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.xml" ContentType="application/vnd.openxmlformats-officedocument.spreadsheetml.worksheet+xml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10.xml" ContentType="application/vnd.openxmlformats-officedocument.spreadsheetml.worksheet+xml"/>
  <Override PartName="/xl/worksheets/sheet1.xml" ContentType="application/vnd.openxmlformats-officedocument.spreadsheetml.worksheet+xml"/>
  <Override PartName="/xl/worksheets/sheet14.xml" ContentType="application/vnd.openxmlformats-officedocument.spreadsheetml.worksheet+xml"/>
  <Override PartName="/xl/worksheets/sheet27.xml" ContentType="application/vnd.openxmlformats-officedocument.spreadsheetml.worksheet+xml"/>
  <Override PartName="/xl/worksheets/sheet1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_rels/sheet11.xml.rels" ContentType="application/vnd.openxmlformats-package.relationships+xml"/>
  <Override PartName="/xl/worksheets/_rels/sheet14.xml.rels" ContentType="application/vnd.openxmlformats-package.relationships+xml"/>
  <Override PartName="/xl/worksheets/_rels/sheet6.xml.rels" ContentType="application/vnd.openxmlformats-package.relationships+xml"/>
  <Override PartName="/xl/worksheets/_rels/sheet16.xml.rels" ContentType="application/vnd.openxmlformats-package.relationships+xml"/>
  <Override PartName="/xl/worksheets/_rels/sheet1.xml.rels" ContentType="application/vnd.openxmlformats-package.relationships+xml"/>
  <Override PartName="/xl/worksheets/_rels/sheet10.xml.rels" ContentType="application/vnd.openxmlformats-package.relationships+xml"/>
  <Override PartName="/xl/worksheets/_rels/sheet25.xml.rels" ContentType="application/vnd.openxmlformats-package.relationships+xml"/>
  <Override PartName="/xl/worksheets/_rels/sheet17.xml.rels" ContentType="application/vnd.openxmlformats-package.relationships+xml"/>
  <Override PartName="/xl/worksheets/_rels/sheet9.xml.rels" ContentType="application/vnd.openxmlformats-package.relationships+xml"/>
  <Override PartName="/xl/worksheets/_rels/sheet13.xml.rels" ContentType="application/vnd.openxmlformats-package.relationships+xml"/>
  <Override PartName="/xl/worksheets/_rels/sheet5.xml.rels" ContentType="application/vnd.openxmlformats-package.relationships+xml"/>
  <Override PartName="/xl/worksheets/_rels/sheet12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3.xml.rels" ContentType="application/vnd.openxmlformats-package.relationships+xml"/>
  <Override PartName="/xl/worksheets/_rels/sheet15.xml.rels" ContentType="application/vnd.openxmlformats-package.relationships+xml"/>
  <Override PartName="/xl/worksheets/_rels/sheet7.xml.rels" ContentType="application/vnd.openxmlformats-package.relationships+xml"/>
  <Override PartName="/xl/worksheets/_rels/sheet22.xml.rels" ContentType="application/vnd.openxmlformats-package.relationships+xml"/>
  <Override PartName="/xl/worksheets/_rels/sheet21.xml.rels" ContentType="application/vnd.openxmlformats-package.relationships+xml"/>
  <Override PartName="/xl/worksheets/_rels/sheet19.xml.rels" ContentType="application/vnd.openxmlformats-package.relationships+xml"/>
  <Override PartName="/xl/worksheets/_rels/sheet20.xml.rels" ContentType="application/vnd.openxmlformats-package.relationships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9.xml" ContentType="application/vnd.openxmlformats-officedocument.drawing+xml"/>
  <Override PartName="/xl/drawings/drawing13.xml" ContentType="application/vnd.openxmlformats-officedocument.drawing+xml"/>
  <Override PartName="/xl/drawings/drawing8.xml" ContentType="application/vnd.openxmlformats-officedocument.drawing+xml"/>
  <Override PartName="/xl/drawings/drawing12.xml" ContentType="application/vnd.openxmlformats-officedocument.drawing+xml"/>
  <Override PartName="/xl/drawings/drawing7.xml" ContentType="application/vnd.openxmlformats-officedocument.drawing+xml"/>
  <Override PartName="/xl/drawings/drawing11.xml" ContentType="application/vnd.openxmlformats-officedocument.drawing+xml"/>
  <Override PartName="/xl/drawings/drawing6.xml" ContentType="application/vnd.openxmlformats-officedocument.drawing+xml"/>
  <Override PartName="/xl/drawings/drawing10.xml" ContentType="application/vnd.openxmlformats-officedocument.drawing+xml"/>
  <Override PartName="/xl/drawings/drawing4.xml" ContentType="application/vnd.openxmlformats-officedocument.drawing+xml"/>
  <Override PartName="/xl/drawings/drawing21.xml" ContentType="application/vnd.openxmlformats-officedocument.drawing+xml"/>
  <Override PartName="/xl/drawings/drawing19.xml" ContentType="application/vnd.openxmlformats-officedocument.drawing+xml"/>
  <Override PartName="/xl/drawings/drawing1.xml" ContentType="application/vnd.openxmlformats-officedocument.drawing+xml"/>
  <Override PartName="/xl/drawings/drawing3.xml" ContentType="application/vnd.openxmlformats-officedocument.drawing+xml"/>
  <Override PartName="/xl/drawings/drawing20.xml" ContentType="application/vnd.openxmlformats-officedocument.drawing+xml"/>
  <Override PartName="/xl/drawings/drawing18.xml" ContentType="application/vnd.openxmlformats-officedocument.drawing+xml"/>
  <Override PartName="/xl/drawings/drawing17.xml" ContentType="application/vnd.openxmlformats-officedocument.drawing+xml"/>
  <Override PartName="/xl/drawings/drawing16.xml" ContentType="application/vnd.openxmlformats-officedocument.drawing+xml"/>
  <Override PartName="/xl/drawings/drawing15.xml" ContentType="application/vnd.openxmlformats-officedocument.drawing+xml"/>
  <Override PartName="/xl/drawings/drawing14.xml" ContentType="application/vnd.openxmlformats-officedocument.drawing+xml"/>
  <Override PartName="/xl/drawings/drawing2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ne" sheetId="1" state="visible" r:id="rId2"/>
    <sheet name="Punkty" sheetId="2" state="hidden" r:id="rId3"/>
    <sheet name="TMR" sheetId="3" state="hidden" r:id="rId4"/>
    <sheet name="TR" sheetId="4" state="hidden" r:id="rId5"/>
    <sheet name="TA" sheetId="5" state="hidden" r:id="rId6"/>
    <sheet name="Protokół" sheetId="6" state="hidden" r:id="rId7"/>
    <sheet name="TŻ" sheetId="7" state="hidden" r:id="rId8"/>
    <sheet name="Ilość" sheetId="8" state="hidden" r:id="rId9"/>
    <sheet name="protokol TŻ" sheetId="9" state="hidden" r:id="rId10"/>
    <sheet name="protokol TR" sheetId="10" state="hidden" r:id="rId11"/>
    <sheet name="TW" sheetId="11" state="hidden" r:id="rId12"/>
    <sheet name="protokol TW" sheetId="12" state="hidden" r:id="rId13"/>
    <sheet name=" protokol TMR" sheetId="13" state="hidden" r:id="rId14"/>
    <sheet name="TAK" sheetId="14" state="hidden" r:id="rId15"/>
    <sheet name="protokol TAK" sheetId="15" state="hidden" r:id="rId16"/>
    <sheet name="ROL" sheetId="16" state="hidden" r:id="rId17"/>
    <sheet name="  protokol ROL" sheetId="17" state="hidden" r:id="rId18"/>
    <sheet name="MECH" sheetId="18" state="hidden" r:id="rId19"/>
    <sheet name=" protokol MECH" sheetId="19" state="hidden" r:id="rId20"/>
    <sheet name="KUCH" sheetId="20" state="hidden" r:id="rId21"/>
    <sheet name=" protokol KUCH" sheetId="21" state="hidden" r:id="rId22"/>
    <sheet name="TTW" sheetId="22" state="hidden" r:id="rId23"/>
    <sheet name="protokol TTW" sheetId="23" state="hidden" r:id="rId24"/>
    <sheet name="proba" sheetId="24" state="hidden" r:id="rId25"/>
    <sheet name="protokol TA" sheetId="25" state="hidden" r:id="rId26"/>
    <sheet name="Przeliczniki" sheetId="26" state="visible" r:id="rId27"/>
    <sheet name="Symbole klas" sheetId="27" state="visible" r:id="rId28"/>
  </sheets>
  <definedNames>
    <definedName function="false" hidden="true" localSheetId="16" name="_xlnm._FilterDatabase" vbProcedure="false">'  protokol ROL'!$A$2:$W$138</definedName>
    <definedName function="false" hidden="true" localSheetId="20" name="_xlnm._FilterDatabase" vbProcedure="false">' protokol KUCH'!$A$2:$W$138</definedName>
    <definedName function="false" hidden="true" localSheetId="18" name="_xlnm._FilterDatabase" vbProcedure="false">' protokol MECH'!$A$2:$W$138</definedName>
    <definedName function="false" hidden="true" localSheetId="12" name="_xlnm._FilterDatabase" vbProcedure="false">' protokol TMR'!$A$2:$W$138</definedName>
    <definedName function="false" hidden="true" localSheetId="0" name="_xlnm._FilterDatabase" vbProcedure="false">Dane!$A$1:$V$309</definedName>
    <definedName function="false" hidden="true" localSheetId="19" name="_xlnm._FilterDatabase" vbProcedure="false">KUCH!$A$2:$H$300</definedName>
    <definedName function="false" hidden="true" localSheetId="24" name="_xlnm._FilterDatabase" vbProcedure="false">'protokol TA'!$A$2:$W$138</definedName>
    <definedName function="false" hidden="true" localSheetId="14" name="_xlnm._FilterDatabase" vbProcedure="false">'protokol TAK'!$A$2:$W$138</definedName>
    <definedName function="false" hidden="true" localSheetId="9" name="_xlnm._FilterDatabase" vbProcedure="false">'protokol TR'!$A$2:$V$7</definedName>
    <definedName function="false" hidden="true" localSheetId="22" name="_xlnm._FilterDatabase" vbProcedure="false">'protokol TTW'!$A$2:$W$138</definedName>
    <definedName function="false" hidden="true" localSheetId="11" name="_xlnm._FilterDatabase" vbProcedure="false">'protokol TW'!$A$2:$W$138</definedName>
    <definedName function="false" hidden="true" localSheetId="8" name="_xlnm._FilterDatabase" vbProcedure="false">'protokol TŻ'!$A$2:$W$1000</definedName>
    <definedName function="false" hidden="true" localSheetId="5" name="_xlnm._FilterDatabase" vbProcedure="false">Protokół!$A$3:$T$301</definedName>
    <definedName function="false" hidden="true" localSheetId="15" name="_xlnm._FilterDatabase" vbProcedure="false">ROL!$A$2:$H$300</definedName>
    <definedName function="false" hidden="true" localSheetId="4" name="_xlnm._FilterDatabase" vbProcedure="false">TA!$A$2:$H$300</definedName>
    <definedName function="false" hidden="true" localSheetId="13" name="_xlnm._FilterDatabase" vbProcedure="false">TAK!$A$2:$H$300</definedName>
    <definedName function="false" hidden="true" localSheetId="2" name="_xlnm._FilterDatabase" vbProcedure="false">TMR!$A$2:$H$300</definedName>
    <definedName function="false" hidden="true" localSheetId="3" name="_xlnm._FilterDatabase" vbProcedure="false">TR!$A$2:$H$300</definedName>
    <definedName function="false" hidden="true" localSheetId="21" name="_xlnm._FilterDatabase" vbProcedure="false">TTW!$A$2:$H$300</definedName>
    <definedName function="false" hidden="true" localSheetId="10" name="_xlnm._FilterDatabase" vbProcedure="false">TW!$A$2:$H$300</definedName>
    <definedName function="false" hidden="true" localSheetId="6" name="_xlnm._FilterDatabase" vbProcedure="false">TŻ!$A$2:$H$300</definedName>
    <definedName function="false" hidden="false" name="bdb" vbProcedure="false">Przeliczniki!$B$11</definedName>
    <definedName function="false" hidden="false" name="cel" vbProcedure="false">Przeliczniki!$B$12</definedName>
    <definedName function="false" hidden="false" name="db" vbProcedure="false">Przeliczniki!$B$10</definedName>
    <definedName function="false" hidden="false" name="dop" vbProcedure="false">Przeliczniki!$B$8</definedName>
    <definedName function="false" hidden="false" name="dst" vbProcedure="false">Przeliczniki!$B$9</definedName>
    <definedName function="false" hidden="false" name="h" vbProcedure="false">Przeliczniki!$B$3</definedName>
    <definedName function="false" hidden="false" name="klasa" vbProcedure="false">Protokół!$V$2</definedName>
    <definedName function="false" hidden="false" name="m" vbProcedure="false">Przeliczniki!$B$4</definedName>
    <definedName function="false" hidden="false" name="oceny" vbProcedure="false">Przeliczniki!$A$8:$A$12</definedName>
    <definedName function="false" hidden="false" name="p" vbProcedure="false">Przeliczniki!$B$2</definedName>
    <definedName function="false" hidden="false" name="pp" vbProcedure="false">Przeliczniki!$B$6</definedName>
    <definedName function="false" hidden="false" name="pr" vbProcedure="false">Przeliczniki!$B$7</definedName>
    <definedName function="false" hidden="false" name="prz" vbProcedure="false">Przeliczniki!$B$5</definedName>
    <definedName function="false" hidden="false" name="tmr" vbProcedure="false">TMR!$A$3:$H$300</definedName>
    <definedName function="false" hidden="false" name="wyr" vbProcedure="false">Przeliczniki!$B$13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<sst xmlns="http://schemas.openxmlformats.org/spreadsheetml/2006/main" count="1844" uniqueCount="360">
  <si>
    <t xml:space="preserve">lp</t>
  </si>
  <si>
    <t xml:space="preserve">Nazwisko</t>
  </si>
  <si>
    <t xml:space="preserve">imie1</t>
  </si>
  <si>
    <t xml:space="preserve">imie2</t>
  </si>
  <si>
    <t xml:space="preserve">Pesel</t>
  </si>
  <si>
    <t xml:space="preserve">Zawód/klasa</t>
  </si>
  <si>
    <t xml:space="preserve">Oryginal</t>
  </si>
  <si>
    <t xml:space="preserve">Internat</t>
  </si>
  <si>
    <t xml:space="preserve">J.polski</t>
  </si>
  <si>
    <t xml:space="preserve">Matematyka</t>
  </si>
  <si>
    <t xml:space="preserve">J.obcy</t>
  </si>
  <si>
    <t xml:space="preserve">j.polski</t>
  </si>
  <si>
    <t xml:space="preserve">matematyka</t>
  </si>
  <si>
    <t xml:space="preserve">biologia</t>
  </si>
  <si>
    <t xml:space="preserve">informatyka</t>
  </si>
  <si>
    <t xml:space="preserve">swiadectwo</t>
  </si>
  <si>
    <t xml:space="preserve">Konkursy_ponad_woj</t>
  </si>
  <si>
    <t xml:space="preserve">konk_miedzy_nar</t>
  </si>
  <si>
    <t xml:space="preserve">konk_wojew</t>
  </si>
  <si>
    <t xml:space="preserve">Konkursy_ponad_woj_1</t>
  </si>
  <si>
    <t xml:space="preserve">wys_msc</t>
  </si>
  <si>
    <t xml:space="preserve">aktyw_spol</t>
  </si>
  <si>
    <t xml:space="preserve">Andruszewski</t>
  </si>
  <si>
    <t xml:space="preserve">Dawid</t>
  </si>
  <si>
    <t xml:space="preserve">rrr</t>
  </si>
  <si>
    <t xml:space="preserve">06292805679</t>
  </si>
  <si>
    <t xml:space="preserve">TAK</t>
  </si>
  <si>
    <t xml:space="preserve">oryginał</t>
  </si>
  <si>
    <t xml:space="preserve">NIE</t>
  </si>
  <si>
    <t xml:space="preserve">Betkowski</t>
  </si>
  <si>
    <t xml:space="preserve">Paweł</t>
  </si>
  <si>
    <t xml:space="preserve">06300108556</t>
  </si>
  <si>
    <t xml:space="preserve">TMR</t>
  </si>
  <si>
    <t xml:space="preserve">Bieńkowski</t>
  </si>
  <si>
    <t xml:space="preserve">Wojciech</t>
  </si>
  <si>
    <t xml:space="preserve">06222605050</t>
  </si>
  <si>
    <t xml:space="preserve">podanie</t>
  </si>
  <si>
    <t xml:space="preserve">Błaszczak</t>
  </si>
  <si>
    <t xml:space="preserve">Mateusz</t>
  </si>
  <si>
    <t xml:space="preserve">06280907990</t>
  </si>
  <si>
    <t xml:space="preserve">Bogdańska</t>
  </si>
  <si>
    <t xml:space="preserve">Wiktoria</t>
  </si>
  <si>
    <t xml:space="preserve">07221703121</t>
  </si>
  <si>
    <t xml:space="preserve">TR</t>
  </si>
  <si>
    <t xml:space="preserve">Bogucka</t>
  </si>
  <si>
    <t xml:space="preserve">Milena</t>
  </si>
  <si>
    <t xml:space="preserve">06231504429</t>
  </si>
  <si>
    <t xml:space="preserve">MECH</t>
  </si>
  <si>
    <t xml:space="preserve">Bombalicka</t>
  </si>
  <si>
    <t xml:space="preserve">Patrycja</t>
  </si>
  <si>
    <t xml:space="preserve">07271909027</t>
  </si>
  <si>
    <t xml:space="preserve">Boros</t>
  </si>
  <si>
    <t xml:space="preserve">Szymon</t>
  </si>
  <si>
    <t xml:space="preserve">07241302575</t>
  </si>
  <si>
    <t xml:space="preserve">Brzozowski</t>
  </si>
  <si>
    <t xml:space="preserve">Stanisław</t>
  </si>
  <si>
    <t xml:space="preserve">07242406438</t>
  </si>
  <si>
    <t xml:space="preserve">TW</t>
  </si>
  <si>
    <t xml:space="preserve">kopia</t>
  </si>
  <si>
    <t xml:space="preserve">Igor</t>
  </si>
  <si>
    <t xml:space="preserve">06272604436</t>
  </si>
  <si>
    <t xml:space="preserve">Cackowska</t>
  </si>
  <si>
    <t xml:space="preserve">06250801369</t>
  </si>
  <si>
    <t xml:space="preserve">Chmielewski</t>
  </si>
  <si>
    <t xml:space="preserve">Adrian</t>
  </si>
  <si>
    <t xml:space="preserve">06241210190</t>
  </si>
  <si>
    <t xml:space="preserve">Ciarczyńska</t>
  </si>
  <si>
    <t xml:space="preserve">Oliwia</t>
  </si>
  <si>
    <t xml:space="preserve">07231905029</t>
  </si>
  <si>
    <t xml:space="preserve">Dobrosielski</t>
  </si>
  <si>
    <t xml:space="preserve">06292009196</t>
  </si>
  <si>
    <t xml:space="preserve">Dolińska</t>
  </si>
  <si>
    <t xml:space="preserve">Agata</t>
  </si>
  <si>
    <t xml:space="preserve">07280705885</t>
  </si>
  <si>
    <t xml:space="preserve">Gabryszewski</t>
  </si>
  <si>
    <t xml:space="preserve">06311307658</t>
  </si>
  <si>
    <t xml:space="preserve">Kamil</t>
  </si>
  <si>
    <t xml:space="preserve">06301110413</t>
  </si>
  <si>
    <t xml:space="preserve">Gadomski</t>
  </si>
  <si>
    <t xml:space="preserve">Sebastian</t>
  </si>
  <si>
    <t xml:space="preserve">06311807653</t>
  </si>
  <si>
    <t xml:space="preserve">Gadzińska</t>
  </si>
  <si>
    <t xml:space="preserve">Karolina</t>
  </si>
  <si>
    <t xml:space="preserve">06232405644</t>
  </si>
  <si>
    <t xml:space="preserve">Gołębiewska</t>
  </si>
  <si>
    <t xml:space="preserve">Maria</t>
  </si>
  <si>
    <t xml:space="preserve">Aleksandra</t>
  </si>
  <si>
    <t xml:space="preserve">06322101764</t>
  </si>
  <si>
    <t xml:space="preserve">Górczyńska</t>
  </si>
  <si>
    <t xml:space="preserve">Roksana</t>
  </si>
  <si>
    <t xml:space="preserve">07211109247</t>
  </si>
  <si>
    <t xml:space="preserve">Graczyk</t>
  </si>
  <si>
    <t xml:space="preserve">Adam</t>
  </si>
  <si>
    <t xml:space="preserve">06322103834</t>
  </si>
  <si>
    <t xml:space="preserve">Jakowski</t>
  </si>
  <si>
    <t xml:space="preserve">Miłosz</t>
  </si>
  <si>
    <t xml:space="preserve">06213101196</t>
  </si>
  <si>
    <t xml:space="preserve">Jankowski</t>
  </si>
  <si>
    <t xml:space="preserve">06250707696</t>
  </si>
  <si>
    <t xml:space="preserve">Jaworska</t>
  </si>
  <si>
    <t xml:space="preserve">Kinga</t>
  </si>
  <si>
    <t xml:space="preserve">06212901629</t>
  </si>
  <si>
    <t xml:space="preserve">Joanna</t>
  </si>
  <si>
    <t xml:space="preserve">06280800682</t>
  </si>
  <si>
    <t xml:space="preserve">Jaworski</t>
  </si>
  <si>
    <t xml:space="preserve">Mikołaj</t>
  </si>
  <si>
    <t xml:space="preserve">05271503876</t>
  </si>
  <si>
    <t xml:space="preserve">Jędrzejewski</t>
  </si>
  <si>
    <t xml:space="preserve">Krystian</t>
  </si>
  <si>
    <t xml:space="preserve">06271605230</t>
  </si>
  <si>
    <t xml:space="preserve">Joniak</t>
  </si>
  <si>
    <t xml:space="preserve">Justyna</t>
  </si>
  <si>
    <t xml:space="preserve">06302404728</t>
  </si>
  <si>
    <t xml:space="preserve">Kaczanowska</t>
  </si>
  <si>
    <t xml:space="preserve">06292602344</t>
  </si>
  <si>
    <t xml:space="preserve">Kaczorowski</t>
  </si>
  <si>
    <t xml:space="preserve">07230604233</t>
  </si>
  <si>
    <t xml:space="preserve">Kalisz</t>
  </si>
  <si>
    <t xml:space="preserve">06291400721</t>
  </si>
  <si>
    <t xml:space="preserve">Kamińska</t>
  </si>
  <si>
    <t xml:space="preserve">Magdalena</t>
  </si>
  <si>
    <t xml:space="preserve">06213104663</t>
  </si>
  <si>
    <t xml:space="preserve">Kluczewski</t>
  </si>
  <si>
    <t xml:space="preserve">06221408173</t>
  </si>
  <si>
    <t xml:space="preserve">Kopacz</t>
  </si>
  <si>
    <t xml:space="preserve">Mariusz</t>
  </si>
  <si>
    <t xml:space="preserve">05260908893</t>
  </si>
  <si>
    <t xml:space="preserve">Kopycińska</t>
  </si>
  <si>
    <t xml:space="preserve">06292502408</t>
  </si>
  <si>
    <t xml:space="preserve">Kosek</t>
  </si>
  <si>
    <t xml:space="preserve">Wiktor</t>
  </si>
  <si>
    <t xml:space="preserve">06221307250</t>
  </si>
  <si>
    <t xml:space="preserve">Kowalkowska</t>
  </si>
  <si>
    <t xml:space="preserve">Samanta</t>
  </si>
  <si>
    <t xml:space="preserve">06300802924</t>
  </si>
  <si>
    <t xml:space="preserve">Weronika</t>
  </si>
  <si>
    <t xml:space="preserve">06270408568</t>
  </si>
  <si>
    <t xml:space="preserve">Kraśniewski</t>
  </si>
  <si>
    <t xml:space="preserve">06242209218</t>
  </si>
  <si>
    <t xml:space="preserve">Krauza</t>
  </si>
  <si>
    <t xml:space="preserve">Daniel</t>
  </si>
  <si>
    <t xml:space="preserve">06211305172</t>
  </si>
  <si>
    <t xml:space="preserve">Kumor</t>
  </si>
  <si>
    <t xml:space="preserve">06310206651</t>
  </si>
  <si>
    <t xml:space="preserve">Kuźniewski</t>
  </si>
  <si>
    <t xml:space="preserve">Fabian</t>
  </si>
  <si>
    <t xml:space="preserve">06241111392</t>
  </si>
  <si>
    <t xml:space="preserve">Kwiatkowska</t>
  </si>
  <si>
    <t xml:space="preserve">06312205481</t>
  </si>
  <si>
    <t xml:space="preserve">Laskowska</t>
  </si>
  <si>
    <t xml:space="preserve">Dominika</t>
  </si>
  <si>
    <t xml:space="preserve">07262302903</t>
  </si>
  <si>
    <t xml:space="preserve">Laskowski</t>
  </si>
  <si>
    <t xml:space="preserve">06252207910</t>
  </si>
  <si>
    <t xml:space="preserve">Leszczyńska</t>
  </si>
  <si>
    <t xml:space="preserve">06321305381</t>
  </si>
  <si>
    <t xml:space="preserve">Lewandowski</t>
  </si>
  <si>
    <t xml:space="preserve">Kacper</t>
  </si>
  <si>
    <t xml:space="preserve">07230511175</t>
  </si>
  <si>
    <t xml:space="preserve">Lipiec</t>
  </si>
  <si>
    <t xml:space="preserve">06251910893</t>
  </si>
  <si>
    <t xml:space="preserve">Machulski</t>
  </si>
  <si>
    <t xml:space="preserve">06311507737</t>
  </si>
  <si>
    <t xml:space="preserve">Małkiewicz</t>
  </si>
  <si>
    <t xml:space="preserve">06282112112</t>
  </si>
  <si>
    <t xml:space="preserve">06282501635</t>
  </si>
  <si>
    <t xml:space="preserve">Marciniak</t>
  </si>
  <si>
    <t xml:space="preserve">Edyta</t>
  </si>
  <si>
    <t xml:space="preserve">06251503642</t>
  </si>
  <si>
    <t xml:space="preserve">Matuszewska</t>
  </si>
  <si>
    <t xml:space="preserve">Anna</t>
  </si>
  <si>
    <t xml:space="preserve">07312602728</t>
  </si>
  <si>
    <t xml:space="preserve">Melkowska</t>
  </si>
  <si>
    <t xml:space="preserve">06301607627</t>
  </si>
  <si>
    <t xml:space="preserve">Meller</t>
  </si>
  <si>
    <t xml:space="preserve">Damian</t>
  </si>
  <si>
    <t xml:space="preserve">06232605136</t>
  </si>
  <si>
    <t xml:space="preserve">Michalska</t>
  </si>
  <si>
    <t xml:space="preserve">Natalia</t>
  </si>
  <si>
    <t xml:space="preserve">06292701364</t>
  </si>
  <si>
    <t xml:space="preserve">Mielczarek</t>
  </si>
  <si>
    <t xml:space="preserve">Zuzanna</t>
  </si>
  <si>
    <t xml:space="preserve">07290202444</t>
  </si>
  <si>
    <t xml:space="preserve">Miżyński</t>
  </si>
  <si>
    <t xml:space="preserve">Mirosław</t>
  </si>
  <si>
    <t xml:space="preserve">06282106533</t>
  </si>
  <si>
    <t xml:space="preserve">Mroczkowski</t>
  </si>
  <si>
    <t xml:space="preserve">Jakub</t>
  </si>
  <si>
    <t xml:space="preserve">06272712953</t>
  </si>
  <si>
    <t xml:space="preserve">Muszyńska</t>
  </si>
  <si>
    <t xml:space="preserve">Dagmara</t>
  </si>
  <si>
    <t xml:space="preserve">07321203686</t>
  </si>
  <si>
    <t xml:space="preserve">Obczyński</t>
  </si>
  <si>
    <t xml:space="preserve">Olivier</t>
  </si>
  <si>
    <t xml:space="preserve">06222304812</t>
  </si>
  <si>
    <t xml:space="preserve">Olewnik</t>
  </si>
  <si>
    <t xml:space="preserve">06212404931</t>
  </si>
  <si>
    <t xml:space="preserve">Orlikowski</t>
  </si>
  <si>
    <t xml:space="preserve">06251502832</t>
  </si>
  <si>
    <t xml:space="preserve">Osowska</t>
  </si>
  <si>
    <t xml:space="preserve">Nikola</t>
  </si>
  <si>
    <t xml:space="preserve">Julia</t>
  </si>
  <si>
    <t xml:space="preserve">06312707907</t>
  </si>
  <si>
    <t xml:space="preserve">Pajkowska</t>
  </si>
  <si>
    <t xml:space="preserve">Maja</t>
  </si>
  <si>
    <t xml:space="preserve">07232808123</t>
  </si>
  <si>
    <t xml:space="preserve">Paluszewski</t>
  </si>
  <si>
    <t xml:space="preserve">Patryk</t>
  </si>
  <si>
    <t xml:space="preserve">06242002859</t>
  </si>
  <si>
    <t xml:space="preserve">Pawłowska</t>
  </si>
  <si>
    <t xml:space="preserve">06282105921</t>
  </si>
  <si>
    <t xml:space="preserve">Elżbieta</t>
  </si>
  <si>
    <t xml:space="preserve">06211810786</t>
  </si>
  <si>
    <t xml:space="preserve">Piankowski</t>
  </si>
  <si>
    <t xml:space="preserve">06290204630</t>
  </si>
  <si>
    <t xml:space="preserve">Piasecki</t>
  </si>
  <si>
    <t xml:space="preserve">Dominik</t>
  </si>
  <si>
    <t xml:space="preserve">06301408174</t>
  </si>
  <si>
    <t xml:space="preserve">Pijankowski</t>
  </si>
  <si>
    <t xml:space="preserve">06291709677</t>
  </si>
  <si>
    <t xml:space="preserve">Pilewski</t>
  </si>
  <si>
    <t xml:space="preserve">Filip</t>
  </si>
  <si>
    <t xml:space="preserve">06302805758</t>
  </si>
  <si>
    <t xml:space="preserve">Pilichowska</t>
  </si>
  <si>
    <t xml:space="preserve">Amelia</t>
  </si>
  <si>
    <t xml:space="preserve">07282909409</t>
  </si>
  <si>
    <t xml:space="preserve">Podkowska</t>
  </si>
  <si>
    <t xml:space="preserve">Emilia</t>
  </si>
  <si>
    <t xml:space="preserve">06292708347</t>
  </si>
  <si>
    <t xml:space="preserve">Prątnicki</t>
  </si>
  <si>
    <t xml:space="preserve">07210401456</t>
  </si>
  <si>
    <t xml:space="preserve">Przybojewski</t>
  </si>
  <si>
    <t xml:space="preserve">06232506918</t>
  </si>
  <si>
    <t xml:space="preserve">Rosiński</t>
  </si>
  <si>
    <t xml:space="preserve">06312305310</t>
  </si>
  <si>
    <t xml:space="preserve">Rozworski</t>
  </si>
  <si>
    <t xml:space="preserve">Michał</t>
  </si>
  <si>
    <t xml:space="preserve">06211607359</t>
  </si>
  <si>
    <t xml:space="preserve">Różańska</t>
  </si>
  <si>
    <t xml:space="preserve">06292400126</t>
  </si>
  <si>
    <t xml:space="preserve">Różański</t>
  </si>
  <si>
    <t xml:space="preserve">06281306736</t>
  </si>
  <si>
    <t xml:space="preserve">Rzeszotarski</t>
  </si>
  <si>
    <t xml:space="preserve">06291304070</t>
  </si>
  <si>
    <t xml:space="preserve">Serwach</t>
  </si>
  <si>
    <t xml:space="preserve">07232306119</t>
  </si>
  <si>
    <t xml:space="preserve">Siejka</t>
  </si>
  <si>
    <t xml:space="preserve">07221409478</t>
  </si>
  <si>
    <t xml:space="preserve">Słupecki</t>
  </si>
  <si>
    <t xml:space="preserve">Nikodem</t>
  </si>
  <si>
    <t xml:space="preserve">06252703539</t>
  </si>
  <si>
    <t xml:space="preserve">Stanowska</t>
  </si>
  <si>
    <t xml:space="preserve">Daria</t>
  </si>
  <si>
    <t xml:space="preserve">07221508184</t>
  </si>
  <si>
    <t xml:space="preserve">Szczepiński</t>
  </si>
  <si>
    <t xml:space="preserve">06283004779</t>
  </si>
  <si>
    <t xml:space="preserve">Szczytniewski</t>
  </si>
  <si>
    <t xml:space="preserve">06242806316</t>
  </si>
  <si>
    <t xml:space="preserve">Śmigielska</t>
  </si>
  <si>
    <t xml:space="preserve">06300301720</t>
  </si>
  <si>
    <t xml:space="preserve">Trębińska</t>
  </si>
  <si>
    <t xml:space="preserve">07220503883</t>
  </si>
  <si>
    <t xml:space="preserve">Walerowicz</t>
  </si>
  <si>
    <t xml:space="preserve">Wioletta</t>
  </si>
  <si>
    <t xml:space="preserve">07211106329</t>
  </si>
  <si>
    <t xml:space="preserve">07211107016</t>
  </si>
  <si>
    <t xml:space="preserve">Wasińska</t>
  </si>
  <si>
    <t xml:space="preserve">06271900946</t>
  </si>
  <si>
    <t xml:space="preserve">Wawrzyniak</t>
  </si>
  <si>
    <t xml:space="preserve">06242105491</t>
  </si>
  <si>
    <t xml:space="preserve">Winiarek</t>
  </si>
  <si>
    <t xml:space="preserve">Bartłomiej</t>
  </si>
  <si>
    <t xml:space="preserve">06253010874</t>
  </si>
  <si>
    <t xml:space="preserve">Wiśniewska</t>
  </si>
  <si>
    <t xml:space="preserve">Katarzyna</t>
  </si>
  <si>
    <t xml:space="preserve">07221208367</t>
  </si>
  <si>
    <t xml:space="preserve">Wiśniewski</t>
  </si>
  <si>
    <t xml:space="preserve">05300700836</t>
  </si>
  <si>
    <t xml:space="preserve">Wolska</t>
  </si>
  <si>
    <t xml:space="preserve">07272508980</t>
  </si>
  <si>
    <t xml:space="preserve">Wróblewska</t>
  </si>
  <si>
    <t xml:space="preserve">Sylwia</t>
  </si>
  <si>
    <t xml:space="preserve">06303104320</t>
  </si>
  <si>
    <t xml:space="preserve">Zawidzka</t>
  </si>
  <si>
    <t xml:space="preserve">Klara</t>
  </si>
  <si>
    <t xml:space="preserve">06272205262</t>
  </si>
  <si>
    <t xml:space="preserve">Zdziarski</t>
  </si>
  <si>
    <t xml:space="preserve">Cezary</t>
  </si>
  <si>
    <t xml:space="preserve">06252101078</t>
  </si>
  <si>
    <t xml:space="preserve">Ziemkiewicz</t>
  </si>
  <si>
    <t xml:space="preserve">06301403919</t>
  </si>
  <si>
    <t xml:space="preserve">Zwolski</t>
  </si>
  <si>
    <t xml:space="preserve">Łukasz</t>
  </si>
  <si>
    <t xml:space="preserve">06260101958</t>
  </si>
  <si>
    <t xml:space="preserve">Churski</t>
  </si>
  <si>
    <t xml:space="preserve">07271004890</t>
  </si>
  <si>
    <t xml:space="preserve">Tomaszewski</t>
  </si>
  <si>
    <t xml:space="preserve">Karol</t>
  </si>
  <si>
    <t xml:space="preserve">07262302217</t>
  </si>
  <si>
    <t xml:space="preserve">Dzik</t>
  </si>
  <si>
    <t xml:space="preserve">Przemysław</t>
  </si>
  <si>
    <t xml:space="preserve">04321001535</t>
  </si>
  <si>
    <t xml:space="preserve">KUCH</t>
  </si>
  <si>
    <t xml:space="preserve">04321008815</t>
  </si>
  <si>
    <t xml:space="preserve">Dobrzeniecka</t>
  </si>
  <si>
    <t xml:space="preserve">Marta</t>
  </si>
  <si>
    <t xml:space="preserve">06271101460</t>
  </si>
  <si>
    <t xml:space="preserve">TŻ</t>
  </si>
  <si>
    <t xml:space="preserve">04280805904</t>
  </si>
  <si>
    <t xml:space="preserve">Borowska</t>
  </si>
  <si>
    <t xml:space="preserve">Zuzannna</t>
  </si>
  <si>
    <t xml:space="preserve">06302407684</t>
  </si>
  <si>
    <t xml:space="preserve">Skarżyńska</t>
  </si>
  <si>
    <t xml:space="preserve">06281608609</t>
  </si>
  <si>
    <t xml:space="preserve">Szewczyk</t>
  </si>
  <si>
    <t xml:space="preserve">sandra</t>
  </si>
  <si>
    <t xml:space="preserve">Luiza</t>
  </si>
  <si>
    <t xml:space="preserve">06251509341</t>
  </si>
  <si>
    <t xml:space="preserve">TA</t>
  </si>
  <si>
    <t xml:space="preserve">TTW</t>
  </si>
  <si>
    <t xml:space="preserve">ROL</t>
  </si>
  <si>
    <t xml:space="preserve">Lista kandydatów TMR (kopia i oryginał)</t>
  </si>
  <si>
    <t xml:space="preserve">Imię 1</t>
  </si>
  <si>
    <t xml:space="preserve">Imię 2</t>
  </si>
  <si>
    <t xml:space="preserve">Oryginał/kopia</t>
  </si>
  <si>
    <t xml:space="preserve">Suma pkt</t>
  </si>
  <si>
    <t xml:space="preserve">Ilość kopii</t>
  </si>
  <si>
    <t xml:space="preserve">Ilość oryginałów</t>
  </si>
  <si>
    <t xml:space="preserve"> </t>
  </si>
  <si>
    <t xml:space="preserve">suma</t>
  </si>
  <si>
    <t xml:space="preserve">Lista kandydatów TA (kopia i oryginał)</t>
  </si>
  <si>
    <t xml:space="preserve">Protokół dla klasy</t>
  </si>
  <si>
    <t xml:space="preserve">Klasa</t>
  </si>
  <si>
    <t xml:space="preserve">Egzamin ósmoklasisty</t>
  </si>
  <si>
    <t xml:space="preserve">Oceny</t>
  </si>
  <si>
    <t xml:space="preserve">Świadectwo z wyr</t>
  </si>
  <si>
    <t xml:space="preserve">Konkursy_woj</t>
  </si>
  <si>
    <t xml:space="preserve">Konkursy_przedm</t>
  </si>
  <si>
    <t xml:space="preserve">Konkursy_inne</t>
  </si>
  <si>
    <t xml:space="preserve">Aktywność społ</t>
  </si>
  <si>
    <t xml:space="preserve">SUMA pkt.</t>
  </si>
  <si>
    <t xml:space="preserve">Lista kandydatów TŻ (kopia i oryginał)</t>
  </si>
  <si>
    <t xml:space="preserve">Ilość oryginałów,kopii,podań</t>
  </si>
  <si>
    <t xml:space="preserve">Oryginał</t>
  </si>
  <si>
    <t xml:space="preserve">Kopia</t>
  </si>
  <si>
    <t xml:space="preserve">Podanie</t>
  </si>
  <si>
    <t xml:space="preserve">Wynik egzaminu gimnazjalnego</t>
  </si>
  <si>
    <t xml:space="preserve">Historia +WOS</t>
  </si>
  <si>
    <t xml:space="preserve">Przedm.przyr.</t>
  </si>
  <si>
    <t xml:space="preserve">JO_pp</t>
  </si>
  <si>
    <t xml:space="preserve">JO_roz</t>
  </si>
  <si>
    <t xml:space="preserve">Lista kandydatów TW (kopia i oryginał)</t>
  </si>
  <si>
    <t xml:space="preserve">Lista kandydatów TAK (kopia i oryginał)</t>
  </si>
  <si>
    <t xml:space="preserve">Lista kandydatów ROL (kopia i oryginał)</t>
  </si>
  <si>
    <t xml:space="preserve">Lista kandydatów MECH (kopia i oryginał)</t>
  </si>
  <si>
    <t xml:space="preserve">Lista kandydatów KUCH (kopia i oryginał)</t>
  </si>
  <si>
    <t xml:space="preserve">Lista kandydatów TTW (kopia i oryginał)</t>
  </si>
  <si>
    <t xml:space="preserve">Lista kandydatów TR (kopia i oryginał)</t>
  </si>
  <si>
    <t xml:space="preserve">sw_z_wyr</t>
  </si>
  <si>
    <t xml:space="preserve">brak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</si>
</sst>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General"/>
  </numFmts>
  <fonts count="2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b val="true"/>
      <sz val="11"/>
      <name val="Cambria"/>
      <family val="0"/>
      <charset val="1"/>
    </font>
    <font>
      <b val="true"/>
      <sz val="12"/>
      <name val="Cambria"/>
      <family val="0"/>
      <charset val="1"/>
    </font>
    <font>
      <b val="true"/>
      <sz val="11"/>
      <color rgb="FFFF3333"/>
      <name val="Cambria"/>
      <family val="0"/>
      <charset val="1"/>
    </font>
    <font>
      <b val="true"/>
      <sz val="11"/>
      <color rgb="FF0000FF"/>
      <name val="Cambria"/>
      <family val="0"/>
      <charset val="1"/>
    </font>
    <font>
      <sz val="11"/>
      <name val="Cambria"/>
      <family val="0"/>
      <charset val="1"/>
    </font>
    <font>
      <sz val="12"/>
      <name val="Arial"/>
      <family val="0"/>
      <charset val="1"/>
    </font>
    <font>
      <sz val="8"/>
      <name val="Arial"/>
      <family val="0"/>
      <charset val="1"/>
    </font>
    <font>
      <sz val="11"/>
      <name val="Arial"/>
      <family val="0"/>
      <charset val="1"/>
    </font>
    <font>
      <b val="true"/>
      <sz val="11"/>
      <color rgb="FFFF3333"/>
      <name val="Arial"/>
      <family val="0"/>
      <charset val="1"/>
    </font>
    <font>
      <sz val="8"/>
      <name val="Times New Roman"/>
      <family val="0"/>
      <charset val="1"/>
    </font>
    <font>
      <sz val="11"/>
      <color rgb="FFF7981D"/>
      <name val="Cambria"/>
      <family val="0"/>
      <charset val="1"/>
    </font>
    <font>
      <b val="true"/>
      <sz val="11"/>
      <color rgb="FFCC0000"/>
      <name val="Cambria"/>
      <family val="0"/>
      <charset val="1"/>
    </font>
    <font>
      <b val="true"/>
      <sz val="11"/>
      <color rgb="FF000000"/>
      <name val="Cambria"/>
      <family val="0"/>
      <charset val="1"/>
    </font>
    <font>
      <b val="true"/>
      <sz val="11"/>
      <color rgb="FFFF0000"/>
      <name val="Cambria"/>
      <family val="0"/>
      <charset val="1"/>
    </font>
    <font>
      <sz val="11"/>
      <color rgb="FF000000"/>
      <name val="Cambria"/>
      <family val="0"/>
      <charset val="1"/>
    </font>
  </fonts>
  <fills count="13">
    <fill>
      <patternFill patternType="none"/>
    </fill>
    <fill>
      <patternFill patternType="gray125"/>
    </fill>
    <fill>
      <patternFill patternType="solid">
        <fgColor rgb="FFCCFF99"/>
        <bgColor rgb="FFB7E1CD"/>
      </patternFill>
    </fill>
    <fill>
      <patternFill patternType="solid">
        <fgColor rgb="FFFFFF66"/>
        <bgColor rgb="FFFFD966"/>
      </patternFill>
    </fill>
    <fill>
      <patternFill patternType="solid">
        <fgColor rgb="FFCCFF00"/>
        <bgColor rgb="FFFFFF00"/>
      </patternFill>
    </fill>
    <fill>
      <patternFill patternType="solid">
        <fgColor rgb="FF76A5AF"/>
        <bgColor rgb="FF6D9EEB"/>
      </patternFill>
    </fill>
    <fill>
      <patternFill patternType="solid">
        <fgColor rgb="FFFFFF00"/>
        <bgColor rgb="FFCCFF00"/>
      </patternFill>
    </fill>
    <fill>
      <patternFill patternType="solid">
        <fgColor rgb="FFB7B7B7"/>
        <bgColor rgb="FF93C47D"/>
      </patternFill>
    </fill>
    <fill>
      <patternFill patternType="solid">
        <fgColor rgb="FF6AA84F"/>
        <bgColor rgb="FF76A5AF"/>
      </patternFill>
    </fill>
    <fill>
      <patternFill patternType="solid">
        <fgColor rgb="FF6D9EEB"/>
        <bgColor rgb="FF76A5AF"/>
      </patternFill>
    </fill>
    <fill>
      <patternFill patternType="solid">
        <fgColor rgb="FF93C47D"/>
        <bgColor rgb="FFB7B7B7"/>
      </patternFill>
    </fill>
    <fill>
      <patternFill patternType="solid">
        <fgColor rgb="FF00FF00"/>
        <bgColor rgb="FF33CCCC"/>
      </patternFill>
    </fill>
    <fill>
      <patternFill patternType="solid">
        <fgColor rgb="FFFFD966"/>
        <bgColor rgb="FFFFFF66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0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2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2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12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12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7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9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center" textRotation="90" wrapText="false" indent="0" shrinkToFit="false"/>
      <protection locked="true" hidden="false"/>
    </xf>
    <xf numFmtId="164" fontId="16" fillId="8" borderId="1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16" fillId="8" borderId="0" xfId="0" applyFont="true" applyBorder="false" applyAlignment="true" applyProtection="false">
      <alignment horizontal="center" vertical="center" textRotation="90" wrapText="false" indent="0" shrinkToFit="false"/>
      <protection locked="true" hidden="false"/>
    </xf>
    <xf numFmtId="164" fontId="8" fillId="9" borderId="0" xfId="0" applyFont="true" applyBorder="false" applyAlignment="true" applyProtection="false">
      <alignment horizontal="center" vertical="center" textRotation="90" wrapText="false" indent="0" shrinkToFit="false"/>
      <protection locked="true" hidden="false"/>
    </xf>
    <xf numFmtId="164" fontId="8" fillId="10" borderId="0" xfId="0" applyFont="true" applyBorder="false" applyAlignment="true" applyProtection="false">
      <alignment horizontal="center" vertical="center" textRotation="9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center" vertical="center" textRotation="9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9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90" wrapText="false" indent="0" shrinkToFit="false"/>
      <protection locked="true" hidden="false"/>
    </xf>
    <xf numFmtId="165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12" fillId="1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2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2" fillId="1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2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18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6" fontId="12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Kategoria tabeli przestawnej" xfId="20"/>
    <cellStyle name="Narożnik tabeli przestawnej" xfId="21"/>
    <cellStyle name="Pole tabeli przestawnej" xfId="22"/>
    <cellStyle name="Tytuł tabeli przestawnej" xfId="23"/>
    <cellStyle name="Wartość tabeli przestawnej" xfId="24"/>
    <cellStyle name="Wynik tabeli przestawnej" xfId="25"/>
  </cellStyles>
  <dxfs count="13">
    <dxf>
      <fill>
        <patternFill patternType="solid">
          <fgColor rgb="00FFFFFF"/>
        </patternFill>
      </fill>
    </dxf>
    <dxf>
      <fill>
        <patternFill patternType="solid">
          <fgColor rgb="FFCCFF00"/>
        </patternFill>
      </fill>
    </dxf>
    <dxf>
      <fill>
        <patternFill patternType="solid">
          <fgColor rgb="FFCCFF99"/>
        </patternFill>
      </fill>
    </dxf>
    <dxf>
      <fill>
        <patternFill patternType="solid">
          <fgColor rgb="FFFF3333"/>
        </patternFill>
      </fill>
    </dxf>
    <dxf>
      <fill>
        <patternFill patternType="solid">
          <fgColor rgb="FF76A5AF"/>
        </patternFill>
      </fill>
    </dxf>
    <dxf>
      <fill>
        <patternFill patternType="solid">
          <fgColor rgb="FFFFFF66"/>
        </patternFill>
      </fill>
    </dxf>
    <dxf>
      <fill>
        <patternFill patternType="solid">
          <fgColor rgb="FF0000FF"/>
        </patternFill>
      </fill>
    </dxf>
    <dxf>
      <fill>
        <patternFill patternType="solid">
          <fgColor rgb="FFFFFF00"/>
        </patternFill>
      </fill>
    </dxf>
    <dxf>
      <fill>
        <patternFill patternType="solid">
          <fgColor rgb="FF6AA84F"/>
        </patternFill>
      </fill>
    </dxf>
    <dxf>
      <fill>
        <patternFill patternType="solid">
          <fgColor rgb="FFCC0000"/>
        </patternFill>
      </fill>
    </dxf>
    <dxf>
      <fill>
        <patternFill patternType="solid">
          <fgColor rgb="FF6D9EEB"/>
        </patternFill>
      </fill>
    </dxf>
    <dxf>
      <fill>
        <patternFill patternType="solid">
          <fgColor rgb="FF93C47D"/>
        </patternFill>
      </fill>
    </dxf>
    <dxf>
      <fill>
        <patternFill>
          <bgColor rgb="FFB7E1CD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8000"/>
      <rgbColor rgb="FF000080"/>
      <rgbColor rgb="FF808000"/>
      <rgbColor rgb="FF800080"/>
      <rgbColor rgb="FF008080"/>
      <rgbColor rgb="FFB7B7B7"/>
      <rgbColor rgb="FF808080"/>
      <rgbColor rgb="FF6D9EEB"/>
      <rgbColor rgb="FF993366"/>
      <rgbColor rgb="FFFFFFCC"/>
      <rgbColor rgb="FFCCFFFF"/>
      <rgbColor rgb="FF660066"/>
      <rgbColor rgb="FFFF8080"/>
      <rgbColor rgb="FF0066CC"/>
      <rgbColor rgb="FFB7E1CD"/>
      <rgbColor rgb="FF000080"/>
      <rgbColor rgb="FFFF00FF"/>
      <rgbColor rgb="FFCCFF00"/>
      <rgbColor rgb="FF00FFFF"/>
      <rgbColor rgb="FF800080"/>
      <rgbColor rgb="FF800000"/>
      <rgbColor rgb="FF008080"/>
      <rgbColor rgb="FF0000FF"/>
      <rgbColor rgb="FF00CCFF"/>
      <rgbColor rgb="FFCCFFFF"/>
      <rgbColor rgb="FFCCFF99"/>
      <rgbColor rgb="FFFFFF66"/>
      <rgbColor rgb="FF99CCFF"/>
      <rgbColor rgb="FFFF99CC"/>
      <rgbColor rgb="FFCC99FF"/>
      <rgbColor rgb="FFFFD966"/>
      <rgbColor rgb="FF3366FF"/>
      <rgbColor rgb="FF33CCCC"/>
      <rgbColor rgb="FF93C47D"/>
      <rgbColor rgb="FFFFCC00"/>
      <rgbColor rgb="FFF7981D"/>
      <rgbColor rgb="FFFF3333"/>
      <rgbColor rgb="FF666699"/>
      <rgbColor rgb="FF76A5AF"/>
      <rgbColor rgb="FF003366"/>
      <rgbColor rgb="FF6AA84F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drawing" Target="../drawings/drawing12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13.xm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drawing" Target="../drawings/drawing14.xm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drawing" Target="../drawings/drawing15.xml"/>
</Relationships>
</file>

<file path=xl/worksheets/_rels/sheet19.xml.rels><?xml version="1.0" encoding="UTF-8"?>
<Relationships xmlns="http://schemas.openxmlformats.org/package/2006/relationships"><Relationship Id="rId1" Type="http://schemas.openxmlformats.org/officeDocument/2006/relationships/drawing" Target="../drawings/drawing16.xml"/>
</Relationships>
</file>

<file path=xl/worksheets/_rels/sheet20.xml.rels><?xml version="1.0" encoding="UTF-8"?>
<Relationships xmlns="http://schemas.openxmlformats.org/package/2006/relationships"><Relationship Id="rId1" Type="http://schemas.openxmlformats.org/officeDocument/2006/relationships/drawing" Target="../drawings/drawing17.xml"/>
</Relationships>
</file>

<file path=xl/worksheets/_rels/sheet21.xml.rels><?xml version="1.0" encoding="UTF-8"?>
<Relationships xmlns="http://schemas.openxmlformats.org/package/2006/relationships"><Relationship Id="rId1" Type="http://schemas.openxmlformats.org/officeDocument/2006/relationships/drawing" Target="../drawings/drawing18.xml"/>
</Relationships>
</file>

<file path=xl/worksheets/_rels/sheet22.xml.rels><?xml version="1.0" encoding="UTF-8"?>
<Relationships xmlns="http://schemas.openxmlformats.org/package/2006/relationships"><Relationship Id="rId1" Type="http://schemas.openxmlformats.org/officeDocument/2006/relationships/drawing" Target="../drawings/drawing19.xml"/>
</Relationships>
</file>

<file path=xl/worksheets/_rels/sheet23.xml.rels><?xml version="1.0" encoding="UTF-8"?>
<Relationships xmlns="http://schemas.openxmlformats.org/package/2006/relationships"><Relationship Id="rId1" Type="http://schemas.openxmlformats.org/officeDocument/2006/relationships/drawing" Target="../drawings/drawing20.xml"/>
</Relationships>
</file>

<file path=xl/worksheets/_rels/sheet25.xml.rels><?xml version="1.0" encoding="UTF-8"?>
<Relationships xmlns="http://schemas.openxmlformats.org/package/2006/relationships"><Relationship Id="rId1" Type="http://schemas.openxmlformats.org/officeDocument/2006/relationships/drawing" Target="../drawings/drawing2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V999"/>
  <sheetViews>
    <sheetView showFormulas="false" showGridLines="true" showRowColHeaders="true" showZeros="true" rightToLeft="false" tabSelected="true" showOutlineSymbols="true" defaultGridColor="true" view="normal" topLeftCell="L1" colorId="64" zoomScale="100" zoomScaleNormal="100" zoomScalePageLayoutView="100" workbookViewId="0">
      <selection pane="topLeft" activeCell="V2" activeCellId="0" sqref="V2"/>
    </sheetView>
  </sheetViews>
  <sheetFormatPr defaultColWidth="12.7421875" defaultRowHeight="12.8" zeroHeight="false" outlineLevelRow="0" outlineLevelCol="0"/>
  <cols>
    <col collapsed="false" customWidth="true" hidden="false" outlineLevel="0" max="5" min="5" style="0" width="35.15"/>
    <col collapsed="false" customWidth="true" hidden="false" outlineLevel="0" max="14" min="14" style="0" width="16.75"/>
    <col collapsed="false" customWidth="true" hidden="false" outlineLevel="0" max="16" min="16" style="0" width="35.46"/>
    <col collapsed="false" customWidth="true" hidden="false" outlineLevel="0" max="17" min="17" style="0" width="24.75"/>
    <col collapsed="false" customWidth="true" hidden="false" outlineLevel="0" max="18" min="18" style="0" width="19.77"/>
    <col collapsed="false" customWidth="true" hidden="false" outlineLevel="0" max="19" min="19" style="0" width="24.38"/>
    <col collapsed="false" customWidth="true" hidden="false" outlineLevel="0" max="20" min="20" style="0" width="22.41"/>
    <col collapsed="false" customWidth="true" hidden="false" outlineLevel="0" max="21" min="21" style="0" width="17.25"/>
    <col collapsed="false" customWidth="true" hidden="false" outlineLevel="0" max="1024" min="1024" style="0" width="11.52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</row>
    <row r="2" customFormat="false" ht="15.75" hidden="false" customHeight="true" outlineLevel="0" collapsed="false">
      <c r="A2" s="5" t="n">
        <v>1</v>
      </c>
      <c r="B2" s="6" t="s">
        <v>22</v>
      </c>
      <c r="C2" s="6" t="s">
        <v>23</v>
      </c>
      <c r="D2" s="7" t="s">
        <v>24</v>
      </c>
      <c r="E2" s="8" t="s">
        <v>25</v>
      </c>
      <c r="F2" s="9" t="s">
        <v>26</v>
      </c>
      <c r="G2" s="9" t="s">
        <v>27</v>
      </c>
      <c r="H2" s="9" t="s">
        <v>28</v>
      </c>
      <c r="I2" s="10" t="n">
        <v>50</v>
      </c>
      <c r="J2" s="10" t="n">
        <v>50</v>
      </c>
      <c r="K2" s="10" t="n">
        <v>50</v>
      </c>
      <c r="L2" s="11" t="n">
        <v>6</v>
      </c>
      <c r="M2" s="11" t="n">
        <v>6</v>
      </c>
      <c r="N2" s="11" t="n">
        <v>6</v>
      </c>
      <c r="O2" s="11" t="n">
        <v>6</v>
      </c>
      <c r="P2" s="11" t="s">
        <v>26</v>
      </c>
      <c r="Q2" s="12" t="n">
        <v>10</v>
      </c>
      <c r="R2" s="12" t="n">
        <v>10</v>
      </c>
      <c r="S2" s="12" t="n">
        <v>10</v>
      </c>
      <c r="T2" s="12" t="n">
        <v>10</v>
      </c>
      <c r="U2" s="12" t="n">
        <v>4</v>
      </c>
      <c r="V2" s="12" t="n">
        <v>3</v>
      </c>
    </row>
    <row r="3" customFormat="false" ht="15.75" hidden="false" customHeight="true" outlineLevel="0" collapsed="false">
      <c r="A3" s="5" t="n">
        <f aca="false">A2+1</f>
        <v>2</v>
      </c>
      <c r="B3" s="6" t="s">
        <v>29</v>
      </c>
      <c r="C3" s="6" t="s">
        <v>30</v>
      </c>
      <c r="D3" s="7"/>
      <c r="E3" s="8" t="s">
        <v>31</v>
      </c>
      <c r="F3" s="9" t="s">
        <v>32</v>
      </c>
      <c r="G3" s="9" t="s">
        <v>27</v>
      </c>
      <c r="H3" s="9" t="s">
        <v>28</v>
      </c>
      <c r="I3" s="13"/>
      <c r="J3" s="13"/>
      <c r="K3" s="13"/>
      <c r="L3" s="11" t="n">
        <v>2</v>
      </c>
      <c r="M3" s="11" t="n">
        <v>2</v>
      </c>
      <c r="N3" s="11" t="n">
        <v>2</v>
      </c>
      <c r="O3" s="11" t="n">
        <v>2</v>
      </c>
      <c r="P3" s="11" t="s">
        <v>28</v>
      </c>
      <c r="Q3" s="12" t="n">
        <v>0</v>
      </c>
      <c r="R3" s="12" t="n">
        <v>0</v>
      </c>
      <c r="S3" s="12" t="n">
        <v>7</v>
      </c>
      <c r="T3" s="12" t="n">
        <v>0</v>
      </c>
      <c r="U3" s="12" t="n">
        <v>0</v>
      </c>
      <c r="V3" s="12" t="n">
        <v>0</v>
      </c>
    </row>
    <row r="4" customFormat="false" ht="15.75" hidden="false" customHeight="true" outlineLevel="0" collapsed="false">
      <c r="A4" s="5" t="n">
        <f aca="false">A3+1</f>
        <v>3</v>
      </c>
      <c r="B4" s="6" t="s">
        <v>33</v>
      </c>
      <c r="C4" s="6" t="s">
        <v>34</v>
      </c>
      <c r="D4" s="7"/>
      <c r="E4" s="8" t="s">
        <v>35</v>
      </c>
      <c r="F4" s="9" t="s">
        <v>32</v>
      </c>
      <c r="G4" s="9" t="s">
        <v>36</v>
      </c>
      <c r="H4" s="9" t="s">
        <v>28</v>
      </c>
      <c r="I4" s="13"/>
      <c r="J4" s="13"/>
      <c r="K4" s="13"/>
      <c r="L4" s="11" t="n">
        <v>2</v>
      </c>
      <c r="M4" s="11" t="n">
        <v>2</v>
      </c>
      <c r="N4" s="11" t="n">
        <v>2</v>
      </c>
      <c r="O4" s="11" t="n">
        <v>2</v>
      </c>
      <c r="P4" s="11" t="s">
        <v>28</v>
      </c>
      <c r="Q4" s="12" t="n">
        <v>0</v>
      </c>
      <c r="R4" s="12" t="n">
        <v>0</v>
      </c>
      <c r="S4" s="12" t="n">
        <v>7</v>
      </c>
      <c r="T4" s="12" t="n">
        <v>0</v>
      </c>
      <c r="U4" s="12" t="n">
        <v>0</v>
      </c>
      <c r="V4" s="12" t="n">
        <v>0</v>
      </c>
    </row>
    <row r="5" customFormat="false" ht="15.75" hidden="false" customHeight="true" outlineLevel="0" collapsed="false">
      <c r="A5" s="5" t="n">
        <f aca="false">A4+1</f>
        <v>4</v>
      </c>
      <c r="B5" s="6" t="s">
        <v>37</v>
      </c>
      <c r="C5" s="6" t="s">
        <v>38</v>
      </c>
      <c r="D5" s="7"/>
      <c r="E5" s="8" t="s">
        <v>39</v>
      </c>
      <c r="F5" s="9" t="s">
        <v>32</v>
      </c>
      <c r="G5" s="9" t="s">
        <v>36</v>
      </c>
      <c r="H5" s="9" t="s">
        <v>28</v>
      </c>
      <c r="I5" s="13"/>
      <c r="J5" s="13"/>
      <c r="K5" s="13"/>
      <c r="L5" s="11" t="n">
        <v>2</v>
      </c>
      <c r="M5" s="11" t="n">
        <v>2</v>
      </c>
      <c r="N5" s="11" t="n">
        <v>2</v>
      </c>
      <c r="O5" s="11" t="n">
        <v>2</v>
      </c>
      <c r="P5" s="11" t="s">
        <v>28</v>
      </c>
      <c r="Q5" s="12" t="n">
        <v>0</v>
      </c>
      <c r="R5" s="12" t="n">
        <v>0</v>
      </c>
      <c r="S5" s="12" t="n">
        <v>7</v>
      </c>
      <c r="T5" s="12" t="n">
        <v>0</v>
      </c>
      <c r="U5" s="12" t="n">
        <v>0</v>
      </c>
      <c r="V5" s="12" t="n">
        <v>0</v>
      </c>
    </row>
    <row r="6" customFormat="false" ht="15.75" hidden="false" customHeight="true" outlineLevel="0" collapsed="false">
      <c r="A6" s="5" t="n">
        <f aca="false">A5+1</f>
        <v>5</v>
      </c>
      <c r="B6" s="6" t="s">
        <v>40</v>
      </c>
      <c r="C6" s="6" t="s">
        <v>41</v>
      </c>
      <c r="D6" s="7"/>
      <c r="E6" s="8" t="s">
        <v>42</v>
      </c>
      <c r="F6" s="9" t="s">
        <v>43</v>
      </c>
      <c r="G6" s="9" t="s">
        <v>27</v>
      </c>
      <c r="H6" s="9" t="s">
        <v>28</v>
      </c>
      <c r="I6" s="13"/>
      <c r="J6" s="13"/>
      <c r="K6" s="13"/>
      <c r="L6" s="11" t="n">
        <v>2</v>
      </c>
      <c r="M6" s="11" t="n">
        <v>2</v>
      </c>
      <c r="N6" s="11" t="n">
        <v>2</v>
      </c>
      <c r="O6" s="11" t="n">
        <v>2</v>
      </c>
      <c r="P6" s="11" t="s">
        <v>28</v>
      </c>
      <c r="Q6" s="12" t="n">
        <v>0</v>
      </c>
      <c r="R6" s="12" t="n">
        <v>0</v>
      </c>
      <c r="S6" s="12" t="n">
        <v>7</v>
      </c>
      <c r="T6" s="12" t="n">
        <v>0</v>
      </c>
      <c r="U6" s="12" t="n">
        <v>0</v>
      </c>
      <c r="V6" s="12" t="n">
        <v>0</v>
      </c>
    </row>
    <row r="7" customFormat="false" ht="15.75" hidden="false" customHeight="true" outlineLevel="0" collapsed="false">
      <c r="A7" s="5" t="n">
        <f aca="false">A6+1</f>
        <v>6</v>
      </c>
      <c r="B7" s="6" t="s">
        <v>44</v>
      </c>
      <c r="C7" s="6" t="s">
        <v>45</v>
      </c>
      <c r="D7" s="7"/>
      <c r="E7" s="8" t="s">
        <v>46</v>
      </c>
      <c r="F7" s="9" t="s">
        <v>47</v>
      </c>
      <c r="G7" s="9" t="s">
        <v>36</v>
      </c>
      <c r="H7" s="9" t="s">
        <v>28</v>
      </c>
      <c r="I7" s="13"/>
      <c r="J7" s="13"/>
      <c r="K7" s="13"/>
      <c r="L7" s="11" t="n">
        <v>2</v>
      </c>
      <c r="M7" s="11" t="n">
        <v>2</v>
      </c>
      <c r="N7" s="11" t="n">
        <v>2</v>
      </c>
      <c r="O7" s="11" t="n">
        <v>2</v>
      </c>
      <c r="P7" s="11" t="s">
        <v>28</v>
      </c>
      <c r="Q7" s="12" t="n">
        <v>0</v>
      </c>
      <c r="R7" s="12" t="n">
        <v>0</v>
      </c>
      <c r="S7" s="12" t="n">
        <v>7</v>
      </c>
      <c r="T7" s="12" t="n">
        <v>0</v>
      </c>
      <c r="U7" s="12" t="n">
        <v>0</v>
      </c>
      <c r="V7" s="12" t="n">
        <v>0</v>
      </c>
    </row>
    <row r="8" customFormat="false" ht="15.75" hidden="false" customHeight="true" outlineLevel="0" collapsed="false">
      <c r="A8" s="5" t="n">
        <f aca="false">A7+1</f>
        <v>7</v>
      </c>
      <c r="B8" s="6" t="s">
        <v>48</v>
      </c>
      <c r="C8" s="6" t="s">
        <v>49</v>
      </c>
      <c r="D8" s="7"/>
      <c r="E8" s="8" t="s">
        <v>50</v>
      </c>
      <c r="F8" s="9" t="s">
        <v>32</v>
      </c>
      <c r="G8" s="9" t="s">
        <v>36</v>
      </c>
      <c r="H8" s="9" t="s">
        <v>28</v>
      </c>
      <c r="I8" s="13"/>
      <c r="J8" s="13"/>
      <c r="K8" s="13"/>
      <c r="L8" s="11" t="n">
        <v>2</v>
      </c>
      <c r="M8" s="11" t="n">
        <v>2</v>
      </c>
      <c r="N8" s="11" t="n">
        <v>2</v>
      </c>
      <c r="O8" s="11" t="n">
        <v>2</v>
      </c>
      <c r="P8" s="11" t="s">
        <v>28</v>
      </c>
      <c r="Q8" s="12" t="n">
        <v>0</v>
      </c>
      <c r="R8" s="12" t="n">
        <v>0</v>
      </c>
      <c r="S8" s="12" t="n">
        <v>7</v>
      </c>
      <c r="T8" s="12" t="n">
        <v>0</v>
      </c>
      <c r="U8" s="12" t="n">
        <v>0</v>
      </c>
      <c r="V8" s="12" t="n">
        <v>0</v>
      </c>
    </row>
    <row r="9" customFormat="false" ht="15.75" hidden="false" customHeight="true" outlineLevel="0" collapsed="false">
      <c r="A9" s="5" t="n">
        <f aca="false">A8+1</f>
        <v>8</v>
      </c>
      <c r="B9" s="6" t="s">
        <v>51</v>
      </c>
      <c r="C9" s="6" t="s">
        <v>52</v>
      </c>
      <c r="D9" s="7"/>
      <c r="E9" s="8" t="s">
        <v>53</v>
      </c>
      <c r="F9" s="9" t="s">
        <v>32</v>
      </c>
      <c r="G9" s="9" t="s">
        <v>36</v>
      </c>
      <c r="H9" s="9" t="s">
        <v>28</v>
      </c>
      <c r="I9" s="13"/>
      <c r="J9" s="13"/>
      <c r="K9" s="13"/>
      <c r="L9" s="11" t="n">
        <v>2</v>
      </c>
      <c r="M9" s="11" t="n">
        <v>2</v>
      </c>
      <c r="N9" s="11" t="n">
        <v>2</v>
      </c>
      <c r="O9" s="11" t="n">
        <v>2</v>
      </c>
      <c r="P9" s="11" t="s">
        <v>28</v>
      </c>
      <c r="Q9" s="12" t="n">
        <v>0</v>
      </c>
      <c r="R9" s="12" t="n">
        <v>0</v>
      </c>
      <c r="S9" s="12" t="n">
        <v>7</v>
      </c>
      <c r="T9" s="12" t="n">
        <v>0</v>
      </c>
      <c r="U9" s="12" t="n">
        <v>0</v>
      </c>
      <c r="V9" s="12" t="n">
        <v>0</v>
      </c>
    </row>
    <row r="10" customFormat="false" ht="15.75" hidden="false" customHeight="true" outlineLevel="0" collapsed="false">
      <c r="A10" s="5" t="n">
        <f aca="false">A9+1</f>
        <v>9</v>
      </c>
      <c r="B10" s="6" t="s">
        <v>54</v>
      </c>
      <c r="C10" s="6" t="s">
        <v>55</v>
      </c>
      <c r="D10" s="7"/>
      <c r="E10" s="8" t="s">
        <v>56</v>
      </c>
      <c r="F10" s="9" t="s">
        <v>57</v>
      </c>
      <c r="G10" s="9" t="s">
        <v>58</v>
      </c>
      <c r="H10" s="9" t="s">
        <v>28</v>
      </c>
      <c r="I10" s="13"/>
      <c r="J10" s="13"/>
      <c r="K10" s="13"/>
      <c r="L10" s="11" t="n">
        <v>2</v>
      </c>
      <c r="M10" s="11" t="n">
        <v>2</v>
      </c>
      <c r="N10" s="11" t="n">
        <v>2</v>
      </c>
      <c r="O10" s="11" t="n">
        <v>2</v>
      </c>
      <c r="P10" s="11" t="s">
        <v>28</v>
      </c>
      <c r="Q10" s="12" t="n">
        <v>0</v>
      </c>
      <c r="R10" s="12" t="n">
        <v>0</v>
      </c>
      <c r="S10" s="12" t="n">
        <v>7</v>
      </c>
      <c r="T10" s="12" t="n">
        <v>0</v>
      </c>
      <c r="U10" s="12" t="n">
        <v>0</v>
      </c>
      <c r="V10" s="12" t="n">
        <v>0</v>
      </c>
    </row>
    <row r="11" customFormat="false" ht="15.75" hidden="false" customHeight="true" outlineLevel="0" collapsed="false">
      <c r="A11" s="5" t="n">
        <f aca="false">A10+1</f>
        <v>10</v>
      </c>
      <c r="B11" s="6" t="s">
        <v>54</v>
      </c>
      <c r="C11" s="6" t="s">
        <v>59</v>
      </c>
      <c r="D11" s="7"/>
      <c r="E11" s="8" t="s">
        <v>60</v>
      </c>
      <c r="F11" s="9" t="s">
        <v>32</v>
      </c>
      <c r="G11" s="9" t="s">
        <v>58</v>
      </c>
      <c r="H11" s="9" t="s">
        <v>28</v>
      </c>
      <c r="I11" s="13"/>
      <c r="J11" s="13"/>
      <c r="K11" s="13"/>
      <c r="L11" s="11" t="n">
        <v>2</v>
      </c>
      <c r="M11" s="11" t="n">
        <v>2</v>
      </c>
      <c r="N11" s="11" t="n">
        <v>2</v>
      </c>
      <c r="O11" s="11" t="n">
        <v>2</v>
      </c>
      <c r="P11" s="11" t="s">
        <v>28</v>
      </c>
      <c r="Q11" s="12" t="n">
        <v>0</v>
      </c>
      <c r="R11" s="12" t="n">
        <v>0</v>
      </c>
      <c r="S11" s="12" t="n">
        <v>7</v>
      </c>
      <c r="T11" s="12" t="n">
        <v>0</v>
      </c>
      <c r="U11" s="12" t="n">
        <v>0</v>
      </c>
      <c r="V11" s="12" t="n">
        <v>0</v>
      </c>
    </row>
    <row r="12" customFormat="false" ht="15.75" hidden="false" customHeight="true" outlineLevel="0" collapsed="false">
      <c r="A12" s="5" t="n">
        <f aca="false">A11+1</f>
        <v>11</v>
      </c>
      <c r="B12" s="6" t="s">
        <v>61</v>
      </c>
      <c r="C12" s="6" t="s">
        <v>49</v>
      </c>
      <c r="D12" s="7"/>
      <c r="E12" s="8" t="s">
        <v>62</v>
      </c>
      <c r="F12" s="9" t="s">
        <v>32</v>
      </c>
      <c r="G12" s="9" t="s">
        <v>27</v>
      </c>
      <c r="H12" s="9" t="s">
        <v>28</v>
      </c>
      <c r="I12" s="13"/>
      <c r="J12" s="13"/>
      <c r="K12" s="13"/>
      <c r="L12" s="11" t="n">
        <v>2</v>
      </c>
      <c r="M12" s="11" t="n">
        <v>2</v>
      </c>
      <c r="N12" s="11" t="n">
        <v>2</v>
      </c>
      <c r="O12" s="11" t="n">
        <v>2</v>
      </c>
      <c r="P12" s="11" t="s">
        <v>28</v>
      </c>
      <c r="Q12" s="12" t="n">
        <v>0</v>
      </c>
      <c r="R12" s="12" t="n">
        <v>0</v>
      </c>
      <c r="S12" s="12" t="n">
        <v>7</v>
      </c>
      <c r="T12" s="12" t="n">
        <v>0</v>
      </c>
      <c r="U12" s="12" t="n">
        <v>0</v>
      </c>
      <c r="V12" s="12" t="n">
        <v>0</v>
      </c>
    </row>
    <row r="13" customFormat="false" ht="15.75" hidden="false" customHeight="true" outlineLevel="0" collapsed="false">
      <c r="A13" s="5" t="n">
        <f aca="false">A12+1</f>
        <v>12</v>
      </c>
      <c r="B13" s="6" t="s">
        <v>63</v>
      </c>
      <c r="C13" s="6" t="s">
        <v>64</v>
      </c>
      <c r="D13" s="7"/>
      <c r="E13" s="8" t="s">
        <v>65</v>
      </c>
      <c r="F13" s="9" t="s">
        <v>32</v>
      </c>
      <c r="G13" s="9" t="s">
        <v>27</v>
      </c>
      <c r="H13" s="9" t="s">
        <v>28</v>
      </c>
      <c r="I13" s="13"/>
      <c r="J13" s="13"/>
      <c r="K13" s="13"/>
      <c r="L13" s="11" t="n">
        <v>2</v>
      </c>
      <c r="M13" s="11" t="n">
        <v>2</v>
      </c>
      <c r="N13" s="11" t="n">
        <v>2</v>
      </c>
      <c r="O13" s="11" t="n">
        <v>2</v>
      </c>
      <c r="P13" s="11" t="s">
        <v>28</v>
      </c>
      <c r="Q13" s="12" t="n">
        <v>0</v>
      </c>
      <c r="R13" s="12" t="n">
        <v>0</v>
      </c>
      <c r="S13" s="12" t="n">
        <v>7</v>
      </c>
      <c r="T13" s="12" t="n">
        <v>0</v>
      </c>
      <c r="U13" s="12" t="n">
        <v>0</v>
      </c>
      <c r="V13" s="12" t="n">
        <v>0</v>
      </c>
    </row>
    <row r="14" customFormat="false" ht="15.75" hidden="false" customHeight="true" outlineLevel="0" collapsed="false">
      <c r="A14" s="5" t="n">
        <f aca="false">A13+1</f>
        <v>13</v>
      </c>
      <c r="B14" s="6" t="s">
        <v>66</v>
      </c>
      <c r="C14" s="6" t="s">
        <v>67</v>
      </c>
      <c r="D14" s="7"/>
      <c r="E14" s="8" t="s">
        <v>68</v>
      </c>
      <c r="F14" s="9" t="s">
        <v>32</v>
      </c>
      <c r="G14" s="9" t="s">
        <v>27</v>
      </c>
      <c r="H14" s="9" t="s">
        <v>28</v>
      </c>
      <c r="I14" s="13"/>
      <c r="J14" s="13"/>
      <c r="K14" s="13"/>
      <c r="L14" s="11" t="n">
        <v>2</v>
      </c>
      <c r="M14" s="11" t="n">
        <v>2</v>
      </c>
      <c r="N14" s="11" t="n">
        <v>2</v>
      </c>
      <c r="O14" s="11" t="n">
        <v>2</v>
      </c>
      <c r="P14" s="11" t="s">
        <v>28</v>
      </c>
      <c r="Q14" s="12" t="n">
        <v>0</v>
      </c>
      <c r="R14" s="12" t="n">
        <v>0</v>
      </c>
      <c r="S14" s="12" t="n">
        <v>7</v>
      </c>
      <c r="T14" s="12" t="n">
        <v>0</v>
      </c>
      <c r="U14" s="12" t="n">
        <v>0</v>
      </c>
      <c r="V14" s="12" t="n">
        <v>0</v>
      </c>
    </row>
    <row r="15" customFormat="false" ht="15.75" hidden="false" customHeight="true" outlineLevel="0" collapsed="false">
      <c r="A15" s="5" t="n">
        <f aca="false">A14+1</f>
        <v>14</v>
      </c>
      <c r="B15" s="6" t="s">
        <v>69</v>
      </c>
      <c r="C15" s="6" t="s">
        <v>30</v>
      </c>
      <c r="D15" s="7"/>
      <c r="E15" s="8" t="s">
        <v>70</v>
      </c>
      <c r="F15" s="9" t="s">
        <v>32</v>
      </c>
      <c r="G15" s="9" t="s">
        <v>36</v>
      </c>
      <c r="H15" s="9" t="s">
        <v>28</v>
      </c>
      <c r="I15" s="13"/>
      <c r="J15" s="13"/>
      <c r="K15" s="13"/>
      <c r="L15" s="11" t="n">
        <v>2</v>
      </c>
      <c r="M15" s="11" t="n">
        <v>2</v>
      </c>
      <c r="N15" s="11" t="n">
        <v>2</v>
      </c>
      <c r="O15" s="11" t="n">
        <v>2</v>
      </c>
      <c r="P15" s="11" t="s">
        <v>28</v>
      </c>
      <c r="Q15" s="12" t="n">
        <v>0</v>
      </c>
      <c r="R15" s="12" t="n">
        <v>0</v>
      </c>
      <c r="S15" s="12" t="n">
        <v>7</v>
      </c>
      <c r="T15" s="12" t="n">
        <v>0</v>
      </c>
      <c r="U15" s="12" t="n">
        <v>0</v>
      </c>
      <c r="V15" s="12" t="n">
        <v>0</v>
      </c>
    </row>
    <row r="16" customFormat="false" ht="15.75" hidden="false" customHeight="true" outlineLevel="0" collapsed="false">
      <c r="A16" s="5" t="n">
        <f aca="false">A15+1</f>
        <v>15</v>
      </c>
      <c r="B16" s="6" t="s">
        <v>71</v>
      </c>
      <c r="C16" s="6" t="s">
        <v>72</v>
      </c>
      <c r="D16" s="7"/>
      <c r="E16" s="8" t="s">
        <v>73</v>
      </c>
      <c r="F16" s="9" t="s">
        <v>32</v>
      </c>
      <c r="G16" s="9" t="s">
        <v>36</v>
      </c>
      <c r="H16" s="9" t="s">
        <v>28</v>
      </c>
      <c r="I16" s="13"/>
      <c r="J16" s="13"/>
      <c r="K16" s="13"/>
      <c r="L16" s="11" t="n">
        <v>2</v>
      </c>
      <c r="M16" s="11" t="n">
        <v>2</v>
      </c>
      <c r="N16" s="11" t="n">
        <v>2</v>
      </c>
      <c r="O16" s="11" t="n">
        <v>2</v>
      </c>
      <c r="P16" s="11" t="s">
        <v>28</v>
      </c>
      <c r="Q16" s="12" t="n">
        <v>0</v>
      </c>
      <c r="R16" s="12" t="n">
        <v>0</v>
      </c>
      <c r="S16" s="12" t="n">
        <v>7</v>
      </c>
      <c r="T16" s="12" t="n">
        <v>0</v>
      </c>
      <c r="U16" s="12" t="n">
        <v>0</v>
      </c>
      <c r="V16" s="12" t="n">
        <v>0</v>
      </c>
    </row>
    <row r="17" customFormat="false" ht="15.75" hidden="false" customHeight="true" outlineLevel="0" collapsed="false">
      <c r="A17" s="5" t="n">
        <f aca="false">A16+1</f>
        <v>16</v>
      </c>
      <c r="B17" s="6" t="s">
        <v>74</v>
      </c>
      <c r="C17" s="6" t="s">
        <v>30</v>
      </c>
      <c r="D17" s="7"/>
      <c r="E17" s="8" t="s">
        <v>75</v>
      </c>
      <c r="F17" s="9" t="s">
        <v>32</v>
      </c>
      <c r="G17" s="9" t="s">
        <v>36</v>
      </c>
      <c r="H17" s="9" t="s">
        <v>28</v>
      </c>
      <c r="I17" s="13"/>
      <c r="J17" s="13"/>
      <c r="K17" s="13"/>
      <c r="L17" s="11" t="n">
        <v>2</v>
      </c>
      <c r="M17" s="11" t="n">
        <v>2</v>
      </c>
      <c r="N17" s="11" t="n">
        <v>2</v>
      </c>
      <c r="O17" s="11" t="n">
        <v>2</v>
      </c>
      <c r="P17" s="11" t="s">
        <v>28</v>
      </c>
      <c r="Q17" s="12" t="n">
        <v>0</v>
      </c>
      <c r="R17" s="12" t="n">
        <v>0</v>
      </c>
      <c r="S17" s="12" t="n">
        <v>7</v>
      </c>
      <c r="T17" s="12" t="n">
        <v>0</v>
      </c>
      <c r="U17" s="12" t="n">
        <v>0</v>
      </c>
      <c r="V17" s="12" t="n">
        <v>0</v>
      </c>
    </row>
    <row r="18" customFormat="false" ht="15.75" hidden="false" customHeight="true" outlineLevel="0" collapsed="false">
      <c r="A18" s="5" t="n">
        <f aca="false">A17+1</f>
        <v>17</v>
      </c>
      <c r="B18" s="6" t="s">
        <v>74</v>
      </c>
      <c r="C18" s="6" t="s">
        <v>76</v>
      </c>
      <c r="D18" s="7"/>
      <c r="E18" s="8" t="s">
        <v>77</v>
      </c>
      <c r="F18" s="9" t="s">
        <v>32</v>
      </c>
      <c r="G18" s="9" t="s">
        <v>36</v>
      </c>
      <c r="H18" s="9" t="s">
        <v>28</v>
      </c>
      <c r="I18" s="13"/>
      <c r="J18" s="13"/>
      <c r="K18" s="13"/>
      <c r="L18" s="11" t="n">
        <v>2</v>
      </c>
      <c r="M18" s="11" t="n">
        <v>2</v>
      </c>
      <c r="N18" s="11" t="n">
        <v>2</v>
      </c>
      <c r="O18" s="11" t="n">
        <v>2</v>
      </c>
      <c r="P18" s="11" t="s">
        <v>28</v>
      </c>
      <c r="Q18" s="12" t="n">
        <v>0</v>
      </c>
      <c r="R18" s="12" t="n">
        <v>0</v>
      </c>
      <c r="S18" s="12" t="n">
        <v>7</v>
      </c>
      <c r="T18" s="12" t="n">
        <v>0</v>
      </c>
      <c r="U18" s="12" t="n">
        <v>0</v>
      </c>
      <c r="V18" s="12" t="n">
        <v>0</v>
      </c>
    </row>
    <row r="19" customFormat="false" ht="15.75" hidden="false" customHeight="true" outlineLevel="0" collapsed="false">
      <c r="A19" s="5" t="n">
        <f aca="false">A18+1</f>
        <v>18</v>
      </c>
      <c r="B19" s="6" t="s">
        <v>78</v>
      </c>
      <c r="C19" s="6" t="s">
        <v>79</v>
      </c>
      <c r="D19" s="7"/>
      <c r="E19" s="8" t="s">
        <v>80</v>
      </c>
      <c r="F19" s="9" t="s">
        <v>32</v>
      </c>
      <c r="G19" s="9" t="s">
        <v>36</v>
      </c>
      <c r="H19" s="9" t="s">
        <v>28</v>
      </c>
      <c r="I19" s="13"/>
      <c r="J19" s="13"/>
      <c r="K19" s="13"/>
      <c r="L19" s="11" t="n">
        <v>2</v>
      </c>
      <c r="M19" s="11" t="n">
        <v>2</v>
      </c>
      <c r="N19" s="11" t="n">
        <v>2</v>
      </c>
      <c r="O19" s="11" t="n">
        <v>2</v>
      </c>
      <c r="P19" s="11" t="s">
        <v>28</v>
      </c>
      <c r="Q19" s="12" t="n">
        <v>0</v>
      </c>
      <c r="R19" s="12" t="n">
        <v>0</v>
      </c>
      <c r="S19" s="12" t="n">
        <v>7</v>
      </c>
      <c r="T19" s="12" t="n">
        <v>0</v>
      </c>
      <c r="U19" s="12" t="n">
        <v>0</v>
      </c>
      <c r="V19" s="12" t="n">
        <v>0</v>
      </c>
    </row>
    <row r="20" customFormat="false" ht="15.75" hidden="false" customHeight="true" outlineLevel="0" collapsed="false">
      <c r="A20" s="5" t="n">
        <f aca="false">A19+1</f>
        <v>19</v>
      </c>
      <c r="B20" s="6" t="s">
        <v>81</v>
      </c>
      <c r="C20" s="6" t="s">
        <v>82</v>
      </c>
      <c r="D20" s="7"/>
      <c r="E20" s="8" t="s">
        <v>83</v>
      </c>
      <c r="F20" s="9" t="s">
        <v>32</v>
      </c>
      <c r="G20" s="9" t="s">
        <v>36</v>
      </c>
      <c r="H20" s="9" t="s">
        <v>28</v>
      </c>
      <c r="I20" s="13"/>
      <c r="J20" s="13"/>
      <c r="K20" s="13"/>
      <c r="L20" s="11" t="n">
        <v>2</v>
      </c>
      <c r="M20" s="11" t="n">
        <v>2</v>
      </c>
      <c r="N20" s="11" t="n">
        <v>2</v>
      </c>
      <c r="O20" s="11" t="n">
        <v>2</v>
      </c>
      <c r="P20" s="11" t="s">
        <v>28</v>
      </c>
      <c r="Q20" s="12" t="n">
        <v>0</v>
      </c>
      <c r="R20" s="12" t="n">
        <v>0</v>
      </c>
      <c r="S20" s="12" t="n">
        <v>7</v>
      </c>
      <c r="T20" s="12" t="n">
        <v>0</v>
      </c>
      <c r="U20" s="12" t="n">
        <v>0</v>
      </c>
      <c r="V20" s="12" t="n">
        <v>0</v>
      </c>
    </row>
    <row r="21" customFormat="false" ht="15.75" hidden="false" customHeight="true" outlineLevel="0" collapsed="false">
      <c r="A21" s="5" t="n">
        <f aca="false">A20+1</f>
        <v>20</v>
      </c>
      <c r="B21" s="6" t="s">
        <v>84</v>
      </c>
      <c r="C21" s="6" t="s">
        <v>85</v>
      </c>
      <c r="D21" s="6" t="s">
        <v>86</v>
      </c>
      <c r="E21" s="14" t="s">
        <v>87</v>
      </c>
      <c r="F21" s="9" t="s">
        <v>32</v>
      </c>
      <c r="G21" s="9" t="s">
        <v>36</v>
      </c>
      <c r="H21" s="9" t="s">
        <v>28</v>
      </c>
      <c r="I21" s="13"/>
      <c r="J21" s="13"/>
      <c r="K21" s="13"/>
      <c r="L21" s="11" t="n">
        <v>2</v>
      </c>
      <c r="M21" s="11" t="n">
        <v>2</v>
      </c>
      <c r="N21" s="11" t="n">
        <v>2</v>
      </c>
      <c r="O21" s="11" t="n">
        <v>2</v>
      </c>
      <c r="P21" s="11" t="s">
        <v>28</v>
      </c>
      <c r="Q21" s="12" t="n">
        <v>0</v>
      </c>
      <c r="R21" s="12" t="n">
        <v>0</v>
      </c>
      <c r="S21" s="12" t="n">
        <v>7</v>
      </c>
      <c r="T21" s="12" t="n">
        <v>0</v>
      </c>
      <c r="U21" s="12" t="n">
        <v>0</v>
      </c>
      <c r="V21" s="12" t="n">
        <v>0</v>
      </c>
    </row>
    <row r="22" customFormat="false" ht="15.75" hidden="false" customHeight="true" outlineLevel="0" collapsed="false">
      <c r="A22" s="5" t="n">
        <f aca="false">A21+1</f>
        <v>21</v>
      </c>
      <c r="B22" s="6" t="s">
        <v>88</v>
      </c>
      <c r="C22" s="6" t="s">
        <v>89</v>
      </c>
      <c r="D22" s="7"/>
      <c r="E22" s="8" t="s">
        <v>90</v>
      </c>
      <c r="F22" s="9" t="s">
        <v>32</v>
      </c>
      <c r="G22" s="9" t="s">
        <v>36</v>
      </c>
      <c r="H22" s="9" t="s">
        <v>28</v>
      </c>
      <c r="I22" s="13"/>
      <c r="J22" s="13"/>
      <c r="K22" s="13"/>
      <c r="L22" s="11" t="n">
        <v>2</v>
      </c>
      <c r="M22" s="11" t="n">
        <v>2</v>
      </c>
      <c r="N22" s="11" t="n">
        <v>2</v>
      </c>
      <c r="O22" s="11" t="n">
        <v>2</v>
      </c>
      <c r="P22" s="11" t="s">
        <v>28</v>
      </c>
      <c r="Q22" s="12" t="n">
        <v>0</v>
      </c>
      <c r="R22" s="12" t="n">
        <v>0</v>
      </c>
      <c r="S22" s="12" t="n">
        <v>7</v>
      </c>
      <c r="T22" s="12" t="n">
        <v>0</v>
      </c>
      <c r="U22" s="12" t="n">
        <v>0</v>
      </c>
      <c r="V22" s="12" t="n">
        <v>0</v>
      </c>
    </row>
    <row r="23" customFormat="false" ht="15.75" hidden="false" customHeight="true" outlineLevel="0" collapsed="false">
      <c r="A23" s="5" t="n">
        <f aca="false">A22+1</f>
        <v>22</v>
      </c>
      <c r="B23" s="6" t="s">
        <v>91</v>
      </c>
      <c r="C23" s="6" t="s">
        <v>92</v>
      </c>
      <c r="D23" s="7"/>
      <c r="E23" s="8" t="s">
        <v>93</v>
      </c>
      <c r="F23" s="9" t="s">
        <v>32</v>
      </c>
      <c r="G23" s="9" t="s">
        <v>36</v>
      </c>
      <c r="H23" s="9" t="s">
        <v>28</v>
      </c>
      <c r="I23" s="13"/>
      <c r="J23" s="13"/>
      <c r="K23" s="13"/>
      <c r="L23" s="11" t="n">
        <v>2</v>
      </c>
      <c r="M23" s="11" t="n">
        <v>2</v>
      </c>
      <c r="N23" s="11" t="n">
        <v>2</v>
      </c>
      <c r="O23" s="11" t="n">
        <v>2</v>
      </c>
      <c r="P23" s="11" t="s">
        <v>28</v>
      </c>
      <c r="Q23" s="12" t="n">
        <v>0</v>
      </c>
      <c r="R23" s="12" t="n">
        <v>0</v>
      </c>
      <c r="S23" s="12" t="n">
        <v>7</v>
      </c>
      <c r="T23" s="12" t="n">
        <v>0</v>
      </c>
      <c r="U23" s="12" t="n">
        <v>0</v>
      </c>
      <c r="V23" s="12" t="n">
        <v>0</v>
      </c>
    </row>
    <row r="24" customFormat="false" ht="15.75" hidden="false" customHeight="true" outlineLevel="0" collapsed="false">
      <c r="A24" s="5" t="n">
        <f aca="false">A23+1</f>
        <v>23</v>
      </c>
      <c r="B24" s="6" t="s">
        <v>94</v>
      </c>
      <c r="C24" s="6" t="s">
        <v>95</v>
      </c>
      <c r="D24" s="7"/>
      <c r="E24" s="8" t="s">
        <v>96</v>
      </c>
      <c r="F24" s="9" t="s">
        <v>32</v>
      </c>
      <c r="G24" s="9" t="s">
        <v>36</v>
      </c>
      <c r="H24" s="9" t="s">
        <v>28</v>
      </c>
      <c r="I24" s="13"/>
      <c r="J24" s="13"/>
      <c r="K24" s="13"/>
      <c r="L24" s="11" t="n">
        <v>2</v>
      </c>
      <c r="M24" s="11" t="n">
        <v>2</v>
      </c>
      <c r="N24" s="11" t="n">
        <v>2</v>
      </c>
      <c r="O24" s="11" t="n">
        <v>2</v>
      </c>
      <c r="P24" s="11" t="s">
        <v>28</v>
      </c>
      <c r="Q24" s="12" t="n">
        <v>0</v>
      </c>
      <c r="R24" s="12" t="n">
        <v>0</v>
      </c>
      <c r="S24" s="12" t="n">
        <v>7</v>
      </c>
      <c r="T24" s="12" t="n">
        <v>0</v>
      </c>
      <c r="U24" s="12" t="n">
        <v>0</v>
      </c>
      <c r="V24" s="12" t="n">
        <v>0</v>
      </c>
    </row>
    <row r="25" customFormat="false" ht="15.75" hidden="false" customHeight="true" outlineLevel="0" collapsed="false">
      <c r="A25" s="5" t="n">
        <f aca="false">A24+1</f>
        <v>24</v>
      </c>
      <c r="B25" s="6" t="s">
        <v>97</v>
      </c>
      <c r="C25" s="6" t="s">
        <v>76</v>
      </c>
      <c r="D25" s="7"/>
      <c r="E25" s="8" t="s">
        <v>98</v>
      </c>
      <c r="F25" s="9" t="s">
        <v>32</v>
      </c>
      <c r="G25" s="9" t="s">
        <v>36</v>
      </c>
      <c r="H25" s="9" t="s">
        <v>28</v>
      </c>
      <c r="I25" s="13"/>
      <c r="J25" s="13"/>
      <c r="K25" s="13"/>
      <c r="L25" s="11" t="n">
        <v>2</v>
      </c>
      <c r="M25" s="11" t="n">
        <v>2</v>
      </c>
      <c r="N25" s="11" t="n">
        <v>2</v>
      </c>
      <c r="O25" s="11" t="n">
        <v>2</v>
      </c>
      <c r="P25" s="11" t="s">
        <v>28</v>
      </c>
      <c r="Q25" s="12" t="n">
        <v>0</v>
      </c>
      <c r="R25" s="12" t="n">
        <v>0</v>
      </c>
      <c r="S25" s="12" t="n">
        <v>7</v>
      </c>
      <c r="T25" s="12" t="n">
        <v>0</v>
      </c>
      <c r="U25" s="12" t="n">
        <v>0</v>
      </c>
      <c r="V25" s="12" t="n">
        <v>0</v>
      </c>
    </row>
    <row r="26" customFormat="false" ht="15.75" hidden="false" customHeight="true" outlineLevel="0" collapsed="false">
      <c r="A26" s="5" t="n">
        <f aca="false">A25+1</f>
        <v>25</v>
      </c>
      <c r="B26" s="6" t="s">
        <v>99</v>
      </c>
      <c r="C26" s="6" t="s">
        <v>100</v>
      </c>
      <c r="D26" s="7"/>
      <c r="E26" s="8" t="s">
        <v>101</v>
      </c>
      <c r="F26" s="9" t="s">
        <v>32</v>
      </c>
      <c r="G26" s="9" t="s">
        <v>36</v>
      </c>
      <c r="H26" s="9" t="s">
        <v>28</v>
      </c>
      <c r="I26" s="13"/>
      <c r="J26" s="13"/>
      <c r="K26" s="13"/>
      <c r="L26" s="11" t="n">
        <v>2</v>
      </c>
      <c r="M26" s="11" t="n">
        <v>2</v>
      </c>
      <c r="N26" s="11" t="n">
        <v>2</v>
      </c>
      <c r="O26" s="11" t="n">
        <v>2</v>
      </c>
      <c r="P26" s="11" t="s">
        <v>28</v>
      </c>
      <c r="Q26" s="12" t="n">
        <v>0</v>
      </c>
      <c r="R26" s="12" t="n">
        <v>0</v>
      </c>
      <c r="S26" s="12" t="n">
        <v>7</v>
      </c>
      <c r="T26" s="12" t="n">
        <v>0</v>
      </c>
      <c r="U26" s="12" t="n">
        <v>0</v>
      </c>
      <c r="V26" s="12" t="n">
        <v>0</v>
      </c>
    </row>
    <row r="27" customFormat="false" ht="15" hidden="false" customHeight="false" outlineLevel="0" collapsed="false">
      <c r="A27" s="5" t="n">
        <f aca="false">A26+1</f>
        <v>26</v>
      </c>
      <c r="B27" s="6" t="s">
        <v>99</v>
      </c>
      <c r="C27" s="6" t="s">
        <v>102</v>
      </c>
      <c r="D27" s="6" t="s">
        <v>86</v>
      </c>
      <c r="E27" s="14" t="s">
        <v>103</v>
      </c>
      <c r="F27" s="9" t="s">
        <v>32</v>
      </c>
      <c r="G27" s="9" t="s">
        <v>36</v>
      </c>
      <c r="H27" s="9" t="s">
        <v>28</v>
      </c>
      <c r="I27" s="13"/>
      <c r="J27" s="13"/>
      <c r="K27" s="13"/>
      <c r="L27" s="11" t="n">
        <v>2</v>
      </c>
      <c r="M27" s="11" t="n">
        <v>2</v>
      </c>
      <c r="N27" s="11" t="n">
        <v>2</v>
      </c>
      <c r="O27" s="11" t="n">
        <v>2</v>
      </c>
      <c r="P27" s="11" t="s">
        <v>28</v>
      </c>
      <c r="Q27" s="12" t="n">
        <v>0</v>
      </c>
      <c r="R27" s="12" t="n">
        <v>0</v>
      </c>
      <c r="S27" s="12" t="n">
        <v>7</v>
      </c>
      <c r="T27" s="12" t="n">
        <v>0</v>
      </c>
      <c r="U27" s="12" t="n">
        <v>0</v>
      </c>
      <c r="V27" s="12" t="n">
        <v>0</v>
      </c>
    </row>
    <row r="28" customFormat="false" ht="15.75" hidden="false" customHeight="true" outlineLevel="0" collapsed="false">
      <c r="A28" s="5" t="n">
        <f aca="false">A27+1</f>
        <v>27</v>
      </c>
      <c r="B28" s="6" t="s">
        <v>104</v>
      </c>
      <c r="C28" s="6" t="s">
        <v>105</v>
      </c>
      <c r="D28" s="7"/>
      <c r="E28" s="8" t="s">
        <v>106</v>
      </c>
      <c r="F28" s="9" t="s">
        <v>32</v>
      </c>
      <c r="G28" s="9" t="s">
        <v>36</v>
      </c>
      <c r="H28" s="9" t="s">
        <v>28</v>
      </c>
      <c r="I28" s="13"/>
      <c r="J28" s="13"/>
      <c r="K28" s="13"/>
      <c r="L28" s="11" t="n">
        <v>2</v>
      </c>
      <c r="M28" s="11" t="n">
        <v>2</v>
      </c>
      <c r="N28" s="11" t="n">
        <v>2</v>
      </c>
      <c r="O28" s="11" t="n">
        <v>2</v>
      </c>
      <c r="P28" s="11" t="s">
        <v>28</v>
      </c>
      <c r="Q28" s="12" t="n">
        <v>0</v>
      </c>
      <c r="R28" s="12" t="n">
        <v>0</v>
      </c>
      <c r="S28" s="12" t="n">
        <v>7</v>
      </c>
      <c r="T28" s="12" t="n">
        <v>0</v>
      </c>
      <c r="U28" s="12" t="n">
        <v>0</v>
      </c>
      <c r="V28" s="12" t="n">
        <v>0</v>
      </c>
    </row>
    <row r="29" customFormat="false" ht="15.75" hidden="false" customHeight="true" outlineLevel="0" collapsed="false">
      <c r="A29" s="5" t="n">
        <f aca="false">A28+1</f>
        <v>28</v>
      </c>
      <c r="B29" s="6" t="s">
        <v>107</v>
      </c>
      <c r="C29" s="6" t="s">
        <v>108</v>
      </c>
      <c r="D29" s="7"/>
      <c r="E29" s="8" t="s">
        <v>109</v>
      </c>
      <c r="F29" s="9" t="s">
        <v>32</v>
      </c>
      <c r="G29" s="9" t="s">
        <v>36</v>
      </c>
      <c r="H29" s="9" t="s">
        <v>28</v>
      </c>
      <c r="I29" s="13"/>
      <c r="J29" s="13"/>
      <c r="K29" s="13"/>
      <c r="L29" s="11" t="n">
        <v>2</v>
      </c>
      <c r="M29" s="11" t="n">
        <v>2</v>
      </c>
      <c r="N29" s="11" t="n">
        <v>2</v>
      </c>
      <c r="O29" s="11" t="n">
        <v>2</v>
      </c>
      <c r="P29" s="11" t="s">
        <v>28</v>
      </c>
      <c r="Q29" s="12" t="n">
        <v>0</v>
      </c>
      <c r="R29" s="12" t="n">
        <v>0</v>
      </c>
      <c r="S29" s="12" t="n">
        <v>7</v>
      </c>
      <c r="T29" s="12" t="n">
        <v>0</v>
      </c>
      <c r="U29" s="12" t="n">
        <v>0</v>
      </c>
      <c r="V29" s="12" t="n">
        <v>0</v>
      </c>
    </row>
    <row r="30" customFormat="false" ht="15.75" hidden="false" customHeight="true" outlineLevel="0" collapsed="false">
      <c r="A30" s="5" t="n">
        <f aca="false">A29+1</f>
        <v>29</v>
      </c>
      <c r="B30" s="6" t="s">
        <v>110</v>
      </c>
      <c r="C30" s="6" t="s">
        <v>111</v>
      </c>
      <c r="D30" s="7"/>
      <c r="E30" s="8" t="s">
        <v>112</v>
      </c>
      <c r="F30" s="9" t="s">
        <v>32</v>
      </c>
      <c r="G30" s="9" t="s">
        <v>36</v>
      </c>
      <c r="H30" s="9" t="s">
        <v>28</v>
      </c>
      <c r="I30" s="13"/>
      <c r="J30" s="13"/>
      <c r="K30" s="13"/>
      <c r="L30" s="11" t="n">
        <v>2</v>
      </c>
      <c r="M30" s="11" t="n">
        <v>2</v>
      </c>
      <c r="N30" s="11" t="n">
        <v>2</v>
      </c>
      <c r="O30" s="11" t="n">
        <v>2</v>
      </c>
      <c r="P30" s="11" t="s">
        <v>28</v>
      </c>
      <c r="Q30" s="12" t="n">
        <v>0</v>
      </c>
      <c r="R30" s="12" t="n">
        <v>0</v>
      </c>
      <c r="S30" s="12" t="n">
        <v>7</v>
      </c>
      <c r="T30" s="12" t="n">
        <v>0</v>
      </c>
      <c r="U30" s="12" t="n">
        <v>0</v>
      </c>
      <c r="V30" s="12" t="n">
        <v>0</v>
      </c>
    </row>
    <row r="31" customFormat="false" ht="15.75" hidden="false" customHeight="true" outlineLevel="0" collapsed="false">
      <c r="A31" s="5" t="n">
        <f aca="false">A30+1</f>
        <v>30</v>
      </c>
      <c r="B31" s="6" t="s">
        <v>113</v>
      </c>
      <c r="C31" s="6" t="s">
        <v>41</v>
      </c>
      <c r="D31" s="7"/>
      <c r="E31" s="8" t="s">
        <v>114</v>
      </c>
      <c r="F31" s="9" t="s">
        <v>32</v>
      </c>
      <c r="G31" s="9" t="s">
        <v>36</v>
      </c>
      <c r="H31" s="9" t="s">
        <v>28</v>
      </c>
      <c r="I31" s="13"/>
      <c r="J31" s="13"/>
      <c r="K31" s="13"/>
      <c r="L31" s="11" t="n">
        <v>2</v>
      </c>
      <c r="M31" s="11" t="n">
        <v>2</v>
      </c>
      <c r="N31" s="11" t="n">
        <v>2</v>
      </c>
      <c r="O31" s="11" t="n">
        <v>2</v>
      </c>
      <c r="P31" s="11" t="s">
        <v>28</v>
      </c>
      <c r="Q31" s="12" t="n">
        <v>0</v>
      </c>
      <c r="R31" s="12" t="n">
        <v>0</v>
      </c>
      <c r="S31" s="12" t="n">
        <v>7</v>
      </c>
      <c r="T31" s="12" t="n">
        <v>0</v>
      </c>
      <c r="U31" s="12" t="n">
        <v>0</v>
      </c>
      <c r="V31" s="12" t="n">
        <v>0</v>
      </c>
    </row>
    <row r="32" customFormat="false" ht="15.75" hidden="false" customHeight="true" outlineLevel="0" collapsed="false">
      <c r="A32" s="5" t="n">
        <f aca="false">A31+1</f>
        <v>31</v>
      </c>
      <c r="B32" s="6" t="s">
        <v>115</v>
      </c>
      <c r="C32" s="6" t="s">
        <v>38</v>
      </c>
      <c r="D32" s="7"/>
      <c r="E32" s="8" t="s">
        <v>116</v>
      </c>
      <c r="F32" s="9" t="s">
        <v>32</v>
      </c>
      <c r="G32" s="9" t="s">
        <v>36</v>
      </c>
      <c r="H32" s="9" t="s">
        <v>28</v>
      </c>
      <c r="I32" s="13"/>
      <c r="J32" s="13"/>
      <c r="K32" s="13"/>
      <c r="L32" s="11" t="n">
        <v>2</v>
      </c>
      <c r="M32" s="11" t="n">
        <v>2</v>
      </c>
      <c r="N32" s="11" t="n">
        <v>2</v>
      </c>
      <c r="O32" s="11" t="n">
        <v>2</v>
      </c>
      <c r="P32" s="11" t="s">
        <v>28</v>
      </c>
      <c r="Q32" s="12" t="n">
        <v>0</v>
      </c>
      <c r="R32" s="12" t="n">
        <v>0</v>
      </c>
      <c r="S32" s="12" t="n">
        <v>7</v>
      </c>
      <c r="T32" s="12" t="n">
        <v>0</v>
      </c>
      <c r="U32" s="12" t="n">
        <v>0</v>
      </c>
      <c r="V32" s="12" t="n">
        <v>0</v>
      </c>
    </row>
    <row r="33" customFormat="false" ht="15.75" hidden="false" customHeight="true" outlineLevel="0" collapsed="false">
      <c r="A33" s="5" t="n">
        <f aca="false">A32+1</f>
        <v>32</v>
      </c>
      <c r="B33" s="6" t="s">
        <v>117</v>
      </c>
      <c r="C33" s="6" t="s">
        <v>102</v>
      </c>
      <c r="D33" s="7"/>
      <c r="E33" s="8" t="s">
        <v>118</v>
      </c>
      <c r="F33" s="9" t="s">
        <v>32</v>
      </c>
      <c r="G33" s="9" t="s">
        <v>36</v>
      </c>
      <c r="H33" s="9" t="s">
        <v>28</v>
      </c>
      <c r="I33" s="13"/>
      <c r="J33" s="13"/>
      <c r="K33" s="13"/>
      <c r="L33" s="11" t="n">
        <v>2</v>
      </c>
      <c r="M33" s="11" t="n">
        <v>2</v>
      </c>
      <c r="N33" s="11" t="n">
        <v>2</v>
      </c>
      <c r="O33" s="11" t="n">
        <v>2</v>
      </c>
      <c r="P33" s="11" t="s">
        <v>28</v>
      </c>
      <c r="Q33" s="12" t="n">
        <v>0</v>
      </c>
      <c r="R33" s="12" t="n">
        <v>0</v>
      </c>
      <c r="S33" s="12" t="n">
        <v>7</v>
      </c>
      <c r="T33" s="12" t="n">
        <v>0</v>
      </c>
      <c r="U33" s="12" t="n">
        <v>0</v>
      </c>
      <c r="V33" s="12" t="n">
        <v>0</v>
      </c>
    </row>
    <row r="34" customFormat="false" ht="15.75" hidden="false" customHeight="true" outlineLevel="0" collapsed="false">
      <c r="A34" s="5" t="n">
        <f aca="false">A33+1</f>
        <v>33</v>
      </c>
      <c r="B34" s="6" t="s">
        <v>119</v>
      </c>
      <c r="C34" s="6" t="s">
        <v>120</v>
      </c>
      <c r="D34" s="7"/>
      <c r="E34" s="8" t="s">
        <v>121</v>
      </c>
      <c r="F34" s="9" t="s">
        <v>32</v>
      </c>
      <c r="G34" s="9" t="s">
        <v>36</v>
      </c>
      <c r="H34" s="9" t="s">
        <v>28</v>
      </c>
      <c r="I34" s="13"/>
      <c r="J34" s="13"/>
      <c r="K34" s="13"/>
      <c r="L34" s="11" t="n">
        <v>2</v>
      </c>
      <c r="M34" s="11" t="n">
        <v>2</v>
      </c>
      <c r="N34" s="11" t="n">
        <v>2</v>
      </c>
      <c r="O34" s="11" t="n">
        <v>2</v>
      </c>
      <c r="P34" s="11" t="s">
        <v>28</v>
      </c>
      <c r="Q34" s="12" t="n">
        <v>0</v>
      </c>
      <c r="R34" s="12" t="n">
        <v>0</v>
      </c>
      <c r="S34" s="12" t="n">
        <v>7</v>
      </c>
      <c r="T34" s="12" t="n">
        <v>0</v>
      </c>
      <c r="U34" s="12" t="n">
        <v>0</v>
      </c>
      <c r="V34" s="12" t="n">
        <v>0</v>
      </c>
    </row>
    <row r="35" customFormat="false" ht="15.75" hidden="false" customHeight="true" outlineLevel="0" collapsed="false">
      <c r="A35" s="5" t="n">
        <f aca="false">A34+1</f>
        <v>34</v>
      </c>
      <c r="B35" s="6" t="s">
        <v>122</v>
      </c>
      <c r="C35" s="6" t="s">
        <v>105</v>
      </c>
      <c r="D35" s="7"/>
      <c r="E35" s="8" t="s">
        <v>123</v>
      </c>
      <c r="F35" s="9" t="s">
        <v>32</v>
      </c>
      <c r="G35" s="9" t="s">
        <v>36</v>
      </c>
      <c r="H35" s="9" t="s">
        <v>28</v>
      </c>
      <c r="I35" s="13"/>
      <c r="J35" s="13"/>
      <c r="K35" s="13"/>
      <c r="L35" s="11" t="n">
        <v>2</v>
      </c>
      <c r="M35" s="11" t="n">
        <v>2</v>
      </c>
      <c r="N35" s="11" t="n">
        <v>2</v>
      </c>
      <c r="O35" s="11" t="n">
        <v>2</v>
      </c>
      <c r="P35" s="11" t="s">
        <v>28</v>
      </c>
      <c r="Q35" s="12" t="n">
        <v>0</v>
      </c>
      <c r="R35" s="12" t="n">
        <v>0</v>
      </c>
      <c r="S35" s="12" t="n">
        <v>7</v>
      </c>
      <c r="T35" s="12" t="n">
        <v>0</v>
      </c>
      <c r="U35" s="12" t="n">
        <v>0</v>
      </c>
      <c r="V35" s="12" t="n">
        <v>0</v>
      </c>
    </row>
    <row r="36" customFormat="false" ht="15.75" hidden="false" customHeight="true" outlineLevel="0" collapsed="false">
      <c r="A36" s="5" t="n">
        <f aca="false">A35+1</f>
        <v>35</v>
      </c>
      <c r="B36" s="6" t="s">
        <v>124</v>
      </c>
      <c r="C36" s="6" t="s">
        <v>125</v>
      </c>
      <c r="D36" s="7"/>
      <c r="E36" s="8" t="s">
        <v>126</v>
      </c>
      <c r="F36" s="9" t="s">
        <v>32</v>
      </c>
      <c r="G36" s="9" t="s">
        <v>36</v>
      </c>
      <c r="H36" s="9" t="s">
        <v>28</v>
      </c>
      <c r="I36" s="13"/>
      <c r="J36" s="13"/>
      <c r="K36" s="13"/>
      <c r="L36" s="11" t="n">
        <v>2</v>
      </c>
      <c r="M36" s="11" t="n">
        <v>2</v>
      </c>
      <c r="N36" s="11" t="n">
        <v>2</v>
      </c>
      <c r="O36" s="11" t="n">
        <v>2</v>
      </c>
      <c r="P36" s="11" t="s">
        <v>28</v>
      </c>
      <c r="Q36" s="12" t="n">
        <v>0</v>
      </c>
      <c r="R36" s="12" t="n">
        <v>0</v>
      </c>
      <c r="S36" s="12" t="n">
        <v>7</v>
      </c>
      <c r="T36" s="12" t="n">
        <v>0</v>
      </c>
      <c r="U36" s="12" t="n">
        <v>0</v>
      </c>
      <c r="V36" s="12" t="n">
        <v>0</v>
      </c>
    </row>
    <row r="37" customFormat="false" ht="15.75" hidden="false" customHeight="true" outlineLevel="0" collapsed="false">
      <c r="A37" s="5" t="n">
        <f aca="false">A36+1</f>
        <v>36</v>
      </c>
      <c r="B37" s="6" t="s">
        <v>127</v>
      </c>
      <c r="C37" s="6" t="s">
        <v>120</v>
      </c>
      <c r="D37" s="7"/>
      <c r="E37" s="8" t="s">
        <v>128</v>
      </c>
      <c r="F37" s="9" t="s">
        <v>32</v>
      </c>
      <c r="G37" s="9" t="s">
        <v>36</v>
      </c>
      <c r="H37" s="9" t="s">
        <v>28</v>
      </c>
      <c r="I37" s="13"/>
      <c r="J37" s="13"/>
      <c r="K37" s="13"/>
      <c r="L37" s="11" t="n">
        <v>2</v>
      </c>
      <c r="M37" s="11" t="n">
        <v>2</v>
      </c>
      <c r="N37" s="11" t="n">
        <v>2</v>
      </c>
      <c r="O37" s="11" t="n">
        <v>2</v>
      </c>
      <c r="P37" s="11" t="s">
        <v>28</v>
      </c>
      <c r="Q37" s="12" t="n">
        <v>0</v>
      </c>
      <c r="R37" s="12" t="n">
        <v>0</v>
      </c>
      <c r="S37" s="12" t="n">
        <v>7</v>
      </c>
      <c r="T37" s="12" t="n">
        <v>0</v>
      </c>
      <c r="U37" s="12" t="n">
        <v>0</v>
      </c>
      <c r="V37" s="12" t="n">
        <v>0</v>
      </c>
    </row>
    <row r="38" customFormat="false" ht="15.75" hidden="false" customHeight="true" outlineLevel="0" collapsed="false">
      <c r="A38" s="5" t="n">
        <f aca="false">A37+1</f>
        <v>37</v>
      </c>
      <c r="B38" s="6" t="s">
        <v>129</v>
      </c>
      <c r="C38" s="6" t="s">
        <v>130</v>
      </c>
      <c r="D38" s="7"/>
      <c r="E38" s="8" t="s">
        <v>131</v>
      </c>
      <c r="F38" s="9" t="s">
        <v>32</v>
      </c>
      <c r="G38" s="9" t="s">
        <v>36</v>
      </c>
      <c r="H38" s="9" t="s">
        <v>28</v>
      </c>
      <c r="I38" s="13"/>
      <c r="J38" s="13"/>
      <c r="K38" s="13"/>
      <c r="L38" s="11" t="n">
        <v>2</v>
      </c>
      <c r="M38" s="11" t="n">
        <v>2</v>
      </c>
      <c r="N38" s="11" t="n">
        <v>2</v>
      </c>
      <c r="O38" s="11" t="n">
        <v>2</v>
      </c>
      <c r="P38" s="11" t="s">
        <v>28</v>
      </c>
      <c r="Q38" s="12" t="n">
        <v>0</v>
      </c>
      <c r="R38" s="12" t="n">
        <v>0</v>
      </c>
      <c r="S38" s="12" t="n">
        <v>7</v>
      </c>
      <c r="T38" s="12" t="n">
        <v>0</v>
      </c>
      <c r="U38" s="12" t="n">
        <v>0</v>
      </c>
      <c r="V38" s="12" t="n">
        <v>0</v>
      </c>
    </row>
    <row r="39" customFormat="false" ht="15.75" hidden="false" customHeight="true" outlineLevel="0" collapsed="false">
      <c r="A39" s="5" t="n">
        <f aca="false">A38+1</f>
        <v>38</v>
      </c>
      <c r="B39" s="6" t="s">
        <v>132</v>
      </c>
      <c r="C39" s="6" t="s">
        <v>82</v>
      </c>
      <c r="D39" s="6" t="s">
        <v>133</v>
      </c>
      <c r="E39" s="8" t="s">
        <v>134</v>
      </c>
      <c r="F39" s="9" t="s">
        <v>32</v>
      </c>
      <c r="G39" s="9" t="s">
        <v>36</v>
      </c>
      <c r="H39" s="9" t="s">
        <v>28</v>
      </c>
      <c r="I39" s="13"/>
      <c r="J39" s="13"/>
      <c r="K39" s="13"/>
      <c r="L39" s="11" t="n">
        <v>2</v>
      </c>
      <c r="M39" s="11" t="n">
        <v>2</v>
      </c>
      <c r="N39" s="11" t="n">
        <v>2</v>
      </c>
      <c r="O39" s="11" t="n">
        <v>2</v>
      </c>
      <c r="P39" s="11" t="s">
        <v>28</v>
      </c>
      <c r="Q39" s="12" t="n">
        <v>0</v>
      </c>
      <c r="R39" s="12" t="n">
        <v>0</v>
      </c>
      <c r="S39" s="12" t="n">
        <v>7</v>
      </c>
      <c r="T39" s="12" t="n">
        <v>0</v>
      </c>
      <c r="U39" s="12" t="n">
        <v>0</v>
      </c>
      <c r="V39" s="12" t="n">
        <v>0</v>
      </c>
    </row>
    <row r="40" customFormat="false" ht="15.75" hidden="false" customHeight="true" outlineLevel="0" collapsed="false">
      <c r="A40" s="5" t="n">
        <f aca="false">A39+1</f>
        <v>39</v>
      </c>
      <c r="B40" s="6" t="s">
        <v>132</v>
      </c>
      <c r="C40" s="6" t="s">
        <v>135</v>
      </c>
      <c r="D40" s="7"/>
      <c r="E40" s="8" t="s">
        <v>136</v>
      </c>
      <c r="F40" s="9" t="s">
        <v>32</v>
      </c>
      <c r="G40" s="9" t="s">
        <v>36</v>
      </c>
      <c r="H40" s="9" t="s">
        <v>28</v>
      </c>
      <c r="I40" s="13"/>
      <c r="J40" s="13"/>
      <c r="K40" s="13"/>
      <c r="L40" s="11" t="n">
        <v>2</v>
      </c>
      <c r="M40" s="11" t="n">
        <v>2</v>
      </c>
      <c r="N40" s="11" t="n">
        <v>2</v>
      </c>
      <c r="O40" s="11" t="n">
        <v>2</v>
      </c>
      <c r="P40" s="11" t="s">
        <v>28</v>
      </c>
      <c r="Q40" s="12" t="n">
        <v>0</v>
      </c>
      <c r="R40" s="12" t="n">
        <v>0</v>
      </c>
      <c r="S40" s="12" t="n">
        <v>7</v>
      </c>
      <c r="T40" s="12" t="n">
        <v>0</v>
      </c>
      <c r="U40" s="12" t="n">
        <v>0</v>
      </c>
      <c r="V40" s="12" t="n">
        <v>0</v>
      </c>
    </row>
    <row r="41" customFormat="false" ht="15.75" hidden="false" customHeight="true" outlineLevel="0" collapsed="false">
      <c r="A41" s="5" t="n">
        <f aca="false">A40+1</f>
        <v>40</v>
      </c>
      <c r="B41" s="6" t="s">
        <v>137</v>
      </c>
      <c r="C41" s="6" t="s">
        <v>95</v>
      </c>
      <c r="D41" s="7"/>
      <c r="E41" s="8" t="s">
        <v>138</v>
      </c>
      <c r="F41" s="9" t="s">
        <v>32</v>
      </c>
      <c r="G41" s="9" t="s">
        <v>36</v>
      </c>
      <c r="H41" s="9" t="s">
        <v>28</v>
      </c>
      <c r="I41" s="13"/>
      <c r="J41" s="13"/>
      <c r="K41" s="13"/>
      <c r="L41" s="11" t="n">
        <v>2</v>
      </c>
      <c r="M41" s="11" t="n">
        <v>2</v>
      </c>
      <c r="N41" s="11" t="n">
        <v>2</v>
      </c>
      <c r="O41" s="11" t="n">
        <v>2</v>
      </c>
      <c r="P41" s="11" t="s">
        <v>28</v>
      </c>
      <c r="Q41" s="12" t="n">
        <v>0</v>
      </c>
      <c r="R41" s="12" t="n">
        <v>0</v>
      </c>
      <c r="S41" s="12" t="n">
        <v>7</v>
      </c>
      <c r="T41" s="12" t="n">
        <v>0</v>
      </c>
      <c r="U41" s="12" t="n">
        <v>0</v>
      </c>
      <c r="V41" s="12" t="n">
        <v>0</v>
      </c>
    </row>
    <row r="42" customFormat="false" ht="15.75" hidden="false" customHeight="true" outlineLevel="0" collapsed="false">
      <c r="A42" s="5" t="n">
        <f aca="false">A41+1</f>
        <v>41</v>
      </c>
      <c r="B42" s="6" t="s">
        <v>139</v>
      </c>
      <c r="C42" s="6" t="s">
        <v>140</v>
      </c>
      <c r="D42" s="7"/>
      <c r="E42" s="8" t="s">
        <v>141</v>
      </c>
      <c r="F42" s="9" t="s">
        <v>32</v>
      </c>
      <c r="G42" s="9" t="s">
        <v>36</v>
      </c>
      <c r="H42" s="9" t="s">
        <v>28</v>
      </c>
      <c r="I42" s="13"/>
      <c r="J42" s="13"/>
      <c r="K42" s="13"/>
      <c r="L42" s="11" t="n">
        <v>2</v>
      </c>
      <c r="M42" s="11" t="n">
        <v>2</v>
      </c>
      <c r="N42" s="11" t="n">
        <v>2</v>
      </c>
      <c r="O42" s="11" t="n">
        <v>2</v>
      </c>
      <c r="P42" s="11" t="s">
        <v>28</v>
      </c>
      <c r="Q42" s="12" t="n">
        <v>0</v>
      </c>
      <c r="R42" s="12" t="n">
        <v>0</v>
      </c>
      <c r="S42" s="12" t="n">
        <v>7</v>
      </c>
      <c r="T42" s="12" t="n">
        <v>0</v>
      </c>
      <c r="U42" s="12" t="n">
        <v>0</v>
      </c>
      <c r="V42" s="12" t="n">
        <v>0</v>
      </c>
    </row>
    <row r="43" customFormat="false" ht="15.75" hidden="false" customHeight="true" outlineLevel="0" collapsed="false">
      <c r="A43" s="5" t="n">
        <f aca="false">A42+1</f>
        <v>42</v>
      </c>
      <c r="B43" s="6" t="s">
        <v>142</v>
      </c>
      <c r="C43" s="6" t="s">
        <v>95</v>
      </c>
      <c r="D43" s="7"/>
      <c r="E43" s="8" t="s">
        <v>143</v>
      </c>
      <c r="F43" s="9" t="s">
        <v>32</v>
      </c>
      <c r="G43" s="9" t="s">
        <v>36</v>
      </c>
      <c r="H43" s="9" t="s">
        <v>28</v>
      </c>
      <c r="I43" s="13"/>
      <c r="J43" s="13"/>
      <c r="K43" s="13"/>
      <c r="L43" s="11" t="n">
        <v>2</v>
      </c>
      <c r="M43" s="11" t="n">
        <v>2</v>
      </c>
      <c r="N43" s="11" t="n">
        <v>2</v>
      </c>
      <c r="O43" s="11" t="n">
        <v>2</v>
      </c>
      <c r="P43" s="11" t="s">
        <v>28</v>
      </c>
      <c r="Q43" s="12" t="n">
        <v>0</v>
      </c>
      <c r="R43" s="12" t="n">
        <v>0</v>
      </c>
      <c r="S43" s="12" t="n">
        <v>7</v>
      </c>
      <c r="T43" s="12" t="n">
        <v>0</v>
      </c>
      <c r="U43" s="12" t="n">
        <v>0</v>
      </c>
      <c r="V43" s="12" t="n">
        <v>0</v>
      </c>
    </row>
    <row r="44" customFormat="false" ht="15.75" hidden="false" customHeight="true" outlineLevel="0" collapsed="false">
      <c r="A44" s="5" t="n">
        <f aca="false">A43+1</f>
        <v>43</v>
      </c>
      <c r="B44" s="6" t="s">
        <v>144</v>
      </c>
      <c r="C44" s="6" t="s">
        <v>145</v>
      </c>
      <c r="D44" s="7"/>
      <c r="E44" s="8" t="s">
        <v>146</v>
      </c>
      <c r="F44" s="9" t="s">
        <v>32</v>
      </c>
      <c r="G44" s="9" t="s">
        <v>36</v>
      </c>
      <c r="H44" s="9" t="s">
        <v>28</v>
      </c>
      <c r="I44" s="13"/>
      <c r="J44" s="13"/>
      <c r="K44" s="13"/>
      <c r="L44" s="11" t="n">
        <v>2</v>
      </c>
      <c r="M44" s="11" t="n">
        <v>2</v>
      </c>
      <c r="N44" s="11" t="n">
        <v>2</v>
      </c>
      <c r="O44" s="11" t="n">
        <v>2</v>
      </c>
      <c r="P44" s="11" t="s">
        <v>28</v>
      </c>
      <c r="Q44" s="12" t="n">
        <v>0</v>
      </c>
      <c r="R44" s="12" t="n">
        <v>0</v>
      </c>
      <c r="S44" s="12" t="n">
        <v>7</v>
      </c>
      <c r="T44" s="12" t="n">
        <v>0</v>
      </c>
      <c r="U44" s="12" t="n">
        <v>0</v>
      </c>
      <c r="V44" s="12" t="n">
        <v>0</v>
      </c>
    </row>
    <row r="45" customFormat="false" ht="15.75" hidden="false" customHeight="true" outlineLevel="0" collapsed="false">
      <c r="A45" s="5" t="n">
        <f aca="false">A44+1</f>
        <v>44</v>
      </c>
      <c r="B45" s="6" t="s">
        <v>147</v>
      </c>
      <c r="C45" s="6" t="s">
        <v>82</v>
      </c>
      <c r="D45" s="7"/>
      <c r="E45" s="8" t="s">
        <v>148</v>
      </c>
      <c r="F45" s="9" t="s">
        <v>32</v>
      </c>
      <c r="G45" s="9" t="s">
        <v>36</v>
      </c>
      <c r="H45" s="9" t="s">
        <v>28</v>
      </c>
      <c r="I45" s="13"/>
      <c r="J45" s="13"/>
      <c r="K45" s="13"/>
      <c r="L45" s="11" t="n">
        <v>2</v>
      </c>
      <c r="M45" s="11" t="n">
        <v>2</v>
      </c>
      <c r="N45" s="11" t="n">
        <v>2</v>
      </c>
      <c r="O45" s="11" t="n">
        <v>2</v>
      </c>
      <c r="P45" s="11" t="s">
        <v>28</v>
      </c>
      <c r="Q45" s="12" t="n">
        <v>0</v>
      </c>
      <c r="R45" s="12" t="n">
        <v>0</v>
      </c>
      <c r="S45" s="12" t="n">
        <v>7</v>
      </c>
      <c r="T45" s="12" t="n">
        <v>0</v>
      </c>
      <c r="U45" s="12" t="n">
        <v>0</v>
      </c>
      <c r="V45" s="12" t="n">
        <v>0</v>
      </c>
    </row>
    <row r="46" customFormat="false" ht="15.75" hidden="false" customHeight="true" outlineLevel="0" collapsed="false">
      <c r="A46" s="5" t="n">
        <f aca="false">A45+1</f>
        <v>45</v>
      </c>
      <c r="B46" s="6" t="s">
        <v>149</v>
      </c>
      <c r="C46" s="6" t="s">
        <v>150</v>
      </c>
      <c r="D46" s="7"/>
      <c r="E46" s="8" t="s">
        <v>151</v>
      </c>
      <c r="F46" s="9" t="s">
        <v>32</v>
      </c>
      <c r="G46" s="9" t="s">
        <v>36</v>
      </c>
      <c r="H46" s="9" t="s">
        <v>28</v>
      </c>
      <c r="I46" s="13"/>
      <c r="J46" s="13"/>
      <c r="K46" s="13"/>
      <c r="L46" s="11" t="n">
        <v>2</v>
      </c>
      <c r="M46" s="11" t="n">
        <v>2</v>
      </c>
      <c r="N46" s="11" t="n">
        <v>2</v>
      </c>
      <c r="O46" s="11" t="n">
        <v>2</v>
      </c>
      <c r="P46" s="11" t="s">
        <v>28</v>
      </c>
      <c r="Q46" s="12" t="n">
        <v>0</v>
      </c>
      <c r="R46" s="12" t="n">
        <v>0</v>
      </c>
      <c r="S46" s="12" t="n">
        <v>7</v>
      </c>
      <c r="T46" s="12" t="n">
        <v>0</v>
      </c>
      <c r="U46" s="12" t="n">
        <v>0</v>
      </c>
      <c r="V46" s="12" t="n">
        <v>0</v>
      </c>
    </row>
    <row r="47" customFormat="false" ht="15.75" hidden="false" customHeight="true" outlineLevel="0" collapsed="false">
      <c r="A47" s="5" t="n">
        <f aca="false">A46+1</f>
        <v>46</v>
      </c>
      <c r="B47" s="6" t="s">
        <v>152</v>
      </c>
      <c r="C47" s="6" t="s">
        <v>52</v>
      </c>
      <c r="D47" s="7"/>
      <c r="E47" s="8" t="s">
        <v>153</v>
      </c>
      <c r="F47" s="9" t="s">
        <v>32</v>
      </c>
      <c r="G47" s="9" t="s">
        <v>36</v>
      </c>
      <c r="H47" s="9" t="s">
        <v>28</v>
      </c>
      <c r="I47" s="13"/>
      <c r="J47" s="13"/>
      <c r="K47" s="13"/>
      <c r="L47" s="11" t="n">
        <v>2</v>
      </c>
      <c r="M47" s="11" t="n">
        <v>2</v>
      </c>
      <c r="N47" s="11" t="n">
        <v>2</v>
      </c>
      <c r="O47" s="11" t="n">
        <v>2</v>
      </c>
      <c r="P47" s="11" t="s">
        <v>28</v>
      </c>
      <c r="Q47" s="12" t="n">
        <v>0</v>
      </c>
      <c r="R47" s="12" t="n">
        <v>0</v>
      </c>
      <c r="S47" s="12" t="n">
        <v>7</v>
      </c>
      <c r="T47" s="12" t="n">
        <v>0</v>
      </c>
      <c r="U47" s="12" t="n">
        <v>0</v>
      </c>
      <c r="V47" s="12" t="n">
        <v>0</v>
      </c>
    </row>
    <row r="48" customFormat="false" ht="15.75" hidden="false" customHeight="true" outlineLevel="0" collapsed="false">
      <c r="A48" s="5" t="n">
        <f aca="false">A47+1</f>
        <v>47</v>
      </c>
      <c r="B48" s="6" t="s">
        <v>154</v>
      </c>
      <c r="C48" s="6" t="s">
        <v>67</v>
      </c>
      <c r="D48" s="7"/>
      <c r="E48" s="8" t="s">
        <v>155</v>
      </c>
      <c r="F48" s="9" t="s">
        <v>32</v>
      </c>
      <c r="G48" s="9" t="s">
        <v>36</v>
      </c>
      <c r="H48" s="9" t="s">
        <v>28</v>
      </c>
      <c r="I48" s="13"/>
      <c r="J48" s="13"/>
      <c r="K48" s="13"/>
      <c r="L48" s="11" t="n">
        <v>2</v>
      </c>
      <c r="M48" s="11" t="n">
        <v>2</v>
      </c>
      <c r="N48" s="11" t="n">
        <v>2</v>
      </c>
      <c r="O48" s="11" t="n">
        <v>2</v>
      </c>
      <c r="P48" s="11" t="s">
        <v>28</v>
      </c>
      <c r="Q48" s="12" t="n">
        <v>0</v>
      </c>
      <c r="R48" s="12" t="n">
        <v>0</v>
      </c>
      <c r="S48" s="12" t="n">
        <v>7</v>
      </c>
      <c r="T48" s="12" t="n">
        <v>0</v>
      </c>
      <c r="U48" s="12" t="n">
        <v>0</v>
      </c>
      <c r="V48" s="12" t="n">
        <v>0</v>
      </c>
    </row>
    <row r="49" customFormat="false" ht="15.75" hidden="false" customHeight="true" outlineLevel="0" collapsed="false">
      <c r="A49" s="5" t="n">
        <f aca="false">A48+1</f>
        <v>48</v>
      </c>
      <c r="B49" s="6" t="s">
        <v>156</v>
      </c>
      <c r="C49" s="6" t="s">
        <v>105</v>
      </c>
      <c r="D49" s="6" t="s">
        <v>157</v>
      </c>
      <c r="E49" s="8" t="s">
        <v>158</v>
      </c>
      <c r="F49" s="9" t="s">
        <v>32</v>
      </c>
      <c r="G49" s="9" t="s">
        <v>36</v>
      </c>
      <c r="H49" s="9" t="s">
        <v>28</v>
      </c>
      <c r="I49" s="13"/>
      <c r="J49" s="13"/>
      <c r="K49" s="13"/>
      <c r="L49" s="11" t="n">
        <v>2</v>
      </c>
      <c r="M49" s="11" t="n">
        <v>2</v>
      </c>
      <c r="N49" s="11" t="n">
        <v>2</v>
      </c>
      <c r="O49" s="11" t="n">
        <v>2</v>
      </c>
      <c r="P49" s="11" t="s">
        <v>28</v>
      </c>
      <c r="Q49" s="12" t="n">
        <v>0</v>
      </c>
      <c r="R49" s="12" t="n">
        <v>0</v>
      </c>
      <c r="S49" s="12" t="n">
        <v>7</v>
      </c>
      <c r="T49" s="12" t="n">
        <v>0</v>
      </c>
      <c r="U49" s="12" t="n">
        <v>0</v>
      </c>
      <c r="V49" s="12" t="n">
        <v>0</v>
      </c>
    </row>
    <row r="50" customFormat="false" ht="15.75" hidden="false" customHeight="true" outlineLevel="0" collapsed="false">
      <c r="A50" s="5" t="n">
        <f aca="false">A49+1</f>
        <v>49</v>
      </c>
      <c r="B50" s="6" t="s">
        <v>159</v>
      </c>
      <c r="C50" s="6" t="s">
        <v>23</v>
      </c>
      <c r="D50" s="7"/>
      <c r="E50" s="8" t="s">
        <v>160</v>
      </c>
      <c r="F50" s="9" t="s">
        <v>32</v>
      </c>
      <c r="G50" s="9" t="s">
        <v>36</v>
      </c>
      <c r="H50" s="9" t="s">
        <v>28</v>
      </c>
      <c r="I50" s="13"/>
      <c r="J50" s="13"/>
      <c r="K50" s="13"/>
      <c r="L50" s="11" t="n">
        <v>2</v>
      </c>
      <c r="M50" s="11" t="n">
        <v>2</v>
      </c>
      <c r="N50" s="11" t="n">
        <v>2</v>
      </c>
      <c r="O50" s="11" t="n">
        <v>2</v>
      </c>
      <c r="P50" s="11" t="s">
        <v>28</v>
      </c>
      <c r="Q50" s="12" t="n">
        <v>0</v>
      </c>
      <c r="R50" s="12" t="n">
        <v>0</v>
      </c>
      <c r="S50" s="12" t="n">
        <v>7</v>
      </c>
      <c r="T50" s="12" t="n">
        <v>0</v>
      </c>
      <c r="U50" s="12" t="n">
        <v>0</v>
      </c>
      <c r="V50" s="12" t="n">
        <v>0</v>
      </c>
    </row>
    <row r="51" customFormat="false" ht="15.75" hidden="false" customHeight="true" outlineLevel="0" collapsed="false">
      <c r="A51" s="5" t="n">
        <f aca="false">A50+1</f>
        <v>50</v>
      </c>
      <c r="B51" s="6" t="s">
        <v>161</v>
      </c>
      <c r="C51" s="6" t="s">
        <v>130</v>
      </c>
      <c r="D51" s="7"/>
      <c r="E51" s="8" t="s">
        <v>162</v>
      </c>
      <c r="F51" s="9" t="s">
        <v>32</v>
      </c>
      <c r="G51" s="9" t="s">
        <v>36</v>
      </c>
      <c r="H51" s="9" t="s">
        <v>28</v>
      </c>
      <c r="I51" s="13"/>
      <c r="J51" s="13"/>
      <c r="K51" s="13"/>
      <c r="L51" s="11" t="n">
        <v>2</v>
      </c>
      <c r="M51" s="11" t="n">
        <v>2</v>
      </c>
      <c r="N51" s="11" t="n">
        <v>2</v>
      </c>
      <c r="O51" s="11" t="n">
        <v>2</v>
      </c>
      <c r="P51" s="11" t="s">
        <v>28</v>
      </c>
      <c r="Q51" s="12" t="n">
        <v>0</v>
      </c>
      <c r="R51" s="12" t="n">
        <v>0</v>
      </c>
      <c r="S51" s="12" t="n">
        <v>7</v>
      </c>
      <c r="T51" s="12" t="n">
        <v>0</v>
      </c>
      <c r="U51" s="12" t="n">
        <v>0</v>
      </c>
      <c r="V51" s="12" t="n">
        <v>0</v>
      </c>
    </row>
    <row r="52" customFormat="false" ht="15.75" hidden="false" customHeight="true" outlineLevel="0" collapsed="false">
      <c r="A52" s="5" t="n">
        <f aca="false">A51+1</f>
        <v>51</v>
      </c>
      <c r="B52" s="6" t="s">
        <v>163</v>
      </c>
      <c r="C52" s="6" t="s">
        <v>92</v>
      </c>
      <c r="D52" s="7"/>
      <c r="E52" s="8" t="s">
        <v>164</v>
      </c>
      <c r="F52" s="9" t="s">
        <v>32</v>
      </c>
      <c r="G52" s="9" t="s">
        <v>36</v>
      </c>
      <c r="H52" s="9" t="s">
        <v>28</v>
      </c>
      <c r="I52" s="13"/>
      <c r="J52" s="13"/>
      <c r="K52" s="13"/>
      <c r="L52" s="11" t="n">
        <v>2</v>
      </c>
      <c r="M52" s="11" t="n">
        <v>2</v>
      </c>
      <c r="N52" s="11" t="n">
        <v>2</v>
      </c>
      <c r="O52" s="11" t="n">
        <v>2</v>
      </c>
      <c r="P52" s="11" t="s">
        <v>28</v>
      </c>
      <c r="Q52" s="12" t="n">
        <v>0</v>
      </c>
      <c r="R52" s="12" t="n">
        <v>0</v>
      </c>
      <c r="S52" s="12" t="n">
        <v>7</v>
      </c>
      <c r="T52" s="12" t="n">
        <v>0</v>
      </c>
      <c r="U52" s="12" t="n">
        <v>0</v>
      </c>
      <c r="V52" s="12" t="n">
        <v>0</v>
      </c>
    </row>
    <row r="53" customFormat="false" ht="15.75" hidden="false" customHeight="true" outlineLevel="0" collapsed="false">
      <c r="A53" s="5" t="n">
        <f aca="false">A52+1</f>
        <v>52</v>
      </c>
      <c r="B53" s="6" t="s">
        <v>163</v>
      </c>
      <c r="C53" s="6" t="s">
        <v>34</v>
      </c>
      <c r="D53" s="7"/>
      <c r="E53" s="8" t="s">
        <v>165</v>
      </c>
      <c r="F53" s="9" t="s">
        <v>32</v>
      </c>
      <c r="G53" s="9" t="s">
        <v>36</v>
      </c>
      <c r="H53" s="9" t="s">
        <v>28</v>
      </c>
      <c r="I53" s="13"/>
      <c r="J53" s="13"/>
      <c r="K53" s="13"/>
      <c r="L53" s="11" t="n">
        <v>2</v>
      </c>
      <c r="M53" s="11" t="n">
        <v>2</v>
      </c>
      <c r="N53" s="11" t="n">
        <v>2</v>
      </c>
      <c r="O53" s="11" t="n">
        <v>2</v>
      </c>
      <c r="P53" s="11" t="s">
        <v>28</v>
      </c>
      <c r="Q53" s="12" t="n">
        <v>0</v>
      </c>
      <c r="R53" s="12" t="n">
        <v>0</v>
      </c>
      <c r="S53" s="12" t="n">
        <v>7</v>
      </c>
      <c r="T53" s="12" t="n">
        <v>0</v>
      </c>
      <c r="U53" s="12" t="n">
        <v>0</v>
      </c>
      <c r="V53" s="12" t="n">
        <v>0</v>
      </c>
    </row>
    <row r="54" customFormat="false" ht="15.75" hidden="false" customHeight="true" outlineLevel="0" collapsed="false">
      <c r="A54" s="5" t="n">
        <f aca="false">A53+1</f>
        <v>53</v>
      </c>
      <c r="B54" s="6" t="s">
        <v>166</v>
      </c>
      <c r="C54" s="6" t="s">
        <v>167</v>
      </c>
      <c r="D54" s="7"/>
      <c r="E54" s="8" t="s">
        <v>168</v>
      </c>
      <c r="F54" s="9" t="s">
        <v>32</v>
      </c>
      <c r="G54" s="9" t="s">
        <v>36</v>
      </c>
      <c r="H54" s="9" t="s">
        <v>28</v>
      </c>
      <c r="I54" s="13"/>
      <c r="J54" s="13"/>
      <c r="K54" s="13"/>
      <c r="L54" s="11" t="n">
        <v>2</v>
      </c>
      <c r="M54" s="11" t="n">
        <v>2</v>
      </c>
      <c r="N54" s="11" t="n">
        <v>2</v>
      </c>
      <c r="O54" s="11" t="n">
        <v>2</v>
      </c>
      <c r="P54" s="11" t="s">
        <v>28</v>
      </c>
      <c r="Q54" s="12" t="n">
        <v>0</v>
      </c>
      <c r="R54" s="12" t="n">
        <v>0</v>
      </c>
      <c r="S54" s="12" t="n">
        <v>7</v>
      </c>
      <c r="T54" s="12" t="n">
        <v>0</v>
      </c>
      <c r="U54" s="12" t="n">
        <v>0</v>
      </c>
      <c r="V54" s="12" t="n">
        <v>0</v>
      </c>
    </row>
    <row r="55" customFormat="false" ht="15.75" hidden="false" customHeight="true" outlineLevel="0" collapsed="false">
      <c r="A55" s="5" t="n">
        <f aca="false">A54+1</f>
        <v>54</v>
      </c>
      <c r="B55" s="6" t="s">
        <v>169</v>
      </c>
      <c r="C55" s="6" t="s">
        <v>170</v>
      </c>
      <c r="D55" s="7"/>
      <c r="E55" s="8" t="s">
        <v>171</v>
      </c>
      <c r="F55" s="9" t="s">
        <v>32</v>
      </c>
      <c r="G55" s="9" t="s">
        <v>36</v>
      </c>
      <c r="H55" s="9" t="s">
        <v>28</v>
      </c>
      <c r="I55" s="13"/>
      <c r="J55" s="13"/>
      <c r="K55" s="13"/>
      <c r="L55" s="11" t="n">
        <v>2</v>
      </c>
      <c r="M55" s="11" t="n">
        <v>2</v>
      </c>
      <c r="N55" s="11" t="n">
        <v>2</v>
      </c>
      <c r="O55" s="11" t="n">
        <v>2</v>
      </c>
      <c r="P55" s="11" t="s">
        <v>28</v>
      </c>
      <c r="Q55" s="12" t="n">
        <v>0</v>
      </c>
      <c r="R55" s="12" t="n">
        <v>0</v>
      </c>
      <c r="S55" s="12" t="n">
        <v>7</v>
      </c>
      <c r="T55" s="12" t="n">
        <v>0</v>
      </c>
      <c r="U55" s="12" t="n">
        <v>0</v>
      </c>
      <c r="V55" s="12" t="n">
        <v>0</v>
      </c>
    </row>
    <row r="56" customFormat="false" ht="15.75" hidden="false" customHeight="true" outlineLevel="0" collapsed="false">
      <c r="A56" s="5" t="n">
        <f aca="false">A55+1</f>
        <v>55</v>
      </c>
      <c r="B56" s="6" t="s">
        <v>172</v>
      </c>
      <c r="C56" s="6" t="s">
        <v>49</v>
      </c>
      <c r="D56" s="7"/>
      <c r="E56" s="8" t="s">
        <v>173</v>
      </c>
      <c r="F56" s="9" t="s">
        <v>32</v>
      </c>
      <c r="G56" s="9" t="s">
        <v>36</v>
      </c>
      <c r="H56" s="9" t="s">
        <v>28</v>
      </c>
      <c r="I56" s="13"/>
      <c r="J56" s="13"/>
      <c r="K56" s="13"/>
      <c r="L56" s="11" t="n">
        <v>2</v>
      </c>
      <c r="M56" s="11" t="n">
        <v>2</v>
      </c>
      <c r="N56" s="11" t="n">
        <v>2</v>
      </c>
      <c r="O56" s="11" t="n">
        <v>2</v>
      </c>
      <c r="P56" s="11" t="s">
        <v>28</v>
      </c>
      <c r="Q56" s="12" t="n">
        <v>0</v>
      </c>
      <c r="R56" s="12" t="n">
        <v>0</v>
      </c>
      <c r="S56" s="12" t="n">
        <v>7</v>
      </c>
      <c r="T56" s="12" t="n">
        <v>0</v>
      </c>
      <c r="U56" s="12" t="n">
        <v>0</v>
      </c>
      <c r="V56" s="12" t="n">
        <v>0</v>
      </c>
    </row>
    <row r="57" customFormat="false" ht="15.75" hidden="false" customHeight="true" outlineLevel="0" collapsed="false">
      <c r="A57" s="5" t="n">
        <f aca="false">A56+1</f>
        <v>56</v>
      </c>
      <c r="B57" s="6" t="s">
        <v>174</v>
      </c>
      <c r="C57" s="6" t="s">
        <v>175</v>
      </c>
      <c r="D57" s="7"/>
      <c r="E57" s="8" t="s">
        <v>176</v>
      </c>
      <c r="F57" s="9" t="s">
        <v>32</v>
      </c>
      <c r="G57" s="9" t="s">
        <v>36</v>
      </c>
      <c r="H57" s="9" t="s">
        <v>28</v>
      </c>
      <c r="I57" s="13"/>
      <c r="J57" s="13"/>
      <c r="K57" s="13"/>
      <c r="L57" s="11" t="n">
        <v>2</v>
      </c>
      <c r="M57" s="11" t="n">
        <v>2</v>
      </c>
      <c r="N57" s="11" t="n">
        <v>2</v>
      </c>
      <c r="O57" s="11" t="n">
        <v>2</v>
      </c>
      <c r="P57" s="11" t="s">
        <v>28</v>
      </c>
      <c r="Q57" s="12" t="n">
        <v>0</v>
      </c>
      <c r="R57" s="12" t="n">
        <v>0</v>
      </c>
      <c r="S57" s="12" t="n">
        <v>7</v>
      </c>
      <c r="T57" s="12" t="n">
        <v>0</v>
      </c>
      <c r="U57" s="12" t="n">
        <v>0</v>
      </c>
      <c r="V57" s="12" t="n">
        <v>0</v>
      </c>
    </row>
    <row r="58" customFormat="false" ht="15.75" hidden="false" customHeight="true" outlineLevel="0" collapsed="false">
      <c r="A58" s="5" t="n">
        <f aca="false">A57+1</f>
        <v>57</v>
      </c>
      <c r="B58" s="6" t="s">
        <v>177</v>
      </c>
      <c r="C58" s="6" t="s">
        <v>178</v>
      </c>
      <c r="D58" s="7"/>
      <c r="E58" s="8" t="s">
        <v>179</v>
      </c>
      <c r="F58" s="9" t="s">
        <v>32</v>
      </c>
      <c r="G58" s="9" t="s">
        <v>36</v>
      </c>
      <c r="H58" s="9" t="s">
        <v>28</v>
      </c>
      <c r="I58" s="13"/>
      <c r="J58" s="13"/>
      <c r="K58" s="13"/>
      <c r="L58" s="11" t="n">
        <v>2</v>
      </c>
      <c r="M58" s="11" t="n">
        <v>2</v>
      </c>
      <c r="N58" s="11" t="n">
        <v>2</v>
      </c>
      <c r="O58" s="11" t="n">
        <v>2</v>
      </c>
      <c r="P58" s="11" t="s">
        <v>28</v>
      </c>
      <c r="Q58" s="12" t="n">
        <v>0</v>
      </c>
      <c r="R58" s="12" t="n">
        <v>0</v>
      </c>
      <c r="S58" s="12" t="n">
        <v>7</v>
      </c>
      <c r="T58" s="12" t="n">
        <v>0</v>
      </c>
      <c r="U58" s="12" t="n">
        <v>0</v>
      </c>
      <c r="V58" s="12" t="n">
        <v>0</v>
      </c>
    </row>
    <row r="59" customFormat="false" ht="15.75" hidden="false" customHeight="true" outlineLevel="0" collapsed="false">
      <c r="A59" s="5" t="n">
        <f aca="false">A58+1</f>
        <v>58</v>
      </c>
      <c r="B59" s="6" t="s">
        <v>180</v>
      </c>
      <c r="C59" s="6" t="s">
        <v>181</v>
      </c>
      <c r="D59" s="7"/>
      <c r="E59" s="8" t="s">
        <v>182</v>
      </c>
      <c r="F59" s="9" t="s">
        <v>32</v>
      </c>
      <c r="G59" s="9" t="s">
        <v>36</v>
      </c>
      <c r="H59" s="9" t="s">
        <v>28</v>
      </c>
      <c r="I59" s="13"/>
      <c r="J59" s="13"/>
      <c r="K59" s="13"/>
      <c r="L59" s="11" t="n">
        <v>2</v>
      </c>
      <c r="M59" s="11" t="n">
        <v>2</v>
      </c>
      <c r="N59" s="11" t="n">
        <v>2</v>
      </c>
      <c r="O59" s="11" t="n">
        <v>2</v>
      </c>
      <c r="P59" s="11" t="s">
        <v>28</v>
      </c>
      <c r="Q59" s="12" t="n">
        <v>0</v>
      </c>
      <c r="R59" s="12" t="n">
        <v>0</v>
      </c>
      <c r="S59" s="12" t="n">
        <v>7</v>
      </c>
      <c r="T59" s="12" t="n">
        <v>0</v>
      </c>
      <c r="U59" s="12" t="n">
        <v>0</v>
      </c>
      <c r="V59" s="12" t="n">
        <v>0</v>
      </c>
    </row>
    <row r="60" customFormat="false" ht="15.75" hidden="false" customHeight="true" outlineLevel="0" collapsed="false">
      <c r="A60" s="5" t="n">
        <f aca="false">A59+1</f>
        <v>59</v>
      </c>
      <c r="B60" s="6" t="s">
        <v>183</v>
      </c>
      <c r="C60" s="6" t="s">
        <v>184</v>
      </c>
      <c r="D60" s="7"/>
      <c r="E60" s="8" t="s">
        <v>185</v>
      </c>
      <c r="F60" s="9" t="s">
        <v>32</v>
      </c>
      <c r="G60" s="9" t="s">
        <v>36</v>
      </c>
      <c r="H60" s="9" t="s">
        <v>28</v>
      </c>
      <c r="I60" s="13"/>
      <c r="J60" s="13"/>
      <c r="K60" s="13"/>
      <c r="L60" s="11" t="n">
        <v>2</v>
      </c>
      <c r="M60" s="11" t="n">
        <v>2</v>
      </c>
      <c r="N60" s="11" t="n">
        <v>2</v>
      </c>
      <c r="O60" s="11" t="n">
        <v>2</v>
      </c>
      <c r="P60" s="11" t="s">
        <v>28</v>
      </c>
      <c r="Q60" s="12" t="n">
        <v>0</v>
      </c>
      <c r="R60" s="12" t="n">
        <v>0</v>
      </c>
      <c r="S60" s="12" t="n">
        <v>7</v>
      </c>
      <c r="T60" s="12" t="n">
        <v>0</v>
      </c>
      <c r="U60" s="12" t="n">
        <v>0</v>
      </c>
      <c r="V60" s="12" t="n">
        <v>0</v>
      </c>
    </row>
    <row r="61" customFormat="false" ht="15.75" hidden="false" customHeight="true" outlineLevel="0" collapsed="false">
      <c r="A61" s="5" t="n">
        <f aca="false">A60+1</f>
        <v>60</v>
      </c>
      <c r="B61" s="6" t="s">
        <v>186</v>
      </c>
      <c r="C61" s="6" t="s">
        <v>187</v>
      </c>
      <c r="D61" s="7"/>
      <c r="E61" s="8" t="s">
        <v>188</v>
      </c>
      <c r="F61" s="9" t="s">
        <v>32</v>
      </c>
      <c r="G61" s="9" t="s">
        <v>36</v>
      </c>
      <c r="H61" s="9" t="s">
        <v>28</v>
      </c>
      <c r="I61" s="13"/>
      <c r="J61" s="13"/>
      <c r="K61" s="13"/>
      <c r="L61" s="11" t="n">
        <v>2</v>
      </c>
      <c r="M61" s="11" t="n">
        <v>2</v>
      </c>
      <c r="N61" s="11" t="n">
        <v>2</v>
      </c>
      <c r="O61" s="11" t="n">
        <v>2</v>
      </c>
      <c r="P61" s="11" t="s">
        <v>28</v>
      </c>
      <c r="Q61" s="12" t="n">
        <v>0</v>
      </c>
      <c r="R61" s="12" t="n">
        <v>0</v>
      </c>
      <c r="S61" s="12" t="n">
        <v>7</v>
      </c>
      <c r="T61" s="12" t="n">
        <v>0</v>
      </c>
      <c r="U61" s="12" t="n">
        <v>0</v>
      </c>
      <c r="V61" s="12" t="n">
        <v>0</v>
      </c>
    </row>
    <row r="62" customFormat="false" ht="15.75" hidden="false" customHeight="true" outlineLevel="0" collapsed="false">
      <c r="A62" s="5" t="n">
        <f aca="false">A61+1</f>
        <v>61</v>
      </c>
      <c r="B62" s="6" t="s">
        <v>189</v>
      </c>
      <c r="C62" s="6" t="s">
        <v>190</v>
      </c>
      <c r="D62" s="7"/>
      <c r="E62" s="8" t="s">
        <v>191</v>
      </c>
      <c r="F62" s="9" t="s">
        <v>32</v>
      </c>
      <c r="G62" s="9" t="s">
        <v>36</v>
      </c>
      <c r="H62" s="9" t="s">
        <v>28</v>
      </c>
      <c r="I62" s="13"/>
      <c r="J62" s="13"/>
      <c r="K62" s="13"/>
      <c r="L62" s="11" t="n">
        <v>2</v>
      </c>
      <c r="M62" s="11" t="n">
        <v>2</v>
      </c>
      <c r="N62" s="11" t="n">
        <v>2</v>
      </c>
      <c r="O62" s="11" t="n">
        <v>2</v>
      </c>
      <c r="P62" s="11" t="s">
        <v>28</v>
      </c>
      <c r="Q62" s="12" t="n">
        <v>0</v>
      </c>
      <c r="R62" s="12" t="n">
        <v>0</v>
      </c>
      <c r="S62" s="12" t="n">
        <v>7</v>
      </c>
      <c r="T62" s="12" t="n">
        <v>0</v>
      </c>
      <c r="U62" s="12" t="n">
        <v>0</v>
      </c>
      <c r="V62" s="12" t="n">
        <v>0</v>
      </c>
    </row>
    <row r="63" customFormat="false" ht="15.75" hidden="false" customHeight="true" outlineLevel="0" collapsed="false">
      <c r="A63" s="5" t="n">
        <f aca="false">A62+1</f>
        <v>62</v>
      </c>
      <c r="B63" s="6" t="s">
        <v>192</v>
      </c>
      <c r="C63" s="6" t="s">
        <v>193</v>
      </c>
      <c r="D63" s="7"/>
      <c r="E63" s="8" t="s">
        <v>194</v>
      </c>
      <c r="F63" s="9" t="s">
        <v>32</v>
      </c>
      <c r="G63" s="9" t="s">
        <v>36</v>
      </c>
      <c r="H63" s="9" t="s">
        <v>28</v>
      </c>
      <c r="I63" s="13"/>
      <c r="J63" s="13"/>
      <c r="K63" s="13"/>
      <c r="L63" s="11" t="n">
        <v>2</v>
      </c>
      <c r="M63" s="11" t="n">
        <v>2</v>
      </c>
      <c r="N63" s="11" t="n">
        <v>2</v>
      </c>
      <c r="O63" s="11" t="n">
        <v>2</v>
      </c>
      <c r="P63" s="11" t="s">
        <v>28</v>
      </c>
      <c r="Q63" s="12" t="n">
        <v>0</v>
      </c>
      <c r="R63" s="12" t="n">
        <v>0</v>
      </c>
      <c r="S63" s="12" t="n">
        <v>7</v>
      </c>
      <c r="T63" s="12" t="n">
        <v>0</v>
      </c>
      <c r="U63" s="12" t="n">
        <v>0</v>
      </c>
      <c r="V63" s="12" t="n">
        <v>0</v>
      </c>
    </row>
    <row r="64" customFormat="false" ht="15.75" hidden="false" customHeight="true" outlineLevel="0" collapsed="false">
      <c r="A64" s="5" t="n">
        <f aca="false">A63+1</f>
        <v>63</v>
      </c>
      <c r="B64" s="6" t="s">
        <v>195</v>
      </c>
      <c r="C64" s="6" t="s">
        <v>157</v>
      </c>
      <c r="D64" s="7"/>
      <c r="E64" s="8" t="s">
        <v>196</v>
      </c>
      <c r="F64" s="9" t="s">
        <v>32</v>
      </c>
      <c r="G64" s="9" t="s">
        <v>36</v>
      </c>
      <c r="H64" s="9" t="s">
        <v>28</v>
      </c>
      <c r="I64" s="13"/>
      <c r="J64" s="13"/>
      <c r="K64" s="13"/>
      <c r="L64" s="11" t="n">
        <v>2</v>
      </c>
      <c r="M64" s="11" t="n">
        <v>2</v>
      </c>
      <c r="N64" s="11" t="n">
        <v>2</v>
      </c>
      <c r="O64" s="11" t="n">
        <v>2</v>
      </c>
      <c r="P64" s="11" t="s">
        <v>28</v>
      </c>
      <c r="Q64" s="12" t="n">
        <v>0</v>
      </c>
      <c r="R64" s="12" t="n">
        <v>0</v>
      </c>
      <c r="S64" s="12" t="n">
        <v>7</v>
      </c>
      <c r="T64" s="12" t="n">
        <v>0</v>
      </c>
      <c r="U64" s="12" t="n">
        <v>0</v>
      </c>
      <c r="V64" s="12" t="n">
        <v>0</v>
      </c>
    </row>
    <row r="65" customFormat="false" ht="15.75" hidden="false" customHeight="true" outlineLevel="0" collapsed="false">
      <c r="A65" s="5" t="n">
        <f aca="false">A64+1</f>
        <v>64</v>
      </c>
      <c r="B65" s="6" t="s">
        <v>197</v>
      </c>
      <c r="C65" s="6" t="s">
        <v>130</v>
      </c>
      <c r="D65" s="7"/>
      <c r="E65" s="8" t="s">
        <v>198</v>
      </c>
      <c r="F65" s="9" t="s">
        <v>32</v>
      </c>
      <c r="G65" s="9" t="s">
        <v>36</v>
      </c>
      <c r="H65" s="9" t="s">
        <v>28</v>
      </c>
      <c r="I65" s="13"/>
      <c r="J65" s="13"/>
      <c r="K65" s="13"/>
      <c r="L65" s="11" t="n">
        <v>2</v>
      </c>
      <c r="M65" s="11" t="n">
        <v>2</v>
      </c>
      <c r="N65" s="11" t="n">
        <v>2</v>
      </c>
      <c r="O65" s="11" t="n">
        <v>2</v>
      </c>
      <c r="P65" s="11" t="s">
        <v>28</v>
      </c>
      <c r="Q65" s="12" t="n">
        <v>0</v>
      </c>
      <c r="R65" s="12" t="n">
        <v>0</v>
      </c>
      <c r="S65" s="12" t="n">
        <v>7</v>
      </c>
      <c r="T65" s="12" t="n">
        <v>0</v>
      </c>
      <c r="U65" s="12" t="n">
        <v>0</v>
      </c>
      <c r="V65" s="12" t="n">
        <v>0</v>
      </c>
    </row>
    <row r="66" customFormat="false" ht="15.75" hidden="false" customHeight="true" outlineLevel="0" collapsed="false">
      <c r="A66" s="5" t="n">
        <f aca="false">A65+1</f>
        <v>65</v>
      </c>
      <c r="B66" s="6" t="s">
        <v>199</v>
      </c>
      <c r="C66" s="6" t="s">
        <v>200</v>
      </c>
      <c r="D66" s="6" t="s">
        <v>201</v>
      </c>
      <c r="E66" s="8" t="s">
        <v>202</v>
      </c>
      <c r="F66" s="9" t="s">
        <v>32</v>
      </c>
      <c r="G66" s="9" t="s">
        <v>36</v>
      </c>
      <c r="H66" s="9" t="s">
        <v>28</v>
      </c>
      <c r="I66" s="13"/>
      <c r="J66" s="13"/>
      <c r="K66" s="13"/>
      <c r="L66" s="11" t="n">
        <v>2</v>
      </c>
      <c r="M66" s="11" t="n">
        <v>2</v>
      </c>
      <c r="N66" s="11" t="n">
        <v>2</v>
      </c>
      <c r="O66" s="11" t="n">
        <v>2</v>
      </c>
      <c r="P66" s="11" t="s">
        <v>28</v>
      </c>
      <c r="Q66" s="12" t="n">
        <v>0</v>
      </c>
      <c r="R66" s="12" t="n">
        <v>0</v>
      </c>
      <c r="S66" s="12" t="n">
        <v>7</v>
      </c>
      <c r="T66" s="12" t="n">
        <v>0</v>
      </c>
      <c r="U66" s="12" t="n">
        <v>0</v>
      </c>
      <c r="V66" s="12" t="n">
        <v>0</v>
      </c>
    </row>
    <row r="67" customFormat="false" ht="15.75" hidden="false" customHeight="true" outlineLevel="0" collapsed="false">
      <c r="A67" s="5" t="n">
        <f aca="false">A66+1</f>
        <v>66</v>
      </c>
      <c r="B67" s="6" t="s">
        <v>203</v>
      </c>
      <c r="C67" s="6" t="s">
        <v>204</v>
      </c>
      <c r="D67" s="7"/>
      <c r="E67" s="8" t="s">
        <v>205</v>
      </c>
      <c r="F67" s="9" t="s">
        <v>32</v>
      </c>
      <c r="G67" s="9" t="s">
        <v>36</v>
      </c>
      <c r="H67" s="9" t="s">
        <v>28</v>
      </c>
      <c r="I67" s="13"/>
      <c r="J67" s="13"/>
      <c r="K67" s="13"/>
      <c r="L67" s="11" t="n">
        <v>2</v>
      </c>
      <c r="M67" s="11" t="n">
        <v>2</v>
      </c>
      <c r="N67" s="11" t="n">
        <v>2</v>
      </c>
      <c r="O67" s="11" t="n">
        <v>2</v>
      </c>
      <c r="P67" s="11" t="s">
        <v>28</v>
      </c>
      <c r="Q67" s="12" t="n">
        <v>0</v>
      </c>
      <c r="R67" s="12" t="n">
        <v>0</v>
      </c>
      <c r="S67" s="12" t="n">
        <v>7</v>
      </c>
      <c r="T67" s="12" t="n">
        <v>0</v>
      </c>
      <c r="U67" s="12" t="n">
        <v>0</v>
      </c>
      <c r="V67" s="12" t="n">
        <v>0</v>
      </c>
    </row>
    <row r="68" customFormat="false" ht="15.75" hidden="false" customHeight="true" outlineLevel="0" collapsed="false">
      <c r="A68" s="5" t="n">
        <f aca="false">A67+1</f>
        <v>67</v>
      </c>
      <c r="B68" s="6" t="s">
        <v>206</v>
      </c>
      <c r="C68" s="6" t="s">
        <v>207</v>
      </c>
      <c r="D68" s="7"/>
      <c r="E68" s="8" t="s">
        <v>208</v>
      </c>
      <c r="F68" s="9" t="s">
        <v>32</v>
      </c>
      <c r="G68" s="9" t="s">
        <v>36</v>
      </c>
      <c r="H68" s="9" t="s">
        <v>28</v>
      </c>
      <c r="I68" s="13"/>
      <c r="J68" s="13"/>
      <c r="K68" s="13"/>
      <c r="L68" s="11" t="n">
        <v>2</v>
      </c>
      <c r="M68" s="11" t="n">
        <v>2</v>
      </c>
      <c r="N68" s="11" t="n">
        <v>2</v>
      </c>
      <c r="O68" s="11" t="n">
        <v>2</v>
      </c>
      <c r="P68" s="11" t="s">
        <v>28</v>
      </c>
      <c r="Q68" s="12" t="n">
        <v>0</v>
      </c>
      <c r="R68" s="12" t="n">
        <v>0</v>
      </c>
      <c r="S68" s="12" t="n">
        <v>7</v>
      </c>
      <c r="T68" s="12" t="n">
        <v>0</v>
      </c>
      <c r="U68" s="12" t="n">
        <v>0</v>
      </c>
      <c r="V68" s="12" t="n">
        <v>0</v>
      </c>
    </row>
    <row r="69" customFormat="false" ht="15.75" hidden="false" customHeight="true" outlineLevel="0" collapsed="false">
      <c r="A69" s="5" t="n">
        <f aca="false">A68+1</f>
        <v>68</v>
      </c>
      <c r="B69" s="6" t="s">
        <v>209</v>
      </c>
      <c r="C69" s="6" t="s">
        <v>82</v>
      </c>
      <c r="D69" s="7"/>
      <c r="E69" s="8" t="s">
        <v>210</v>
      </c>
      <c r="F69" s="9" t="s">
        <v>32</v>
      </c>
      <c r="G69" s="9" t="s">
        <v>36</v>
      </c>
      <c r="H69" s="9" t="s">
        <v>28</v>
      </c>
      <c r="I69" s="13"/>
      <c r="J69" s="13"/>
      <c r="K69" s="13"/>
      <c r="L69" s="11" t="n">
        <v>2</v>
      </c>
      <c r="M69" s="11" t="n">
        <v>2</v>
      </c>
      <c r="N69" s="11" t="n">
        <v>2</v>
      </c>
      <c r="O69" s="11" t="n">
        <v>2</v>
      </c>
      <c r="P69" s="11" t="s">
        <v>28</v>
      </c>
      <c r="Q69" s="12" t="n">
        <v>0</v>
      </c>
      <c r="R69" s="12" t="n">
        <v>0</v>
      </c>
      <c r="S69" s="12" t="n">
        <v>7</v>
      </c>
      <c r="T69" s="12" t="n">
        <v>0</v>
      </c>
      <c r="U69" s="12" t="n">
        <v>0</v>
      </c>
      <c r="V69" s="12" t="n">
        <v>0</v>
      </c>
    </row>
    <row r="70" customFormat="false" ht="15.75" hidden="false" customHeight="true" outlineLevel="0" collapsed="false">
      <c r="A70" s="5" t="n">
        <f aca="false">A69+1</f>
        <v>69</v>
      </c>
      <c r="B70" s="6" t="s">
        <v>209</v>
      </c>
      <c r="C70" s="6" t="s">
        <v>135</v>
      </c>
      <c r="D70" s="6" t="s">
        <v>211</v>
      </c>
      <c r="E70" s="8" t="s">
        <v>212</v>
      </c>
      <c r="F70" s="9" t="s">
        <v>32</v>
      </c>
      <c r="G70" s="9" t="s">
        <v>36</v>
      </c>
      <c r="H70" s="9" t="s">
        <v>28</v>
      </c>
      <c r="I70" s="13"/>
      <c r="J70" s="13"/>
      <c r="K70" s="13"/>
      <c r="L70" s="11" t="n">
        <v>2</v>
      </c>
      <c r="M70" s="11" t="n">
        <v>2</v>
      </c>
      <c r="N70" s="11" t="n">
        <v>2</v>
      </c>
      <c r="O70" s="11" t="n">
        <v>2</v>
      </c>
      <c r="P70" s="11" t="s">
        <v>28</v>
      </c>
      <c r="Q70" s="12" t="n">
        <v>0</v>
      </c>
      <c r="R70" s="12" t="n">
        <v>0</v>
      </c>
      <c r="S70" s="12" t="n">
        <v>7</v>
      </c>
      <c r="T70" s="12" t="n">
        <v>0</v>
      </c>
      <c r="U70" s="12" t="n">
        <v>0</v>
      </c>
      <c r="V70" s="12" t="n">
        <v>0</v>
      </c>
    </row>
    <row r="71" customFormat="false" ht="15.75" hidden="false" customHeight="true" outlineLevel="0" collapsed="false">
      <c r="A71" s="5" t="n">
        <f aca="false">A70+1</f>
        <v>70</v>
      </c>
      <c r="B71" s="6" t="s">
        <v>213</v>
      </c>
      <c r="C71" s="6" t="s">
        <v>105</v>
      </c>
      <c r="D71" s="7"/>
      <c r="E71" s="8" t="s">
        <v>214</v>
      </c>
      <c r="F71" s="9" t="s">
        <v>32</v>
      </c>
      <c r="G71" s="9" t="s">
        <v>36</v>
      </c>
      <c r="H71" s="9" t="s">
        <v>28</v>
      </c>
      <c r="I71" s="13"/>
      <c r="J71" s="13"/>
      <c r="K71" s="13"/>
      <c r="L71" s="11" t="n">
        <v>2</v>
      </c>
      <c r="M71" s="11" t="n">
        <v>2</v>
      </c>
      <c r="N71" s="11" t="n">
        <v>2</v>
      </c>
      <c r="O71" s="11" t="n">
        <v>2</v>
      </c>
      <c r="P71" s="11" t="s">
        <v>28</v>
      </c>
      <c r="Q71" s="12" t="n">
        <v>0</v>
      </c>
      <c r="R71" s="12" t="n">
        <v>0</v>
      </c>
      <c r="S71" s="12" t="n">
        <v>7</v>
      </c>
      <c r="T71" s="12" t="n">
        <v>0</v>
      </c>
      <c r="U71" s="12" t="n">
        <v>0</v>
      </c>
      <c r="V71" s="12" t="n">
        <v>0</v>
      </c>
    </row>
    <row r="72" customFormat="false" ht="15.75" hidden="false" customHeight="true" outlineLevel="0" collapsed="false">
      <c r="A72" s="5" t="n">
        <f aca="false">A71+1</f>
        <v>71</v>
      </c>
      <c r="B72" s="6" t="s">
        <v>215</v>
      </c>
      <c r="C72" s="6" t="s">
        <v>216</v>
      </c>
      <c r="D72" s="7"/>
      <c r="E72" s="8" t="s">
        <v>217</v>
      </c>
      <c r="F72" s="9" t="s">
        <v>32</v>
      </c>
      <c r="G72" s="9" t="s">
        <v>36</v>
      </c>
      <c r="H72" s="9" t="s">
        <v>28</v>
      </c>
      <c r="I72" s="13"/>
      <c r="J72" s="13"/>
      <c r="K72" s="13"/>
      <c r="L72" s="11" t="n">
        <v>2</v>
      </c>
      <c r="M72" s="11" t="n">
        <v>2</v>
      </c>
      <c r="N72" s="11" t="n">
        <v>2</v>
      </c>
      <c r="O72" s="11" t="n">
        <v>2</v>
      </c>
      <c r="P72" s="11" t="s">
        <v>28</v>
      </c>
      <c r="Q72" s="12" t="n">
        <v>0</v>
      </c>
      <c r="R72" s="12" t="n">
        <v>0</v>
      </c>
      <c r="S72" s="12" t="n">
        <v>7</v>
      </c>
      <c r="T72" s="12" t="n">
        <v>0</v>
      </c>
      <c r="U72" s="12" t="n">
        <v>0</v>
      </c>
      <c r="V72" s="12" t="n">
        <v>0</v>
      </c>
    </row>
    <row r="73" customFormat="false" ht="15.75" hidden="false" customHeight="true" outlineLevel="0" collapsed="false">
      <c r="A73" s="5" t="n">
        <f aca="false">A72+1</f>
        <v>72</v>
      </c>
      <c r="B73" s="6" t="s">
        <v>218</v>
      </c>
      <c r="C73" s="6" t="s">
        <v>157</v>
      </c>
      <c r="D73" s="7"/>
      <c r="E73" s="8" t="s">
        <v>219</v>
      </c>
      <c r="F73" s="9" t="s">
        <v>32</v>
      </c>
      <c r="G73" s="9" t="s">
        <v>36</v>
      </c>
      <c r="H73" s="9" t="s">
        <v>28</v>
      </c>
      <c r="I73" s="13"/>
      <c r="J73" s="13"/>
      <c r="K73" s="13"/>
      <c r="L73" s="11" t="n">
        <v>2</v>
      </c>
      <c r="M73" s="11" t="n">
        <v>2</v>
      </c>
      <c r="N73" s="11" t="n">
        <v>2</v>
      </c>
      <c r="O73" s="11" t="n">
        <v>2</v>
      </c>
      <c r="P73" s="11" t="s">
        <v>28</v>
      </c>
      <c r="Q73" s="12" t="n">
        <v>0</v>
      </c>
      <c r="R73" s="12" t="n">
        <v>0</v>
      </c>
      <c r="S73" s="12" t="n">
        <v>7</v>
      </c>
      <c r="T73" s="12" t="n">
        <v>0</v>
      </c>
      <c r="U73" s="12" t="n">
        <v>0</v>
      </c>
      <c r="V73" s="12" t="n">
        <v>0</v>
      </c>
    </row>
    <row r="74" customFormat="false" ht="15.75" hidden="false" customHeight="true" outlineLevel="0" collapsed="false">
      <c r="A74" s="5" t="n">
        <f aca="false">A73+1</f>
        <v>73</v>
      </c>
      <c r="B74" s="6" t="s">
        <v>220</v>
      </c>
      <c r="C74" s="6" t="s">
        <v>221</v>
      </c>
      <c r="D74" s="7"/>
      <c r="E74" s="8" t="s">
        <v>222</v>
      </c>
      <c r="F74" s="9" t="s">
        <v>32</v>
      </c>
      <c r="G74" s="9" t="s">
        <v>36</v>
      </c>
      <c r="H74" s="9" t="s">
        <v>28</v>
      </c>
      <c r="I74" s="13"/>
      <c r="J74" s="13"/>
      <c r="K74" s="13"/>
      <c r="L74" s="11" t="n">
        <v>2</v>
      </c>
      <c r="M74" s="11" t="n">
        <v>2</v>
      </c>
      <c r="N74" s="11" t="n">
        <v>2</v>
      </c>
      <c r="O74" s="11" t="n">
        <v>2</v>
      </c>
      <c r="P74" s="11" t="s">
        <v>28</v>
      </c>
      <c r="Q74" s="12" t="n">
        <v>0</v>
      </c>
      <c r="R74" s="12" t="n">
        <v>0</v>
      </c>
      <c r="S74" s="12" t="n">
        <v>7</v>
      </c>
      <c r="T74" s="12" t="n">
        <v>0</v>
      </c>
      <c r="U74" s="12" t="n">
        <v>0</v>
      </c>
      <c r="V74" s="12" t="n">
        <v>0</v>
      </c>
    </row>
    <row r="75" customFormat="false" ht="15.75" hidden="false" customHeight="true" outlineLevel="0" collapsed="false">
      <c r="A75" s="5" t="n">
        <f aca="false">A74+1</f>
        <v>74</v>
      </c>
      <c r="B75" s="6" t="s">
        <v>223</v>
      </c>
      <c r="C75" s="6" t="s">
        <v>224</v>
      </c>
      <c r="D75" s="7"/>
      <c r="E75" s="8" t="s">
        <v>225</v>
      </c>
      <c r="F75" s="9" t="s">
        <v>32</v>
      </c>
      <c r="G75" s="9" t="s">
        <v>36</v>
      </c>
      <c r="H75" s="9" t="s">
        <v>28</v>
      </c>
      <c r="I75" s="13"/>
      <c r="J75" s="13"/>
      <c r="K75" s="13"/>
      <c r="L75" s="11" t="n">
        <v>2</v>
      </c>
      <c r="M75" s="11" t="n">
        <v>2</v>
      </c>
      <c r="N75" s="11" t="n">
        <v>2</v>
      </c>
      <c r="O75" s="11" t="n">
        <v>2</v>
      </c>
      <c r="P75" s="11" t="s">
        <v>28</v>
      </c>
      <c r="Q75" s="12" t="n">
        <v>0</v>
      </c>
      <c r="R75" s="12" t="n">
        <v>0</v>
      </c>
      <c r="S75" s="12" t="n">
        <v>7</v>
      </c>
      <c r="T75" s="12" t="n">
        <v>0</v>
      </c>
      <c r="U75" s="12" t="n">
        <v>0</v>
      </c>
      <c r="V75" s="12" t="n">
        <v>0</v>
      </c>
    </row>
    <row r="76" customFormat="false" ht="15.75" hidden="false" customHeight="true" outlineLevel="0" collapsed="false">
      <c r="A76" s="5" t="n">
        <f aca="false">A75+1</f>
        <v>75</v>
      </c>
      <c r="B76" s="6" t="s">
        <v>226</v>
      </c>
      <c r="C76" s="6" t="s">
        <v>227</v>
      </c>
      <c r="D76" s="7"/>
      <c r="E76" s="8" t="s">
        <v>228</v>
      </c>
      <c r="F76" s="9" t="s">
        <v>32</v>
      </c>
      <c r="G76" s="9" t="s">
        <v>36</v>
      </c>
      <c r="H76" s="9" t="s">
        <v>28</v>
      </c>
      <c r="I76" s="13"/>
      <c r="J76" s="13"/>
      <c r="K76" s="13"/>
      <c r="L76" s="11" t="n">
        <v>2</v>
      </c>
      <c r="M76" s="11" t="n">
        <v>2</v>
      </c>
      <c r="N76" s="11" t="n">
        <v>2</v>
      </c>
      <c r="O76" s="11" t="n">
        <v>2</v>
      </c>
      <c r="P76" s="11" t="s">
        <v>28</v>
      </c>
      <c r="Q76" s="12" t="n">
        <v>0</v>
      </c>
      <c r="R76" s="12" t="n">
        <v>0</v>
      </c>
      <c r="S76" s="12" t="n">
        <v>7</v>
      </c>
      <c r="T76" s="12" t="n">
        <v>0</v>
      </c>
      <c r="U76" s="12" t="n">
        <v>0</v>
      </c>
      <c r="V76" s="12" t="n">
        <v>0</v>
      </c>
    </row>
    <row r="77" customFormat="false" ht="15.75" hidden="false" customHeight="true" outlineLevel="0" collapsed="false">
      <c r="A77" s="5" t="n">
        <f aca="false">A76+1</f>
        <v>76</v>
      </c>
      <c r="B77" s="6" t="s">
        <v>229</v>
      </c>
      <c r="C77" s="6" t="s">
        <v>221</v>
      </c>
      <c r="D77" s="7"/>
      <c r="E77" s="8" t="s">
        <v>230</v>
      </c>
      <c r="F77" s="9" t="s">
        <v>32</v>
      </c>
      <c r="G77" s="9" t="s">
        <v>36</v>
      </c>
      <c r="H77" s="9" t="s">
        <v>28</v>
      </c>
      <c r="I77" s="13"/>
      <c r="J77" s="13"/>
      <c r="K77" s="13"/>
      <c r="L77" s="11" t="n">
        <v>2</v>
      </c>
      <c r="M77" s="11" t="n">
        <v>2</v>
      </c>
      <c r="N77" s="11" t="n">
        <v>2</v>
      </c>
      <c r="O77" s="11" t="n">
        <v>2</v>
      </c>
      <c r="P77" s="11" t="s">
        <v>28</v>
      </c>
      <c r="Q77" s="12" t="n">
        <v>0</v>
      </c>
      <c r="R77" s="12" t="n">
        <v>0</v>
      </c>
      <c r="S77" s="12" t="n">
        <v>7</v>
      </c>
      <c r="T77" s="12" t="n">
        <v>0</v>
      </c>
      <c r="U77" s="12" t="n">
        <v>0</v>
      </c>
      <c r="V77" s="12" t="n">
        <v>0</v>
      </c>
    </row>
    <row r="78" customFormat="false" ht="15.75" hidden="false" customHeight="true" outlineLevel="0" collapsed="false">
      <c r="A78" s="5" t="n">
        <f aca="false">A77+1</f>
        <v>77</v>
      </c>
      <c r="B78" s="6" t="s">
        <v>231</v>
      </c>
      <c r="C78" s="6" t="s">
        <v>64</v>
      </c>
      <c r="D78" s="7"/>
      <c r="E78" s="8" t="s">
        <v>232</v>
      </c>
      <c r="F78" s="9" t="s">
        <v>32</v>
      </c>
      <c r="G78" s="9" t="s">
        <v>36</v>
      </c>
      <c r="H78" s="9" t="s">
        <v>28</v>
      </c>
      <c r="I78" s="13"/>
      <c r="J78" s="13"/>
      <c r="K78" s="13"/>
      <c r="L78" s="11" t="n">
        <v>2</v>
      </c>
      <c r="M78" s="11" t="n">
        <v>2</v>
      </c>
      <c r="N78" s="11" t="n">
        <v>2</v>
      </c>
      <c r="O78" s="11" t="n">
        <v>2</v>
      </c>
      <c r="P78" s="11" t="s">
        <v>28</v>
      </c>
      <c r="Q78" s="12" t="n">
        <v>0</v>
      </c>
      <c r="R78" s="12" t="n">
        <v>0</v>
      </c>
      <c r="S78" s="12" t="n">
        <v>7</v>
      </c>
      <c r="T78" s="12" t="n">
        <v>0</v>
      </c>
      <c r="U78" s="12" t="n">
        <v>0</v>
      </c>
      <c r="V78" s="12" t="n">
        <v>0</v>
      </c>
    </row>
    <row r="79" customFormat="false" ht="15.75" hidden="false" customHeight="true" outlineLevel="0" collapsed="false">
      <c r="A79" s="5" t="n">
        <f aca="false">A78+1</f>
        <v>78</v>
      </c>
      <c r="B79" s="6" t="s">
        <v>233</v>
      </c>
      <c r="C79" s="6" t="s">
        <v>207</v>
      </c>
      <c r="D79" s="7"/>
      <c r="E79" s="8" t="s">
        <v>234</v>
      </c>
      <c r="F79" s="9" t="s">
        <v>32</v>
      </c>
      <c r="G79" s="9" t="s">
        <v>36</v>
      </c>
      <c r="H79" s="9" t="s">
        <v>28</v>
      </c>
      <c r="I79" s="13"/>
      <c r="J79" s="13"/>
      <c r="K79" s="13"/>
      <c r="L79" s="11" t="n">
        <v>2</v>
      </c>
      <c r="M79" s="11" t="n">
        <v>2</v>
      </c>
      <c r="N79" s="11" t="n">
        <v>2</v>
      </c>
      <c r="O79" s="11" t="n">
        <v>2</v>
      </c>
      <c r="P79" s="11" t="s">
        <v>28</v>
      </c>
      <c r="Q79" s="12" t="n">
        <v>0</v>
      </c>
      <c r="R79" s="12" t="n">
        <v>0</v>
      </c>
      <c r="S79" s="12" t="n">
        <v>7</v>
      </c>
      <c r="T79" s="12" t="n">
        <v>0</v>
      </c>
      <c r="U79" s="12" t="n">
        <v>0</v>
      </c>
      <c r="V79" s="12" t="n">
        <v>0</v>
      </c>
    </row>
    <row r="80" customFormat="false" ht="15.75" hidden="false" customHeight="true" outlineLevel="0" collapsed="false">
      <c r="A80" s="5" t="n">
        <f aca="false">A79+1</f>
        <v>79</v>
      </c>
      <c r="B80" s="6" t="s">
        <v>235</v>
      </c>
      <c r="C80" s="6" t="s">
        <v>236</v>
      </c>
      <c r="D80" s="7"/>
      <c r="E80" s="8" t="s">
        <v>237</v>
      </c>
      <c r="F80" s="9" t="s">
        <v>32</v>
      </c>
      <c r="G80" s="9" t="s">
        <v>36</v>
      </c>
      <c r="H80" s="9" t="s">
        <v>28</v>
      </c>
      <c r="I80" s="13"/>
      <c r="J80" s="13"/>
      <c r="K80" s="13"/>
      <c r="L80" s="11" t="n">
        <v>2</v>
      </c>
      <c r="M80" s="11" t="n">
        <v>2</v>
      </c>
      <c r="N80" s="11" t="n">
        <v>2</v>
      </c>
      <c r="O80" s="11" t="n">
        <v>2</v>
      </c>
      <c r="P80" s="11" t="s">
        <v>28</v>
      </c>
      <c r="Q80" s="12" t="n">
        <v>0</v>
      </c>
      <c r="R80" s="12" t="n">
        <v>0</v>
      </c>
      <c r="S80" s="12" t="n">
        <v>7</v>
      </c>
      <c r="T80" s="12" t="n">
        <v>0</v>
      </c>
      <c r="U80" s="12" t="n">
        <v>0</v>
      </c>
      <c r="V80" s="12" t="n">
        <v>0</v>
      </c>
    </row>
    <row r="81" customFormat="false" ht="15.75" hidden="false" customHeight="true" outlineLevel="0" collapsed="false">
      <c r="A81" s="5" t="n">
        <f aca="false">A80+1</f>
        <v>80</v>
      </c>
      <c r="B81" s="6" t="s">
        <v>238</v>
      </c>
      <c r="C81" s="6" t="s">
        <v>86</v>
      </c>
      <c r="D81" s="7"/>
      <c r="E81" s="8" t="s">
        <v>239</v>
      </c>
      <c r="F81" s="9" t="s">
        <v>32</v>
      </c>
      <c r="G81" s="9" t="s">
        <v>36</v>
      </c>
      <c r="H81" s="9" t="s">
        <v>28</v>
      </c>
      <c r="I81" s="13"/>
      <c r="J81" s="13"/>
      <c r="K81" s="13"/>
      <c r="L81" s="11" t="n">
        <v>2</v>
      </c>
      <c r="M81" s="11" t="n">
        <v>2</v>
      </c>
      <c r="N81" s="11" t="n">
        <v>2</v>
      </c>
      <c r="O81" s="11" t="n">
        <v>2</v>
      </c>
      <c r="P81" s="11" t="s">
        <v>28</v>
      </c>
      <c r="Q81" s="12" t="n">
        <v>0</v>
      </c>
      <c r="R81" s="12" t="n">
        <v>0</v>
      </c>
      <c r="S81" s="12" t="n">
        <v>7</v>
      </c>
      <c r="T81" s="12" t="n">
        <v>0</v>
      </c>
      <c r="U81" s="12" t="n">
        <v>0</v>
      </c>
      <c r="V81" s="12" t="n">
        <v>0</v>
      </c>
    </row>
    <row r="82" customFormat="false" ht="15.75" hidden="false" customHeight="true" outlineLevel="0" collapsed="false">
      <c r="A82" s="5" t="n">
        <f aca="false">A81+1</f>
        <v>81</v>
      </c>
      <c r="B82" s="6" t="s">
        <v>240</v>
      </c>
      <c r="C82" s="6" t="s">
        <v>76</v>
      </c>
      <c r="D82" s="7"/>
      <c r="E82" s="8" t="s">
        <v>241</v>
      </c>
      <c r="F82" s="9" t="s">
        <v>32</v>
      </c>
      <c r="G82" s="9" t="s">
        <v>36</v>
      </c>
      <c r="H82" s="9" t="s">
        <v>28</v>
      </c>
      <c r="I82" s="13"/>
      <c r="J82" s="13"/>
      <c r="K82" s="13"/>
      <c r="L82" s="11" t="n">
        <v>2</v>
      </c>
      <c r="M82" s="11" t="n">
        <v>2</v>
      </c>
      <c r="N82" s="11" t="n">
        <v>2</v>
      </c>
      <c r="O82" s="11" t="n">
        <v>2</v>
      </c>
      <c r="P82" s="11" t="s">
        <v>28</v>
      </c>
      <c r="Q82" s="12" t="n">
        <v>0</v>
      </c>
      <c r="R82" s="12" t="n">
        <v>0</v>
      </c>
      <c r="S82" s="12" t="n">
        <v>7</v>
      </c>
      <c r="T82" s="12" t="n">
        <v>0</v>
      </c>
      <c r="U82" s="12" t="n">
        <v>0</v>
      </c>
      <c r="V82" s="12" t="n">
        <v>0</v>
      </c>
    </row>
    <row r="83" customFormat="false" ht="15.75" hidden="false" customHeight="true" outlineLevel="0" collapsed="false">
      <c r="A83" s="5" t="n">
        <f aca="false">A82+1</f>
        <v>82</v>
      </c>
      <c r="B83" s="6" t="s">
        <v>242</v>
      </c>
      <c r="C83" s="6" t="s">
        <v>221</v>
      </c>
      <c r="D83" s="6" t="s">
        <v>92</v>
      </c>
      <c r="E83" s="8" t="s">
        <v>243</v>
      </c>
      <c r="F83" s="9" t="s">
        <v>32</v>
      </c>
      <c r="G83" s="9" t="s">
        <v>36</v>
      </c>
      <c r="H83" s="9" t="s">
        <v>28</v>
      </c>
      <c r="I83" s="13"/>
      <c r="J83" s="13"/>
      <c r="K83" s="13"/>
      <c r="L83" s="11" t="n">
        <v>2</v>
      </c>
      <c r="M83" s="11" t="n">
        <v>2</v>
      </c>
      <c r="N83" s="11" t="n">
        <v>2</v>
      </c>
      <c r="O83" s="11" t="n">
        <v>2</v>
      </c>
      <c r="P83" s="11" t="s">
        <v>28</v>
      </c>
      <c r="Q83" s="12" t="n">
        <v>0</v>
      </c>
      <c r="R83" s="12" t="n">
        <v>0</v>
      </c>
      <c r="S83" s="12" t="n">
        <v>7</v>
      </c>
      <c r="T83" s="12" t="n">
        <v>0</v>
      </c>
      <c r="U83" s="12" t="n">
        <v>0</v>
      </c>
      <c r="V83" s="12" t="n">
        <v>0</v>
      </c>
    </row>
    <row r="84" customFormat="false" ht="15.75" hidden="false" customHeight="true" outlineLevel="0" collapsed="false">
      <c r="A84" s="5" t="n">
        <f aca="false">A83+1</f>
        <v>83</v>
      </c>
      <c r="B84" s="6" t="s">
        <v>244</v>
      </c>
      <c r="C84" s="6" t="s">
        <v>187</v>
      </c>
      <c r="D84" s="7"/>
      <c r="E84" s="8" t="s">
        <v>245</v>
      </c>
      <c r="F84" s="9" t="s">
        <v>32</v>
      </c>
      <c r="G84" s="9" t="s">
        <v>36</v>
      </c>
      <c r="H84" s="9" t="s">
        <v>28</v>
      </c>
      <c r="I84" s="13"/>
      <c r="J84" s="13"/>
      <c r="K84" s="13"/>
      <c r="L84" s="11" t="n">
        <v>2</v>
      </c>
      <c r="M84" s="11" t="n">
        <v>2</v>
      </c>
      <c r="N84" s="11" t="n">
        <v>2</v>
      </c>
      <c r="O84" s="11" t="n">
        <v>2</v>
      </c>
      <c r="P84" s="11" t="s">
        <v>28</v>
      </c>
      <c r="Q84" s="12" t="n">
        <v>0</v>
      </c>
      <c r="R84" s="12" t="n">
        <v>0</v>
      </c>
      <c r="S84" s="12" t="n">
        <v>7</v>
      </c>
      <c r="T84" s="12" t="n">
        <v>0</v>
      </c>
      <c r="U84" s="12" t="n">
        <v>0</v>
      </c>
      <c r="V84" s="12" t="n">
        <v>0</v>
      </c>
    </row>
    <row r="85" customFormat="false" ht="15.75" hidden="false" customHeight="true" outlineLevel="0" collapsed="false">
      <c r="A85" s="5" t="n">
        <f aca="false">A84+1</f>
        <v>84</v>
      </c>
      <c r="B85" s="6" t="s">
        <v>246</v>
      </c>
      <c r="C85" s="6" t="s">
        <v>157</v>
      </c>
      <c r="D85" s="15"/>
      <c r="E85" s="8" t="s">
        <v>247</v>
      </c>
      <c r="F85" s="9" t="s">
        <v>32</v>
      </c>
      <c r="G85" s="9" t="s">
        <v>36</v>
      </c>
      <c r="H85" s="9" t="s">
        <v>28</v>
      </c>
      <c r="I85" s="13"/>
      <c r="J85" s="13"/>
      <c r="K85" s="13"/>
      <c r="L85" s="11" t="n">
        <v>2</v>
      </c>
      <c r="M85" s="11" t="n">
        <v>2</v>
      </c>
      <c r="N85" s="11" t="n">
        <v>2</v>
      </c>
      <c r="O85" s="11" t="n">
        <v>2</v>
      </c>
      <c r="P85" s="11" t="s">
        <v>28</v>
      </c>
      <c r="Q85" s="12" t="n">
        <v>0</v>
      </c>
      <c r="R85" s="12" t="n">
        <v>0</v>
      </c>
      <c r="S85" s="12" t="n">
        <v>7</v>
      </c>
      <c r="T85" s="12" t="n">
        <v>0</v>
      </c>
      <c r="U85" s="12" t="n">
        <v>0</v>
      </c>
      <c r="V85" s="12" t="n">
        <v>0</v>
      </c>
    </row>
    <row r="86" customFormat="false" ht="15.75" hidden="false" customHeight="true" outlineLevel="0" collapsed="false">
      <c r="A86" s="5" t="n">
        <f aca="false">A85+1</f>
        <v>85</v>
      </c>
      <c r="B86" s="6" t="s">
        <v>248</v>
      </c>
      <c r="C86" s="6" t="s">
        <v>249</v>
      </c>
      <c r="D86" s="7"/>
      <c r="E86" s="8" t="s">
        <v>250</v>
      </c>
      <c r="F86" s="9" t="s">
        <v>32</v>
      </c>
      <c r="G86" s="9" t="s">
        <v>36</v>
      </c>
      <c r="H86" s="9" t="s">
        <v>28</v>
      </c>
      <c r="I86" s="13"/>
      <c r="J86" s="13"/>
      <c r="K86" s="13"/>
      <c r="L86" s="11" t="n">
        <v>2</v>
      </c>
      <c r="M86" s="11" t="n">
        <v>2</v>
      </c>
      <c r="N86" s="11" t="n">
        <v>2</v>
      </c>
      <c r="O86" s="11" t="n">
        <v>2</v>
      </c>
      <c r="P86" s="11" t="s">
        <v>28</v>
      </c>
      <c r="Q86" s="12" t="n">
        <v>0</v>
      </c>
      <c r="R86" s="12" t="n">
        <v>0</v>
      </c>
      <c r="S86" s="12" t="n">
        <v>7</v>
      </c>
      <c r="T86" s="12" t="n">
        <v>0</v>
      </c>
      <c r="U86" s="12" t="n">
        <v>0</v>
      </c>
      <c r="V86" s="12" t="n">
        <v>0</v>
      </c>
    </row>
    <row r="87" customFormat="false" ht="15.75" hidden="false" customHeight="true" outlineLevel="0" collapsed="false">
      <c r="A87" s="5" t="n">
        <f aca="false">A86+1</f>
        <v>86</v>
      </c>
      <c r="B87" s="6" t="s">
        <v>251</v>
      </c>
      <c r="C87" s="6" t="s">
        <v>178</v>
      </c>
      <c r="D87" s="6" t="s">
        <v>252</v>
      </c>
      <c r="E87" s="8" t="s">
        <v>253</v>
      </c>
      <c r="F87" s="9" t="s">
        <v>32</v>
      </c>
      <c r="G87" s="9" t="s">
        <v>36</v>
      </c>
      <c r="H87" s="9" t="s">
        <v>28</v>
      </c>
      <c r="I87" s="13"/>
      <c r="J87" s="13"/>
      <c r="K87" s="13"/>
      <c r="L87" s="11" t="n">
        <v>2</v>
      </c>
      <c r="M87" s="11" t="n">
        <v>2</v>
      </c>
      <c r="N87" s="11" t="n">
        <v>2</v>
      </c>
      <c r="O87" s="11" t="n">
        <v>2</v>
      </c>
      <c r="P87" s="11" t="s">
        <v>28</v>
      </c>
      <c r="Q87" s="12" t="n">
        <v>0</v>
      </c>
      <c r="R87" s="12" t="n">
        <v>0</v>
      </c>
      <c r="S87" s="12" t="n">
        <v>7</v>
      </c>
      <c r="T87" s="12" t="n">
        <v>0</v>
      </c>
      <c r="U87" s="12" t="n">
        <v>0</v>
      </c>
      <c r="V87" s="12" t="n">
        <v>0</v>
      </c>
    </row>
    <row r="88" customFormat="false" ht="15.75" hidden="false" customHeight="true" outlineLevel="0" collapsed="false">
      <c r="A88" s="5" t="n">
        <f aca="false">A87+1</f>
        <v>87</v>
      </c>
      <c r="B88" s="6" t="s">
        <v>254</v>
      </c>
      <c r="C88" s="6" t="s">
        <v>108</v>
      </c>
      <c r="D88" s="7"/>
      <c r="E88" s="8" t="s">
        <v>255</v>
      </c>
      <c r="F88" s="9" t="s">
        <v>32</v>
      </c>
      <c r="G88" s="9" t="s">
        <v>36</v>
      </c>
      <c r="H88" s="9" t="s">
        <v>28</v>
      </c>
      <c r="I88" s="13"/>
      <c r="J88" s="13"/>
      <c r="K88" s="13"/>
      <c r="L88" s="11" t="n">
        <v>2</v>
      </c>
      <c r="M88" s="11" t="n">
        <v>2</v>
      </c>
      <c r="N88" s="11" t="n">
        <v>2</v>
      </c>
      <c r="O88" s="11" t="n">
        <v>2</v>
      </c>
      <c r="P88" s="11" t="s">
        <v>28</v>
      </c>
      <c r="Q88" s="12" t="n">
        <v>0</v>
      </c>
      <c r="R88" s="12" t="n">
        <v>0</v>
      </c>
      <c r="S88" s="12" t="n">
        <v>7</v>
      </c>
      <c r="T88" s="12" t="n">
        <v>0</v>
      </c>
      <c r="U88" s="12" t="n">
        <v>0</v>
      </c>
      <c r="V88" s="12" t="n">
        <v>0</v>
      </c>
    </row>
    <row r="89" customFormat="false" ht="15.75" hidden="false" customHeight="true" outlineLevel="0" collapsed="false">
      <c r="A89" s="5" t="n">
        <f aca="false">A88+1</f>
        <v>88</v>
      </c>
      <c r="B89" s="6" t="s">
        <v>256</v>
      </c>
      <c r="C89" s="6" t="s">
        <v>95</v>
      </c>
      <c r="D89" s="7"/>
      <c r="E89" s="8" t="s">
        <v>257</v>
      </c>
      <c r="F89" s="9" t="s">
        <v>32</v>
      </c>
      <c r="G89" s="9" t="s">
        <v>36</v>
      </c>
      <c r="H89" s="9" t="s">
        <v>28</v>
      </c>
      <c r="I89" s="13"/>
      <c r="J89" s="13"/>
      <c r="K89" s="13"/>
      <c r="L89" s="11" t="n">
        <v>2</v>
      </c>
      <c r="M89" s="11" t="n">
        <v>2</v>
      </c>
      <c r="N89" s="11" t="n">
        <v>2</v>
      </c>
      <c r="O89" s="11" t="n">
        <v>2</v>
      </c>
      <c r="P89" s="11" t="s">
        <v>28</v>
      </c>
      <c r="Q89" s="12" t="n">
        <v>0</v>
      </c>
      <c r="R89" s="12" t="n">
        <v>0</v>
      </c>
      <c r="S89" s="12" t="n">
        <v>7</v>
      </c>
      <c r="T89" s="12" t="n">
        <v>0</v>
      </c>
      <c r="U89" s="12" t="n">
        <v>0</v>
      </c>
      <c r="V89" s="12" t="n">
        <v>0</v>
      </c>
    </row>
    <row r="90" customFormat="false" ht="15.75" hidden="false" customHeight="true" outlineLevel="0" collapsed="false">
      <c r="A90" s="5" t="n">
        <f aca="false">A89+1</f>
        <v>89</v>
      </c>
      <c r="B90" s="6" t="s">
        <v>258</v>
      </c>
      <c r="C90" s="6" t="s">
        <v>45</v>
      </c>
      <c r="D90" s="7"/>
      <c r="E90" s="8" t="s">
        <v>259</v>
      </c>
      <c r="F90" s="9" t="s">
        <v>32</v>
      </c>
      <c r="G90" s="9" t="s">
        <v>36</v>
      </c>
      <c r="H90" s="9" t="s">
        <v>28</v>
      </c>
      <c r="I90" s="13"/>
      <c r="J90" s="13"/>
      <c r="K90" s="13"/>
      <c r="L90" s="11" t="n">
        <v>2</v>
      </c>
      <c r="M90" s="11" t="n">
        <v>2</v>
      </c>
      <c r="N90" s="11" t="n">
        <v>2</v>
      </c>
      <c r="O90" s="11" t="n">
        <v>2</v>
      </c>
      <c r="P90" s="11" t="s">
        <v>28</v>
      </c>
      <c r="Q90" s="12" t="n">
        <v>0</v>
      </c>
      <c r="R90" s="12" t="n">
        <v>0</v>
      </c>
      <c r="S90" s="12" t="n">
        <v>7</v>
      </c>
      <c r="T90" s="12" t="n">
        <v>0</v>
      </c>
      <c r="U90" s="12" t="n">
        <v>0</v>
      </c>
      <c r="V90" s="12" t="n">
        <v>0</v>
      </c>
    </row>
    <row r="91" customFormat="false" ht="15.75" hidden="false" customHeight="true" outlineLevel="0" collapsed="false">
      <c r="A91" s="5" t="n">
        <f aca="false">A90+1</f>
        <v>90</v>
      </c>
      <c r="B91" s="6" t="s">
        <v>260</v>
      </c>
      <c r="C91" s="6" t="s">
        <v>201</v>
      </c>
      <c r="D91" s="7"/>
      <c r="E91" s="8" t="s">
        <v>261</v>
      </c>
      <c r="F91" s="9" t="s">
        <v>32</v>
      </c>
      <c r="G91" s="9" t="s">
        <v>36</v>
      </c>
      <c r="H91" s="9" t="s">
        <v>28</v>
      </c>
      <c r="I91" s="13"/>
      <c r="J91" s="13"/>
      <c r="K91" s="13"/>
      <c r="L91" s="11" t="n">
        <v>2</v>
      </c>
      <c r="M91" s="11" t="n">
        <v>2</v>
      </c>
      <c r="N91" s="11" t="n">
        <v>2</v>
      </c>
      <c r="O91" s="11" t="n">
        <v>2</v>
      </c>
      <c r="P91" s="11" t="s">
        <v>28</v>
      </c>
      <c r="Q91" s="12" t="n">
        <v>0</v>
      </c>
      <c r="R91" s="12" t="n">
        <v>0</v>
      </c>
      <c r="S91" s="12" t="n">
        <v>7</v>
      </c>
      <c r="T91" s="12" t="n">
        <v>0</v>
      </c>
      <c r="U91" s="12" t="n">
        <v>0</v>
      </c>
      <c r="V91" s="12" t="n">
        <v>0</v>
      </c>
    </row>
    <row r="92" customFormat="false" ht="15.75" hidden="false" customHeight="true" outlineLevel="0" collapsed="false">
      <c r="A92" s="5" t="n">
        <f aca="false">A91+1</f>
        <v>91</v>
      </c>
      <c r="B92" s="6" t="s">
        <v>262</v>
      </c>
      <c r="C92" s="6" t="s">
        <v>263</v>
      </c>
      <c r="D92" s="7"/>
      <c r="E92" s="8" t="s">
        <v>264</v>
      </c>
      <c r="F92" s="9" t="s">
        <v>32</v>
      </c>
      <c r="G92" s="9" t="s">
        <v>36</v>
      </c>
      <c r="H92" s="9" t="s">
        <v>28</v>
      </c>
      <c r="I92" s="13"/>
      <c r="J92" s="13"/>
      <c r="K92" s="13"/>
      <c r="L92" s="11" t="n">
        <v>2</v>
      </c>
      <c r="M92" s="11" t="n">
        <v>2</v>
      </c>
      <c r="N92" s="11" t="n">
        <v>2</v>
      </c>
      <c r="O92" s="11" t="n">
        <v>2</v>
      </c>
      <c r="P92" s="11" t="s">
        <v>28</v>
      </c>
      <c r="Q92" s="12" t="n">
        <v>0</v>
      </c>
      <c r="R92" s="12" t="n">
        <v>0</v>
      </c>
      <c r="S92" s="12" t="n">
        <v>7</v>
      </c>
      <c r="T92" s="12" t="n">
        <v>0</v>
      </c>
      <c r="U92" s="12" t="n">
        <v>0</v>
      </c>
      <c r="V92" s="12" t="n">
        <v>0</v>
      </c>
    </row>
    <row r="93" customFormat="false" ht="15.75" hidden="false" customHeight="true" outlineLevel="0" collapsed="false">
      <c r="A93" s="5" t="n">
        <f aca="false">A92+1</f>
        <v>92</v>
      </c>
      <c r="B93" s="6" t="s">
        <v>262</v>
      </c>
      <c r="C93" s="6" t="s">
        <v>92</v>
      </c>
      <c r="D93" s="7"/>
      <c r="E93" s="8" t="s">
        <v>265</v>
      </c>
      <c r="F93" s="9" t="s">
        <v>32</v>
      </c>
      <c r="G93" s="9" t="s">
        <v>36</v>
      </c>
      <c r="H93" s="9" t="s">
        <v>28</v>
      </c>
      <c r="I93" s="13"/>
      <c r="J93" s="13"/>
      <c r="K93" s="13"/>
      <c r="L93" s="11" t="n">
        <v>2</v>
      </c>
      <c r="M93" s="11" t="n">
        <v>2</v>
      </c>
      <c r="N93" s="11" t="n">
        <v>2</v>
      </c>
      <c r="O93" s="11" t="n">
        <v>2</v>
      </c>
      <c r="P93" s="11" t="s">
        <v>28</v>
      </c>
      <c r="Q93" s="12" t="n">
        <v>0</v>
      </c>
      <c r="R93" s="12" t="n">
        <v>0</v>
      </c>
      <c r="S93" s="12" t="n">
        <v>7</v>
      </c>
      <c r="T93" s="12" t="n">
        <v>0</v>
      </c>
      <c r="U93" s="12" t="n">
        <v>0</v>
      </c>
      <c r="V93" s="12" t="n">
        <v>0</v>
      </c>
    </row>
    <row r="94" customFormat="false" ht="15.75" hidden="false" customHeight="true" outlineLevel="0" collapsed="false">
      <c r="A94" s="5" t="n">
        <f aca="false">A93+1</f>
        <v>93</v>
      </c>
      <c r="B94" s="6" t="s">
        <v>266</v>
      </c>
      <c r="C94" s="6" t="s">
        <v>67</v>
      </c>
      <c r="D94" s="7"/>
      <c r="E94" s="8" t="s">
        <v>267</v>
      </c>
      <c r="F94" s="9" t="s">
        <v>32</v>
      </c>
      <c r="G94" s="9" t="s">
        <v>36</v>
      </c>
      <c r="H94" s="9" t="s">
        <v>28</v>
      </c>
      <c r="I94" s="13"/>
      <c r="J94" s="13"/>
      <c r="K94" s="13"/>
      <c r="L94" s="11" t="n">
        <v>2</v>
      </c>
      <c r="M94" s="11" t="n">
        <v>2</v>
      </c>
      <c r="N94" s="11" t="n">
        <v>2</v>
      </c>
      <c r="O94" s="11" t="n">
        <v>2</v>
      </c>
      <c r="P94" s="11" t="s">
        <v>28</v>
      </c>
      <c r="Q94" s="12" t="n">
        <v>0</v>
      </c>
      <c r="R94" s="12" t="n">
        <v>0</v>
      </c>
      <c r="S94" s="12" t="n">
        <v>7</v>
      </c>
      <c r="T94" s="12" t="n">
        <v>0</v>
      </c>
      <c r="U94" s="12" t="n">
        <v>0</v>
      </c>
      <c r="V94" s="12" t="n">
        <v>0</v>
      </c>
    </row>
    <row r="95" customFormat="false" ht="15.75" hidden="false" customHeight="true" outlineLevel="0" collapsed="false">
      <c r="A95" s="5" t="n">
        <f aca="false">A94+1</f>
        <v>94</v>
      </c>
      <c r="B95" s="6" t="s">
        <v>268</v>
      </c>
      <c r="C95" s="6" t="s">
        <v>157</v>
      </c>
      <c r="D95" s="7"/>
      <c r="E95" s="8" t="s">
        <v>269</v>
      </c>
      <c r="F95" s="9" t="s">
        <v>32</v>
      </c>
      <c r="G95" s="9" t="s">
        <v>36</v>
      </c>
      <c r="H95" s="9" t="s">
        <v>28</v>
      </c>
      <c r="I95" s="13"/>
      <c r="J95" s="13"/>
      <c r="K95" s="13"/>
      <c r="L95" s="11" t="n">
        <v>2</v>
      </c>
      <c r="M95" s="11" t="n">
        <v>2</v>
      </c>
      <c r="N95" s="11" t="n">
        <v>2</v>
      </c>
      <c r="O95" s="11" t="n">
        <v>2</v>
      </c>
      <c r="P95" s="11" t="s">
        <v>28</v>
      </c>
      <c r="Q95" s="12" t="n">
        <v>0</v>
      </c>
      <c r="R95" s="12" t="n">
        <v>0</v>
      </c>
      <c r="S95" s="12" t="n">
        <v>7</v>
      </c>
      <c r="T95" s="12" t="n">
        <v>0</v>
      </c>
      <c r="U95" s="12" t="n">
        <v>0</v>
      </c>
      <c r="V95" s="12" t="n">
        <v>0</v>
      </c>
    </row>
    <row r="96" customFormat="false" ht="15.75" hidden="false" customHeight="true" outlineLevel="0" collapsed="false">
      <c r="A96" s="5" t="n">
        <f aca="false">A95+1</f>
        <v>95</v>
      </c>
      <c r="B96" s="6" t="s">
        <v>270</v>
      </c>
      <c r="C96" s="6" t="s">
        <v>271</v>
      </c>
      <c r="D96" s="7"/>
      <c r="E96" s="8" t="s">
        <v>272</v>
      </c>
      <c r="F96" s="9" t="s">
        <v>32</v>
      </c>
      <c r="G96" s="9" t="s">
        <v>36</v>
      </c>
      <c r="H96" s="9" t="s">
        <v>28</v>
      </c>
      <c r="I96" s="13"/>
      <c r="J96" s="13"/>
      <c r="K96" s="13"/>
      <c r="L96" s="11" t="n">
        <v>2</v>
      </c>
      <c r="M96" s="11" t="n">
        <v>2</v>
      </c>
      <c r="N96" s="11" t="n">
        <v>2</v>
      </c>
      <c r="O96" s="11" t="n">
        <v>2</v>
      </c>
      <c r="P96" s="11" t="s">
        <v>28</v>
      </c>
      <c r="Q96" s="12" t="n">
        <v>0</v>
      </c>
      <c r="R96" s="12" t="n">
        <v>0</v>
      </c>
      <c r="S96" s="12" t="n">
        <v>7</v>
      </c>
      <c r="T96" s="12" t="n">
        <v>0</v>
      </c>
      <c r="U96" s="12" t="n">
        <v>0</v>
      </c>
      <c r="V96" s="12" t="n">
        <v>0</v>
      </c>
    </row>
    <row r="97" customFormat="false" ht="15.75" hidden="false" customHeight="true" outlineLevel="0" collapsed="false">
      <c r="A97" s="5" t="n">
        <f aca="false">A96+1</f>
        <v>96</v>
      </c>
      <c r="B97" s="6" t="s">
        <v>273</v>
      </c>
      <c r="C97" s="6" t="s">
        <v>274</v>
      </c>
      <c r="D97" s="6" t="s">
        <v>133</v>
      </c>
      <c r="E97" s="8" t="s">
        <v>275</v>
      </c>
      <c r="F97" s="9" t="s">
        <v>32</v>
      </c>
      <c r="G97" s="9" t="s">
        <v>36</v>
      </c>
      <c r="H97" s="9" t="s">
        <v>28</v>
      </c>
      <c r="I97" s="13"/>
      <c r="J97" s="13"/>
      <c r="K97" s="13"/>
      <c r="L97" s="11" t="n">
        <v>2</v>
      </c>
      <c r="M97" s="11" t="n">
        <v>2</v>
      </c>
      <c r="N97" s="11" t="n">
        <v>2</v>
      </c>
      <c r="O97" s="11" t="n">
        <v>2</v>
      </c>
      <c r="P97" s="11" t="s">
        <v>28</v>
      </c>
      <c r="Q97" s="12" t="n">
        <v>0</v>
      </c>
      <c r="R97" s="12" t="n">
        <v>0</v>
      </c>
      <c r="S97" s="12" t="n">
        <v>7</v>
      </c>
      <c r="T97" s="12" t="n">
        <v>0</v>
      </c>
      <c r="U97" s="12" t="n">
        <v>0</v>
      </c>
      <c r="V97" s="12" t="n">
        <v>0</v>
      </c>
    </row>
    <row r="98" customFormat="false" ht="15.75" hidden="false" customHeight="true" outlineLevel="0" collapsed="false">
      <c r="A98" s="5" t="n">
        <f aca="false">A97+1</f>
        <v>97</v>
      </c>
      <c r="B98" s="6" t="s">
        <v>276</v>
      </c>
      <c r="C98" s="6" t="s">
        <v>140</v>
      </c>
      <c r="D98" s="7"/>
      <c r="E98" s="8" t="s">
        <v>277</v>
      </c>
      <c r="F98" s="9" t="s">
        <v>32</v>
      </c>
      <c r="G98" s="9" t="s">
        <v>36</v>
      </c>
      <c r="H98" s="9" t="s">
        <v>28</v>
      </c>
      <c r="I98" s="13"/>
      <c r="J98" s="13"/>
      <c r="K98" s="13"/>
      <c r="L98" s="11" t="n">
        <v>2</v>
      </c>
      <c r="M98" s="11" t="n">
        <v>2</v>
      </c>
      <c r="N98" s="11" t="n">
        <v>2</v>
      </c>
      <c r="O98" s="11" t="n">
        <v>2</v>
      </c>
      <c r="P98" s="11" t="s">
        <v>28</v>
      </c>
      <c r="Q98" s="12" t="n">
        <v>0</v>
      </c>
      <c r="R98" s="12" t="n">
        <v>0</v>
      </c>
      <c r="S98" s="12" t="n">
        <v>7</v>
      </c>
      <c r="T98" s="12" t="n">
        <v>0</v>
      </c>
      <c r="U98" s="12" t="n">
        <v>0</v>
      </c>
      <c r="V98" s="12" t="n">
        <v>0</v>
      </c>
    </row>
    <row r="99" customFormat="false" ht="15.75" hidden="false" customHeight="true" outlineLevel="0" collapsed="false">
      <c r="A99" s="5" t="n">
        <f aca="false">A98+1</f>
        <v>98</v>
      </c>
      <c r="B99" s="6" t="s">
        <v>278</v>
      </c>
      <c r="C99" s="6" t="s">
        <v>181</v>
      </c>
      <c r="D99" s="7"/>
      <c r="E99" s="8" t="s">
        <v>279</v>
      </c>
      <c r="F99" s="9" t="s">
        <v>32</v>
      </c>
      <c r="G99" s="9" t="s">
        <v>36</v>
      </c>
      <c r="H99" s="9" t="s">
        <v>28</v>
      </c>
      <c r="I99" s="13"/>
      <c r="J99" s="13"/>
      <c r="K99" s="13"/>
      <c r="L99" s="11" t="n">
        <v>2</v>
      </c>
      <c r="M99" s="11" t="n">
        <v>2</v>
      </c>
      <c r="N99" s="11" t="n">
        <v>2</v>
      </c>
      <c r="O99" s="11" t="n">
        <v>2</v>
      </c>
      <c r="P99" s="11" t="s">
        <v>28</v>
      </c>
      <c r="Q99" s="12" t="n">
        <v>0</v>
      </c>
      <c r="R99" s="12" t="n">
        <v>0</v>
      </c>
      <c r="S99" s="12" t="n">
        <v>7</v>
      </c>
      <c r="T99" s="12" t="n">
        <v>0</v>
      </c>
      <c r="U99" s="12" t="n">
        <v>0</v>
      </c>
      <c r="V99" s="12" t="n">
        <v>0</v>
      </c>
    </row>
    <row r="100" customFormat="false" ht="15.75" hidden="false" customHeight="true" outlineLevel="0" collapsed="false">
      <c r="A100" s="5" t="n">
        <f aca="false">A99+1</f>
        <v>99</v>
      </c>
      <c r="B100" s="6" t="s">
        <v>280</v>
      </c>
      <c r="C100" s="6" t="s">
        <v>281</v>
      </c>
      <c r="D100" s="7"/>
      <c r="E100" s="8" t="s">
        <v>282</v>
      </c>
      <c r="F100" s="9" t="s">
        <v>32</v>
      </c>
      <c r="G100" s="9" t="s">
        <v>36</v>
      </c>
      <c r="H100" s="9" t="s">
        <v>28</v>
      </c>
      <c r="I100" s="13"/>
      <c r="J100" s="13"/>
      <c r="K100" s="13"/>
      <c r="L100" s="11" t="n">
        <v>2</v>
      </c>
      <c r="M100" s="11" t="n">
        <v>2</v>
      </c>
      <c r="N100" s="11" t="n">
        <v>2</v>
      </c>
      <c r="O100" s="11" t="n">
        <v>2</v>
      </c>
      <c r="P100" s="11" t="s">
        <v>28</v>
      </c>
      <c r="Q100" s="12" t="n">
        <v>0</v>
      </c>
      <c r="R100" s="12" t="n">
        <v>0</v>
      </c>
      <c r="S100" s="12" t="n">
        <v>7</v>
      </c>
      <c r="T100" s="12" t="n">
        <v>0</v>
      </c>
      <c r="U100" s="12" t="n">
        <v>0</v>
      </c>
      <c r="V100" s="12" t="n">
        <v>0</v>
      </c>
    </row>
    <row r="101" customFormat="false" ht="15.75" hidden="false" customHeight="true" outlineLevel="0" collapsed="false">
      <c r="A101" s="5" t="n">
        <f aca="false">A100+1</f>
        <v>100</v>
      </c>
      <c r="B101" s="6" t="s">
        <v>283</v>
      </c>
      <c r="C101" s="6" t="s">
        <v>284</v>
      </c>
      <c r="D101" s="7"/>
      <c r="E101" s="8" t="s">
        <v>285</v>
      </c>
      <c r="F101" s="9" t="s">
        <v>32</v>
      </c>
      <c r="G101" s="9" t="s">
        <v>36</v>
      </c>
      <c r="H101" s="9" t="s">
        <v>28</v>
      </c>
      <c r="I101" s="13"/>
      <c r="J101" s="13"/>
      <c r="K101" s="13"/>
      <c r="L101" s="11" t="n">
        <v>2</v>
      </c>
      <c r="M101" s="11" t="n">
        <v>2</v>
      </c>
      <c r="N101" s="11" t="n">
        <v>2</v>
      </c>
      <c r="O101" s="11" t="n">
        <v>2</v>
      </c>
      <c r="P101" s="11" t="s">
        <v>28</v>
      </c>
      <c r="Q101" s="12" t="n">
        <v>0</v>
      </c>
      <c r="R101" s="12" t="n">
        <v>0</v>
      </c>
      <c r="S101" s="12" t="n">
        <v>7</v>
      </c>
      <c r="T101" s="12" t="n">
        <v>0</v>
      </c>
      <c r="U101" s="12" t="n">
        <v>0</v>
      </c>
      <c r="V101" s="12" t="n">
        <v>0</v>
      </c>
    </row>
    <row r="102" customFormat="false" ht="15.75" hidden="false" customHeight="true" outlineLevel="0" collapsed="false">
      <c r="A102" s="5" t="n">
        <f aca="false">A101+1</f>
        <v>101</v>
      </c>
      <c r="B102" s="6" t="s">
        <v>286</v>
      </c>
      <c r="C102" s="6" t="s">
        <v>287</v>
      </c>
      <c r="D102" s="7"/>
      <c r="E102" s="8" t="s">
        <v>288</v>
      </c>
      <c r="F102" s="9" t="s">
        <v>32</v>
      </c>
      <c r="G102" s="9" t="s">
        <v>36</v>
      </c>
      <c r="H102" s="9" t="s">
        <v>28</v>
      </c>
      <c r="I102" s="13"/>
      <c r="J102" s="13"/>
      <c r="K102" s="13"/>
      <c r="L102" s="11" t="n">
        <v>2</v>
      </c>
      <c r="M102" s="11" t="n">
        <v>2</v>
      </c>
      <c r="N102" s="11" t="n">
        <v>2</v>
      </c>
      <c r="O102" s="11" t="n">
        <v>2</v>
      </c>
      <c r="P102" s="11" t="s">
        <v>28</v>
      </c>
      <c r="Q102" s="12" t="n">
        <v>0</v>
      </c>
      <c r="R102" s="12" t="n">
        <v>0</v>
      </c>
      <c r="S102" s="12" t="n">
        <v>7</v>
      </c>
      <c r="T102" s="12" t="n">
        <v>0</v>
      </c>
      <c r="U102" s="12" t="n">
        <v>0</v>
      </c>
      <c r="V102" s="12" t="n">
        <v>0</v>
      </c>
    </row>
    <row r="103" customFormat="false" ht="15.75" hidden="false" customHeight="true" outlineLevel="0" collapsed="false">
      <c r="A103" s="5" t="n">
        <f aca="false">A102+1</f>
        <v>102</v>
      </c>
      <c r="B103" s="6" t="s">
        <v>289</v>
      </c>
      <c r="C103" s="6" t="s">
        <v>52</v>
      </c>
      <c r="D103" s="7"/>
      <c r="E103" s="8" t="s">
        <v>290</v>
      </c>
      <c r="F103" s="9" t="s">
        <v>32</v>
      </c>
      <c r="G103" s="9" t="s">
        <v>36</v>
      </c>
      <c r="H103" s="9" t="s">
        <v>28</v>
      </c>
      <c r="I103" s="13"/>
      <c r="J103" s="13"/>
      <c r="K103" s="13"/>
      <c r="L103" s="11" t="n">
        <v>2</v>
      </c>
      <c r="M103" s="11" t="n">
        <v>2</v>
      </c>
      <c r="N103" s="11" t="n">
        <v>2</v>
      </c>
      <c r="O103" s="11" t="n">
        <v>2</v>
      </c>
      <c r="P103" s="11" t="s">
        <v>28</v>
      </c>
      <c r="Q103" s="12" t="n">
        <v>0</v>
      </c>
      <c r="R103" s="12" t="n">
        <v>0</v>
      </c>
      <c r="S103" s="12" t="n">
        <v>7</v>
      </c>
      <c r="T103" s="12" t="n">
        <v>0</v>
      </c>
      <c r="U103" s="12" t="n">
        <v>0</v>
      </c>
      <c r="V103" s="12" t="n">
        <v>0</v>
      </c>
    </row>
    <row r="104" customFormat="false" ht="15.75" hidden="false" customHeight="true" outlineLevel="0" collapsed="false">
      <c r="A104" s="5" t="n">
        <f aca="false">A103+1</f>
        <v>103</v>
      </c>
      <c r="B104" s="6" t="s">
        <v>291</v>
      </c>
      <c r="C104" s="6" t="s">
        <v>292</v>
      </c>
      <c r="D104" s="7"/>
      <c r="E104" s="8" t="s">
        <v>293</v>
      </c>
      <c r="F104" s="9" t="s">
        <v>32</v>
      </c>
      <c r="G104" s="9" t="s">
        <v>36</v>
      </c>
      <c r="H104" s="9" t="s">
        <v>28</v>
      </c>
      <c r="I104" s="13"/>
      <c r="J104" s="13"/>
      <c r="K104" s="13"/>
      <c r="L104" s="11" t="n">
        <v>2</v>
      </c>
      <c r="M104" s="11" t="n">
        <v>2</v>
      </c>
      <c r="N104" s="11" t="n">
        <v>2</v>
      </c>
      <c r="O104" s="11" t="n">
        <v>2</v>
      </c>
      <c r="P104" s="11" t="s">
        <v>28</v>
      </c>
      <c r="Q104" s="12" t="n">
        <v>0</v>
      </c>
      <c r="R104" s="12" t="n">
        <v>0</v>
      </c>
      <c r="S104" s="12" t="n">
        <v>7</v>
      </c>
      <c r="T104" s="12" t="n">
        <v>0</v>
      </c>
      <c r="U104" s="12" t="n">
        <v>0</v>
      </c>
      <c r="V104" s="12" t="n">
        <v>0</v>
      </c>
    </row>
    <row r="105" customFormat="false" ht="15.75" hidden="false" customHeight="true" outlineLevel="0" collapsed="false">
      <c r="A105" s="5" t="n">
        <f aca="false">A104+1</f>
        <v>104</v>
      </c>
      <c r="B105" s="16" t="s">
        <v>294</v>
      </c>
      <c r="C105" s="17" t="s">
        <v>79</v>
      </c>
      <c r="D105" s="17"/>
      <c r="E105" s="18" t="s">
        <v>295</v>
      </c>
      <c r="F105" s="9" t="s">
        <v>32</v>
      </c>
      <c r="G105" s="9" t="s">
        <v>36</v>
      </c>
      <c r="H105" s="9" t="s">
        <v>28</v>
      </c>
      <c r="I105" s="13"/>
      <c r="J105" s="13"/>
      <c r="K105" s="13"/>
      <c r="L105" s="11" t="n">
        <v>2</v>
      </c>
      <c r="M105" s="11" t="n">
        <v>2</v>
      </c>
      <c r="N105" s="11" t="n">
        <v>2</v>
      </c>
      <c r="O105" s="11" t="n">
        <v>2</v>
      </c>
      <c r="P105" s="11" t="s">
        <v>28</v>
      </c>
      <c r="Q105" s="12" t="n">
        <v>0</v>
      </c>
      <c r="R105" s="12" t="n">
        <v>0</v>
      </c>
      <c r="S105" s="12" t="n">
        <v>7</v>
      </c>
      <c r="T105" s="12" t="n">
        <v>0</v>
      </c>
      <c r="U105" s="12" t="n">
        <v>0</v>
      </c>
      <c r="V105" s="12" t="n">
        <v>0</v>
      </c>
    </row>
    <row r="106" customFormat="false" ht="15.75" hidden="false" customHeight="true" outlineLevel="0" collapsed="false">
      <c r="A106" s="5" t="n">
        <f aca="false">A105+1</f>
        <v>105</v>
      </c>
      <c r="B106" s="16" t="s">
        <v>296</v>
      </c>
      <c r="C106" s="17" t="s">
        <v>297</v>
      </c>
      <c r="D106" s="17"/>
      <c r="E106" s="18" t="s">
        <v>298</v>
      </c>
      <c r="F106" s="9" t="s">
        <v>32</v>
      </c>
      <c r="G106" s="9" t="s">
        <v>36</v>
      </c>
      <c r="H106" s="9" t="s">
        <v>28</v>
      </c>
      <c r="I106" s="13"/>
      <c r="J106" s="13"/>
      <c r="K106" s="13"/>
      <c r="L106" s="11" t="n">
        <v>2</v>
      </c>
      <c r="M106" s="11" t="n">
        <v>2</v>
      </c>
      <c r="N106" s="11" t="n">
        <v>2</v>
      </c>
      <c r="O106" s="11" t="n">
        <v>2</v>
      </c>
      <c r="P106" s="11" t="s">
        <v>28</v>
      </c>
      <c r="Q106" s="12" t="n">
        <v>0</v>
      </c>
      <c r="R106" s="12" t="n">
        <v>0</v>
      </c>
      <c r="S106" s="12" t="n">
        <v>7</v>
      </c>
      <c r="T106" s="12" t="n">
        <v>0</v>
      </c>
      <c r="U106" s="12" t="n">
        <v>0</v>
      </c>
      <c r="V106" s="12" t="n">
        <v>0</v>
      </c>
    </row>
    <row r="107" customFormat="false" ht="15.75" hidden="false" customHeight="true" outlineLevel="0" collapsed="false">
      <c r="A107" s="5" t="n">
        <f aca="false">A106+1</f>
        <v>106</v>
      </c>
      <c r="B107" s="16" t="s">
        <v>299</v>
      </c>
      <c r="C107" s="17" t="s">
        <v>300</v>
      </c>
      <c r="D107" s="17"/>
      <c r="E107" s="18" t="s">
        <v>301</v>
      </c>
      <c r="F107" s="9" t="s">
        <v>302</v>
      </c>
      <c r="G107" s="9" t="s">
        <v>36</v>
      </c>
      <c r="H107" s="9" t="s">
        <v>28</v>
      </c>
      <c r="I107" s="13"/>
      <c r="J107" s="13"/>
      <c r="K107" s="13"/>
      <c r="L107" s="11" t="n">
        <v>2</v>
      </c>
      <c r="M107" s="11" t="n">
        <v>2</v>
      </c>
      <c r="N107" s="11" t="n">
        <v>2</v>
      </c>
      <c r="O107" s="11" t="n">
        <v>2</v>
      </c>
      <c r="P107" s="11" t="s">
        <v>28</v>
      </c>
      <c r="Q107" s="12" t="n">
        <v>0</v>
      </c>
      <c r="R107" s="12" t="n">
        <v>0</v>
      </c>
      <c r="S107" s="12" t="n">
        <v>7</v>
      </c>
      <c r="T107" s="12" t="n">
        <v>0</v>
      </c>
      <c r="U107" s="12" t="n">
        <v>0</v>
      </c>
      <c r="V107" s="12" t="n">
        <v>0</v>
      </c>
    </row>
    <row r="108" customFormat="false" ht="15.75" hidden="false" customHeight="true" outlineLevel="0" collapsed="false">
      <c r="A108" s="5" t="n">
        <f aca="false">A107+1</f>
        <v>107</v>
      </c>
      <c r="B108" s="16" t="s">
        <v>299</v>
      </c>
      <c r="C108" s="17" t="s">
        <v>207</v>
      </c>
      <c r="D108" s="17"/>
      <c r="E108" s="18" t="s">
        <v>303</v>
      </c>
      <c r="F108" s="9" t="s">
        <v>302</v>
      </c>
      <c r="G108" s="9" t="s">
        <v>36</v>
      </c>
      <c r="H108" s="9" t="s">
        <v>28</v>
      </c>
      <c r="I108" s="13"/>
      <c r="J108" s="13"/>
      <c r="K108" s="13"/>
      <c r="L108" s="11" t="n">
        <v>2</v>
      </c>
      <c r="M108" s="11" t="n">
        <v>2</v>
      </c>
      <c r="N108" s="11" t="n">
        <v>2</v>
      </c>
      <c r="O108" s="11" t="n">
        <v>2</v>
      </c>
      <c r="P108" s="11" t="s">
        <v>28</v>
      </c>
      <c r="Q108" s="12" t="n">
        <v>0</v>
      </c>
      <c r="R108" s="12" t="n">
        <v>0</v>
      </c>
      <c r="S108" s="12" t="n">
        <v>7</v>
      </c>
      <c r="T108" s="12" t="n">
        <v>0</v>
      </c>
      <c r="U108" s="12" t="n">
        <v>0</v>
      </c>
      <c r="V108" s="12" t="n">
        <v>0</v>
      </c>
    </row>
    <row r="109" customFormat="false" ht="15.75" hidden="false" customHeight="true" outlineLevel="0" collapsed="false">
      <c r="A109" s="5" t="n">
        <f aca="false">A108+1</f>
        <v>108</v>
      </c>
      <c r="B109" s="16" t="s">
        <v>304</v>
      </c>
      <c r="C109" s="17" t="s">
        <v>305</v>
      </c>
      <c r="D109" s="17"/>
      <c r="E109" s="18" t="s">
        <v>306</v>
      </c>
      <c r="F109" s="9" t="s">
        <v>307</v>
      </c>
      <c r="G109" s="9" t="s">
        <v>36</v>
      </c>
      <c r="H109" s="9" t="s">
        <v>28</v>
      </c>
      <c r="I109" s="13"/>
      <c r="J109" s="13"/>
      <c r="K109" s="13"/>
      <c r="L109" s="11" t="n">
        <v>2</v>
      </c>
      <c r="M109" s="11" t="n">
        <v>2</v>
      </c>
      <c r="N109" s="11" t="n">
        <v>2</v>
      </c>
      <c r="O109" s="11" t="n">
        <v>2</v>
      </c>
      <c r="P109" s="11" t="s">
        <v>28</v>
      </c>
      <c r="Q109" s="12" t="n">
        <v>0</v>
      </c>
      <c r="R109" s="12" t="n">
        <v>0</v>
      </c>
      <c r="S109" s="12" t="n">
        <v>7</v>
      </c>
      <c r="T109" s="12" t="n">
        <v>0</v>
      </c>
      <c r="U109" s="12" t="n">
        <v>0</v>
      </c>
      <c r="V109" s="12" t="n">
        <v>0</v>
      </c>
    </row>
    <row r="110" customFormat="false" ht="15.75" hidden="false" customHeight="true" outlineLevel="0" collapsed="false">
      <c r="A110" s="5" t="n">
        <f aca="false">A109+1</f>
        <v>109</v>
      </c>
      <c r="B110" s="16" t="s">
        <v>99</v>
      </c>
      <c r="C110" s="17" t="s">
        <v>305</v>
      </c>
      <c r="D110" s="17"/>
      <c r="E110" s="18" t="s">
        <v>308</v>
      </c>
      <c r="F110" s="9" t="s">
        <v>43</v>
      </c>
      <c r="G110" s="9" t="s">
        <v>36</v>
      </c>
      <c r="H110" s="9" t="s">
        <v>28</v>
      </c>
      <c r="I110" s="13"/>
      <c r="J110" s="13"/>
      <c r="K110" s="13"/>
      <c r="L110" s="11" t="n">
        <v>2</v>
      </c>
      <c r="M110" s="11" t="n">
        <v>2</v>
      </c>
      <c r="N110" s="11" t="n">
        <v>2</v>
      </c>
      <c r="O110" s="11" t="n">
        <v>2</v>
      </c>
      <c r="P110" s="11" t="s">
        <v>28</v>
      </c>
      <c r="Q110" s="12" t="n">
        <v>0</v>
      </c>
      <c r="R110" s="12" t="n">
        <v>0</v>
      </c>
      <c r="S110" s="12" t="n">
        <v>7</v>
      </c>
      <c r="T110" s="12" t="n">
        <v>0</v>
      </c>
      <c r="U110" s="12" t="n">
        <v>0</v>
      </c>
      <c r="V110" s="12" t="n">
        <v>0</v>
      </c>
    </row>
    <row r="111" customFormat="false" ht="15.75" hidden="false" customHeight="true" outlineLevel="0" collapsed="false">
      <c r="A111" s="5" t="n">
        <f aca="false">A110+1</f>
        <v>110</v>
      </c>
      <c r="B111" s="16" t="s">
        <v>309</v>
      </c>
      <c r="C111" s="17" t="s">
        <v>201</v>
      </c>
      <c r="D111" s="17" t="s">
        <v>310</v>
      </c>
      <c r="E111" s="18" t="s">
        <v>311</v>
      </c>
      <c r="F111" s="9" t="s">
        <v>57</v>
      </c>
      <c r="G111" s="9" t="s">
        <v>36</v>
      </c>
      <c r="H111" s="9" t="s">
        <v>28</v>
      </c>
      <c r="I111" s="13"/>
      <c r="J111" s="13"/>
      <c r="K111" s="13"/>
      <c r="L111" s="11" t="n">
        <v>2</v>
      </c>
      <c r="M111" s="11" t="n">
        <v>2</v>
      </c>
      <c r="N111" s="11" t="n">
        <v>2</v>
      </c>
      <c r="O111" s="11" t="n">
        <v>2</v>
      </c>
      <c r="P111" s="11" t="s">
        <v>28</v>
      </c>
      <c r="Q111" s="12" t="n">
        <v>0</v>
      </c>
      <c r="R111" s="12" t="n">
        <v>0</v>
      </c>
      <c r="S111" s="12" t="n">
        <v>7</v>
      </c>
      <c r="T111" s="12" t="n">
        <v>0</v>
      </c>
      <c r="U111" s="12" t="n">
        <v>0</v>
      </c>
      <c r="V111" s="12" t="n">
        <v>0</v>
      </c>
    </row>
    <row r="112" customFormat="false" ht="15.75" hidden="false" customHeight="true" outlineLevel="0" collapsed="false">
      <c r="A112" s="5" t="n">
        <f aca="false">A111+1</f>
        <v>111</v>
      </c>
      <c r="B112" s="16" t="s">
        <v>312</v>
      </c>
      <c r="C112" s="17" t="s">
        <v>224</v>
      </c>
      <c r="D112" s="17"/>
      <c r="E112" s="18" t="s">
        <v>313</v>
      </c>
      <c r="F112" s="9" t="s">
        <v>57</v>
      </c>
      <c r="G112" s="9" t="s">
        <v>36</v>
      </c>
      <c r="H112" s="9" t="s">
        <v>28</v>
      </c>
      <c r="I112" s="13"/>
      <c r="J112" s="13"/>
      <c r="K112" s="13"/>
      <c r="L112" s="11" t="n">
        <v>2</v>
      </c>
      <c r="M112" s="11" t="n">
        <v>2</v>
      </c>
      <c r="N112" s="11" t="n">
        <v>2</v>
      </c>
      <c r="O112" s="11" t="n">
        <v>2</v>
      </c>
      <c r="P112" s="11" t="s">
        <v>28</v>
      </c>
      <c r="Q112" s="12" t="n">
        <v>0</v>
      </c>
      <c r="R112" s="12" t="n">
        <v>0</v>
      </c>
      <c r="S112" s="12" t="n">
        <v>7</v>
      </c>
      <c r="T112" s="12" t="n">
        <v>0</v>
      </c>
      <c r="U112" s="12" t="n">
        <v>0</v>
      </c>
      <c r="V112" s="12" t="n">
        <v>0</v>
      </c>
    </row>
    <row r="113" customFormat="false" ht="15.75" hidden="false" customHeight="true" outlineLevel="0" collapsed="false">
      <c r="A113" s="5" t="n">
        <f aca="false">A112+1</f>
        <v>112</v>
      </c>
      <c r="B113" s="16" t="s">
        <v>314</v>
      </c>
      <c r="C113" s="17" t="s">
        <v>315</v>
      </c>
      <c r="D113" s="17" t="s">
        <v>316</v>
      </c>
      <c r="E113" s="18" t="s">
        <v>317</v>
      </c>
      <c r="F113" s="9" t="s">
        <v>57</v>
      </c>
      <c r="G113" s="9" t="s">
        <v>36</v>
      </c>
      <c r="H113" s="9" t="s">
        <v>28</v>
      </c>
      <c r="I113" s="13"/>
      <c r="J113" s="13"/>
      <c r="K113" s="13"/>
      <c r="L113" s="11" t="n">
        <v>2</v>
      </c>
      <c r="M113" s="11" t="n">
        <v>2</v>
      </c>
      <c r="N113" s="11" t="n">
        <v>2</v>
      </c>
      <c r="O113" s="11" t="n">
        <v>2</v>
      </c>
      <c r="P113" s="11" t="s">
        <v>28</v>
      </c>
      <c r="Q113" s="12" t="n">
        <v>0</v>
      </c>
      <c r="R113" s="12" t="n">
        <v>0</v>
      </c>
      <c r="S113" s="12" t="n">
        <v>7</v>
      </c>
      <c r="T113" s="12" t="n">
        <v>0</v>
      </c>
      <c r="U113" s="12" t="n">
        <v>0</v>
      </c>
      <c r="V113" s="12" t="n">
        <v>0</v>
      </c>
    </row>
    <row r="114" customFormat="false" ht="15.75" hidden="false" customHeight="true" outlineLevel="0" collapsed="false">
      <c r="A114" s="5" t="n">
        <f aca="false">A113+1</f>
        <v>113</v>
      </c>
      <c r="B114" s="16"/>
      <c r="C114" s="17"/>
      <c r="D114" s="17"/>
      <c r="E114" s="18"/>
      <c r="F114" s="9" t="s">
        <v>32</v>
      </c>
      <c r="G114" s="9" t="s">
        <v>36</v>
      </c>
      <c r="H114" s="9" t="s">
        <v>28</v>
      </c>
      <c r="I114" s="13"/>
      <c r="J114" s="13"/>
      <c r="K114" s="13"/>
      <c r="L114" s="11" t="n">
        <v>2</v>
      </c>
      <c r="M114" s="11" t="n">
        <v>2</v>
      </c>
      <c r="N114" s="11" t="n">
        <v>2</v>
      </c>
      <c r="O114" s="11" t="n">
        <v>2</v>
      </c>
      <c r="P114" s="11" t="s">
        <v>28</v>
      </c>
      <c r="Q114" s="12" t="n">
        <v>0</v>
      </c>
      <c r="R114" s="12" t="n">
        <v>0</v>
      </c>
      <c r="S114" s="12" t="n">
        <v>7</v>
      </c>
      <c r="T114" s="12" t="n">
        <v>0</v>
      </c>
      <c r="U114" s="12" t="n">
        <v>0</v>
      </c>
      <c r="V114" s="12" t="n">
        <v>0</v>
      </c>
    </row>
    <row r="115" customFormat="false" ht="15.75" hidden="false" customHeight="true" outlineLevel="0" collapsed="false">
      <c r="A115" s="5" t="n">
        <f aca="false">A114+1</f>
        <v>114</v>
      </c>
      <c r="B115" s="19"/>
      <c r="C115" s="20"/>
      <c r="D115" s="20"/>
      <c r="E115" s="21"/>
      <c r="F115" s="9" t="s">
        <v>32</v>
      </c>
      <c r="G115" s="9" t="s">
        <v>36</v>
      </c>
      <c r="H115" s="9" t="s">
        <v>28</v>
      </c>
      <c r="I115" s="13"/>
      <c r="J115" s="13"/>
      <c r="K115" s="13"/>
      <c r="L115" s="11" t="n">
        <v>2</v>
      </c>
      <c r="M115" s="11" t="n">
        <v>2</v>
      </c>
      <c r="N115" s="11" t="n">
        <v>2</v>
      </c>
      <c r="O115" s="11" t="n">
        <v>2</v>
      </c>
      <c r="P115" s="11" t="s">
        <v>28</v>
      </c>
      <c r="Q115" s="12" t="n">
        <v>0</v>
      </c>
      <c r="R115" s="12" t="n">
        <v>0</v>
      </c>
      <c r="S115" s="12" t="n">
        <v>7</v>
      </c>
      <c r="T115" s="12" t="n">
        <v>0</v>
      </c>
      <c r="U115" s="12" t="n">
        <v>0</v>
      </c>
      <c r="V115" s="12" t="n">
        <v>0</v>
      </c>
    </row>
    <row r="116" customFormat="false" ht="15.75" hidden="false" customHeight="true" outlineLevel="0" collapsed="false">
      <c r="A116" s="5" t="n">
        <f aca="false">A115+1</f>
        <v>115</v>
      </c>
      <c r="B116" s="19"/>
      <c r="C116" s="20"/>
      <c r="D116" s="20"/>
      <c r="E116" s="21"/>
      <c r="F116" s="9" t="s">
        <v>32</v>
      </c>
      <c r="G116" s="9" t="s">
        <v>36</v>
      </c>
      <c r="H116" s="9" t="s">
        <v>28</v>
      </c>
      <c r="I116" s="13"/>
      <c r="J116" s="13"/>
      <c r="K116" s="13"/>
      <c r="L116" s="11" t="n">
        <v>2</v>
      </c>
      <c r="M116" s="11" t="n">
        <v>2</v>
      </c>
      <c r="N116" s="11" t="n">
        <v>2</v>
      </c>
      <c r="O116" s="11" t="n">
        <v>2</v>
      </c>
      <c r="P116" s="11" t="s">
        <v>28</v>
      </c>
      <c r="Q116" s="12" t="n">
        <v>0</v>
      </c>
      <c r="R116" s="12" t="n">
        <v>0</v>
      </c>
      <c r="S116" s="12" t="n">
        <v>7</v>
      </c>
      <c r="T116" s="12" t="n">
        <v>0</v>
      </c>
      <c r="U116" s="12" t="n">
        <v>0</v>
      </c>
      <c r="V116" s="12" t="n">
        <v>0</v>
      </c>
    </row>
    <row r="117" customFormat="false" ht="15.75" hidden="false" customHeight="true" outlineLevel="0" collapsed="false">
      <c r="A117" s="5" t="n">
        <f aca="false">A116+1</f>
        <v>116</v>
      </c>
      <c r="B117" s="19"/>
      <c r="C117" s="20"/>
      <c r="D117" s="20"/>
      <c r="E117" s="21"/>
      <c r="F117" s="9" t="s">
        <v>32</v>
      </c>
      <c r="G117" s="9" t="s">
        <v>36</v>
      </c>
      <c r="H117" s="9" t="s">
        <v>28</v>
      </c>
      <c r="I117" s="13"/>
      <c r="J117" s="13"/>
      <c r="K117" s="13"/>
      <c r="L117" s="11" t="n">
        <v>2</v>
      </c>
      <c r="M117" s="11" t="n">
        <v>2</v>
      </c>
      <c r="N117" s="11" t="n">
        <v>2</v>
      </c>
      <c r="O117" s="11" t="n">
        <v>2</v>
      </c>
      <c r="P117" s="11" t="s">
        <v>28</v>
      </c>
      <c r="Q117" s="12" t="n">
        <v>0</v>
      </c>
      <c r="R117" s="12" t="n">
        <v>0</v>
      </c>
      <c r="S117" s="12" t="n">
        <v>7</v>
      </c>
      <c r="T117" s="12" t="n">
        <v>0</v>
      </c>
      <c r="U117" s="12" t="n">
        <v>0</v>
      </c>
      <c r="V117" s="12" t="n">
        <v>0</v>
      </c>
    </row>
    <row r="118" customFormat="false" ht="15.75" hidden="false" customHeight="true" outlineLevel="0" collapsed="false">
      <c r="A118" s="5" t="n">
        <f aca="false">A117+1</f>
        <v>117</v>
      </c>
      <c r="B118" s="19"/>
      <c r="C118" s="20"/>
      <c r="D118" s="20"/>
      <c r="E118" s="21"/>
      <c r="F118" s="9" t="s">
        <v>32</v>
      </c>
      <c r="G118" s="9" t="s">
        <v>36</v>
      </c>
      <c r="H118" s="9" t="s">
        <v>28</v>
      </c>
      <c r="I118" s="13"/>
      <c r="J118" s="13"/>
      <c r="K118" s="13"/>
      <c r="L118" s="11" t="n">
        <v>2</v>
      </c>
      <c r="M118" s="11" t="n">
        <v>2</v>
      </c>
      <c r="N118" s="11" t="n">
        <v>2</v>
      </c>
      <c r="O118" s="11" t="n">
        <v>2</v>
      </c>
      <c r="P118" s="11" t="s">
        <v>28</v>
      </c>
      <c r="Q118" s="12" t="n">
        <v>0</v>
      </c>
      <c r="R118" s="12" t="n">
        <v>0</v>
      </c>
      <c r="S118" s="12" t="n">
        <v>7</v>
      </c>
      <c r="T118" s="12" t="n">
        <v>0</v>
      </c>
      <c r="U118" s="12" t="n">
        <v>0</v>
      </c>
      <c r="V118" s="12" t="n">
        <v>0</v>
      </c>
    </row>
    <row r="119" customFormat="false" ht="15.75" hidden="false" customHeight="true" outlineLevel="0" collapsed="false">
      <c r="A119" s="5" t="n">
        <f aca="false">A118+1</f>
        <v>118</v>
      </c>
      <c r="B119" s="22"/>
      <c r="C119" s="22"/>
      <c r="D119" s="22"/>
      <c r="E119" s="23"/>
      <c r="F119" s="9" t="s">
        <v>32</v>
      </c>
      <c r="G119" s="9" t="s">
        <v>36</v>
      </c>
      <c r="H119" s="9" t="s">
        <v>28</v>
      </c>
      <c r="I119" s="24"/>
      <c r="J119" s="24"/>
      <c r="K119" s="24"/>
      <c r="L119" s="11" t="n">
        <v>2</v>
      </c>
      <c r="M119" s="11" t="n">
        <v>2</v>
      </c>
      <c r="N119" s="11" t="n">
        <v>2</v>
      </c>
      <c r="O119" s="11" t="n">
        <v>2</v>
      </c>
      <c r="P119" s="11" t="s">
        <v>28</v>
      </c>
      <c r="Q119" s="12" t="n">
        <v>0</v>
      </c>
      <c r="R119" s="12" t="n">
        <v>0</v>
      </c>
      <c r="S119" s="12" t="n">
        <v>7</v>
      </c>
      <c r="T119" s="12" t="n">
        <v>0</v>
      </c>
      <c r="U119" s="12" t="n">
        <v>0</v>
      </c>
      <c r="V119" s="12" t="n">
        <v>0</v>
      </c>
    </row>
    <row r="120" customFormat="false" ht="15.75" hidden="false" customHeight="true" outlineLevel="0" collapsed="false">
      <c r="A120" s="5" t="n">
        <f aca="false">A119+1</f>
        <v>119</v>
      </c>
      <c r="B120" s="22"/>
      <c r="C120" s="22"/>
      <c r="D120" s="22"/>
      <c r="E120" s="23"/>
      <c r="F120" s="9" t="s">
        <v>32</v>
      </c>
      <c r="G120" s="9" t="s">
        <v>36</v>
      </c>
      <c r="H120" s="9" t="s">
        <v>28</v>
      </c>
      <c r="I120" s="24"/>
      <c r="J120" s="24"/>
      <c r="K120" s="24"/>
      <c r="L120" s="11" t="n">
        <v>2</v>
      </c>
      <c r="M120" s="11" t="n">
        <v>2</v>
      </c>
      <c r="N120" s="11" t="n">
        <v>2</v>
      </c>
      <c r="O120" s="11" t="n">
        <v>2</v>
      </c>
      <c r="P120" s="11" t="s">
        <v>28</v>
      </c>
      <c r="Q120" s="12" t="n">
        <v>0</v>
      </c>
      <c r="R120" s="12" t="n">
        <v>0</v>
      </c>
      <c r="S120" s="12" t="n">
        <v>7</v>
      </c>
      <c r="T120" s="12" t="n">
        <v>0</v>
      </c>
      <c r="U120" s="12" t="n">
        <v>0</v>
      </c>
      <c r="V120" s="12" t="n">
        <v>0</v>
      </c>
    </row>
    <row r="121" customFormat="false" ht="15.75" hidden="false" customHeight="true" outlineLevel="0" collapsed="false">
      <c r="A121" s="5" t="n">
        <f aca="false">A120+1</f>
        <v>120</v>
      </c>
      <c r="B121" s="22"/>
      <c r="C121" s="22"/>
      <c r="D121" s="22"/>
      <c r="E121" s="23"/>
      <c r="F121" s="9" t="s">
        <v>32</v>
      </c>
      <c r="G121" s="9" t="s">
        <v>36</v>
      </c>
      <c r="H121" s="9" t="s">
        <v>28</v>
      </c>
      <c r="I121" s="24"/>
      <c r="J121" s="24"/>
      <c r="K121" s="24"/>
      <c r="L121" s="11" t="n">
        <v>2</v>
      </c>
      <c r="M121" s="11" t="n">
        <v>2</v>
      </c>
      <c r="N121" s="11" t="n">
        <v>2</v>
      </c>
      <c r="O121" s="11" t="n">
        <v>2</v>
      </c>
      <c r="P121" s="11" t="s">
        <v>28</v>
      </c>
      <c r="Q121" s="12" t="n">
        <v>0</v>
      </c>
      <c r="R121" s="12" t="n">
        <v>0</v>
      </c>
      <c r="S121" s="12" t="n">
        <v>7</v>
      </c>
      <c r="T121" s="12" t="n">
        <v>0</v>
      </c>
      <c r="U121" s="12" t="n">
        <v>0</v>
      </c>
      <c r="V121" s="12" t="n">
        <v>0</v>
      </c>
    </row>
    <row r="122" customFormat="false" ht="15.75" hidden="false" customHeight="true" outlineLevel="0" collapsed="false">
      <c r="A122" s="5" t="n">
        <f aca="false">A121+1</f>
        <v>121</v>
      </c>
      <c r="B122" s="22"/>
      <c r="C122" s="22"/>
      <c r="D122" s="22"/>
      <c r="E122" s="23"/>
      <c r="F122" s="9" t="s">
        <v>32</v>
      </c>
      <c r="G122" s="9" t="s">
        <v>36</v>
      </c>
      <c r="H122" s="9" t="s">
        <v>28</v>
      </c>
      <c r="I122" s="24"/>
      <c r="J122" s="24"/>
      <c r="K122" s="24"/>
      <c r="L122" s="25"/>
      <c r="M122" s="25"/>
      <c r="N122" s="25"/>
      <c r="O122" s="25"/>
      <c r="P122" s="25"/>
      <c r="Q122" s="12" t="n">
        <v>0</v>
      </c>
      <c r="R122" s="12" t="n">
        <v>0</v>
      </c>
      <c r="S122" s="12" t="n">
        <v>7</v>
      </c>
      <c r="T122" s="12" t="n">
        <v>0</v>
      </c>
      <c r="U122" s="12" t="n">
        <v>0</v>
      </c>
      <c r="V122" s="12" t="n">
        <v>0</v>
      </c>
    </row>
    <row r="123" customFormat="false" ht="15.75" hidden="false" customHeight="true" outlineLevel="0" collapsed="false">
      <c r="A123" s="5" t="n">
        <f aca="false">A122+1</f>
        <v>122</v>
      </c>
      <c r="B123" s="22"/>
      <c r="C123" s="22"/>
      <c r="D123" s="22"/>
      <c r="E123" s="23"/>
      <c r="F123" s="9" t="s">
        <v>32</v>
      </c>
      <c r="G123" s="9" t="s">
        <v>36</v>
      </c>
      <c r="H123" s="9" t="s">
        <v>28</v>
      </c>
      <c r="I123" s="24"/>
      <c r="J123" s="24"/>
      <c r="K123" s="24"/>
      <c r="L123" s="25"/>
      <c r="M123" s="25"/>
      <c r="N123" s="25"/>
      <c r="O123" s="25"/>
      <c r="P123" s="25"/>
      <c r="Q123" s="12" t="n">
        <v>0</v>
      </c>
      <c r="R123" s="12" t="n">
        <v>0</v>
      </c>
      <c r="S123" s="12" t="n">
        <v>7</v>
      </c>
      <c r="T123" s="12" t="n">
        <v>0</v>
      </c>
      <c r="U123" s="12" t="n">
        <v>0</v>
      </c>
      <c r="V123" s="12" t="n">
        <v>0</v>
      </c>
    </row>
    <row r="124" customFormat="false" ht="15.75" hidden="false" customHeight="true" outlineLevel="0" collapsed="false">
      <c r="A124" s="5" t="n">
        <f aca="false">A123+1</f>
        <v>123</v>
      </c>
      <c r="B124" s="22"/>
      <c r="C124" s="22"/>
      <c r="D124" s="22"/>
      <c r="E124" s="23"/>
      <c r="F124" s="9" t="s">
        <v>32</v>
      </c>
      <c r="G124" s="9" t="s">
        <v>36</v>
      </c>
      <c r="H124" s="9" t="s">
        <v>28</v>
      </c>
      <c r="I124" s="24"/>
      <c r="J124" s="24"/>
      <c r="K124" s="24"/>
      <c r="L124" s="25"/>
      <c r="M124" s="25"/>
      <c r="N124" s="25"/>
      <c r="O124" s="25"/>
      <c r="P124" s="25"/>
      <c r="Q124" s="12" t="n">
        <v>0</v>
      </c>
      <c r="R124" s="12" t="n">
        <v>0</v>
      </c>
      <c r="S124" s="12" t="n">
        <v>7</v>
      </c>
      <c r="T124" s="12" t="n">
        <v>0</v>
      </c>
      <c r="U124" s="12" t="n">
        <v>0</v>
      </c>
      <c r="V124" s="12" t="n">
        <v>0</v>
      </c>
    </row>
    <row r="125" customFormat="false" ht="15.75" hidden="false" customHeight="true" outlineLevel="0" collapsed="false">
      <c r="A125" s="5" t="n">
        <f aca="false">A124+1</f>
        <v>124</v>
      </c>
      <c r="B125" s="22"/>
      <c r="C125" s="22"/>
      <c r="D125" s="22"/>
      <c r="E125" s="23"/>
      <c r="F125" s="9" t="s">
        <v>32</v>
      </c>
      <c r="G125" s="9" t="s">
        <v>36</v>
      </c>
      <c r="H125" s="9" t="s">
        <v>28</v>
      </c>
      <c r="I125" s="24"/>
      <c r="J125" s="24"/>
      <c r="K125" s="24"/>
      <c r="L125" s="25"/>
      <c r="M125" s="25"/>
      <c r="N125" s="25"/>
      <c r="O125" s="25"/>
      <c r="P125" s="25"/>
      <c r="Q125" s="12" t="n">
        <v>0</v>
      </c>
      <c r="R125" s="12" t="n">
        <v>0</v>
      </c>
      <c r="S125" s="12" t="n">
        <v>7</v>
      </c>
      <c r="T125" s="12" t="n">
        <v>0</v>
      </c>
      <c r="U125" s="12" t="n">
        <v>0</v>
      </c>
      <c r="V125" s="12" t="n">
        <v>0</v>
      </c>
    </row>
    <row r="126" customFormat="false" ht="15.75" hidden="false" customHeight="true" outlineLevel="0" collapsed="false">
      <c r="A126" s="5" t="n">
        <f aca="false">A125+1</f>
        <v>125</v>
      </c>
      <c r="B126" s="22"/>
      <c r="C126" s="22"/>
      <c r="D126" s="22"/>
      <c r="E126" s="23"/>
      <c r="F126" s="9" t="s">
        <v>32</v>
      </c>
      <c r="G126" s="9" t="s">
        <v>36</v>
      </c>
      <c r="H126" s="9" t="s">
        <v>28</v>
      </c>
      <c r="I126" s="24"/>
      <c r="J126" s="24"/>
      <c r="K126" s="24"/>
      <c r="L126" s="25"/>
      <c r="M126" s="25"/>
      <c r="N126" s="25"/>
      <c r="O126" s="25"/>
      <c r="P126" s="25"/>
      <c r="Q126" s="12" t="n">
        <v>0</v>
      </c>
      <c r="R126" s="12" t="n">
        <v>0</v>
      </c>
      <c r="S126" s="12" t="n">
        <v>7</v>
      </c>
      <c r="T126" s="12" t="n">
        <v>0</v>
      </c>
      <c r="U126" s="12" t="n">
        <v>0</v>
      </c>
      <c r="V126" s="12" t="n">
        <v>0</v>
      </c>
    </row>
    <row r="127" customFormat="false" ht="15.75" hidden="false" customHeight="true" outlineLevel="0" collapsed="false">
      <c r="A127" s="5" t="n">
        <f aca="false">A126+1</f>
        <v>126</v>
      </c>
      <c r="B127" s="22"/>
      <c r="C127" s="22"/>
      <c r="D127" s="22"/>
      <c r="E127" s="23"/>
      <c r="F127" s="9" t="s">
        <v>32</v>
      </c>
      <c r="G127" s="9" t="s">
        <v>36</v>
      </c>
      <c r="H127" s="9" t="s">
        <v>28</v>
      </c>
      <c r="I127" s="24"/>
      <c r="J127" s="24"/>
      <c r="K127" s="24"/>
      <c r="L127" s="25"/>
      <c r="M127" s="25"/>
      <c r="N127" s="25"/>
      <c r="O127" s="25"/>
      <c r="P127" s="25"/>
      <c r="Q127" s="12" t="n">
        <v>0</v>
      </c>
      <c r="R127" s="12" t="n">
        <v>0</v>
      </c>
      <c r="S127" s="12" t="n">
        <v>7</v>
      </c>
      <c r="T127" s="12" t="n">
        <v>0</v>
      </c>
      <c r="U127" s="12" t="n">
        <v>0</v>
      </c>
      <c r="V127" s="12" t="n">
        <v>0</v>
      </c>
    </row>
    <row r="128" customFormat="false" ht="15.75" hidden="false" customHeight="true" outlineLevel="0" collapsed="false">
      <c r="A128" s="5" t="n">
        <f aca="false">A127+1</f>
        <v>127</v>
      </c>
      <c r="B128" s="22"/>
      <c r="C128" s="22"/>
      <c r="D128" s="22"/>
      <c r="E128" s="23"/>
      <c r="F128" s="9" t="s">
        <v>32</v>
      </c>
      <c r="G128" s="9" t="s">
        <v>36</v>
      </c>
      <c r="H128" s="9" t="s">
        <v>28</v>
      </c>
      <c r="I128" s="24"/>
      <c r="J128" s="24"/>
      <c r="K128" s="24"/>
      <c r="L128" s="25"/>
      <c r="M128" s="25"/>
      <c r="N128" s="25"/>
      <c r="O128" s="25"/>
      <c r="P128" s="25"/>
      <c r="Q128" s="12" t="n">
        <v>0</v>
      </c>
      <c r="R128" s="12" t="n">
        <v>0</v>
      </c>
      <c r="S128" s="12" t="n">
        <v>7</v>
      </c>
      <c r="T128" s="12" t="n">
        <v>0</v>
      </c>
      <c r="U128" s="12" t="n">
        <v>0</v>
      </c>
      <c r="V128" s="12" t="n">
        <v>0</v>
      </c>
    </row>
    <row r="129" customFormat="false" ht="15.75" hidden="false" customHeight="true" outlineLevel="0" collapsed="false">
      <c r="A129" s="5" t="n">
        <f aca="false">A128+1</f>
        <v>128</v>
      </c>
      <c r="B129" s="22"/>
      <c r="C129" s="22"/>
      <c r="D129" s="22"/>
      <c r="E129" s="23"/>
      <c r="F129" s="9" t="s">
        <v>32</v>
      </c>
      <c r="G129" s="9" t="s">
        <v>36</v>
      </c>
      <c r="H129" s="9" t="s">
        <v>28</v>
      </c>
      <c r="I129" s="24"/>
      <c r="J129" s="24"/>
      <c r="K129" s="24"/>
      <c r="L129" s="25"/>
      <c r="M129" s="25"/>
      <c r="N129" s="25"/>
      <c r="O129" s="25"/>
      <c r="P129" s="25"/>
      <c r="Q129" s="12" t="n">
        <v>0</v>
      </c>
      <c r="R129" s="12" t="n">
        <v>0</v>
      </c>
      <c r="S129" s="12" t="n">
        <v>7</v>
      </c>
      <c r="T129" s="12" t="n">
        <v>0</v>
      </c>
      <c r="U129" s="12" t="n">
        <v>0</v>
      </c>
      <c r="V129" s="12" t="n">
        <v>0</v>
      </c>
    </row>
    <row r="130" customFormat="false" ht="15.75" hidden="false" customHeight="true" outlineLevel="0" collapsed="false">
      <c r="A130" s="5" t="n">
        <f aca="false">A129+1</f>
        <v>129</v>
      </c>
      <c r="B130" s="22"/>
      <c r="C130" s="22"/>
      <c r="D130" s="22"/>
      <c r="E130" s="23"/>
      <c r="F130" s="9" t="s">
        <v>32</v>
      </c>
      <c r="G130" s="9" t="s">
        <v>36</v>
      </c>
      <c r="H130" s="9" t="s">
        <v>28</v>
      </c>
      <c r="I130" s="24"/>
      <c r="J130" s="24"/>
      <c r="K130" s="24"/>
      <c r="L130" s="25"/>
      <c r="M130" s="25"/>
      <c r="N130" s="25"/>
      <c r="O130" s="25"/>
      <c r="P130" s="25"/>
      <c r="Q130" s="12" t="n">
        <v>0</v>
      </c>
      <c r="R130" s="12" t="n">
        <v>0</v>
      </c>
      <c r="S130" s="12" t="n">
        <v>7</v>
      </c>
      <c r="T130" s="12" t="n">
        <v>0</v>
      </c>
      <c r="U130" s="12" t="n">
        <v>0</v>
      </c>
      <c r="V130" s="12" t="n">
        <v>0</v>
      </c>
    </row>
    <row r="131" customFormat="false" ht="15.75" hidden="false" customHeight="true" outlineLevel="0" collapsed="false">
      <c r="A131" s="5" t="n">
        <f aca="false">A130+1</f>
        <v>130</v>
      </c>
      <c r="B131" s="22"/>
      <c r="C131" s="22"/>
      <c r="D131" s="22"/>
      <c r="E131" s="23"/>
      <c r="F131" s="9" t="s">
        <v>32</v>
      </c>
      <c r="G131" s="9" t="s">
        <v>36</v>
      </c>
      <c r="H131" s="9" t="s">
        <v>28</v>
      </c>
      <c r="I131" s="24"/>
      <c r="J131" s="24"/>
      <c r="K131" s="24"/>
      <c r="L131" s="25"/>
      <c r="M131" s="25"/>
      <c r="N131" s="25"/>
      <c r="O131" s="25"/>
      <c r="P131" s="25"/>
      <c r="Q131" s="12" t="n">
        <v>0</v>
      </c>
      <c r="R131" s="12" t="n">
        <v>0</v>
      </c>
      <c r="S131" s="12" t="n">
        <v>7</v>
      </c>
      <c r="T131" s="12" t="n">
        <v>0</v>
      </c>
      <c r="U131" s="12" t="n">
        <v>0</v>
      </c>
      <c r="V131" s="12" t="n">
        <v>0</v>
      </c>
    </row>
    <row r="132" customFormat="false" ht="15.75" hidden="false" customHeight="true" outlineLevel="0" collapsed="false">
      <c r="A132" s="5" t="n">
        <f aca="false">A131+1</f>
        <v>131</v>
      </c>
      <c r="B132" s="22"/>
      <c r="C132" s="22"/>
      <c r="D132" s="22"/>
      <c r="E132" s="23"/>
      <c r="F132" s="9" t="s">
        <v>32</v>
      </c>
      <c r="G132" s="9" t="s">
        <v>36</v>
      </c>
      <c r="H132" s="9" t="s">
        <v>28</v>
      </c>
      <c r="I132" s="24"/>
      <c r="J132" s="24"/>
      <c r="K132" s="24"/>
      <c r="L132" s="25"/>
      <c r="M132" s="25"/>
      <c r="N132" s="25"/>
      <c r="O132" s="25"/>
      <c r="P132" s="25"/>
      <c r="Q132" s="12" t="n">
        <v>0</v>
      </c>
      <c r="R132" s="12" t="n">
        <v>0</v>
      </c>
      <c r="S132" s="12" t="n">
        <v>7</v>
      </c>
      <c r="T132" s="12" t="n">
        <v>0</v>
      </c>
      <c r="U132" s="12" t="n">
        <v>0</v>
      </c>
      <c r="V132" s="12" t="n">
        <v>0</v>
      </c>
    </row>
    <row r="133" customFormat="false" ht="15.75" hidden="false" customHeight="true" outlineLevel="0" collapsed="false">
      <c r="A133" s="5" t="n">
        <f aca="false">A132+1</f>
        <v>132</v>
      </c>
      <c r="B133" s="22"/>
      <c r="C133" s="22"/>
      <c r="D133" s="22"/>
      <c r="E133" s="23"/>
      <c r="F133" s="9" t="s">
        <v>32</v>
      </c>
      <c r="G133" s="9" t="s">
        <v>36</v>
      </c>
      <c r="H133" s="9" t="s">
        <v>28</v>
      </c>
      <c r="I133" s="24"/>
      <c r="J133" s="24"/>
      <c r="K133" s="24"/>
      <c r="L133" s="25"/>
      <c r="M133" s="25"/>
      <c r="N133" s="25"/>
      <c r="O133" s="25"/>
      <c r="P133" s="25"/>
      <c r="Q133" s="12" t="n">
        <v>0</v>
      </c>
      <c r="R133" s="12" t="n">
        <v>0</v>
      </c>
      <c r="S133" s="12" t="n">
        <v>7</v>
      </c>
      <c r="T133" s="12" t="n">
        <v>0</v>
      </c>
      <c r="U133" s="12" t="n">
        <v>0</v>
      </c>
      <c r="V133" s="12" t="n">
        <v>0</v>
      </c>
    </row>
    <row r="134" customFormat="false" ht="15.75" hidden="false" customHeight="true" outlineLevel="0" collapsed="false">
      <c r="A134" s="5" t="n">
        <f aca="false">A133+1</f>
        <v>133</v>
      </c>
      <c r="B134" s="22"/>
      <c r="C134" s="22"/>
      <c r="D134" s="22"/>
      <c r="E134" s="23"/>
      <c r="F134" s="9" t="s">
        <v>32</v>
      </c>
      <c r="G134" s="9" t="s">
        <v>36</v>
      </c>
      <c r="H134" s="9" t="s">
        <v>28</v>
      </c>
      <c r="I134" s="24"/>
      <c r="J134" s="24"/>
      <c r="K134" s="24"/>
      <c r="L134" s="25"/>
      <c r="M134" s="25"/>
      <c r="N134" s="25"/>
      <c r="O134" s="25"/>
      <c r="P134" s="25"/>
      <c r="Q134" s="12" t="n">
        <v>0</v>
      </c>
      <c r="R134" s="12" t="n">
        <v>0</v>
      </c>
      <c r="S134" s="12" t="n">
        <v>7</v>
      </c>
      <c r="T134" s="12" t="n">
        <v>0</v>
      </c>
      <c r="U134" s="12" t="n">
        <v>0</v>
      </c>
      <c r="V134" s="12" t="n">
        <v>0</v>
      </c>
    </row>
    <row r="135" customFormat="false" ht="15.75" hidden="false" customHeight="true" outlineLevel="0" collapsed="false">
      <c r="A135" s="5" t="n">
        <f aca="false">A134+1</f>
        <v>134</v>
      </c>
      <c r="B135" s="22"/>
      <c r="C135" s="22"/>
      <c r="D135" s="22"/>
      <c r="E135" s="23"/>
      <c r="F135" s="9" t="s">
        <v>32</v>
      </c>
      <c r="G135" s="9" t="s">
        <v>36</v>
      </c>
      <c r="H135" s="9" t="s">
        <v>28</v>
      </c>
      <c r="I135" s="24"/>
      <c r="J135" s="24"/>
      <c r="K135" s="24"/>
      <c r="L135" s="25"/>
      <c r="M135" s="25"/>
      <c r="N135" s="25"/>
      <c r="O135" s="25"/>
      <c r="P135" s="25"/>
      <c r="Q135" s="12" t="n">
        <v>0</v>
      </c>
      <c r="R135" s="12" t="n">
        <v>0</v>
      </c>
      <c r="S135" s="12" t="n">
        <v>7</v>
      </c>
      <c r="T135" s="12" t="n">
        <v>0</v>
      </c>
      <c r="U135" s="12" t="n">
        <v>0</v>
      </c>
      <c r="V135" s="12" t="n">
        <v>0</v>
      </c>
    </row>
    <row r="136" customFormat="false" ht="15.75" hidden="false" customHeight="true" outlineLevel="0" collapsed="false">
      <c r="A136" s="5" t="n">
        <f aca="false">A135+1</f>
        <v>135</v>
      </c>
      <c r="B136" s="22"/>
      <c r="C136" s="22"/>
      <c r="D136" s="22"/>
      <c r="E136" s="23"/>
      <c r="F136" s="9" t="s">
        <v>32</v>
      </c>
      <c r="G136" s="9" t="s">
        <v>36</v>
      </c>
      <c r="H136" s="9" t="s">
        <v>28</v>
      </c>
      <c r="I136" s="24"/>
      <c r="J136" s="24"/>
      <c r="K136" s="24"/>
      <c r="L136" s="25"/>
      <c r="M136" s="25"/>
      <c r="N136" s="25"/>
      <c r="O136" s="25"/>
      <c r="P136" s="25"/>
      <c r="Q136" s="12" t="n">
        <v>0</v>
      </c>
      <c r="R136" s="12" t="n">
        <v>0</v>
      </c>
      <c r="S136" s="12" t="n">
        <v>7</v>
      </c>
      <c r="T136" s="12" t="n">
        <v>0</v>
      </c>
      <c r="U136" s="12" t="n">
        <v>0</v>
      </c>
      <c r="V136" s="12" t="n">
        <v>0</v>
      </c>
    </row>
    <row r="137" customFormat="false" ht="15.75" hidden="false" customHeight="true" outlineLevel="0" collapsed="false">
      <c r="A137" s="5" t="n">
        <f aca="false">A136+1</f>
        <v>136</v>
      </c>
      <c r="B137" s="22"/>
      <c r="C137" s="22"/>
      <c r="D137" s="22"/>
      <c r="E137" s="23"/>
      <c r="F137" s="9" t="s">
        <v>32</v>
      </c>
      <c r="G137" s="9" t="s">
        <v>36</v>
      </c>
      <c r="H137" s="9" t="s">
        <v>28</v>
      </c>
      <c r="I137" s="24"/>
      <c r="J137" s="24"/>
      <c r="K137" s="24"/>
      <c r="L137" s="25"/>
      <c r="M137" s="25"/>
      <c r="N137" s="25"/>
      <c r="O137" s="25"/>
      <c r="P137" s="25"/>
      <c r="Q137" s="12" t="n">
        <v>0</v>
      </c>
      <c r="R137" s="12" t="n">
        <v>0</v>
      </c>
      <c r="S137" s="12" t="n">
        <v>7</v>
      </c>
      <c r="T137" s="12" t="n">
        <v>0</v>
      </c>
      <c r="U137" s="12" t="n">
        <v>0</v>
      </c>
      <c r="V137" s="12" t="n">
        <v>0</v>
      </c>
    </row>
    <row r="138" customFormat="false" ht="15.75" hidden="false" customHeight="true" outlineLevel="0" collapsed="false">
      <c r="A138" s="5" t="n">
        <f aca="false">A137+1</f>
        <v>137</v>
      </c>
      <c r="B138" s="22"/>
      <c r="C138" s="22"/>
      <c r="D138" s="22"/>
      <c r="E138" s="23"/>
      <c r="F138" s="9" t="s">
        <v>32</v>
      </c>
      <c r="G138" s="9" t="s">
        <v>36</v>
      </c>
      <c r="H138" s="9" t="s">
        <v>28</v>
      </c>
      <c r="I138" s="24"/>
      <c r="J138" s="24"/>
      <c r="K138" s="24"/>
      <c r="L138" s="25"/>
      <c r="M138" s="25"/>
      <c r="N138" s="25"/>
      <c r="O138" s="25"/>
      <c r="P138" s="25"/>
      <c r="Q138" s="12" t="n">
        <v>0</v>
      </c>
      <c r="R138" s="12" t="n">
        <v>0</v>
      </c>
      <c r="S138" s="12" t="n">
        <v>7</v>
      </c>
      <c r="T138" s="12" t="n">
        <v>0</v>
      </c>
      <c r="U138" s="12" t="n">
        <v>0</v>
      </c>
      <c r="V138" s="12" t="n">
        <v>0</v>
      </c>
    </row>
    <row r="139" customFormat="false" ht="15.75" hidden="false" customHeight="true" outlineLevel="0" collapsed="false">
      <c r="A139" s="5" t="n">
        <f aca="false">A138+1</f>
        <v>138</v>
      </c>
      <c r="B139" s="22"/>
      <c r="C139" s="22"/>
      <c r="D139" s="22"/>
      <c r="E139" s="23"/>
      <c r="F139" s="9" t="s">
        <v>32</v>
      </c>
      <c r="G139" s="9" t="s">
        <v>36</v>
      </c>
      <c r="H139" s="9" t="s">
        <v>28</v>
      </c>
      <c r="I139" s="24"/>
      <c r="J139" s="24"/>
      <c r="K139" s="24"/>
      <c r="L139" s="25"/>
      <c r="M139" s="25"/>
      <c r="N139" s="25"/>
      <c r="O139" s="25"/>
      <c r="P139" s="25"/>
      <c r="Q139" s="12" t="n">
        <v>0</v>
      </c>
      <c r="R139" s="12" t="n">
        <v>0</v>
      </c>
      <c r="S139" s="12" t="n">
        <v>7</v>
      </c>
      <c r="T139" s="12" t="n">
        <v>0</v>
      </c>
      <c r="U139" s="12" t="n">
        <v>0</v>
      </c>
      <c r="V139" s="12" t="n">
        <v>0</v>
      </c>
    </row>
    <row r="140" customFormat="false" ht="15.75" hidden="false" customHeight="true" outlineLevel="0" collapsed="false">
      <c r="A140" s="5" t="n">
        <f aca="false">A139+1</f>
        <v>139</v>
      </c>
      <c r="B140" s="22"/>
      <c r="C140" s="22"/>
      <c r="D140" s="22"/>
      <c r="E140" s="23"/>
      <c r="F140" s="9" t="s">
        <v>32</v>
      </c>
      <c r="G140" s="9" t="s">
        <v>36</v>
      </c>
      <c r="H140" s="9" t="s">
        <v>28</v>
      </c>
      <c r="I140" s="24"/>
      <c r="J140" s="24"/>
      <c r="K140" s="24"/>
      <c r="L140" s="25"/>
      <c r="M140" s="25"/>
      <c r="N140" s="25"/>
      <c r="O140" s="25"/>
      <c r="P140" s="25"/>
      <c r="Q140" s="12" t="n">
        <v>0</v>
      </c>
      <c r="R140" s="12" t="n">
        <v>0</v>
      </c>
      <c r="S140" s="12" t="n">
        <v>7</v>
      </c>
      <c r="T140" s="12" t="n">
        <v>0</v>
      </c>
      <c r="U140" s="12" t="n">
        <v>0</v>
      </c>
      <c r="V140" s="12" t="n">
        <v>0</v>
      </c>
    </row>
    <row r="141" customFormat="false" ht="15.75" hidden="false" customHeight="true" outlineLevel="0" collapsed="false">
      <c r="A141" s="5" t="n">
        <f aca="false">A140+1</f>
        <v>140</v>
      </c>
      <c r="B141" s="22"/>
      <c r="C141" s="22"/>
      <c r="D141" s="22"/>
      <c r="E141" s="23"/>
      <c r="F141" s="9" t="s">
        <v>32</v>
      </c>
      <c r="G141" s="9" t="s">
        <v>36</v>
      </c>
      <c r="H141" s="9" t="s">
        <v>28</v>
      </c>
      <c r="I141" s="24"/>
      <c r="J141" s="24"/>
      <c r="K141" s="24"/>
      <c r="L141" s="25"/>
      <c r="M141" s="25"/>
      <c r="N141" s="25"/>
      <c r="O141" s="25"/>
      <c r="P141" s="25"/>
      <c r="Q141" s="12" t="n">
        <v>0</v>
      </c>
      <c r="R141" s="12" t="n">
        <v>0</v>
      </c>
      <c r="S141" s="12" t="n">
        <v>7</v>
      </c>
      <c r="T141" s="12" t="n">
        <v>0</v>
      </c>
      <c r="U141" s="12" t="n">
        <v>0</v>
      </c>
      <c r="V141" s="12" t="n">
        <v>0</v>
      </c>
    </row>
    <row r="142" customFormat="false" ht="15.75" hidden="false" customHeight="true" outlineLevel="0" collapsed="false">
      <c r="A142" s="5" t="n">
        <f aca="false">A141+1</f>
        <v>141</v>
      </c>
      <c r="B142" s="22"/>
      <c r="C142" s="22"/>
      <c r="D142" s="22"/>
      <c r="E142" s="23"/>
      <c r="F142" s="9" t="s">
        <v>32</v>
      </c>
      <c r="G142" s="9" t="s">
        <v>36</v>
      </c>
      <c r="H142" s="9" t="s">
        <v>28</v>
      </c>
      <c r="I142" s="24"/>
      <c r="J142" s="24"/>
      <c r="K142" s="24"/>
      <c r="L142" s="25"/>
      <c r="M142" s="25"/>
      <c r="N142" s="25"/>
      <c r="O142" s="25"/>
      <c r="P142" s="25"/>
      <c r="Q142" s="12" t="n">
        <v>0</v>
      </c>
      <c r="R142" s="12" t="n">
        <v>0</v>
      </c>
      <c r="S142" s="12" t="n">
        <v>7</v>
      </c>
      <c r="T142" s="12" t="n">
        <v>0</v>
      </c>
      <c r="U142" s="12" t="n">
        <v>0</v>
      </c>
      <c r="V142" s="12" t="n">
        <v>0</v>
      </c>
    </row>
    <row r="143" customFormat="false" ht="15.75" hidden="false" customHeight="true" outlineLevel="0" collapsed="false">
      <c r="A143" s="5" t="n">
        <f aca="false">A142+1</f>
        <v>142</v>
      </c>
      <c r="B143" s="22"/>
      <c r="C143" s="22"/>
      <c r="D143" s="22"/>
      <c r="E143" s="23"/>
      <c r="F143" s="9" t="s">
        <v>32</v>
      </c>
      <c r="G143" s="9" t="s">
        <v>36</v>
      </c>
      <c r="H143" s="9" t="s">
        <v>28</v>
      </c>
      <c r="I143" s="24"/>
      <c r="J143" s="24"/>
      <c r="K143" s="24"/>
      <c r="L143" s="25"/>
      <c r="M143" s="25"/>
      <c r="N143" s="25"/>
      <c r="O143" s="25"/>
      <c r="P143" s="25"/>
      <c r="Q143" s="12" t="n">
        <v>0</v>
      </c>
      <c r="R143" s="12" t="n">
        <v>0</v>
      </c>
      <c r="S143" s="12" t="n">
        <v>7</v>
      </c>
      <c r="T143" s="12" t="n">
        <v>0</v>
      </c>
      <c r="U143" s="12" t="n">
        <v>0</v>
      </c>
      <c r="V143" s="12" t="n">
        <v>0</v>
      </c>
    </row>
    <row r="144" customFormat="false" ht="15.75" hidden="false" customHeight="true" outlineLevel="0" collapsed="false">
      <c r="A144" s="5" t="n">
        <f aca="false">A143+1</f>
        <v>143</v>
      </c>
      <c r="B144" s="22"/>
      <c r="C144" s="22"/>
      <c r="D144" s="22"/>
      <c r="E144" s="23"/>
      <c r="F144" s="9" t="s">
        <v>32</v>
      </c>
      <c r="G144" s="9" t="s">
        <v>36</v>
      </c>
      <c r="H144" s="9" t="s">
        <v>28</v>
      </c>
      <c r="I144" s="24"/>
      <c r="J144" s="24"/>
      <c r="K144" s="24"/>
      <c r="L144" s="25"/>
      <c r="M144" s="25"/>
      <c r="N144" s="25"/>
      <c r="O144" s="25"/>
      <c r="P144" s="25"/>
      <c r="Q144" s="12" t="n">
        <v>0</v>
      </c>
      <c r="R144" s="12" t="n">
        <v>0</v>
      </c>
      <c r="S144" s="12" t="n">
        <v>7</v>
      </c>
      <c r="T144" s="12" t="n">
        <v>0</v>
      </c>
      <c r="U144" s="12" t="n">
        <v>0</v>
      </c>
      <c r="V144" s="12" t="n">
        <v>0</v>
      </c>
    </row>
    <row r="145" customFormat="false" ht="15.75" hidden="false" customHeight="true" outlineLevel="0" collapsed="false">
      <c r="A145" s="5" t="n">
        <f aca="false">A144+1</f>
        <v>144</v>
      </c>
      <c r="B145" s="22"/>
      <c r="C145" s="22"/>
      <c r="D145" s="22"/>
      <c r="E145" s="23"/>
      <c r="F145" s="9" t="s">
        <v>32</v>
      </c>
      <c r="G145" s="9" t="s">
        <v>36</v>
      </c>
      <c r="H145" s="9" t="s">
        <v>28</v>
      </c>
      <c r="I145" s="24"/>
      <c r="J145" s="24"/>
      <c r="K145" s="24"/>
      <c r="L145" s="25"/>
      <c r="M145" s="25"/>
      <c r="N145" s="25"/>
      <c r="O145" s="25"/>
      <c r="P145" s="25"/>
      <c r="Q145" s="12" t="n">
        <v>0</v>
      </c>
      <c r="R145" s="12" t="n">
        <v>0</v>
      </c>
      <c r="S145" s="12" t="n">
        <v>7</v>
      </c>
      <c r="T145" s="12" t="n">
        <v>0</v>
      </c>
      <c r="U145" s="12" t="n">
        <v>0</v>
      </c>
      <c r="V145" s="12" t="n">
        <v>0</v>
      </c>
    </row>
    <row r="146" customFormat="false" ht="15.75" hidden="false" customHeight="true" outlineLevel="0" collapsed="false">
      <c r="A146" s="5" t="n">
        <f aca="false">A145+1</f>
        <v>145</v>
      </c>
      <c r="B146" s="22"/>
      <c r="C146" s="22"/>
      <c r="D146" s="22"/>
      <c r="E146" s="23"/>
      <c r="F146" s="9" t="s">
        <v>32</v>
      </c>
      <c r="G146" s="9" t="s">
        <v>36</v>
      </c>
      <c r="H146" s="9" t="s">
        <v>28</v>
      </c>
      <c r="I146" s="24"/>
      <c r="J146" s="24"/>
      <c r="K146" s="24"/>
      <c r="L146" s="25"/>
      <c r="M146" s="25"/>
      <c r="N146" s="25"/>
      <c r="O146" s="25"/>
      <c r="P146" s="25"/>
      <c r="Q146" s="12" t="n">
        <v>0</v>
      </c>
      <c r="R146" s="12" t="n">
        <v>0</v>
      </c>
      <c r="S146" s="12" t="n">
        <v>7</v>
      </c>
      <c r="T146" s="12" t="n">
        <v>0</v>
      </c>
      <c r="U146" s="12" t="n">
        <v>0</v>
      </c>
      <c r="V146" s="12" t="n">
        <v>0</v>
      </c>
    </row>
    <row r="147" customFormat="false" ht="15.75" hidden="false" customHeight="true" outlineLevel="0" collapsed="false">
      <c r="A147" s="5" t="n">
        <f aca="false">A146+1</f>
        <v>146</v>
      </c>
      <c r="B147" s="22"/>
      <c r="C147" s="22"/>
      <c r="D147" s="22"/>
      <c r="E147" s="23"/>
      <c r="F147" s="9" t="s">
        <v>32</v>
      </c>
      <c r="G147" s="9" t="s">
        <v>36</v>
      </c>
      <c r="H147" s="9" t="s">
        <v>28</v>
      </c>
      <c r="I147" s="24"/>
      <c r="J147" s="24"/>
      <c r="K147" s="24"/>
      <c r="L147" s="25"/>
      <c r="M147" s="25"/>
      <c r="N147" s="25"/>
      <c r="O147" s="25"/>
      <c r="P147" s="25"/>
      <c r="Q147" s="12" t="n">
        <v>0</v>
      </c>
      <c r="R147" s="12" t="n">
        <v>0</v>
      </c>
      <c r="S147" s="12" t="n">
        <v>7</v>
      </c>
      <c r="T147" s="12" t="n">
        <v>0</v>
      </c>
      <c r="U147" s="12" t="n">
        <v>0</v>
      </c>
      <c r="V147" s="12" t="n">
        <v>0</v>
      </c>
    </row>
    <row r="148" customFormat="false" ht="15.75" hidden="false" customHeight="true" outlineLevel="0" collapsed="false">
      <c r="A148" s="5" t="n">
        <f aca="false">A147+1</f>
        <v>147</v>
      </c>
      <c r="B148" s="22"/>
      <c r="C148" s="22"/>
      <c r="D148" s="22"/>
      <c r="E148" s="23"/>
      <c r="F148" s="9" t="s">
        <v>32</v>
      </c>
      <c r="G148" s="9" t="s">
        <v>36</v>
      </c>
      <c r="H148" s="9" t="s">
        <v>28</v>
      </c>
      <c r="I148" s="24"/>
      <c r="J148" s="24"/>
      <c r="K148" s="24"/>
      <c r="L148" s="25"/>
      <c r="M148" s="25"/>
      <c r="N148" s="25"/>
      <c r="O148" s="25"/>
      <c r="P148" s="25"/>
      <c r="Q148" s="12" t="n">
        <v>0</v>
      </c>
      <c r="R148" s="12" t="n">
        <v>0</v>
      </c>
      <c r="S148" s="12" t="n">
        <v>7</v>
      </c>
      <c r="T148" s="12" t="n">
        <v>0</v>
      </c>
      <c r="U148" s="12" t="n">
        <v>0</v>
      </c>
      <c r="V148" s="12" t="n">
        <v>0</v>
      </c>
    </row>
    <row r="149" customFormat="false" ht="15.75" hidden="false" customHeight="true" outlineLevel="0" collapsed="false">
      <c r="A149" s="5" t="n">
        <f aca="false">A148+1</f>
        <v>148</v>
      </c>
      <c r="B149" s="22"/>
      <c r="C149" s="22"/>
      <c r="D149" s="22"/>
      <c r="E149" s="23"/>
      <c r="F149" s="9" t="s">
        <v>32</v>
      </c>
      <c r="G149" s="9" t="s">
        <v>36</v>
      </c>
      <c r="H149" s="9" t="s">
        <v>28</v>
      </c>
      <c r="I149" s="24"/>
      <c r="J149" s="24"/>
      <c r="K149" s="24"/>
      <c r="L149" s="25"/>
      <c r="M149" s="25"/>
      <c r="N149" s="25"/>
      <c r="O149" s="25"/>
      <c r="P149" s="25"/>
      <c r="Q149" s="12" t="n">
        <v>0</v>
      </c>
      <c r="R149" s="12" t="n">
        <v>0</v>
      </c>
      <c r="S149" s="12" t="n">
        <v>7</v>
      </c>
      <c r="T149" s="12" t="n">
        <v>0</v>
      </c>
      <c r="U149" s="12" t="n">
        <v>0</v>
      </c>
      <c r="V149" s="12" t="n">
        <v>0</v>
      </c>
    </row>
    <row r="150" customFormat="false" ht="15.75" hidden="false" customHeight="true" outlineLevel="0" collapsed="false">
      <c r="A150" s="5" t="n">
        <f aca="false">A149+1</f>
        <v>149</v>
      </c>
      <c r="B150" s="22"/>
      <c r="C150" s="22"/>
      <c r="D150" s="22"/>
      <c r="E150" s="23"/>
      <c r="F150" s="9" t="s">
        <v>32</v>
      </c>
      <c r="G150" s="9" t="s">
        <v>36</v>
      </c>
      <c r="H150" s="9" t="s">
        <v>28</v>
      </c>
      <c r="I150" s="24"/>
      <c r="J150" s="24"/>
      <c r="K150" s="24"/>
      <c r="L150" s="25"/>
      <c r="M150" s="25"/>
      <c r="N150" s="25"/>
      <c r="O150" s="25"/>
      <c r="P150" s="25"/>
      <c r="Q150" s="12" t="n">
        <v>0</v>
      </c>
      <c r="R150" s="12" t="n">
        <v>0</v>
      </c>
      <c r="S150" s="12" t="n">
        <v>7</v>
      </c>
      <c r="T150" s="12" t="n">
        <v>0</v>
      </c>
      <c r="U150" s="12" t="n">
        <v>0</v>
      </c>
      <c r="V150" s="12" t="n">
        <v>0</v>
      </c>
    </row>
    <row r="151" customFormat="false" ht="15.75" hidden="false" customHeight="true" outlineLevel="0" collapsed="false">
      <c r="A151" s="5" t="n">
        <f aca="false">A150+1</f>
        <v>150</v>
      </c>
      <c r="B151" s="22"/>
      <c r="C151" s="22"/>
      <c r="D151" s="22"/>
      <c r="E151" s="23"/>
      <c r="F151" s="9" t="s">
        <v>32</v>
      </c>
      <c r="G151" s="9" t="s">
        <v>36</v>
      </c>
      <c r="H151" s="9" t="s">
        <v>28</v>
      </c>
      <c r="I151" s="24"/>
      <c r="J151" s="24"/>
      <c r="K151" s="24"/>
      <c r="L151" s="25"/>
      <c r="M151" s="25"/>
      <c r="N151" s="25"/>
      <c r="O151" s="25"/>
      <c r="P151" s="25"/>
      <c r="Q151" s="12" t="n">
        <v>0</v>
      </c>
      <c r="R151" s="12" t="n">
        <v>0</v>
      </c>
      <c r="S151" s="12" t="n">
        <v>7</v>
      </c>
      <c r="T151" s="12" t="n">
        <v>0</v>
      </c>
      <c r="U151" s="12" t="n">
        <v>0</v>
      </c>
      <c r="V151" s="12" t="n">
        <v>0</v>
      </c>
    </row>
    <row r="152" customFormat="false" ht="15.75" hidden="false" customHeight="true" outlineLevel="0" collapsed="false">
      <c r="A152" s="5" t="n">
        <f aca="false">A151+1</f>
        <v>151</v>
      </c>
      <c r="B152" s="22"/>
      <c r="C152" s="22"/>
      <c r="D152" s="22"/>
      <c r="E152" s="23"/>
      <c r="F152" s="9" t="s">
        <v>32</v>
      </c>
      <c r="G152" s="9" t="s">
        <v>36</v>
      </c>
      <c r="H152" s="9" t="s">
        <v>28</v>
      </c>
      <c r="I152" s="24"/>
      <c r="J152" s="24"/>
      <c r="K152" s="24"/>
      <c r="L152" s="25"/>
      <c r="M152" s="25"/>
      <c r="N152" s="25"/>
      <c r="O152" s="25"/>
      <c r="P152" s="25"/>
      <c r="Q152" s="12" t="n">
        <v>0</v>
      </c>
      <c r="R152" s="12" t="n">
        <v>0</v>
      </c>
      <c r="S152" s="12" t="n">
        <v>7</v>
      </c>
      <c r="T152" s="12" t="n">
        <v>0</v>
      </c>
      <c r="U152" s="12" t="n">
        <v>0</v>
      </c>
      <c r="V152" s="12" t="n">
        <v>0</v>
      </c>
    </row>
    <row r="153" customFormat="false" ht="15.75" hidden="false" customHeight="true" outlineLevel="0" collapsed="false">
      <c r="A153" s="5" t="n">
        <f aca="false">A152+1</f>
        <v>152</v>
      </c>
      <c r="B153" s="22"/>
      <c r="C153" s="22"/>
      <c r="D153" s="22"/>
      <c r="E153" s="23"/>
      <c r="F153" s="9" t="s">
        <v>32</v>
      </c>
      <c r="G153" s="9" t="s">
        <v>36</v>
      </c>
      <c r="H153" s="9" t="s">
        <v>28</v>
      </c>
      <c r="I153" s="24"/>
      <c r="J153" s="24"/>
      <c r="K153" s="24"/>
      <c r="L153" s="25"/>
      <c r="M153" s="25"/>
      <c r="N153" s="25"/>
      <c r="O153" s="25"/>
      <c r="P153" s="25"/>
      <c r="Q153" s="12" t="n">
        <v>0</v>
      </c>
      <c r="R153" s="12" t="n">
        <v>0</v>
      </c>
      <c r="S153" s="12" t="n">
        <v>7</v>
      </c>
      <c r="T153" s="12" t="n">
        <v>0</v>
      </c>
      <c r="U153" s="12" t="n">
        <v>0</v>
      </c>
      <c r="V153" s="12" t="n">
        <v>0</v>
      </c>
    </row>
    <row r="154" customFormat="false" ht="15.75" hidden="false" customHeight="true" outlineLevel="0" collapsed="false">
      <c r="A154" s="5" t="n">
        <f aca="false">A153+1</f>
        <v>153</v>
      </c>
      <c r="B154" s="22"/>
      <c r="C154" s="22"/>
      <c r="D154" s="22"/>
      <c r="E154" s="23"/>
      <c r="F154" s="9" t="s">
        <v>32</v>
      </c>
      <c r="G154" s="9" t="s">
        <v>36</v>
      </c>
      <c r="H154" s="9" t="s">
        <v>28</v>
      </c>
      <c r="I154" s="24"/>
      <c r="J154" s="24"/>
      <c r="K154" s="24"/>
      <c r="L154" s="25"/>
      <c r="M154" s="25"/>
      <c r="N154" s="25"/>
      <c r="O154" s="25"/>
      <c r="P154" s="25"/>
      <c r="Q154" s="12" t="n">
        <v>0</v>
      </c>
      <c r="R154" s="12" t="n">
        <v>0</v>
      </c>
      <c r="S154" s="12" t="n">
        <v>7</v>
      </c>
      <c r="T154" s="12" t="n">
        <v>0</v>
      </c>
      <c r="U154" s="12" t="n">
        <v>0</v>
      </c>
      <c r="V154" s="12" t="n">
        <v>0</v>
      </c>
    </row>
    <row r="155" customFormat="false" ht="15.75" hidden="false" customHeight="true" outlineLevel="0" collapsed="false">
      <c r="A155" s="5" t="n">
        <f aca="false">A154+1</f>
        <v>154</v>
      </c>
      <c r="B155" s="22"/>
      <c r="C155" s="22"/>
      <c r="D155" s="22"/>
      <c r="E155" s="23"/>
      <c r="F155" s="9" t="s">
        <v>32</v>
      </c>
      <c r="G155" s="9" t="s">
        <v>36</v>
      </c>
      <c r="H155" s="9" t="s">
        <v>28</v>
      </c>
      <c r="I155" s="24"/>
      <c r="J155" s="24"/>
      <c r="K155" s="24"/>
      <c r="L155" s="25"/>
      <c r="M155" s="25"/>
      <c r="N155" s="25"/>
      <c r="O155" s="25"/>
      <c r="P155" s="25"/>
      <c r="Q155" s="12" t="n">
        <v>0</v>
      </c>
      <c r="R155" s="12" t="n">
        <v>0</v>
      </c>
      <c r="S155" s="12" t="n">
        <v>7</v>
      </c>
      <c r="T155" s="12" t="n">
        <v>0</v>
      </c>
      <c r="U155" s="12" t="n">
        <v>0</v>
      </c>
      <c r="V155" s="12" t="n">
        <v>0</v>
      </c>
    </row>
    <row r="156" customFormat="false" ht="15.75" hidden="false" customHeight="true" outlineLevel="0" collapsed="false">
      <c r="A156" s="5" t="n">
        <f aca="false">A155+1</f>
        <v>155</v>
      </c>
      <c r="B156" s="22"/>
      <c r="C156" s="22"/>
      <c r="D156" s="22"/>
      <c r="E156" s="23"/>
      <c r="F156" s="9" t="s">
        <v>32</v>
      </c>
      <c r="G156" s="9" t="s">
        <v>36</v>
      </c>
      <c r="H156" s="9" t="s">
        <v>28</v>
      </c>
      <c r="I156" s="24"/>
      <c r="J156" s="24"/>
      <c r="K156" s="24"/>
      <c r="L156" s="25"/>
      <c r="M156" s="25"/>
      <c r="N156" s="25"/>
      <c r="O156" s="25"/>
      <c r="P156" s="25"/>
      <c r="Q156" s="12" t="n">
        <v>0</v>
      </c>
      <c r="R156" s="12" t="n">
        <v>0</v>
      </c>
      <c r="S156" s="12" t="n">
        <v>7</v>
      </c>
      <c r="T156" s="12" t="n">
        <v>0</v>
      </c>
      <c r="U156" s="12" t="n">
        <v>0</v>
      </c>
      <c r="V156" s="12" t="n">
        <v>0</v>
      </c>
    </row>
    <row r="157" customFormat="false" ht="15.75" hidden="false" customHeight="true" outlineLevel="0" collapsed="false">
      <c r="A157" s="5" t="n">
        <f aca="false">A156+1</f>
        <v>156</v>
      </c>
      <c r="B157" s="22"/>
      <c r="C157" s="22"/>
      <c r="D157" s="22"/>
      <c r="E157" s="23"/>
      <c r="F157" s="9" t="s">
        <v>32</v>
      </c>
      <c r="G157" s="9" t="s">
        <v>36</v>
      </c>
      <c r="H157" s="9" t="s">
        <v>28</v>
      </c>
      <c r="I157" s="24"/>
      <c r="J157" s="24"/>
      <c r="K157" s="24"/>
      <c r="L157" s="25"/>
      <c r="M157" s="25"/>
      <c r="N157" s="25"/>
      <c r="O157" s="25"/>
      <c r="P157" s="25"/>
      <c r="Q157" s="12" t="n">
        <v>0</v>
      </c>
      <c r="R157" s="12" t="n">
        <v>0</v>
      </c>
      <c r="S157" s="12" t="n">
        <v>7</v>
      </c>
      <c r="T157" s="12" t="n">
        <v>0</v>
      </c>
      <c r="U157" s="12" t="n">
        <v>0</v>
      </c>
      <c r="V157" s="12" t="n">
        <v>0</v>
      </c>
    </row>
    <row r="158" customFormat="false" ht="15.75" hidden="false" customHeight="true" outlineLevel="0" collapsed="false">
      <c r="A158" s="5" t="n">
        <f aca="false">A157+1</f>
        <v>157</v>
      </c>
      <c r="B158" s="22"/>
      <c r="C158" s="22"/>
      <c r="D158" s="22"/>
      <c r="E158" s="23"/>
      <c r="F158" s="9" t="s">
        <v>32</v>
      </c>
      <c r="G158" s="9" t="s">
        <v>36</v>
      </c>
      <c r="H158" s="9" t="s">
        <v>28</v>
      </c>
      <c r="I158" s="24"/>
      <c r="J158" s="24"/>
      <c r="K158" s="24"/>
      <c r="L158" s="25"/>
      <c r="M158" s="25"/>
      <c r="N158" s="25"/>
      <c r="O158" s="25"/>
      <c r="P158" s="25"/>
      <c r="Q158" s="12" t="n">
        <v>0</v>
      </c>
      <c r="R158" s="12" t="n">
        <v>0</v>
      </c>
      <c r="S158" s="12" t="n">
        <v>7</v>
      </c>
      <c r="T158" s="12" t="n">
        <v>0</v>
      </c>
      <c r="U158" s="12" t="n">
        <v>0</v>
      </c>
      <c r="V158" s="12" t="n">
        <v>0</v>
      </c>
    </row>
    <row r="159" customFormat="false" ht="15.75" hidden="false" customHeight="true" outlineLevel="0" collapsed="false">
      <c r="A159" s="5" t="n">
        <f aca="false">A158+1</f>
        <v>158</v>
      </c>
      <c r="B159" s="22"/>
      <c r="C159" s="22"/>
      <c r="D159" s="22"/>
      <c r="E159" s="23"/>
      <c r="F159" s="9" t="s">
        <v>32</v>
      </c>
      <c r="G159" s="9" t="s">
        <v>36</v>
      </c>
      <c r="H159" s="9" t="s">
        <v>28</v>
      </c>
      <c r="I159" s="24"/>
      <c r="J159" s="24"/>
      <c r="K159" s="24"/>
      <c r="L159" s="25"/>
      <c r="M159" s="25"/>
      <c r="N159" s="25"/>
      <c r="O159" s="25"/>
      <c r="P159" s="25"/>
      <c r="Q159" s="12" t="n">
        <v>0</v>
      </c>
      <c r="R159" s="12" t="n">
        <v>0</v>
      </c>
      <c r="S159" s="12" t="n">
        <v>7</v>
      </c>
      <c r="T159" s="12" t="n">
        <v>0</v>
      </c>
      <c r="U159" s="12" t="n">
        <v>0</v>
      </c>
      <c r="V159" s="12" t="n">
        <v>0</v>
      </c>
    </row>
    <row r="160" customFormat="false" ht="15.75" hidden="false" customHeight="true" outlineLevel="0" collapsed="false">
      <c r="A160" s="5" t="n">
        <f aca="false">A159+1</f>
        <v>159</v>
      </c>
      <c r="B160" s="22"/>
      <c r="C160" s="22"/>
      <c r="D160" s="22"/>
      <c r="E160" s="23"/>
      <c r="F160" s="9" t="s">
        <v>32</v>
      </c>
      <c r="G160" s="9" t="s">
        <v>36</v>
      </c>
      <c r="H160" s="9" t="s">
        <v>28</v>
      </c>
      <c r="I160" s="24"/>
      <c r="J160" s="24"/>
      <c r="K160" s="24"/>
      <c r="L160" s="25"/>
      <c r="M160" s="25"/>
      <c r="N160" s="25"/>
      <c r="O160" s="25"/>
      <c r="P160" s="25"/>
      <c r="Q160" s="12" t="n">
        <v>0</v>
      </c>
      <c r="R160" s="12" t="n">
        <v>0</v>
      </c>
      <c r="S160" s="12" t="n">
        <v>7</v>
      </c>
      <c r="T160" s="12" t="n">
        <v>0</v>
      </c>
      <c r="U160" s="12" t="n">
        <v>0</v>
      </c>
      <c r="V160" s="12" t="n">
        <v>0</v>
      </c>
    </row>
    <row r="161" customFormat="false" ht="15.75" hidden="false" customHeight="true" outlineLevel="0" collapsed="false">
      <c r="A161" s="5" t="n">
        <f aca="false">A160+1</f>
        <v>160</v>
      </c>
      <c r="B161" s="22"/>
      <c r="C161" s="22"/>
      <c r="D161" s="22"/>
      <c r="E161" s="23"/>
      <c r="F161" s="9" t="s">
        <v>32</v>
      </c>
      <c r="G161" s="9" t="s">
        <v>36</v>
      </c>
      <c r="H161" s="9" t="s">
        <v>28</v>
      </c>
      <c r="I161" s="24"/>
      <c r="J161" s="24"/>
      <c r="K161" s="24"/>
      <c r="L161" s="25"/>
      <c r="M161" s="25"/>
      <c r="N161" s="25"/>
      <c r="O161" s="25"/>
      <c r="P161" s="25"/>
      <c r="Q161" s="12" t="n">
        <v>0</v>
      </c>
      <c r="R161" s="12" t="n">
        <v>0</v>
      </c>
      <c r="S161" s="12" t="n">
        <v>7</v>
      </c>
      <c r="T161" s="12" t="n">
        <v>0</v>
      </c>
      <c r="U161" s="12" t="n">
        <v>0</v>
      </c>
      <c r="V161" s="12" t="n">
        <v>0</v>
      </c>
    </row>
    <row r="162" customFormat="false" ht="15.75" hidden="false" customHeight="true" outlineLevel="0" collapsed="false">
      <c r="A162" s="5" t="n">
        <f aca="false">A161+1</f>
        <v>161</v>
      </c>
      <c r="B162" s="22"/>
      <c r="C162" s="22"/>
      <c r="D162" s="22"/>
      <c r="E162" s="23"/>
      <c r="F162" s="9" t="s">
        <v>32</v>
      </c>
      <c r="G162" s="9" t="s">
        <v>36</v>
      </c>
      <c r="H162" s="9" t="s">
        <v>28</v>
      </c>
      <c r="I162" s="24"/>
      <c r="J162" s="24"/>
      <c r="K162" s="24"/>
      <c r="L162" s="25"/>
      <c r="M162" s="25"/>
      <c r="N162" s="25"/>
      <c r="O162" s="25"/>
      <c r="P162" s="25"/>
      <c r="Q162" s="12" t="n">
        <v>0</v>
      </c>
      <c r="R162" s="12" t="n">
        <v>0</v>
      </c>
      <c r="S162" s="12" t="n">
        <v>7</v>
      </c>
      <c r="T162" s="12" t="n">
        <v>0</v>
      </c>
      <c r="U162" s="12" t="n">
        <v>0</v>
      </c>
      <c r="V162" s="12" t="n">
        <v>0</v>
      </c>
    </row>
    <row r="163" customFormat="false" ht="15.75" hidden="false" customHeight="true" outlineLevel="0" collapsed="false">
      <c r="A163" s="5" t="n">
        <f aca="false">A162+1</f>
        <v>162</v>
      </c>
      <c r="B163" s="22"/>
      <c r="C163" s="22"/>
      <c r="D163" s="22"/>
      <c r="E163" s="23"/>
      <c r="F163" s="9" t="s">
        <v>32</v>
      </c>
      <c r="G163" s="9" t="s">
        <v>36</v>
      </c>
      <c r="H163" s="9" t="s">
        <v>28</v>
      </c>
      <c r="I163" s="24"/>
      <c r="J163" s="24"/>
      <c r="K163" s="24"/>
      <c r="L163" s="25"/>
      <c r="M163" s="25"/>
      <c r="N163" s="25"/>
      <c r="O163" s="25"/>
      <c r="P163" s="25"/>
      <c r="Q163" s="12" t="n">
        <v>0</v>
      </c>
      <c r="R163" s="12" t="n">
        <v>0</v>
      </c>
      <c r="S163" s="12" t="n">
        <v>7</v>
      </c>
      <c r="T163" s="12" t="n">
        <v>0</v>
      </c>
      <c r="U163" s="12" t="n">
        <v>0</v>
      </c>
      <c r="V163" s="12" t="n">
        <v>0</v>
      </c>
    </row>
    <row r="164" customFormat="false" ht="15.75" hidden="false" customHeight="true" outlineLevel="0" collapsed="false">
      <c r="A164" s="5" t="n">
        <f aca="false">A163+1</f>
        <v>163</v>
      </c>
      <c r="B164" s="22"/>
      <c r="C164" s="22"/>
      <c r="D164" s="22"/>
      <c r="E164" s="23"/>
      <c r="F164" s="9" t="s">
        <v>32</v>
      </c>
      <c r="G164" s="9" t="s">
        <v>36</v>
      </c>
      <c r="H164" s="9" t="s">
        <v>28</v>
      </c>
      <c r="I164" s="24"/>
      <c r="J164" s="24"/>
      <c r="K164" s="24"/>
      <c r="L164" s="25"/>
      <c r="M164" s="25"/>
      <c r="N164" s="25"/>
      <c r="O164" s="25"/>
      <c r="P164" s="25"/>
      <c r="Q164" s="12" t="n">
        <v>0</v>
      </c>
      <c r="R164" s="12" t="n">
        <v>0</v>
      </c>
      <c r="S164" s="12" t="n">
        <v>7</v>
      </c>
      <c r="T164" s="12" t="n">
        <v>0</v>
      </c>
      <c r="U164" s="12" t="n">
        <v>0</v>
      </c>
      <c r="V164" s="12" t="n">
        <v>0</v>
      </c>
    </row>
    <row r="165" customFormat="false" ht="15.75" hidden="false" customHeight="true" outlineLevel="0" collapsed="false">
      <c r="A165" s="5" t="n">
        <f aca="false">A164+1</f>
        <v>164</v>
      </c>
      <c r="B165" s="22"/>
      <c r="C165" s="22"/>
      <c r="D165" s="22"/>
      <c r="E165" s="23"/>
      <c r="F165" s="9" t="s">
        <v>32</v>
      </c>
      <c r="G165" s="9" t="s">
        <v>36</v>
      </c>
      <c r="H165" s="9" t="s">
        <v>28</v>
      </c>
      <c r="I165" s="24"/>
      <c r="J165" s="24"/>
      <c r="K165" s="24"/>
      <c r="L165" s="25"/>
      <c r="M165" s="25"/>
      <c r="N165" s="25"/>
      <c r="O165" s="25"/>
      <c r="P165" s="25"/>
      <c r="Q165" s="12" t="n">
        <v>0</v>
      </c>
      <c r="R165" s="12" t="n">
        <v>0</v>
      </c>
      <c r="S165" s="12" t="n">
        <v>7</v>
      </c>
      <c r="T165" s="12" t="n">
        <v>0</v>
      </c>
      <c r="U165" s="12" t="n">
        <v>0</v>
      </c>
      <c r="V165" s="12" t="n">
        <v>0</v>
      </c>
    </row>
    <row r="166" customFormat="false" ht="15.75" hidden="false" customHeight="true" outlineLevel="0" collapsed="false">
      <c r="A166" s="5" t="n">
        <f aca="false">A165+1</f>
        <v>165</v>
      </c>
      <c r="B166" s="22"/>
      <c r="C166" s="22"/>
      <c r="D166" s="22"/>
      <c r="E166" s="23"/>
      <c r="F166" s="9" t="s">
        <v>32</v>
      </c>
      <c r="G166" s="9" t="s">
        <v>36</v>
      </c>
      <c r="H166" s="9" t="s">
        <v>28</v>
      </c>
      <c r="I166" s="24"/>
      <c r="J166" s="24"/>
      <c r="K166" s="24"/>
      <c r="L166" s="25"/>
      <c r="M166" s="25"/>
      <c r="N166" s="25"/>
      <c r="O166" s="25"/>
      <c r="P166" s="25"/>
      <c r="Q166" s="12" t="n">
        <v>0</v>
      </c>
      <c r="R166" s="12" t="n">
        <v>0</v>
      </c>
      <c r="S166" s="12" t="n">
        <v>7</v>
      </c>
      <c r="T166" s="12" t="n">
        <v>0</v>
      </c>
      <c r="U166" s="12" t="n">
        <v>0</v>
      </c>
      <c r="V166" s="12" t="n">
        <v>0</v>
      </c>
    </row>
    <row r="167" customFormat="false" ht="15.75" hidden="false" customHeight="true" outlineLevel="0" collapsed="false">
      <c r="A167" s="5" t="n">
        <f aca="false">A166+1</f>
        <v>166</v>
      </c>
      <c r="B167" s="22"/>
      <c r="C167" s="22"/>
      <c r="D167" s="22"/>
      <c r="E167" s="23"/>
      <c r="F167" s="9" t="s">
        <v>32</v>
      </c>
      <c r="G167" s="9" t="s">
        <v>36</v>
      </c>
      <c r="H167" s="9" t="s">
        <v>28</v>
      </c>
      <c r="I167" s="24"/>
      <c r="J167" s="24"/>
      <c r="K167" s="24"/>
      <c r="L167" s="25"/>
      <c r="M167" s="25"/>
      <c r="N167" s="25"/>
      <c r="O167" s="25"/>
      <c r="P167" s="25"/>
      <c r="Q167" s="12" t="n">
        <v>0</v>
      </c>
      <c r="R167" s="12" t="n">
        <v>0</v>
      </c>
      <c r="S167" s="12" t="n">
        <v>7</v>
      </c>
      <c r="T167" s="12" t="n">
        <v>0</v>
      </c>
      <c r="U167" s="12" t="n">
        <v>0</v>
      </c>
      <c r="V167" s="12" t="n">
        <v>0</v>
      </c>
    </row>
    <row r="168" customFormat="false" ht="15.75" hidden="false" customHeight="true" outlineLevel="0" collapsed="false">
      <c r="A168" s="5" t="n">
        <f aca="false">A167+1</f>
        <v>167</v>
      </c>
      <c r="B168" s="22"/>
      <c r="C168" s="22"/>
      <c r="D168" s="22"/>
      <c r="E168" s="23"/>
      <c r="F168" s="9" t="s">
        <v>32</v>
      </c>
      <c r="G168" s="9" t="s">
        <v>36</v>
      </c>
      <c r="H168" s="9" t="s">
        <v>28</v>
      </c>
      <c r="I168" s="24"/>
      <c r="J168" s="24"/>
      <c r="K168" s="24"/>
      <c r="L168" s="25"/>
      <c r="M168" s="25"/>
      <c r="N168" s="25"/>
      <c r="O168" s="25"/>
      <c r="P168" s="25"/>
      <c r="Q168" s="12" t="n">
        <v>0</v>
      </c>
      <c r="R168" s="12" t="n">
        <v>0</v>
      </c>
      <c r="S168" s="12" t="n">
        <v>7</v>
      </c>
      <c r="T168" s="12" t="n">
        <v>0</v>
      </c>
      <c r="U168" s="12" t="n">
        <v>0</v>
      </c>
      <c r="V168" s="12" t="n">
        <v>0</v>
      </c>
    </row>
    <row r="169" customFormat="false" ht="15.75" hidden="false" customHeight="true" outlineLevel="0" collapsed="false">
      <c r="A169" s="5" t="n">
        <f aca="false">A168+1</f>
        <v>168</v>
      </c>
      <c r="B169" s="22"/>
      <c r="C169" s="22"/>
      <c r="D169" s="22"/>
      <c r="E169" s="23"/>
      <c r="F169" s="9" t="s">
        <v>32</v>
      </c>
      <c r="G169" s="9" t="s">
        <v>36</v>
      </c>
      <c r="H169" s="9" t="s">
        <v>28</v>
      </c>
      <c r="I169" s="24"/>
      <c r="J169" s="24"/>
      <c r="K169" s="24"/>
      <c r="L169" s="25"/>
      <c r="M169" s="25"/>
      <c r="N169" s="25"/>
      <c r="O169" s="25"/>
      <c r="P169" s="25"/>
      <c r="Q169" s="12" t="n">
        <v>0</v>
      </c>
      <c r="R169" s="12" t="n">
        <v>0</v>
      </c>
      <c r="S169" s="12" t="n">
        <v>7</v>
      </c>
      <c r="T169" s="12" t="n">
        <v>0</v>
      </c>
      <c r="U169" s="12" t="n">
        <v>0</v>
      </c>
      <c r="V169" s="12" t="n">
        <v>0</v>
      </c>
    </row>
    <row r="170" customFormat="false" ht="15.75" hidden="false" customHeight="true" outlineLevel="0" collapsed="false">
      <c r="A170" s="5" t="n">
        <f aca="false">A169+1</f>
        <v>169</v>
      </c>
      <c r="B170" s="22"/>
      <c r="C170" s="22"/>
      <c r="D170" s="22"/>
      <c r="E170" s="23"/>
      <c r="F170" s="9" t="s">
        <v>32</v>
      </c>
      <c r="G170" s="9" t="s">
        <v>36</v>
      </c>
      <c r="H170" s="9" t="s">
        <v>28</v>
      </c>
      <c r="I170" s="24"/>
      <c r="J170" s="24"/>
      <c r="K170" s="24"/>
      <c r="L170" s="25"/>
      <c r="M170" s="25"/>
      <c r="N170" s="25"/>
      <c r="O170" s="25"/>
      <c r="P170" s="25"/>
      <c r="Q170" s="12" t="n">
        <v>0</v>
      </c>
      <c r="R170" s="12" t="n">
        <v>0</v>
      </c>
      <c r="S170" s="12" t="n">
        <v>7</v>
      </c>
      <c r="T170" s="12" t="n">
        <v>0</v>
      </c>
      <c r="U170" s="12" t="n">
        <v>0</v>
      </c>
      <c r="V170" s="12" t="n">
        <v>0</v>
      </c>
    </row>
    <row r="171" customFormat="false" ht="15.75" hidden="false" customHeight="true" outlineLevel="0" collapsed="false">
      <c r="A171" s="5" t="n">
        <f aca="false">A170+1</f>
        <v>170</v>
      </c>
      <c r="B171" s="22"/>
      <c r="C171" s="22"/>
      <c r="D171" s="22"/>
      <c r="E171" s="23"/>
      <c r="F171" s="9" t="s">
        <v>32</v>
      </c>
      <c r="G171" s="9" t="s">
        <v>36</v>
      </c>
      <c r="H171" s="9" t="s">
        <v>28</v>
      </c>
      <c r="I171" s="24"/>
      <c r="J171" s="24"/>
      <c r="K171" s="24"/>
      <c r="L171" s="25"/>
      <c r="M171" s="25"/>
      <c r="N171" s="25"/>
      <c r="O171" s="25"/>
      <c r="P171" s="25"/>
      <c r="Q171" s="12" t="n">
        <v>0</v>
      </c>
      <c r="R171" s="12" t="n">
        <v>0</v>
      </c>
      <c r="S171" s="12" t="n">
        <v>7</v>
      </c>
      <c r="T171" s="12" t="n">
        <v>0</v>
      </c>
      <c r="U171" s="12" t="n">
        <v>0</v>
      </c>
      <c r="V171" s="12" t="n">
        <v>0</v>
      </c>
    </row>
    <row r="172" customFormat="false" ht="15.75" hidden="false" customHeight="true" outlineLevel="0" collapsed="false">
      <c r="A172" s="5" t="n">
        <f aca="false">A171+1</f>
        <v>171</v>
      </c>
      <c r="B172" s="22"/>
      <c r="C172" s="22"/>
      <c r="D172" s="22"/>
      <c r="E172" s="23"/>
      <c r="F172" s="9" t="s">
        <v>32</v>
      </c>
      <c r="G172" s="9" t="s">
        <v>36</v>
      </c>
      <c r="H172" s="9" t="s">
        <v>28</v>
      </c>
      <c r="I172" s="24"/>
      <c r="J172" s="24"/>
      <c r="K172" s="24"/>
      <c r="L172" s="25"/>
      <c r="M172" s="25"/>
      <c r="N172" s="25"/>
      <c r="O172" s="25"/>
      <c r="P172" s="25"/>
      <c r="Q172" s="12" t="n">
        <v>0</v>
      </c>
      <c r="R172" s="12" t="n">
        <v>0</v>
      </c>
      <c r="S172" s="12" t="n">
        <v>7</v>
      </c>
      <c r="T172" s="12" t="n">
        <v>0</v>
      </c>
      <c r="U172" s="12" t="n">
        <v>0</v>
      </c>
      <c r="V172" s="12" t="n">
        <v>0</v>
      </c>
    </row>
    <row r="173" customFormat="false" ht="15.75" hidden="false" customHeight="true" outlineLevel="0" collapsed="false">
      <c r="A173" s="5" t="n">
        <f aca="false">A172+1</f>
        <v>172</v>
      </c>
      <c r="B173" s="22"/>
      <c r="C173" s="22"/>
      <c r="D173" s="22"/>
      <c r="E173" s="23"/>
      <c r="F173" s="9" t="s">
        <v>32</v>
      </c>
      <c r="G173" s="9" t="s">
        <v>36</v>
      </c>
      <c r="H173" s="9" t="s">
        <v>28</v>
      </c>
      <c r="I173" s="24"/>
      <c r="J173" s="24"/>
      <c r="K173" s="24"/>
      <c r="L173" s="25"/>
      <c r="M173" s="25"/>
      <c r="N173" s="25"/>
      <c r="O173" s="25"/>
      <c r="P173" s="25"/>
      <c r="Q173" s="12" t="n">
        <v>0</v>
      </c>
      <c r="R173" s="12" t="n">
        <v>0</v>
      </c>
      <c r="S173" s="12" t="n">
        <v>7</v>
      </c>
      <c r="T173" s="12" t="n">
        <v>0</v>
      </c>
      <c r="U173" s="12" t="n">
        <v>0</v>
      </c>
      <c r="V173" s="12" t="n">
        <v>0</v>
      </c>
    </row>
    <row r="174" customFormat="false" ht="15.75" hidden="false" customHeight="true" outlineLevel="0" collapsed="false">
      <c r="A174" s="5" t="n">
        <f aca="false">A173+1</f>
        <v>173</v>
      </c>
      <c r="B174" s="22"/>
      <c r="C174" s="22"/>
      <c r="D174" s="22"/>
      <c r="E174" s="23"/>
      <c r="F174" s="9" t="s">
        <v>32</v>
      </c>
      <c r="G174" s="9" t="s">
        <v>36</v>
      </c>
      <c r="H174" s="9" t="s">
        <v>28</v>
      </c>
      <c r="I174" s="24"/>
      <c r="J174" s="24"/>
      <c r="K174" s="24"/>
      <c r="L174" s="25"/>
      <c r="M174" s="25"/>
      <c r="N174" s="25"/>
      <c r="O174" s="25"/>
      <c r="P174" s="25"/>
      <c r="Q174" s="12" t="n">
        <v>0</v>
      </c>
      <c r="R174" s="12" t="n">
        <v>0</v>
      </c>
      <c r="S174" s="12" t="n">
        <v>7</v>
      </c>
      <c r="T174" s="12" t="n">
        <v>0</v>
      </c>
      <c r="U174" s="12" t="n">
        <v>0</v>
      </c>
      <c r="V174" s="12" t="n">
        <v>0</v>
      </c>
    </row>
    <row r="175" customFormat="false" ht="15.75" hidden="false" customHeight="true" outlineLevel="0" collapsed="false">
      <c r="A175" s="5" t="n">
        <f aca="false">A174+1</f>
        <v>174</v>
      </c>
      <c r="B175" s="22"/>
      <c r="C175" s="22"/>
      <c r="D175" s="22"/>
      <c r="E175" s="23"/>
      <c r="F175" s="9" t="s">
        <v>32</v>
      </c>
      <c r="G175" s="9" t="s">
        <v>36</v>
      </c>
      <c r="H175" s="9" t="s">
        <v>28</v>
      </c>
      <c r="I175" s="24"/>
      <c r="J175" s="24"/>
      <c r="K175" s="24"/>
      <c r="L175" s="25"/>
      <c r="M175" s="25"/>
      <c r="N175" s="25"/>
      <c r="O175" s="25"/>
      <c r="P175" s="25"/>
      <c r="Q175" s="12" t="n">
        <v>0</v>
      </c>
      <c r="R175" s="12" t="n">
        <v>0</v>
      </c>
      <c r="S175" s="12" t="n">
        <v>7</v>
      </c>
      <c r="T175" s="12" t="n">
        <v>0</v>
      </c>
      <c r="U175" s="12" t="n">
        <v>0</v>
      </c>
      <c r="V175" s="12" t="n">
        <v>0</v>
      </c>
    </row>
    <row r="176" customFormat="false" ht="15.75" hidden="false" customHeight="true" outlineLevel="0" collapsed="false">
      <c r="A176" s="5" t="n">
        <f aca="false">A175+1</f>
        <v>175</v>
      </c>
      <c r="B176" s="22"/>
      <c r="C176" s="22"/>
      <c r="D176" s="22"/>
      <c r="E176" s="23"/>
      <c r="F176" s="9" t="s">
        <v>32</v>
      </c>
      <c r="G176" s="9" t="s">
        <v>36</v>
      </c>
      <c r="H176" s="9" t="s">
        <v>28</v>
      </c>
      <c r="I176" s="24"/>
      <c r="J176" s="24"/>
      <c r="K176" s="24"/>
      <c r="L176" s="25"/>
      <c r="M176" s="25"/>
      <c r="N176" s="25"/>
      <c r="O176" s="25"/>
      <c r="P176" s="25"/>
      <c r="Q176" s="12" t="n">
        <v>0</v>
      </c>
      <c r="R176" s="12" t="n">
        <v>0</v>
      </c>
      <c r="S176" s="12" t="n">
        <v>7</v>
      </c>
      <c r="T176" s="12" t="n">
        <v>0</v>
      </c>
      <c r="U176" s="12" t="n">
        <v>0</v>
      </c>
      <c r="V176" s="12" t="n">
        <v>0</v>
      </c>
    </row>
    <row r="177" customFormat="false" ht="15.75" hidden="false" customHeight="true" outlineLevel="0" collapsed="false">
      <c r="A177" s="5" t="n">
        <f aca="false">A176+1</f>
        <v>176</v>
      </c>
      <c r="B177" s="22"/>
      <c r="C177" s="22"/>
      <c r="D177" s="22"/>
      <c r="E177" s="23"/>
      <c r="F177" s="9" t="s">
        <v>32</v>
      </c>
      <c r="G177" s="9" t="s">
        <v>36</v>
      </c>
      <c r="H177" s="9" t="s">
        <v>28</v>
      </c>
      <c r="I177" s="24"/>
      <c r="J177" s="24"/>
      <c r="K177" s="24"/>
      <c r="L177" s="25"/>
      <c r="M177" s="25"/>
      <c r="N177" s="25"/>
      <c r="O177" s="25"/>
      <c r="P177" s="25"/>
      <c r="Q177" s="12" t="n">
        <v>0</v>
      </c>
      <c r="R177" s="12" t="n">
        <v>0</v>
      </c>
      <c r="S177" s="12" t="n">
        <v>7</v>
      </c>
      <c r="T177" s="12" t="n">
        <v>0</v>
      </c>
      <c r="U177" s="12" t="n">
        <v>0</v>
      </c>
      <c r="V177" s="12" t="n">
        <v>0</v>
      </c>
    </row>
    <row r="178" customFormat="false" ht="15.75" hidden="false" customHeight="true" outlineLevel="0" collapsed="false">
      <c r="A178" s="5" t="n">
        <f aca="false">A177+1</f>
        <v>177</v>
      </c>
      <c r="B178" s="22"/>
      <c r="C178" s="22"/>
      <c r="D178" s="22"/>
      <c r="E178" s="23"/>
      <c r="F178" s="9" t="s">
        <v>32</v>
      </c>
      <c r="G178" s="9" t="s">
        <v>36</v>
      </c>
      <c r="H178" s="9" t="s">
        <v>28</v>
      </c>
      <c r="I178" s="24"/>
      <c r="J178" s="24"/>
      <c r="K178" s="24"/>
      <c r="L178" s="25"/>
      <c r="M178" s="25"/>
      <c r="N178" s="25"/>
      <c r="O178" s="25"/>
      <c r="P178" s="25"/>
      <c r="Q178" s="12" t="n">
        <v>0</v>
      </c>
      <c r="R178" s="12" t="n">
        <v>0</v>
      </c>
      <c r="S178" s="12" t="n">
        <v>7</v>
      </c>
      <c r="T178" s="12" t="n">
        <v>0</v>
      </c>
      <c r="U178" s="12" t="n">
        <v>0</v>
      </c>
      <c r="V178" s="12" t="n">
        <v>0</v>
      </c>
    </row>
    <row r="179" customFormat="false" ht="15.75" hidden="false" customHeight="true" outlineLevel="0" collapsed="false">
      <c r="A179" s="5" t="n">
        <f aca="false">A178+1</f>
        <v>178</v>
      </c>
      <c r="B179" s="22"/>
      <c r="C179" s="22"/>
      <c r="D179" s="22"/>
      <c r="E179" s="23"/>
      <c r="F179" s="9" t="s">
        <v>32</v>
      </c>
      <c r="G179" s="9" t="s">
        <v>36</v>
      </c>
      <c r="H179" s="9" t="s">
        <v>28</v>
      </c>
      <c r="I179" s="24"/>
      <c r="J179" s="24"/>
      <c r="K179" s="24"/>
      <c r="L179" s="25"/>
      <c r="M179" s="25"/>
      <c r="N179" s="25"/>
      <c r="O179" s="25"/>
      <c r="P179" s="25"/>
      <c r="Q179" s="12" t="n">
        <v>0</v>
      </c>
      <c r="R179" s="12" t="n">
        <v>0</v>
      </c>
      <c r="S179" s="12" t="n">
        <v>7</v>
      </c>
      <c r="T179" s="12" t="n">
        <v>0</v>
      </c>
      <c r="U179" s="12" t="n">
        <v>0</v>
      </c>
      <c r="V179" s="12" t="n">
        <v>0</v>
      </c>
    </row>
    <row r="180" customFormat="false" ht="15.75" hidden="false" customHeight="true" outlineLevel="0" collapsed="false">
      <c r="A180" s="5" t="n">
        <f aca="false">A179+1</f>
        <v>179</v>
      </c>
      <c r="B180" s="22"/>
      <c r="C180" s="22"/>
      <c r="D180" s="22"/>
      <c r="E180" s="23"/>
      <c r="F180" s="9" t="s">
        <v>32</v>
      </c>
      <c r="G180" s="9" t="s">
        <v>36</v>
      </c>
      <c r="H180" s="9" t="s">
        <v>28</v>
      </c>
      <c r="I180" s="24"/>
      <c r="J180" s="24"/>
      <c r="K180" s="24"/>
      <c r="L180" s="25"/>
      <c r="M180" s="25"/>
      <c r="N180" s="25"/>
      <c r="O180" s="25"/>
      <c r="P180" s="25"/>
      <c r="Q180" s="12" t="n">
        <v>0</v>
      </c>
      <c r="R180" s="12" t="n">
        <v>0</v>
      </c>
      <c r="S180" s="12" t="n">
        <v>7</v>
      </c>
      <c r="T180" s="12" t="n">
        <v>0</v>
      </c>
      <c r="U180" s="12" t="n">
        <v>0</v>
      </c>
      <c r="V180" s="12" t="n">
        <v>0</v>
      </c>
    </row>
    <row r="181" customFormat="false" ht="15.75" hidden="false" customHeight="true" outlineLevel="0" collapsed="false">
      <c r="A181" s="5" t="n">
        <f aca="false">A180+1</f>
        <v>180</v>
      </c>
      <c r="B181" s="22"/>
      <c r="C181" s="22"/>
      <c r="D181" s="22"/>
      <c r="E181" s="23"/>
      <c r="F181" s="9" t="s">
        <v>32</v>
      </c>
      <c r="G181" s="9" t="s">
        <v>36</v>
      </c>
      <c r="H181" s="9" t="s">
        <v>28</v>
      </c>
      <c r="I181" s="24"/>
      <c r="J181" s="24"/>
      <c r="K181" s="24"/>
      <c r="L181" s="25"/>
      <c r="M181" s="25"/>
      <c r="N181" s="25"/>
      <c r="O181" s="25"/>
      <c r="P181" s="25"/>
      <c r="Q181" s="12" t="n">
        <v>0</v>
      </c>
      <c r="R181" s="12" t="n">
        <v>0</v>
      </c>
      <c r="S181" s="12" t="n">
        <v>7</v>
      </c>
      <c r="T181" s="12" t="n">
        <v>0</v>
      </c>
      <c r="U181" s="12" t="n">
        <v>0</v>
      </c>
      <c r="V181" s="12" t="n">
        <v>0</v>
      </c>
    </row>
    <row r="182" customFormat="false" ht="15.75" hidden="false" customHeight="true" outlineLevel="0" collapsed="false">
      <c r="A182" s="5" t="n">
        <f aca="false">A181+1</f>
        <v>181</v>
      </c>
      <c r="B182" s="22"/>
      <c r="C182" s="22"/>
      <c r="D182" s="22"/>
      <c r="E182" s="23"/>
      <c r="F182" s="9" t="s">
        <v>32</v>
      </c>
      <c r="G182" s="9" t="s">
        <v>36</v>
      </c>
      <c r="H182" s="9" t="s">
        <v>28</v>
      </c>
      <c r="I182" s="24"/>
      <c r="J182" s="24"/>
      <c r="K182" s="24"/>
      <c r="L182" s="25"/>
      <c r="M182" s="25"/>
      <c r="N182" s="25"/>
      <c r="O182" s="25"/>
      <c r="P182" s="25"/>
      <c r="Q182" s="12" t="n">
        <v>0</v>
      </c>
      <c r="R182" s="12" t="n">
        <v>0</v>
      </c>
      <c r="S182" s="12" t="n">
        <v>7</v>
      </c>
      <c r="T182" s="12" t="n">
        <v>0</v>
      </c>
      <c r="U182" s="12" t="n">
        <v>0</v>
      </c>
      <c r="V182" s="12" t="n">
        <v>0</v>
      </c>
    </row>
    <row r="183" customFormat="false" ht="15.75" hidden="false" customHeight="true" outlineLevel="0" collapsed="false">
      <c r="A183" s="5" t="n">
        <f aca="false">A182+1</f>
        <v>182</v>
      </c>
      <c r="B183" s="22"/>
      <c r="C183" s="22"/>
      <c r="D183" s="22"/>
      <c r="E183" s="23"/>
      <c r="F183" s="9" t="s">
        <v>32</v>
      </c>
      <c r="G183" s="9" t="s">
        <v>36</v>
      </c>
      <c r="H183" s="9" t="s">
        <v>28</v>
      </c>
      <c r="I183" s="24"/>
      <c r="J183" s="24"/>
      <c r="K183" s="24"/>
      <c r="L183" s="25"/>
      <c r="M183" s="25"/>
      <c r="N183" s="25"/>
      <c r="O183" s="25"/>
      <c r="P183" s="25"/>
      <c r="Q183" s="12" t="n">
        <v>0</v>
      </c>
      <c r="R183" s="12" t="n">
        <v>0</v>
      </c>
      <c r="S183" s="12" t="n">
        <v>7</v>
      </c>
      <c r="T183" s="12" t="n">
        <v>0</v>
      </c>
      <c r="U183" s="12" t="n">
        <v>0</v>
      </c>
      <c r="V183" s="12" t="n">
        <v>0</v>
      </c>
    </row>
    <row r="184" customFormat="false" ht="15.75" hidden="false" customHeight="true" outlineLevel="0" collapsed="false">
      <c r="A184" s="5" t="n">
        <f aca="false">A183+1</f>
        <v>183</v>
      </c>
      <c r="B184" s="22"/>
      <c r="C184" s="22"/>
      <c r="D184" s="22"/>
      <c r="E184" s="23"/>
      <c r="F184" s="9" t="s">
        <v>32</v>
      </c>
      <c r="G184" s="9" t="s">
        <v>36</v>
      </c>
      <c r="H184" s="9" t="s">
        <v>28</v>
      </c>
      <c r="I184" s="24"/>
      <c r="J184" s="24"/>
      <c r="K184" s="24"/>
      <c r="L184" s="25"/>
      <c r="M184" s="25"/>
      <c r="N184" s="25"/>
      <c r="O184" s="25"/>
      <c r="P184" s="25"/>
      <c r="Q184" s="12" t="n">
        <v>0</v>
      </c>
      <c r="R184" s="12" t="n">
        <v>0</v>
      </c>
      <c r="S184" s="12" t="n">
        <v>7</v>
      </c>
      <c r="T184" s="12" t="n">
        <v>0</v>
      </c>
      <c r="U184" s="12" t="n">
        <v>0</v>
      </c>
      <c r="V184" s="12" t="n">
        <v>0</v>
      </c>
    </row>
    <row r="185" customFormat="false" ht="15.75" hidden="false" customHeight="true" outlineLevel="0" collapsed="false">
      <c r="A185" s="5" t="n">
        <f aca="false">A184+1</f>
        <v>184</v>
      </c>
      <c r="B185" s="22"/>
      <c r="C185" s="22"/>
      <c r="D185" s="22"/>
      <c r="E185" s="23"/>
      <c r="F185" s="9" t="s">
        <v>32</v>
      </c>
      <c r="G185" s="9" t="s">
        <v>36</v>
      </c>
      <c r="H185" s="9" t="s">
        <v>28</v>
      </c>
      <c r="I185" s="24"/>
      <c r="J185" s="24"/>
      <c r="K185" s="24"/>
      <c r="L185" s="25"/>
      <c r="M185" s="25"/>
      <c r="N185" s="25"/>
      <c r="O185" s="25"/>
      <c r="P185" s="25"/>
      <c r="Q185" s="12" t="n">
        <v>0</v>
      </c>
      <c r="R185" s="12" t="n">
        <v>0</v>
      </c>
      <c r="S185" s="12" t="n">
        <v>7</v>
      </c>
      <c r="T185" s="12" t="n">
        <v>0</v>
      </c>
      <c r="U185" s="12" t="n">
        <v>0</v>
      </c>
      <c r="V185" s="12" t="n">
        <v>0</v>
      </c>
    </row>
    <row r="186" customFormat="false" ht="15.75" hidden="false" customHeight="true" outlineLevel="0" collapsed="false">
      <c r="A186" s="5" t="n">
        <f aca="false">A185+1</f>
        <v>185</v>
      </c>
      <c r="B186" s="22"/>
      <c r="C186" s="22"/>
      <c r="D186" s="22"/>
      <c r="E186" s="23"/>
      <c r="F186" s="9" t="s">
        <v>32</v>
      </c>
      <c r="G186" s="9" t="s">
        <v>36</v>
      </c>
      <c r="H186" s="9" t="s">
        <v>28</v>
      </c>
      <c r="I186" s="24"/>
      <c r="J186" s="24"/>
      <c r="K186" s="24"/>
      <c r="L186" s="25"/>
      <c r="M186" s="25"/>
      <c r="N186" s="25"/>
      <c r="O186" s="25"/>
      <c r="P186" s="25"/>
      <c r="Q186" s="12" t="n">
        <v>0</v>
      </c>
      <c r="R186" s="12" t="n">
        <v>0</v>
      </c>
      <c r="S186" s="12" t="n">
        <v>7</v>
      </c>
      <c r="T186" s="12" t="n">
        <v>0</v>
      </c>
      <c r="U186" s="12" t="n">
        <v>0</v>
      </c>
      <c r="V186" s="12" t="n">
        <v>0</v>
      </c>
    </row>
    <row r="187" customFormat="false" ht="15.75" hidden="false" customHeight="true" outlineLevel="0" collapsed="false">
      <c r="A187" s="5" t="n">
        <f aca="false">A186+1</f>
        <v>186</v>
      </c>
      <c r="B187" s="22"/>
      <c r="C187" s="22"/>
      <c r="D187" s="22"/>
      <c r="E187" s="23"/>
      <c r="F187" s="9" t="s">
        <v>32</v>
      </c>
      <c r="G187" s="9" t="s">
        <v>36</v>
      </c>
      <c r="H187" s="9" t="s">
        <v>28</v>
      </c>
      <c r="I187" s="24"/>
      <c r="J187" s="24"/>
      <c r="K187" s="24"/>
      <c r="L187" s="25"/>
      <c r="M187" s="25"/>
      <c r="N187" s="25"/>
      <c r="O187" s="25"/>
      <c r="P187" s="25"/>
      <c r="Q187" s="12" t="n">
        <v>0</v>
      </c>
      <c r="R187" s="12" t="n">
        <v>0</v>
      </c>
      <c r="S187" s="12" t="n">
        <v>7</v>
      </c>
      <c r="T187" s="12" t="n">
        <v>0</v>
      </c>
      <c r="U187" s="12" t="n">
        <v>0</v>
      </c>
      <c r="V187" s="12" t="n">
        <v>0</v>
      </c>
    </row>
    <row r="188" customFormat="false" ht="15.75" hidden="false" customHeight="true" outlineLevel="0" collapsed="false">
      <c r="A188" s="5" t="n">
        <f aca="false">A187+1</f>
        <v>187</v>
      </c>
      <c r="B188" s="22"/>
      <c r="C188" s="22"/>
      <c r="D188" s="22"/>
      <c r="E188" s="23"/>
      <c r="F188" s="9" t="s">
        <v>32</v>
      </c>
      <c r="G188" s="9" t="s">
        <v>36</v>
      </c>
      <c r="H188" s="9" t="s">
        <v>28</v>
      </c>
      <c r="I188" s="24"/>
      <c r="J188" s="24"/>
      <c r="K188" s="24"/>
      <c r="L188" s="25"/>
      <c r="M188" s="25"/>
      <c r="N188" s="25"/>
      <c r="O188" s="25"/>
      <c r="P188" s="25"/>
      <c r="Q188" s="12" t="n">
        <v>0</v>
      </c>
      <c r="R188" s="12" t="n">
        <v>0</v>
      </c>
      <c r="S188" s="12" t="n">
        <v>7</v>
      </c>
      <c r="T188" s="12" t="n">
        <v>0</v>
      </c>
      <c r="U188" s="12" t="n">
        <v>0</v>
      </c>
      <c r="V188" s="12" t="n">
        <v>0</v>
      </c>
    </row>
    <row r="189" customFormat="false" ht="15.75" hidden="false" customHeight="true" outlineLevel="0" collapsed="false">
      <c r="A189" s="5" t="n">
        <f aca="false">A188+1</f>
        <v>188</v>
      </c>
      <c r="B189" s="22"/>
      <c r="C189" s="22"/>
      <c r="D189" s="22"/>
      <c r="E189" s="23"/>
      <c r="F189" s="9" t="s">
        <v>32</v>
      </c>
      <c r="G189" s="9" t="s">
        <v>36</v>
      </c>
      <c r="H189" s="9" t="s">
        <v>28</v>
      </c>
      <c r="I189" s="24"/>
      <c r="J189" s="24"/>
      <c r="K189" s="24"/>
      <c r="L189" s="25"/>
      <c r="M189" s="25"/>
      <c r="N189" s="25"/>
      <c r="O189" s="25"/>
      <c r="P189" s="25"/>
      <c r="Q189" s="12" t="n">
        <v>0</v>
      </c>
      <c r="R189" s="12" t="n">
        <v>0</v>
      </c>
      <c r="S189" s="12" t="n">
        <v>7</v>
      </c>
      <c r="T189" s="12" t="n">
        <v>0</v>
      </c>
      <c r="U189" s="12" t="n">
        <v>0</v>
      </c>
      <c r="V189" s="12" t="n">
        <v>0</v>
      </c>
    </row>
    <row r="190" customFormat="false" ht="15.75" hidden="false" customHeight="true" outlineLevel="0" collapsed="false">
      <c r="A190" s="5" t="n">
        <f aca="false">A189+1</f>
        <v>189</v>
      </c>
      <c r="B190" s="22"/>
      <c r="C190" s="22"/>
      <c r="D190" s="22"/>
      <c r="E190" s="23"/>
      <c r="F190" s="9" t="s">
        <v>32</v>
      </c>
      <c r="G190" s="9" t="s">
        <v>36</v>
      </c>
      <c r="H190" s="9" t="s">
        <v>28</v>
      </c>
      <c r="I190" s="24"/>
      <c r="J190" s="24"/>
      <c r="K190" s="24"/>
      <c r="L190" s="25"/>
      <c r="M190" s="25"/>
      <c r="N190" s="25"/>
      <c r="O190" s="25"/>
      <c r="P190" s="25"/>
      <c r="Q190" s="12" t="n">
        <v>0</v>
      </c>
      <c r="R190" s="12" t="n">
        <v>0</v>
      </c>
      <c r="S190" s="12" t="n">
        <v>7</v>
      </c>
      <c r="T190" s="12" t="n">
        <v>0</v>
      </c>
      <c r="U190" s="12" t="n">
        <v>0</v>
      </c>
      <c r="V190" s="12" t="n">
        <v>0</v>
      </c>
    </row>
    <row r="191" customFormat="false" ht="15.75" hidden="false" customHeight="true" outlineLevel="0" collapsed="false">
      <c r="A191" s="5" t="n">
        <f aca="false">A190+1</f>
        <v>190</v>
      </c>
      <c r="B191" s="22"/>
      <c r="C191" s="22"/>
      <c r="D191" s="22"/>
      <c r="E191" s="23"/>
      <c r="F191" s="9" t="s">
        <v>32</v>
      </c>
      <c r="G191" s="9" t="s">
        <v>36</v>
      </c>
      <c r="H191" s="9" t="s">
        <v>28</v>
      </c>
      <c r="I191" s="24"/>
      <c r="J191" s="24"/>
      <c r="K191" s="24"/>
      <c r="L191" s="25"/>
      <c r="M191" s="25"/>
      <c r="N191" s="25"/>
      <c r="O191" s="25"/>
      <c r="P191" s="25"/>
      <c r="Q191" s="12" t="n">
        <v>0</v>
      </c>
      <c r="R191" s="12" t="n">
        <v>0</v>
      </c>
      <c r="S191" s="12" t="n">
        <v>7</v>
      </c>
      <c r="T191" s="12" t="n">
        <v>0</v>
      </c>
      <c r="U191" s="12" t="n">
        <v>0</v>
      </c>
      <c r="V191" s="12" t="n">
        <v>0</v>
      </c>
    </row>
    <row r="192" customFormat="false" ht="15.75" hidden="false" customHeight="true" outlineLevel="0" collapsed="false">
      <c r="A192" s="5" t="n">
        <f aca="false">A191+1</f>
        <v>191</v>
      </c>
      <c r="B192" s="22"/>
      <c r="C192" s="22"/>
      <c r="D192" s="22"/>
      <c r="E192" s="23"/>
      <c r="F192" s="9" t="s">
        <v>32</v>
      </c>
      <c r="G192" s="9" t="s">
        <v>36</v>
      </c>
      <c r="H192" s="9" t="s">
        <v>28</v>
      </c>
      <c r="I192" s="24"/>
      <c r="J192" s="24"/>
      <c r="K192" s="24"/>
      <c r="L192" s="25"/>
      <c r="M192" s="25"/>
      <c r="N192" s="25"/>
      <c r="O192" s="25"/>
      <c r="P192" s="25"/>
      <c r="Q192" s="12" t="n">
        <v>0</v>
      </c>
      <c r="R192" s="12" t="n">
        <v>0</v>
      </c>
      <c r="S192" s="12" t="n">
        <v>7</v>
      </c>
      <c r="T192" s="12" t="n">
        <v>0</v>
      </c>
      <c r="U192" s="12" t="n">
        <v>0</v>
      </c>
      <c r="V192" s="12" t="n">
        <v>0</v>
      </c>
    </row>
    <row r="193" customFormat="false" ht="15.75" hidden="false" customHeight="true" outlineLevel="0" collapsed="false">
      <c r="A193" s="5" t="n">
        <f aca="false">A192+1</f>
        <v>192</v>
      </c>
      <c r="B193" s="22"/>
      <c r="C193" s="22"/>
      <c r="D193" s="22"/>
      <c r="E193" s="23"/>
      <c r="F193" s="9" t="s">
        <v>32</v>
      </c>
      <c r="G193" s="9" t="s">
        <v>36</v>
      </c>
      <c r="H193" s="9" t="s">
        <v>28</v>
      </c>
      <c r="I193" s="24"/>
      <c r="J193" s="24"/>
      <c r="K193" s="24"/>
      <c r="L193" s="25"/>
      <c r="M193" s="25"/>
      <c r="N193" s="25"/>
      <c r="O193" s="25"/>
      <c r="P193" s="25"/>
      <c r="Q193" s="12" t="n">
        <v>0</v>
      </c>
      <c r="R193" s="12" t="n">
        <v>0</v>
      </c>
      <c r="S193" s="12" t="n">
        <v>7</v>
      </c>
      <c r="T193" s="12" t="n">
        <v>0</v>
      </c>
      <c r="U193" s="12" t="n">
        <v>0</v>
      </c>
      <c r="V193" s="12" t="n">
        <v>0</v>
      </c>
    </row>
    <row r="194" customFormat="false" ht="15.75" hidden="false" customHeight="true" outlineLevel="0" collapsed="false">
      <c r="A194" s="5" t="n">
        <f aca="false">A193+1</f>
        <v>193</v>
      </c>
      <c r="B194" s="22"/>
      <c r="C194" s="22"/>
      <c r="D194" s="22"/>
      <c r="E194" s="23"/>
      <c r="F194" s="9" t="s">
        <v>32</v>
      </c>
      <c r="G194" s="9" t="s">
        <v>36</v>
      </c>
      <c r="H194" s="9" t="s">
        <v>28</v>
      </c>
      <c r="I194" s="24"/>
      <c r="J194" s="24"/>
      <c r="K194" s="24"/>
      <c r="L194" s="25"/>
      <c r="M194" s="25"/>
      <c r="N194" s="25"/>
      <c r="O194" s="25"/>
      <c r="P194" s="25"/>
      <c r="Q194" s="12" t="n">
        <v>0</v>
      </c>
      <c r="R194" s="12" t="n">
        <v>0</v>
      </c>
      <c r="S194" s="12" t="n">
        <v>7</v>
      </c>
      <c r="T194" s="12" t="n">
        <v>0</v>
      </c>
      <c r="U194" s="12" t="n">
        <v>0</v>
      </c>
      <c r="V194" s="12" t="n">
        <v>0</v>
      </c>
    </row>
    <row r="195" customFormat="false" ht="15.75" hidden="false" customHeight="true" outlineLevel="0" collapsed="false">
      <c r="A195" s="5" t="n">
        <f aca="false">A194+1</f>
        <v>194</v>
      </c>
      <c r="B195" s="22"/>
      <c r="C195" s="22"/>
      <c r="D195" s="22"/>
      <c r="E195" s="23"/>
      <c r="F195" s="9" t="s">
        <v>32</v>
      </c>
      <c r="G195" s="9" t="s">
        <v>36</v>
      </c>
      <c r="H195" s="9" t="s">
        <v>28</v>
      </c>
      <c r="I195" s="24"/>
      <c r="J195" s="24"/>
      <c r="K195" s="24"/>
      <c r="L195" s="25"/>
      <c r="M195" s="25"/>
      <c r="N195" s="25"/>
      <c r="O195" s="25"/>
      <c r="P195" s="25"/>
      <c r="Q195" s="12" t="n">
        <v>0</v>
      </c>
      <c r="R195" s="12" t="n">
        <v>0</v>
      </c>
      <c r="S195" s="12" t="n">
        <v>7</v>
      </c>
      <c r="T195" s="12" t="n">
        <v>0</v>
      </c>
      <c r="U195" s="12" t="n">
        <v>0</v>
      </c>
      <c r="V195" s="12" t="n">
        <v>0</v>
      </c>
    </row>
    <row r="196" customFormat="false" ht="15.75" hidden="false" customHeight="true" outlineLevel="0" collapsed="false">
      <c r="A196" s="5" t="n">
        <f aca="false">A195+1</f>
        <v>195</v>
      </c>
      <c r="B196" s="22"/>
      <c r="C196" s="22"/>
      <c r="D196" s="22"/>
      <c r="E196" s="23"/>
      <c r="F196" s="9" t="s">
        <v>32</v>
      </c>
      <c r="G196" s="9" t="s">
        <v>36</v>
      </c>
      <c r="H196" s="9" t="s">
        <v>28</v>
      </c>
      <c r="I196" s="24"/>
      <c r="J196" s="24"/>
      <c r="K196" s="24"/>
      <c r="L196" s="25"/>
      <c r="M196" s="25"/>
      <c r="N196" s="25"/>
      <c r="O196" s="25"/>
      <c r="P196" s="25"/>
      <c r="Q196" s="12" t="n">
        <v>0</v>
      </c>
      <c r="R196" s="12" t="n">
        <v>0</v>
      </c>
      <c r="S196" s="12" t="n">
        <v>7</v>
      </c>
      <c r="T196" s="12" t="n">
        <v>0</v>
      </c>
      <c r="U196" s="12" t="n">
        <v>0</v>
      </c>
      <c r="V196" s="12" t="n">
        <v>0</v>
      </c>
    </row>
    <row r="197" customFormat="false" ht="15.75" hidden="false" customHeight="true" outlineLevel="0" collapsed="false">
      <c r="A197" s="5" t="n">
        <f aca="false">A196+1</f>
        <v>196</v>
      </c>
      <c r="B197" s="22"/>
      <c r="C197" s="22"/>
      <c r="D197" s="22"/>
      <c r="E197" s="23"/>
      <c r="F197" s="9" t="s">
        <v>32</v>
      </c>
      <c r="G197" s="9" t="s">
        <v>36</v>
      </c>
      <c r="H197" s="9" t="s">
        <v>28</v>
      </c>
      <c r="I197" s="24"/>
      <c r="J197" s="24"/>
      <c r="K197" s="24"/>
      <c r="L197" s="25"/>
      <c r="M197" s="25"/>
      <c r="N197" s="25"/>
      <c r="O197" s="25"/>
      <c r="P197" s="25"/>
      <c r="Q197" s="12" t="n">
        <v>0</v>
      </c>
      <c r="R197" s="12" t="n">
        <v>0</v>
      </c>
      <c r="S197" s="12" t="n">
        <v>7</v>
      </c>
      <c r="T197" s="12" t="n">
        <v>0</v>
      </c>
      <c r="U197" s="12" t="n">
        <v>0</v>
      </c>
      <c r="V197" s="12" t="n">
        <v>0</v>
      </c>
    </row>
    <row r="198" customFormat="false" ht="15.75" hidden="false" customHeight="true" outlineLevel="0" collapsed="false">
      <c r="A198" s="5" t="n">
        <f aca="false">A197+1</f>
        <v>197</v>
      </c>
      <c r="B198" s="22"/>
      <c r="C198" s="22"/>
      <c r="D198" s="22"/>
      <c r="E198" s="23"/>
      <c r="F198" s="9" t="s">
        <v>32</v>
      </c>
      <c r="G198" s="9" t="s">
        <v>36</v>
      </c>
      <c r="H198" s="9" t="s">
        <v>28</v>
      </c>
      <c r="I198" s="24"/>
      <c r="J198" s="24"/>
      <c r="K198" s="24"/>
      <c r="L198" s="25"/>
      <c r="M198" s="25"/>
      <c r="N198" s="25"/>
      <c r="O198" s="25"/>
      <c r="P198" s="25"/>
      <c r="Q198" s="12" t="n">
        <v>0</v>
      </c>
      <c r="R198" s="12" t="n">
        <v>0</v>
      </c>
      <c r="S198" s="12" t="n">
        <v>7</v>
      </c>
      <c r="T198" s="12" t="n">
        <v>0</v>
      </c>
      <c r="U198" s="12" t="n">
        <v>0</v>
      </c>
      <c r="V198" s="12" t="n">
        <v>0</v>
      </c>
    </row>
    <row r="199" customFormat="false" ht="15.75" hidden="false" customHeight="true" outlineLevel="0" collapsed="false">
      <c r="A199" s="5" t="n">
        <f aca="false">A198+1</f>
        <v>198</v>
      </c>
      <c r="B199" s="22"/>
      <c r="C199" s="22"/>
      <c r="D199" s="22"/>
      <c r="E199" s="23"/>
      <c r="F199" s="9" t="s">
        <v>32</v>
      </c>
      <c r="G199" s="9" t="s">
        <v>36</v>
      </c>
      <c r="H199" s="9" t="s">
        <v>28</v>
      </c>
      <c r="I199" s="24"/>
      <c r="J199" s="24"/>
      <c r="K199" s="24"/>
      <c r="L199" s="25"/>
      <c r="M199" s="25"/>
      <c r="N199" s="25"/>
      <c r="O199" s="25"/>
      <c r="P199" s="25"/>
      <c r="Q199" s="12" t="n">
        <v>0</v>
      </c>
      <c r="R199" s="12" t="n">
        <v>0</v>
      </c>
      <c r="S199" s="12" t="n">
        <v>7</v>
      </c>
      <c r="T199" s="12" t="n">
        <v>0</v>
      </c>
      <c r="U199" s="12" t="n">
        <v>0</v>
      </c>
      <c r="V199" s="12" t="n">
        <v>0</v>
      </c>
    </row>
    <row r="200" customFormat="false" ht="15.75" hidden="false" customHeight="true" outlineLevel="0" collapsed="false">
      <c r="A200" s="5" t="n">
        <f aca="false">A199+1</f>
        <v>199</v>
      </c>
      <c r="B200" s="22"/>
      <c r="C200" s="22"/>
      <c r="D200" s="22"/>
      <c r="E200" s="23"/>
      <c r="F200" s="9" t="s">
        <v>32</v>
      </c>
      <c r="G200" s="9" t="s">
        <v>36</v>
      </c>
      <c r="H200" s="9" t="s">
        <v>28</v>
      </c>
      <c r="I200" s="24"/>
      <c r="J200" s="24"/>
      <c r="K200" s="24"/>
      <c r="L200" s="25"/>
      <c r="M200" s="25"/>
      <c r="N200" s="25"/>
      <c r="O200" s="25"/>
      <c r="P200" s="25"/>
      <c r="Q200" s="12" t="n">
        <v>0</v>
      </c>
      <c r="R200" s="12" t="n">
        <v>0</v>
      </c>
      <c r="S200" s="12" t="n">
        <v>7</v>
      </c>
      <c r="T200" s="12" t="n">
        <v>0</v>
      </c>
      <c r="U200" s="12" t="n">
        <v>0</v>
      </c>
      <c r="V200" s="12" t="n">
        <v>0</v>
      </c>
    </row>
    <row r="201" customFormat="false" ht="15.75" hidden="false" customHeight="true" outlineLevel="0" collapsed="false">
      <c r="A201" s="5" t="n">
        <f aca="false">A200+1</f>
        <v>200</v>
      </c>
      <c r="B201" s="22"/>
      <c r="C201" s="22"/>
      <c r="D201" s="22"/>
      <c r="E201" s="23"/>
      <c r="F201" s="9" t="s">
        <v>32</v>
      </c>
      <c r="G201" s="9" t="s">
        <v>36</v>
      </c>
      <c r="H201" s="9" t="s">
        <v>28</v>
      </c>
      <c r="I201" s="24"/>
      <c r="J201" s="24"/>
      <c r="K201" s="24"/>
      <c r="L201" s="25"/>
      <c r="M201" s="25"/>
      <c r="N201" s="25"/>
      <c r="O201" s="25"/>
      <c r="P201" s="25"/>
      <c r="Q201" s="12" t="n">
        <v>0</v>
      </c>
      <c r="R201" s="12" t="n">
        <v>0</v>
      </c>
      <c r="S201" s="12" t="n">
        <v>7</v>
      </c>
      <c r="T201" s="12" t="n">
        <v>0</v>
      </c>
      <c r="U201" s="12" t="n">
        <v>0</v>
      </c>
      <c r="V201" s="12" t="n">
        <v>0</v>
      </c>
    </row>
    <row r="202" customFormat="false" ht="15.75" hidden="false" customHeight="true" outlineLevel="0" collapsed="false">
      <c r="A202" s="5" t="n">
        <f aca="false">A201+1</f>
        <v>201</v>
      </c>
      <c r="B202" s="22"/>
      <c r="C202" s="22"/>
      <c r="D202" s="22"/>
      <c r="E202" s="23"/>
      <c r="F202" s="9" t="s">
        <v>32</v>
      </c>
      <c r="G202" s="9" t="s">
        <v>36</v>
      </c>
      <c r="H202" s="9" t="s">
        <v>28</v>
      </c>
      <c r="I202" s="24"/>
      <c r="J202" s="24"/>
      <c r="K202" s="24"/>
      <c r="L202" s="25"/>
      <c r="M202" s="25"/>
      <c r="N202" s="25"/>
      <c r="O202" s="25"/>
      <c r="P202" s="25"/>
      <c r="Q202" s="12" t="n">
        <v>0</v>
      </c>
      <c r="R202" s="12" t="n">
        <v>0</v>
      </c>
      <c r="S202" s="12" t="n">
        <v>7</v>
      </c>
      <c r="T202" s="12" t="n">
        <v>0</v>
      </c>
      <c r="U202" s="12" t="n">
        <v>0</v>
      </c>
      <c r="V202" s="12" t="n">
        <v>0</v>
      </c>
    </row>
    <row r="203" customFormat="false" ht="15.75" hidden="false" customHeight="true" outlineLevel="0" collapsed="false">
      <c r="A203" s="5" t="n">
        <f aca="false">A202+1</f>
        <v>202</v>
      </c>
      <c r="B203" s="22"/>
      <c r="C203" s="22"/>
      <c r="D203" s="22"/>
      <c r="E203" s="23"/>
      <c r="F203" s="9" t="s">
        <v>32</v>
      </c>
      <c r="G203" s="9" t="s">
        <v>36</v>
      </c>
      <c r="H203" s="9" t="s">
        <v>28</v>
      </c>
      <c r="I203" s="24"/>
      <c r="J203" s="24"/>
      <c r="K203" s="24"/>
      <c r="L203" s="25"/>
      <c r="M203" s="25"/>
      <c r="N203" s="25"/>
      <c r="O203" s="25"/>
      <c r="P203" s="25"/>
      <c r="Q203" s="12" t="n">
        <v>0</v>
      </c>
      <c r="R203" s="12" t="n">
        <v>0</v>
      </c>
      <c r="S203" s="12" t="n">
        <v>7</v>
      </c>
      <c r="T203" s="12" t="n">
        <v>0</v>
      </c>
      <c r="U203" s="12" t="n">
        <v>0</v>
      </c>
      <c r="V203" s="12" t="n">
        <v>0</v>
      </c>
    </row>
    <row r="204" customFormat="false" ht="15.75" hidden="false" customHeight="true" outlineLevel="0" collapsed="false">
      <c r="A204" s="5" t="n">
        <f aca="false">A203+1</f>
        <v>203</v>
      </c>
      <c r="B204" s="22"/>
      <c r="C204" s="22"/>
      <c r="D204" s="22"/>
      <c r="E204" s="23"/>
      <c r="F204" s="9" t="s">
        <v>32</v>
      </c>
      <c r="G204" s="9" t="s">
        <v>36</v>
      </c>
      <c r="H204" s="9" t="s">
        <v>28</v>
      </c>
      <c r="I204" s="24"/>
      <c r="J204" s="24"/>
      <c r="K204" s="24"/>
      <c r="L204" s="25"/>
      <c r="M204" s="25"/>
      <c r="N204" s="25"/>
      <c r="O204" s="25"/>
      <c r="P204" s="25"/>
      <c r="Q204" s="12" t="n">
        <v>0</v>
      </c>
      <c r="R204" s="12" t="n">
        <v>0</v>
      </c>
      <c r="S204" s="12" t="n">
        <v>7</v>
      </c>
      <c r="T204" s="12" t="n">
        <v>0</v>
      </c>
      <c r="U204" s="12" t="n">
        <v>0</v>
      </c>
      <c r="V204" s="12" t="n">
        <v>0</v>
      </c>
    </row>
    <row r="205" customFormat="false" ht="15.75" hidden="false" customHeight="true" outlineLevel="0" collapsed="false">
      <c r="A205" s="5" t="n">
        <f aca="false">A204+1</f>
        <v>204</v>
      </c>
      <c r="B205" s="22"/>
      <c r="C205" s="22"/>
      <c r="D205" s="22"/>
      <c r="E205" s="23"/>
      <c r="F205" s="9" t="s">
        <v>32</v>
      </c>
      <c r="G205" s="9" t="s">
        <v>36</v>
      </c>
      <c r="H205" s="9" t="s">
        <v>28</v>
      </c>
      <c r="I205" s="24"/>
      <c r="J205" s="24"/>
      <c r="K205" s="24"/>
      <c r="L205" s="25"/>
      <c r="M205" s="25"/>
      <c r="N205" s="25"/>
      <c r="O205" s="25"/>
      <c r="P205" s="25"/>
      <c r="Q205" s="26"/>
      <c r="R205" s="26"/>
      <c r="S205" s="26"/>
      <c r="T205" s="26"/>
      <c r="U205" s="26"/>
    </row>
    <row r="206" customFormat="false" ht="15.75" hidden="false" customHeight="true" outlineLevel="0" collapsed="false">
      <c r="A206" s="5" t="n">
        <f aca="false">A205+1</f>
        <v>205</v>
      </c>
      <c r="B206" s="22"/>
      <c r="C206" s="22"/>
      <c r="D206" s="22"/>
      <c r="E206" s="23"/>
      <c r="F206" s="9" t="s">
        <v>32</v>
      </c>
      <c r="G206" s="9" t="s">
        <v>36</v>
      </c>
      <c r="H206" s="9" t="s">
        <v>28</v>
      </c>
      <c r="I206" s="24"/>
      <c r="J206" s="24"/>
      <c r="K206" s="24"/>
      <c r="L206" s="25"/>
      <c r="M206" s="25"/>
      <c r="N206" s="25"/>
      <c r="O206" s="25"/>
      <c r="P206" s="25"/>
      <c r="Q206" s="26"/>
      <c r="R206" s="26"/>
      <c r="S206" s="26"/>
      <c r="T206" s="26"/>
      <c r="U206" s="26"/>
    </row>
    <row r="207" customFormat="false" ht="15.75" hidden="false" customHeight="true" outlineLevel="0" collapsed="false">
      <c r="A207" s="5" t="n">
        <f aca="false">A206+1</f>
        <v>206</v>
      </c>
      <c r="B207" s="22"/>
      <c r="C207" s="22"/>
      <c r="D207" s="22"/>
      <c r="E207" s="23"/>
      <c r="F207" s="9" t="s">
        <v>32</v>
      </c>
      <c r="G207" s="9" t="s">
        <v>36</v>
      </c>
      <c r="H207" s="9" t="s">
        <v>28</v>
      </c>
      <c r="I207" s="24"/>
      <c r="J207" s="24"/>
      <c r="K207" s="24"/>
      <c r="L207" s="25"/>
      <c r="M207" s="25"/>
      <c r="N207" s="25"/>
      <c r="O207" s="25"/>
      <c r="P207" s="25"/>
      <c r="Q207" s="26"/>
      <c r="R207" s="26"/>
      <c r="S207" s="26"/>
      <c r="T207" s="26"/>
      <c r="U207" s="26"/>
    </row>
    <row r="208" customFormat="false" ht="15.75" hidden="false" customHeight="true" outlineLevel="0" collapsed="false">
      <c r="A208" s="5" t="n">
        <f aca="false">A207+1</f>
        <v>207</v>
      </c>
      <c r="B208" s="22"/>
      <c r="C208" s="22"/>
      <c r="D208" s="22"/>
      <c r="E208" s="23"/>
      <c r="F208" s="9" t="s">
        <v>32</v>
      </c>
      <c r="G208" s="9" t="s">
        <v>36</v>
      </c>
      <c r="H208" s="9" t="s">
        <v>28</v>
      </c>
      <c r="I208" s="24"/>
      <c r="J208" s="24"/>
      <c r="K208" s="24"/>
      <c r="L208" s="25"/>
      <c r="M208" s="25"/>
      <c r="N208" s="25"/>
      <c r="O208" s="25"/>
      <c r="P208" s="25"/>
      <c r="Q208" s="26"/>
      <c r="R208" s="26"/>
      <c r="S208" s="26"/>
      <c r="T208" s="26"/>
      <c r="U208" s="26"/>
    </row>
    <row r="209" customFormat="false" ht="15.75" hidden="false" customHeight="true" outlineLevel="0" collapsed="false">
      <c r="A209" s="5" t="n">
        <f aca="false">A208+1</f>
        <v>208</v>
      </c>
      <c r="B209" s="22"/>
      <c r="C209" s="22"/>
      <c r="D209" s="22"/>
      <c r="E209" s="23"/>
      <c r="F209" s="9" t="s">
        <v>32</v>
      </c>
      <c r="G209" s="9" t="s">
        <v>36</v>
      </c>
      <c r="H209" s="9" t="s">
        <v>28</v>
      </c>
      <c r="I209" s="24"/>
      <c r="J209" s="24"/>
      <c r="K209" s="24"/>
      <c r="L209" s="25"/>
      <c r="M209" s="25"/>
      <c r="N209" s="25"/>
      <c r="O209" s="25"/>
      <c r="P209" s="25"/>
      <c r="Q209" s="26"/>
      <c r="R209" s="26"/>
      <c r="S209" s="26"/>
      <c r="T209" s="26"/>
      <c r="U209" s="26"/>
    </row>
    <row r="210" customFormat="false" ht="15.75" hidden="false" customHeight="true" outlineLevel="0" collapsed="false">
      <c r="A210" s="5" t="n">
        <f aca="false">A209+1</f>
        <v>209</v>
      </c>
      <c r="B210" s="22"/>
      <c r="C210" s="22"/>
      <c r="D210" s="22"/>
      <c r="E210" s="23"/>
      <c r="F210" s="9" t="s">
        <v>32</v>
      </c>
      <c r="G210" s="9" t="s">
        <v>36</v>
      </c>
      <c r="H210" s="9" t="s">
        <v>28</v>
      </c>
      <c r="I210" s="24"/>
      <c r="J210" s="24"/>
      <c r="K210" s="24"/>
      <c r="L210" s="25"/>
      <c r="M210" s="25"/>
      <c r="N210" s="25"/>
      <c r="O210" s="25"/>
      <c r="P210" s="25"/>
      <c r="Q210" s="26"/>
      <c r="R210" s="26"/>
      <c r="S210" s="26"/>
      <c r="T210" s="26"/>
      <c r="U210" s="26"/>
    </row>
    <row r="211" customFormat="false" ht="15.75" hidden="false" customHeight="true" outlineLevel="0" collapsed="false">
      <c r="A211" s="5" t="n">
        <f aca="false">A210+1</f>
        <v>210</v>
      </c>
      <c r="B211" s="22"/>
      <c r="C211" s="22"/>
      <c r="D211" s="22"/>
      <c r="E211" s="23"/>
      <c r="F211" s="9" t="s">
        <v>32</v>
      </c>
      <c r="G211" s="9" t="s">
        <v>36</v>
      </c>
      <c r="H211" s="9" t="s">
        <v>28</v>
      </c>
      <c r="I211" s="24"/>
      <c r="J211" s="24"/>
      <c r="K211" s="24"/>
      <c r="L211" s="25"/>
      <c r="M211" s="25"/>
      <c r="N211" s="25"/>
      <c r="O211" s="25"/>
      <c r="P211" s="25"/>
      <c r="Q211" s="26"/>
      <c r="R211" s="26"/>
      <c r="S211" s="26"/>
      <c r="T211" s="26"/>
      <c r="U211" s="26"/>
    </row>
    <row r="212" customFormat="false" ht="15.75" hidden="false" customHeight="true" outlineLevel="0" collapsed="false">
      <c r="A212" s="5" t="n">
        <f aca="false">A211+1</f>
        <v>211</v>
      </c>
      <c r="B212" s="22"/>
      <c r="C212" s="22"/>
      <c r="D212" s="22"/>
      <c r="E212" s="23"/>
      <c r="F212" s="9" t="s">
        <v>32</v>
      </c>
      <c r="G212" s="9" t="s">
        <v>36</v>
      </c>
      <c r="H212" s="9" t="s">
        <v>28</v>
      </c>
      <c r="I212" s="24"/>
      <c r="J212" s="24"/>
      <c r="K212" s="24"/>
      <c r="L212" s="25"/>
      <c r="M212" s="25"/>
      <c r="N212" s="25"/>
      <c r="O212" s="25"/>
      <c r="P212" s="25"/>
      <c r="Q212" s="26"/>
      <c r="R212" s="26"/>
      <c r="S212" s="26"/>
      <c r="T212" s="26"/>
      <c r="U212" s="26"/>
    </row>
    <row r="213" customFormat="false" ht="15.75" hidden="false" customHeight="true" outlineLevel="0" collapsed="false">
      <c r="A213" s="5" t="n">
        <f aca="false">A212+1</f>
        <v>212</v>
      </c>
      <c r="B213" s="22"/>
      <c r="C213" s="22"/>
      <c r="D213" s="22"/>
      <c r="E213" s="23"/>
      <c r="F213" s="9" t="s">
        <v>32</v>
      </c>
      <c r="G213" s="9" t="s">
        <v>36</v>
      </c>
      <c r="H213" s="9" t="s">
        <v>28</v>
      </c>
      <c r="I213" s="24"/>
      <c r="J213" s="24"/>
      <c r="K213" s="24"/>
      <c r="L213" s="25"/>
      <c r="M213" s="25"/>
      <c r="N213" s="25"/>
      <c r="O213" s="25"/>
      <c r="P213" s="25"/>
      <c r="Q213" s="26"/>
      <c r="R213" s="26"/>
      <c r="S213" s="26"/>
      <c r="T213" s="26"/>
      <c r="U213" s="26"/>
    </row>
    <row r="214" customFormat="false" ht="15.75" hidden="false" customHeight="true" outlineLevel="0" collapsed="false">
      <c r="A214" s="5" t="n">
        <f aca="false">A213+1</f>
        <v>213</v>
      </c>
      <c r="B214" s="22"/>
      <c r="C214" s="22"/>
      <c r="D214" s="22"/>
      <c r="E214" s="23"/>
      <c r="F214" s="9" t="s">
        <v>32</v>
      </c>
      <c r="G214" s="9" t="s">
        <v>36</v>
      </c>
      <c r="H214" s="9" t="s">
        <v>28</v>
      </c>
      <c r="I214" s="24"/>
      <c r="J214" s="24"/>
      <c r="K214" s="24"/>
      <c r="L214" s="25"/>
      <c r="M214" s="25"/>
      <c r="N214" s="25"/>
      <c r="O214" s="25"/>
      <c r="P214" s="25"/>
      <c r="Q214" s="26"/>
      <c r="R214" s="26"/>
      <c r="S214" s="26"/>
      <c r="T214" s="26"/>
      <c r="U214" s="26"/>
    </row>
    <row r="215" customFormat="false" ht="15.75" hidden="false" customHeight="true" outlineLevel="0" collapsed="false">
      <c r="A215" s="5" t="n">
        <f aca="false">A214+1</f>
        <v>214</v>
      </c>
      <c r="B215" s="22"/>
      <c r="C215" s="22"/>
      <c r="D215" s="22"/>
      <c r="E215" s="23"/>
      <c r="F215" s="9" t="s">
        <v>32</v>
      </c>
      <c r="G215" s="9" t="s">
        <v>36</v>
      </c>
      <c r="H215" s="9" t="s">
        <v>28</v>
      </c>
      <c r="I215" s="24"/>
      <c r="J215" s="24"/>
      <c r="K215" s="24"/>
      <c r="L215" s="25"/>
      <c r="M215" s="25"/>
      <c r="N215" s="25"/>
      <c r="O215" s="25"/>
      <c r="P215" s="25"/>
      <c r="Q215" s="26"/>
      <c r="R215" s="26"/>
      <c r="S215" s="26"/>
      <c r="T215" s="26"/>
      <c r="U215" s="26"/>
    </row>
    <row r="216" customFormat="false" ht="15.75" hidden="false" customHeight="true" outlineLevel="0" collapsed="false">
      <c r="A216" s="5" t="n">
        <f aca="false">A215+1</f>
        <v>215</v>
      </c>
      <c r="B216" s="22"/>
      <c r="C216" s="22"/>
      <c r="D216" s="22"/>
      <c r="E216" s="23"/>
      <c r="F216" s="9" t="s">
        <v>32</v>
      </c>
      <c r="G216" s="9" t="s">
        <v>36</v>
      </c>
      <c r="H216" s="9" t="s">
        <v>28</v>
      </c>
      <c r="I216" s="24"/>
      <c r="J216" s="24"/>
      <c r="K216" s="24"/>
      <c r="L216" s="25"/>
      <c r="M216" s="25"/>
      <c r="N216" s="25"/>
      <c r="O216" s="25"/>
      <c r="P216" s="25"/>
      <c r="Q216" s="26"/>
      <c r="R216" s="26"/>
      <c r="S216" s="26"/>
      <c r="T216" s="26"/>
      <c r="U216" s="26"/>
    </row>
    <row r="217" customFormat="false" ht="15.75" hidden="false" customHeight="true" outlineLevel="0" collapsed="false">
      <c r="A217" s="5" t="n">
        <f aca="false">A216+1</f>
        <v>216</v>
      </c>
      <c r="E217" s="27"/>
      <c r="F217" s="9" t="s">
        <v>32</v>
      </c>
      <c r="G217" s="9" t="s">
        <v>36</v>
      </c>
      <c r="H217" s="9" t="s">
        <v>28</v>
      </c>
      <c r="I217" s="24"/>
      <c r="J217" s="24"/>
      <c r="K217" s="24"/>
      <c r="L217" s="25"/>
      <c r="M217" s="25"/>
      <c r="N217" s="25"/>
      <c r="O217" s="25"/>
      <c r="P217" s="25"/>
      <c r="Q217" s="26"/>
      <c r="R217" s="26"/>
      <c r="S217" s="26"/>
      <c r="T217" s="26"/>
      <c r="U217" s="26"/>
    </row>
    <row r="218" customFormat="false" ht="15.75" hidden="false" customHeight="true" outlineLevel="0" collapsed="false">
      <c r="A218" s="5" t="n">
        <f aca="false">A217+1</f>
        <v>217</v>
      </c>
      <c r="E218" s="27"/>
      <c r="F218" s="9" t="s">
        <v>32</v>
      </c>
      <c r="G218" s="9" t="s">
        <v>36</v>
      </c>
      <c r="H218" s="9" t="s">
        <v>28</v>
      </c>
      <c r="I218" s="24"/>
      <c r="J218" s="24"/>
      <c r="K218" s="24"/>
      <c r="L218" s="25"/>
      <c r="M218" s="25"/>
      <c r="N218" s="25"/>
      <c r="O218" s="25"/>
      <c r="P218" s="25"/>
      <c r="Q218" s="26"/>
      <c r="R218" s="26"/>
      <c r="S218" s="26"/>
      <c r="T218" s="26"/>
      <c r="U218" s="26"/>
    </row>
    <row r="219" customFormat="false" ht="15.75" hidden="false" customHeight="true" outlineLevel="0" collapsed="false">
      <c r="A219" s="5" t="n">
        <f aca="false">A218+1</f>
        <v>218</v>
      </c>
      <c r="E219" s="27"/>
      <c r="F219" s="9" t="s">
        <v>32</v>
      </c>
      <c r="G219" s="9" t="s">
        <v>36</v>
      </c>
      <c r="H219" s="9" t="s">
        <v>28</v>
      </c>
      <c r="I219" s="24"/>
      <c r="J219" s="24"/>
      <c r="K219" s="24"/>
      <c r="L219" s="25"/>
      <c r="M219" s="25"/>
      <c r="N219" s="25"/>
      <c r="O219" s="25"/>
      <c r="P219" s="25"/>
      <c r="Q219" s="26"/>
      <c r="R219" s="26"/>
      <c r="S219" s="26"/>
      <c r="T219" s="26"/>
      <c r="U219" s="26"/>
    </row>
    <row r="220" customFormat="false" ht="15.75" hidden="false" customHeight="true" outlineLevel="0" collapsed="false">
      <c r="A220" s="5" t="n">
        <f aca="false">A219+1</f>
        <v>219</v>
      </c>
      <c r="E220" s="27"/>
      <c r="F220" s="9" t="s">
        <v>32</v>
      </c>
      <c r="G220" s="9" t="s">
        <v>36</v>
      </c>
      <c r="H220" s="9" t="s">
        <v>28</v>
      </c>
      <c r="I220" s="24"/>
      <c r="J220" s="24"/>
      <c r="K220" s="24"/>
      <c r="L220" s="25"/>
      <c r="M220" s="25"/>
      <c r="N220" s="25"/>
      <c r="O220" s="25"/>
      <c r="P220" s="25"/>
      <c r="Q220" s="26"/>
      <c r="R220" s="26"/>
      <c r="S220" s="26"/>
      <c r="T220" s="26"/>
      <c r="U220" s="26"/>
    </row>
    <row r="221" customFormat="false" ht="15.75" hidden="false" customHeight="true" outlineLevel="0" collapsed="false">
      <c r="A221" s="5" t="n">
        <f aca="false">A220+1</f>
        <v>220</v>
      </c>
      <c r="E221" s="27"/>
      <c r="F221" s="9" t="s">
        <v>32</v>
      </c>
      <c r="G221" s="9" t="s">
        <v>36</v>
      </c>
      <c r="H221" s="9" t="s">
        <v>28</v>
      </c>
      <c r="I221" s="24"/>
      <c r="J221" s="24"/>
      <c r="K221" s="24"/>
      <c r="L221" s="25"/>
      <c r="M221" s="25"/>
      <c r="N221" s="25"/>
      <c r="O221" s="25"/>
      <c r="P221" s="25"/>
      <c r="Q221" s="26"/>
      <c r="R221" s="26"/>
      <c r="S221" s="26"/>
      <c r="T221" s="26"/>
      <c r="U221" s="26"/>
    </row>
    <row r="222" customFormat="false" ht="15.75" hidden="false" customHeight="true" outlineLevel="0" collapsed="false">
      <c r="A222" s="5" t="n">
        <f aca="false">A221+1</f>
        <v>221</v>
      </c>
      <c r="E222" s="27"/>
      <c r="F222" s="9" t="s">
        <v>32</v>
      </c>
      <c r="G222" s="9" t="s">
        <v>36</v>
      </c>
      <c r="H222" s="9" t="s">
        <v>28</v>
      </c>
      <c r="I222" s="24"/>
      <c r="J222" s="24"/>
      <c r="K222" s="24"/>
      <c r="L222" s="25"/>
      <c r="M222" s="25"/>
      <c r="N222" s="25"/>
      <c r="O222" s="25"/>
      <c r="P222" s="25"/>
      <c r="Q222" s="26"/>
      <c r="R222" s="26"/>
      <c r="S222" s="26"/>
      <c r="T222" s="26"/>
      <c r="U222" s="26"/>
    </row>
    <row r="223" customFormat="false" ht="15.75" hidden="false" customHeight="true" outlineLevel="0" collapsed="false">
      <c r="A223" s="5" t="n">
        <f aca="false">A222+1</f>
        <v>222</v>
      </c>
      <c r="E223" s="27"/>
      <c r="F223" s="9" t="s">
        <v>32</v>
      </c>
      <c r="G223" s="9" t="s">
        <v>36</v>
      </c>
      <c r="H223" s="9" t="s">
        <v>28</v>
      </c>
      <c r="I223" s="24"/>
      <c r="J223" s="24"/>
      <c r="K223" s="24"/>
      <c r="L223" s="25"/>
      <c r="M223" s="25"/>
      <c r="N223" s="25"/>
      <c r="O223" s="25"/>
      <c r="P223" s="25"/>
      <c r="Q223" s="26"/>
      <c r="R223" s="26"/>
      <c r="S223" s="26"/>
      <c r="T223" s="26"/>
      <c r="U223" s="26"/>
    </row>
    <row r="224" customFormat="false" ht="15.75" hidden="false" customHeight="true" outlineLevel="0" collapsed="false">
      <c r="A224" s="5" t="n">
        <f aca="false">A223+1</f>
        <v>223</v>
      </c>
      <c r="E224" s="27"/>
      <c r="F224" s="9" t="s">
        <v>32</v>
      </c>
      <c r="G224" s="9" t="s">
        <v>36</v>
      </c>
      <c r="H224" s="9" t="s">
        <v>28</v>
      </c>
      <c r="I224" s="24"/>
      <c r="J224" s="24"/>
      <c r="K224" s="24"/>
      <c r="L224" s="25"/>
      <c r="M224" s="25"/>
      <c r="N224" s="25"/>
      <c r="O224" s="25"/>
      <c r="P224" s="25"/>
      <c r="Q224" s="26"/>
      <c r="R224" s="26"/>
      <c r="S224" s="26"/>
      <c r="T224" s="26"/>
      <c r="U224" s="26"/>
    </row>
    <row r="225" customFormat="false" ht="15.75" hidden="false" customHeight="true" outlineLevel="0" collapsed="false">
      <c r="A225" s="5" t="n">
        <f aca="false">A224+1</f>
        <v>224</v>
      </c>
      <c r="E225" s="27"/>
      <c r="F225" s="9" t="s">
        <v>32</v>
      </c>
      <c r="G225" s="9" t="s">
        <v>36</v>
      </c>
      <c r="H225" s="9" t="s">
        <v>28</v>
      </c>
      <c r="I225" s="24"/>
      <c r="J225" s="24"/>
      <c r="K225" s="24"/>
      <c r="L225" s="25"/>
      <c r="M225" s="25"/>
      <c r="N225" s="25"/>
      <c r="O225" s="25"/>
      <c r="P225" s="25"/>
      <c r="Q225" s="26"/>
      <c r="R225" s="26"/>
      <c r="S225" s="26"/>
      <c r="T225" s="26"/>
      <c r="U225" s="26"/>
    </row>
    <row r="226" customFormat="false" ht="15.75" hidden="false" customHeight="true" outlineLevel="0" collapsed="false">
      <c r="A226" s="5" t="n">
        <f aca="false">A225+1</f>
        <v>225</v>
      </c>
      <c r="E226" s="27"/>
      <c r="F226" s="9" t="s">
        <v>32</v>
      </c>
      <c r="G226" s="9" t="s">
        <v>36</v>
      </c>
      <c r="H226" s="9" t="s">
        <v>28</v>
      </c>
      <c r="I226" s="24"/>
      <c r="J226" s="24"/>
      <c r="K226" s="24"/>
      <c r="L226" s="25"/>
      <c r="M226" s="25"/>
      <c r="N226" s="25"/>
      <c r="O226" s="25"/>
      <c r="P226" s="25"/>
      <c r="Q226" s="26"/>
      <c r="R226" s="26"/>
      <c r="S226" s="26"/>
      <c r="T226" s="26"/>
      <c r="U226" s="26"/>
    </row>
    <row r="227" customFormat="false" ht="15.75" hidden="false" customHeight="true" outlineLevel="0" collapsed="false">
      <c r="A227" s="5" t="n">
        <f aca="false">A226+1</f>
        <v>226</v>
      </c>
      <c r="E227" s="27"/>
      <c r="F227" s="9" t="s">
        <v>32</v>
      </c>
      <c r="G227" s="9" t="s">
        <v>36</v>
      </c>
      <c r="H227" s="9" t="s">
        <v>28</v>
      </c>
      <c r="I227" s="24"/>
      <c r="J227" s="24"/>
      <c r="K227" s="24"/>
      <c r="L227" s="25"/>
      <c r="M227" s="25"/>
      <c r="N227" s="25"/>
      <c r="O227" s="25"/>
      <c r="P227" s="25"/>
      <c r="Q227" s="26"/>
      <c r="R227" s="26"/>
      <c r="S227" s="26"/>
      <c r="T227" s="26"/>
      <c r="U227" s="26"/>
    </row>
    <row r="228" customFormat="false" ht="15.75" hidden="false" customHeight="true" outlineLevel="0" collapsed="false">
      <c r="A228" s="5" t="n">
        <f aca="false">A227+1</f>
        <v>227</v>
      </c>
      <c r="E228" s="27"/>
      <c r="F228" s="9" t="s">
        <v>32</v>
      </c>
      <c r="G228" s="9" t="s">
        <v>36</v>
      </c>
      <c r="H228" s="9" t="s">
        <v>28</v>
      </c>
      <c r="I228" s="24"/>
      <c r="J228" s="24"/>
      <c r="K228" s="24"/>
      <c r="L228" s="25"/>
      <c r="M228" s="25"/>
      <c r="N228" s="25"/>
      <c r="O228" s="25"/>
      <c r="P228" s="25"/>
      <c r="Q228" s="26"/>
      <c r="R228" s="26"/>
      <c r="S228" s="26"/>
      <c r="T228" s="26"/>
      <c r="U228" s="26"/>
    </row>
    <row r="229" customFormat="false" ht="15.75" hidden="false" customHeight="true" outlineLevel="0" collapsed="false">
      <c r="A229" s="5" t="n">
        <f aca="false">A228+1</f>
        <v>228</v>
      </c>
      <c r="E229" s="27"/>
      <c r="F229" s="9" t="s">
        <v>32</v>
      </c>
      <c r="G229" s="9" t="s">
        <v>36</v>
      </c>
      <c r="H229" s="9" t="s">
        <v>28</v>
      </c>
      <c r="I229" s="24"/>
      <c r="J229" s="24"/>
      <c r="K229" s="24"/>
      <c r="L229" s="25"/>
      <c r="M229" s="25"/>
      <c r="N229" s="25"/>
      <c r="O229" s="25"/>
      <c r="P229" s="25"/>
      <c r="Q229" s="26"/>
      <c r="R229" s="26"/>
      <c r="S229" s="26"/>
      <c r="T229" s="26"/>
      <c r="U229" s="26"/>
    </row>
    <row r="230" customFormat="false" ht="15.75" hidden="false" customHeight="true" outlineLevel="0" collapsed="false">
      <c r="A230" s="5" t="n">
        <f aca="false">A229+1</f>
        <v>229</v>
      </c>
      <c r="E230" s="27"/>
      <c r="F230" s="9" t="s">
        <v>32</v>
      </c>
      <c r="G230" s="9" t="s">
        <v>36</v>
      </c>
      <c r="H230" s="9" t="s">
        <v>28</v>
      </c>
      <c r="I230" s="24"/>
      <c r="J230" s="24"/>
      <c r="K230" s="24"/>
      <c r="L230" s="25"/>
      <c r="M230" s="25"/>
      <c r="N230" s="25"/>
      <c r="O230" s="25"/>
      <c r="P230" s="25"/>
      <c r="Q230" s="26"/>
      <c r="R230" s="26"/>
      <c r="S230" s="26"/>
      <c r="T230" s="26"/>
      <c r="U230" s="26"/>
    </row>
    <row r="231" customFormat="false" ht="15.75" hidden="false" customHeight="true" outlineLevel="0" collapsed="false">
      <c r="A231" s="5" t="n">
        <f aca="false">A230+1</f>
        <v>230</v>
      </c>
      <c r="E231" s="27"/>
      <c r="F231" s="9" t="s">
        <v>32</v>
      </c>
      <c r="G231" s="9" t="s">
        <v>36</v>
      </c>
      <c r="H231" s="9" t="s">
        <v>28</v>
      </c>
      <c r="I231" s="24"/>
      <c r="J231" s="24"/>
      <c r="K231" s="24"/>
      <c r="L231" s="25"/>
      <c r="M231" s="25"/>
      <c r="N231" s="25"/>
      <c r="O231" s="25"/>
      <c r="P231" s="25"/>
      <c r="Q231" s="26"/>
      <c r="R231" s="26"/>
      <c r="S231" s="26"/>
      <c r="T231" s="26"/>
      <c r="U231" s="26"/>
    </row>
    <row r="232" customFormat="false" ht="15.75" hidden="false" customHeight="true" outlineLevel="0" collapsed="false">
      <c r="A232" s="5" t="n">
        <f aca="false">A231+1</f>
        <v>231</v>
      </c>
      <c r="E232" s="27"/>
      <c r="F232" s="9" t="s">
        <v>32</v>
      </c>
      <c r="G232" s="9" t="s">
        <v>36</v>
      </c>
      <c r="H232" s="9" t="s">
        <v>28</v>
      </c>
      <c r="I232" s="24"/>
      <c r="J232" s="24"/>
      <c r="K232" s="24"/>
      <c r="L232" s="25"/>
      <c r="M232" s="25"/>
      <c r="N232" s="25"/>
      <c r="O232" s="25"/>
      <c r="P232" s="25"/>
      <c r="Q232" s="26"/>
      <c r="R232" s="26"/>
      <c r="S232" s="26"/>
      <c r="T232" s="26"/>
      <c r="U232" s="26"/>
    </row>
    <row r="233" customFormat="false" ht="15.75" hidden="false" customHeight="true" outlineLevel="0" collapsed="false">
      <c r="A233" s="5" t="n">
        <f aca="false">A232+1</f>
        <v>232</v>
      </c>
      <c r="E233" s="27"/>
      <c r="F233" s="9" t="s">
        <v>32</v>
      </c>
      <c r="G233" s="9" t="s">
        <v>36</v>
      </c>
      <c r="H233" s="9" t="s">
        <v>28</v>
      </c>
      <c r="I233" s="24"/>
      <c r="J233" s="24"/>
      <c r="K233" s="24"/>
      <c r="L233" s="25"/>
      <c r="M233" s="25"/>
      <c r="N233" s="25"/>
      <c r="O233" s="25"/>
      <c r="P233" s="25"/>
      <c r="Q233" s="26"/>
      <c r="R233" s="26"/>
      <c r="S233" s="26"/>
      <c r="T233" s="26"/>
      <c r="U233" s="26"/>
    </row>
    <row r="234" customFormat="false" ht="15.75" hidden="false" customHeight="true" outlineLevel="0" collapsed="false">
      <c r="A234" s="5" t="n">
        <f aca="false">A233+1</f>
        <v>233</v>
      </c>
      <c r="E234" s="27"/>
      <c r="F234" s="9" t="s">
        <v>32</v>
      </c>
      <c r="G234" s="9" t="s">
        <v>36</v>
      </c>
      <c r="H234" s="9" t="s">
        <v>28</v>
      </c>
      <c r="I234" s="24"/>
      <c r="J234" s="24"/>
      <c r="K234" s="24"/>
      <c r="L234" s="25"/>
      <c r="M234" s="25"/>
      <c r="N234" s="25"/>
      <c r="O234" s="25"/>
      <c r="P234" s="25"/>
      <c r="Q234" s="26"/>
      <c r="R234" s="26"/>
      <c r="S234" s="26"/>
      <c r="T234" s="26"/>
      <c r="U234" s="26"/>
    </row>
    <row r="235" customFormat="false" ht="15.75" hidden="false" customHeight="true" outlineLevel="0" collapsed="false">
      <c r="A235" s="5" t="n">
        <f aca="false">A234+1</f>
        <v>234</v>
      </c>
      <c r="E235" s="27"/>
      <c r="F235" s="9" t="s">
        <v>32</v>
      </c>
      <c r="G235" s="9" t="s">
        <v>36</v>
      </c>
      <c r="H235" s="9" t="s">
        <v>28</v>
      </c>
      <c r="I235" s="24"/>
      <c r="J235" s="24"/>
      <c r="K235" s="24"/>
      <c r="L235" s="25"/>
      <c r="M235" s="25"/>
      <c r="N235" s="25"/>
      <c r="O235" s="25"/>
      <c r="P235" s="25"/>
      <c r="Q235" s="26"/>
      <c r="R235" s="26"/>
      <c r="S235" s="26"/>
      <c r="T235" s="26"/>
      <c r="U235" s="26"/>
    </row>
    <row r="236" customFormat="false" ht="15.75" hidden="false" customHeight="true" outlineLevel="0" collapsed="false">
      <c r="A236" s="5" t="n">
        <f aca="false">A235+1</f>
        <v>235</v>
      </c>
      <c r="E236" s="27"/>
      <c r="F236" s="9" t="s">
        <v>32</v>
      </c>
      <c r="G236" s="9" t="s">
        <v>36</v>
      </c>
      <c r="H236" s="9" t="s">
        <v>28</v>
      </c>
      <c r="I236" s="24"/>
      <c r="J236" s="24"/>
      <c r="K236" s="24"/>
      <c r="L236" s="25"/>
      <c r="M236" s="25"/>
      <c r="N236" s="25"/>
      <c r="O236" s="25"/>
      <c r="P236" s="25"/>
      <c r="Q236" s="26"/>
      <c r="R236" s="26"/>
      <c r="S236" s="26"/>
      <c r="T236" s="26"/>
      <c r="U236" s="26"/>
    </row>
    <row r="237" customFormat="false" ht="15.75" hidden="false" customHeight="true" outlineLevel="0" collapsed="false">
      <c r="A237" s="5" t="n">
        <f aca="false">A236+1</f>
        <v>236</v>
      </c>
      <c r="E237" s="27"/>
      <c r="F237" s="9" t="s">
        <v>32</v>
      </c>
      <c r="G237" s="9" t="s">
        <v>36</v>
      </c>
      <c r="H237" s="9" t="s">
        <v>28</v>
      </c>
      <c r="I237" s="24"/>
      <c r="J237" s="24"/>
      <c r="K237" s="24"/>
      <c r="L237" s="25"/>
      <c r="M237" s="25"/>
      <c r="N237" s="25"/>
      <c r="O237" s="25"/>
      <c r="P237" s="25"/>
      <c r="Q237" s="26"/>
      <c r="R237" s="26"/>
      <c r="S237" s="26"/>
      <c r="T237" s="26"/>
      <c r="U237" s="26"/>
    </row>
    <row r="238" customFormat="false" ht="15.75" hidden="false" customHeight="true" outlineLevel="0" collapsed="false">
      <c r="A238" s="5" t="n">
        <f aca="false">A237+1</f>
        <v>237</v>
      </c>
      <c r="E238" s="27"/>
      <c r="F238" s="9" t="s">
        <v>32</v>
      </c>
      <c r="G238" s="9" t="s">
        <v>36</v>
      </c>
      <c r="H238" s="9" t="s">
        <v>28</v>
      </c>
      <c r="I238" s="24"/>
      <c r="J238" s="24"/>
      <c r="K238" s="24"/>
      <c r="L238" s="25"/>
      <c r="M238" s="25"/>
      <c r="N238" s="25"/>
      <c r="O238" s="25"/>
      <c r="P238" s="25"/>
      <c r="Q238" s="26"/>
      <c r="R238" s="26"/>
      <c r="S238" s="26"/>
      <c r="T238" s="26"/>
      <c r="U238" s="26"/>
    </row>
    <row r="239" customFormat="false" ht="15.75" hidden="false" customHeight="true" outlineLevel="0" collapsed="false">
      <c r="A239" s="5" t="n">
        <f aca="false">A238+1</f>
        <v>238</v>
      </c>
      <c r="E239" s="27"/>
      <c r="F239" s="9" t="s">
        <v>32</v>
      </c>
      <c r="G239" s="9" t="s">
        <v>36</v>
      </c>
      <c r="H239" s="9" t="s">
        <v>28</v>
      </c>
      <c r="I239" s="24"/>
      <c r="J239" s="24"/>
      <c r="K239" s="24"/>
      <c r="L239" s="25"/>
      <c r="M239" s="25"/>
      <c r="N239" s="25"/>
      <c r="O239" s="25"/>
      <c r="P239" s="25"/>
      <c r="Q239" s="26"/>
      <c r="R239" s="26"/>
      <c r="S239" s="26"/>
      <c r="T239" s="26"/>
      <c r="U239" s="26"/>
    </row>
    <row r="240" customFormat="false" ht="15.75" hidden="false" customHeight="true" outlineLevel="0" collapsed="false">
      <c r="A240" s="5" t="n">
        <f aca="false">A239+1</f>
        <v>239</v>
      </c>
      <c r="E240" s="27"/>
      <c r="F240" s="9" t="s">
        <v>32</v>
      </c>
      <c r="G240" s="9" t="s">
        <v>36</v>
      </c>
      <c r="H240" s="9" t="s">
        <v>28</v>
      </c>
      <c r="I240" s="24"/>
      <c r="J240" s="24"/>
      <c r="K240" s="24"/>
      <c r="L240" s="25"/>
      <c r="M240" s="25"/>
      <c r="N240" s="25"/>
      <c r="O240" s="25"/>
      <c r="P240" s="25"/>
      <c r="Q240" s="26"/>
      <c r="R240" s="26"/>
      <c r="S240" s="26"/>
      <c r="T240" s="26"/>
      <c r="U240" s="26"/>
    </row>
    <row r="241" customFormat="false" ht="15.75" hidden="false" customHeight="true" outlineLevel="0" collapsed="false">
      <c r="A241" s="5" t="n">
        <f aca="false">A240+1</f>
        <v>240</v>
      </c>
      <c r="E241" s="27"/>
      <c r="F241" s="9" t="s">
        <v>32</v>
      </c>
      <c r="G241" s="9" t="s">
        <v>36</v>
      </c>
      <c r="H241" s="9" t="s">
        <v>28</v>
      </c>
      <c r="I241" s="24"/>
      <c r="J241" s="24"/>
      <c r="K241" s="24"/>
      <c r="L241" s="25"/>
      <c r="M241" s="25"/>
      <c r="N241" s="25"/>
      <c r="O241" s="25"/>
      <c r="P241" s="25"/>
      <c r="Q241" s="26"/>
      <c r="R241" s="26"/>
      <c r="S241" s="26"/>
      <c r="T241" s="26"/>
      <c r="U241" s="26"/>
    </row>
    <row r="242" customFormat="false" ht="15.75" hidden="false" customHeight="true" outlineLevel="0" collapsed="false">
      <c r="A242" s="5" t="n">
        <f aca="false">A241+1</f>
        <v>241</v>
      </c>
      <c r="E242" s="27"/>
      <c r="F242" s="9" t="s">
        <v>32</v>
      </c>
      <c r="G242" s="9" t="s">
        <v>36</v>
      </c>
      <c r="H242" s="9" t="s">
        <v>28</v>
      </c>
      <c r="I242" s="24"/>
      <c r="J242" s="24"/>
      <c r="K242" s="24"/>
      <c r="L242" s="25"/>
      <c r="M242" s="25"/>
      <c r="N242" s="25"/>
      <c r="O242" s="25"/>
      <c r="P242" s="25"/>
      <c r="Q242" s="26"/>
      <c r="R242" s="26"/>
      <c r="S242" s="26"/>
      <c r="T242" s="26"/>
      <c r="U242" s="26"/>
    </row>
    <row r="243" customFormat="false" ht="15.75" hidden="false" customHeight="true" outlineLevel="0" collapsed="false">
      <c r="A243" s="5" t="n">
        <f aca="false">A242+1</f>
        <v>242</v>
      </c>
      <c r="E243" s="27"/>
      <c r="F243" s="9" t="s">
        <v>32</v>
      </c>
      <c r="G243" s="9" t="s">
        <v>36</v>
      </c>
      <c r="H243" s="9" t="s">
        <v>28</v>
      </c>
      <c r="I243" s="24"/>
      <c r="J243" s="24"/>
      <c r="K243" s="24"/>
      <c r="L243" s="25"/>
      <c r="M243" s="25"/>
      <c r="N243" s="25"/>
      <c r="O243" s="25"/>
      <c r="P243" s="25"/>
      <c r="Q243" s="26"/>
      <c r="R243" s="26"/>
      <c r="S243" s="26"/>
      <c r="T243" s="26"/>
      <c r="U243" s="26"/>
    </row>
    <row r="244" customFormat="false" ht="15.75" hidden="false" customHeight="true" outlineLevel="0" collapsed="false">
      <c r="A244" s="5" t="n">
        <f aca="false">A243+1</f>
        <v>243</v>
      </c>
      <c r="E244" s="27"/>
      <c r="F244" s="9" t="s">
        <v>32</v>
      </c>
      <c r="G244" s="9" t="s">
        <v>36</v>
      </c>
      <c r="H244" s="9" t="s">
        <v>28</v>
      </c>
      <c r="I244" s="24"/>
      <c r="J244" s="24"/>
      <c r="K244" s="24"/>
      <c r="L244" s="25"/>
      <c r="M244" s="25"/>
      <c r="N244" s="25"/>
      <c r="O244" s="25"/>
      <c r="P244" s="25"/>
      <c r="Q244" s="26"/>
      <c r="R244" s="26"/>
      <c r="S244" s="26"/>
      <c r="T244" s="26"/>
      <c r="U244" s="26"/>
    </row>
    <row r="245" customFormat="false" ht="15.75" hidden="false" customHeight="true" outlineLevel="0" collapsed="false">
      <c r="A245" s="5" t="n">
        <f aca="false">A244+1</f>
        <v>244</v>
      </c>
      <c r="E245" s="27"/>
      <c r="F245" s="9" t="s">
        <v>32</v>
      </c>
      <c r="G245" s="9" t="s">
        <v>36</v>
      </c>
      <c r="H245" s="9" t="s">
        <v>28</v>
      </c>
      <c r="I245" s="24"/>
      <c r="J245" s="24"/>
      <c r="K245" s="24"/>
      <c r="L245" s="25"/>
      <c r="M245" s="25"/>
      <c r="N245" s="25"/>
      <c r="O245" s="25"/>
      <c r="P245" s="25"/>
      <c r="Q245" s="26"/>
      <c r="R245" s="26"/>
      <c r="S245" s="26"/>
      <c r="T245" s="26"/>
      <c r="U245" s="26"/>
    </row>
    <row r="246" customFormat="false" ht="15.75" hidden="false" customHeight="true" outlineLevel="0" collapsed="false">
      <c r="A246" s="5" t="n">
        <f aca="false">A245+1</f>
        <v>245</v>
      </c>
      <c r="E246" s="27"/>
      <c r="F246" s="9" t="s">
        <v>32</v>
      </c>
      <c r="G246" s="9" t="s">
        <v>36</v>
      </c>
      <c r="H246" s="9" t="s">
        <v>28</v>
      </c>
      <c r="I246" s="24"/>
      <c r="J246" s="24"/>
      <c r="K246" s="24"/>
      <c r="L246" s="25"/>
      <c r="M246" s="25"/>
      <c r="N246" s="25"/>
      <c r="O246" s="25"/>
      <c r="P246" s="25"/>
      <c r="Q246" s="26"/>
      <c r="R246" s="26"/>
      <c r="S246" s="26"/>
      <c r="T246" s="26"/>
      <c r="U246" s="26"/>
    </row>
    <row r="247" customFormat="false" ht="15.75" hidden="false" customHeight="true" outlineLevel="0" collapsed="false">
      <c r="A247" s="5" t="n">
        <f aca="false">A246+1</f>
        <v>246</v>
      </c>
      <c r="E247" s="27"/>
      <c r="F247" s="9" t="s">
        <v>32</v>
      </c>
      <c r="G247" s="9" t="s">
        <v>36</v>
      </c>
      <c r="H247" s="9" t="s">
        <v>28</v>
      </c>
      <c r="I247" s="24"/>
      <c r="J247" s="24"/>
      <c r="K247" s="24"/>
      <c r="L247" s="25"/>
      <c r="M247" s="25"/>
      <c r="N247" s="25"/>
      <c r="O247" s="25"/>
      <c r="P247" s="25"/>
      <c r="Q247" s="26"/>
      <c r="R247" s="26"/>
      <c r="S247" s="26"/>
      <c r="T247" s="26"/>
      <c r="U247" s="26"/>
    </row>
    <row r="248" customFormat="false" ht="15.75" hidden="false" customHeight="true" outlineLevel="0" collapsed="false">
      <c r="A248" s="5" t="n">
        <f aca="false">A247+1</f>
        <v>247</v>
      </c>
      <c r="E248" s="27"/>
      <c r="F248" s="9" t="s">
        <v>32</v>
      </c>
      <c r="G248" s="9" t="s">
        <v>36</v>
      </c>
      <c r="H248" s="9" t="s">
        <v>28</v>
      </c>
      <c r="I248" s="24"/>
      <c r="J248" s="24"/>
      <c r="K248" s="24"/>
      <c r="L248" s="25"/>
      <c r="M248" s="25"/>
      <c r="N248" s="25"/>
      <c r="O248" s="25"/>
      <c r="P248" s="25"/>
      <c r="Q248" s="26"/>
      <c r="R248" s="26"/>
      <c r="S248" s="26"/>
      <c r="T248" s="26"/>
      <c r="U248" s="26"/>
    </row>
    <row r="249" customFormat="false" ht="15.75" hidden="false" customHeight="true" outlineLevel="0" collapsed="false">
      <c r="A249" s="5" t="n">
        <f aca="false">A248+1</f>
        <v>248</v>
      </c>
      <c r="E249" s="27"/>
      <c r="F249" s="9" t="s">
        <v>32</v>
      </c>
      <c r="G249" s="9" t="s">
        <v>36</v>
      </c>
      <c r="H249" s="9" t="s">
        <v>28</v>
      </c>
      <c r="I249" s="24"/>
      <c r="J249" s="24"/>
      <c r="K249" s="24"/>
      <c r="L249" s="25"/>
      <c r="M249" s="25"/>
      <c r="N249" s="25"/>
      <c r="O249" s="25"/>
      <c r="P249" s="25"/>
      <c r="Q249" s="26"/>
      <c r="R249" s="26"/>
      <c r="S249" s="26"/>
      <c r="T249" s="26"/>
      <c r="U249" s="26"/>
    </row>
    <row r="250" customFormat="false" ht="15.75" hidden="false" customHeight="true" outlineLevel="0" collapsed="false">
      <c r="A250" s="5" t="n">
        <f aca="false">A249+1</f>
        <v>249</v>
      </c>
      <c r="E250" s="27"/>
      <c r="F250" s="9" t="s">
        <v>32</v>
      </c>
      <c r="G250" s="9" t="s">
        <v>36</v>
      </c>
      <c r="H250" s="9" t="s">
        <v>28</v>
      </c>
      <c r="I250" s="24"/>
      <c r="J250" s="24"/>
      <c r="K250" s="24"/>
      <c r="L250" s="25"/>
      <c r="M250" s="25"/>
      <c r="N250" s="25"/>
      <c r="O250" s="25"/>
      <c r="P250" s="25"/>
      <c r="Q250" s="26"/>
      <c r="R250" s="26"/>
      <c r="S250" s="26"/>
      <c r="T250" s="26"/>
      <c r="U250" s="26"/>
    </row>
    <row r="251" customFormat="false" ht="15.75" hidden="false" customHeight="true" outlineLevel="0" collapsed="false">
      <c r="A251" s="5" t="n">
        <f aca="false">A250+1</f>
        <v>250</v>
      </c>
      <c r="E251" s="27"/>
      <c r="F251" s="9" t="s">
        <v>32</v>
      </c>
      <c r="G251" s="9" t="s">
        <v>36</v>
      </c>
      <c r="H251" s="9" t="s">
        <v>28</v>
      </c>
      <c r="I251" s="24"/>
      <c r="J251" s="24"/>
      <c r="K251" s="24"/>
      <c r="L251" s="25"/>
      <c r="M251" s="25"/>
      <c r="N251" s="25"/>
      <c r="O251" s="25"/>
      <c r="P251" s="25"/>
      <c r="Q251" s="26"/>
      <c r="R251" s="26"/>
      <c r="S251" s="26"/>
      <c r="T251" s="26"/>
      <c r="U251" s="26"/>
    </row>
    <row r="252" customFormat="false" ht="15.75" hidden="false" customHeight="true" outlineLevel="0" collapsed="false">
      <c r="A252" s="5" t="n">
        <f aca="false">A251+1</f>
        <v>251</v>
      </c>
      <c r="E252" s="27"/>
      <c r="F252" s="9" t="s">
        <v>32</v>
      </c>
      <c r="G252" s="9" t="s">
        <v>36</v>
      </c>
      <c r="H252" s="9" t="s">
        <v>28</v>
      </c>
      <c r="I252" s="24"/>
      <c r="J252" s="24"/>
      <c r="K252" s="24"/>
      <c r="L252" s="25"/>
      <c r="M252" s="25"/>
      <c r="N252" s="25"/>
      <c r="O252" s="25"/>
      <c r="P252" s="25"/>
      <c r="Q252" s="26"/>
      <c r="R252" s="26"/>
      <c r="S252" s="26"/>
      <c r="T252" s="26"/>
      <c r="U252" s="26"/>
    </row>
    <row r="253" customFormat="false" ht="15.75" hidden="false" customHeight="true" outlineLevel="0" collapsed="false">
      <c r="A253" s="5" t="n">
        <f aca="false">A252+1</f>
        <v>252</v>
      </c>
      <c r="E253" s="27"/>
      <c r="F253" s="9" t="s">
        <v>32</v>
      </c>
      <c r="G253" s="9" t="s">
        <v>36</v>
      </c>
      <c r="H253" s="9" t="s">
        <v>28</v>
      </c>
      <c r="I253" s="24"/>
      <c r="J253" s="24"/>
      <c r="K253" s="24"/>
      <c r="L253" s="25"/>
      <c r="M253" s="25"/>
      <c r="N253" s="25"/>
      <c r="O253" s="25"/>
      <c r="P253" s="25"/>
      <c r="Q253" s="26"/>
      <c r="R253" s="26"/>
      <c r="S253" s="26"/>
      <c r="T253" s="26"/>
      <c r="U253" s="26"/>
    </row>
    <row r="254" customFormat="false" ht="15.75" hidden="false" customHeight="true" outlineLevel="0" collapsed="false">
      <c r="A254" s="5" t="n">
        <f aca="false">A253+1</f>
        <v>253</v>
      </c>
      <c r="E254" s="27"/>
      <c r="F254" s="9" t="s">
        <v>32</v>
      </c>
      <c r="G254" s="9" t="s">
        <v>36</v>
      </c>
      <c r="H254" s="9" t="s">
        <v>28</v>
      </c>
      <c r="I254" s="24"/>
      <c r="J254" s="24"/>
      <c r="K254" s="24"/>
      <c r="L254" s="25"/>
      <c r="M254" s="25"/>
      <c r="N254" s="25"/>
      <c r="O254" s="25"/>
      <c r="P254" s="25"/>
      <c r="Q254" s="26"/>
      <c r="R254" s="26"/>
      <c r="S254" s="26"/>
      <c r="T254" s="26"/>
      <c r="U254" s="26"/>
    </row>
    <row r="255" customFormat="false" ht="15.75" hidden="false" customHeight="true" outlineLevel="0" collapsed="false">
      <c r="A255" s="5" t="n">
        <f aca="false">A254+1</f>
        <v>254</v>
      </c>
      <c r="E255" s="27"/>
      <c r="F255" s="9" t="s">
        <v>32</v>
      </c>
      <c r="G255" s="9" t="s">
        <v>36</v>
      </c>
      <c r="H255" s="9" t="s">
        <v>28</v>
      </c>
      <c r="I255" s="24"/>
      <c r="J255" s="24"/>
      <c r="K255" s="24"/>
      <c r="L255" s="25"/>
      <c r="M255" s="25"/>
      <c r="N255" s="25"/>
      <c r="O255" s="25"/>
      <c r="P255" s="25"/>
      <c r="Q255" s="26"/>
      <c r="R255" s="26"/>
      <c r="S255" s="26"/>
      <c r="T255" s="26"/>
      <c r="U255" s="26"/>
    </row>
    <row r="256" customFormat="false" ht="15.75" hidden="false" customHeight="true" outlineLevel="0" collapsed="false">
      <c r="A256" s="5" t="n">
        <f aca="false">A255+1</f>
        <v>255</v>
      </c>
      <c r="E256" s="27"/>
      <c r="F256" s="9" t="s">
        <v>32</v>
      </c>
      <c r="G256" s="9" t="s">
        <v>36</v>
      </c>
      <c r="H256" s="9" t="s">
        <v>28</v>
      </c>
      <c r="I256" s="24"/>
      <c r="J256" s="24"/>
      <c r="K256" s="24"/>
      <c r="L256" s="25"/>
      <c r="M256" s="25"/>
      <c r="N256" s="25"/>
      <c r="O256" s="25"/>
      <c r="P256" s="25"/>
      <c r="Q256" s="26"/>
      <c r="R256" s="26"/>
      <c r="S256" s="26"/>
      <c r="T256" s="26"/>
      <c r="U256" s="26"/>
    </row>
    <row r="257" customFormat="false" ht="15.75" hidden="false" customHeight="true" outlineLevel="0" collapsed="false">
      <c r="A257" s="5" t="n">
        <f aca="false">A256+1</f>
        <v>256</v>
      </c>
      <c r="E257" s="27"/>
      <c r="F257" s="9" t="s">
        <v>32</v>
      </c>
      <c r="G257" s="9" t="s">
        <v>36</v>
      </c>
      <c r="H257" s="9" t="s">
        <v>28</v>
      </c>
      <c r="I257" s="24"/>
      <c r="J257" s="24"/>
      <c r="K257" s="24"/>
      <c r="L257" s="25"/>
      <c r="M257" s="25"/>
      <c r="N257" s="25"/>
      <c r="O257" s="25"/>
      <c r="P257" s="25"/>
      <c r="Q257" s="26"/>
      <c r="R257" s="26"/>
      <c r="S257" s="26"/>
      <c r="T257" s="26"/>
      <c r="U257" s="26"/>
    </row>
    <row r="258" customFormat="false" ht="15.75" hidden="false" customHeight="true" outlineLevel="0" collapsed="false">
      <c r="A258" s="5" t="n">
        <f aca="false">A257+1</f>
        <v>257</v>
      </c>
      <c r="E258" s="27"/>
      <c r="F258" s="9" t="s">
        <v>32</v>
      </c>
      <c r="G258" s="9" t="s">
        <v>36</v>
      </c>
      <c r="H258" s="9" t="s">
        <v>28</v>
      </c>
      <c r="I258" s="24"/>
      <c r="J258" s="24"/>
      <c r="K258" s="24"/>
      <c r="L258" s="25"/>
      <c r="M258" s="25"/>
      <c r="N258" s="25"/>
      <c r="O258" s="25"/>
      <c r="P258" s="25"/>
      <c r="Q258" s="26"/>
      <c r="R258" s="26"/>
      <c r="S258" s="26"/>
      <c r="T258" s="26"/>
      <c r="U258" s="26"/>
    </row>
    <row r="259" customFormat="false" ht="15.75" hidden="false" customHeight="true" outlineLevel="0" collapsed="false">
      <c r="A259" s="5" t="n">
        <f aca="false">A258+1</f>
        <v>258</v>
      </c>
      <c r="E259" s="27"/>
      <c r="F259" s="9" t="s">
        <v>32</v>
      </c>
      <c r="G259" s="9" t="s">
        <v>36</v>
      </c>
      <c r="H259" s="9" t="s">
        <v>28</v>
      </c>
      <c r="I259" s="24"/>
      <c r="J259" s="24"/>
      <c r="K259" s="24"/>
      <c r="L259" s="25"/>
      <c r="M259" s="25"/>
      <c r="N259" s="25"/>
      <c r="O259" s="25"/>
      <c r="P259" s="25"/>
      <c r="Q259" s="26"/>
      <c r="R259" s="26"/>
      <c r="S259" s="26"/>
      <c r="T259" s="26"/>
      <c r="U259" s="26"/>
    </row>
    <row r="260" customFormat="false" ht="15.75" hidden="false" customHeight="true" outlineLevel="0" collapsed="false">
      <c r="A260" s="5" t="n">
        <f aca="false">A259+1</f>
        <v>259</v>
      </c>
      <c r="E260" s="27"/>
      <c r="F260" s="9" t="s">
        <v>32</v>
      </c>
      <c r="G260" s="9" t="s">
        <v>36</v>
      </c>
      <c r="H260" s="9" t="s">
        <v>28</v>
      </c>
      <c r="I260" s="24"/>
      <c r="J260" s="24"/>
      <c r="K260" s="24"/>
      <c r="L260" s="25"/>
      <c r="M260" s="25"/>
      <c r="N260" s="25"/>
      <c r="O260" s="25"/>
      <c r="P260" s="25"/>
      <c r="Q260" s="26"/>
      <c r="R260" s="26"/>
      <c r="S260" s="26"/>
      <c r="T260" s="26"/>
      <c r="U260" s="26"/>
    </row>
    <row r="261" customFormat="false" ht="15.75" hidden="false" customHeight="true" outlineLevel="0" collapsed="false">
      <c r="A261" s="5" t="n">
        <f aca="false">A260+1</f>
        <v>260</v>
      </c>
      <c r="E261" s="27"/>
      <c r="F261" s="9" t="s">
        <v>32</v>
      </c>
      <c r="G261" s="9" t="s">
        <v>36</v>
      </c>
      <c r="H261" s="9" t="s">
        <v>28</v>
      </c>
      <c r="I261" s="24"/>
      <c r="J261" s="24"/>
      <c r="K261" s="24"/>
      <c r="L261" s="25"/>
      <c r="M261" s="25"/>
      <c r="N261" s="25"/>
      <c r="O261" s="25"/>
      <c r="P261" s="25"/>
      <c r="Q261" s="26"/>
      <c r="R261" s="26"/>
      <c r="S261" s="26"/>
      <c r="T261" s="26"/>
      <c r="U261" s="26"/>
    </row>
    <row r="262" customFormat="false" ht="15.75" hidden="false" customHeight="true" outlineLevel="0" collapsed="false">
      <c r="A262" s="5" t="n">
        <f aca="false">A261+1</f>
        <v>261</v>
      </c>
      <c r="E262" s="27"/>
      <c r="F262" s="9" t="s">
        <v>32</v>
      </c>
      <c r="G262" s="9" t="s">
        <v>36</v>
      </c>
      <c r="H262" s="9" t="s">
        <v>28</v>
      </c>
      <c r="I262" s="24"/>
      <c r="J262" s="24"/>
      <c r="K262" s="24"/>
      <c r="L262" s="25"/>
      <c r="M262" s="25"/>
      <c r="N262" s="25"/>
      <c r="O262" s="25"/>
      <c r="P262" s="25"/>
      <c r="Q262" s="26"/>
      <c r="R262" s="26"/>
      <c r="S262" s="26"/>
      <c r="T262" s="26"/>
      <c r="U262" s="26"/>
    </row>
    <row r="263" customFormat="false" ht="15.75" hidden="false" customHeight="true" outlineLevel="0" collapsed="false">
      <c r="A263" s="5" t="n">
        <f aca="false">A262+1</f>
        <v>262</v>
      </c>
      <c r="E263" s="27"/>
      <c r="F263" s="9" t="s">
        <v>32</v>
      </c>
      <c r="G263" s="9" t="s">
        <v>36</v>
      </c>
      <c r="H263" s="9" t="s">
        <v>28</v>
      </c>
      <c r="I263" s="24"/>
      <c r="J263" s="24"/>
      <c r="K263" s="24"/>
      <c r="L263" s="25"/>
      <c r="M263" s="25"/>
      <c r="N263" s="25"/>
      <c r="O263" s="25"/>
      <c r="P263" s="25"/>
      <c r="Q263" s="26"/>
      <c r="R263" s="26"/>
      <c r="S263" s="26"/>
      <c r="T263" s="26"/>
      <c r="U263" s="26"/>
    </row>
    <row r="264" customFormat="false" ht="15.75" hidden="false" customHeight="true" outlineLevel="0" collapsed="false">
      <c r="A264" s="5" t="n">
        <f aca="false">A263+1</f>
        <v>263</v>
      </c>
      <c r="E264" s="27"/>
      <c r="F264" s="9" t="s">
        <v>32</v>
      </c>
      <c r="G264" s="9" t="s">
        <v>36</v>
      </c>
      <c r="H264" s="9" t="s">
        <v>28</v>
      </c>
      <c r="I264" s="24"/>
      <c r="J264" s="24"/>
      <c r="K264" s="24"/>
      <c r="L264" s="25"/>
      <c r="M264" s="25"/>
      <c r="N264" s="25"/>
      <c r="O264" s="25"/>
      <c r="P264" s="25"/>
      <c r="Q264" s="26"/>
      <c r="R264" s="26"/>
      <c r="S264" s="26"/>
      <c r="T264" s="26"/>
      <c r="U264" s="26"/>
    </row>
    <row r="265" customFormat="false" ht="15.75" hidden="false" customHeight="true" outlineLevel="0" collapsed="false">
      <c r="A265" s="5" t="n">
        <f aca="false">A264+1</f>
        <v>264</v>
      </c>
      <c r="E265" s="27"/>
      <c r="F265" s="9" t="s">
        <v>32</v>
      </c>
      <c r="G265" s="9" t="s">
        <v>36</v>
      </c>
      <c r="H265" s="9" t="s">
        <v>28</v>
      </c>
      <c r="I265" s="24"/>
      <c r="J265" s="24"/>
      <c r="K265" s="24"/>
      <c r="L265" s="25"/>
      <c r="M265" s="25"/>
      <c r="N265" s="25"/>
      <c r="O265" s="25"/>
      <c r="P265" s="25"/>
      <c r="Q265" s="26"/>
      <c r="R265" s="26"/>
      <c r="S265" s="26"/>
      <c r="T265" s="26"/>
      <c r="U265" s="26"/>
    </row>
    <row r="266" customFormat="false" ht="15.75" hidden="false" customHeight="true" outlineLevel="0" collapsed="false">
      <c r="A266" s="5" t="n">
        <f aca="false">A265+1</f>
        <v>265</v>
      </c>
      <c r="E266" s="27"/>
      <c r="F266" s="9" t="s">
        <v>32</v>
      </c>
      <c r="G266" s="9" t="s">
        <v>36</v>
      </c>
      <c r="H266" s="9" t="s">
        <v>28</v>
      </c>
      <c r="I266" s="24"/>
      <c r="J266" s="24"/>
      <c r="K266" s="24"/>
      <c r="L266" s="25"/>
      <c r="M266" s="25"/>
      <c r="N266" s="25"/>
      <c r="O266" s="25"/>
      <c r="P266" s="25"/>
      <c r="Q266" s="26"/>
      <c r="R266" s="26"/>
      <c r="S266" s="26"/>
      <c r="T266" s="26"/>
      <c r="U266" s="26"/>
    </row>
    <row r="267" customFormat="false" ht="15.75" hidden="false" customHeight="true" outlineLevel="0" collapsed="false">
      <c r="A267" s="5" t="n">
        <f aca="false">A266+1</f>
        <v>266</v>
      </c>
      <c r="E267" s="27"/>
      <c r="F267" s="9" t="s">
        <v>32</v>
      </c>
      <c r="G267" s="9" t="s">
        <v>36</v>
      </c>
      <c r="H267" s="9" t="s">
        <v>28</v>
      </c>
      <c r="I267" s="24"/>
      <c r="J267" s="24"/>
      <c r="K267" s="24"/>
      <c r="L267" s="25"/>
      <c r="M267" s="25"/>
      <c r="N267" s="25"/>
      <c r="O267" s="25"/>
      <c r="P267" s="25"/>
      <c r="Q267" s="26"/>
      <c r="R267" s="26"/>
      <c r="S267" s="26"/>
      <c r="T267" s="26"/>
      <c r="U267" s="26"/>
    </row>
    <row r="268" customFormat="false" ht="15.75" hidden="false" customHeight="true" outlineLevel="0" collapsed="false">
      <c r="A268" s="5" t="n">
        <f aca="false">A267+1</f>
        <v>267</v>
      </c>
      <c r="E268" s="27"/>
      <c r="F268" s="9" t="s">
        <v>32</v>
      </c>
      <c r="G268" s="9" t="s">
        <v>36</v>
      </c>
      <c r="H268" s="9" t="s">
        <v>28</v>
      </c>
      <c r="I268" s="24"/>
      <c r="J268" s="24"/>
      <c r="K268" s="24"/>
      <c r="L268" s="25"/>
      <c r="M268" s="25"/>
      <c r="N268" s="25"/>
      <c r="O268" s="25"/>
      <c r="P268" s="25"/>
      <c r="Q268" s="26"/>
      <c r="R268" s="26"/>
      <c r="S268" s="26"/>
      <c r="T268" s="26"/>
      <c r="U268" s="26"/>
    </row>
    <row r="269" customFormat="false" ht="15.75" hidden="false" customHeight="true" outlineLevel="0" collapsed="false">
      <c r="A269" s="5" t="n">
        <f aca="false">A268+1</f>
        <v>268</v>
      </c>
      <c r="E269" s="27"/>
      <c r="F269" s="9" t="s">
        <v>32</v>
      </c>
      <c r="G269" s="9" t="s">
        <v>36</v>
      </c>
      <c r="H269" s="9" t="s">
        <v>28</v>
      </c>
      <c r="I269" s="24"/>
      <c r="J269" s="24"/>
      <c r="K269" s="24"/>
      <c r="L269" s="25"/>
      <c r="M269" s="25"/>
      <c r="N269" s="25"/>
      <c r="O269" s="25"/>
      <c r="P269" s="25"/>
      <c r="Q269" s="26"/>
      <c r="R269" s="26"/>
      <c r="S269" s="26"/>
      <c r="T269" s="26"/>
      <c r="U269" s="26"/>
    </row>
    <row r="270" customFormat="false" ht="15.75" hidden="false" customHeight="true" outlineLevel="0" collapsed="false">
      <c r="A270" s="5" t="n">
        <f aca="false">A269+1</f>
        <v>269</v>
      </c>
      <c r="E270" s="27"/>
      <c r="F270" s="9" t="s">
        <v>32</v>
      </c>
      <c r="G270" s="9" t="s">
        <v>36</v>
      </c>
      <c r="H270" s="9" t="s">
        <v>28</v>
      </c>
      <c r="I270" s="24"/>
      <c r="J270" s="24"/>
      <c r="K270" s="24"/>
      <c r="L270" s="25"/>
      <c r="M270" s="25"/>
      <c r="N270" s="25"/>
      <c r="O270" s="25"/>
      <c r="P270" s="25"/>
      <c r="Q270" s="26"/>
      <c r="R270" s="26"/>
      <c r="S270" s="26"/>
      <c r="T270" s="26"/>
      <c r="U270" s="26"/>
    </row>
    <row r="271" customFormat="false" ht="15.75" hidden="false" customHeight="true" outlineLevel="0" collapsed="false">
      <c r="A271" s="5" t="n">
        <f aca="false">A270+1</f>
        <v>270</v>
      </c>
      <c r="E271" s="27"/>
      <c r="F271" s="9" t="s">
        <v>32</v>
      </c>
      <c r="G271" s="9" t="s">
        <v>36</v>
      </c>
      <c r="H271" s="9" t="s">
        <v>28</v>
      </c>
      <c r="I271" s="24"/>
      <c r="J271" s="24"/>
      <c r="K271" s="24"/>
      <c r="L271" s="25"/>
      <c r="M271" s="25"/>
      <c r="N271" s="25"/>
      <c r="O271" s="25"/>
      <c r="P271" s="25"/>
      <c r="Q271" s="26"/>
      <c r="R271" s="26"/>
      <c r="S271" s="26"/>
      <c r="T271" s="26"/>
      <c r="U271" s="26"/>
    </row>
    <row r="272" customFormat="false" ht="15.75" hidden="false" customHeight="true" outlineLevel="0" collapsed="false">
      <c r="A272" s="5" t="n">
        <f aca="false">A271+1</f>
        <v>271</v>
      </c>
      <c r="E272" s="27"/>
      <c r="F272" s="9" t="s">
        <v>32</v>
      </c>
      <c r="G272" s="9" t="s">
        <v>36</v>
      </c>
      <c r="H272" s="9" t="s">
        <v>28</v>
      </c>
      <c r="I272" s="24"/>
      <c r="J272" s="24"/>
      <c r="K272" s="24"/>
      <c r="L272" s="25"/>
      <c r="M272" s="25"/>
      <c r="N272" s="25"/>
      <c r="O272" s="25"/>
      <c r="P272" s="25"/>
      <c r="Q272" s="26"/>
      <c r="R272" s="26"/>
      <c r="S272" s="26"/>
      <c r="T272" s="26"/>
      <c r="U272" s="26"/>
    </row>
    <row r="273" customFormat="false" ht="15.75" hidden="false" customHeight="true" outlineLevel="0" collapsed="false">
      <c r="A273" s="5" t="n">
        <f aca="false">A272+1</f>
        <v>272</v>
      </c>
      <c r="E273" s="27"/>
      <c r="F273" s="9" t="s">
        <v>32</v>
      </c>
      <c r="G273" s="9" t="s">
        <v>36</v>
      </c>
      <c r="H273" s="9" t="s">
        <v>28</v>
      </c>
      <c r="I273" s="24"/>
      <c r="J273" s="24"/>
      <c r="K273" s="24"/>
      <c r="L273" s="25"/>
      <c r="M273" s="25"/>
      <c r="N273" s="25"/>
      <c r="O273" s="25"/>
      <c r="P273" s="25"/>
      <c r="Q273" s="26"/>
      <c r="R273" s="26"/>
      <c r="S273" s="26"/>
      <c r="T273" s="26"/>
      <c r="U273" s="26"/>
    </row>
    <row r="274" customFormat="false" ht="15.75" hidden="false" customHeight="true" outlineLevel="0" collapsed="false">
      <c r="A274" s="5" t="n">
        <f aca="false">A273+1</f>
        <v>273</v>
      </c>
      <c r="E274" s="27"/>
      <c r="F274" s="9" t="s">
        <v>32</v>
      </c>
      <c r="G274" s="9" t="s">
        <v>36</v>
      </c>
      <c r="H274" s="9" t="s">
        <v>28</v>
      </c>
      <c r="I274" s="24"/>
      <c r="J274" s="24"/>
      <c r="K274" s="24"/>
      <c r="L274" s="25"/>
      <c r="M274" s="25"/>
      <c r="N274" s="25"/>
      <c r="O274" s="25"/>
      <c r="P274" s="25"/>
      <c r="Q274" s="26"/>
      <c r="R274" s="26"/>
      <c r="S274" s="26"/>
      <c r="T274" s="26"/>
      <c r="U274" s="26"/>
    </row>
    <row r="275" customFormat="false" ht="15.75" hidden="false" customHeight="true" outlineLevel="0" collapsed="false">
      <c r="A275" s="5" t="n">
        <f aca="false">A274+1</f>
        <v>274</v>
      </c>
      <c r="E275" s="27"/>
      <c r="F275" s="9" t="s">
        <v>32</v>
      </c>
      <c r="G275" s="9" t="s">
        <v>36</v>
      </c>
      <c r="H275" s="9" t="s">
        <v>28</v>
      </c>
      <c r="I275" s="24"/>
      <c r="J275" s="24"/>
      <c r="K275" s="24"/>
      <c r="L275" s="25"/>
      <c r="M275" s="25"/>
      <c r="N275" s="25"/>
      <c r="O275" s="25"/>
      <c r="P275" s="25"/>
      <c r="Q275" s="26"/>
      <c r="R275" s="26"/>
      <c r="S275" s="26"/>
      <c r="T275" s="26"/>
      <c r="U275" s="26"/>
    </row>
    <row r="276" customFormat="false" ht="15.75" hidden="false" customHeight="true" outlineLevel="0" collapsed="false">
      <c r="A276" s="5" t="n">
        <f aca="false">A275+1</f>
        <v>275</v>
      </c>
      <c r="E276" s="27"/>
      <c r="F276" s="9" t="s">
        <v>32</v>
      </c>
      <c r="G276" s="9" t="s">
        <v>36</v>
      </c>
      <c r="H276" s="9" t="s">
        <v>28</v>
      </c>
      <c r="I276" s="24"/>
      <c r="J276" s="24"/>
      <c r="K276" s="24"/>
      <c r="L276" s="25"/>
      <c r="M276" s="25"/>
      <c r="N276" s="25"/>
      <c r="O276" s="25"/>
      <c r="P276" s="25"/>
      <c r="Q276" s="26"/>
      <c r="R276" s="26"/>
      <c r="S276" s="26"/>
      <c r="T276" s="26"/>
      <c r="U276" s="26"/>
    </row>
    <row r="277" customFormat="false" ht="15.75" hidden="false" customHeight="true" outlineLevel="0" collapsed="false">
      <c r="A277" s="5" t="n">
        <f aca="false">A276+1</f>
        <v>276</v>
      </c>
      <c r="E277" s="27"/>
      <c r="F277" s="9" t="s">
        <v>32</v>
      </c>
      <c r="G277" s="9" t="s">
        <v>36</v>
      </c>
      <c r="H277" s="9" t="s">
        <v>28</v>
      </c>
      <c r="I277" s="24"/>
      <c r="J277" s="24"/>
      <c r="K277" s="24"/>
      <c r="L277" s="25"/>
      <c r="M277" s="25"/>
      <c r="N277" s="25"/>
      <c r="O277" s="25"/>
      <c r="P277" s="25"/>
      <c r="Q277" s="26"/>
      <c r="R277" s="26"/>
      <c r="S277" s="26"/>
      <c r="T277" s="26"/>
      <c r="U277" s="26"/>
    </row>
    <row r="278" customFormat="false" ht="15.75" hidden="false" customHeight="true" outlineLevel="0" collapsed="false">
      <c r="A278" s="5" t="n">
        <f aca="false">A277+1</f>
        <v>277</v>
      </c>
      <c r="E278" s="27"/>
      <c r="F278" s="9" t="s">
        <v>32</v>
      </c>
      <c r="G278" s="9" t="s">
        <v>36</v>
      </c>
      <c r="H278" s="9" t="s">
        <v>28</v>
      </c>
      <c r="I278" s="24"/>
      <c r="J278" s="24"/>
      <c r="K278" s="24"/>
      <c r="L278" s="25"/>
      <c r="M278" s="25"/>
      <c r="N278" s="25"/>
      <c r="O278" s="25"/>
      <c r="P278" s="25"/>
      <c r="Q278" s="26"/>
      <c r="R278" s="26"/>
      <c r="S278" s="26"/>
      <c r="T278" s="26"/>
      <c r="U278" s="26"/>
    </row>
    <row r="279" customFormat="false" ht="15.75" hidden="false" customHeight="true" outlineLevel="0" collapsed="false">
      <c r="A279" s="5" t="n">
        <f aca="false">A278+1</f>
        <v>278</v>
      </c>
      <c r="E279" s="27"/>
      <c r="F279" s="9" t="s">
        <v>32</v>
      </c>
      <c r="G279" s="9" t="s">
        <v>36</v>
      </c>
      <c r="H279" s="9" t="s">
        <v>28</v>
      </c>
      <c r="I279" s="24"/>
      <c r="J279" s="24"/>
      <c r="K279" s="24"/>
      <c r="L279" s="25"/>
      <c r="M279" s="25"/>
      <c r="N279" s="25"/>
      <c r="O279" s="25"/>
      <c r="P279" s="25"/>
      <c r="Q279" s="26"/>
      <c r="R279" s="26"/>
      <c r="S279" s="26"/>
      <c r="T279" s="26"/>
      <c r="U279" s="26"/>
    </row>
    <row r="280" customFormat="false" ht="15.75" hidden="false" customHeight="true" outlineLevel="0" collapsed="false">
      <c r="A280" s="5" t="n">
        <f aca="false">A279+1</f>
        <v>279</v>
      </c>
      <c r="E280" s="27"/>
      <c r="F280" s="9" t="s">
        <v>32</v>
      </c>
      <c r="G280" s="9" t="s">
        <v>36</v>
      </c>
      <c r="H280" s="9" t="s">
        <v>28</v>
      </c>
      <c r="I280" s="24"/>
      <c r="J280" s="24"/>
      <c r="K280" s="24"/>
      <c r="L280" s="25"/>
      <c r="M280" s="25"/>
      <c r="N280" s="25"/>
      <c r="O280" s="25"/>
      <c r="P280" s="25"/>
      <c r="Q280" s="26"/>
      <c r="R280" s="26"/>
      <c r="S280" s="26"/>
      <c r="T280" s="26"/>
      <c r="U280" s="26"/>
    </row>
    <row r="281" customFormat="false" ht="15.75" hidden="false" customHeight="true" outlineLevel="0" collapsed="false">
      <c r="A281" s="5" t="n">
        <f aca="false">A280+1</f>
        <v>280</v>
      </c>
      <c r="E281" s="27"/>
      <c r="F281" s="9" t="s">
        <v>32</v>
      </c>
      <c r="G281" s="9" t="s">
        <v>36</v>
      </c>
      <c r="H281" s="9" t="s">
        <v>28</v>
      </c>
      <c r="I281" s="24"/>
      <c r="J281" s="24"/>
      <c r="K281" s="24"/>
      <c r="L281" s="25"/>
      <c r="M281" s="25"/>
      <c r="N281" s="25"/>
      <c r="O281" s="25"/>
      <c r="P281" s="25"/>
      <c r="Q281" s="26"/>
      <c r="R281" s="26"/>
      <c r="S281" s="26"/>
      <c r="T281" s="26"/>
      <c r="U281" s="26"/>
    </row>
    <row r="282" customFormat="false" ht="15.75" hidden="false" customHeight="true" outlineLevel="0" collapsed="false">
      <c r="A282" s="5" t="n">
        <f aca="false">A281+1</f>
        <v>281</v>
      </c>
      <c r="E282" s="27"/>
      <c r="F282" s="9" t="s">
        <v>32</v>
      </c>
      <c r="G282" s="9" t="s">
        <v>36</v>
      </c>
      <c r="H282" s="9" t="s">
        <v>28</v>
      </c>
      <c r="I282" s="24"/>
      <c r="J282" s="24"/>
      <c r="K282" s="24"/>
      <c r="L282" s="25"/>
      <c r="M282" s="25"/>
      <c r="N282" s="25"/>
      <c r="O282" s="25"/>
      <c r="P282" s="25"/>
      <c r="Q282" s="26"/>
      <c r="R282" s="26"/>
      <c r="S282" s="26"/>
      <c r="T282" s="26"/>
      <c r="U282" s="26"/>
    </row>
    <row r="283" customFormat="false" ht="15.75" hidden="false" customHeight="true" outlineLevel="0" collapsed="false">
      <c r="A283" s="5" t="n">
        <f aca="false">A282+1</f>
        <v>282</v>
      </c>
      <c r="E283" s="27"/>
      <c r="F283" s="9" t="s">
        <v>32</v>
      </c>
      <c r="G283" s="9" t="s">
        <v>36</v>
      </c>
      <c r="H283" s="9" t="s">
        <v>28</v>
      </c>
      <c r="I283" s="24"/>
      <c r="J283" s="24"/>
      <c r="K283" s="24"/>
      <c r="L283" s="25"/>
      <c r="M283" s="25"/>
      <c r="N283" s="25"/>
      <c r="O283" s="25"/>
      <c r="P283" s="25"/>
      <c r="Q283" s="26"/>
      <c r="R283" s="26"/>
      <c r="S283" s="26"/>
      <c r="T283" s="26"/>
      <c r="U283" s="26"/>
    </row>
    <row r="284" customFormat="false" ht="15.75" hidden="false" customHeight="true" outlineLevel="0" collapsed="false">
      <c r="A284" s="5" t="n">
        <f aca="false">A283+1</f>
        <v>283</v>
      </c>
      <c r="E284" s="27"/>
      <c r="F284" s="9" t="s">
        <v>32</v>
      </c>
      <c r="G284" s="9" t="s">
        <v>36</v>
      </c>
      <c r="H284" s="9" t="s">
        <v>28</v>
      </c>
      <c r="I284" s="24"/>
      <c r="J284" s="24"/>
      <c r="K284" s="24"/>
      <c r="L284" s="25"/>
      <c r="M284" s="25"/>
      <c r="N284" s="25"/>
      <c r="O284" s="25"/>
      <c r="P284" s="25"/>
      <c r="Q284" s="26"/>
      <c r="R284" s="26"/>
      <c r="S284" s="26"/>
      <c r="T284" s="26"/>
      <c r="U284" s="26"/>
    </row>
    <row r="285" customFormat="false" ht="15.75" hidden="false" customHeight="true" outlineLevel="0" collapsed="false">
      <c r="A285" s="5" t="n">
        <f aca="false">A284+1</f>
        <v>284</v>
      </c>
      <c r="E285" s="27"/>
      <c r="F285" s="9" t="s">
        <v>32</v>
      </c>
      <c r="G285" s="9" t="s">
        <v>36</v>
      </c>
      <c r="H285" s="9" t="s">
        <v>28</v>
      </c>
      <c r="I285" s="24"/>
      <c r="J285" s="24"/>
      <c r="K285" s="24"/>
      <c r="L285" s="25"/>
      <c r="M285" s="25"/>
      <c r="N285" s="25"/>
      <c r="O285" s="25"/>
      <c r="P285" s="25"/>
      <c r="Q285" s="26"/>
      <c r="R285" s="26"/>
      <c r="S285" s="26"/>
      <c r="T285" s="26"/>
      <c r="U285" s="26"/>
    </row>
    <row r="286" customFormat="false" ht="15.75" hidden="false" customHeight="true" outlineLevel="0" collapsed="false">
      <c r="A286" s="5" t="n">
        <f aca="false">A285+1</f>
        <v>285</v>
      </c>
      <c r="E286" s="27"/>
      <c r="F286" s="9" t="s">
        <v>32</v>
      </c>
      <c r="G286" s="9" t="s">
        <v>36</v>
      </c>
      <c r="H286" s="9" t="s">
        <v>28</v>
      </c>
      <c r="I286" s="24"/>
      <c r="J286" s="24"/>
      <c r="K286" s="24"/>
      <c r="L286" s="25"/>
      <c r="M286" s="25"/>
      <c r="N286" s="25"/>
      <c r="O286" s="25"/>
      <c r="P286" s="25"/>
      <c r="Q286" s="26"/>
      <c r="R286" s="26"/>
      <c r="S286" s="26"/>
      <c r="T286" s="26"/>
      <c r="U286" s="26"/>
    </row>
    <row r="287" customFormat="false" ht="15.75" hidden="false" customHeight="true" outlineLevel="0" collapsed="false">
      <c r="A287" s="5" t="n">
        <f aca="false">A286+1</f>
        <v>286</v>
      </c>
      <c r="E287" s="27"/>
      <c r="F287" s="9" t="s">
        <v>32</v>
      </c>
      <c r="G287" s="9" t="s">
        <v>36</v>
      </c>
      <c r="H287" s="9" t="s">
        <v>28</v>
      </c>
      <c r="I287" s="24"/>
      <c r="J287" s="24"/>
      <c r="K287" s="24"/>
      <c r="L287" s="25"/>
      <c r="M287" s="25"/>
      <c r="N287" s="25"/>
      <c r="O287" s="25"/>
      <c r="P287" s="25"/>
      <c r="Q287" s="26"/>
      <c r="R287" s="26"/>
      <c r="S287" s="26"/>
      <c r="T287" s="26"/>
      <c r="U287" s="26"/>
    </row>
    <row r="288" customFormat="false" ht="15.75" hidden="false" customHeight="true" outlineLevel="0" collapsed="false">
      <c r="A288" s="5" t="n">
        <f aca="false">A287+1</f>
        <v>287</v>
      </c>
      <c r="E288" s="27"/>
      <c r="F288" s="9" t="s">
        <v>32</v>
      </c>
      <c r="G288" s="9" t="s">
        <v>36</v>
      </c>
      <c r="H288" s="9" t="s">
        <v>28</v>
      </c>
      <c r="I288" s="24"/>
      <c r="J288" s="24"/>
      <c r="K288" s="24"/>
      <c r="L288" s="25"/>
      <c r="M288" s="25"/>
      <c r="N288" s="25"/>
      <c r="O288" s="25"/>
      <c r="P288" s="25"/>
      <c r="Q288" s="26"/>
      <c r="R288" s="26"/>
      <c r="S288" s="26"/>
      <c r="T288" s="26"/>
      <c r="U288" s="26"/>
    </row>
    <row r="289" customFormat="false" ht="15.75" hidden="false" customHeight="true" outlineLevel="0" collapsed="false">
      <c r="A289" s="5" t="n">
        <f aca="false">A288+1</f>
        <v>288</v>
      </c>
      <c r="E289" s="27"/>
      <c r="F289" s="9" t="s">
        <v>32</v>
      </c>
      <c r="G289" s="9" t="s">
        <v>36</v>
      </c>
      <c r="H289" s="9" t="s">
        <v>28</v>
      </c>
      <c r="I289" s="24"/>
      <c r="J289" s="24"/>
      <c r="K289" s="24"/>
      <c r="L289" s="25"/>
      <c r="M289" s="25"/>
      <c r="N289" s="25"/>
      <c r="O289" s="25"/>
      <c r="P289" s="25"/>
      <c r="Q289" s="26"/>
      <c r="R289" s="26"/>
      <c r="S289" s="26"/>
      <c r="T289" s="26"/>
      <c r="U289" s="26"/>
    </row>
    <row r="290" customFormat="false" ht="15.75" hidden="false" customHeight="true" outlineLevel="0" collapsed="false">
      <c r="A290" s="5" t="n">
        <f aca="false">A289+1</f>
        <v>289</v>
      </c>
      <c r="E290" s="27"/>
      <c r="F290" s="9" t="s">
        <v>32</v>
      </c>
      <c r="G290" s="9" t="s">
        <v>36</v>
      </c>
      <c r="H290" s="9" t="s">
        <v>28</v>
      </c>
      <c r="I290" s="24"/>
      <c r="J290" s="24"/>
      <c r="K290" s="24"/>
      <c r="L290" s="25"/>
      <c r="M290" s="25"/>
      <c r="N290" s="25"/>
      <c r="O290" s="25"/>
      <c r="P290" s="25"/>
      <c r="Q290" s="26"/>
      <c r="R290" s="26"/>
      <c r="S290" s="26"/>
      <c r="T290" s="26"/>
      <c r="U290" s="26"/>
    </row>
    <row r="291" customFormat="false" ht="15.75" hidden="false" customHeight="true" outlineLevel="0" collapsed="false">
      <c r="A291" s="5" t="n">
        <f aca="false">A290+1</f>
        <v>290</v>
      </c>
      <c r="E291" s="27"/>
      <c r="F291" s="9" t="s">
        <v>32</v>
      </c>
      <c r="G291" s="9" t="s">
        <v>36</v>
      </c>
      <c r="H291" s="9" t="s">
        <v>28</v>
      </c>
      <c r="I291" s="24"/>
      <c r="J291" s="24"/>
      <c r="K291" s="24"/>
      <c r="L291" s="25"/>
      <c r="M291" s="25"/>
      <c r="N291" s="25"/>
      <c r="O291" s="25"/>
      <c r="P291" s="25"/>
      <c r="Q291" s="26"/>
      <c r="R291" s="26"/>
      <c r="S291" s="26"/>
      <c r="T291" s="26"/>
      <c r="U291" s="26"/>
    </row>
    <row r="292" customFormat="false" ht="15.75" hidden="false" customHeight="true" outlineLevel="0" collapsed="false">
      <c r="A292" s="5" t="n">
        <f aca="false">A291+1</f>
        <v>291</v>
      </c>
      <c r="E292" s="27"/>
      <c r="F292" s="9" t="s">
        <v>32</v>
      </c>
      <c r="G292" s="9" t="s">
        <v>36</v>
      </c>
      <c r="H292" s="9" t="s">
        <v>28</v>
      </c>
      <c r="I292" s="24"/>
      <c r="J292" s="24"/>
      <c r="K292" s="24"/>
      <c r="L292" s="25"/>
      <c r="M292" s="25"/>
      <c r="N292" s="25"/>
      <c r="O292" s="25"/>
      <c r="P292" s="25"/>
      <c r="Q292" s="26"/>
      <c r="R292" s="26"/>
      <c r="S292" s="26"/>
      <c r="T292" s="26"/>
      <c r="U292" s="26"/>
    </row>
    <row r="293" customFormat="false" ht="15.75" hidden="false" customHeight="true" outlineLevel="0" collapsed="false">
      <c r="A293" s="5" t="n">
        <f aca="false">A292+1</f>
        <v>292</v>
      </c>
      <c r="E293" s="27"/>
      <c r="F293" s="9" t="s">
        <v>32</v>
      </c>
      <c r="G293" s="9" t="s">
        <v>36</v>
      </c>
      <c r="H293" s="9" t="s">
        <v>28</v>
      </c>
      <c r="I293" s="24"/>
      <c r="J293" s="24"/>
      <c r="K293" s="24"/>
      <c r="L293" s="25"/>
      <c r="M293" s="25"/>
      <c r="N293" s="25"/>
      <c r="O293" s="25"/>
      <c r="P293" s="25"/>
      <c r="Q293" s="26"/>
      <c r="R293" s="26"/>
      <c r="S293" s="26"/>
      <c r="T293" s="26"/>
      <c r="U293" s="26"/>
    </row>
    <row r="294" customFormat="false" ht="15.75" hidden="false" customHeight="true" outlineLevel="0" collapsed="false">
      <c r="A294" s="5" t="n">
        <f aca="false">A293+1</f>
        <v>293</v>
      </c>
      <c r="E294" s="27"/>
      <c r="F294" s="9" t="s">
        <v>32</v>
      </c>
      <c r="G294" s="9" t="s">
        <v>36</v>
      </c>
      <c r="H294" s="9" t="s">
        <v>28</v>
      </c>
      <c r="I294" s="24"/>
      <c r="J294" s="24"/>
      <c r="K294" s="24"/>
      <c r="L294" s="25"/>
      <c r="M294" s="25"/>
      <c r="N294" s="25"/>
      <c r="O294" s="25"/>
      <c r="P294" s="25"/>
      <c r="Q294" s="26"/>
      <c r="R294" s="26"/>
      <c r="S294" s="26"/>
      <c r="T294" s="26"/>
      <c r="U294" s="26"/>
    </row>
    <row r="295" customFormat="false" ht="15.75" hidden="false" customHeight="true" outlineLevel="0" collapsed="false">
      <c r="A295" s="5" t="n">
        <f aca="false">A294+1</f>
        <v>294</v>
      </c>
      <c r="E295" s="27"/>
      <c r="F295" s="9" t="s">
        <v>32</v>
      </c>
      <c r="G295" s="9" t="s">
        <v>36</v>
      </c>
      <c r="H295" s="9" t="s">
        <v>28</v>
      </c>
      <c r="I295" s="24"/>
      <c r="J295" s="24"/>
      <c r="K295" s="24"/>
      <c r="L295" s="25"/>
      <c r="M295" s="25"/>
      <c r="N295" s="25"/>
      <c r="O295" s="25"/>
      <c r="P295" s="25"/>
      <c r="Q295" s="26"/>
      <c r="R295" s="26"/>
      <c r="S295" s="26"/>
      <c r="T295" s="26"/>
      <c r="U295" s="26"/>
    </row>
    <row r="296" customFormat="false" ht="15.75" hidden="false" customHeight="true" outlineLevel="0" collapsed="false">
      <c r="A296" s="5" t="n">
        <f aca="false">A295+1</f>
        <v>295</v>
      </c>
      <c r="E296" s="27"/>
      <c r="F296" s="9" t="s">
        <v>32</v>
      </c>
      <c r="G296" s="9" t="s">
        <v>36</v>
      </c>
      <c r="H296" s="9" t="s">
        <v>28</v>
      </c>
      <c r="I296" s="24"/>
      <c r="J296" s="24"/>
      <c r="K296" s="24"/>
      <c r="L296" s="25"/>
      <c r="M296" s="25"/>
      <c r="N296" s="25"/>
      <c r="O296" s="25"/>
      <c r="P296" s="25"/>
      <c r="Q296" s="26"/>
      <c r="R296" s="26"/>
      <c r="S296" s="26"/>
      <c r="T296" s="26"/>
      <c r="U296" s="26"/>
    </row>
    <row r="297" customFormat="false" ht="15.75" hidden="false" customHeight="true" outlineLevel="0" collapsed="false">
      <c r="A297" s="5" t="n">
        <f aca="false">A296+1</f>
        <v>296</v>
      </c>
      <c r="E297" s="27"/>
      <c r="F297" s="9" t="s">
        <v>32</v>
      </c>
      <c r="G297" s="9" t="s">
        <v>36</v>
      </c>
      <c r="H297" s="9" t="s">
        <v>28</v>
      </c>
      <c r="I297" s="24"/>
      <c r="J297" s="24"/>
      <c r="K297" s="24"/>
      <c r="L297" s="25"/>
      <c r="M297" s="25"/>
      <c r="N297" s="25"/>
      <c r="O297" s="25"/>
      <c r="P297" s="25"/>
      <c r="Q297" s="26"/>
      <c r="R297" s="26"/>
      <c r="S297" s="26"/>
      <c r="T297" s="26"/>
      <c r="U297" s="26"/>
    </row>
    <row r="298" customFormat="false" ht="15.75" hidden="false" customHeight="true" outlineLevel="0" collapsed="false">
      <c r="A298" s="5" t="n">
        <f aca="false">A297+1</f>
        <v>297</v>
      </c>
      <c r="E298" s="27"/>
      <c r="F298" s="9" t="s">
        <v>32</v>
      </c>
      <c r="G298" s="9" t="s">
        <v>36</v>
      </c>
      <c r="H298" s="9" t="s">
        <v>28</v>
      </c>
      <c r="I298" s="24"/>
      <c r="J298" s="24"/>
      <c r="K298" s="24"/>
      <c r="L298" s="25"/>
      <c r="M298" s="25"/>
      <c r="N298" s="25"/>
      <c r="O298" s="25"/>
      <c r="P298" s="25"/>
      <c r="Q298" s="26"/>
      <c r="R298" s="26"/>
      <c r="S298" s="26"/>
      <c r="T298" s="26"/>
      <c r="U298" s="26"/>
    </row>
    <row r="299" customFormat="false" ht="15.75" hidden="false" customHeight="true" outlineLevel="0" collapsed="false">
      <c r="A299" s="5" t="n">
        <f aca="false">A298+1</f>
        <v>298</v>
      </c>
      <c r="E299" s="27"/>
      <c r="F299" s="9" t="s">
        <v>32</v>
      </c>
      <c r="G299" s="9" t="s">
        <v>36</v>
      </c>
      <c r="H299" s="9" t="s">
        <v>28</v>
      </c>
      <c r="I299" s="24"/>
      <c r="J299" s="24"/>
      <c r="K299" s="24"/>
      <c r="L299" s="25"/>
      <c r="M299" s="25"/>
      <c r="N299" s="25"/>
      <c r="O299" s="25"/>
      <c r="P299" s="25"/>
      <c r="Q299" s="26"/>
      <c r="R299" s="26"/>
      <c r="S299" s="26"/>
      <c r="T299" s="26"/>
      <c r="U299" s="26"/>
    </row>
    <row r="300" customFormat="false" ht="15.75" hidden="false" customHeight="true" outlineLevel="0" collapsed="false">
      <c r="A300" s="5" t="n">
        <f aca="false">A299+1</f>
        <v>299</v>
      </c>
      <c r="E300" s="28"/>
      <c r="F300" s="9" t="s">
        <v>32</v>
      </c>
      <c r="G300" s="9" t="s">
        <v>36</v>
      </c>
      <c r="H300" s="9" t="s">
        <v>28</v>
      </c>
    </row>
    <row r="301" customFormat="false" ht="15.75" hidden="false" customHeight="true" outlineLevel="0" collapsed="false">
      <c r="A301" s="5" t="n">
        <f aca="false">A300+1</f>
        <v>300</v>
      </c>
      <c r="E301" s="27"/>
      <c r="F301" s="9" t="s">
        <v>32</v>
      </c>
      <c r="G301" s="9" t="s">
        <v>36</v>
      </c>
      <c r="H301" s="9" t="s">
        <v>28</v>
      </c>
    </row>
    <row r="302" customFormat="false" ht="15.75" hidden="false" customHeight="true" outlineLevel="0" collapsed="false">
      <c r="A302" s="5" t="n">
        <f aca="false">A301+1</f>
        <v>301</v>
      </c>
      <c r="E302" s="27"/>
    </row>
    <row r="303" customFormat="false" ht="15.75" hidden="false" customHeight="true" outlineLevel="0" collapsed="false">
      <c r="A303" s="5" t="n">
        <f aca="false">A302+1</f>
        <v>302</v>
      </c>
      <c r="E303" s="27"/>
    </row>
    <row r="304" customFormat="false" ht="15.75" hidden="false" customHeight="true" outlineLevel="0" collapsed="false">
      <c r="A304" s="5" t="n">
        <f aca="false">A303+1</f>
        <v>303</v>
      </c>
      <c r="E304" s="27"/>
    </row>
    <row r="305" customFormat="false" ht="15.75" hidden="false" customHeight="true" outlineLevel="0" collapsed="false">
      <c r="A305" s="5" t="n">
        <f aca="false">A304+1</f>
        <v>304</v>
      </c>
      <c r="E305" s="27"/>
    </row>
    <row r="306" customFormat="false" ht="15.75" hidden="false" customHeight="true" outlineLevel="0" collapsed="false">
      <c r="A306" s="5" t="n">
        <f aca="false">A305+1</f>
        <v>305</v>
      </c>
      <c r="E306" s="27"/>
    </row>
    <row r="307" customFormat="false" ht="15.75" hidden="false" customHeight="true" outlineLevel="0" collapsed="false">
      <c r="A307" s="5" t="n">
        <f aca="false">A306+1</f>
        <v>306</v>
      </c>
      <c r="E307" s="27"/>
    </row>
    <row r="308" customFormat="false" ht="15.75" hidden="false" customHeight="true" outlineLevel="0" collapsed="false">
      <c r="A308" s="5" t="n">
        <f aca="false">A307+1</f>
        <v>307</v>
      </c>
      <c r="E308" s="27"/>
    </row>
    <row r="309" customFormat="false" ht="15.75" hidden="false" customHeight="true" outlineLevel="0" collapsed="false">
      <c r="A309" s="5" t="n">
        <f aca="false">A308+1</f>
        <v>308</v>
      </c>
      <c r="E309" s="27"/>
    </row>
    <row r="310" customFormat="false" ht="15.75" hidden="true" customHeight="true" outlineLevel="0" collapsed="false">
      <c r="E310" s="27"/>
    </row>
    <row r="311" customFormat="false" ht="15.75" hidden="true" customHeight="true" outlineLevel="0" collapsed="false">
      <c r="E311" s="27"/>
    </row>
    <row r="312" customFormat="false" ht="15.75" hidden="true" customHeight="true" outlineLevel="0" collapsed="false">
      <c r="E312" s="27"/>
    </row>
    <row r="313" customFormat="false" ht="15.75" hidden="true" customHeight="true" outlineLevel="0" collapsed="false">
      <c r="E313" s="27"/>
    </row>
    <row r="314" customFormat="false" ht="15.75" hidden="true" customHeight="true" outlineLevel="0" collapsed="false">
      <c r="E314" s="27"/>
    </row>
    <row r="315" customFormat="false" ht="15.75" hidden="true" customHeight="true" outlineLevel="0" collapsed="false">
      <c r="E315" s="27"/>
    </row>
    <row r="316" customFormat="false" ht="15.75" hidden="true" customHeight="true" outlineLevel="0" collapsed="false">
      <c r="E316" s="27"/>
    </row>
    <row r="317" customFormat="false" ht="15.75" hidden="true" customHeight="true" outlineLevel="0" collapsed="false">
      <c r="E317" s="27"/>
    </row>
    <row r="318" customFormat="false" ht="15.75" hidden="true" customHeight="true" outlineLevel="0" collapsed="false">
      <c r="E318" s="27"/>
    </row>
    <row r="319" customFormat="false" ht="15.75" hidden="true" customHeight="true" outlineLevel="0" collapsed="false">
      <c r="E319" s="27"/>
    </row>
    <row r="320" customFormat="false" ht="15.75" hidden="true" customHeight="true" outlineLevel="0" collapsed="false">
      <c r="E320" s="27"/>
    </row>
    <row r="321" customFormat="false" ht="15.75" hidden="true" customHeight="true" outlineLevel="0" collapsed="false">
      <c r="E321" s="27"/>
    </row>
    <row r="322" customFormat="false" ht="15.75" hidden="true" customHeight="true" outlineLevel="0" collapsed="false">
      <c r="E322" s="27"/>
    </row>
    <row r="323" customFormat="false" ht="15.75" hidden="true" customHeight="true" outlineLevel="0" collapsed="false">
      <c r="E323" s="27"/>
    </row>
    <row r="324" customFormat="false" ht="15.75" hidden="true" customHeight="true" outlineLevel="0" collapsed="false">
      <c r="E324" s="27"/>
    </row>
    <row r="325" customFormat="false" ht="15.75" hidden="true" customHeight="true" outlineLevel="0" collapsed="false">
      <c r="E325" s="27"/>
    </row>
    <row r="326" customFormat="false" ht="15.75" hidden="true" customHeight="true" outlineLevel="0" collapsed="false">
      <c r="E326" s="27"/>
    </row>
    <row r="327" customFormat="false" ht="15.75" hidden="true" customHeight="true" outlineLevel="0" collapsed="false">
      <c r="E327" s="27"/>
    </row>
    <row r="328" customFormat="false" ht="15.75" hidden="true" customHeight="true" outlineLevel="0" collapsed="false">
      <c r="E328" s="27"/>
    </row>
    <row r="329" customFormat="false" ht="15.75" hidden="true" customHeight="true" outlineLevel="0" collapsed="false">
      <c r="E329" s="27"/>
    </row>
    <row r="330" customFormat="false" ht="15.75" hidden="true" customHeight="true" outlineLevel="0" collapsed="false">
      <c r="E330" s="27"/>
    </row>
    <row r="331" customFormat="false" ht="15.75" hidden="true" customHeight="true" outlineLevel="0" collapsed="false">
      <c r="E331" s="27"/>
    </row>
    <row r="332" customFormat="false" ht="15.75" hidden="true" customHeight="true" outlineLevel="0" collapsed="false">
      <c r="E332" s="27"/>
    </row>
    <row r="333" customFormat="false" ht="15.75" hidden="true" customHeight="true" outlineLevel="0" collapsed="false">
      <c r="E333" s="27"/>
    </row>
    <row r="334" customFormat="false" ht="15.75" hidden="true" customHeight="true" outlineLevel="0" collapsed="false">
      <c r="E334" s="27"/>
    </row>
    <row r="335" customFormat="false" ht="15.75" hidden="true" customHeight="true" outlineLevel="0" collapsed="false">
      <c r="E335" s="27"/>
    </row>
    <row r="336" customFormat="false" ht="15.75" hidden="true" customHeight="true" outlineLevel="0" collapsed="false">
      <c r="E336" s="27"/>
    </row>
    <row r="337" customFormat="false" ht="15.75" hidden="true" customHeight="true" outlineLevel="0" collapsed="false">
      <c r="E337" s="27"/>
    </row>
    <row r="338" customFormat="false" ht="15.75" hidden="true" customHeight="true" outlineLevel="0" collapsed="false">
      <c r="E338" s="27"/>
    </row>
    <row r="339" customFormat="false" ht="15.75" hidden="true" customHeight="true" outlineLevel="0" collapsed="false">
      <c r="E339" s="27"/>
    </row>
    <row r="340" customFormat="false" ht="15.75" hidden="true" customHeight="true" outlineLevel="0" collapsed="false">
      <c r="E340" s="27"/>
    </row>
    <row r="341" customFormat="false" ht="15.75" hidden="true" customHeight="true" outlineLevel="0" collapsed="false">
      <c r="E341" s="27"/>
    </row>
    <row r="342" customFormat="false" ht="15.75" hidden="true" customHeight="true" outlineLevel="0" collapsed="false">
      <c r="E342" s="27"/>
    </row>
    <row r="343" customFormat="false" ht="15.75" hidden="true" customHeight="true" outlineLevel="0" collapsed="false">
      <c r="E343" s="27"/>
    </row>
    <row r="344" customFormat="false" ht="15.75" hidden="true" customHeight="true" outlineLevel="0" collapsed="false">
      <c r="E344" s="27"/>
    </row>
    <row r="345" customFormat="false" ht="15.75" hidden="true" customHeight="true" outlineLevel="0" collapsed="false">
      <c r="E345" s="27"/>
    </row>
    <row r="346" customFormat="false" ht="15.75" hidden="true" customHeight="true" outlineLevel="0" collapsed="false">
      <c r="E346" s="27"/>
    </row>
    <row r="347" customFormat="false" ht="15.75" hidden="true" customHeight="true" outlineLevel="0" collapsed="false">
      <c r="E347" s="27"/>
    </row>
    <row r="348" customFormat="false" ht="15.75" hidden="true" customHeight="true" outlineLevel="0" collapsed="false">
      <c r="E348" s="27"/>
    </row>
    <row r="349" customFormat="false" ht="15.75" hidden="true" customHeight="true" outlineLevel="0" collapsed="false">
      <c r="E349" s="27"/>
    </row>
    <row r="350" customFormat="false" ht="15.75" hidden="true" customHeight="true" outlineLevel="0" collapsed="false">
      <c r="E350" s="27"/>
    </row>
    <row r="351" customFormat="false" ht="15.75" hidden="true" customHeight="true" outlineLevel="0" collapsed="false">
      <c r="E351" s="27"/>
    </row>
    <row r="352" customFormat="false" ht="15.75" hidden="true" customHeight="true" outlineLevel="0" collapsed="false">
      <c r="E352" s="27"/>
    </row>
    <row r="353" customFormat="false" ht="15.75" hidden="true" customHeight="true" outlineLevel="0" collapsed="false">
      <c r="E353" s="27"/>
    </row>
    <row r="354" customFormat="false" ht="15.75" hidden="true" customHeight="true" outlineLevel="0" collapsed="false">
      <c r="E354" s="27"/>
    </row>
    <row r="355" customFormat="false" ht="15.75" hidden="true" customHeight="true" outlineLevel="0" collapsed="false">
      <c r="E355" s="27"/>
    </row>
    <row r="356" customFormat="false" ht="15.75" hidden="true" customHeight="true" outlineLevel="0" collapsed="false">
      <c r="E356" s="27"/>
    </row>
    <row r="357" customFormat="false" ht="15.75" hidden="true" customHeight="true" outlineLevel="0" collapsed="false">
      <c r="E357" s="27"/>
    </row>
    <row r="358" customFormat="false" ht="15.75" hidden="true" customHeight="true" outlineLevel="0" collapsed="false">
      <c r="E358" s="27"/>
    </row>
    <row r="359" customFormat="false" ht="15.75" hidden="true" customHeight="true" outlineLevel="0" collapsed="false">
      <c r="E359" s="27"/>
    </row>
    <row r="360" customFormat="false" ht="15.75" hidden="true" customHeight="true" outlineLevel="0" collapsed="false">
      <c r="E360" s="27"/>
    </row>
    <row r="361" customFormat="false" ht="15.75" hidden="true" customHeight="true" outlineLevel="0" collapsed="false">
      <c r="E361" s="27"/>
    </row>
    <row r="362" customFormat="false" ht="15.75" hidden="true" customHeight="true" outlineLevel="0" collapsed="false">
      <c r="E362" s="27"/>
    </row>
    <row r="363" customFormat="false" ht="15.75" hidden="true" customHeight="true" outlineLevel="0" collapsed="false">
      <c r="E363" s="27"/>
    </row>
    <row r="364" customFormat="false" ht="15.75" hidden="true" customHeight="true" outlineLevel="0" collapsed="false">
      <c r="E364" s="27"/>
    </row>
    <row r="365" customFormat="false" ht="15.75" hidden="true" customHeight="true" outlineLevel="0" collapsed="false">
      <c r="E365" s="27"/>
    </row>
    <row r="366" customFormat="false" ht="15.75" hidden="true" customHeight="true" outlineLevel="0" collapsed="false">
      <c r="E366" s="27"/>
    </row>
    <row r="367" customFormat="false" ht="15.75" hidden="true" customHeight="true" outlineLevel="0" collapsed="false">
      <c r="E367" s="27"/>
    </row>
    <row r="368" customFormat="false" ht="15.75" hidden="true" customHeight="true" outlineLevel="0" collapsed="false">
      <c r="E368" s="27"/>
    </row>
    <row r="369" customFormat="false" ht="15.75" hidden="true" customHeight="true" outlineLevel="0" collapsed="false">
      <c r="E369" s="27"/>
    </row>
    <row r="370" customFormat="false" ht="15.75" hidden="true" customHeight="true" outlineLevel="0" collapsed="false">
      <c r="E370" s="27"/>
    </row>
    <row r="371" customFormat="false" ht="15.75" hidden="true" customHeight="true" outlineLevel="0" collapsed="false">
      <c r="E371" s="27"/>
    </row>
    <row r="372" customFormat="false" ht="15.75" hidden="true" customHeight="true" outlineLevel="0" collapsed="false">
      <c r="E372" s="27"/>
    </row>
    <row r="373" customFormat="false" ht="15.75" hidden="true" customHeight="true" outlineLevel="0" collapsed="false">
      <c r="E373" s="27"/>
    </row>
    <row r="374" customFormat="false" ht="15.75" hidden="true" customHeight="true" outlineLevel="0" collapsed="false">
      <c r="E374" s="27"/>
    </row>
    <row r="375" customFormat="false" ht="15.75" hidden="true" customHeight="true" outlineLevel="0" collapsed="false">
      <c r="E375" s="27"/>
    </row>
    <row r="376" customFormat="false" ht="15.75" hidden="true" customHeight="true" outlineLevel="0" collapsed="false">
      <c r="E376" s="27"/>
    </row>
    <row r="377" customFormat="false" ht="15.75" hidden="true" customHeight="true" outlineLevel="0" collapsed="false">
      <c r="E377" s="27"/>
    </row>
    <row r="378" customFormat="false" ht="15.75" hidden="true" customHeight="true" outlineLevel="0" collapsed="false">
      <c r="E378" s="27"/>
    </row>
    <row r="379" customFormat="false" ht="15.75" hidden="true" customHeight="true" outlineLevel="0" collapsed="false">
      <c r="E379" s="27"/>
    </row>
    <row r="380" customFormat="false" ht="15.75" hidden="true" customHeight="true" outlineLevel="0" collapsed="false">
      <c r="E380" s="27"/>
    </row>
    <row r="381" customFormat="false" ht="15.75" hidden="true" customHeight="true" outlineLevel="0" collapsed="false">
      <c r="E381" s="27"/>
    </row>
    <row r="382" customFormat="false" ht="15.75" hidden="true" customHeight="true" outlineLevel="0" collapsed="false">
      <c r="E382" s="27"/>
    </row>
    <row r="383" customFormat="false" ht="15.75" hidden="true" customHeight="true" outlineLevel="0" collapsed="false">
      <c r="E383" s="27"/>
    </row>
    <row r="384" customFormat="false" ht="15.75" hidden="true" customHeight="true" outlineLevel="0" collapsed="false">
      <c r="E384" s="27"/>
    </row>
    <row r="385" customFormat="false" ht="15.75" hidden="true" customHeight="true" outlineLevel="0" collapsed="false">
      <c r="E385" s="27"/>
    </row>
    <row r="386" customFormat="false" ht="15.75" hidden="true" customHeight="true" outlineLevel="0" collapsed="false">
      <c r="E386" s="27"/>
    </row>
    <row r="387" customFormat="false" ht="15.75" hidden="true" customHeight="true" outlineLevel="0" collapsed="false">
      <c r="E387" s="27"/>
    </row>
    <row r="388" customFormat="false" ht="15.75" hidden="true" customHeight="true" outlineLevel="0" collapsed="false">
      <c r="E388" s="27"/>
    </row>
    <row r="389" customFormat="false" ht="15.75" hidden="true" customHeight="true" outlineLevel="0" collapsed="false">
      <c r="E389" s="27"/>
    </row>
    <row r="390" customFormat="false" ht="15.75" hidden="true" customHeight="true" outlineLevel="0" collapsed="false">
      <c r="E390" s="27"/>
    </row>
    <row r="391" customFormat="false" ht="15.75" hidden="true" customHeight="true" outlineLevel="0" collapsed="false">
      <c r="E391" s="27"/>
    </row>
    <row r="392" customFormat="false" ht="15.75" hidden="true" customHeight="true" outlineLevel="0" collapsed="false">
      <c r="E392" s="27"/>
    </row>
    <row r="393" customFormat="false" ht="15.75" hidden="true" customHeight="true" outlineLevel="0" collapsed="false">
      <c r="E393" s="27"/>
    </row>
    <row r="394" customFormat="false" ht="15.75" hidden="true" customHeight="true" outlineLevel="0" collapsed="false">
      <c r="E394" s="27"/>
    </row>
    <row r="395" customFormat="false" ht="15.75" hidden="true" customHeight="true" outlineLevel="0" collapsed="false">
      <c r="E395" s="27"/>
    </row>
    <row r="396" customFormat="false" ht="15.75" hidden="true" customHeight="true" outlineLevel="0" collapsed="false">
      <c r="E396" s="27"/>
    </row>
    <row r="397" customFormat="false" ht="15.75" hidden="true" customHeight="true" outlineLevel="0" collapsed="false">
      <c r="E397" s="27"/>
    </row>
    <row r="398" customFormat="false" ht="15.75" hidden="true" customHeight="true" outlineLevel="0" collapsed="false">
      <c r="E398" s="27"/>
    </row>
    <row r="399" customFormat="false" ht="15.75" hidden="true" customHeight="true" outlineLevel="0" collapsed="false">
      <c r="E399" s="27"/>
    </row>
    <row r="400" customFormat="false" ht="15.75" hidden="true" customHeight="true" outlineLevel="0" collapsed="false">
      <c r="E400" s="27"/>
    </row>
    <row r="401" customFormat="false" ht="15.75" hidden="true" customHeight="true" outlineLevel="0" collapsed="false">
      <c r="E401" s="27"/>
    </row>
    <row r="402" customFormat="false" ht="15.75" hidden="true" customHeight="true" outlineLevel="0" collapsed="false">
      <c r="E402" s="27"/>
    </row>
    <row r="403" customFormat="false" ht="15.75" hidden="true" customHeight="true" outlineLevel="0" collapsed="false">
      <c r="E403" s="27"/>
    </row>
    <row r="404" customFormat="false" ht="15.75" hidden="true" customHeight="true" outlineLevel="0" collapsed="false">
      <c r="E404" s="27"/>
    </row>
    <row r="405" customFormat="false" ht="15.75" hidden="true" customHeight="true" outlineLevel="0" collapsed="false">
      <c r="E405" s="27"/>
    </row>
    <row r="406" customFormat="false" ht="15.75" hidden="true" customHeight="true" outlineLevel="0" collapsed="false">
      <c r="E406" s="27"/>
    </row>
    <row r="407" customFormat="false" ht="15.75" hidden="true" customHeight="true" outlineLevel="0" collapsed="false">
      <c r="E407" s="27"/>
    </row>
    <row r="408" customFormat="false" ht="15.75" hidden="true" customHeight="true" outlineLevel="0" collapsed="false">
      <c r="E408" s="27"/>
    </row>
    <row r="409" customFormat="false" ht="15.75" hidden="true" customHeight="true" outlineLevel="0" collapsed="false">
      <c r="E409" s="27"/>
    </row>
    <row r="410" customFormat="false" ht="15.75" hidden="true" customHeight="true" outlineLevel="0" collapsed="false">
      <c r="E410" s="27"/>
    </row>
    <row r="411" customFormat="false" ht="15.75" hidden="true" customHeight="true" outlineLevel="0" collapsed="false">
      <c r="E411" s="27"/>
    </row>
    <row r="412" customFormat="false" ht="15.75" hidden="true" customHeight="true" outlineLevel="0" collapsed="false">
      <c r="E412" s="27"/>
    </row>
    <row r="413" customFormat="false" ht="15.75" hidden="true" customHeight="true" outlineLevel="0" collapsed="false">
      <c r="E413" s="27"/>
    </row>
    <row r="414" customFormat="false" ht="15.75" hidden="true" customHeight="true" outlineLevel="0" collapsed="false">
      <c r="E414" s="27"/>
    </row>
    <row r="415" customFormat="false" ht="15.75" hidden="true" customHeight="true" outlineLevel="0" collapsed="false">
      <c r="E415" s="27"/>
    </row>
    <row r="416" customFormat="false" ht="15.75" hidden="true" customHeight="true" outlineLevel="0" collapsed="false">
      <c r="E416" s="27"/>
    </row>
    <row r="417" customFormat="false" ht="15.75" hidden="true" customHeight="true" outlineLevel="0" collapsed="false">
      <c r="E417" s="27"/>
    </row>
    <row r="418" customFormat="false" ht="15.75" hidden="true" customHeight="true" outlineLevel="0" collapsed="false">
      <c r="E418" s="27"/>
    </row>
    <row r="419" customFormat="false" ht="15.75" hidden="true" customHeight="true" outlineLevel="0" collapsed="false">
      <c r="E419" s="27"/>
    </row>
    <row r="420" customFormat="false" ht="15.75" hidden="true" customHeight="true" outlineLevel="0" collapsed="false">
      <c r="E420" s="27"/>
    </row>
    <row r="421" customFormat="false" ht="15.75" hidden="true" customHeight="true" outlineLevel="0" collapsed="false">
      <c r="E421" s="27"/>
    </row>
    <row r="422" customFormat="false" ht="15.75" hidden="true" customHeight="true" outlineLevel="0" collapsed="false">
      <c r="E422" s="27"/>
    </row>
    <row r="423" customFormat="false" ht="15.75" hidden="true" customHeight="true" outlineLevel="0" collapsed="false">
      <c r="E423" s="27"/>
    </row>
    <row r="424" customFormat="false" ht="15.75" hidden="true" customHeight="true" outlineLevel="0" collapsed="false">
      <c r="E424" s="27"/>
    </row>
    <row r="425" customFormat="false" ht="15.75" hidden="true" customHeight="true" outlineLevel="0" collapsed="false">
      <c r="E425" s="27"/>
    </row>
    <row r="426" customFormat="false" ht="15.75" hidden="true" customHeight="true" outlineLevel="0" collapsed="false">
      <c r="E426" s="27"/>
    </row>
    <row r="427" customFormat="false" ht="15.75" hidden="true" customHeight="true" outlineLevel="0" collapsed="false">
      <c r="E427" s="27"/>
    </row>
    <row r="428" customFormat="false" ht="15.75" hidden="true" customHeight="true" outlineLevel="0" collapsed="false">
      <c r="E428" s="27"/>
    </row>
    <row r="429" customFormat="false" ht="15.75" hidden="true" customHeight="true" outlineLevel="0" collapsed="false">
      <c r="E429" s="27"/>
    </row>
    <row r="430" customFormat="false" ht="15.75" hidden="true" customHeight="true" outlineLevel="0" collapsed="false">
      <c r="E430" s="27"/>
    </row>
    <row r="431" customFormat="false" ht="15.75" hidden="true" customHeight="true" outlineLevel="0" collapsed="false">
      <c r="E431" s="27"/>
    </row>
    <row r="432" customFormat="false" ht="15.75" hidden="true" customHeight="true" outlineLevel="0" collapsed="false">
      <c r="E432" s="27"/>
    </row>
    <row r="433" customFormat="false" ht="15.75" hidden="true" customHeight="true" outlineLevel="0" collapsed="false">
      <c r="E433" s="27"/>
    </row>
    <row r="434" customFormat="false" ht="15.75" hidden="true" customHeight="true" outlineLevel="0" collapsed="false">
      <c r="E434" s="27"/>
    </row>
    <row r="435" customFormat="false" ht="15.75" hidden="true" customHeight="true" outlineLevel="0" collapsed="false">
      <c r="E435" s="27"/>
    </row>
    <row r="436" customFormat="false" ht="15.75" hidden="true" customHeight="true" outlineLevel="0" collapsed="false">
      <c r="E436" s="27"/>
    </row>
    <row r="437" customFormat="false" ht="15.75" hidden="true" customHeight="true" outlineLevel="0" collapsed="false">
      <c r="E437" s="27"/>
    </row>
    <row r="438" customFormat="false" ht="15.75" hidden="true" customHeight="true" outlineLevel="0" collapsed="false">
      <c r="E438" s="27"/>
    </row>
    <row r="439" customFormat="false" ht="15.75" hidden="true" customHeight="true" outlineLevel="0" collapsed="false">
      <c r="E439" s="27"/>
    </row>
    <row r="440" customFormat="false" ht="15.75" hidden="true" customHeight="true" outlineLevel="0" collapsed="false">
      <c r="E440" s="27"/>
    </row>
    <row r="441" customFormat="false" ht="15.75" hidden="true" customHeight="true" outlineLevel="0" collapsed="false">
      <c r="E441" s="27"/>
    </row>
    <row r="442" customFormat="false" ht="15.75" hidden="true" customHeight="true" outlineLevel="0" collapsed="false">
      <c r="E442" s="27"/>
    </row>
    <row r="443" customFormat="false" ht="15.75" hidden="true" customHeight="true" outlineLevel="0" collapsed="false">
      <c r="E443" s="27"/>
    </row>
    <row r="444" customFormat="false" ht="15.75" hidden="true" customHeight="true" outlineLevel="0" collapsed="false">
      <c r="E444" s="27"/>
    </row>
    <row r="445" customFormat="false" ht="15.75" hidden="true" customHeight="true" outlineLevel="0" collapsed="false">
      <c r="E445" s="27"/>
    </row>
    <row r="446" customFormat="false" ht="15.75" hidden="true" customHeight="true" outlineLevel="0" collapsed="false">
      <c r="E446" s="27"/>
    </row>
    <row r="447" customFormat="false" ht="15.75" hidden="true" customHeight="true" outlineLevel="0" collapsed="false">
      <c r="E447" s="27"/>
    </row>
    <row r="448" customFormat="false" ht="15.75" hidden="true" customHeight="true" outlineLevel="0" collapsed="false">
      <c r="E448" s="27"/>
    </row>
    <row r="449" customFormat="false" ht="15.75" hidden="true" customHeight="true" outlineLevel="0" collapsed="false">
      <c r="E449" s="27"/>
    </row>
    <row r="450" customFormat="false" ht="15.75" hidden="true" customHeight="true" outlineLevel="0" collapsed="false">
      <c r="E450" s="27"/>
    </row>
    <row r="451" customFormat="false" ht="15.75" hidden="true" customHeight="true" outlineLevel="0" collapsed="false">
      <c r="E451" s="27"/>
    </row>
    <row r="452" customFormat="false" ht="15.75" hidden="true" customHeight="true" outlineLevel="0" collapsed="false">
      <c r="E452" s="27"/>
    </row>
    <row r="453" customFormat="false" ht="15.75" hidden="true" customHeight="true" outlineLevel="0" collapsed="false">
      <c r="E453" s="27"/>
    </row>
    <row r="454" customFormat="false" ht="15.75" hidden="true" customHeight="true" outlineLevel="0" collapsed="false">
      <c r="E454" s="27"/>
    </row>
    <row r="455" customFormat="false" ht="15.75" hidden="true" customHeight="true" outlineLevel="0" collapsed="false">
      <c r="E455" s="27"/>
    </row>
    <row r="456" customFormat="false" ht="15.75" hidden="true" customHeight="true" outlineLevel="0" collapsed="false">
      <c r="E456" s="27"/>
    </row>
    <row r="457" customFormat="false" ht="15.75" hidden="true" customHeight="true" outlineLevel="0" collapsed="false">
      <c r="E457" s="27"/>
    </row>
    <row r="458" customFormat="false" ht="15.75" hidden="true" customHeight="true" outlineLevel="0" collapsed="false">
      <c r="E458" s="27"/>
    </row>
    <row r="459" customFormat="false" ht="15.75" hidden="true" customHeight="true" outlineLevel="0" collapsed="false">
      <c r="E459" s="27"/>
    </row>
    <row r="460" customFormat="false" ht="15.75" hidden="true" customHeight="true" outlineLevel="0" collapsed="false">
      <c r="E460" s="27"/>
    </row>
    <row r="461" customFormat="false" ht="15.75" hidden="true" customHeight="true" outlineLevel="0" collapsed="false">
      <c r="E461" s="27"/>
    </row>
    <row r="462" customFormat="false" ht="15.75" hidden="true" customHeight="true" outlineLevel="0" collapsed="false">
      <c r="E462" s="27"/>
    </row>
    <row r="463" customFormat="false" ht="15.75" hidden="true" customHeight="true" outlineLevel="0" collapsed="false">
      <c r="E463" s="27"/>
    </row>
    <row r="464" customFormat="false" ht="15.75" hidden="true" customHeight="true" outlineLevel="0" collapsed="false">
      <c r="E464" s="27"/>
    </row>
    <row r="465" customFormat="false" ht="15.75" hidden="true" customHeight="true" outlineLevel="0" collapsed="false">
      <c r="E465" s="27"/>
    </row>
    <row r="466" customFormat="false" ht="15.75" hidden="true" customHeight="true" outlineLevel="0" collapsed="false">
      <c r="E466" s="27"/>
    </row>
    <row r="467" customFormat="false" ht="15.75" hidden="true" customHeight="true" outlineLevel="0" collapsed="false">
      <c r="E467" s="27"/>
    </row>
    <row r="468" customFormat="false" ht="15.75" hidden="true" customHeight="true" outlineLevel="0" collapsed="false">
      <c r="E468" s="27"/>
    </row>
    <row r="469" customFormat="false" ht="15.75" hidden="true" customHeight="true" outlineLevel="0" collapsed="false">
      <c r="E469" s="27"/>
    </row>
    <row r="470" customFormat="false" ht="15.75" hidden="true" customHeight="true" outlineLevel="0" collapsed="false">
      <c r="E470" s="27"/>
    </row>
    <row r="471" customFormat="false" ht="15.75" hidden="true" customHeight="true" outlineLevel="0" collapsed="false">
      <c r="E471" s="27"/>
    </row>
    <row r="472" customFormat="false" ht="15.75" hidden="true" customHeight="true" outlineLevel="0" collapsed="false">
      <c r="E472" s="27"/>
    </row>
    <row r="473" customFormat="false" ht="15.75" hidden="true" customHeight="true" outlineLevel="0" collapsed="false">
      <c r="E473" s="27"/>
    </row>
    <row r="474" customFormat="false" ht="15.75" hidden="true" customHeight="true" outlineLevel="0" collapsed="false">
      <c r="E474" s="27"/>
    </row>
    <row r="475" customFormat="false" ht="15.75" hidden="true" customHeight="true" outlineLevel="0" collapsed="false">
      <c r="E475" s="27"/>
    </row>
    <row r="476" customFormat="false" ht="15.75" hidden="true" customHeight="true" outlineLevel="0" collapsed="false">
      <c r="E476" s="27"/>
    </row>
    <row r="477" customFormat="false" ht="15.75" hidden="true" customHeight="true" outlineLevel="0" collapsed="false">
      <c r="E477" s="27"/>
    </row>
    <row r="478" customFormat="false" ht="15.75" hidden="true" customHeight="true" outlineLevel="0" collapsed="false">
      <c r="E478" s="27"/>
    </row>
    <row r="479" customFormat="false" ht="15.75" hidden="true" customHeight="true" outlineLevel="0" collapsed="false">
      <c r="E479" s="27"/>
    </row>
    <row r="480" customFormat="false" ht="15.75" hidden="true" customHeight="true" outlineLevel="0" collapsed="false">
      <c r="E480" s="27"/>
    </row>
    <row r="481" customFormat="false" ht="15.75" hidden="true" customHeight="true" outlineLevel="0" collapsed="false">
      <c r="E481" s="27"/>
    </row>
    <row r="482" customFormat="false" ht="15.75" hidden="true" customHeight="true" outlineLevel="0" collapsed="false">
      <c r="E482" s="27"/>
    </row>
    <row r="483" customFormat="false" ht="15.75" hidden="true" customHeight="true" outlineLevel="0" collapsed="false">
      <c r="E483" s="27"/>
    </row>
    <row r="484" customFormat="false" ht="15.75" hidden="true" customHeight="true" outlineLevel="0" collapsed="false">
      <c r="E484" s="27"/>
    </row>
    <row r="485" customFormat="false" ht="15.75" hidden="true" customHeight="true" outlineLevel="0" collapsed="false">
      <c r="E485" s="27"/>
    </row>
    <row r="486" customFormat="false" ht="15.75" hidden="true" customHeight="true" outlineLevel="0" collapsed="false">
      <c r="E486" s="27"/>
    </row>
    <row r="487" customFormat="false" ht="15.75" hidden="true" customHeight="true" outlineLevel="0" collapsed="false">
      <c r="E487" s="27"/>
    </row>
    <row r="488" customFormat="false" ht="15.75" hidden="true" customHeight="true" outlineLevel="0" collapsed="false">
      <c r="E488" s="27"/>
    </row>
    <row r="489" customFormat="false" ht="15.75" hidden="true" customHeight="true" outlineLevel="0" collapsed="false">
      <c r="E489" s="27"/>
    </row>
    <row r="490" customFormat="false" ht="15.75" hidden="true" customHeight="true" outlineLevel="0" collapsed="false">
      <c r="E490" s="27"/>
    </row>
    <row r="491" customFormat="false" ht="15.75" hidden="true" customHeight="true" outlineLevel="0" collapsed="false">
      <c r="E491" s="27"/>
    </row>
    <row r="492" customFormat="false" ht="15.75" hidden="true" customHeight="true" outlineLevel="0" collapsed="false">
      <c r="E492" s="27"/>
    </row>
    <row r="493" customFormat="false" ht="15.75" hidden="true" customHeight="true" outlineLevel="0" collapsed="false">
      <c r="E493" s="27"/>
    </row>
    <row r="494" customFormat="false" ht="15.75" hidden="true" customHeight="true" outlineLevel="0" collapsed="false">
      <c r="E494" s="27"/>
    </row>
    <row r="495" customFormat="false" ht="15.75" hidden="true" customHeight="true" outlineLevel="0" collapsed="false">
      <c r="E495" s="27"/>
    </row>
    <row r="496" customFormat="false" ht="15.75" hidden="true" customHeight="true" outlineLevel="0" collapsed="false">
      <c r="E496" s="27"/>
    </row>
    <row r="497" customFormat="false" ht="15.75" hidden="true" customHeight="true" outlineLevel="0" collapsed="false">
      <c r="E497" s="27"/>
    </row>
    <row r="498" customFormat="false" ht="15.75" hidden="true" customHeight="true" outlineLevel="0" collapsed="false">
      <c r="E498" s="27"/>
    </row>
    <row r="499" customFormat="false" ht="15.75" hidden="true" customHeight="true" outlineLevel="0" collapsed="false">
      <c r="E499" s="27"/>
    </row>
    <row r="500" customFormat="false" ht="15.75" hidden="true" customHeight="true" outlineLevel="0" collapsed="false">
      <c r="E500" s="27"/>
    </row>
    <row r="501" customFormat="false" ht="15.75" hidden="true" customHeight="true" outlineLevel="0" collapsed="false">
      <c r="E501" s="27"/>
    </row>
    <row r="502" customFormat="false" ht="15.75" hidden="true" customHeight="true" outlineLevel="0" collapsed="false">
      <c r="E502" s="27"/>
    </row>
    <row r="503" customFormat="false" ht="15.75" hidden="true" customHeight="true" outlineLevel="0" collapsed="false">
      <c r="E503" s="27"/>
    </row>
    <row r="504" customFormat="false" ht="15.75" hidden="true" customHeight="true" outlineLevel="0" collapsed="false">
      <c r="E504" s="27"/>
    </row>
    <row r="505" customFormat="false" ht="15.75" hidden="true" customHeight="true" outlineLevel="0" collapsed="false">
      <c r="E505" s="27"/>
    </row>
    <row r="506" customFormat="false" ht="15.75" hidden="true" customHeight="true" outlineLevel="0" collapsed="false">
      <c r="E506" s="27"/>
    </row>
    <row r="507" customFormat="false" ht="15.75" hidden="true" customHeight="true" outlineLevel="0" collapsed="false">
      <c r="E507" s="27"/>
    </row>
    <row r="508" customFormat="false" ht="15.75" hidden="true" customHeight="true" outlineLevel="0" collapsed="false">
      <c r="E508" s="27"/>
    </row>
    <row r="509" customFormat="false" ht="15.75" hidden="true" customHeight="true" outlineLevel="0" collapsed="false">
      <c r="E509" s="27"/>
    </row>
    <row r="510" customFormat="false" ht="15.75" hidden="true" customHeight="true" outlineLevel="0" collapsed="false">
      <c r="E510" s="27"/>
    </row>
    <row r="511" customFormat="false" ht="15.75" hidden="true" customHeight="true" outlineLevel="0" collapsed="false">
      <c r="E511" s="27"/>
    </row>
    <row r="512" customFormat="false" ht="15.75" hidden="true" customHeight="true" outlineLevel="0" collapsed="false">
      <c r="E512" s="27"/>
    </row>
    <row r="513" customFormat="false" ht="15.75" hidden="true" customHeight="true" outlineLevel="0" collapsed="false">
      <c r="E513" s="27"/>
    </row>
    <row r="514" customFormat="false" ht="15.75" hidden="true" customHeight="true" outlineLevel="0" collapsed="false">
      <c r="E514" s="27"/>
    </row>
    <row r="515" customFormat="false" ht="15.75" hidden="true" customHeight="true" outlineLevel="0" collapsed="false">
      <c r="E515" s="27"/>
    </row>
    <row r="516" customFormat="false" ht="15.75" hidden="true" customHeight="true" outlineLevel="0" collapsed="false">
      <c r="E516" s="27"/>
    </row>
    <row r="517" customFormat="false" ht="15.75" hidden="true" customHeight="true" outlineLevel="0" collapsed="false">
      <c r="E517" s="27"/>
    </row>
    <row r="518" customFormat="false" ht="15.75" hidden="true" customHeight="true" outlineLevel="0" collapsed="false">
      <c r="E518" s="27"/>
    </row>
    <row r="519" customFormat="false" ht="15.75" hidden="true" customHeight="true" outlineLevel="0" collapsed="false">
      <c r="E519" s="27"/>
    </row>
    <row r="520" customFormat="false" ht="15.75" hidden="true" customHeight="true" outlineLevel="0" collapsed="false">
      <c r="E520" s="27"/>
    </row>
    <row r="521" customFormat="false" ht="15.75" hidden="true" customHeight="true" outlineLevel="0" collapsed="false">
      <c r="E521" s="27"/>
    </row>
    <row r="522" customFormat="false" ht="15.75" hidden="true" customHeight="true" outlineLevel="0" collapsed="false">
      <c r="E522" s="27"/>
    </row>
    <row r="523" customFormat="false" ht="15.75" hidden="true" customHeight="true" outlineLevel="0" collapsed="false">
      <c r="E523" s="27"/>
    </row>
    <row r="524" customFormat="false" ht="15.75" hidden="true" customHeight="true" outlineLevel="0" collapsed="false">
      <c r="E524" s="27"/>
    </row>
    <row r="525" customFormat="false" ht="15.75" hidden="true" customHeight="true" outlineLevel="0" collapsed="false">
      <c r="E525" s="27"/>
    </row>
    <row r="526" customFormat="false" ht="15.75" hidden="true" customHeight="true" outlineLevel="0" collapsed="false">
      <c r="E526" s="27"/>
    </row>
    <row r="527" customFormat="false" ht="15.75" hidden="true" customHeight="true" outlineLevel="0" collapsed="false">
      <c r="E527" s="27"/>
    </row>
    <row r="528" customFormat="false" ht="15.75" hidden="true" customHeight="true" outlineLevel="0" collapsed="false">
      <c r="E528" s="27"/>
    </row>
    <row r="529" customFormat="false" ht="15.75" hidden="true" customHeight="true" outlineLevel="0" collapsed="false">
      <c r="E529" s="27"/>
    </row>
    <row r="530" customFormat="false" ht="15.75" hidden="true" customHeight="true" outlineLevel="0" collapsed="false">
      <c r="E530" s="27"/>
    </row>
    <row r="531" customFormat="false" ht="15.75" hidden="true" customHeight="true" outlineLevel="0" collapsed="false">
      <c r="E531" s="27"/>
    </row>
    <row r="532" customFormat="false" ht="15.75" hidden="true" customHeight="true" outlineLevel="0" collapsed="false">
      <c r="E532" s="27"/>
    </row>
    <row r="533" customFormat="false" ht="15.75" hidden="true" customHeight="true" outlineLevel="0" collapsed="false">
      <c r="E533" s="27"/>
    </row>
    <row r="534" customFormat="false" ht="15.75" hidden="true" customHeight="true" outlineLevel="0" collapsed="false">
      <c r="E534" s="27"/>
    </row>
    <row r="535" customFormat="false" ht="15.75" hidden="true" customHeight="true" outlineLevel="0" collapsed="false">
      <c r="E535" s="27"/>
    </row>
    <row r="536" customFormat="false" ht="15.75" hidden="true" customHeight="true" outlineLevel="0" collapsed="false">
      <c r="E536" s="27"/>
    </row>
    <row r="537" customFormat="false" ht="15.75" hidden="true" customHeight="true" outlineLevel="0" collapsed="false">
      <c r="E537" s="27"/>
    </row>
    <row r="538" customFormat="false" ht="15.75" hidden="true" customHeight="true" outlineLevel="0" collapsed="false">
      <c r="E538" s="27"/>
    </row>
    <row r="539" customFormat="false" ht="15.75" hidden="true" customHeight="true" outlineLevel="0" collapsed="false">
      <c r="E539" s="27"/>
    </row>
    <row r="540" customFormat="false" ht="15.75" hidden="true" customHeight="true" outlineLevel="0" collapsed="false">
      <c r="E540" s="27"/>
    </row>
    <row r="541" customFormat="false" ht="15.75" hidden="true" customHeight="true" outlineLevel="0" collapsed="false">
      <c r="E541" s="27"/>
    </row>
    <row r="542" customFormat="false" ht="15.75" hidden="true" customHeight="true" outlineLevel="0" collapsed="false">
      <c r="E542" s="27"/>
    </row>
    <row r="543" customFormat="false" ht="15.75" hidden="true" customHeight="true" outlineLevel="0" collapsed="false">
      <c r="E543" s="27"/>
    </row>
    <row r="544" customFormat="false" ht="15.75" hidden="true" customHeight="true" outlineLevel="0" collapsed="false">
      <c r="E544" s="27"/>
    </row>
    <row r="545" customFormat="false" ht="15.75" hidden="true" customHeight="true" outlineLevel="0" collapsed="false">
      <c r="E545" s="27"/>
    </row>
    <row r="546" customFormat="false" ht="15.75" hidden="true" customHeight="true" outlineLevel="0" collapsed="false">
      <c r="E546" s="27"/>
    </row>
    <row r="547" customFormat="false" ht="15.75" hidden="true" customHeight="true" outlineLevel="0" collapsed="false">
      <c r="E547" s="27"/>
    </row>
    <row r="548" customFormat="false" ht="15.75" hidden="true" customHeight="true" outlineLevel="0" collapsed="false">
      <c r="E548" s="27"/>
    </row>
    <row r="549" customFormat="false" ht="15.75" hidden="true" customHeight="true" outlineLevel="0" collapsed="false">
      <c r="E549" s="27"/>
    </row>
    <row r="550" customFormat="false" ht="15.75" hidden="true" customHeight="true" outlineLevel="0" collapsed="false">
      <c r="E550" s="27"/>
    </row>
    <row r="551" customFormat="false" ht="15.75" hidden="true" customHeight="true" outlineLevel="0" collapsed="false">
      <c r="E551" s="27"/>
    </row>
    <row r="552" customFormat="false" ht="15.75" hidden="true" customHeight="true" outlineLevel="0" collapsed="false">
      <c r="E552" s="27"/>
    </row>
    <row r="553" customFormat="false" ht="15.75" hidden="true" customHeight="true" outlineLevel="0" collapsed="false">
      <c r="E553" s="27"/>
    </row>
    <row r="554" customFormat="false" ht="15.75" hidden="true" customHeight="true" outlineLevel="0" collapsed="false">
      <c r="E554" s="27"/>
    </row>
    <row r="555" customFormat="false" ht="15.75" hidden="true" customHeight="true" outlineLevel="0" collapsed="false">
      <c r="E555" s="27"/>
    </row>
    <row r="556" customFormat="false" ht="15.75" hidden="true" customHeight="true" outlineLevel="0" collapsed="false">
      <c r="E556" s="27"/>
    </row>
    <row r="557" customFormat="false" ht="15.75" hidden="true" customHeight="true" outlineLevel="0" collapsed="false">
      <c r="E557" s="27"/>
    </row>
    <row r="558" customFormat="false" ht="15.75" hidden="true" customHeight="true" outlineLevel="0" collapsed="false">
      <c r="E558" s="27"/>
    </row>
    <row r="559" customFormat="false" ht="15.75" hidden="true" customHeight="true" outlineLevel="0" collapsed="false">
      <c r="E559" s="27"/>
    </row>
    <row r="560" customFormat="false" ht="15.75" hidden="true" customHeight="true" outlineLevel="0" collapsed="false">
      <c r="E560" s="27"/>
    </row>
    <row r="561" customFormat="false" ht="15.75" hidden="true" customHeight="true" outlineLevel="0" collapsed="false">
      <c r="E561" s="27"/>
    </row>
    <row r="562" customFormat="false" ht="15.75" hidden="true" customHeight="true" outlineLevel="0" collapsed="false">
      <c r="E562" s="27"/>
    </row>
    <row r="563" customFormat="false" ht="15.75" hidden="true" customHeight="true" outlineLevel="0" collapsed="false">
      <c r="E563" s="27"/>
    </row>
    <row r="564" customFormat="false" ht="15.75" hidden="true" customHeight="true" outlineLevel="0" collapsed="false">
      <c r="E564" s="27"/>
    </row>
    <row r="565" customFormat="false" ht="15.75" hidden="true" customHeight="true" outlineLevel="0" collapsed="false">
      <c r="E565" s="27"/>
    </row>
    <row r="566" customFormat="false" ht="15.75" hidden="true" customHeight="true" outlineLevel="0" collapsed="false">
      <c r="E566" s="27"/>
    </row>
    <row r="567" customFormat="false" ht="15.75" hidden="true" customHeight="true" outlineLevel="0" collapsed="false">
      <c r="E567" s="27"/>
    </row>
    <row r="568" customFormat="false" ht="15.75" hidden="true" customHeight="true" outlineLevel="0" collapsed="false">
      <c r="E568" s="27"/>
    </row>
    <row r="569" customFormat="false" ht="15.75" hidden="true" customHeight="true" outlineLevel="0" collapsed="false">
      <c r="E569" s="27"/>
    </row>
    <row r="570" customFormat="false" ht="15.75" hidden="true" customHeight="true" outlineLevel="0" collapsed="false">
      <c r="E570" s="27"/>
    </row>
    <row r="571" customFormat="false" ht="15.75" hidden="true" customHeight="true" outlineLevel="0" collapsed="false">
      <c r="E571" s="27"/>
    </row>
    <row r="572" customFormat="false" ht="15.75" hidden="true" customHeight="true" outlineLevel="0" collapsed="false">
      <c r="E572" s="27"/>
    </row>
    <row r="573" customFormat="false" ht="15.75" hidden="true" customHeight="true" outlineLevel="0" collapsed="false">
      <c r="E573" s="27"/>
    </row>
    <row r="574" customFormat="false" ht="15.75" hidden="true" customHeight="true" outlineLevel="0" collapsed="false">
      <c r="E574" s="27"/>
    </row>
    <row r="575" customFormat="false" ht="15.75" hidden="true" customHeight="true" outlineLevel="0" collapsed="false">
      <c r="E575" s="27"/>
    </row>
    <row r="576" customFormat="false" ht="15.75" hidden="true" customHeight="true" outlineLevel="0" collapsed="false">
      <c r="E576" s="27"/>
    </row>
    <row r="577" customFormat="false" ht="15.75" hidden="true" customHeight="true" outlineLevel="0" collapsed="false">
      <c r="E577" s="27"/>
    </row>
    <row r="578" customFormat="false" ht="15.75" hidden="true" customHeight="true" outlineLevel="0" collapsed="false">
      <c r="E578" s="27"/>
    </row>
    <row r="579" customFormat="false" ht="15.75" hidden="true" customHeight="true" outlineLevel="0" collapsed="false">
      <c r="E579" s="27"/>
    </row>
    <row r="580" customFormat="false" ht="15.75" hidden="true" customHeight="true" outlineLevel="0" collapsed="false">
      <c r="E580" s="27"/>
    </row>
    <row r="581" customFormat="false" ht="15.75" hidden="true" customHeight="true" outlineLevel="0" collapsed="false">
      <c r="E581" s="27"/>
    </row>
    <row r="582" customFormat="false" ht="15.75" hidden="true" customHeight="true" outlineLevel="0" collapsed="false">
      <c r="E582" s="27"/>
    </row>
    <row r="583" customFormat="false" ht="15.75" hidden="true" customHeight="true" outlineLevel="0" collapsed="false">
      <c r="E583" s="27"/>
    </row>
    <row r="584" customFormat="false" ht="15.75" hidden="true" customHeight="true" outlineLevel="0" collapsed="false">
      <c r="E584" s="27"/>
    </row>
    <row r="585" customFormat="false" ht="15.75" hidden="true" customHeight="true" outlineLevel="0" collapsed="false">
      <c r="E585" s="27"/>
    </row>
    <row r="586" customFormat="false" ht="15.75" hidden="true" customHeight="true" outlineLevel="0" collapsed="false">
      <c r="E586" s="27"/>
    </row>
    <row r="587" customFormat="false" ht="15.75" hidden="true" customHeight="true" outlineLevel="0" collapsed="false">
      <c r="E587" s="27"/>
    </row>
    <row r="588" customFormat="false" ht="15.75" hidden="true" customHeight="true" outlineLevel="0" collapsed="false">
      <c r="E588" s="27"/>
    </row>
    <row r="589" customFormat="false" ht="15.75" hidden="true" customHeight="true" outlineLevel="0" collapsed="false">
      <c r="E589" s="27"/>
    </row>
    <row r="590" customFormat="false" ht="15.75" hidden="true" customHeight="true" outlineLevel="0" collapsed="false">
      <c r="E590" s="27"/>
    </row>
    <row r="591" customFormat="false" ht="15.75" hidden="true" customHeight="true" outlineLevel="0" collapsed="false">
      <c r="E591" s="27"/>
    </row>
    <row r="592" customFormat="false" ht="15.75" hidden="true" customHeight="true" outlineLevel="0" collapsed="false">
      <c r="E592" s="27"/>
    </row>
    <row r="593" customFormat="false" ht="15.75" hidden="true" customHeight="true" outlineLevel="0" collapsed="false">
      <c r="E593" s="27"/>
    </row>
    <row r="594" customFormat="false" ht="15.75" hidden="true" customHeight="true" outlineLevel="0" collapsed="false">
      <c r="E594" s="27"/>
    </row>
    <row r="595" customFormat="false" ht="15.75" hidden="true" customHeight="true" outlineLevel="0" collapsed="false">
      <c r="E595" s="27"/>
    </row>
    <row r="596" customFormat="false" ht="15.75" hidden="true" customHeight="true" outlineLevel="0" collapsed="false">
      <c r="E596" s="27"/>
    </row>
    <row r="597" customFormat="false" ht="15.75" hidden="true" customHeight="true" outlineLevel="0" collapsed="false">
      <c r="E597" s="27"/>
    </row>
    <row r="598" customFormat="false" ht="15.75" hidden="true" customHeight="true" outlineLevel="0" collapsed="false">
      <c r="E598" s="27"/>
    </row>
    <row r="599" customFormat="false" ht="15.75" hidden="true" customHeight="true" outlineLevel="0" collapsed="false">
      <c r="E599" s="27"/>
    </row>
    <row r="600" customFormat="false" ht="15.75" hidden="true" customHeight="true" outlineLevel="0" collapsed="false">
      <c r="E600" s="27"/>
    </row>
    <row r="601" customFormat="false" ht="15.75" hidden="true" customHeight="true" outlineLevel="0" collapsed="false">
      <c r="E601" s="27"/>
    </row>
    <row r="602" customFormat="false" ht="15.75" hidden="true" customHeight="true" outlineLevel="0" collapsed="false">
      <c r="E602" s="27"/>
    </row>
    <row r="603" customFormat="false" ht="15.75" hidden="true" customHeight="true" outlineLevel="0" collapsed="false">
      <c r="E603" s="27"/>
    </row>
    <row r="604" customFormat="false" ht="15.75" hidden="true" customHeight="true" outlineLevel="0" collapsed="false">
      <c r="E604" s="27"/>
    </row>
    <row r="605" customFormat="false" ht="15.75" hidden="true" customHeight="true" outlineLevel="0" collapsed="false">
      <c r="E605" s="27"/>
    </row>
    <row r="606" customFormat="false" ht="15.75" hidden="true" customHeight="true" outlineLevel="0" collapsed="false">
      <c r="E606" s="27"/>
    </row>
    <row r="607" customFormat="false" ht="15.75" hidden="true" customHeight="true" outlineLevel="0" collapsed="false">
      <c r="E607" s="27"/>
    </row>
    <row r="608" customFormat="false" ht="15.75" hidden="true" customHeight="true" outlineLevel="0" collapsed="false">
      <c r="E608" s="27"/>
    </row>
    <row r="609" customFormat="false" ht="15.75" hidden="true" customHeight="true" outlineLevel="0" collapsed="false">
      <c r="E609" s="27"/>
    </row>
    <row r="610" customFormat="false" ht="15.75" hidden="true" customHeight="true" outlineLevel="0" collapsed="false">
      <c r="E610" s="27"/>
    </row>
    <row r="611" customFormat="false" ht="15.75" hidden="true" customHeight="true" outlineLevel="0" collapsed="false">
      <c r="E611" s="27"/>
    </row>
    <row r="612" customFormat="false" ht="15.75" hidden="true" customHeight="true" outlineLevel="0" collapsed="false">
      <c r="E612" s="27"/>
    </row>
    <row r="613" customFormat="false" ht="15.75" hidden="true" customHeight="true" outlineLevel="0" collapsed="false">
      <c r="E613" s="27"/>
    </row>
    <row r="614" customFormat="false" ht="15.75" hidden="true" customHeight="true" outlineLevel="0" collapsed="false">
      <c r="E614" s="27"/>
    </row>
    <row r="615" customFormat="false" ht="15.75" hidden="true" customHeight="true" outlineLevel="0" collapsed="false">
      <c r="E615" s="27"/>
    </row>
    <row r="616" customFormat="false" ht="15.75" hidden="true" customHeight="true" outlineLevel="0" collapsed="false">
      <c r="E616" s="27"/>
    </row>
    <row r="617" customFormat="false" ht="15.75" hidden="true" customHeight="true" outlineLevel="0" collapsed="false">
      <c r="E617" s="27"/>
    </row>
    <row r="618" customFormat="false" ht="15.75" hidden="true" customHeight="true" outlineLevel="0" collapsed="false">
      <c r="E618" s="27"/>
    </row>
    <row r="619" customFormat="false" ht="15.75" hidden="true" customHeight="true" outlineLevel="0" collapsed="false">
      <c r="E619" s="27"/>
    </row>
    <row r="620" customFormat="false" ht="15.75" hidden="true" customHeight="true" outlineLevel="0" collapsed="false">
      <c r="E620" s="27"/>
    </row>
    <row r="621" customFormat="false" ht="15.75" hidden="true" customHeight="true" outlineLevel="0" collapsed="false">
      <c r="E621" s="27"/>
    </row>
    <row r="622" customFormat="false" ht="15.75" hidden="true" customHeight="true" outlineLevel="0" collapsed="false">
      <c r="E622" s="27"/>
    </row>
    <row r="623" customFormat="false" ht="15.75" hidden="true" customHeight="true" outlineLevel="0" collapsed="false">
      <c r="E623" s="27"/>
    </row>
    <row r="624" customFormat="false" ht="15.75" hidden="true" customHeight="true" outlineLevel="0" collapsed="false">
      <c r="E624" s="27"/>
    </row>
    <row r="625" customFormat="false" ht="15.75" hidden="true" customHeight="true" outlineLevel="0" collapsed="false">
      <c r="E625" s="27"/>
    </row>
    <row r="626" customFormat="false" ht="15.75" hidden="true" customHeight="true" outlineLevel="0" collapsed="false">
      <c r="E626" s="27"/>
    </row>
    <row r="627" customFormat="false" ht="15.75" hidden="true" customHeight="true" outlineLevel="0" collapsed="false">
      <c r="E627" s="27"/>
    </row>
    <row r="628" customFormat="false" ht="15.75" hidden="true" customHeight="true" outlineLevel="0" collapsed="false">
      <c r="E628" s="27"/>
    </row>
    <row r="629" customFormat="false" ht="15.75" hidden="true" customHeight="true" outlineLevel="0" collapsed="false">
      <c r="E629" s="27"/>
    </row>
    <row r="630" customFormat="false" ht="15.75" hidden="true" customHeight="true" outlineLevel="0" collapsed="false">
      <c r="E630" s="27"/>
    </row>
    <row r="631" customFormat="false" ht="15.75" hidden="true" customHeight="true" outlineLevel="0" collapsed="false">
      <c r="E631" s="27"/>
    </row>
    <row r="632" customFormat="false" ht="15.75" hidden="true" customHeight="true" outlineLevel="0" collapsed="false">
      <c r="E632" s="27"/>
    </row>
    <row r="633" customFormat="false" ht="15.75" hidden="true" customHeight="true" outlineLevel="0" collapsed="false">
      <c r="E633" s="27"/>
    </row>
    <row r="634" customFormat="false" ht="15.75" hidden="true" customHeight="true" outlineLevel="0" collapsed="false">
      <c r="E634" s="27"/>
    </row>
    <row r="635" customFormat="false" ht="15.75" hidden="true" customHeight="true" outlineLevel="0" collapsed="false">
      <c r="E635" s="27"/>
    </row>
    <row r="636" customFormat="false" ht="15.75" hidden="true" customHeight="true" outlineLevel="0" collapsed="false">
      <c r="E636" s="27"/>
    </row>
    <row r="637" customFormat="false" ht="15.75" hidden="true" customHeight="true" outlineLevel="0" collapsed="false">
      <c r="E637" s="27"/>
    </row>
    <row r="638" customFormat="false" ht="15.75" hidden="true" customHeight="true" outlineLevel="0" collapsed="false">
      <c r="E638" s="27"/>
    </row>
    <row r="639" customFormat="false" ht="15.75" hidden="true" customHeight="true" outlineLevel="0" collapsed="false">
      <c r="E639" s="27"/>
    </row>
    <row r="640" customFormat="false" ht="15.75" hidden="true" customHeight="true" outlineLevel="0" collapsed="false">
      <c r="E640" s="27"/>
    </row>
    <row r="641" customFormat="false" ht="15.75" hidden="true" customHeight="true" outlineLevel="0" collapsed="false">
      <c r="E641" s="27"/>
    </row>
    <row r="642" customFormat="false" ht="15.75" hidden="true" customHeight="true" outlineLevel="0" collapsed="false">
      <c r="E642" s="27"/>
    </row>
    <row r="643" customFormat="false" ht="15.75" hidden="true" customHeight="true" outlineLevel="0" collapsed="false">
      <c r="E643" s="27"/>
    </row>
    <row r="644" customFormat="false" ht="15.75" hidden="true" customHeight="true" outlineLevel="0" collapsed="false">
      <c r="E644" s="27"/>
    </row>
    <row r="645" customFormat="false" ht="15.75" hidden="true" customHeight="true" outlineLevel="0" collapsed="false">
      <c r="E645" s="27"/>
    </row>
    <row r="646" customFormat="false" ht="15.75" hidden="true" customHeight="true" outlineLevel="0" collapsed="false">
      <c r="E646" s="27"/>
    </row>
    <row r="647" customFormat="false" ht="15.75" hidden="true" customHeight="true" outlineLevel="0" collapsed="false">
      <c r="E647" s="27"/>
    </row>
    <row r="648" customFormat="false" ht="15.75" hidden="true" customHeight="true" outlineLevel="0" collapsed="false">
      <c r="E648" s="27"/>
    </row>
    <row r="649" customFormat="false" ht="15.75" hidden="true" customHeight="true" outlineLevel="0" collapsed="false">
      <c r="E649" s="27"/>
    </row>
    <row r="650" customFormat="false" ht="15.75" hidden="true" customHeight="true" outlineLevel="0" collapsed="false">
      <c r="E650" s="27"/>
    </row>
    <row r="651" customFormat="false" ht="15.75" hidden="true" customHeight="true" outlineLevel="0" collapsed="false">
      <c r="E651" s="27"/>
    </row>
    <row r="652" customFormat="false" ht="15.75" hidden="true" customHeight="true" outlineLevel="0" collapsed="false">
      <c r="E652" s="27"/>
    </row>
    <row r="653" customFormat="false" ht="15.75" hidden="true" customHeight="true" outlineLevel="0" collapsed="false">
      <c r="E653" s="27"/>
    </row>
    <row r="654" customFormat="false" ht="15.75" hidden="true" customHeight="true" outlineLevel="0" collapsed="false">
      <c r="E654" s="27"/>
    </row>
    <row r="655" customFormat="false" ht="15.75" hidden="true" customHeight="true" outlineLevel="0" collapsed="false">
      <c r="E655" s="27"/>
    </row>
    <row r="656" customFormat="false" ht="15.75" hidden="true" customHeight="true" outlineLevel="0" collapsed="false">
      <c r="E656" s="27"/>
    </row>
    <row r="657" customFormat="false" ht="15.75" hidden="true" customHeight="true" outlineLevel="0" collapsed="false">
      <c r="E657" s="27"/>
    </row>
    <row r="658" customFormat="false" ht="15.75" hidden="true" customHeight="true" outlineLevel="0" collapsed="false">
      <c r="E658" s="27"/>
    </row>
    <row r="659" customFormat="false" ht="15.75" hidden="true" customHeight="true" outlineLevel="0" collapsed="false">
      <c r="E659" s="27"/>
    </row>
    <row r="660" customFormat="false" ht="15.75" hidden="true" customHeight="true" outlineLevel="0" collapsed="false">
      <c r="E660" s="27"/>
    </row>
    <row r="661" customFormat="false" ht="15.75" hidden="true" customHeight="true" outlineLevel="0" collapsed="false">
      <c r="E661" s="27"/>
    </row>
    <row r="662" customFormat="false" ht="15.75" hidden="true" customHeight="true" outlineLevel="0" collapsed="false">
      <c r="E662" s="27"/>
    </row>
    <row r="663" customFormat="false" ht="15.75" hidden="true" customHeight="true" outlineLevel="0" collapsed="false">
      <c r="E663" s="27"/>
    </row>
    <row r="664" customFormat="false" ht="15.75" hidden="true" customHeight="true" outlineLevel="0" collapsed="false">
      <c r="E664" s="27"/>
    </row>
    <row r="665" customFormat="false" ht="15.75" hidden="true" customHeight="true" outlineLevel="0" collapsed="false">
      <c r="E665" s="27"/>
    </row>
    <row r="666" customFormat="false" ht="15.75" hidden="true" customHeight="true" outlineLevel="0" collapsed="false">
      <c r="E666" s="27"/>
    </row>
    <row r="667" customFormat="false" ht="15.75" hidden="true" customHeight="true" outlineLevel="0" collapsed="false">
      <c r="E667" s="27"/>
    </row>
    <row r="668" customFormat="false" ht="15.75" hidden="true" customHeight="true" outlineLevel="0" collapsed="false">
      <c r="E668" s="27"/>
    </row>
    <row r="669" customFormat="false" ht="15.75" hidden="true" customHeight="true" outlineLevel="0" collapsed="false">
      <c r="E669" s="27"/>
    </row>
    <row r="670" customFormat="false" ht="15.75" hidden="true" customHeight="true" outlineLevel="0" collapsed="false">
      <c r="E670" s="27"/>
    </row>
    <row r="671" customFormat="false" ht="15.75" hidden="true" customHeight="true" outlineLevel="0" collapsed="false">
      <c r="E671" s="27"/>
    </row>
    <row r="672" customFormat="false" ht="15.75" hidden="true" customHeight="true" outlineLevel="0" collapsed="false">
      <c r="E672" s="27"/>
    </row>
    <row r="673" customFormat="false" ht="15.75" hidden="true" customHeight="true" outlineLevel="0" collapsed="false">
      <c r="E673" s="27"/>
    </row>
    <row r="674" customFormat="false" ht="15.75" hidden="true" customHeight="true" outlineLevel="0" collapsed="false">
      <c r="E674" s="27"/>
    </row>
    <row r="675" customFormat="false" ht="15.75" hidden="true" customHeight="true" outlineLevel="0" collapsed="false">
      <c r="E675" s="27"/>
    </row>
    <row r="676" customFormat="false" ht="15.75" hidden="true" customHeight="true" outlineLevel="0" collapsed="false">
      <c r="E676" s="27"/>
    </row>
    <row r="677" customFormat="false" ht="15.75" hidden="true" customHeight="true" outlineLevel="0" collapsed="false">
      <c r="E677" s="27"/>
    </row>
    <row r="678" customFormat="false" ht="15.75" hidden="true" customHeight="true" outlineLevel="0" collapsed="false">
      <c r="E678" s="27"/>
    </row>
    <row r="679" customFormat="false" ht="15.75" hidden="true" customHeight="true" outlineLevel="0" collapsed="false">
      <c r="E679" s="27"/>
    </row>
    <row r="680" customFormat="false" ht="15.75" hidden="true" customHeight="true" outlineLevel="0" collapsed="false">
      <c r="E680" s="27"/>
    </row>
    <row r="681" customFormat="false" ht="15.75" hidden="true" customHeight="true" outlineLevel="0" collapsed="false">
      <c r="E681" s="27"/>
    </row>
    <row r="682" customFormat="false" ht="15.75" hidden="true" customHeight="true" outlineLevel="0" collapsed="false">
      <c r="E682" s="27"/>
    </row>
    <row r="683" customFormat="false" ht="15.75" hidden="true" customHeight="true" outlineLevel="0" collapsed="false">
      <c r="E683" s="27"/>
    </row>
    <row r="684" customFormat="false" ht="15.75" hidden="true" customHeight="true" outlineLevel="0" collapsed="false">
      <c r="E684" s="27"/>
    </row>
    <row r="685" customFormat="false" ht="15.75" hidden="true" customHeight="true" outlineLevel="0" collapsed="false">
      <c r="E685" s="27"/>
    </row>
    <row r="686" customFormat="false" ht="15.75" hidden="true" customHeight="true" outlineLevel="0" collapsed="false">
      <c r="E686" s="27"/>
    </row>
    <row r="687" customFormat="false" ht="15.75" hidden="true" customHeight="true" outlineLevel="0" collapsed="false">
      <c r="E687" s="27"/>
    </row>
    <row r="688" customFormat="false" ht="15.75" hidden="true" customHeight="true" outlineLevel="0" collapsed="false">
      <c r="E688" s="27"/>
    </row>
    <row r="689" customFormat="false" ht="15.75" hidden="true" customHeight="true" outlineLevel="0" collapsed="false">
      <c r="E689" s="27"/>
    </row>
    <row r="690" customFormat="false" ht="15.75" hidden="true" customHeight="true" outlineLevel="0" collapsed="false">
      <c r="E690" s="27"/>
    </row>
    <row r="691" customFormat="false" ht="15.75" hidden="true" customHeight="true" outlineLevel="0" collapsed="false">
      <c r="E691" s="27"/>
    </row>
    <row r="692" customFormat="false" ht="15.75" hidden="true" customHeight="true" outlineLevel="0" collapsed="false">
      <c r="E692" s="27"/>
    </row>
    <row r="693" customFormat="false" ht="15.75" hidden="true" customHeight="true" outlineLevel="0" collapsed="false">
      <c r="E693" s="27"/>
    </row>
    <row r="694" customFormat="false" ht="15.75" hidden="true" customHeight="true" outlineLevel="0" collapsed="false">
      <c r="E694" s="27"/>
    </row>
    <row r="695" customFormat="false" ht="15.75" hidden="true" customHeight="true" outlineLevel="0" collapsed="false">
      <c r="E695" s="27"/>
    </row>
    <row r="696" customFormat="false" ht="15.75" hidden="true" customHeight="true" outlineLevel="0" collapsed="false">
      <c r="E696" s="27"/>
    </row>
    <row r="697" customFormat="false" ht="15.75" hidden="true" customHeight="true" outlineLevel="0" collapsed="false">
      <c r="E697" s="27"/>
    </row>
    <row r="698" customFormat="false" ht="15.75" hidden="true" customHeight="true" outlineLevel="0" collapsed="false">
      <c r="E698" s="27"/>
    </row>
    <row r="699" customFormat="false" ht="15.75" hidden="true" customHeight="true" outlineLevel="0" collapsed="false">
      <c r="E699" s="27"/>
    </row>
    <row r="700" customFormat="false" ht="15.75" hidden="true" customHeight="true" outlineLevel="0" collapsed="false">
      <c r="E700" s="27"/>
    </row>
    <row r="701" customFormat="false" ht="15.75" hidden="true" customHeight="true" outlineLevel="0" collapsed="false">
      <c r="E701" s="27"/>
    </row>
    <row r="702" customFormat="false" ht="15.75" hidden="true" customHeight="true" outlineLevel="0" collapsed="false">
      <c r="E702" s="27"/>
    </row>
    <row r="703" customFormat="false" ht="15.75" hidden="true" customHeight="true" outlineLevel="0" collapsed="false">
      <c r="E703" s="27"/>
    </row>
    <row r="704" customFormat="false" ht="15.75" hidden="true" customHeight="true" outlineLevel="0" collapsed="false">
      <c r="E704" s="27"/>
    </row>
    <row r="705" customFormat="false" ht="15.75" hidden="true" customHeight="true" outlineLevel="0" collapsed="false">
      <c r="E705" s="27"/>
    </row>
    <row r="706" customFormat="false" ht="15.75" hidden="true" customHeight="true" outlineLevel="0" collapsed="false">
      <c r="E706" s="27"/>
    </row>
    <row r="707" customFormat="false" ht="15.75" hidden="true" customHeight="true" outlineLevel="0" collapsed="false">
      <c r="E707" s="27"/>
    </row>
    <row r="708" customFormat="false" ht="15.75" hidden="true" customHeight="true" outlineLevel="0" collapsed="false">
      <c r="E708" s="27"/>
    </row>
    <row r="709" customFormat="false" ht="15.75" hidden="true" customHeight="true" outlineLevel="0" collapsed="false">
      <c r="E709" s="27"/>
    </row>
    <row r="710" customFormat="false" ht="15.75" hidden="true" customHeight="true" outlineLevel="0" collapsed="false">
      <c r="E710" s="27"/>
    </row>
    <row r="711" customFormat="false" ht="15.75" hidden="true" customHeight="true" outlineLevel="0" collapsed="false">
      <c r="E711" s="27"/>
    </row>
    <row r="712" customFormat="false" ht="15.75" hidden="true" customHeight="true" outlineLevel="0" collapsed="false">
      <c r="E712" s="27"/>
    </row>
    <row r="713" customFormat="false" ht="15.75" hidden="true" customHeight="true" outlineLevel="0" collapsed="false">
      <c r="E713" s="27"/>
    </row>
    <row r="714" customFormat="false" ht="15.75" hidden="true" customHeight="true" outlineLevel="0" collapsed="false">
      <c r="E714" s="27"/>
    </row>
    <row r="715" customFormat="false" ht="15.75" hidden="true" customHeight="true" outlineLevel="0" collapsed="false">
      <c r="E715" s="27"/>
    </row>
    <row r="716" customFormat="false" ht="15.75" hidden="true" customHeight="true" outlineLevel="0" collapsed="false">
      <c r="E716" s="27"/>
    </row>
    <row r="717" customFormat="false" ht="15.75" hidden="true" customHeight="true" outlineLevel="0" collapsed="false">
      <c r="E717" s="27"/>
    </row>
    <row r="718" customFormat="false" ht="15.75" hidden="true" customHeight="true" outlineLevel="0" collapsed="false">
      <c r="E718" s="27"/>
    </row>
    <row r="719" customFormat="false" ht="15.75" hidden="true" customHeight="true" outlineLevel="0" collapsed="false">
      <c r="E719" s="27"/>
    </row>
    <row r="720" customFormat="false" ht="15.75" hidden="true" customHeight="true" outlineLevel="0" collapsed="false">
      <c r="E720" s="27"/>
    </row>
    <row r="721" customFormat="false" ht="15.75" hidden="true" customHeight="true" outlineLevel="0" collapsed="false">
      <c r="E721" s="27"/>
    </row>
    <row r="722" customFormat="false" ht="15.75" hidden="true" customHeight="true" outlineLevel="0" collapsed="false">
      <c r="E722" s="27"/>
    </row>
    <row r="723" customFormat="false" ht="15.75" hidden="true" customHeight="true" outlineLevel="0" collapsed="false">
      <c r="E723" s="27"/>
    </row>
    <row r="724" customFormat="false" ht="15.75" hidden="true" customHeight="true" outlineLevel="0" collapsed="false">
      <c r="E724" s="27"/>
    </row>
    <row r="725" customFormat="false" ht="15.75" hidden="true" customHeight="true" outlineLevel="0" collapsed="false">
      <c r="E725" s="27"/>
    </row>
    <row r="726" customFormat="false" ht="15.75" hidden="true" customHeight="true" outlineLevel="0" collapsed="false">
      <c r="E726" s="27"/>
    </row>
    <row r="727" customFormat="false" ht="15.75" hidden="true" customHeight="true" outlineLevel="0" collapsed="false">
      <c r="E727" s="27"/>
    </row>
    <row r="728" customFormat="false" ht="15.75" hidden="true" customHeight="true" outlineLevel="0" collapsed="false">
      <c r="E728" s="27"/>
    </row>
    <row r="729" customFormat="false" ht="15.75" hidden="true" customHeight="true" outlineLevel="0" collapsed="false">
      <c r="E729" s="27"/>
    </row>
    <row r="730" customFormat="false" ht="15.75" hidden="true" customHeight="true" outlineLevel="0" collapsed="false">
      <c r="E730" s="27"/>
    </row>
    <row r="731" customFormat="false" ht="15.75" hidden="true" customHeight="true" outlineLevel="0" collapsed="false">
      <c r="E731" s="27"/>
    </row>
    <row r="732" customFormat="false" ht="15.75" hidden="true" customHeight="true" outlineLevel="0" collapsed="false">
      <c r="E732" s="27"/>
    </row>
    <row r="733" customFormat="false" ht="15.75" hidden="true" customHeight="true" outlineLevel="0" collapsed="false">
      <c r="E733" s="27"/>
    </row>
    <row r="734" customFormat="false" ht="15.75" hidden="true" customHeight="true" outlineLevel="0" collapsed="false">
      <c r="E734" s="27"/>
    </row>
    <row r="735" customFormat="false" ht="15.75" hidden="true" customHeight="true" outlineLevel="0" collapsed="false">
      <c r="E735" s="27"/>
    </row>
    <row r="736" customFormat="false" ht="15.75" hidden="true" customHeight="true" outlineLevel="0" collapsed="false">
      <c r="E736" s="27"/>
    </row>
    <row r="737" customFormat="false" ht="15.75" hidden="true" customHeight="true" outlineLevel="0" collapsed="false">
      <c r="E737" s="27"/>
    </row>
    <row r="738" customFormat="false" ht="15.75" hidden="true" customHeight="true" outlineLevel="0" collapsed="false">
      <c r="E738" s="27"/>
    </row>
    <row r="739" customFormat="false" ht="15.75" hidden="true" customHeight="true" outlineLevel="0" collapsed="false">
      <c r="E739" s="27"/>
    </row>
    <row r="740" customFormat="false" ht="15.75" hidden="true" customHeight="true" outlineLevel="0" collapsed="false">
      <c r="E740" s="27"/>
    </row>
    <row r="741" customFormat="false" ht="15.75" hidden="true" customHeight="true" outlineLevel="0" collapsed="false">
      <c r="E741" s="27"/>
    </row>
    <row r="742" customFormat="false" ht="15.75" hidden="true" customHeight="true" outlineLevel="0" collapsed="false">
      <c r="E742" s="27"/>
    </row>
    <row r="743" customFormat="false" ht="15.75" hidden="true" customHeight="true" outlineLevel="0" collapsed="false">
      <c r="E743" s="27"/>
    </row>
    <row r="744" customFormat="false" ht="15.75" hidden="true" customHeight="true" outlineLevel="0" collapsed="false">
      <c r="E744" s="27"/>
    </row>
    <row r="745" customFormat="false" ht="15.75" hidden="true" customHeight="true" outlineLevel="0" collapsed="false">
      <c r="E745" s="27"/>
    </row>
    <row r="746" customFormat="false" ht="15.75" hidden="true" customHeight="true" outlineLevel="0" collapsed="false">
      <c r="E746" s="27"/>
    </row>
    <row r="747" customFormat="false" ht="15.75" hidden="true" customHeight="true" outlineLevel="0" collapsed="false">
      <c r="E747" s="27"/>
    </row>
    <row r="748" customFormat="false" ht="15.75" hidden="true" customHeight="true" outlineLevel="0" collapsed="false">
      <c r="E748" s="27"/>
    </row>
    <row r="749" customFormat="false" ht="15.75" hidden="true" customHeight="true" outlineLevel="0" collapsed="false">
      <c r="E749" s="27"/>
    </row>
    <row r="750" customFormat="false" ht="15.75" hidden="true" customHeight="true" outlineLevel="0" collapsed="false">
      <c r="E750" s="27"/>
    </row>
    <row r="751" customFormat="false" ht="15.75" hidden="true" customHeight="true" outlineLevel="0" collapsed="false">
      <c r="E751" s="27"/>
    </row>
    <row r="752" customFormat="false" ht="15.75" hidden="true" customHeight="true" outlineLevel="0" collapsed="false">
      <c r="E752" s="27"/>
    </row>
    <row r="753" customFormat="false" ht="15.75" hidden="true" customHeight="true" outlineLevel="0" collapsed="false">
      <c r="E753" s="27"/>
    </row>
    <row r="754" customFormat="false" ht="15.75" hidden="true" customHeight="true" outlineLevel="0" collapsed="false">
      <c r="E754" s="27"/>
    </row>
    <row r="755" customFormat="false" ht="15.75" hidden="true" customHeight="true" outlineLevel="0" collapsed="false">
      <c r="E755" s="27"/>
    </row>
    <row r="756" customFormat="false" ht="15.75" hidden="true" customHeight="true" outlineLevel="0" collapsed="false">
      <c r="E756" s="27"/>
    </row>
    <row r="757" customFormat="false" ht="15.75" hidden="true" customHeight="true" outlineLevel="0" collapsed="false">
      <c r="E757" s="27"/>
    </row>
    <row r="758" customFormat="false" ht="15.75" hidden="true" customHeight="true" outlineLevel="0" collapsed="false">
      <c r="E758" s="27"/>
    </row>
    <row r="759" customFormat="false" ht="15.75" hidden="true" customHeight="true" outlineLevel="0" collapsed="false">
      <c r="E759" s="27"/>
    </row>
    <row r="760" customFormat="false" ht="15.75" hidden="true" customHeight="true" outlineLevel="0" collapsed="false">
      <c r="E760" s="27"/>
    </row>
    <row r="761" customFormat="false" ht="15.75" hidden="true" customHeight="true" outlineLevel="0" collapsed="false">
      <c r="E761" s="27"/>
    </row>
    <row r="762" customFormat="false" ht="15.75" hidden="true" customHeight="true" outlineLevel="0" collapsed="false">
      <c r="E762" s="27"/>
    </row>
    <row r="763" customFormat="false" ht="15.75" hidden="true" customHeight="true" outlineLevel="0" collapsed="false">
      <c r="E763" s="27"/>
    </row>
    <row r="764" customFormat="false" ht="15.75" hidden="true" customHeight="true" outlineLevel="0" collapsed="false">
      <c r="E764" s="27"/>
    </row>
    <row r="765" customFormat="false" ht="15.75" hidden="true" customHeight="true" outlineLevel="0" collapsed="false">
      <c r="E765" s="27"/>
    </row>
    <row r="766" customFormat="false" ht="15.75" hidden="true" customHeight="true" outlineLevel="0" collapsed="false">
      <c r="E766" s="27"/>
    </row>
    <row r="767" customFormat="false" ht="15.75" hidden="true" customHeight="true" outlineLevel="0" collapsed="false">
      <c r="E767" s="27"/>
    </row>
    <row r="768" customFormat="false" ht="15.75" hidden="true" customHeight="true" outlineLevel="0" collapsed="false">
      <c r="E768" s="27"/>
    </row>
    <row r="769" customFormat="false" ht="15.75" hidden="true" customHeight="true" outlineLevel="0" collapsed="false">
      <c r="E769" s="27"/>
    </row>
    <row r="770" customFormat="false" ht="15.75" hidden="true" customHeight="true" outlineLevel="0" collapsed="false">
      <c r="E770" s="27"/>
    </row>
    <row r="771" customFormat="false" ht="15.75" hidden="true" customHeight="true" outlineLevel="0" collapsed="false">
      <c r="E771" s="27"/>
    </row>
    <row r="772" customFormat="false" ht="15.75" hidden="true" customHeight="true" outlineLevel="0" collapsed="false">
      <c r="E772" s="27"/>
    </row>
    <row r="773" customFormat="false" ht="15.75" hidden="true" customHeight="true" outlineLevel="0" collapsed="false">
      <c r="E773" s="27"/>
    </row>
    <row r="774" customFormat="false" ht="15.75" hidden="true" customHeight="true" outlineLevel="0" collapsed="false">
      <c r="E774" s="27"/>
    </row>
    <row r="775" customFormat="false" ht="15.75" hidden="true" customHeight="true" outlineLevel="0" collapsed="false">
      <c r="E775" s="27"/>
    </row>
    <row r="776" customFormat="false" ht="15.75" hidden="true" customHeight="true" outlineLevel="0" collapsed="false">
      <c r="E776" s="27"/>
    </row>
    <row r="777" customFormat="false" ht="15.75" hidden="true" customHeight="true" outlineLevel="0" collapsed="false">
      <c r="E777" s="27"/>
    </row>
    <row r="778" customFormat="false" ht="15.75" hidden="true" customHeight="true" outlineLevel="0" collapsed="false">
      <c r="E778" s="27"/>
    </row>
    <row r="779" customFormat="false" ht="15.75" hidden="true" customHeight="true" outlineLevel="0" collapsed="false">
      <c r="E779" s="27"/>
    </row>
    <row r="780" customFormat="false" ht="15.75" hidden="true" customHeight="true" outlineLevel="0" collapsed="false">
      <c r="E780" s="27"/>
    </row>
    <row r="781" customFormat="false" ht="15.75" hidden="true" customHeight="true" outlineLevel="0" collapsed="false">
      <c r="E781" s="27"/>
    </row>
    <row r="782" customFormat="false" ht="15.75" hidden="true" customHeight="true" outlineLevel="0" collapsed="false">
      <c r="E782" s="27"/>
    </row>
    <row r="783" customFormat="false" ht="15.75" hidden="true" customHeight="true" outlineLevel="0" collapsed="false">
      <c r="E783" s="27"/>
    </row>
    <row r="784" customFormat="false" ht="15.75" hidden="true" customHeight="true" outlineLevel="0" collapsed="false">
      <c r="E784" s="27"/>
    </row>
    <row r="785" customFormat="false" ht="15.75" hidden="true" customHeight="true" outlineLevel="0" collapsed="false">
      <c r="E785" s="27"/>
    </row>
    <row r="786" customFormat="false" ht="15.75" hidden="true" customHeight="true" outlineLevel="0" collapsed="false">
      <c r="E786" s="27"/>
    </row>
    <row r="787" customFormat="false" ht="15.75" hidden="true" customHeight="true" outlineLevel="0" collapsed="false">
      <c r="E787" s="27"/>
    </row>
    <row r="788" customFormat="false" ht="15.75" hidden="true" customHeight="true" outlineLevel="0" collapsed="false">
      <c r="E788" s="27"/>
    </row>
    <row r="789" customFormat="false" ht="15.75" hidden="true" customHeight="true" outlineLevel="0" collapsed="false">
      <c r="E789" s="27"/>
    </row>
    <row r="790" customFormat="false" ht="15.75" hidden="true" customHeight="true" outlineLevel="0" collapsed="false">
      <c r="E790" s="27"/>
    </row>
    <row r="791" customFormat="false" ht="15.75" hidden="true" customHeight="true" outlineLevel="0" collapsed="false">
      <c r="E791" s="27"/>
    </row>
    <row r="792" customFormat="false" ht="15.75" hidden="true" customHeight="true" outlineLevel="0" collapsed="false">
      <c r="E792" s="27"/>
    </row>
    <row r="793" customFormat="false" ht="15.75" hidden="true" customHeight="true" outlineLevel="0" collapsed="false">
      <c r="E793" s="27"/>
    </row>
    <row r="794" customFormat="false" ht="15.75" hidden="true" customHeight="true" outlineLevel="0" collapsed="false">
      <c r="E794" s="27"/>
    </row>
    <row r="795" customFormat="false" ht="15.75" hidden="true" customHeight="true" outlineLevel="0" collapsed="false">
      <c r="E795" s="27"/>
    </row>
    <row r="796" customFormat="false" ht="15.75" hidden="true" customHeight="true" outlineLevel="0" collapsed="false">
      <c r="E796" s="27"/>
    </row>
    <row r="797" customFormat="false" ht="15.75" hidden="true" customHeight="true" outlineLevel="0" collapsed="false">
      <c r="E797" s="27"/>
    </row>
    <row r="798" customFormat="false" ht="15.75" hidden="true" customHeight="true" outlineLevel="0" collapsed="false">
      <c r="E798" s="27"/>
    </row>
    <row r="799" customFormat="false" ht="15.75" hidden="true" customHeight="true" outlineLevel="0" collapsed="false">
      <c r="E799" s="27"/>
    </row>
    <row r="800" customFormat="false" ht="15.75" hidden="true" customHeight="true" outlineLevel="0" collapsed="false">
      <c r="E800" s="27"/>
    </row>
    <row r="801" customFormat="false" ht="15.75" hidden="true" customHeight="true" outlineLevel="0" collapsed="false">
      <c r="E801" s="27"/>
    </row>
    <row r="802" customFormat="false" ht="15.75" hidden="true" customHeight="true" outlineLevel="0" collapsed="false">
      <c r="E802" s="27"/>
    </row>
    <row r="803" customFormat="false" ht="15.75" hidden="true" customHeight="true" outlineLevel="0" collapsed="false">
      <c r="E803" s="27"/>
    </row>
    <row r="804" customFormat="false" ht="15.75" hidden="true" customHeight="true" outlineLevel="0" collapsed="false">
      <c r="E804" s="27"/>
    </row>
    <row r="805" customFormat="false" ht="15.75" hidden="true" customHeight="true" outlineLevel="0" collapsed="false">
      <c r="E805" s="27"/>
    </row>
    <row r="806" customFormat="false" ht="15.75" hidden="true" customHeight="true" outlineLevel="0" collapsed="false">
      <c r="E806" s="27"/>
    </row>
    <row r="807" customFormat="false" ht="15.75" hidden="true" customHeight="true" outlineLevel="0" collapsed="false">
      <c r="E807" s="27"/>
    </row>
    <row r="808" customFormat="false" ht="15.75" hidden="true" customHeight="true" outlineLevel="0" collapsed="false">
      <c r="E808" s="27"/>
    </row>
    <row r="809" customFormat="false" ht="15.75" hidden="true" customHeight="true" outlineLevel="0" collapsed="false">
      <c r="E809" s="27"/>
    </row>
    <row r="810" customFormat="false" ht="15.75" hidden="true" customHeight="true" outlineLevel="0" collapsed="false">
      <c r="E810" s="27"/>
    </row>
    <row r="811" customFormat="false" ht="15.75" hidden="true" customHeight="true" outlineLevel="0" collapsed="false">
      <c r="E811" s="27"/>
    </row>
    <row r="812" customFormat="false" ht="15.75" hidden="true" customHeight="true" outlineLevel="0" collapsed="false">
      <c r="E812" s="27"/>
    </row>
    <row r="813" customFormat="false" ht="15.75" hidden="true" customHeight="true" outlineLevel="0" collapsed="false">
      <c r="E813" s="27"/>
    </row>
    <row r="814" customFormat="false" ht="15.75" hidden="true" customHeight="true" outlineLevel="0" collapsed="false">
      <c r="E814" s="27"/>
    </row>
    <row r="815" customFormat="false" ht="15.75" hidden="true" customHeight="true" outlineLevel="0" collapsed="false">
      <c r="E815" s="27"/>
    </row>
    <row r="816" customFormat="false" ht="15.75" hidden="true" customHeight="true" outlineLevel="0" collapsed="false">
      <c r="E816" s="27"/>
    </row>
    <row r="817" customFormat="false" ht="15.75" hidden="true" customHeight="true" outlineLevel="0" collapsed="false">
      <c r="E817" s="27"/>
    </row>
    <row r="818" customFormat="false" ht="15.75" hidden="true" customHeight="true" outlineLevel="0" collapsed="false">
      <c r="E818" s="27"/>
    </row>
    <row r="819" customFormat="false" ht="15.75" hidden="true" customHeight="true" outlineLevel="0" collapsed="false">
      <c r="E819" s="27"/>
    </row>
    <row r="820" customFormat="false" ht="15.75" hidden="true" customHeight="true" outlineLevel="0" collapsed="false">
      <c r="E820" s="27"/>
    </row>
    <row r="821" customFormat="false" ht="15.75" hidden="true" customHeight="true" outlineLevel="0" collapsed="false">
      <c r="E821" s="27"/>
    </row>
    <row r="822" customFormat="false" ht="15.75" hidden="true" customHeight="true" outlineLevel="0" collapsed="false">
      <c r="E822" s="27"/>
    </row>
    <row r="823" customFormat="false" ht="15.75" hidden="true" customHeight="true" outlineLevel="0" collapsed="false">
      <c r="E823" s="27"/>
    </row>
    <row r="824" customFormat="false" ht="15.75" hidden="true" customHeight="true" outlineLevel="0" collapsed="false">
      <c r="E824" s="27"/>
    </row>
    <row r="825" customFormat="false" ht="15.75" hidden="true" customHeight="true" outlineLevel="0" collapsed="false">
      <c r="E825" s="27"/>
    </row>
    <row r="826" customFormat="false" ht="15.75" hidden="true" customHeight="true" outlineLevel="0" collapsed="false">
      <c r="E826" s="27"/>
    </row>
    <row r="827" customFormat="false" ht="15.75" hidden="true" customHeight="true" outlineLevel="0" collapsed="false">
      <c r="E827" s="27"/>
    </row>
    <row r="828" customFormat="false" ht="15.75" hidden="true" customHeight="true" outlineLevel="0" collapsed="false">
      <c r="E828" s="27"/>
    </row>
    <row r="829" customFormat="false" ht="15.75" hidden="true" customHeight="true" outlineLevel="0" collapsed="false">
      <c r="E829" s="27"/>
    </row>
    <row r="830" customFormat="false" ht="15.75" hidden="true" customHeight="true" outlineLevel="0" collapsed="false">
      <c r="E830" s="27"/>
    </row>
    <row r="831" customFormat="false" ht="15.75" hidden="true" customHeight="true" outlineLevel="0" collapsed="false">
      <c r="E831" s="27"/>
    </row>
    <row r="832" customFormat="false" ht="15.75" hidden="true" customHeight="true" outlineLevel="0" collapsed="false">
      <c r="E832" s="27"/>
    </row>
    <row r="833" customFormat="false" ht="15.75" hidden="true" customHeight="true" outlineLevel="0" collapsed="false">
      <c r="E833" s="27"/>
    </row>
    <row r="834" customFormat="false" ht="15.75" hidden="true" customHeight="true" outlineLevel="0" collapsed="false">
      <c r="E834" s="27"/>
    </row>
    <row r="835" customFormat="false" ht="15.75" hidden="true" customHeight="true" outlineLevel="0" collapsed="false">
      <c r="E835" s="27"/>
    </row>
    <row r="836" customFormat="false" ht="15.75" hidden="true" customHeight="true" outlineLevel="0" collapsed="false">
      <c r="E836" s="27"/>
    </row>
    <row r="837" customFormat="false" ht="15.75" hidden="true" customHeight="true" outlineLevel="0" collapsed="false">
      <c r="E837" s="27"/>
    </row>
    <row r="838" customFormat="false" ht="15.75" hidden="true" customHeight="true" outlineLevel="0" collapsed="false">
      <c r="E838" s="27"/>
    </row>
    <row r="839" customFormat="false" ht="15.75" hidden="true" customHeight="true" outlineLevel="0" collapsed="false">
      <c r="E839" s="27"/>
    </row>
    <row r="840" customFormat="false" ht="15.75" hidden="true" customHeight="true" outlineLevel="0" collapsed="false">
      <c r="E840" s="27"/>
    </row>
    <row r="841" customFormat="false" ht="15.75" hidden="true" customHeight="true" outlineLevel="0" collapsed="false">
      <c r="E841" s="27"/>
    </row>
    <row r="842" customFormat="false" ht="15.75" hidden="true" customHeight="true" outlineLevel="0" collapsed="false">
      <c r="E842" s="27"/>
    </row>
    <row r="843" customFormat="false" ht="15.75" hidden="true" customHeight="true" outlineLevel="0" collapsed="false">
      <c r="E843" s="27"/>
    </row>
    <row r="844" customFormat="false" ht="15.75" hidden="true" customHeight="true" outlineLevel="0" collapsed="false">
      <c r="E844" s="27"/>
    </row>
    <row r="845" customFormat="false" ht="15.75" hidden="true" customHeight="true" outlineLevel="0" collapsed="false">
      <c r="E845" s="27"/>
    </row>
    <row r="846" customFormat="false" ht="15.75" hidden="true" customHeight="true" outlineLevel="0" collapsed="false">
      <c r="E846" s="27"/>
    </row>
    <row r="847" customFormat="false" ht="15.75" hidden="true" customHeight="true" outlineLevel="0" collapsed="false">
      <c r="E847" s="27"/>
    </row>
    <row r="848" customFormat="false" ht="15.75" hidden="true" customHeight="true" outlineLevel="0" collapsed="false">
      <c r="E848" s="27"/>
    </row>
    <row r="849" customFormat="false" ht="15.75" hidden="true" customHeight="true" outlineLevel="0" collapsed="false">
      <c r="E849" s="27"/>
    </row>
    <row r="850" customFormat="false" ht="15.75" hidden="true" customHeight="true" outlineLevel="0" collapsed="false">
      <c r="E850" s="27"/>
    </row>
    <row r="851" customFormat="false" ht="15.75" hidden="true" customHeight="true" outlineLevel="0" collapsed="false">
      <c r="E851" s="27"/>
    </row>
    <row r="852" customFormat="false" ht="15.75" hidden="true" customHeight="true" outlineLevel="0" collapsed="false">
      <c r="E852" s="27"/>
    </row>
    <row r="853" customFormat="false" ht="15.75" hidden="true" customHeight="true" outlineLevel="0" collapsed="false">
      <c r="E853" s="27"/>
    </row>
    <row r="854" customFormat="false" ht="15.75" hidden="true" customHeight="true" outlineLevel="0" collapsed="false">
      <c r="E854" s="27"/>
    </row>
    <row r="855" customFormat="false" ht="15.75" hidden="true" customHeight="true" outlineLevel="0" collapsed="false">
      <c r="E855" s="27"/>
    </row>
    <row r="856" customFormat="false" ht="15.75" hidden="true" customHeight="true" outlineLevel="0" collapsed="false">
      <c r="E856" s="27"/>
    </row>
    <row r="857" customFormat="false" ht="15.75" hidden="true" customHeight="true" outlineLevel="0" collapsed="false">
      <c r="E857" s="27"/>
    </row>
    <row r="858" customFormat="false" ht="15.75" hidden="true" customHeight="true" outlineLevel="0" collapsed="false">
      <c r="E858" s="27"/>
    </row>
    <row r="859" customFormat="false" ht="15.75" hidden="true" customHeight="true" outlineLevel="0" collapsed="false">
      <c r="E859" s="27"/>
    </row>
    <row r="860" customFormat="false" ht="15.75" hidden="true" customHeight="true" outlineLevel="0" collapsed="false">
      <c r="E860" s="27"/>
    </row>
    <row r="861" customFormat="false" ht="15.75" hidden="true" customHeight="true" outlineLevel="0" collapsed="false">
      <c r="E861" s="27"/>
    </row>
    <row r="862" customFormat="false" ht="15.75" hidden="true" customHeight="true" outlineLevel="0" collapsed="false">
      <c r="E862" s="27"/>
    </row>
    <row r="863" customFormat="false" ht="15.75" hidden="true" customHeight="true" outlineLevel="0" collapsed="false">
      <c r="E863" s="27"/>
    </row>
    <row r="864" customFormat="false" ht="15.75" hidden="true" customHeight="true" outlineLevel="0" collapsed="false">
      <c r="E864" s="27"/>
    </row>
    <row r="865" customFormat="false" ht="15.75" hidden="true" customHeight="true" outlineLevel="0" collapsed="false">
      <c r="E865" s="27"/>
    </row>
    <row r="866" customFormat="false" ht="15.75" hidden="true" customHeight="true" outlineLevel="0" collapsed="false">
      <c r="E866" s="27"/>
    </row>
    <row r="867" customFormat="false" ht="15.75" hidden="true" customHeight="true" outlineLevel="0" collapsed="false">
      <c r="E867" s="27"/>
    </row>
    <row r="868" customFormat="false" ht="15.75" hidden="true" customHeight="true" outlineLevel="0" collapsed="false">
      <c r="E868" s="27"/>
    </row>
    <row r="869" customFormat="false" ht="15.75" hidden="true" customHeight="true" outlineLevel="0" collapsed="false">
      <c r="E869" s="27"/>
    </row>
    <row r="870" customFormat="false" ht="15.75" hidden="true" customHeight="true" outlineLevel="0" collapsed="false">
      <c r="E870" s="27"/>
    </row>
    <row r="871" customFormat="false" ht="15.75" hidden="true" customHeight="true" outlineLevel="0" collapsed="false">
      <c r="E871" s="27"/>
    </row>
    <row r="872" customFormat="false" ht="15.75" hidden="true" customHeight="true" outlineLevel="0" collapsed="false">
      <c r="E872" s="27"/>
    </row>
    <row r="873" customFormat="false" ht="15.75" hidden="true" customHeight="true" outlineLevel="0" collapsed="false">
      <c r="E873" s="27"/>
    </row>
    <row r="874" customFormat="false" ht="15.75" hidden="true" customHeight="true" outlineLevel="0" collapsed="false">
      <c r="E874" s="27"/>
    </row>
    <row r="875" customFormat="false" ht="15.75" hidden="true" customHeight="true" outlineLevel="0" collapsed="false">
      <c r="E875" s="27"/>
    </row>
    <row r="876" customFormat="false" ht="15.75" hidden="true" customHeight="true" outlineLevel="0" collapsed="false">
      <c r="E876" s="27"/>
    </row>
    <row r="877" customFormat="false" ht="15.75" hidden="true" customHeight="true" outlineLevel="0" collapsed="false">
      <c r="E877" s="27"/>
    </row>
    <row r="878" customFormat="false" ht="15.75" hidden="true" customHeight="true" outlineLevel="0" collapsed="false">
      <c r="E878" s="27"/>
    </row>
    <row r="879" customFormat="false" ht="15.75" hidden="true" customHeight="true" outlineLevel="0" collapsed="false">
      <c r="E879" s="27"/>
    </row>
    <row r="880" customFormat="false" ht="15.75" hidden="true" customHeight="true" outlineLevel="0" collapsed="false">
      <c r="E880" s="27"/>
    </row>
    <row r="881" customFormat="false" ht="15.75" hidden="true" customHeight="true" outlineLevel="0" collapsed="false">
      <c r="E881" s="27"/>
    </row>
    <row r="882" customFormat="false" ht="15.75" hidden="true" customHeight="true" outlineLevel="0" collapsed="false">
      <c r="E882" s="27"/>
    </row>
    <row r="883" customFormat="false" ht="15.75" hidden="true" customHeight="true" outlineLevel="0" collapsed="false">
      <c r="E883" s="27"/>
    </row>
    <row r="884" customFormat="false" ht="15.75" hidden="true" customHeight="true" outlineLevel="0" collapsed="false">
      <c r="E884" s="27"/>
    </row>
    <row r="885" customFormat="false" ht="15.75" hidden="true" customHeight="true" outlineLevel="0" collapsed="false">
      <c r="E885" s="27"/>
    </row>
    <row r="886" customFormat="false" ht="15.75" hidden="true" customHeight="true" outlineLevel="0" collapsed="false">
      <c r="E886" s="27"/>
    </row>
    <row r="887" customFormat="false" ht="15.75" hidden="true" customHeight="true" outlineLevel="0" collapsed="false">
      <c r="E887" s="27"/>
    </row>
    <row r="888" customFormat="false" ht="15.75" hidden="true" customHeight="true" outlineLevel="0" collapsed="false">
      <c r="E888" s="27"/>
    </row>
    <row r="889" customFormat="false" ht="15.75" hidden="true" customHeight="true" outlineLevel="0" collapsed="false">
      <c r="E889" s="27"/>
    </row>
    <row r="890" customFormat="false" ht="15.75" hidden="true" customHeight="true" outlineLevel="0" collapsed="false">
      <c r="E890" s="27"/>
    </row>
    <row r="891" customFormat="false" ht="15.75" hidden="true" customHeight="true" outlineLevel="0" collapsed="false">
      <c r="E891" s="27"/>
    </row>
    <row r="892" customFormat="false" ht="15.75" hidden="true" customHeight="true" outlineLevel="0" collapsed="false">
      <c r="E892" s="27"/>
    </row>
    <row r="893" customFormat="false" ht="15.75" hidden="true" customHeight="true" outlineLevel="0" collapsed="false">
      <c r="E893" s="27"/>
    </row>
    <row r="894" customFormat="false" ht="15.75" hidden="true" customHeight="true" outlineLevel="0" collapsed="false">
      <c r="E894" s="27"/>
    </row>
    <row r="895" customFormat="false" ht="15.75" hidden="true" customHeight="true" outlineLevel="0" collapsed="false">
      <c r="E895" s="27"/>
    </row>
    <row r="896" customFormat="false" ht="15.75" hidden="true" customHeight="true" outlineLevel="0" collapsed="false">
      <c r="E896" s="27"/>
    </row>
    <row r="897" customFormat="false" ht="15.75" hidden="true" customHeight="true" outlineLevel="0" collapsed="false">
      <c r="E897" s="27"/>
    </row>
    <row r="898" customFormat="false" ht="15.75" hidden="true" customHeight="true" outlineLevel="0" collapsed="false">
      <c r="E898" s="27"/>
    </row>
    <row r="899" customFormat="false" ht="15.75" hidden="true" customHeight="true" outlineLevel="0" collapsed="false">
      <c r="E899" s="27"/>
    </row>
    <row r="900" customFormat="false" ht="15.75" hidden="true" customHeight="true" outlineLevel="0" collapsed="false">
      <c r="E900" s="27"/>
    </row>
    <row r="901" customFormat="false" ht="15.75" hidden="true" customHeight="true" outlineLevel="0" collapsed="false">
      <c r="E901" s="27"/>
    </row>
    <row r="902" customFormat="false" ht="15.75" hidden="true" customHeight="true" outlineLevel="0" collapsed="false">
      <c r="E902" s="27"/>
    </row>
    <row r="903" customFormat="false" ht="15.75" hidden="true" customHeight="true" outlineLevel="0" collapsed="false">
      <c r="E903" s="27"/>
    </row>
    <row r="904" customFormat="false" ht="15.75" hidden="true" customHeight="true" outlineLevel="0" collapsed="false">
      <c r="E904" s="27"/>
    </row>
    <row r="905" customFormat="false" ht="15.75" hidden="true" customHeight="true" outlineLevel="0" collapsed="false">
      <c r="E905" s="27"/>
    </row>
    <row r="906" customFormat="false" ht="15.75" hidden="true" customHeight="true" outlineLevel="0" collapsed="false">
      <c r="E906" s="27"/>
    </row>
    <row r="907" customFormat="false" ht="15.75" hidden="true" customHeight="true" outlineLevel="0" collapsed="false">
      <c r="E907" s="27"/>
    </row>
    <row r="908" customFormat="false" ht="15.75" hidden="true" customHeight="true" outlineLevel="0" collapsed="false">
      <c r="E908" s="27"/>
    </row>
    <row r="909" customFormat="false" ht="15.75" hidden="true" customHeight="true" outlineLevel="0" collapsed="false">
      <c r="E909" s="27"/>
    </row>
    <row r="910" customFormat="false" ht="15.75" hidden="true" customHeight="true" outlineLevel="0" collapsed="false">
      <c r="E910" s="27"/>
    </row>
    <row r="911" customFormat="false" ht="15.75" hidden="true" customHeight="true" outlineLevel="0" collapsed="false">
      <c r="E911" s="27"/>
    </row>
    <row r="912" customFormat="false" ht="15.75" hidden="true" customHeight="true" outlineLevel="0" collapsed="false">
      <c r="E912" s="27"/>
    </row>
    <row r="913" customFormat="false" ht="15.75" hidden="true" customHeight="true" outlineLevel="0" collapsed="false">
      <c r="E913" s="27"/>
    </row>
    <row r="914" customFormat="false" ht="15.75" hidden="true" customHeight="true" outlineLevel="0" collapsed="false">
      <c r="E914" s="27"/>
    </row>
    <row r="915" customFormat="false" ht="15.75" hidden="true" customHeight="true" outlineLevel="0" collapsed="false">
      <c r="E915" s="27"/>
    </row>
    <row r="916" customFormat="false" ht="15.75" hidden="true" customHeight="true" outlineLevel="0" collapsed="false">
      <c r="E916" s="27"/>
    </row>
    <row r="917" customFormat="false" ht="15.75" hidden="true" customHeight="true" outlineLevel="0" collapsed="false">
      <c r="E917" s="27"/>
    </row>
    <row r="918" customFormat="false" ht="15.75" hidden="true" customHeight="true" outlineLevel="0" collapsed="false">
      <c r="E918" s="27"/>
    </row>
    <row r="919" customFormat="false" ht="15.75" hidden="true" customHeight="true" outlineLevel="0" collapsed="false">
      <c r="E919" s="27"/>
    </row>
    <row r="920" customFormat="false" ht="15.75" hidden="true" customHeight="true" outlineLevel="0" collapsed="false">
      <c r="E920" s="27"/>
    </row>
    <row r="921" customFormat="false" ht="15.75" hidden="true" customHeight="true" outlineLevel="0" collapsed="false">
      <c r="E921" s="27"/>
    </row>
    <row r="922" customFormat="false" ht="15.75" hidden="true" customHeight="true" outlineLevel="0" collapsed="false">
      <c r="E922" s="27"/>
    </row>
    <row r="923" customFormat="false" ht="15.75" hidden="true" customHeight="true" outlineLevel="0" collapsed="false">
      <c r="E923" s="27"/>
    </row>
    <row r="924" customFormat="false" ht="15.75" hidden="true" customHeight="true" outlineLevel="0" collapsed="false">
      <c r="E924" s="27"/>
    </row>
    <row r="925" customFormat="false" ht="15.75" hidden="true" customHeight="true" outlineLevel="0" collapsed="false">
      <c r="E925" s="27"/>
    </row>
    <row r="926" customFormat="false" ht="15.75" hidden="true" customHeight="true" outlineLevel="0" collapsed="false">
      <c r="E926" s="27"/>
    </row>
    <row r="927" customFormat="false" ht="15.75" hidden="true" customHeight="true" outlineLevel="0" collapsed="false">
      <c r="E927" s="27"/>
    </row>
    <row r="928" customFormat="false" ht="15.75" hidden="true" customHeight="true" outlineLevel="0" collapsed="false">
      <c r="E928" s="27"/>
    </row>
    <row r="929" customFormat="false" ht="15.75" hidden="true" customHeight="true" outlineLevel="0" collapsed="false">
      <c r="E929" s="27"/>
    </row>
    <row r="930" customFormat="false" ht="15.75" hidden="true" customHeight="true" outlineLevel="0" collapsed="false">
      <c r="E930" s="27"/>
    </row>
    <row r="931" customFormat="false" ht="15.75" hidden="true" customHeight="true" outlineLevel="0" collapsed="false">
      <c r="E931" s="27"/>
    </row>
    <row r="932" customFormat="false" ht="15.75" hidden="true" customHeight="true" outlineLevel="0" collapsed="false">
      <c r="E932" s="27"/>
    </row>
    <row r="933" customFormat="false" ht="15.75" hidden="true" customHeight="true" outlineLevel="0" collapsed="false">
      <c r="E933" s="27"/>
    </row>
    <row r="934" customFormat="false" ht="15.75" hidden="true" customHeight="true" outlineLevel="0" collapsed="false">
      <c r="E934" s="27"/>
    </row>
    <row r="935" customFormat="false" ht="15.75" hidden="true" customHeight="true" outlineLevel="0" collapsed="false">
      <c r="E935" s="27"/>
    </row>
    <row r="936" customFormat="false" ht="15.75" hidden="true" customHeight="true" outlineLevel="0" collapsed="false">
      <c r="E936" s="27"/>
    </row>
    <row r="937" customFormat="false" ht="15.75" hidden="true" customHeight="true" outlineLevel="0" collapsed="false">
      <c r="E937" s="27"/>
    </row>
    <row r="938" customFormat="false" ht="15.75" hidden="true" customHeight="true" outlineLevel="0" collapsed="false">
      <c r="E938" s="27"/>
    </row>
    <row r="939" customFormat="false" ht="15.75" hidden="true" customHeight="true" outlineLevel="0" collapsed="false">
      <c r="E939" s="27"/>
    </row>
    <row r="940" customFormat="false" ht="15.75" hidden="true" customHeight="true" outlineLevel="0" collapsed="false">
      <c r="E940" s="27"/>
    </row>
    <row r="941" customFormat="false" ht="15.75" hidden="true" customHeight="true" outlineLevel="0" collapsed="false">
      <c r="E941" s="27"/>
    </row>
    <row r="942" customFormat="false" ht="15.75" hidden="true" customHeight="true" outlineLevel="0" collapsed="false">
      <c r="E942" s="27"/>
    </row>
    <row r="943" customFormat="false" ht="15.75" hidden="true" customHeight="true" outlineLevel="0" collapsed="false">
      <c r="E943" s="27"/>
    </row>
    <row r="944" customFormat="false" ht="15.75" hidden="true" customHeight="true" outlineLevel="0" collapsed="false">
      <c r="E944" s="27"/>
    </row>
    <row r="945" customFormat="false" ht="15.75" hidden="true" customHeight="true" outlineLevel="0" collapsed="false">
      <c r="E945" s="27"/>
    </row>
    <row r="946" customFormat="false" ht="15.75" hidden="true" customHeight="true" outlineLevel="0" collapsed="false">
      <c r="E946" s="27"/>
    </row>
    <row r="947" customFormat="false" ht="15.75" hidden="true" customHeight="true" outlineLevel="0" collapsed="false">
      <c r="E947" s="27"/>
    </row>
    <row r="948" customFormat="false" ht="15.75" hidden="true" customHeight="true" outlineLevel="0" collapsed="false">
      <c r="E948" s="27"/>
    </row>
    <row r="949" customFormat="false" ht="15.75" hidden="true" customHeight="true" outlineLevel="0" collapsed="false">
      <c r="E949" s="27"/>
    </row>
    <row r="950" customFormat="false" ht="15.75" hidden="true" customHeight="true" outlineLevel="0" collapsed="false">
      <c r="E950" s="27"/>
    </row>
    <row r="951" customFormat="false" ht="15.75" hidden="true" customHeight="true" outlineLevel="0" collapsed="false">
      <c r="E951" s="27"/>
    </row>
    <row r="952" customFormat="false" ht="15.75" hidden="true" customHeight="true" outlineLevel="0" collapsed="false">
      <c r="E952" s="27"/>
    </row>
    <row r="953" customFormat="false" ht="15.75" hidden="true" customHeight="true" outlineLevel="0" collapsed="false">
      <c r="E953" s="27"/>
    </row>
    <row r="954" customFormat="false" ht="15.75" hidden="true" customHeight="true" outlineLevel="0" collapsed="false">
      <c r="E954" s="27"/>
    </row>
    <row r="955" customFormat="false" ht="15.75" hidden="true" customHeight="true" outlineLevel="0" collapsed="false">
      <c r="E955" s="27"/>
    </row>
    <row r="956" customFormat="false" ht="15.75" hidden="true" customHeight="true" outlineLevel="0" collapsed="false">
      <c r="E956" s="27"/>
    </row>
    <row r="957" customFormat="false" ht="15.75" hidden="true" customHeight="true" outlineLevel="0" collapsed="false">
      <c r="E957" s="27"/>
    </row>
    <row r="958" customFormat="false" ht="15.75" hidden="true" customHeight="true" outlineLevel="0" collapsed="false">
      <c r="E958" s="27"/>
    </row>
    <row r="959" customFormat="false" ht="15.75" hidden="true" customHeight="true" outlineLevel="0" collapsed="false">
      <c r="E959" s="27"/>
    </row>
    <row r="960" customFormat="false" ht="15.75" hidden="true" customHeight="true" outlineLevel="0" collapsed="false">
      <c r="E960" s="27"/>
    </row>
    <row r="961" customFormat="false" ht="15.75" hidden="true" customHeight="true" outlineLevel="0" collapsed="false">
      <c r="E961" s="27"/>
    </row>
    <row r="962" customFormat="false" ht="15.75" hidden="true" customHeight="true" outlineLevel="0" collapsed="false">
      <c r="E962" s="27"/>
    </row>
    <row r="963" customFormat="false" ht="15.75" hidden="true" customHeight="true" outlineLevel="0" collapsed="false">
      <c r="E963" s="27"/>
    </row>
    <row r="964" customFormat="false" ht="15.75" hidden="true" customHeight="true" outlineLevel="0" collapsed="false">
      <c r="E964" s="27"/>
    </row>
    <row r="965" customFormat="false" ht="15.75" hidden="true" customHeight="true" outlineLevel="0" collapsed="false">
      <c r="E965" s="27"/>
    </row>
    <row r="966" customFormat="false" ht="15.75" hidden="true" customHeight="true" outlineLevel="0" collapsed="false">
      <c r="E966" s="27"/>
    </row>
    <row r="967" customFormat="false" ht="15.75" hidden="true" customHeight="true" outlineLevel="0" collapsed="false">
      <c r="E967" s="27"/>
    </row>
    <row r="968" customFormat="false" ht="15.75" hidden="true" customHeight="true" outlineLevel="0" collapsed="false">
      <c r="E968" s="27"/>
    </row>
    <row r="969" customFormat="false" ht="15.75" hidden="true" customHeight="true" outlineLevel="0" collapsed="false">
      <c r="E969" s="27"/>
    </row>
    <row r="970" customFormat="false" ht="15.75" hidden="true" customHeight="true" outlineLevel="0" collapsed="false">
      <c r="E970" s="27"/>
    </row>
    <row r="971" customFormat="false" ht="15.75" hidden="true" customHeight="true" outlineLevel="0" collapsed="false">
      <c r="E971" s="27"/>
    </row>
    <row r="972" customFormat="false" ht="15.75" hidden="true" customHeight="true" outlineLevel="0" collapsed="false">
      <c r="E972" s="27"/>
    </row>
    <row r="973" customFormat="false" ht="15.75" hidden="true" customHeight="true" outlineLevel="0" collapsed="false">
      <c r="E973" s="27"/>
    </row>
    <row r="974" customFormat="false" ht="15.75" hidden="true" customHeight="true" outlineLevel="0" collapsed="false">
      <c r="E974" s="27"/>
    </row>
    <row r="975" customFormat="false" ht="15.75" hidden="true" customHeight="true" outlineLevel="0" collapsed="false">
      <c r="E975" s="27"/>
    </row>
    <row r="976" customFormat="false" ht="15.75" hidden="true" customHeight="true" outlineLevel="0" collapsed="false">
      <c r="E976" s="27"/>
    </row>
    <row r="977" customFormat="false" ht="15.75" hidden="true" customHeight="true" outlineLevel="0" collapsed="false">
      <c r="E977" s="27"/>
    </row>
    <row r="978" customFormat="false" ht="15.75" hidden="true" customHeight="true" outlineLevel="0" collapsed="false">
      <c r="E978" s="27"/>
    </row>
    <row r="979" customFormat="false" ht="15.75" hidden="true" customHeight="true" outlineLevel="0" collapsed="false">
      <c r="E979" s="27"/>
    </row>
    <row r="980" customFormat="false" ht="15.75" hidden="true" customHeight="true" outlineLevel="0" collapsed="false">
      <c r="E980" s="27"/>
    </row>
    <row r="981" customFormat="false" ht="15.75" hidden="true" customHeight="true" outlineLevel="0" collapsed="false">
      <c r="E981" s="27"/>
    </row>
    <row r="982" customFormat="false" ht="15.75" hidden="true" customHeight="true" outlineLevel="0" collapsed="false">
      <c r="E982" s="27"/>
    </row>
    <row r="983" customFormat="false" ht="15.75" hidden="true" customHeight="true" outlineLevel="0" collapsed="false">
      <c r="E983" s="27"/>
    </row>
    <row r="984" customFormat="false" ht="15.75" hidden="true" customHeight="true" outlineLevel="0" collapsed="false">
      <c r="E984" s="27"/>
    </row>
    <row r="985" customFormat="false" ht="15.75" hidden="true" customHeight="true" outlineLevel="0" collapsed="false">
      <c r="E985" s="27"/>
    </row>
    <row r="986" customFormat="false" ht="15.75" hidden="true" customHeight="true" outlineLevel="0" collapsed="false">
      <c r="E986" s="27"/>
    </row>
    <row r="987" customFormat="false" ht="15.75" hidden="true" customHeight="true" outlineLevel="0" collapsed="false">
      <c r="E987" s="27"/>
    </row>
    <row r="988" customFormat="false" ht="15.75" hidden="true" customHeight="true" outlineLevel="0" collapsed="false">
      <c r="E988" s="27"/>
    </row>
    <row r="989" customFormat="false" ht="15.75" hidden="true" customHeight="true" outlineLevel="0" collapsed="false">
      <c r="E989" s="27"/>
    </row>
    <row r="990" customFormat="false" ht="15.75" hidden="true" customHeight="true" outlineLevel="0" collapsed="false">
      <c r="E990" s="27"/>
    </row>
    <row r="991" customFormat="false" ht="15.75" hidden="true" customHeight="true" outlineLevel="0" collapsed="false">
      <c r="E991" s="27"/>
    </row>
    <row r="992" customFormat="false" ht="15.75" hidden="true" customHeight="true" outlineLevel="0" collapsed="false">
      <c r="E992" s="27"/>
    </row>
    <row r="993" customFormat="false" ht="15.75" hidden="true" customHeight="true" outlineLevel="0" collapsed="false">
      <c r="E993" s="27"/>
    </row>
    <row r="994" customFormat="false" ht="15.75" hidden="true" customHeight="true" outlineLevel="0" collapsed="false">
      <c r="E994" s="27"/>
    </row>
    <row r="995" customFormat="false" ht="15.75" hidden="true" customHeight="true" outlineLevel="0" collapsed="false">
      <c r="E995" s="27"/>
    </row>
    <row r="996" customFormat="false" ht="15.75" hidden="true" customHeight="true" outlineLevel="0" collapsed="false">
      <c r="E996" s="27"/>
    </row>
    <row r="997" customFormat="false" ht="15.75" hidden="true" customHeight="true" outlineLevel="0" collapsed="false">
      <c r="E997" s="27"/>
    </row>
    <row r="998" customFormat="false" ht="15.75" hidden="true" customHeight="true" outlineLevel="0" collapsed="false">
      <c r="E998" s="27"/>
    </row>
    <row r="999" customFormat="false" ht="15.75" hidden="true" customHeight="true" outlineLevel="0" collapsed="false">
      <c r="E999" s="27"/>
    </row>
  </sheetData>
  <autoFilter ref="A1:V309"/>
  <dataValidations count="12">
    <dataValidation allowBlank="true" errorStyle="stop" operator="between" prompt="Kliknij i wprowadź wartość " showDropDown="false" showErrorMessage="false" showInputMessage="true" sqref="Q2:Q299" type="list">
      <formula1>Przeliczniki!$E$6:$E$9</formula1>
      <formula2>0</formula2>
    </dataValidation>
    <dataValidation allowBlank="true" errorStyle="stop" operator="between" prompt="Kliknij i wprowadź wartość " showDropDown="false" showErrorMessage="false" showInputMessage="true" sqref="S205:S299" type="list">
      <formula1>Przeliczniki!$G$6:$G$9</formula1>
      <formula2>0</formula2>
    </dataValidation>
    <dataValidation allowBlank="true" errorStyle="stop" operator="between" prompt="Kliknij i wprowadź jedną z wartości TA TAK TMR TR TTW TW TŻ KUCH MECH ROL brak" showDropDown="false" showErrorMessage="false" showInputMessage="true" sqref="F2:F301" type="list">
      <formula1>'Symbole klas'!$A$1:$A$10</formula1>
      <formula2>0</formula2>
    </dataValidation>
    <dataValidation allowBlank="true" errorStyle="stop" operator="between" prompt="Kliknij i wprowadź wartość " showDropDown="false" showErrorMessage="false" showInputMessage="true" sqref="U205:U299" type="list">
      <formula1>Przeliczniki!$J$6:$J$7</formula1>
      <formula2>0</formula2>
    </dataValidation>
    <dataValidation allowBlank="true" errorStyle="stop" operator="between" prompt="Kliknij i wprowadź wartość z lista elementów" showDropDown="false" showErrorMessage="false" showInputMessage="true" sqref="G2:G301" type="list">
      <formula1>"oryginał,kopia,podanie,brak"</formula1>
      <formula2>0</formula2>
    </dataValidation>
    <dataValidation allowBlank="true" errorStyle="stop" operator="between" prompt="Kliknij i wprowadź wartość 2-6" showDropDown="false" showErrorMessage="false" showInputMessage="true" sqref="L2:O299" type="list">
      <formula1>Przeliczniki!$A$8:$A$12</formula1>
      <formula2>0</formula2>
    </dataValidation>
    <dataValidation allowBlank="true" errorStyle="stop" operator="between" prompt="Kliknij i wprowadź wartość " showDropDown="false" showErrorMessage="false" showInputMessage="true" sqref="R2:R299" type="list">
      <formula1>Przeliczniki!$F$6:$F$9</formula1>
      <formula2>0</formula2>
    </dataValidation>
    <dataValidation allowBlank="true" errorStyle="stop" operator="between" prompt="Kliknij i wprowadź wartość z lista elementów" showDropDown="false" showErrorMessage="false" showInputMessage="true" sqref="H2:H300 P2:P299 H301" type="list">
      <formula1>"TAK,NIE"</formula1>
      <formula2>0</formula2>
    </dataValidation>
    <dataValidation allowBlank="true" errorStyle="stop" operator="between" prompt="Kliknij i wprowadź wartość " showDropDown="false" showErrorMessage="false" showInputMessage="true" sqref="T2:T299" type="list">
      <formula1>Przeliczniki!$H$6:$H$10</formula1>
      <formula2>0</formula2>
    </dataValidation>
    <dataValidation allowBlank="true" errorStyle="stop" operator="between" prompt="Kliknij i wprowadź wartość " showDropDown="false" showErrorMessage="false" showInputMessage="true" sqref="S2:S204" type="list">
      <formula1>Przeliczniki!$G$6:$G$10</formula1>
      <formula2>0</formula2>
    </dataValidation>
    <dataValidation allowBlank="true" errorStyle="stop" operator="between" prompt="Kliknij i wprowadź wartość " showDropDown="false" showErrorMessage="false" showInputMessage="true" sqref="U2:U204" type="list">
      <formula1>Przeliczniki!I$6:$I$10</formula1>
      <formula2>0</formula2>
    </dataValidation>
    <dataValidation allowBlank="true" errorStyle="stop" operator="between" prompt="Kliknij i wprowadź wartość " showDropDown="false" showErrorMessage="false" showInputMessage="true" sqref="V2:V204" type="list">
      <formula1>Przeliczniki!$J$6:$J$7</formula1>
      <formula2>0</formula2>
    </dataValidation>
  </dataValidations>
  <printOptions headings="false" gridLines="true" gridLinesSet="true" horizontalCentered="true" verticalCentered="false"/>
  <pageMargins left="0.7" right="0.7" top="0.75" bottom="0.75" header="0.511811023622047" footer="0.511811023622047"/>
  <pageSetup paperSize="8" scale="100" fitToWidth="1" fitToHeight="0" pageOrder="overThenDown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9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7421875" defaultRowHeight="15" zeroHeight="false" outlineLevelRow="0" outlineLevelCol="0"/>
  <sheetData>
    <row r="1" customFormat="false" ht="15.75" hidden="false" customHeight="true" outlineLevel="0" collapsed="false">
      <c r="A1" s="0" t="str">
        <f aca="false">Dane!A1</f>
        <v>lp</v>
      </c>
      <c r="B1" s="0" t="str">
        <f aca="false">Dane!B1</f>
        <v>Nazwisko</v>
      </c>
      <c r="C1" s="0" t="str">
        <f aca="false">Dane!C1</f>
        <v>imie1</v>
      </c>
      <c r="D1" s="0" t="str">
        <f aca="false">Dane!D1</f>
        <v>imie2</v>
      </c>
      <c r="E1" s="27" t="str">
        <f aca="false">Dane!E1</f>
        <v>Pesel</v>
      </c>
      <c r="F1" s="0" t="str">
        <f aca="false">Dane!F1</f>
        <v>Zawód/klasa</v>
      </c>
      <c r="G1" s="0" t="str">
        <f aca="false">Dane!G1</f>
        <v>Oryginal</v>
      </c>
      <c r="H1" s="0" t="str">
        <f aca="false">Dane!H1</f>
        <v>Internat</v>
      </c>
      <c r="I1" s="0" t="str">
        <f aca="false">Dane!I1</f>
        <v>J.polski</v>
      </c>
      <c r="J1" s="0" t="str">
        <f aca="false">Dane!J1</f>
        <v>Matematyka</v>
      </c>
      <c r="K1" s="0" t="str">
        <f aca="false">Dane!K1</f>
        <v>J.obcy</v>
      </c>
      <c r="L1" s="0" t="str">
        <f aca="false">Dane!L1</f>
        <v>j.polski</v>
      </c>
      <c r="M1" s="0" t="str">
        <f aca="false">Dane!M1</f>
        <v>matematyka</v>
      </c>
      <c r="N1" s="0" t="str">
        <f aca="false">Dane!N1</f>
        <v>biologia</v>
      </c>
      <c r="O1" s="0" t="str">
        <f aca="false">Dane!O1</f>
        <v>informatyka</v>
      </c>
      <c r="P1" s="0" t="str">
        <f aca="false">Dane!P1</f>
        <v>swiadectwo</v>
      </c>
      <c r="Q1" s="22" t="s">
        <v>318</v>
      </c>
      <c r="R1" s="22" t="s">
        <v>26</v>
      </c>
      <c r="S1" s="22" t="s">
        <v>32</v>
      </c>
      <c r="T1" s="22" t="s">
        <v>43</v>
      </c>
      <c r="U1" s="22" t="s">
        <v>319</v>
      </c>
      <c r="V1" s="22" t="s">
        <v>57</v>
      </c>
      <c r="W1" s="22" t="s">
        <v>307</v>
      </c>
      <c r="X1" s="22" t="s">
        <v>302</v>
      </c>
      <c r="Y1" s="22" t="s">
        <v>47</v>
      </c>
      <c r="Z1" s="22" t="s">
        <v>320</v>
      </c>
      <c r="AA1" s="22"/>
    </row>
    <row r="2" customFormat="false" ht="15.75" hidden="false" customHeight="true" outlineLevel="0" collapsed="false">
      <c r="A2" s="0" t="n">
        <f aca="false">Dane!A2</f>
        <v>1</v>
      </c>
      <c r="B2" s="0" t="str">
        <f aca="false">Dane!B2</f>
        <v>Andruszewski</v>
      </c>
      <c r="C2" s="0" t="str">
        <f aca="false">Dane!C2</f>
        <v>Dawid</v>
      </c>
      <c r="D2" s="0" t="str">
        <f aca="false">Dane!D2</f>
        <v>rrr</v>
      </c>
      <c r="E2" s="27" t="str">
        <f aca="false">Dane!E2</f>
        <v>06292805679</v>
      </c>
      <c r="F2" s="0" t="str">
        <f aca="false">Dane!F2</f>
        <v>TAK</v>
      </c>
      <c r="G2" s="0" t="str">
        <f aca="false">Dane!G2</f>
        <v>oryginał</v>
      </c>
      <c r="H2" s="0" t="str">
        <f aca="false">Dane!H2</f>
        <v>NIE</v>
      </c>
      <c r="I2" s="0" t="n">
        <f aca="false">Dane!I2*p</f>
        <v>17.5</v>
      </c>
      <c r="J2" s="0" t="n">
        <f aca="false">Dane!J2*m</f>
        <v>17.5</v>
      </c>
      <c r="K2" s="0" t="n">
        <f aca="false">Dane!K2*pp</f>
        <v>15</v>
      </c>
      <c r="L2" s="0" t="n">
        <f aca="false">IF(Dane!L2=2,dop,IF(Dane!L2=3,dst,IF(Dane!L2=4,db,IF(Dane!L2=5,bdb,IF(Dane!L2=6,cel)))))</f>
        <v>18</v>
      </c>
      <c r="M2" s="0" t="n">
        <f aca="false">IF(Dane!M2=2,dop,IF(Dane!M2=3,dst,IF(Dane!M2=4,db,IF(Dane!M2=5,bdb,IF(Dane!M2=6,cel)))))</f>
        <v>18</v>
      </c>
      <c r="N2" s="0" t="n">
        <f aca="false">IF(Dane!N2=2,dop,IF(Dane!N2=3,dst,IF(Dane!N2=4,db,IF(Dane!N2=5,bdb,IF(Dane!N2=6,cel)))))</f>
        <v>18</v>
      </c>
      <c r="O2" s="0" t="n">
        <f aca="false">IF(Dane!O2=2,dop,IF(Dane!O2=3,dst,IF(Dane!O2=4,db,IF(Dane!O2=5,bdb,IF(Dane!O2=6,cel)))))</f>
        <v>18</v>
      </c>
      <c r="P2" s="29" t="n">
        <f aca="false">IF(Dane!P2="NIE",0,7)</f>
        <v>7</v>
      </c>
      <c r="Q2" s="0" t="str">
        <f aca="false">IF(AND($F2="TA",$G2="ORYGINAŁ"),"oryginał",IF(AND($F2="TA",$G2="kopia"),"kopia",IF(AND($F2="TA",OR($G2="podanie",$G2="PODANIE")),"podanie","-")))</f>
        <v>-</v>
      </c>
      <c r="R2" s="0" t="str">
        <f aca="false">IF(AND($F2="TAK",$G2="oryginał"),"oryginał",IF(AND($F2="TAK",$G2="kopia"),"kopia",IF(AND($F2="TAK",OR($G2="podanie",$G2="PODANIE")),"podanie","-")))</f>
        <v>oryginał</v>
      </c>
      <c r="S2" s="0" t="str">
        <f aca="false">IF(AND($F2="TMR",$G2="oryginał"),"oryginał",IF(AND($F2="TMR",$G2="kopia"),"kopia",IF(AND($F2="TMR",OR($G2="podanie",$G2="PODANIE")),"podanie","-")))</f>
        <v>-</v>
      </c>
      <c r="T2" s="0" t="str">
        <f aca="false">IF(AND($F2="TR",$G2="oryginał"),"oryginał",IF(AND($F2="TR",$G2="kopia"),"kopia",IF(AND($F2="TR",OR($G2="podanie",$G2="PODANIE")),"podanie","-")))</f>
        <v>-</v>
      </c>
      <c r="U2" s="0" t="str">
        <f aca="false">IF(AND($F2="TTW",$G2="oryginał"),"oryginal",IF(AND($F2="TTW",$G2="kopia"),"kopia",IF(AND($F2="TTW",OR($G2="podanie",$G2="PODANIE")),"podanie","-")))</f>
        <v>-</v>
      </c>
      <c r="V2" s="0" t="str">
        <f aca="false">IF(AND($F2="TW",$G2="oryginał"),"oryginal",IF(AND($F2="TW",$G2="kopia"),"kopia",IF(AND($F2="TW",OR($G2="podanie",$G2="PODANIE")),"podanie","-")))</f>
        <v>-</v>
      </c>
      <c r="W2" s="0" t="str">
        <f aca="false">IF(AND($F2="TŻ",$G2="oryginał"),"oryginał",IF(AND($F2="TŻ",$G2="kopia"),"kopia",IF(AND($F2="TŻ",OR($G2="podanie",$G2="PODANIE")),"podanie","-")))</f>
        <v>-</v>
      </c>
      <c r="X2" s="0" t="str">
        <f aca="false">IF(AND($F2="KUCH",$G2="oryginał"),"oryginał",IF(AND($F2="KUCH",$G2="kopia"),"kopia",IF(AND($F2="KUCH",OR($G2="podanie",$G2="PODANIE")),"podanie","-")))</f>
        <v>-</v>
      </c>
      <c r="Y2" s="0" t="str">
        <f aca="false">IF(AND($F2="MECH",$G2="oryginał"),"oryginał",IF(AND($F2="MECH",$G2="kopia"),"kopia",IF(AND($F2="MECH",OR($G2="podanie",$G2="PODANIE")),"podanie","-")))</f>
        <v>-</v>
      </c>
      <c r="Z2" s="0" t="str">
        <f aca="false">IF(AND($F2="ROL",$G2="oryginał"),"oryginał",IF(AND($F2="ROL",$G2="kopia"),"kopia",IF(AND($F2="ROL",OR($G2="podanie",$G2="PODANIE")),"podanie","-")))</f>
        <v>-</v>
      </c>
      <c r="AA2" s="0" t="n">
        <f aca="false">SUM(I2:P2)</f>
        <v>129</v>
      </c>
    </row>
    <row r="3" customFormat="false" ht="15.75" hidden="false" customHeight="true" outlineLevel="0" collapsed="false">
      <c r="A3" s="0" t="n">
        <f aca="false">Dane!A3</f>
        <v>2</v>
      </c>
      <c r="B3" s="0" t="str">
        <f aca="false">Dane!B3</f>
        <v>Betkowski</v>
      </c>
      <c r="C3" s="0" t="str">
        <f aca="false">Dane!C3</f>
        <v>Paweł</v>
      </c>
      <c r="D3" s="0" t="n">
        <f aca="false">Dane!D3</f>
        <v>0</v>
      </c>
      <c r="E3" s="27" t="str">
        <f aca="false">Dane!E3</f>
        <v>06300108556</v>
      </c>
      <c r="F3" s="0" t="str">
        <f aca="false">Dane!F3</f>
        <v>TMR</v>
      </c>
      <c r="G3" s="0" t="str">
        <f aca="false">Dane!G3</f>
        <v>oryginał</v>
      </c>
      <c r="H3" s="0" t="str">
        <f aca="false">Dane!H3</f>
        <v>NIE</v>
      </c>
      <c r="I3" s="0" t="n">
        <f aca="false">Dane!I3*p</f>
        <v>0</v>
      </c>
      <c r="J3" s="0" t="n">
        <f aca="false">Dane!J3*m</f>
        <v>0</v>
      </c>
      <c r="K3" s="0" t="n">
        <f aca="false">Dane!K3*pp</f>
        <v>0</v>
      </c>
      <c r="L3" s="0" t="n">
        <f aca="false">IF(Dane!L3=2,dop,IF(Dane!L3=3,dst,IF(Dane!L3=4,db,IF(Dane!L3=5,bdb,IF(Dane!L3=6,cel)))))</f>
        <v>2</v>
      </c>
      <c r="M3" s="0" t="n">
        <f aca="false">IF(Dane!M3=2,dop,IF(Dane!M3=3,dst,IF(Dane!M3=4,db,IF(Dane!M3=5,bdb,IF(Dane!M3=6,cel)))))</f>
        <v>2</v>
      </c>
      <c r="N3" s="0" t="n">
        <f aca="false">IF(Dane!N3=2,dop,IF(Dane!N3=3,dst,IF(Dane!N3=4,db,IF(Dane!N3=5,bdb,IF(Dane!N3=6,cel)))))</f>
        <v>2</v>
      </c>
      <c r="O3" s="0" t="n">
        <f aca="false">IF(Dane!O3=2,dop,IF(Dane!O3=3,dst,IF(Dane!O3=4,db,IF(Dane!O3=5,bdb,IF(Dane!O3=6,cel)))))</f>
        <v>2</v>
      </c>
      <c r="P3" s="29" t="n">
        <f aca="false">IF(Dane!P3="NIE",0,7)</f>
        <v>0</v>
      </c>
      <c r="Q3" s="0" t="str">
        <f aca="false">IF(AND($F3="TA",$G3="ORYGINAŁ"),"oryginał",IF(AND($F3="TA",$G3="kopia"),"kopia",IF(AND($F3="TA",OR($G3="podanie",$G3="PODANIE")),"podanie","-")))</f>
        <v>-</v>
      </c>
      <c r="R3" s="0" t="str">
        <f aca="false">IF(AND($F3="TAK",$G3="oryginał"),"oryginał",IF(AND($F3="TAK",$G3="kopia"),"kopia",IF(AND($F3="TAK",OR($G3="podanie",$G3="PODANIE")),"podanie","-")))</f>
        <v>-</v>
      </c>
      <c r="S3" s="0" t="str">
        <f aca="false">IF(AND($F3="TMR",$G3="oryginał"),"oryginał",IF(AND($F3="TMR",$G3="kopia"),"kopia",IF(AND($F3="TMR",OR($G3="podanie",$G3="PODANIE")),"podanie","-")))</f>
        <v>oryginał</v>
      </c>
      <c r="T3" s="0" t="str">
        <f aca="false">IF(AND($F3="TR",$G3="oryginał"),"oryginał",IF(AND($F3="TR",$G3="kopia"),"kopia",IF(AND($F3="TR",OR($G3="podanie",$G3="PODANIE")),"podanie","-")))</f>
        <v>-</v>
      </c>
      <c r="U3" s="0" t="str">
        <f aca="false">IF(AND($F3="TTW",$G3="oryginał"),"oryginal",IF(AND($F3="TTW",$G3="kopia"),"kopia",IF(AND($F3="TTW",OR($G3="podanie",$G3="PODANIE")),"podanie","-")))</f>
        <v>-</v>
      </c>
      <c r="V3" s="0" t="str">
        <f aca="false">IF(AND($F3="TW",$G3="oryginał"),"oryginal",IF(AND($F3="TW",$G3="kopia"),"kopia",IF(AND($F3="TW",OR($G3="podanie",$G3="PODANIE")),"podanie","-")))</f>
        <v>-</v>
      </c>
      <c r="W3" s="0" t="str">
        <f aca="false">IF(AND($F3="TŻ",$G3="oryginał"),"oryginał",IF(AND($F3="TŻ",$G3="kopia"),"kopia",IF(AND($F3="TŻ",OR($G3="podanie",$G3="PODANIE")),"podanie","-")))</f>
        <v>-</v>
      </c>
      <c r="X3" s="0" t="str">
        <f aca="false">IF(AND($F3="KUCH",$G3="oryginał"),"oryginał",IF(AND($F3="KUCH",$G3="kopia"),"kopia",IF(AND($F3="KUCH",OR($G3="podanie",$G3="PODANIE")),"podanie","-")))</f>
        <v>-</v>
      </c>
      <c r="Y3" s="0" t="str">
        <f aca="false">IF(AND($F3="MECH",$G3="oryginał"),"oryginał",IF(AND($F3="MECH",$G3="kopia"),"kopia",IF(AND($F3="MECH",OR($G3="podanie",$G3="PODANIE")),"podanie","-")))</f>
        <v>-</v>
      </c>
      <c r="Z3" s="0" t="str">
        <f aca="false">IF(AND($F3="ROL",$G3="oryginał"),"oryginał",IF(AND($F3="ROL",$G3="kopia"),"kopia",IF(AND($F3="ROL",OR($G3="podanie",$G3="PODANIE")),"podanie","-")))</f>
        <v>-</v>
      </c>
      <c r="AA3" s="0" t="n">
        <f aca="false">SUM(I3:P3)</f>
        <v>8</v>
      </c>
    </row>
    <row r="4" customFormat="false" ht="15.75" hidden="false" customHeight="true" outlineLevel="0" collapsed="false">
      <c r="A4" s="0" t="n">
        <f aca="false">Dane!A4</f>
        <v>3</v>
      </c>
      <c r="B4" s="0" t="str">
        <f aca="false">Dane!B4</f>
        <v>Bieńkowski</v>
      </c>
      <c r="C4" s="0" t="str">
        <f aca="false">Dane!C4</f>
        <v>Wojciech</v>
      </c>
      <c r="D4" s="0" t="n">
        <f aca="false">Dane!D4</f>
        <v>0</v>
      </c>
      <c r="E4" s="27" t="str">
        <f aca="false">Dane!E4</f>
        <v>06222605050</v>
      </c>
      <c r="F4" s="0" t="str">
        <f aca="false">Dane!F4</f>
        <v>TMR</v>
      </c>
      <c r="G4" s="0" t="str">
        <f aca="false">Dane!G4</f>
        <v>podanie</v>
      </c>
      <c r="H4" s="0" t="str">
        <f aca="false">Dane!H4</f>
        <v>NIE</v>
      </c>
      <c r="I4" s="0" t="n">
        <f aca="false">Dane!I4*p</f>
        <v>0</v>
      </c>
      <c r="J4" s="0" t="n">
        <f aca="false">Dane!J4*m</f>
        <v>0</v>
      </c>
      <c r="K4" s="0" t="n">
        <f aca="false">Dane!K4*pp</f>
        <v>0</v>
      </c>
      <c r="L4" s="0" t="n">
        <f aca="false">IF(Dane!L4=2,dop,IF(Dane!L4=3,dst,IF(Dane!L4=4,db,IF(Dane!L4=5,bdb,IF(Dane!L4=6,cel)))))</f>
        <v>2</v>
      </c>
      <c r="M4" s="0" t="n">
        <f aca="false">IF(Dane!M4=2,dop,IF(Dane!M4=3,dst,IF(Dane!M4=4,db,IF(Dane!M4=5,bdb,IF(Dane!M4=6,cel)))))</f>
        <v>2</v>
      </c>
      <c r="N4" s="0" t="n">
        <f aca="false">IF(Dane!N4=2,dop,IF(Dane!N4=3,dst,IF(Dane!N4=4,db,IF(Dane!N4=5,bdb,IF(Dane!N4=6,cel)))))</f>
        <v>2</v>
      </c>
      <c r="O4" s="0" t="n">
        <f aca="false">IF(Dane!O4=2,dop,IF(Dane!O4=3,dst,IF(Dane!O4=4,db,IF(Dane!O4=5,bdb,IF(Dane!O4=6,cel)))))</f>
        <v>2</v>
      </c>
      <c r="P4" s="29" t="n">
        <f aca="false">IF(Dane!P4="NIE",0,7)</f>
        <v>0</v>
      </c>
      <c r="Q4" s="0" t="str">
        <f aca="false">IF(AND($F4="TA",$G4="ORYGINAŁ"),"oryginał",IF(AND($F4="TA",$G4="kopia"),"kopia",IF(AND($F4="TA",OR($G4="podanie",$G4="PODANIE")),"podanie","-")))</f>
        <v>-</v>
      </c>
      <c r="R4" s="0" t="str">
        <f aca="false">IF(AND($F4="TAK",$G4="oryginał"),"oryginał",IF(AND($F4="TAK",$G4="kopia"),"kopia",IF(AND($F4="TAK",OR($G4="podanie",$G4="PODANIE")),"podanie","-")))</f>
        <v>-</v>
      </c>
      <c r="S4" s="0" t="str">
        <f aca="false">IF(AND($F4="TMR",$G4="oryginał"),"oryginał",IF(AND($F4="TMR",$G4="kopia"),"kopia",IF(AND($F4="TMR",OR($G4="podanie",$G4="PODANIE")),"podanie","-")))</f>
        <v>podanie</v>
      </c>
      <c r="T4" s="0" t="str">
        <f aca="false">IF(AND($F4="TR",$G4="oryginał"),"oryginał",IF(AND($F4="TR",$G4="kopia"),"kopia",IF(AND($F4="TR",OR($G4="podanie",$G4="PODANIE")),"podanie","-")))</f>
        <v>-</v>
      </c>
      <c r="U4" s="0" t="str">
        <f aca="false">IF(AND($F4="TTW",$G4="oryginał"),"oryginal",IF(AND($F4="TTW",$G4="kopia"),"kopia",IF(AND($F4="TTW",OR($G4="podanie",$G4="PODANIE")),"podanie","-")))</f>
        <v>-</v>
      </c>
      <c r="V4" s="0" t="str">
        <f aca="false">IF(AND($F4="TW",$G4="oryginał"),"oryginal",IF(AND($F4="TW",$G4="kopia"),"kopia",IF(AND($F4="TW",OR($G4="podanie",$G4="PODANIE")),"podanie","-")))</f>
        <v>-</v>
      </c>
      <c r="W4" s="0" t="str">
        <f aca="false">IF(AND($F4="TŻ",$G4="oryginał"),"oryginał",IF(AND($F4="TŻ",$G4="kopia"),"kopia",IF(AND($F4="TŻ",OR($G4="podanie",$G4="PODANIE")),"podanie","-")))</f>
        <v>-</v>
      </c>
      <c r="X4" s="0" t="str">
        <f aca="false">IF(AND($F4="KUCH",$G4="oryginał"),"oryginał",IF(AND($F4="KUCH",$G4="kopia"),"kopia",IF(AND($F4="KUCH",OR($G4="podanie",$G4="PODANIE")),"podanie","-")))</f>
        <v>-</v>
      </c>
      <c r="Y4" s="0" t="str">
        <f aca="false">IF(AND($F4="MECH",$G4="oryginał"),"oryginał",IF(AND($F4="MECH",$G4="kopia"),"kopia",IF(AND($F4="MECH",OR($G4="podanie",$G4="PODANIE")),"podanie","-")))</f>
        <v>-</v>
      </c>
      <c r="Z4" s="0" t="str">
        <f aca="false">IF(AND($F4="ROL",$G4="oryginał"),"oryginał",IF(AND($F4="ROL",$G4="kopia"),"kopia",IF(AND($F4="ROL",OR($G4="podanie",$G4="PODANIE")),"podanie","-")))</f>
        <v>-</v>
      </c>
      <c r="AA4" s="0" t="n">
        <f aca="false">SUM(I4:P4)</f>
        <v>8</v>
      </c>
    </row>
    <row r="5" customFormat="false" ht="15.75" hidden="false" customHeight="true" outlineLevel="0" collapsed="false">
      <c r="A5" s="0" t="n">
        <f aca="false">Dane!A5</f>
        <v>4</v>
      </c>
      <c r="B5" s="0" t="str">
        <f aca="false">Dane!B5</f>
        <v>Błaszczak</v>
      </c>
      <c r="C5" s="0" t="str">
        <f aca="false">Dane!C5</f>
        <v>Mateusz</v>
      </c>
      <c r="D5" s="0" t="n">
        <f aca="false">Dane!D5</f>
        <v>0</v>
      </c>
      <c r="E5" s="27" t="str">
        <f aca="false">Dane!E5</f>
        <v>06280907990</v>
      </c>
      <c r="F5" s="0" t="str">
        <f aca="false">Dane!F5</f>
        <v>TMR</v>
      </c>
      <c r="G5" s="0" t="str">
        <f aca="false">Dane!G5</f>
        <v>podanie</v>
      </c>
      <c r="H5" s="0" t="str">
        <f aca="false">Dane!H5</f>
        <v>NIE</v>
      </c>
      <c r="I5" s="0" t="n">
        <f aca="false">Dane!I5*p</f>
        <v>0</v>
      </c>
      <c r="J5" s="0" t="n">
        <f aca="false">Dane!J5*m</f>
        <v>0</v>
      </c>
      <c r="K5" s="0" t="n">
        <f aca="false">Dane!K5*pp</f>
        <v>0</v>
      </c>
      <c r="L5" s="0" t="n">
        <f aca="false">IF(Dane!L5=2,dop,IF(Dane!L5=3,dst,IF(Dane!L5=4,db,IF(Dane!L5=5,bdb,IF(Dane!L5=6,cel)))))</f>
        <v>2</v>
      </c>
      <c r="M5" s="0" t="n">
        <f aca="false">IF(Dane!M5=2,dop,IF(Dane!M5=3,dst,IF(Dane!M5=4,db,IF(Dane!M5=5,bdb,IF(Dane!M5=6,cel)))))</f>
        <v>2</v>
      </c>
      <c r="N5" s="0" t="n">
        <f aca="false">IF(Dane!N5=2,dop,IF(Dane!N5=3,dst,IF(Dane!N5=4,db,IF(Dane!N5=5,bdb,IF(Dane!N5=6,cel)))))</f>
        <v>2</v>
      </c>
      <c r="O5" s="0" t="n">
        <f aca="false">IF(Dane!O5=2,dop,IF(Dane!O5=3,dst,IF(Dane!O5=4,db,IF(Dane!O5=5,bdb,IF(Dane!O5=6,cel)))))</f>
        <v>2</v>
      </c>
      <c r="P5" s="29" t="n">
        <f aca="false">IF(Dane!P5="NIE",0,7)</f>
        <v>0</v>
      </c>
      <c r="Q5" s="0" t="str">
        <f aca="false">IF(AND($F5="TA",$G5="ORYGINAŁ"),"oryginał",IF(AND($F5="TA",$G5="kopia"),"kopia",IF(AND($F5="TA",OR($G5="podanie",$G5="PODANIE")),"podanie","-")))</f>
        <v>-</v>
      </c>
      <c r="R5" s="0" t="str">
        <f aca="false">IF(AND($F5="TAK",$G5="oryginał"),"oryginał",IF(AND($F5="TAK",$G5="kopia"),"kopia",IF(AND($F5="TAK",OR($G5="podanie",$G5="PODANIE")),"podanie","-")))</f>
        <v>-</v>
      </c>
      <c r="S5" s="0" t="str">
        <f aca="false">IF(AND($F5="TMR",$G5="oryginał"),"oryginał",IF(AND($F5="TMR",$G5="kopia"),"kopia",IF(AND($F5="TMR",OR($G5="podanie",$G5="PODANIE")),"podanie","-")))</f>
        <v>podanie</v>
      </c>
      <c r="T5" s="0" t="str">
        <f aca="false">IF(AND($F5="TR",$G5="oryginał"),"oryginał",IF(AND($F5="TR",$G5="kopia"),"kopia",IF(AND($F5="TR",OR($G5="podanie",$G5="PODANIE")),"podanie","-")))</f>
        <v>-</v>
      </c>
      <c r="U5" s="0" t="str">
        <f aca="false">IF(AND($F5="TTW",$G5="oryginał"),"oryginal",IF(AND($F5="TTW",$G5="kopia"),"kopia",IF(AND($F5="TTW",OR($G5="podanie",$G5="PODANIE")),"podanie","-")))</f>
        <v>-</v>
      </c>
      <c r="V5" s="0" t="str">
        <f aca="false">IF(AND($F5="TW",$G5="oryginał"),"oryginal",IF(AND($F5="TW",$G5="kopia"),"kopia",IF(AND($F5="TW",OR($G5="podanie",$G5="PODANIE")),"podanie","-")))</f>
        <v>-</v>
      </c>
      <c r="W5" s="0" t="str">
        <f aca="false">IF(AND($F5="TŻ",$G5="oryginał"),"oryginał",IF(AND($F5="TŻ",$G5="kopia"),"kopia",IF(AND($F5="TŻ",OR($G5="podanie",$G5="PODANIE")),"podanie","-")))</f>
        <v>-</v>
      </c>
      <c r="X5" s="0" t="str">
        <f aca="false">IF(AND($F5="KUCH",$G5="oryginał"),"oryginał",IF(AND($F5="KUCH",$G5="kopia"),"kopia",IF(AND($F5="KUCH",OR($G5="podanie",$G5="PODANIE")),"podanie","-")))</f>
        <v>-</v>
      </c>
      <c r="Y5" s="0" t="str">
        <f aca="false">IF(AND($F5="MECH",$G5="oryginał"),"oryginał",IF(AND($F5="MECH",$G5="kopia"),"kopia",IF(AND($F5="MECH",OR($G5="podanie",$G5="PODANIE")),"podanie","-")))</f>
        <v>-</v>
      </c>
      <c r="Z5" s="0" t="str">
        <f aca="false">IF(AND($F5="ROL",$G5="oryginał"),"oryginał",IF(AND($F5="ROL",$G5="kopia"),"kopia",IF(AND($F5="ROL",OR($G5="podanie",$G5="PODANIE")),"podanie","-")))</f>
        <v>-</v>
      </c>
      <c r="AA5" s="0" t="n">
        <f aca="false">SUM(I5:P5)</f>
        <v>8</v>
      </c>
    </row>
    <row r="6" customFormat="false" ht="15.75" hidden="false" customHeight="true" outlineLevel="0" collapsed="false">
      <c r="A6" s="0" t="n">
        <f aca="false">Dane!A6</f>
        <v>5</v>
      </c>
      <c r="B6" s="0" t="str">
        <f aca="false">Dane!B6</f>
        <v>Bogdańska</v>
      </c>
      <c r="C6" s="0" t="str">
        <f aca="false">Dane!C6</f>
        <v>Wiktoria</v>
      </c>
      <c r="D6" s="0" t="n">
        <f aca="false">Dane!D6</f>
        <v>0</v>
      </c>
      <c r="E6" s="27" t="str">
        <f aca="false">Dane!E6</f>
        <v>07221703121</v>
      </c>
      <c r="F6" s="0" t="str">
        <f aca="false">Dane!F6</f>
        <v>TR</v>
      </c>
      <c r="G6" s="0" t="str">
        <f aca="false">Dane!G6</f>
        <v>oryginał</v>
      </c>
      <c r="H6" s="0" t="str">
        <f aca="false">Dane!H6</f>
        <v>NIE</v>
      </c>
      <c r="I6" s="0" t="n">
        <f aca="false">Dane!I6*p</f>
        <v>0</v>
      </c>
      <c r="J6" s="0" t="n">
        <f aca="false">Dane!J6*m</f>
        <v>0</v>
      </c>
      <c r="K6" s="0" t="n">
        <f aca="false">Dane!K6*pp</f>
        <v>0</v>
      </c>
      <c r="L6" s="0" t="n">
        <f aca="false">IF(Dane!L6=2,dop,IF(Dane!L6=3,dst,IF(Dane!L6=4,db,IF(Dane!L6=5,bdb,IF(Dane!L6=6,cel)))))</f>
        <v>2</v>
      </c>
      <c r="M6" s="0" t="n">
        <f aca="false">IF(Dane!M6=2,dop,IF(Dane!M6=3,dst,IF(Dane!M6=4,db,IF(Dane!M6=5,bdb,IF(Dane!M6=6,cel)))))</f>
        <v>2</v>
      </c>
      <c r="N6" s="0" t="n">
        <f aca="false">IF(Dane!N6=2,dop,IF(Dane!N6=3,dst,IF(Dane!N6=4,db,IF(Dane!N6=5,bdb,IF(Dane!N6=6,cel)))))</f>
        <v>2</v>
      </c>
      <c r="O6" s="0" t="n">
        <f aca="false">IF(Dane!O6=2,dop,IF(Dane!O6=3,dst,IF(Dane!O6=4,db,IF(Dane!O6=5,bdb,IF(Dane!O6=6,cel)))))</f>
        <v>2</v>
      </c>
      <c r="P6" s="29" t="n">
        <f aca="false">IF(Dane!P6="NIE",0,7)</f>
        <v>0</v>
      </c>
      <c r="Q6" s="0" t="str">
        <f aca="false">IF(AND($F6="TA",$G6="ORYGINAŁ"),"oryginał",IF(AND($F6="TA",$G6="kopia"),"kopia",IF(AND($F6="TA",OR($G6="podanie",$G6="PODANIE")),"podanie","-")))</f>
        <v>-</v>
      </c>
      <c r="R6" s="0" t="str">
        <f aca="false">IF(AND($F6="TAK",$G6="oryginał"),"oryginał",IF(AND($F6="TAK",$G6="kopia"),"kopia",IF(AND($F6="TAK",OR($G6="podanie",$G6="PODANIE")),"podanie","-")))</f>
        <v>-</v>
      </c>
      <c r="S6" s="0" t="str">
        <f aca="false">IF(AND($F6="TMR",$G6="oryginał"),"oryginał",IF(AND($F6="TMR",$G6="kopia"),"kopia",IF(AND($F6="TMR",OR($G6="podanie",$G6="PODANIE")),"podanie","-")))</f>
        <v>-</v>
      </c>
      <c r="T6" s="0" t="str">
        <f aca="false">IF(AND($F6="TR",$G6="oryginał"),"oryginał",IF(AND($F6="TR",$G6="kopia"),"kopia",IF(AND($F6="TR",OR($G6="podanie",$G6="PODANIE")),"podanie","-")))</f>
        <v>oryginał</v>
      </c>
      <c r="U6" s="0" t="str">
        <f aca="false">IF(AND($F6="TTW",$G6="oryginał"),"oryginal",IF(AND($F6="TTW",$G6="kopia"),"kopia",IF(AND($F6="TTW",OR($G6="podanie",$G6="PODANIE")),"podanie","-")))</f>
        <v>-</v>
      </c>
      <c r="V6" s="0" t="str">
        <f aca="false">IF(AND($F6="TW",$G6="oryginał"),"oryginal",IF(AND($F6="TW",$G6="kopia"),"kopia",IF(AND($F6="TW",OR($G6="podanie",$G6="PODANIE")),"podanie","-")))</f>
        <v>-</v>
      </c>
      <c r="W6" s="0" t="str">
        <f aca="false">IF(AND($F6="TŻ",$G6="oryginał"),"oryginał",IF(AND($F6="TŻ",$G6="kopia"),"kopia",IF(AND($F6="TŻ",OR($G6="podanie",$G6="PODANIE")),"podanie","-")))</f>
        <v>-</v>
      </c>
      <c r="X6" s="0" t="str">
        <f aca="false">IF(AND($F6="KUCH",$G6="oryginał"),"oryginał",IF(AND($F6="KUCH",$G6="kopia"),"kopia",IF(AND($F6="KUCH",OR($G6="podanie",$G6="PODANIE")),"podanie","-")))</f>
        <v>-</v>
      </c>
      <c r="Y6" s="0" t="str">
        <f aca="false">IF(AND($F6="MECH",$G6="oryginał"),"oryginał",IF(AND($F6="MECH",$G6="kopia"),"kopia",IF(AND($F6="MECH",OR($G6="podanie",$G6="PODANIE")),"podanie","-")))</f>
        <v>-</v>
      </c>
      <c r="Z6" s="0" t="str">
        <f aca="false">IF(AND($F6="ROL",$G6="oryginał"),"oryginał",IF(AND($F6="ROL",$G6="kopia"),"kopia",IF(AND($F6="ROL",OR($G6="podanie",$G6="PODANIE")),"podanie","-")))</f>
        <v>-</v>
      </c>
      <c r="AA6" s="0" t="n">
        <f aca="false">SUM(I6:P6)</f>
        <v>8</v>
      </c>
    </row>
    <row r="7" customFormat="false" ht="15.75" hidden="false" customHeight="true" outlineLevel="0" collapsed="false">
      <c r="A7" s="0" t="n">
        <f aca="false">Dane!A7</f>
        <v>6</v>
      </c>
      <c r="B7" s="0" t="str">
        <f aca="false">Dane!B7</f>
        <v>Bogucka</v>
      </c>
      <c r="C7" s="0" t="str">
        <f aca="false">Dane!C7</f>
        <v>Milena</v>
      </c>
      <c r="D7" s="0" t="n">
        <f aca="false">Dane!D7</f>
        <v>0</v>
      </c>
      <c r="E7" s="27" t="str">
        <f aca="false">Dane!E7</f>
        <v>06231504429</v>
      </c>
      <c r="F7" s="0" t="str">
        <f aca="false">Dane!F7</f>
        <v>MECH</v>
      </c>
      <c r="G7" s="0" t="str">
        <f aca="false">Dane!G7</f>
        <v>podanie</v>
      </c>
      <c r="H7" s="0" t="str">
        <f aca="false">Dane!H7</f>
        <v>NIE</v>
      </c>
      <c r="I7" s="0" t="n">
        <f aca="false">Dane!I7*p</f>
        <v>0</v>
      </c>
      <c r="J7" s="0" t="n">
        <f aca="false">Dane!J7*m</f>
        <v>0</v>
      </c>
      <c r="K7" s="0" t="n">
        <f aca="false">Dane!K7*pp</f>
        <v>0</v>
      </c>
      <c r="L7" s="0" t="n">
        <f aca="false">IF(Dane!L7=2,dop,IF(Dane!L7=3,dst,IF(Dane!L7=4,db,IF(Dane!L7=5,bdb,IF(Dane!L7=6,cel)))))</f>
        <v>2</v>
      </c>
      <c r="M7" s="0" t="n">
        <f aca="false">IF(Dane!M7=2,dop,IF(Dane!M7=3,dst,IF(Dane!M7=4,db,IF(Dane!M7=5,bdb,IF(Dane!M7=6,cel)))))</f>
        <v>2</v>
      </c>
      <c r="N7" s="0" t="n">
        <f aca="false">IF(Dane!N7=2,dop,IF(Dane!N7=3,dst,IF(Dane!N7=4,db,IF(Dane!N7=5,bdb,IF(Dane!N7=6,cel)))))</f>
        <v>2</v>
      </c>
      <c r="O7" s="0" t="n">
        <f aca="false">IF(Dane!O7=2,dop,IF(Dane!O7=3,dst,IF(Dane!O7=4,db,IF(Dane!O7=5,bdb,IF(Dane!O7=6,cel)))))</f>
        <v>2</v>
      </c>
      <c r="P7" s="29" t="n">
        <f aca="false">IF(Dane!P7="NIE",0,7)</f>
        <v>0</v>
      </c>
      <c r="Q7" s="0" t="str">
        <f aca="false">IF(AND($F7="TA",$G7="ORYGINAŁ"),"oryginał",IF(AND($F7="TA",$G7="kopia"),"kopia",IF(AND($F7="TA",OR($G7="podanie",$G7="PODANIE")),"podanie","-")))</f>
        <v>-</v>
      </c>
      <c r="R7" s="0" t="str">
        <f aca="false">IF(AND($F7="TAK",$G7="oryginał"),"oryginał",IF(AND($F7="TAK",$G7="kopia"),"kopia",IF(AND($F7="TAK",OR($G7="podanie",$G7="PODANIE")),"podanie","-")))</f>
        <v>-</v>
      </c>
      <c r="S7" s="0" t="str">
        <f aca="false">IF(AND($F7="TMR",$G7="oryginał"),"oryginał",IF(AND($F7="TMR",$G7="kopia"),"kopia",IF(AND($F7="TMR",OR($G7="podanie",$G7="PODANIE")),"podanie","-")))</f>
        <v>-</v>
      </c>
      <c r="T7" s="0" t="str">
        <f aca="false">IF(AND($F7="TR",$G7="oryginał"),"oryginał",IF(AND($F7="TR",$G7="kopia"),"kopia",IF(AND($F7="TR",OR($G7="podanie",$G7="PODANIE")),"podanie","-")))</f>
        <v>-</v>
      </c>
      <c r="U7" s="0" t="str">
        <f aca="false">IF(AND($F7="TTW",$G7="oryginał"),"oryginal",IF(AND($F7="TTW",$G7="kopia"),"kopia",IF(AND($F7="TTW",OR($G7="podanie",$G7="PODANIE")),"podanie","-")))</f>
        <v>-</v>
      </c>
      <c r="V7" s="0" t="str">
        <f aca="false">IF(AND($F7="TW",$G7="oryginał"),"oryginal",IF(AND($F7="TW",$G7="kopia"),"kopia",IF(AND($F7="TW",OR($G7="podanie",$G7="PODANIE")),"podanie","-")))</f>
        <v>-</v>
      </c>
      <c r="W7" s="0" t="str">
        <f aca="false">IF(AND($F7="TŻ",$G7="oryginał"),"oryginał",IF(AND($F7="TŻ",$G7="kopia"),"kopia",IF(AND($F7="TŻ",OR($G7="podanie",$G7="PODANIE")),"podanie","-")))</f>
        <v>-</v>
      </c>
      <c r="X7" s="0" t="str">
        <f aca="false">IF(AND($F7="KUCH",$G7="oryginał"),"oryginał",IF(AND($F7="KUCH",$G7="kopia"),"kopia",IF(AND($F7="KUCH",OR($G7="podanie",$G7="PODANIE")),"podanie","-")))</f>
        <v>-</v>
      </c>
      <c r="Y7" s="0" t="str">
        <f aca="false">IF(AND($F7="MECH",$G7="oryginał"),"oryginał",IF(AND($F7="MECH",$G7="kopia"),"kopia",IF(AND($F7="MECH",OR($G7="podanie",$G7="PODANIE")),"podanie","-")))</f>
        <v>podanie</v>
      </c>
      <c r="Z7" s="0" t="str">
        <f aca="false">IF(AND($F7="ROL",$G7="oryginał"),"oryginał",IF(AND($F7="ROL",$G7="kopia"),"kopia",IF(AND($F7="ROL",OR($G7="podanie",$G7="PODANIE")),"podanie","-")))</f>
        <v>-</v>
      </c>
      <c r="AA7" s="0" t="n">
        <f aca="false">SUM(I7:P7)</f>
        <v>8</v>
      </c>
    </row>
    <row r="8" customFormat="false" ht="15.75" hidden="false" customHeight="true" outlineLevel="0" collapsed="false">
      <c r="A8" s="0" t="n">
        <f aca="false">Dane!A8</f>
        <v>7</v>
      </c>
      <c r="B8" s="0" t="str">
        <f aca="false">Dane!B8</f>
        <v>Bombalicka</v>
      </c>
      <c r="C8" s="0" t="str">
        <f aca="false">Dane!C8</f>
        <v>Patrycja</v>
      </c>
      <c r="D8" s="0" t="n">
        <f aca="false">Dane!D8</f>
        <v>0</v>
      </c>
      <c r="E8" s="27" t="str">
        <f aca="false">Dane!E8</f>
        <v>07271909027</v>
      </c>
      <c r="F8" s="0" t="str">
        <f aca="false">Dane!F8</f>
        <v>TMR</v>
      </c>
      <c r="G8" s="0" t="str">
        <f aca="false">Dane!G8</f>
        <v>podanie</v>
      </c>
      <c r="H8" s="0" t="str">
        <f aca="false">Dane!H8</f>
        <v>NIE</v>
      </c>
      <c r="I8" s="0" t="n">
        <f aca="false">Dane!I8*p</f>
        <v>0</v>
      </c>
      <c r="J8" s="0" t="n">
        <f aca="false">Dane!J8*m</f>
        <v>0</v>
      </c>
      <c r="K8" s="0" t="n">
        <f aca="false">Dane!K8*pp</f>
        <v>0</v>
      </c>
      <c r="L8" s="0" t="n">
        <f aca="false">IF(Dane!L8=2,dop,IF(Dane!L8=3,dst,IF(Dane!L8=4,db,IF(Dane!L8=5,bdb,IF(Dane!L8=6,cel)))))</f>
        <v>2</v>
      </c>
      <c r="M8" s="0" t="n">
        <f aca="false">IF(Dane!M8=2,dop,IF(Dane!M8=3,dst,IF(Dane!M8=4,db,IF(Dane!M8=5,bdb,IF(Dane!M8=6,cel)))))</f>
        <v>2</v>
      </c>
      <c r="N8" s="0" t="n">
        <f aca="false">IF(Dane!N8=2,dop,IF(Dane!N8=3,dst,IF(Dane!N8=4,db,IF(Dane!N8=5,bdb,IF(Dane!N8=6,cel)))))</f>
        <v>2</v>
      </c>
      <c r="O8" s="0" t="n">
        <f aca="false">IF(Dane!O8=2,dop,IF(Dane!O8=3,dst,IF(Dane!O8=4,db,IF(Dane!O8=5,bdb,IF(Dane!O8=6,cel)))))</f>
        <v>2</v>
      </c>
      <c r="P8" s="29" t="n">
        <f aca="false">IF(Dane!P8="NIE",0,7)</f>
        <v>0</v>
      </c>
      <c r="Q8" s="0" t="str">
        <f aca="false">IF(AND($F8="TA",$G8="ORYGINAŁ"),"oryginał",IF(AND($F8="TA",$G8="kopia"),"kopia",IF(AND($F8="TA",OR($G8="podanie",$G8="PODANIE")),"podanie","-")))</f>
        <v>-</v>
      </c>
      <c r="R8" s="0" t="str">
        <f aca="false">IF(AND($F8="TAK",$G8="oryginał"),"oryginał",IF(AND($F8="TAK",$G8="kopia"),"kopia",IF(AND($F8="TAK",OR($G8="podanie",$G8="PODANIE")),"podanie","-")))</f>
        <v>-</v>
      </c>
      <c r="S8" s="0" t="str">
        <f aca="false">IF(AND($F8="TMR",$G8="oryginał"),"oryginał",IF(AND($F8="TMR",$G8="kopia"),"kopia",IF(AND($F8="TMR",OR($G8="podanie",$G8="PODANIE")),"podanie","-")))</f>
        <v>podanie</v>
      </c>
      <c r="T8" s="0" t="str">
        <f aca="false">IF(AND($F8="TR",$G8="oryginał"),"oryginał",IF(AND($F8="TR",$G8="kopia"),"kopia",IF(AND($F8="TR",OR($G8="podanie",$G8="PODANIE")),"podanie","-")))</f>
        <v>-</v>
      </c>
      <c r="U8" s="0" t="str">
        <f aca="false">IF(AND($F8="TTW",$G8="oryginał"),"oryginal",IF(AND($F8="TTW",$G8="kopia"),"kopia",IF(AND($F8="TTW",OR($G8="podanie",$G8="PODANIE")),"podanie","-")))</f>
        <v>-</v>
      </c>
      <c r="V8" s="0" t="str">
        <f aca="false">IF(AND($F8="TW",$G8="oryginał"),"oryginal",IF(AND($F8="TW",$G8="kopia"),"kopia",IF(AND($F8="TW",OR($G8="podanie",$G8="PODANIE")),"podanie","-")))</f>
        <v>-</v>
      </c>
      <c r="W8" s="0" t="str">
        <f aca="false">IF(AND($F8="TŻ",$G8="oryginał"),"oryginał",IF(AND($F8="TŻ",$G8="kopia"),"kopia",IF(AND($F8="TŻ",OR($G8="podanie",$G8="PODANIE")),"podanie","-")))</f>
        <v>-</v>
      </c>
      <c r="X8" s="0" t="str">
        <f aca="false">IF(AND($F8="KUCH",$G8="oryginał"),"oryginał",IF(AND($F8="KUCH",$G8="kopia"),"kopia",IF(AND($F8="KUCH",OR($G8="podanie",$G8="PODANIE")),"podanie","-")))</f>
        <v>-</v>
      </c>
      <c r="Y8" s="0" t="str">
        <f aca="false">IF(AND($F8="MECH",$G8="oryginał"),"oryginał",IF(AND($F8="MECH",$G8="kopia"),"kopia",IF(AND($F8="MECH",OR($G8="podanie",$G8="PODANIE")),"podanie","-")))</f>
        <v>-</v>
      </c>
      <c r="Z8" s="0" t="str">
        <f aca="false">IF(AND($F8="ROL",$G8="oryginał"),"oryginał",IF(AND($F8="ROL",$G8="kopia"),"kopia",IF(AND($F8="ROL",OR($G8="podanie",$G8="PODANIE")),"podanie","-")))</f>
        <v>-</v>
      </c>
      <c r="AA8" s="0" t="n">
        <f aca="false">SUM(I8:P8)</f>
        <v>8</v>
      </c>
    </row>
    <row r="9" customFormat="false" ht="15.75" hidden="false" customHeight="true" outlineLevel="0" collapsed="false">
      <c r="A9" s="0" t="n">
        <f aca="false">Dane!A9</f>
        <v>8</v>
      </c>
      <c r="B9" s="0" t="str">
        <f aca="false">Dane!B9</f>
        <v>Boros</v>
      </c>
      <c r="C9" s="0" t="str">
        <f aca="false">Dane!C9</f>
        <v>Szymon</v>
      </c>
      <c r="D9" s="0" t="n">
        <f aca="false">Dane!D9</f>
        <v>0</v>
      </c>
      <c r="E9" s="27" t="str">
        <f aca="false">Dane!E9</f>
        <v>07241302575</v>
      </c>
      <c r="F9" s="0" t="str">
        <f aca="false">Dane!F9</f>
        <v>TMR</v>
      </c>
      <c r="G9" s="0" t="str">
        <f aca="false">Dane!G9</f>
        <v>podanie</v>
      </c>
      <c r="H9" s="0" t="str">
        <f aca="false">Dane!H9</f>
        <v>NIE</v>
      </c>
      <c r="I9" s="0" t="n">
        <f aca="false">Dane!I9*p</f>
        <v>0</v>
      </c>
      <c r="J9" s="0" t="n">
        <f aca="false">Dane!J9*m</f>
        <v>0</v>
      </c>
      <c r="K9" s="0" t="n">
        <f aca="false">Dane!K9*pp</f>
        <v>0</v>
      </c>
      <c r="L9" s="0" t="n">
        <f aca="false">IF(Dane!L9=2,dop,IF(Dane!L9=3,dst,IF(Dane!L9=4,db,IF(Dane!L9=5,bdb,IF(Dane!L9=6,cel)))))</f>
        <v>2</v>
      </c>
      <c r="M9" s="0" t="n">
        <f aca="false">IF(Dane!M9=2,dop,IF(Dane!M9=3,dst,IF(Dane!M9=4,db,IF(Dane!M9=5,bdb,IF(Dane!M9=6,cel)))))</f>
        <v>2</v>
      </c>
      <c r="N9" s="0" t="n">
        <f aca="false">IF(Dane!N9=2,dop,IF(Dane!N9=3,dst,IF(Dane!N9=4,db,IF(Dane!N9=5,bdb,IF(Dane!N9=6,cel)))))</f>
        <v>2</v>
      </c>
      <c r="O9" s="0" t="n">
        <f aca="false">IF(Dane!O9=2,dop,IF(Dane!O9=3,dst,IF(Dane!O9=4,db,IF(Dane!O9=5,bdb,IF(Dane!O9=6,cel)))))</f>
        <v>2</v>
      </c>
      <c r="P9" s="29" t="n">
        <f aca="false">IF(Dane!P9="NIE",0,7)</f>
        <v>0</v>
      </c>
      <c r="Q9" s="0" t="str">
        <f aca="false">IF(AND($F9="TA",$G9="ORYGINAŁ"),"oryginał",IF(AND($F9="TA",$G9="kopia"),"kopia",IF(AND($F9="TA",OR($G9="podanie",$G9="PODANIE")),"podanie","-")))</f>
        <v>-</v>
      </c>
      <c r="R9" s="0" t="str">
        <f aca="false">IF(AND($F9="TAK",$G9="oryginał"),"oryginał",IF(AND($F9="TAK",$G9="kopia"),"kopia",IF(AND($F9="TAK",OR($G9="podanie",$G9="PODANIE")),"podanie","-")))</f>
        <v>-</v>
      </c>
      <c r="S9" s="0" t="str">
        <f aca="false">IF(AND($F9="TMR",$G9="oryginał"),"oryginał",IF(AND($F9="TMR",$G9="kopia"),"kopia",IF(AND($F9="TMR",OR($G9="podanie",$G9="PODANIE")),"podanie","-")))</f>
        <v>podanie</v>
      </c>
      <c r="T9" s="0" t="str">
        <f aca="false">IF(AND($F9="TR",$G9="oryginał"),"oryginał",IF(AND($F9="TR",$G9="kopia"),"kopia",IF(AND($F9="TR",OR($G9="podanie",$G9="PODANIE")),"podanie","-")))</f>
        <v>-</v>
      </c>
      <c r="U9" s="0" t="str">
        <f aca="false">IF(AND($F9="TTW",$G9="oryginał"),"oryginal",IF(AND($F9="TTW",$G9="kopia"),"kopia",IF(AND($F9="TTW",OR($G9="podanie",$G9="PODANIE")),"podanie","-")))</f>
        <v>-</v>
      </c>
      <c r="V9" s="0" t="str">
        <f aca="false">IF(AND($F9="TW",$G9="oryginał"),"oryginal",IF(AND($F9="TW",$G9="kopia"),"kopia",IF(AND($F9="TW",OR($G9="podanie",$G9="PODANIE")),"podanie","-")))</f>
        <v>-</v>
      </c>
      <c r="W9" s="0" t="str">
        <f aca="false">IF(AND($F9="TŻ",$G9="oryginał"),"oryginał",IF(AND($F9="TŻ",$G9="kopia"),"kopia",IF(AND($F9="TŻ",OR($G9="podanie",$G9="PODANIE")),"podanie","-")))</f>
        <v>-</v>
      </c>
      <c r="X9" s="0" t="str">
        <f aca="false">IF(AND($F9="KUCH",$G9="oryginał"),"oryginał",IF(AND($F9="KUCH",$G9="kopia"),"kopia",IF(AND($F9="KUCH",OR($G9="podanie",$G9="PODANIE")),"podanie","-")))</f>
        <v>-</v>
      </c>
      <c r="Y9" s="0" t="str">
        <f aca="false">IF(AND($F9="MECH",$G9="oryginał"),"oryginał",IF(AND($F9="MECH",$G9="kopia"),"kopia",IF(AND($F9="MECH",OR($G9="podanie",$G9="PODANIE")),"podanie","-")))</f>
        <v>-</v>
      </c>
      <c r="Z9" s="0" t="str">
        <f aca="false">IF(AND($F9="ROL",$G9="oryginał"),"oryginał",IF(AND($F9="ROL",$G9="kopia"),"kopia",IF(AND($F9="ROL",OR($G9="podanie",$G9="PODANIE")),"podanie","-")))</f>
        <v>-</v>
      </c>
      <c r="AA9" s="0" t="n">
        <f aca="false">SUM(I9:P9)</f>
        <v>8</v>
      </c>
    </row>
    <row r="10" customFormat="false" ht="15.75" hidden="false" customHeight="true" outlineLevel="0" collapsed="false">
      <c r="A10" s="0" t="n">
        <f aca="false">Dane!A10</f>
        <v>9</v>
      </c>
      <c r="B10" s="0" t="str">
        <f aca="false">Dane!B10</f>
        <v>Brzozowski</v>
      </c>
      <c r="C10" s="0" t="str">
        <f aca="false">Dane!C10</f>
        <v>Stanisław</v>
      </c>
      <c r="D10" s="0" t="n">
        <f aca="false">Dane!D10</f>
        <v>0</v>
      </c>
      <c r="E10" s="27" t="str">
        <f aca="false">Dane!E10</f>
        <v>07242406438</v>
      </c>
      <c r="F10" s="0" t="str">
        <f aca="false">Dane!F10</f>
        <v>TW</v>
      </c>
      <c r="G10" s="0" t="str">
        <f aca="false">Dane!G10</f>
        <v>kopia</v>
      </c>
      <c r="H10" s="0" t="str">
        <f aca="false">Dane!H10</f>
        <v>NIE</v>
      </c>
      <c r="I10" s="0" t="n">
        <f aca="false">Dane!I10*p</f>
        <v>0</v>
      </c>
      <c r="J10" s="0" t="n">
        <f aca="false">Dane!J10*m</f>
        <v>0</v>
      </c>
      <c r="K10" s="0" t="n">
        <f aca="false">Dane!K10*pp</f>
        <v>0</v>
      </c>
      <c r="L10" s="0" t="n">
        <f aca="false">IF(Dane!L10=2,dop,IF(Dane!L10=3,dst,IF(Dane!L10=4,db,IF(Dane!L10=5,bdb,IF(Dane!L10=6,cel)))))</f>
        <v>2</v>
      </c>
      <c r="M10" s="0" t="n">
        <f aca="false">IF(Dane!M10=2,dop,IF(Dane!M10=3,dst,IF(Dane!M10=4,db,IF(Dane!M10=5,bdb,IF(Dane!M10=6,cel)))))</f>
        <v>2</v>
      </c>
      <c r="N10" s="0" t="n">
        <f aca="false">IF(Dane!N10=2,dop,IF(Dane!N10=3,dst,IF(Dane!N10=4,db,IF(Dane!N10=5,bdb,IF(Dane!N10=6,cel)))))</f>
        <v>2</v>
      </c>
      <c r="O10" s="0" t="n">
        <f aca="false">IF(Dane!O10=2,dop,IF(Dane!O10=3,dst,IF(Dane!O10=4,db,IF(Dane!O10=5,bdb,IF(Dane!O10=6,cel)))))</f>
        <v>2</v>
      </c>
      <c r="P10" s="29" t="n">
        <f aca="false">IF(Dane!P10="NIE",0,7)</f>
        <v>0</v>
      </c>
      <c r="Q10" s="0" t="str">
        <f aca="false">IF(AND($F10="TA",$G10="ORYGINAŁ"),"oryginał",IF(AND($F10="TA",$G10="kopia"),"kopia",IF(AND($F10="TA",OR($G10="podanie",$G10="PODANIE")),"podanie","-")))</f>
        <v>-</v>
      </c>
      <c r="R10" s="0" t="str">
        <f aca="false">IF(AND($F10="TAK",$G10="oryginał"),"oryginał",IF(AND($F10="TAK",$G10="kopia"),"kopia",IF(AND($F10="TAK",OR($G10="podanie",$G10="PODANIE")),"podanie","-")))</f>
        <v>-</v>
      </c>
      <c r="S10" s="0" t="str">
        <f aca="false">IF(AND($F10="TMR",$G10="oryginał"),"oryginał",IF(AND($F10="TMR",$G10="kopia"),"kopia",IF(AND($F10="TMR",OR($G10="podanie",$G10="PODANIE")),"podanie","-")))</f>
        <v>-</v>
      </c>
      <c r="T10" s="0" t="str">
        <f aca="false">IF(AND($F10="TR",$G10="oryginał"),"oryginał",IF(AND($F10="TR",$G10="kopia"),"kopia",IF(AND($F10="TR",OR($G10="podanie",$G10="PODANIE")),"podanie","-")))</f>
        <v>-</v>
      </c>
      <c r="U10" s="0" t="str">
        <f aca="false">IF(AND($F10="TTW",$G10="oryginał"),"oryginal",IF(AND($F10="TTW",$G10="kopia"),"kopia",IF(AND($F10="TTW",OR($G10="podanie",$G10="PODANIE")),"podanie","-")))</f>
        <v>-</v>
      </c>
      <c r="V10" s="0" t="str">
        <f aca="false">IF(AND($F10="TW",$G10="oryginał"),"oryginal",IF(AND($F10="TW",$G10="kopia"),"kopia",IF(AND($F10="TW",OR($G10="podanie",$G10="PODANIE")),"podanie","-")))</f>
        <v>kopia</v>
      </c>
      <c r="W10" s="0" t="str">
        <f aca="false">IF(AND($F10="TŻ",$G10="oryginał"),"oryginał",IF(AND($F10="TŻ",$G10="kopia"),"kopia",IF(AND($F10="TŻ",OR($G10="podanie",$G10="PODANIE")),"podanie","-")))</f>
        <v>-</v>
      </c>
      <c r="X10" s="0" t="str">
        <f aca="false">IF(AND($F10="KUCH",$G10="oryginał"),"oryginał",IF(AND($F10="KUCH",$G10="kopia"),"kopia",IF(AND($F10="KUCH",OR($G10="podanie",$G10="PODANIE")),"podanie","-")))</f>
        <v>-</v>
      </c>
      <c r="Y10" s="0" t="str">
        <f aca="false">IF(AND($F10="MECH",$G10="oryginał"),"oryginał",IF(AND($F10="MECH",$G10="kopia"),"kopia",IF(AND($F10="MECH",OR($G10="podanie",$G10="PODANIE")),"podanie","-")))</f>
        <v>-</v>
      </c>
      <c r="Z10" s="0" t="str">
        <f aca="false">IF(AND($F10="ROL",$G10="oryginał"),"oryginał",IF(AND($F10="ROL",$G10="kopia"),"kopia",IF(AND($F10="ROL",OR($G10="podanie",$G10="PODANIE")),"podanie","-")))</f>
        <v>-</v>
      </c>
      <c r="AA10" s="0" t="n">
        <f aca="false">SUM(I10:P10)</f>
        <v>8</v>
      </c>
    </row>
    <row r="11" customFormat="false" ht="15.75" hidden="false" customHeight="true" outlineLevel="0" collapsed="false">
      <c r="A11" s="0" t="n">
        <f aca="false">Dane!A11</f>
        <v>10</v>
      </c>
      <c r="B11" s="0" t="str">
        <f aca="false">Dane!B11</f>
        <v>Brzozowski</v>
      </c>
      <c r="C11" s="0" t="str">
        <f aca="false">Dane!C11</f>
        <v>Igor</v>
      </c>
      <c r="D11" s="0" t="n">
        <f aca="false">Dane!D11</f>
        <v>0</v>
      </c>
      <c r="E11" s="27" t="str">
        <f aca="false">Dane!E11</f>
        <v>06272604436</v>
      </c>
      <c r="F11" s="0" t="str">
        <f aca="false">Dane!F11</f>
        <v>TMR</v>
      </c>
      <c r="G11" s="0" t="str">
        <f aca="false">Dane!G11</f>
        <v>kopia</v>
      </c>
      <c r="H11" s="0" t="str">
        <f aca="false">Dane!H11</f>
        <v>NIE</v>
      </c>
      <c r="I11" s="0" t="n">
        <f aca="false">Dane!I11*p</f>
        <v>0</v>
      </c>
      <c r="J11" s="0" t="n">
        <f aca="false">Dane!J11*m</f>
        <v>0</v>
      </c>
      <c r="K11" s="0" t="n">
        <f aca="false">Dane!K11*pp</f>
        <v>0</v>
      </c>
      <c r="L11" s="0" t="n">
        <f aca="false">IF(Dane!L11=2,dop,IF(Dane!L11=3,dst,IF(Dane!L11=4,db,IF(Dane!L11=5,bdb,IF(Dane!L11=6,cel)))))</f>
        <v>2</v>
      </c>
      <c r="M11" s="0" t="n">
        <f aca="false">IF(Dane!M11=2,dop,IF(Dane!M11=3,dst,IF(Dane!M11=4,db,IF(Dane!M11=5,bdb,IF(Dane!M11=6,cel)))))</f>
        <v>2</v>
      </c>
      <c r="N11" s="0" t="n">
        <f aca="false">IF(Dane!N11=2,dop,IF(Dane!N11=3,dst,IF(Dane!N11=4,db,IF(Dane!N11=5,bdb,IF(Dane!N11=6,cel)))))</f>
        <v>2</v>
      </c>
      <c r="O11" s="0" t="n">
        <f aca="false">IF(Dane!O11=2,dop,IF(Dane!O11=3,dst,IF(Dane!O11=4,db,IF(Dane!O11=5,bdb,IF(Dane!O11=6,cel)))))</f>
        <v>2</v>
      </c>
      <c r="P11" s="29" t="n">
        <f aca="false">IF(Dane!P11="NIE",0,7)</f>
        <v>0</v>
      </c>
      <c r="Q11" s="0" t="str">
        <f aca="false">IF(AND($F11="TA",$G11="ORYGINAŁ"),"oryginał",IF(AND($F11="TA",$G11="kopia"),"kopia",IF(AND($F11="TA",OR($G11="podanie",$G11="PODANIE")),"podanie","-")))</f>
        <v>-</v>
      </c>
      <c r="R11" s="0" t="str">
        <f aca="false">IF(AND($F11="TAK",$G11="oryginał"),"oryginał",IF(AND($F11="TAK",$G11="kopia"),"kopia",IF(AND($F11="TAK",OR($G11="podanie",$G11="PODANIE")),"podanie","-")))</f>
        <v>-</v>
      </c>
      <c r="S11" s="0" t="str">
        <f aca="false">IF(AND($F11="TMR",$G11="oryginał"),"oryginał",IF(AND($F11="TMR",$G11="kopia"),"kopia",IF(AND($F11="TMR",OR($G11="podanie",$G11="PODANIE")),"podanie","-")))</f>
        <v>kopia</v>
      </c>
      <c r="T11" s="0" t="str">
        <f aca="false">IF(AND($F11="TR",$G11="oryginał"),"oryginał",IF(AND($F11="TR",$G11="kopia"),"kopia",IF(AND($F11="TR",OR($G11="podanie",$G11="PODANIE")),"podanie","-")))</f>
        <v>-</v>
      </c>
      <c r="U11" s="0" t="str">
        <f aca="false">IF(AND($F11="TTW",$G11="oryginał"),"oryginal",IF(AND($F11="TTW",$G11="kopia"),"kopia",IF(AND($F11="TTW",OR($G11="podanie",$G11="PODANIE")),"podanie","-")))</f>
        <v>-</v>
      </c>
      <c r="V11" s="0" t="str">
        <f aca="false">IF(AND($F11="TW",$G11="oryginał"),"oryginal",IF(AND($F11="TW",$G11="kopia"),"kopia",IF(AND($F11="TW",OR($G11="podanie",$G11="PODANIE")),"podanie","-")))</f>
        <v>-</v>
      </c>
      <c r="W11" s="0" t="str">
        <f aca="false">IF(AND($F11="TŻ",$G11="oryginał"),"oryginał",IF(AND($F11="TŻ",$G11="kopia"),"kopia",IF(AND($F11="TŻ",OR($G11="podanie",$G11="PODANIE")),"podanie","-")))</f>
        <v>-</v>
      </c>
      <c r="X11" s="0" t="str">
        <f aca="false">IF(AND($F11="KUCH",$G11="oryginał"),"oryginał",IF(AND($F11="KUCH",$G11="kopia"),"kopia",IF(AND($F11="KUCH",OR($G11="podanie",$G11="PODANIE")),"podanie","-")))</f>
        <v>-</v>
      </c>
      <c r="Y11" s="0" t="str">
        <f aca="false">IF(AND($F11="MECH",$G11="oryginał"),"oryginał",IF(AND($F11="MECH",$G11="kopia"),"kopia",IF(AND($F11="MECH",OR($G11="podanie",$G11="PODANIE")),"podanie","-")))</f>
        <v>-</v>
      </c>
      <c r="Z11" s="0" t="str">
        <f aca="false">IF(AND($F11="ROL",$G11="oryginał"),"oryginał",IF(AND($F11="ROL",$G11="kopia"),"kopia",IF(AND($F11="ROL",OR($G11="podanie",$G11="PODANIE")),"podanie","-")))</f>
        <v>-</v>
      </c>
      <c r="AA11" s="0" t="n">
        <f aca="false">SUM(I11:P11)</f>
        <v>8</v>
      </c>
    </row>
    <row r="12" customFormat="false" ht="15.75" hidden="false" customHeight="true" outlineLevel="0" collapsed="false">
      <c r="A12" s="0" t="n">
        <f aca="false">Dane!A12</f>
        <v>11</v>
      </c>
      <c r="B12" s="0" t="str">
        <f aca="false">Dane!B12</f>
        <v>Cackowska</v>
      </c>
      <c r="C12" s="0" t="str">
        <f aca="false">Dane!C12</f>
        <v>Patrycja</v>
      </c>
      <c r="D12" s="0" t="n">
        <f aca="false">Dane!D12</f>
        <v>0</v>
      </c>
      <c r="E12" s="27" t="str">
        <f aca="false">Dane!E12</f>
        <v>06250801369</v>
      </c>
      <c r="F12" s="0" t="str">
        <f aca="false">Dane!F12</f>
        <v>TMR</v>
      </c>
      <c r="G12" s="0" t="str">
        <f aca="false">Dane!G12</f>
        <v>oryginał</v>
      </c>
      <c r="H12" s="0" t="str">
        <f aca="false">Dane!H12</f>
        <v>NIE</v>
      </c>
      <c r="I12" s="0" t="n">
        <f aca="false">Dane!I12*p</f>
        <v>0</v>
      </c>
      <c r="J12" s="0" t="n">
        <f aca="false">Dane!J12*m</f>
        <v>0</v>
      </c>
      <c r="K12" s="0" t="n">
        <f aca="false">Dane!K12*pp</f>
        <v>0</v>
      </c>
      <c r="L12" s="0" t="n">
        <f aca="false">IF(Dane!L12=2,dop,IF(Dane!L12=3,dst,IF(Dane!L12=4,db,IF(Dane!L12=5,bdb,IF(Dane!L12=6,cel)))))</f>
        <v>2</v>
      </c>
      <c r="M12" s="0" t="n">
        <f aca="false">IF(Dane!M12=2,dop,IF(Dane!M12=3,dst,IF(Dane!M12=4,db,IF(Dane!M12=5,bdb,IF(Dane!M12=6,cel)))))</f>
        <v>2</v>
      </c>
      <c r="N12" s="0" t="n">
        <f aca="false">IF(Dane!N12=2,dop,IF(Dane!N12=3,dst,IF(Dane!N12=4,db,IF(Dane!N12=5,bdb,IF(Dane!N12=6,cel)))))</f>
        <v>2</v>
      </c>
      <c r="O12" s="0" t="n">
        <f aca="false">IF(Dane!O12=2,dop,IF(Dane!O12=3,dst,IF(Dane!O12=4,db,IF(Dane!O12=5,bdb,IF(Dane!O12=6,cel)))))</f>
        <v>2</v>
      </c>
      <c r="P12" s="29" t="n">
        <f aca="false">IF(Dane!P12="NIE",0,7)</f>
        <v>0</v>
      </c>
      <c r="Q12" s="0" t="str">
        <f aca="false">IF(AND($F12="TA",$G12="ORYGINAŁ"),"oryginał",IF(AND($F12="TA",$G12="kopia"),"kopia",IF(AND($F12="TA",OR($G12="podanie",$G12="PODANIE")),"podanie","-")))</f>
        <v>-</v>
      </c>
      <c r="R12" s="0" t="str">
        <f aca="false">IF(AND($F12="TAK",$G12="oryginał"),"oryginał",IF(AND($F12="TAK",$G12="kopia"),"kopia",IF(AND($F12="TAK",OR($G12="podanie",$G12="PODANIE")),"podanie","-")))</f>
        <v>-</v>
      </c>
      <c r="S12" s="0" t="str">
        <f aca="false">IF(AND($F12="TMR",$G12="oryginał"),"oryginał",IF(AND($F12="TMR",$G12="kopia"),"kopia",IF(AND($F12="TMR",OR($G12="podanie",$G12="PODANIE")),"podanie","-")))</f>
        <v>oryginał</v>
      </c>
      <c r="T12" s="0" t="str">
        <f aca="false">IF(AND($F12="TR",$G12="oryginał"),"oryginał",IF(AND($F12="TR",$G12="kopia"),"kopia",IF(AND($F12="TR",OR($G12="podanie",$G12="PODANIE")),"podanie","-")))</f>
        <v>-</v>
      </c>
      <c r="U12" s="0" t="str">
        <f aca="false">IF(AND($F12="TTW",$G12="oryginał"),"oryginal",IF(AND($F12="TTW",$G12="kopia"),"kopia",IF(AND($F12="TTW",OR($G12="podanie",$G12="PODANIE")),"podanie","-")))</f>
        <v>-</v>
      </c>
      <c r="V12" s="0" t="str">
        <f aca="false">IF(AND($F12="TW",$G12="oryginał"),"oryginal",IF(AND($F12="TW",$G12="kopia"),"kopia",IF(AND($F12="TW",OR($G12="podanie",$G12="PODANIE")),"podanie","-")))</f>
        <v>-</v>
      </c>
      <c r="W12" s="0" t="str">
        <f aca="false">IF(AND($F12="TŻ",$G12="oryginał"),"oryginał",IF(AND($F12="TŻ",$G12="kopia"),"kopia",IF(AND($F12="TŻ",OR($G12="podanie",$G12="PODANIE")),"podanie","-")))</f>
        <v>-</v>
      </c>
      <c r="X12" s="0" t="str">
        <f aca="false">IF(AND($F12="KUCH",$G12="oryginał"),"oryginał",IF(AND($F12="KUCH",$G12="kopia"),"kopia",IF(AND($F12="KUCH",OR($G12="podanie",$G12="PODANIE")),"podanie","-")))</f>
        <v>-</v>
      </c>
      <c r="Y12" s="0" t="str">
        <f aca="false">IF(AND($F12="MECH",$G12="oryginał"),"oryginał",IF(AND($F12="MECH",$G12="kopia"),"kopia",IF(AND($F12="MECH",OR($G12="podanie",$G12="PODANIE")),"podanie","-")))</f>
        <v>-</v>
      </c>
      <c r="Z12" s="0" t="str">
        <f aca="false">IF(AND($F12="ROL",$G12="oryginał"),"oryginał",IF(AND($F12="ROL",$G12="kopia"),"kopia",IF(AND($F12="ROL",OR($G12="podanie",$G12="PODANIE")),"podanie","-")))</f>
        <v>-</v>
      </c>
      <c r="AA12" s="0" t="n">
        <f aca="false">SUM(I12:P12)</f>
        <v>8</v>
      </c>
    </row>
    <row r="13" customFormat="false" ht="15.75" hidden="false" customHeight="true" outlineLevel="0" collapsed="false">
      <c r="A13" s="0" t="n">
        <f aca="false">Dane!A13</f>
        <v>12</v>
      </c>
      <c r="B13" s="0" t="str">
        <f aca="false">Dane!B13</f>
        <v>Chmielewski</v>
      </c>
      <c r="C13" s="0" t="str">
        <f aca="false">Dane!C13</f>
        <v>Adrian</v>
      </c>
      <c r="D13" s="0" t="n">
        <f aca="false">Dane!D13</f>
        <v>0</v>
      </c>
      <c r="E13" s="27" t="str">
        <f aca="false">Dane!E13</f>
        <v>06241210190</v>
      </c>
      <c r="F13" s="0" t="str">
        <f aca="false">Dane!F13</f>
        <v>TMR</v>
      </c>
      <c r="G13" s="0" t="str">
        <f aca="false">Dane!G13</f>
        <v>oryginał</v>
      </c>
      <c r="H13" s="0" t="str">
        <f aca="false">Dane!H13</f>
        <v>NIE</v>
      </c>
      <c r="I13" s="0" t="n">
        <f aca="false">Dane!I13*p</f>
        <v>0</v>
      </c>
      <c r="J13" s="0" t="n">
        <f aca="false">Dane!J13*m</f>
        <v>0</v>
      </c>
      <c r="K13" s="0" t="n">
        <f aca="false">Dane!K13*pp</f>
        <v>0</v>
      </c>
      <c r="L13" s="0" t="n">
        <f aca="false">IF(Dane!L13=2,dop,IF(Dane!L13=3,dst,IF(Dane!L13=4,db,IF(Dane!L13=5,bdb,IF(Dane!L13=6,cel)))))</f>
        <v>2</v>
      </c>
      <c r="M13" s="0" t="n">
        <f aca="false">IF(Dane!M13=2,dop,IF(Dane!M13=3,dst,IF(Dane!M13=4,db,IF(Dane!M13=5,bdb,IF(Dane!M13=6,cel)))))</f>
        <v>2</v>
      </c>
      <c r="N13" s="0" t="n">
        <f aca="false">IF(Dane!N13=2,dop,IF(Dane!N13=3,dst,IF(Dane!N13=4,db,IF(Dane!N13=5,bdb,IF(Dane!N13=6,cel)))))</f>
        <v>2</v>
      </c>
      <c r="O13" s="0" t="n">
        <f aca="false">IF(Dane!O13=2,dop,IF(Dane!O13=3,dst,IF(Dane!O13=4,db,IF(Dane!O13=5,bdb,IF(Dane!O13=6,cel)))))</f>
        <v>2</v>
      </c>
      <c r="P13" s="29" t="n">
        <f aca="false">IF(Dane!P13="NIE",0,7)</f>
        <v>0</v>
      </c>
      <c r="Q13" s="0" t="str">
        <f aca="false">IF(AND($F13="TA",$G13="ORYGINAŁ"),"oryginał",IF(AND($F13="TA",$G13="kopia"),"kopia",IF(AND($F13="TA",OR($G13="podanie",$G13="PODANIE")),"podanie","-")))</f>
        <v>-</v>
      </c>
      <c r="R13" s="0" t="str">
        <f aca="false">IF(AND($F13="TAK",$G13="oryginał"),"oryginał",IF(AND($F13="TAK",$G13="kopia"),"kopia",IF(AND($F13="TAK",OR($G13="podanie",$G13="PODANIE")),"podanie","-")))</f>
        <v>-</v>
      </c>
      <c r="S13" s="0" t="str">
        <f aca="false">IF(AND($F13="TMR",$G13="oryginał"),"oryginał",IF(AND($F13="TMR",$G13="kopia"),"kopia",IF(AND($F13="TMR",OR($G13="podanie",$G13="PODANIE")),"podanie","-")))</f>
        <v>oryginał</v>
      </c>
      <c r="T13" s="0" t="str">
        <f aca="false">IF(AND($F13="TR",$G13="oryginał"),"oryginał",IF(AND($F13="TR",$G13="kopia"),"kopia",IF(AND($F13="TR",OR($G13="podanie",$G13="PODANIE")),"podanie","-")))</f>
        <v>-</v>
      </c>
      <c r="U13" s="0" t="str">
        <f aca="false">IF(AND($F13="TTW",$G13="oryginał"),"oryginal",IF(AND($F13="TTW",$G13="kopia"),"kopia",IF(AND($F13="TTW",OR($G13="podanie",$G13="PODANIE")),"podanie","-")))</f>
        <v>-</v>
      </c>
      <c r="V13" s="0" t="str">
        <f aca="false">IF(AND($F13="TW",$G13="oryginał"),"oryginal",IF(AND($F13="TW",$G13="kopia"),"kopia",IF(AND($F13="TW",OR($G13="podanie",$G13="PODANIE")),"podanie","-")))</f>
        <v>-</v>
      </c>
      <c r="W13" s="0" t="str">
        <f aca="false">IF(AND($F13="TŻ",$G13="oryginał"),"oryginał",IF(AND($F13="TŻ",$G13="kopia"),"kopia",IF(AND($F13="TŻ",OR($G13="podanie",$G13="PODANIE")),"podanie","-")))</f>
        <v>-</v>
      </c>
      <c r="X13" s="0" t="str">
        <f aca="false">IF(AND($F13="KUCH",$G13="oryginał"),"oryginał",IF(AND($F13="KUCH",$G13="kopia"),"kopia",IF(AND($F13="KUCH",OR($G13="podanie",$G13="PODANIE")),"podanie","-")))</f>
        <v>-</v>
      </c>
      <c r="Y13" s="0" t="str">
        <f aca="false">IF(AND($F13="MECH",$G13="oryginał"),"oryginał",IF(AND($F13="MECH",$G13="kopia"),"kopia",IF(AND($F13="MECH",OR($G13="podanie",$G13="PODANIE")),"podanie","-")))</f>
        <v>-</v>
      </c>
      <c r="Z13" s="0" t="str">
        <f aca="false">IF(AND($F13="ROL",$G13="oryginał"),"oryginał",IF(AND($F13="ROL",$G13="kopia"),"kopia",IF(AND($F13="ROL",OR($G13="podanie",$G13="PODANIE")),"podanie","-")))</f>
        <v>-</v>
      </c>
      <c r="AA13" s="0" t="n">
        <f aca="false">SUM(I13:P13)</f>
        <v>8</v>
      </c>
    </row>
    <row r="14" customFormat="false" ht="15.75" hidden="false" customHeight="true" outlineLevel="0" collapsed="false">
      <c r="A14" s="0" t="n">
        <f aca="false">Dane!A14</f>
        <v>13</v>
      </c>
      <c r="B14" s="0" t="str">
        <f aca="false">Dane!B14</f>
        <v>Ciarczyńska</v>
      </c>
      <c r="C14" s="0" t="str">
        <f aca="false">Dane!C14</f>
        <v>Oliwia</v>
      </c>
      <c r="D14" s="0" t="n">
        <f aca="false">Dane!D14</f>
        <v>0</v>
      </c>
      <c r="E14" s="27" t="str">
        <f aca="false">Dane!E14</f>
        <v>07231905029</v>
      </c>
      <c r="F14" s="0" t="str">
        <f aca="false">Dane!F14</f>
        <v>TMR</v>
      </c>
      <c r="G14" s="0" t="str">
        <f aca="false">Dane!G14</f>
        <v>oryginał</v>
      </c>
      <c r="H14" s="0" t="str">
        <f aca="false">Dane!H14</f>
        <v>NIE</v>
      </c>
      <c r="I14" s="0" t="n">
        <f aca="false">Dane!I14*p</f>
        <v>0</v>
      </c>
      <c r="J14" s="0" t="n">
        <f aca="false">Dane!J14*m</f>
        <v>0</v>
      </c>
      <c r="K14" s="0" t="n">
        <f aca="false">Dane!K14*pp</f>
        <v>0</v>
      </c>
      <c r="L14" s="0" t="n">
        <f aca="false">IF(Dane!L14=2,dop,IF(Dane!L14=3,dst,IF(Dane!L14=4,db,IF(Dane!L14=5,bdb,IF(Dane!L14=6,cel)))))</f>
        <v>2</v>
      </c>
      <c r="M14" s="0" t="n">
        <f aca="false">IF(Dane!M14=2,dop,IF(Dane!M14=3,dst,IF(Dane!M14=4,db,IF(Dane!M14=5,bdb,IF(Dane!M14=6,cel)))))</f>
        <v>2</v>
      </c>
      <c r="N14" s="0" t="n">
        <f aca="false">IF(Dane!N14=2,dop,IF(Dane!N14=3,dst,IF(Dane!N14=4,db,IF(Dane!N14=5,bdb,IF(Dane!N14=6,cel)))))</f>
        <v>2</v>
      </c>
      <c r="O14" s="0" t="n">
        <f aca="false">IF(Dane!O14=2,dop,IF(Dane!O14=3,dst,IF(Dane!O14=4,db,IF(Dane!O14=5,bdb,IF(Dane!O14=6,cel)))))</f>
        <v>2</v>
      </c>
      <c r="P14" s="29" t="n">
        <f aca="false">IF(Dane!P14="NIE",0,7)</f>
        <v>0</v>
      </c>
      <c r="Q14" s="0" t="str">
        <f aca="false">IF(AND($F14="TA",$G14="ORYGINAŁ"),"oryginał",IF(AND($F14="TA",$G14="kopia"),"kopia",IF(AND($F14="TA",OR($G14="podanie",$G14="PODANIE")),"podanie","-")))</f>
        <v>-</v>
      </c>
      <c r="R14" s="0" t="str">
        <f aca="false">IF(AND($F14="TAK",$G14="oryginał"),"oryginał",IF(AND($F14="TAK",$G14="kopia"),"kopia",IF(AND($F14="TAK",OR($G14="podanie",$G14="PODANIE")),"podanie","-")))</f>
        <v>-</v>
      </c>
      <c r="S14" s="0" t="str">
        <f aca="false">IF(AND($F14="TMR",$G14="oryginał"),"oryginał",IF(AND($F14="TMR",$G14="kopia"),"kopia",IF(AND($F14="TMR",OR($G14="podanie",$G14="PODANIE")),"podanie","-")))</f>
        <v>oryginał</v>
      </c>
      <c r="T14" s="0" t="str">
        <f aca="false">IF(AND($F14="TR",$G14="oryginał"),"oryginał",IF(AND($F14="TR",$G14="kopia"),"kopia",IF(AND($F14="TR",OR($G14="podanie",$G14="PODANIE")),"podanie","-")))</f>
        <v>-</v>
      </c>
      <c r="U14" s="0" t="str">
        <f aca="false">IF(AND($F14="TTW",$G14="oryginał"),"oryginal",IF(AND($F14="TTW",$G14="kopia"),"kopia",IF(AND($F14="TTW",OR($G14="podanie",$G14="PODANIE")),"podanie","-")))</f>
        <v>-</v>
      </c>
      <c r="V14" s="0" t="str">
        <f aca="false">IF(AND($F14="TW",$G14="oryginał"),"oryginal",IF(AND($F14="TW",$G14="kopia"),"kopia",IF(AND($F14="TW",OR($G14="podanie",$G14="PODANIE")),"podanie","-")))</f>
        <v>-</v>
      </c>
      <c r="W14" s="0" t="str">
        <f aca="false">IF(AND($F14="TŻ",$G14="oryginał"),"oryginał",IF(AND($F14="TŻ",$G14="kopia"),"kopia",IF(AND($F14="TŻ",OR($G14="podanie",$G14="PODANIE")),"podanie","-")))</f>
        <v>-</v>
      </c>
      <c r="X14" s="0" t="str">
        <f aca="false">IF(AND($F14="KUCH",$G14="oryginał"),"oryginał",IF(AND($F14="KUCH",$G14="kopia"),"kopia",IF(AND($F14="KUCH",OR($G14="podanie",$G14="PODANIE")),"podanie","-")))</f>
        <v>-</v>
      </c>
      <c r="Y14" s="0" t="str">
        <f aca="false">IF(AND($F14="MECH",$G14="oryginał"),"oryginał",IF(AND($F14="MECH",$G14="kopia"),"kopia",IF(AND($F14="MECH",OR($G14="podanie",$G14="PODANIE")),"podanie","-")))</f>
        <v>-</v>
      </c>
      <c r="Z14" s="0" t="str">
        <f aca="false">IF(AND($F14="ROL",$G14="oryginał"),"oryginał",IF(AND($F14="ROL",$G14="kopia"),"kopia",IF(AND($F14="ROL",OR($G14="podanie",$G14="PODANIE")),"podanie","-")))</f>
        <v>-</v>
      </c>
      <c r="AA14" s="0" t="n">
        <f aca="false">SUM(I14:P14)</f>
        <v>8</v>
      </c>
    </row>
    <row r="15" customFormat="false" ht="15.75" hidden="false" customHeight="true" outlineLevel="0" collapsed="false">
      <c r="A15" s="0" t="n">
        <f aca="false">Dane!A15</f>
        <v>14</v>
      </c>
      <c r="B15" s="0" t="str">
        <f aca="false">Dane!B15</f>
        <v>Dobrosielski</v>
      </c>
      <c r="C15" s="0" t="str">
        <f aca="false">Dane!C15</f>
        <v>Paweł</v>
      </c>
      <c r="D15" s="0" t="n">
        <f aca="false">Dane!D15</f>
        <v>0</v>
      </c>
      <c r="E15" s="27" t="str">
        <f aca="false">Dane!E15</f>
        <v>06292009196</v>
      </c>
      <c r="F15" s="0" t="str">
        <f aca="false">Dane!F15</f>
        <v>TMR</v>
      </c>
      <c r="G15" s="0" t="str">
        <f aca="false">Dane!G15</f>
        <v>podanie</v>
      </c>
      <c r="H15" s="0" t="str">
        <f aca="false">Dane!H15</f>
        <v>NIE</v>
      </c>
      <c r="I15" s="0" t="n">
        <f aca="false">Dane!I15*p</f>
        <v>0</v>
      </c>
      <c r="J15" s="0" t="n">
        <f aca="false">Dane!J15*m</f>
        <v>0</v>
      </c>
      <c r="K15" s="0" t="n">
        <f aca="false">Dane!K15*pp</f>
        <v>0</v>
      </c>
      <c r="L15" s="0" t="n">
        <f aca="false">IF(Dane!L15=2,dop,IF(Dane!L15=3,dst,IF(Dane!L15=4,db,IF(Dane!L15=5,bdb,IF(Dane!L15=6,cel)))))</f>
        <v>2</v>
      </c>
      <c r="M15" s="0" t="n">
        <f aca="false">IF(Dane!M15=2,dop,IF(Dane!M15=3,dst,IF(Dane!M15=4,db,IF(Dane!M15=5,bdb,IF(Dane!M15=6,cel)))))</f>
        <v>2</v>
      </c>
      <c r="N15" s="0" t="n">
        <f aca="false">IF(Dane!N15=2,dop,IF(Dane!N15=3,dst,IF(Dane!N15=4,db,IF(Dane!N15=5,bdb,IF(Dane!N15=6,cel)))))</f>
        <v>2</v>
      </c>
      <c r="O15" s="0" t="n">
        <f aca="false">IF(Dane!O15=2,dop,IF(Dane!O15=3,dst,IF(Dane!O15=4,db,IF(Dane!O15=5,bdb,IF(Dane!O15=6,cel)))))</f>
        <v>2</v>
      </c>
      <c r="P15" s="29" t="n">
        <f aca="false">IF(Dane!P15="NIE",0,7)</f>
        <v>0</v>
      </c>
      <c r="Q15" s="0" t="str">
        <f aca="false">IF(AND($F15="TA",$G15="ORYGINAŁ"),"oryginał",IF(AND($F15="TA",$G15="kopia"),"kopia",IF(AND($F15="TA",OR($G15="podanie",$G15="PODANIE")),"podanie","-")))</f>
        <v>-</v>
      </c>
      <c r="R15" s="0" t="str">
        <f aca="false">IF(AND($F15="TAK",$G15="oryginał"),"oryginał",IF(AND($F15="TAK",$G15="kopia"),"kopia",IF(AND($F15="TAK",OR($G15="podanie",$G15="PODANIE")),"podanie","-")))</f>
        <v>-</v>
      </c>
      <c r="S15" s="0" t="str">
        <f aca="false">IF(AND($F15="TMR",$G15="oryginał"),"oryginał",IF(AND($F15="TMR",$G15="kopia"),"kopia",IF(AND($F15="TMR",OR($G15="podanie",$G15="PODANIE")),"podanie","-")))</f>
        <v>podanie</v>
      </c>
      <c r="T15" s="0" t="str">
        <f aca="false">IF(AND($F15="TR",$G15="oryginał"),"oryginał",IF(AND($F15="TR",$G15="kopia"),"kopia",IF(AND($F15="TR",OR($G15="podanie",$G15="PODANIE")),"podanie","-")))</f>
        <v>-</v>
      </c>
      <c r="U15" s="0" t="str">
        <f aca="false">IF(AND($F15="TTW",$G15="oryginał"),"oryginal",IF(AND($F15="TTW",$G15="kopia"),"kopia",IF(AND($F15="TTW",OR($G15="podanie",$G15="PODANIE")),"podanie","-")))</f>
        <v>-</v>
      </c>
      <c r="V15" s="0" t="str">
        <f aca="false">IF(AND($F15="TW",$G15="oryginał"),"oryginal",IF(AND($F15="TW",$G15="kopia"),"kopia",IF(AND($F15="TW",OR($G15="podanie",$G15="PODANIE")),"podanie","-")))</f>
        <v>-</v>
      </c>
      <c r="W15" s="0" t="str">
        <f aca="false">IF(AND($F15="TŻ",$G15="oryginał"),"oryginał",IF(AND($F15="TŻ",$G15="kopia"),"kopia",IF(AND($F15="TŻ",OR($G15="podanie",$G15="PODANIE")),"podanie","-")))</f>
        <v>-</v>
      </c>
      <c r="X15" s="0" t="str">
        <f aca="false">IF(AND($F15="KUCH",$G15="oryginał"),"oryginał",IF(AND($F15="KUCH",$G15="kopia"),"kopia",IF(AND($F15="KUCH",OR($G15="podanie",$G15="PODANIE")),"podanie","-")))</f>
        <v>-</v>
      </c>
      <c r="Y15" s="0" t="str">
        <f aca="false">IF(AND($F15="MECH",$G15="oryginał"),"oryginał",IF(AND($F15="MECH",$G15="kopia"),"kopia",IF(AND($F15="MECH",OR($G15="podanie",$G15="PODANIE")),"podanie","-")))</f>
        <v>-</v>
      </c>
      <c r="Z15" s="0" t="str">
        <f aca="false">IF(AND($F15="ROL",$G15="oryginał"),"oryginał",IF(AND($F15="ROL",$G15="kopia"),"kopia",IF(AND($F15="ROL",OR($G15="podanie",$G15="PODANIE")),"podanie","-")))</f>
        <v>-</v>
      </c>
      <c r="AA15" s="0" t="n">
        <f aca="false">SUM(I15:P15)</f>
        <v>8</v>
      </c>
    </row>
    <row r="16" customFormat="false" ht="15.75" hidden="false" customHeight="true" outlineLevel="0" collapsed="false">
      <c r="A16" s="0" t="n">
        <f aca="false">Dane!A16</f>
        <v>15</v>
      </c>
      <c r="B16" s="0" t="str">
        <f aca="false">Dane!B16</f>
        <v>Dolińska</v>
      </c>
      <c r="C16" s="0" t="str">
        <f aca="false">Dane!C16</f>
        <v>Agata</v>
      </c>
      <c r="D16" s="0" t="n">
        <f aca="false">Dane!D16</f>
        <v>0</v>
      </c>
      <c r="E16" s="27" t="str">
        <f aca="false">Dane!E16</f>
        <v>07280705885</v>
      </c>
      <c r="F16" s="0" t="str">
        <f aca="false">Dane!F16</f>
        <v>TMR</v>
      </c>
      <c r="G16" s="0" t="str">
        <f aca="false">Dane!G16</f>
        <v>podanie</v>
      </c>
      <c r="H16" s="0" t="str">
        <f aca="false">Dane!H16</f>
        <v>NIE</v>
      </c>
      <c r="I16" s="0" t="n">
        <f aca="false">Dane!I16*p</f>
        <v>0</v>
      </c>
      <c r="J16" s="0" t="n">
        <f aca="false">Dane!J16*m</f>
        <v>0</v>
      </c>
      <c r="K16" s="0" t="n">
        <f aca="false">Dane!K16*pp</f>
        <v>0</v>
      </c>
      <c r="L16" s="0" t="n">
        <f aca="false">IF(Dane!L16=2,dop,IF(Dane!L16=3,dst,IF(Dane!L16=4,db,IF(Dane!L16=5,bdb,IF(Dane!L16=6,cel)))))</f>
        <v>2</v>
      </c>
      <c r="M16" s="0" t="n">
        <f aca="false">IF(Dane!M16=2,dop,IF(Dane!M16=3,dst,IF(Dane!M16=4,db,IF(Dane!M16=5,bdb,IF(Dane!M16=6,cel)))))</f>
        <v>2</v>
      </c>
      <c r="N16" s="0" t="n">
        <f aca="false">IF(Dane!N16=2,dop,IF(Dane!N16=3,dst,IF(Dane!N16=4,db,IF(Dane!N16=5,bdb,IF(Dane!N16=6,cel)))))</f>
        <v>2</v>
      </c>
      <c r="O16" s="0" t="n">
        <f aca="false">IF(Dane!O16=2,dop,IF(Dane!O16=3,dst,IF(Dane!O16=4,db,IF(Dane!O16=5,bdb,IF(Dane!O16=6,cel)))))</f>
        <v>2</v>
      </c>
      <c r="P16" s="29" t="n">
        <f aca="false">IF(Dane!P16="NIE",0,7)</f>
        <v>0</v>
      </c>
      <c r="Q16" s="0" t="str">
        <f aca="false">IF(AND($F16="TA",$G16="ORYGINAŁ"),"oryginał",IF(AND($F16="TA",$G16="kopia"),"kopia",IF(AND($F16="TA",OR($G16="podanie",$G16="PODANIE")),"podanie","-")))</f>
        <v>-</v>
      </c>
      <c r="R16" s="0" t="str">
        <f aca="false">IF(AND($F16="TAK",$G16="oryginał"),"oryginał",IF(AND($F16="TAK",$G16="kopia"),"kopia",IF(AND($F16="TAK",OR($G16="podanie",$G16="PODANIE")),"podanie","-")))</f>
        <v>-</v>
      </c>
      <c r="S16" s="0" t="str">
        <f aca="false">IF(AND($F16="TMR",$G16="oryginał"),"oryginał",IF(AND($F16="TMR",$G16="kopia"),"kopia",IF(AND($F16="TMR",OR($G16="podanie",$G16="PODANIE")),"podanie","-")))</f>
        <v>podanie</v>
      </c>
      <c r="T16" s="0" t="str">
        <f aca="false">IF(AND($F16="TR",$G16="oryginał"),"oryginał",IF(AND($F16="TR",$G16="kopia"),"kopia",IF(AND($F16="TR",OR($G16="podanie",$G16="PODANIE")),"podanie","-")))</f>
        <v>-</v>
      </c>
      <c r="U16" s="0" t="str">
        <f aca="false">IF(AND($F16="TTW",$G16="oryginał"),"oryginal",IF(AND($F16="TTW",$G16="kopia"),"kopia",IF(AND($F16="TTW",OR($G16="podanie",$G16="PODANIE")),"podanie","-")))</f>
        <v>-</v>
      </c>
      <c r="V16" s="0" t="str">
        <f aca="false">IF(AND($F16="TW",$G16="oryginał"),"oryginal",IF(AND($F16="TW",$G16="kopia"),"kopia",IF(AND($F16="TW",OR($G16="podanie",$G16="PODANIE")),"podanie","-")))</f>
        <v>-</v>
      </c>
      <c r="W16" s="0" t="str">
        <f aca="false">IF(AND($F16="TŻ",$G16="oryginał"),"oryginał",IF(AND($F16="TŻ",$G16="kopia"),"kopia",IF(AND($F16="TŻ",OR($G16="podanie",$G16="PODANIE")),"podanie","-")))</f>
        <v>-</v>
      </c>
      <c r="X16" s="0" t="str">
        <f aca="false">IF(AND($F16="KUCH",$G16="oryginał"),"oryginał",IF(AND($F16="KUCH",$G16="kopia"),"kopia",IF(AND($F16="KUCH",OR($G16="podanie",$G16="PODANIE")),"podanie","-")))</f>
        <v>-</v>
      </c>
      <c r="Y16" s="0" t="str">
        <f aca="false">IF(AND($F16="MECH",$G16="oryginał"),"oryginał",IF(AND($F16="MECH",$G16="kopia"),"kopia",IF(AND($F16="MECH",OR($G16="podanie",$G16="PODANIE")),"podanie","-")))</f>
        <v>-</v>
      </c>
      <c r="Z16" s="0" t="str">
        <f aca="false">IF(AND($F16="ROL",$G16="oryginał"),"oryginał",IF(AND($F16="ROL",$G16="kopia"),"kopia",IF(AND($F16="ROL",OR($G16="podanie",$G16="PODANIE")),"podanie","-")))</f>
        <v>-</v>
      </c>
      <c r="AA16" s="0" t="n">
        <f aca="false">SUM(I16:P16)</f>
        <v>8</v>
      </c>
    </row>
    <row r="17" customFormat="false" ht="15.75" hidden="false" customHeight="true" outlineLevel="0" collapsed="false">
      <c r="A17" s="0" t="n">
        <f aca="false">Dane!A17</f>
        <v>16</v>
      </c>
      <c r="B17" s="0" t="str">
        <f aca="false">Dane!B17</f>
        <v>Gabryszewski</v>
      </c>
      <c r="C17" s="0" t="str">
        <f aca="false">Dane!C17</f>
        <v>Paweł</v>
      </c>
      <c r="D17" s="0" t="n">
        <f aca="false">Dane!D17</f>
        <v>0</v>
      </c>
      <c r="E17" s="27" t="str">
        <f aca="false">Dane!E17</f>
        <v>06311307658</v>
      </c>
      <c r="F17" s="0" t="str">
        <f aca="false">Dane!F17</f>
        <v>TMR</v>
      </c>
      <c r="G17" s="0" t="str">
        <f aca="false">Dane!G17</f>
        <v>podanie</v>
      </c>
      <c r="H17" s="0" t="str">
        <f aca="false">Dane!H17</f>
        <v>NIE</v>
      </c>
      <c r="I17" s="0" t="n">
        <f aca="false">Dane!I17*p</f>
        <v>0</v>
      </c>
      <c r="J17" s="0" t="n">
        <f aca="false">Dane!J17*m</f>
        <v>0</v>
      </c>
      <c r="K17" s="0" t="n">
        <f aca="false">Dane!K17*pp</f>
        <v>0</v>
      </c>
      <c r="L17" s="0" t="n">
        <f aca="false">IF(Dane!L17=2,dop,IF(Dane!L17=3,dst,IF(Dane!L17=4,db,IF(Dane!L17=5,bdb,IF(Dane!L17=6,cel)))))</f>
        <v>2</v>
      </c>
      <c r="M17" s="0" t="n">
        <f aca="false">IF(Dane!M17=2,dop,IF(Dane!M17=3,dst,IF(Dane!M17=4,db,IF(Dane!M17=5,bdb,IF(Dane!M17=6,cel)))))</f>
        <v>2</v>
      </c>
      <c r="N17" s="0" t="n">
        <f aca="false">IF(Dane!N17=2,dop,IF(Dane!N17=3,dst,IF(Dane!N17=4,db,IF(Dane!N17=5,bdb,IF(Dane!N17=6,cel)))))</f>
        <v>2</v>
      </c>
      <c r="O17" s="0" t="n">
        <f aca="false">IF(Dane!O17=2,dop,IF(Dane!O17=3,dst,IF(Dane!O17=4,db,IF(Dane!O17=5,bdb,IF(Dane!O17=6,cel)))))</f>
        <v>2</v>
      </c>
      <c r="P17" s="29" t="n">
        <f aca="false">IF(Dane!P17="NIE",0,7)</f>
        <v>0</v>
      </c>
      <c r="Q17" s="0" t="str">
        <f aca="false">IF(AND($F17="TA",$G17="ORYGINAŁ"),"oryginał",IF(AND($F17="TA",$G17="kopia"),"kopia",IF(AND($F17="TA",OR($G17="podanie",$G17="PODANIE")),"podanie","-")))</f>
        <v>-</v>
      </c>
      <c r="R17" s="0" t="str">
        <f aca="false">IF(AND($F17="TAK",$G17="oryginał"),"oryginał",IF(AND($F17="TAK",$G17="kopia"),"kopia",IF(AND($F17="TAK",OR($G17="podanie",$G17="PODANIE")),"podanie","-")))</f>
        <v>-</v>
      </c>
      <c r="S17" s="0" t="str">
        <f aca="false">IF(AND($F17="TMR",$G17="oryginał"),"oryginał",IF(AND($F17="TMR",$G17="kopia"),"kopia",IF(AND($F17="TMR",OR($G17="podanie",$G17="PODANIE")),"podanie","-")))</f>
        <v>podanie</v>
      </c>
      <c r="T17" s="0" t="str">
        <f aca="false">IF(AND($F17="TR",$G17="oryginał"),"oryginał",IF(AND($F17="TR",$G17="kopia"),"kopia",IF(AND($F17="TR",OR($G17="podanie",$G17="PODANIE")),"podanie","-")))</f>
        <v>-</v>
      </c>
      <c r="U17" s="0" t="str">
        <f aca="false">IF(AND($F17="TTW",$G17="oryginał"),"oryginal",IF(AND($F17="TTW",$G17="kopia"),"kopia",IF(AND($F17="TTW",OR($G17="podanie",$G17="PODANIE")),"podanie","-")))</f>
        <v>-</v>
      </c>
      <c r="V17" s="0" t="str">
        <f aca="false">IF(AND($F17="TW",$G17="oryginał"),"oryginal",IF(AND($F17="TW",$G17="kopia"),"kopia",IF(AND($F17="TW",OR($G17="podanie",$G17="PODANIE")),"podanie","-")))</f>
        <v>-</v>
      </c>
      <c r="W17" s="0" t="str">
        <f aca="false">IF(AND($F17="TŻ",$G17="oryginał"),"oryginał",IF(AND($F17="TŻ",$G17="kopia"),"kopia",IF(AND($F17="TŻ",OR($G17="podanie",$G17="PODANIE")),"podanie","-")))</f>
        <v>-</v>
      </c>
      <c r="X17" s="0" t="str">
        <f aca="false">IF(AND($F17="KUCH",$G17="oryginał"),"oryginał",IF(AND($F17="KUCH",$G17="kopia"),"kopia",IF(AND($F17="KUCH",OR($G17="podanie",$G17="PODANIE")),"podanie","-")))</f>
        <v>-</v>
      </c>
      <c r="Y17" s="0" t="str">
        <f aca="false">IF(AND($F17="MECH",$G17="oryginał"),"oryginał",IF(AND($F17="MECH",$G17="kopia"),"kopia",IF(AND($F17="MECH",OR($G17="podanie",$G17="PODANIE")),"podanie","-")))</f>
        <v>-</v>
      </c>
      <c r="Z17" s="0" t="str">
        <f aca="false">IF(AND($F17="ROL",$G17="oryginał"),"oryginał",IF(AND($F17="ROL",$G17="kopia"),"kopia",IF(AND($F17="ROL",OR($G17="podanie",$G17="PODANIE")),"podanie","-")))</f>
        <v>-</v>
      </c>
      <c r="AA17" s="0" t="n">
        <f aca="false">SUM(I17:P17)</f>
        <v>8</v>
      </c>
    </row>
    <row r="18" customFormat="false" ht="15.75" hidden="false" customHeight="true" outlineLevel="0" collapsed="false">
      <c r="A18" s="0" t="n">
        <f aca="false">Dane!A18</f>
        <v>17</v>
      </c>
      <c r="B18" s="0" t="str">
        <f aca="false">Dane!B18</f>
        <v>Gabryszewski</v>
      </c>
      <c r="C18" s="0" t="str">
        <f aca="false">Dane!C18</f>
        <v>Kamil</v>
      </c>
      <c r="D18" s="0" t="n">
        <f aca="false">Dane!D18</f>
        <v>0</v>
      </c>
      <c r="E18" s="27" t="str">
        <f aca="false">Dane!E18</f>
        <v>06301110413</v>
      </c>
      <c r="F18" s="0" t="str">
        <f aca="false">Dane!F18</f>
        <v>TMR</v>
      </c>
      <c r="G18" s="0" t="str">
        <f aca="false">Dane!G18</f>
        <v>podanie</v>
      </c>
      <c r="H18" s="0" t="str">
        <f aca="false">Dane!H18</f>
        <v>NIE</v>
      </c>
      <c r="I18" s="0" t="n">
        <f aca="false">Dane!I18*p</f>
        <v>0</v>
      </c>
      <c r="J18" s="0" t="n">
        <f aca="false">Dane!J18*m</f>
        <v>0</v>
      </c>
      <c r="K18" s="0" t="n">
        <f aca="false">Dane!K18*pp</f>
        <v>0</v>
      </c>
      <c r="L18" s="0" t="n">
        <f aca="false">IF(Dane!L18=2,dop,IF(Dane!L18=3,dst,IF(Dane!L18=4,db,IF(Dane!L18=5,bdb,IF(Dane!L18=6,cel)))))</f>
        <v>2</v>
      </c>
      <c r="M18" s="0" t="n">
        <f aca="false">IF(Dane!M18=2,dop,IF(Dane!M18=3,dst,IF(Dane!M18=4,db,IF(Dane!M18=5,bdb,IF(Dane!M18=6,cel)))))</f>
        <v>2</v>
      </c>
      <c r="N18" s="0" t="n">
        <f aca="false">IF(Dane!N18=2,dop,IF(Dane!N18=3,dst,IF(Dane!N18=4,db,IF(Dane!N18=5,bdb,IF(Dane!N18=6,cel)))))</f>
        <v>2</v>
      </c>
      <c r="O18" s="0" t="n">
        <f aca="false">IF(Dane!O18=2,dop,IF(Dane!O18=3,dst,IF(Dane!O18=4,db,IF(Dane!O18=5,bdb,IF(Dane!O18=6,cel)))))</f>
        <v>2</v>
      </c>
      <c r="P18" s="29" t="n">
        <f aca="false">IF(Dane!P18="NIE",0,7)</f>
        <v>0</v>
      </c>
      <c r="Q18" s="0" t="str">
        <f aca="false">IF(AND($F18="TA",$G18="ORYGINAŁ"),"oryginał",IF(AND($F18="TA",$G18="kopia"),"kopia",IF(AND($F18="TA",OR($G18="podanie",$G18="PODANIE")),"podanie","-")))</f>
        <v>-</v>
      </c>
      <c r="R18" s="0" t="str">
        <f aca="false">IF(AND($F18="TAK",$G18="oryginał"),"oryginał",IF(AND($F18="TAK",$G18="kopia"),"kopia",IF(AND($F18="TAK",OR($G18="podanie",$G18="PODANIE")),"podanie","-")))</f>
        <v>-</v>
      </c>
      <c r="S18" s="0" t="str">
        <f aca="false">IF(AND($F18="TMR",$G18="oryginał"),"oryginał",IF(AND($F18="TMR",$G18="kopia"),"kopia",IF(AND($F18="TMR",OR($G18="podanie",$G18="PODANIE")),"podanie","-")))</f>
        <v>podanie</v>
      </c>
      <c r="T18" s="0" t="str">
        <f aca="false">IF(AND($F18="TR",$G18="oryginał"),"oryginał",IF(AND($F18="TR",$G18="kopia"),"kopia",IF(AND($F18="TR",OR($G18="podanie",$G18="PODANIE")),"podanie","-")))</f>
        <v>-</v>
      </c>
      <c r="U18" s="0" t="str">
        <f aca="false">IF(AND($F18="TTW",$G18="oryginał"),"oryginal",IF(AND($F18="TTW",$G18="kopia"),"kopia",IF(AND($F18="TTW",OR($G18="podanie",$G18="PODANIE")),"podanie","-")))</f>
        <v>-</v>
      </c>
      <c r="V18" s="0" t="str">
        <f aca="false">IF(AND($F18="TW",$G18="oryginał"),"oryginal",IF(AND($F18="TW",$G18="kopia"),"kopia",IF(AND($F18="TW",OR($G18="podanie",$G18="PODANIE")),"podanie","-")))</f>
        <v>-</v>
      </c>
      <c r="W18" s="0" t="str">
        <f aca="false">IF(AND($F18="TŻ",$G18="oryginał"),"oryginał",IF(AND($F18="TŻ",$G18="kopia"),"kopia",IF(AND($F18="TŻ",OR($G18="podanie",$G18="PODANIE")),"podanie","-")))</f>
        <v>-</v>
      </c>
      <c r="X18" s="0" t="str">
        <f aca="false">IF(AND($F18="KUCH",$G18="oryginał"),"oryginał",IF(AND($F18="KUCH",$G18="kopia"),"kopia",IF(AND($F18="KUCH",OR($G18="podanie",$G18="PODANIE")),"podanie","-")))</f>
        <v>-</v>
      </c>
      <c r="Y18" s="0" t="str">
        <f aca="false">IF(AND($F18="MECH",$G18="oryginał"),"oryginał",IF(AND($F18="MECH",$G18="kopia"),"kopia",IF(AND($F18="MECH",OR($G18="podanie",$G18="PODANIE")),"podanie","-")))</f>
        <v>-</v>
      </c>
      <c r="Z18" s="0" t="str">
        <f aca="false">IF(AND($F18="ROL",$G18="oryginał"),"oryginał",IF(AND($F18="ROL",$G18="kopia"),"kopia",IF(AND($F18="ROL",OR($G18="podanie",$G18="PODANIE")),"podanie","-")))</f>
        <v>-</v>
      </c>
      <c r="AA18" s="0" t="n">
        <f aca="false">SUM(I18:P18)</f>
        <v>8</v>
      </c>
    </row>
    <row r="19" customFormat="false" ht="15.75" hidden="false" customHeight="true" outlineLevel="0" collapsed="false">
      <c r="A19" s="0" t="n">
        <f aca="false">Dane!A19</f>
        <v>18</v>
      </c>
      <c r="B19" s="0" t="str">
        <f aca="false">Dane!B19</f>
        <v>Gadomski</v>
      </c>
      <c r="C19" s="0" t="str">
        <f aca="false">Dane!C19</f>
        <v>Sebastian</v>
      </c>
      <c r="D19" s="0" t="n">
        <f aca="false">Dane!D19</f>
        <v>0</v>
      </c>
      <c r="E19" s="27" t="str">
        <f aca="false">Dane!E19</f>
        <v>06311807653</v>
      </c>
      <c r="F19" s="0" t="str">
        <f aca="false">Dane!F19</f>
        <v>TMR</v>
      </c>
      <c r="G19" s="0" t="str">
        <f aca="false">Dane!G19</f>
        <v>podanie</v>
      </c>
      <c r="H19" s="0" t="str">
        <f aca="false">Dane!H19</f>
        <v>NIE</v>
      </c>
      <c r="I19" s="0" t="n">
        <f aca="false">Dane!I19*p</f>
        <v>0</v>
      </c>
      <c r="J19" s="0" t="n">
        <f aca="false">Dane!J19*m</f>
        <v>0</v>
      </c>
      <c r="K19" s="0" t="n">
        <f aca="false">Dane!K19*pp</f>
        <v>0</v>
      </c>
      <c r="L19" s="0" t="n">
        <f aca="false">IF(Dane!L19=2,dop,IF(Dane!L19=3,dst,IF(Dane!L19=4,db,IF(Dane!L19=5,bdb,IF(Dane!L19=6,cel)))))</f>
        <v>2</v>
      </c>
      <c r="M19" s="0" t="n">
        <f aca="false">IF(Dane!M19=2,dop,IF(Dane!M19=3,dst,IF(Dane!M19=4,db,IF(Dane!M19=5,bdb,IF(Dane!M19=6,cel)))))</f>
        <v>2</v>
      </c>
      <c r="N19" s="0" t="n">
        <f aca="false">IF(Dane!N19=2,dop,IF(Dane!N19=3,dst,IF(Dane!N19=4,db,IF(Dane!N19=5,bdb,IF(Dane!N19=6,cel)))))</f>
        <v>2</v>
      </c>
      <c r="O19" s="0" t="n">
        <f aca="false">IF(Dane!O19=2,dop,IF(Dane!O19=3,dst,IF(Dane!O19=4,db,IF(Dane!O19=5,bdb,IF(Dane!O19=6,cel)))))</f>
        <v>2</v>
      </c>
      <c r="P19" s="29" t="n">
        <f aca="false">IF(Dane!P19="NIE",0,7)</f>
        <v>0</v>
      </c>
      <c r="Q19" s="0" t="str">
        <f aca="false">IF(AND($F19="TA",$G19="ORYGINAŁ"),"oryginał",IF(AND($F19="TA",$G19="kopia"),"kopia",IF(AND($F19="TA",OR($G19="podanie",$G19="PODANIE")),"podanie","-")))</f>
        <v>-</v>
      </c>
      <c r="R19" s="0" t="str">
        <f aca="false">IF(AND($F19="TAK",$G19="oryginał"),"oryginał",IF(AND($F19="TAK",$G19="kopia"),"kopia",IF(AND($F19="TAK",OR($G19="podanie",$G19="PODANIE")),"podanie","-")))</f>
        <v>-</v>
      </c>
      <c r="S19" s="0" t="str">
        <f aca="false">IF(AND($F19="TMR",$G19="oryginał"),"oryginał",IF(AND($F19="TMR",$G19="kopia"),"kopia",IF(AND($F19="TMR",OR($G19="podanie",$G19="PODANIE")),"podanie","-")))</f>
        <v>podanie</v>
      </c>
      <c r="T19" s="0" t="str">
        <f aca="false">IF(AND($F19="TR",$G19="oryginał"),"oryginał",IF(AND($F19="TR",$G19="kopia"),"kopia",IF(AND($F19="TR",OR($G19="podanie",$G19="PODANIE")),"podanie","-")))</f>
        <v>-</v>
      </c>
      <c r="U19" s="0" t="str">
        <f aca="false">IF(AND($F19="TTW",$G19="oryginał"),"oryginal",IF(AND($F19="TTW",$G19="kopia"),"kopia",IF(AND($F19="TTW",OR($G19="podanie",$G19="PODANIE")),"podanie","-")))</f>
        <v>-</v>
      </c>
      <c r="V19" s="0" t="str">
        <f aca="false">IF(AND($F19="TW",$G19="oryginał"),"oryginal",IF(AND($F19="TW",$G19="kopia"),"kopia",IF(AND($F19="TW",OR($G19="podanie",$G19="PODANIE")),"podanie","-")))</f>
        <v>-</v>
      </c>
      <c r="W19" s="0" t="str">
        <f aca="false">IF(AND($F19="TŻ",$G19="oryginał"),"oryginał",IF(AND($F19="TŻ",$G19="kopia"),"kopia",IF(AND($F19="TŻ",OR($G19="podanie",$G19="PODANIE")),"podanie","-")))</f>
        <v>-</v>
      </c>
      <c r="X19" s="0" t="str">
        <f aca="false">IF(AND($F19="KUCH",$G19="oryginał"),"oryginał",IF(AND($F19="KUCH",$G19="kopia"),"kopia",IF(AND($F19="KUCH",OR($G19="podanie",$G19="PODANIE")),"podanie","-")))</f>
        <v>-</v>
      </c>
      <c r="Y19" s="0" t="str">
        <f aca="false">IF(AND($F19="MECH",$G19="oryginał"),"oryginał",IF(AND($F19="MECH",$G19="kopia"),"kopia",IF(AND($F19="MECH",OR($G19="podanie",$G19="PODANIE")),"podanie","-")))</f>
        <v>-</v>
      </c>
      <c r="Z19" s="0" t="str">
        <f aca="false">IF(AND($F19="ROL",$G19="oryginał"),"oryginał",IF(AND($F19="ROL",$G19="kopia"),"kopia",IF(AND($F19="ROL",OR($G19="podanie",$G19="PODANIE")),"podanie","-")))</f>
        <v>-</v>
      </c>
      <c r="AA19" s="0" t="n">
        <f aca="false">SUM(I19:P19)</f>
        <v>8</v>
      </c>
    </row>
    <row r="20" customFormat="false" ht="15.75" hidden="false" customHeight="true" outlineLevel="0" collapsed="false">
      <c r="A20" s="0" t="n">
        <f aca="false">Dane!A20</f>
        <v>19</v>
      </c>
      <c r="B20" s="0" t="str">
        <f aca="false">Dane!B20</f>
        <v>Gadzińska</v>
      </c>
      <c r="C20" s="0" t="str">
        <f aca="false">Dane!C20</f>
        <v>Karolina</v>
      </c>
      <c r="D20" s="0" t="n">
        <f aca="false">Dane!D20</f>
        <v>0</v>
      </c>
      <c r="E20" s="27" t="str">
        <f aca="false">Dane!E20</f>
        <v>06232405644</v>
      </c>
      <c r="F20" s="0" t="str">
        <f aca="false">Dane!F20</f>
        <v>TMR</v>
      </c>
      <c r="G20" s="0" t="str">
        <f aca="false">Dane!G20</f>
        <v>podanie</v>
      </c>
      <c r="H20" s="0" t="str">
        <f aca="false">Dane!H20</f>
        <v>NIE</v>
      </c>
      <c r="I20" s="0" t="n">
        <f aca="false">Dane!I20*p</f>
        <v>0</v>
      </c>
      <c r="J20" s="0" t="n">
        <f aca="false">Dane!J20*m</f>
        <v>0</v>
      </c>
      <c r="K20" s="0" t="n">
        <f aca="false">Dane!K20*pp</f>
        <v>0</v>
      </c>
      <c r="L20" s="0" t="n">
        <f aca="false">IF(Dane!L20=2,dop,IF(Dane!L20=3,dst,IF(Dane!L20=4,db,IF(Dane!L20=5,bdb,IF(Dane!L20=6,cel)))))</f>
        <v>2</v>
      </c>
      <c r="M20" s="0" t="n">
        <f aca="false">IF(Dane!M20=2,dop,IF(Dane!M20=3,dst,IF(Dane!M20=4,db,IF(Dane!M20=5,bdb,IF(Dane!M20=6,cel)))))</f>
        <v>2</v>
      </c>
      <c r="N20" s="0" t="n">
        <f aca="false">IF(Dane!N20=2,dop,IF(Dane!N20=3,dst,IF(Dane!N20=4,db,IF(Dane!N20=5,bdb,IF(Dane!N20=6,cel)))))</f>
        <v>2</v>
      </c>
      <c r="O20" s="0" t="n">
        <f aca="false">IF(Dane!O20=2,dop,IF(Dane!O20=3,dst,IF(Dane!O20=4,db,IF(Dane!O20=5,bdb,IF(Dane!O20=6,cel)))))</f>
        <v>2</v>
      </c>
      <c r="P20" s="29" t="n">
        <f aca="false">IF(Dane!P20="NIE",0,7)</f>
        <v>0</v>
      </c>
      <c r="Q20" s="0" t="str">
        <f aca="false">IF(AND($F20="TA",$G20="ORYGINAŁ"),"oryginał",IF(AND($F20="TA",$G20="kopia"),"kopia",IF(AND($F20="TA",OR($G20="podanie",$G20="PODANIE")),"podanie","-")))</f>
        <v>-</v>
      </c>
      <c r="R20" s="0" t="str">
        <f aca="false">IF(AND($F20="TAK",$G20="oryginał"),"oryginał",IF(AND($F20="TAK",$G20="kopia"),"kopia",IF(AND($F20="TAK",OR($G20="podanie",$G20="PODANIE")),"podanie","-")))</f>
        <v>-</v>
      </c>
      <c r="S20" s="0" t="str">
        <f aca="false">IF(AND($F20="TMR",$G20="oryginał"),"oryginał",IF(AND($F20="TMR",$G20="kopia"),"kopia",IF(AND($F20="TMR",OR($G20="podanie",$G20="PODANIE")),"podanie","-")))</f>
        <v>podanie</v>
      </c>
      <c r="T20" s="0" t="str">
        <f aca="false">IF(AND($F20="TR",$G20="oryginał"),"oryginał",IF(AND($F20="TR",$G20="kopia"),"kopia",IF(AND($F20="TR",OR($G20="podanie",$G20="PODANIE")),"podanie","-")))</f>
        <v>-</v>
      </c>
      <c r="U20" s="0" t="str">
        <f aca="false">IF(AND($F20="TTW",$G20="oryginał"),"oryginal",IF(AND($F20="TTW",$G20="kopia"),"kopia",IF(AND($F20="TTW",OR($G20="podanie",$G20="PODANIE")),"podanie","-")))</f>
        <v>-</v>
      </c>
      <c r="V20" s="0" t="str">
        <f aca="false">IF(AND($F20="TW",$G20="oryginał"),"oryginal",IF(AND($F20="TW",$G20="kopia"),"kopia",IF(AND($F20="TW",OR($G20="podanie",$G20="PODANIE")),"podanie","-")))</f>
        <v>-</v>
      </c>
      <c r="W20" s="0" t="str">
        <f aca="false">IF(AND($F20="TŻ",$G20="oryginał"),"oryginał",IF(AND($F20="TŻ",$G20="kopia"),"kopia",IF(AND($F20="TŻ",OR($G20="podanie",$G20="PODANIE")),"podanie","-")))</f>
        <v>-</v>
      </c>
      <c r="X20" s="0" t="str">
        <f aca="false">IF(AND($F20="KUCH",$G20="oryginał"),"oryginał",IF(AND($F20="KUCH",$G20="kopia"),"kopia",IF(AND($F20="KUCH",OR($G20="podanie",$G20="PODANIE")),"podanie","-")))</f>
        <v>-</v>
      </c>
      <c r="Y20" s="0" t="str">
        <f aca="false">IF(AND($F20="MECH",$G20="oryginał"),"oryginał",IF(AND($F20="MECH",$G20="kopia"),"kopia",IF(AND($F20="MECH",OR($G20="podanie",$G20="PODANIE")),"podanie","-")))</f>
        <v>-</v>
      </c>
      <c r="Z20" s="0" t="str">
        <f aca="false">IF(AND($F20="ROL",$G20="oryginał"),"oryginał",IF(AND($F20="ROL",$G20="kopia"),"kopia",IF(AND($F20="ROL",OR($G20="podanie",$G20="PODANIE")),"podanie","-")))</f>
        <v>-</v>
      </c>
      <c r="AA20" s="0" t="n">
        <f aca="false">SUM(I20:P20)</f>
        <v>8</v>
      </c>
    </row>
    <row r="21" customFormat="false" ht="15.75" hidden="false" customHeight="true" outlineLevel="0" collapsed="false">
      <c r="A21" s="0" t="n">
        <f aca="false">Dane!A21</f>
        <v>20</v>
      </c>
      <c r="B21" s="0" t="str">
        <f aca="false">Dane!B21</f>
        <v>Gołębiewska</v>
      </c>
      <c r="C21" s="0" t="str">
        <f aca="false">Dane!C21</f>
        <v>Maria</v>
      </c>
      <c r="D21" s="0" t="str">
        <f aca="false">Dane!D21</f>
        <v>Aleksandra</v>
      </c>
      <c r="E21" s="27" t="str">
        <f aca="false">Dane!E21</f>
        <v>06322101764</v>
      </c>
      <c r="F21" s="0" t="str">
        <f aca="false">Dane!F21</f>
        <v>TMR</v>
      </c>
      <c r="G21" s="0" t="str">
        <f aca="false">Dane!G21</f>
        <v>podanie</v>
      </c>
      <c r="H21" s="0" t="str">
        <f aca="false">Dane!H21</f>
        <v>NIE</v>
      </c>
      <c r="I21" s="0" t="n">
        <f aca="false">Dane!I21*p</f>
        <v>0</v>
      </c>
      <c r="J21" s="0" t="n">
        <f aca="false">Dane!J21*m</f>
        <v>0</v>
      </c>
      <c r="K21" s="0" t="n">
        <f aca="false">Dane!K21*pp</f>
        <v>0</v>
      </c>
      <c r="L21" s="0" t="n">
        <f aca="false">IF(Dane!L21=2,dop,IF(Dane!L21=3,dst,IF(Dane!L21=4,db,IF(Dane!L21=5,bdb,IF(Dane!L21=6,cel)))))</f>
        <v>2</v>
      </c>
      <c r="M21" s="0" t="n">
        <f aca="false">IF(Dane!M21=2,dop,IF(Dane!M21=3,dst,IF(Dane!M21=4,db,IF(Dane!M21=5,bdb,IF(Dane!M21=6,cel)))))</f>
        <v>2</v>
      </c>
      <c r="N21" s="0" t="n">
        <f aca="false">IF(Dane!N21=2,dop,IF(Dane!N21=3,dst,IF(Dane!N21=4,db,IF(Dane!N21=5,bdb,IF(Dane!N21=6,cel)))))</f>
        <v>2</v>
      </c>
      <c r="O21" s="0" t="n">
        <f aca="false">IF(Dane!O21=2,dop,IF(Dane!O21=3,dst,IF(Dane!O21=4,db,IF(Dane!O21=5,bdb,IF(Dane!O21=6,cel)))))</f>
        <v>2</v>
      </c>
      <c r="P21" s="29" t="n">
        <f aca="false">IF(Dane!P21="NIE",0,7)</f>
        <v>0</v>
      </c>
      <c r="Q21" s="0" t="str">
        <f aca="false">IF(AND($F21="TA",$G21="ORYGINAŁ"),"oryginał",IF(AND($F21="TA",$G21="kopia"),"kopia",IF(AND($F21="TA",OR($G21="podanie",$G21="PODANIE")),"podanie","-")))</f>
        <v>-</v>
      </c>
      <c r="R21" s="0" t="str">
        <f aca="false">IF(AND($F21="TAK",$G21="oryginał"),"oryginał",IF(AND($F21="TAK",$G21="kopia"),"kopia",IF(AND($F21="TAK",OR($G21="podanie",$G21="PODANIE")),"podanie","-")))</f>
        <v>-</v>
      </c>
      <c r="S21" s="0" t="str">
        <f aca="false">IF(AND($F21="TMR",$G21="oryginał"),"oryginał",IF(AND($F21="TMR",$G21="kopia"),"kopia",IF(AND($F21="TMR",OR($G21="podanie",$G21="PODANIE")),"podanie","-")))</f>
        <v>podanie</v>
      </c>
      <c r="T21" s="0" t="str">
        <f aca="false">IF(AND($F21="TR",$G21="oryginał"),"oryginał",IF(AND($F21="TR",$G21="kopia"),"kopia",IF(AND($F21="TR",OR($G21="podanie",$G21="PODANIE")),"podanie","-")))</f>
        <v>-</v>
      </c>
      <c r="U21" s="0" t="str">
        <f aca="false">IF(AND($F21="TTW",$G21="oryginał"),"oryginal",IF(AND($F21="TTW",$G21="kopia"),"kopia",IF(AND($F21="TTW",OR($G21="podanie",$G21="PODANIE")),"podanie","-")))</f>
        <v>-</v>
      </c>
      <c r="V21" s="0" t="str">
        <f aca="false">IF(AND($F21="TW",$G21="oryginał"),"oryginal",IF(AND($F21="TW",$G21="kopia"),"kopia",IF(AND($F21="TW",OR($G21="podanie",$G21="PODANIE")),"podanie","-")))</f>
        <v>-</v>
      </c>
      <c r="W21" s="0" t="str">
        <f aca="false">IF(AND($F21="TŻ",$G21="oryginał"),"oryginał",IF(AND($F21="TŻ",$G21="kopia"),"kopia",IF(AND($F21="TŻ",OR($G21="podanie",$G21="PODANIE")),"podanie","-")))</f>
        <v>-</v>
      </c>
      <c r="X21" s="0" t="str">
        <f aca="false">IF(AND($F21="KUCH",$G21="oryginał"),"oryginał",IF(AND($F21="KUCH",$G21="kopia"),"kopia",IF(AND($F21="KUCH",OR($G21="podanie",$G21="PODANIE")),"podanie","-")))</f>
        <v>-</v>
      </c>
      <c r="Y21" s="0" t="str">
        <f aca="false">IF(AND($F21="MECH",$G21="oryginał"),"oryginał",IF(AND($F21="MECH",$G21="kopia"),"kopia",IF(AND($F21="MECH",OR($G21="podanie",$G21="PODANIE")),"podanie","-")))</f>
        <v>-</v>
      </c>
      <c r="Z21" s="0" t="str">
        <f aca="false">IF(AND($F21="ROL",$G21="oryginał"),"oryginał",IF(AND($F21="ROL",$G21="kopia"),"kopia",IF(AND($F21="ROL",OR($G21="podanie",$G21="PODANIE")),"podanie","-")))</f>
        <v>-</v>
      </c>
      <c r="AA21" s="0" t="n">
        <f aca="false">SUM(I21:P21)</f>
        <v>8</v>
      </c>
    </row>
    <row r="22" customFormat="false" ht="15.75" hidden="false" customHeight="true" outlineLevel="0" collapsed="false">
      <c r="A22" s="0" t="n">
        <f aca="false">Dane!A22</f>
        <v>21</v>
      </c>
      <c r="B22" s="0" t="str">
        <f aca="false">Dane!B22</f>
        <v>Górczyńska</v>
      </c>
      <c r="C22" s="0" t="str">
        <f aca="false">Dane!C22</f>
        <v>Roksana</v>
      </c>
      <c r="D22" s="0" t="n">
        <f aca="false">Dane!D22</f>
        <v>0</v>
      </c>
      <c r="E22" s="27" t="str">
        <f aca="false">Dane!E22</f>
        <v>07211109247</v>
      </c>
      <c r="F22" s="0" t="str">
        <f aca="false">Dane!F22</f>
        <v>TMR</v>
      </c>
      <c r="G22" s="0" t="str">
        <f aca="false">Dane!G22</f>
        <v>podanie</v>
      </c>
      <c r="H22" s="0" t="str">
        <f aca="false">Dane!H22</f>
        <v>NIE</v>
      </c>
      <c r="I22" s="0" t="n">
        <f aca="false">Dane!I22*p</f>
        <v>0</v>
      </c>
      <c r="J22" s="0" t="n">
        <f aca="false">Dane!J22*m</f>
        <v>0</v>
      </c>
      <c r="K22" s="0" t="n">
        <f aca="false">Dane!K22*pp</f>
        <v>0</v>
      </c>
      <c r="L22" s="0" t="n">
        <f aca="false">IF(Dane!L22=2,dop,IF(Dane!L22=3,dst,IF(Dane!L22=4,db,IF(Dane!L22=5,bdb,IF(Dane!L22=6,cel)))))</f>
        <v>2</v>
      </c>
      <c r="M22" s="0" t="n">
        <f aca="false">IF(Dane!M22=2,dop,IF(Dane!M22=3,dst,IF(Dane!M22=4,db,IF(Dane!M22=5,bdb,IF(Dane!M22=6,cel)))))</f>
        <v>2</v>
      </c>
      <c r="N22" s="0" t="n">
        <f aca="false">IF(Dane!N22=2,dop,IF(Dane!N22=3,dst,IF(Dane!N22=4,db,IF(Dane!N22=5,bdb,IF(Dane!N22=6,cel)))))</f>
        <v>2</v>
      </c>
      <c r="O22" s="0" t="n">
        <f aca="false">IF(Dane!O22=2,dop,IF(Dane!O22=3,dst,IF(Dane!O22=4,db,IF(Dane!O22=5,bdb,IF(Dane!O22=6,cel)))))</f>
        <v>2</v>
      </c>
      <c r="P22" s="29" t="n">
        <f aca="false">IF(Dane!P22="NIE",0,7)</f>
        <v>0</v>
      </c>
      <c r="Q22" s="0" t="str">
        <f aca="false">IF(AND($F22="TA",$G22="ORYGINAŁ"),"oryginał",IF(AND($F22="TA",$G22="kopia"),"kopia",IF(AND($F22="TA",OR($G22="podanie",$G22="PODANIE")),"podanie","-")))</f>
        <v>-</v>
      </c>
      <c r="R22" s="0" t="str">
        <f aca="false">IF(AND($F22="TAK",$G22="oryginał"),"oryginał",IF(AND($F22="TAK",$G22="kopia"),"kopia",IF(AND($F22="TAK",OR($G22="podanie",$G22="PODANIE")),"podanie","-")))</f>
        <v>-</v>
      </c>
      <c r="S22" s="0" t="str">
        <f aca="false">IF(AND($F22="TMR",$G22="oryginał"),"oryginał",IF(AND($F22="TMR",$G22="kopia"),"kopia",IF(AND($F22="TMR",OR($G22="podanie",$G22="PODANIE")),"podanie","-")))</f>
        <v>podanie</v>
      </c>
      <c r="T22" s="0" t="str">
        <f aca="false">IF(AND($F22="TR",$G22="oryginał"),"oryginał",IF(AND($F22="TR",$G22="kopia"),"kopia",IF(AND($F22="TR",OR($G22="podanie",$G22="PODANIE")),"podanie","-")))</f>
        <v>-</v>
      </c>
      <c r="U22" s="0" t="str">
        <f aca="false">IF(AND($F22="TTW",$G22="oryginał"),"oryginal",IF(AND($F22="TTW",$G22="kopia"),"kopia",IF(AND($F22="TTW",OR($G22="podanie",$G22="PODANIE")),"podanie","-")))</f>
        <v>-</v>
      </c>
      <c r="V22" s="0" t="str">
        <f aca="false">IF(AND($F22="TW",$G22="oryginał"),"oryginal",IF(AND($F22="TW",$G22="kopia"),"kopia",IF(AND($F22="TW",OR($G22="podanie",$G22="PODANIE")),"podanie","-")))</f>
        <v>-</v>
      </c>
      <c r="W22" s="0" t="str">
        <f aca="false">IF(AND($F22="TŻ",$G22="oryginał"),"oryginał",IF(AND($F22="TŻ",$G22="kopia"),"kopia",IF(AND($F22="TŻ",OR($G22="podanie",$G22="PODANIE")),"podanie","-")))</f>
        <v>-</v>
      </c>
      <c r="X22" s="0" t="str">
        <f aca="false">IF(AND($F22="KUCH",$G22="oryginał"),"oryginał",IF(AND($F22="KUCH",$G22="kopia"),"kopia",IF(AND($F22="KUCH",OR($G22="podanie",$G22="PODANIE")),"podanie","-")))</f>
        <v>-</v>
      </c>
      <c r="Y22" s="0" t="str">
        <f aca="false">IF(AND($F22="MECH",$G22="oryginał"),"oryginał",IF(AND($F22="MECH",$G22="kopia"),"kopia",IF(AND($F22="MECH",OR($G22="podanie",$G22="PODANIE")),"podanie","-")))</f>
        <v>-</v>
      </c>
      <c r="Z22" s="0" t="str">
        <f aca="false">IF(AND($F22="ROL",$G22="oryginał"),"oryginał",IF(AND($F22="ROL",$G22="kopia"),"kopia",IF(AND($F22="ROL",OR($G22="podanie",$G22="PODANIE")),"podanie","-")))</f>
        <v>-</v>
      </c>
      <c r="AA22" s="0" t="n">
        <f aca="false">SUM(I22:P22)</f>
        <v>8</v>
      </c>
    </row>
    <row r="23" customFormat="false" ht="15.75" hidden="false" customHeight="true" outlineLevel="0" collapsed="false">
      <c r="A23" s="0" t="n">
        <f aca="false">Dane!A23</f>
        <v>22</v>
      </c>
      <c r="B23" s="0" t="str">
        <f aca="false">Dane!B23</f>
        <v>Graczyk</v>
      </c>
      <c r="C23" s="0" t="str">
        <f aca="false">Dane!C23</f>
        <v>Adam</v>
      </c>
      <c r="D23" s="0" t="n">
        <f aca="false">Dane!D23</f>
        <v>0</v>
      </c>
      <c r="E23" s="27" t="str">
        <f aca="false">Dane!E23</f>
        <v>06322103834</v>
      </c>
      <c r="F23" s="0" t="str">
        <f aca="false">Dane!F23</f>
        <v>TMR</v>
      </c>
      <c r="G23" s="0" t="str">
        <f aca="false">Dane!G23</f>
        <v>podanie</v>
      </c>
      <c r="H23" s="0" t="str">
        <f aca="false">Dane!H23</f>
        <v>NIE</v>
      </c>
      <c r="I23" s="0" t="n">
        <f aca="false">Dane!I23*p</f>
        <v>0</v>
      </c>
      <c r="J23" s="0" t="n">
        <f aca="false">Dane!J23*m</f>
        <v>0</v>
      </c>
      <c r="K23" s="0" t="n">
        <f aca="false">Dane!K23*pp</f>
        <v>0</v>
      </c>
      <c r="L23" s="0" t="n">
        <f aca="false">IF(Dane!L23=2,dop,IF(Dane!L23=3,dst,IF(Dane!L23=4,db,IF(Dane!L23=5,bdb,IF(Dane!L23=6,cel)))))</f>
        <v>2</v>
      </c>
      <c r="M23" s="0" t="n">
        <f aca="false">IF(Dane!M23=2,dop,IF(Dane!M23=3,dst,IF(Dane!M23=4,db,IF(Dane!M23=5,bdb,IF(Dane!M23=6,cel)))))</f>
        <v>2</v>
      </c>
      <c r="N23" s="0" t="n">
        <f aca="false">IF(Dane!N23=2,dop,IF(Dane!N23=3,dst,IF(Dane!N23=4,db,IF(Dane!N23=5,bdb,IF(Dane!N23=6,cel)))))</f>
        <v>2</v>
      </c>
      <c r="O23" s="0" t="n">
        <f aca="false">IF(Dane!O23=2,dop,IF(Dane!O23=3,dst,IF(Dane!O23=4,db,IF(Dane!O23=5,bdb,IF(Dane!O23=6,cel)))))</f>
        <v>2</v>
      </c>
      <c r="P23" s="29" t="n">
        <f aca="false">IF(Dane!P23="NIE",0,7)</f>
        <v>0</v>
      </c>
      <c r="Q23" s="0" t="str">
        <f aca="false">IF(AND($F23="TA",$G23="ORYGINAŁ"),"oryginał",IF(AND($F23="TA",$G23="kopia"),"kopia",IF(AND($F23="TA",OR($G23="podanie",$G23="PODANIE")),"podanie","-")))</f>
        <v>-</v>
      </c>
      <c r="R23" s="0" t="str">
        <f aca="false">IF(AND($F23="TAK",$G23="oryginał"),"oryginał",IF(AND($F23="TAK",$G23="kopia"),"kopia",IF(AND($F23="TAK",OR($G23="podanie",$G23="PODANIE")),"podanie","-")))</f>
        <v>-</v>
      </c>
      <c r="S23" s="0" t="str">
        <f aca="false">IF(AND($F23="TMR",$G23="oryginał"),"oryginał",IF(AND($F23="TMR",$G23="kopia"),"kopia",IF(AND($F23="TMR",OR($G23="podanie",$G23="PODANIE")),"podanie","-")))</f>
        <v>podanie</v>
      </c>
      <c r="T23" s="0" t="str">
        <f aca="false">IF(AND($F23="TR",$G23="oryginał"),"oryginał",IF(AND($F23="TR",$G23="kopia"),"kopia",IF(AND($F23="TR",OR($G23="podanie",$G23="PODANIE")),"podanie","-")))</f>
        <v>-</v>
      </c>
      <c r="U23" s="0" t="str">
        <f aca="false">IF(AND($F23="TTW",$G23="oryginał"),"oryginal",IF(AND($F23="TTW",$G23="kopia"),"kopia",IF(AND($F23="TTW",OR($G23="podanie",$G23="PODANIE")),"podanie","-")))</f>
        <v>-</v>
      </c>
      <c r="V23" s="0" t="str">
        <f aca="false">IF(AND($F23="TW",$G23="oryginał"),"oryginal",IF(AND($F23="TW",$G23="kopia"),"kopia",IF(AND($F23="TW",OR($G23="podanie",$G23="PODANIE")),"podanie","-")))</f>
        <v>-</v>
      </c>
      <c r="W23" s="0" t="str">
        <f aca="false">IF(AND($F23="TŻ",$G23="oryginał"),"oryginał",IF(AND($F23="TŻ",$G23="kopia"),"kopia",IF(AND($F23="TŻ",OR($G23="podanie",$G23="PODANIE")),"podanie","-")))</f>
        <v>-</v>
      </c>
      <c r="X23" s="0" t="str">
        <f aca="false">IF(AND($F23="KUCH",$G23="oryginał"),"oryginał",IF(AND($F23="KUCH",$G23="kopia"),"kopia",IF(AND($F23="KUCH",OR($G23="podanie",$G23="PODANIE")),"podanie","-")))</f>
        <v>-</v>
      </c>
      <c r="Y23" s="0" t="str">
        <f aca="false">IF(AND($F23="MECH",$G23="oryginał"),"oryginał",IF(AND($F23="MECH",$G23="kopia"),"kopia",IF(AND($F23="MECH",OR($G23="podanie",$G23="PODANIE")),"podanie","-")))</f>
        <v>-</v>
      </c>
      <c r="Z23" s="0" t="str">
        <f aca="false">IF(AND($F23="ROL",$G23="oryginał"),"oryginał",IF(AND($F23="ROL",$G23="kopia"),"kopia",IF(AND($F23="ROL",OR($G23="podanie",$G23="PODANIE")),"podanie","-")))</f>
        <v>-</v>
      </c>
      <c r="AA23" s="0" t="n">
        <f aca="false">SUM(I23:P23)</f>
        <v>8</v>
      </c>
    </row>
    <row r="24" customFormat="false" ht="15.75" hidden="false" customHeight="true" outlineLevel="0" collapsed="false">
      <c r="A24" s="0" t="n">
        <f aca="false">Dane!A24</f>
        <v>23</v>
      </c>
      <c r="B24" s="0" t="str">
        <f aca="false">Dane!B24</f>
        <v>Jakowski</v>
      </c>
      <c r="C24" s="0" t="str">
        <f aca="false">Dane!C24</f>
        <v>Miłosz</v>
      </c>
      <c r="D24" s="0" t="n">
        <f aca="false">Dane!D24</f>
        <v>0</v>
      </c>
      <c r="E24" s="27" t="str">
        <f aca="false">Dane!E24</f>
        <v>06213101196</v>
      </c>
      <c r="F24" s="0" t="str">
        <f aca="false">Dane!F24</f>
        <v>TMR</v>
      </c>
      <c r="G24" s="0" t="str">
        <f aca="false">Dane!G24</f>
        <v>podanie</v>
      </c>
      <c r="H24" s="0" t="str">
        <f aca="false">Dane!H24</f>
        <v>NIE</v>
      </c>
      <c r="I24" s="0" t="n">
        <f aca="false">Dane!I24*p</f>
        <v>0</v>
      </c>
      <c r="J24" s="0" t="n">
        <f aca="false">Dane!J24*m</f>
        <v>0</v>
      </c>
      <c r="K24" s="0" t="n">
        <f aca="false">Dane!K24*pp</f>
        <v>0</v>
      </c>
      <c r="L24" s="0" t="n">
        <f aca="false">IF(Dane!L24=2,dop,IF(Dane!L24=3,dst,IF(Dane!L24=4,db,IF(Dane!L24=5,bdb,IF(Dane!L24=6,cel)))))</f>
        <v>2</v>
      </c>
      <c r="M24" s="0" t="n">
        <f aca="false">IF(Dane!M24=2,dop,IF(Dane!M24=3,dst,IF(Dane!M24=4,db,IF(Dane!M24=5,bdb,IF(Dane!M24=6,cel)))))</f>
        <v>2</v>
      </c>
      <c r="N24" s="0" t="n">
        <f aca="false">IF(Dane!N24=2,dop,IF(Dane!N24=3,dst,IF(Dane!N24=4,db,IF(Dane!N24=5,bdb,IF(Dane!N24=6,cel)))))</f>
        <v>2</v>
      </c>
      <c r="O24" s="0" t="n">
        <f aca="false">IF(Dane!O24=2,dop,IF(Dane!O24=3,dst,IF(Dane!O24=4,db,IF(Dane!O24=5,bdb,IF(Dane!O24=6,cel)))))</f>
        <v>2</v>
      </c>
      <c r="P24" s="29" t="n">
        <f aca="false">IF(Dane!P24="NIE",0,7)</f>
        <v>0</v>
      </c>
      <c r="Q24" s="0" t="str">
        <f aca="false">IF(AND($F24="TA",$G24="ORYGINAŁ"),"oryginał",IF(AND($F24="TA",$G24="kopia"),"kopia",IF(AND($F24="TA",OR($G24="podanie",$G24="PODANIE")),"podanie","-")))</f>
        <v>-</v>
      </c>
      <c r="R24" s="0" t="str">
        <f aca="false">IF(AND($F24="TAK",$G24="oryginał"),"oryginał",IF(AND($F24="TAK",$G24="kopia"),"kopia",IF(AND($F24="TAK",OR($G24="podanie",$G24="PODANIE")),"podanie","-")))</f>
        <v>-</v>
      </c>
      <c r="S24" s="0" t="str">
        <f aca="false">IF(AND($F24="TMR",$G24="oryginał"),"oryginał",IF(AND($F24="TMR",$G24="kopia"),"kopia",IF(AND($F24="TMR",OR($G24="podanie",$G24="PODANIE")),"podanie","-")))</f>
        <v>podanie</v>
      </c>
      <c r="T24" s="0" t="str">
        <f aca="false">IF(AND($F24="TR",$G24="oryginał"),"oryginał",IF(AND($F24="TR",$G24="kopia"),"kopia",IF(AND($F24="TR",OR($G24="podanie",$G24="PODANIE")),"podanie","-")))</f>
        <v>-</v>
      </c>
      <c r="U24" s="0" t="str">
        <f aca="false">IF(AND($F24="TTW",$G24="oryginał"),"oryginal",IF(AND($F24="TTW",$G24="kopia"),"kopia",IF(AND($F24="TTW",OR($G24="podanie",$G24="PODANIE")),"podanie","-")))</f>
        <v>-</v>
      </c>
      <c r="V24" s="0" t="str">
        <f aca="false">IF(AND($F24="TW",$G24="oryginał"),"oryginal",IF(AND($F24="TW",$G24="kopia"),"kopia",IF(AND($F24="TW",OR($G24="podanie",$G24="PODANIE")),"podanie","-")))</f>
        <v>-</v>
      </c>
      <c r="W24" s="0" t="str">
        <f aca="false">IF(AND($F24="TŻ",$G24="oryginał"),"oryginał",IF(AND($F24="TŻ",$G24="kopia"),"kopia",IF(AND($F24="TŻ",OR($G24="podanie",$G24="PODANIE")),"podanie","-")))</f>
        <v>-</v>
      </c>
      <c r="X24" s="0" t="str">
        <f aca="false">IF(AND($F24="KUCH",$G24="oryginał"),"oryginał",IF(AND($F24="KUCH",$G24="kopia"),"kopia",IF(AND($F24="KUCH",OR($G24="podanie",$G24="PODANIE")),"podanie","-")))</f>
        <v>-</v>
      </c>
      <c r="Y24" s="0" t="str">
        <f aca="false">IF(AND($F24="MECH",$G24="oryginał"),"oryginał",IF(AND($F24="MECH",$G24="kopia"),"kopia",IF(AND($F24="MECH",OR($G24="podanie",$G24="PODANIE")),"podanie","-")))</f>
        <v>-</v>
      </c>
      <c r="Z24" s="0" t="str">
        <f aca="false">IF(AND($F24="ROL",$G24="oryginał"),"oryginał",IF(AND($F24="ROL",$G24="kopia"),"kopia",IF(AND($F24="ROL",OR($G24="podanie",$G24="PODANIE")),"podanie","-")))</f>
        <v>-</v>
      </c>
      <c r="AA24" s="0" t="n">
        <f aca="false">SUM(I24:P24)</f>
        <v>8</v>
      </c>
    </row>
    <row r="25" customFormat="false" ht="15.75" hidden="false" customHeight="true" outlineLevel="0" collapsed="false">
      <c r="A25" s="0" t="n">
        <f aca="false">Dane!A25</f>
        <v>24</v>
      </c>
      <c r="B25" s="0" t="str">
        <f aca="false">Dane!B25</f>
        <v>Jankowski</v>
      </c>
      <c r="C25" s="0" t="str">
        <f aca="false">Dane!C25</f>
        <v>Kamil</v>
      </c>
      <c r="D25" s="0" t="n">
        <f aca="false">Dane!D25</f>
        <v>0</v>
      </c>
      <c r="E25" s="27" t="str">
        <f aca="false">Dane!E25</f>
        <v>06250707696</v>
      </c>
      <c r="F25" s="0" t="str">
        <f aca="false">Dane!F25</f>
        <v>TMR</v>
      </c>
      <c r="G25" s="0" t="str">
        <f aca="false">Dane!G25</f>
        <v>podanie</v>
      </c>
      <c r="H25" s="0" t="str">
        <f aca="false">Dane!H25</f>
        <v>NIE</v>
      </c>
      <c r="I25" s="0" t="n">
        <f aca="false">Dane!I25*p</f>
        <v>0</v>
      </c>
      <c r="J25" s="0" t="n">
        <f aca="false">Dane!J25*m</f>
        <v>0</v>
      </c>
      <c r="K25" s="0" t="n">
        <f aca="false">Dane!K25*pp</f>
        <v>0</v>
      </c>
      <c r="L25" s="0" t="n">
        <f aca="false">IF(Dane!L25=2,dop,IF(Dane!L25=3,dst,IF(Dane!L25=4,db,IF(Dane!L25=5,bdb,IF(Dane!L25=6,cel)))))</f>
        <v>2</v>
      </c>
      <c r="M25" s="0" t="n">
        <f aca="false">IF(Dane!M25=2,dop,IF(Dane!M25=3,dst,IF(Dane!M25=4,db,IF(Dane!M25=5,bdb,IF(Dane!M25=6,cel)))))</f>
        <v>2</v>
      </c>
      <c r="N25" s="0" t="n">
        <f aca="false">IF(Dane!N25=2,dop,IF(Dane!N25=3,dst,IF(Dane!N25=4,db,IF(Dane!N25=5,bdb,IF(Dane!N25=6,cel)))))</f>
        <v>2</v>
      </c>
      <c r="O25" s="0" t="n">
        <f aca="false">IF(Dane!O25=2,dop,IF(Dane!O25=3,dst,IF(Dane!O25=4,db,IF(Dane!O25=5,bdb,IF(Dane!O25=6,cel)))))</f>
        <v>2</v>
      </c>
      <c r="P25" s="29" t="n">
        <f aca="false">IF(Dane!P25="NIE",0,7)</f>
        <v>0</v>
      </c>
      <c r="Q25" s="0" t="str">
        <f aca="false">IF(AND($F25="TA",$G25="ORYGINAŁ"),"oryginał",IF(AND($F25="TA",$G25="kopia"),"kopia",IF(AND($F25="TA",OR($G25="podanie",$G25="PODANIE")),"podanie","-")))</f>
        <v>-</v>
      </c>
      <c r="R25" s="0" t="str">
        <f aca="false">IF(AND($F25="TAK",$G25="oryginał"),"oryginał",IF(AND($F25="TAK",$G25="kopia"),"kopia",IF(AND($F25="TAK",OR($G25="podanie",$G25="PODANIE")),"podanie","-")))</f>
        <v>-</v>
      </c>
      <c r="S25" s="0" t="str">
        <f aca="false">IF(AND($F25="TMR",$G25="oryginał"),"oryginał",IF(AND($F25="TMR",$G25="kopia"),"kopia",IF(AND($F25="TMR",OR($G25="podanie",$G25="PODANIE")),"podanie","-")))</f>
        <v>podanie</v>
      </c>
      <c r="T25" s="0" t="str">
        <f aca="false">IF(AND($F25="TR",$G25="oryginał"),"oryginał",IF(AND($F25="TR",$G25="kopia"),"kopia",IF(AND($F25="TR",OR($G25="podanie",$G25="PODANIE")),"podanie","-")))</f>
        <v>-</v>
      </c>
      <c r="U25" s="0" t="str">
        <f aca="false">IF(AND($F25="TTW",$G25="oryginał"),"oryginal",IF(AND($F25="TTW",$G25="kopia"),"kopia",IF(AND($F25="TTW",OR($G25="podanie",$G25="PODANIE")),"podanie","-")))</f>
        <v>-</v>
      </c>
      <c r="V25" s="0" t="str">
        <f aca="false">IF(AND($F25="TW",$G25="oryginał"),"oryginal",IF(AND($F25="TW",$G25="kopia"),"kopia",IF(AND($F25="TW",OR($G25="podanie",$G25="PODANIE")),"podanie","-")))</f>
        <v>-</v>
      </c>
      <c r="W25" s="0" t="str">
        <f aca="false">IF(AND($F25="TŻ",$G25="oryginał"),"oryginał",IF(AND($F25="TŻ",$G25="kopia"),"kopia",IF(AND($F25="TŻ",OR($G25="podanie",$G25="PODANIE")),"podanie","-")))</f>
        <v>-</v>
      </c>
      <c r="X25" s="0" t="str">
        <f aca="false">IF(AND($F25="KUCH",$G25="oryginał"),"oryginał",IF(AND($F25="KUCH",$G25="kopia"),"kopia",IF(AND($F25="KUCH",OR($G25="podanie",$G25="PODANIE")),"podanie","-")))</f>
        <v>-</v>
      </c>
      <c r="Y25" s="0" t="str">
        <f aca="false">IF(AND($F25="MECH",$G25="oryginał"),"oryginał",IF(AND($F25="MECH",$G25="kopia"),"kopia",IF(AND($F25="MECH",OR($G25="podanie",$G25="PODANIE")),"podanie","-")))</f>
        <v>-</v>
      </c>
      <c r="Z25" s="0" t="str">
        <f aca="false">IF(AND($F25="ROL",$G25="oryginał"),"oryginał",IF(AND($F25="ROL",$G25="kopia"),"kopia",IF(AND($F25="ROL",OR($G25="podanie",$G25="PODANIE")),"podanie","-")))</f>
        <v>-</v>
      </c>
      <c r="AA25" s="0" t="n">
        <f aca="false">SUM(I25:P25)</f>
        <v>8</v>
      </c>
    </row>
    <row r="26" customFormat="false" ht="15.75" hidden="false" customHeight="true" outlineLevel="0" collapsed="false">
      <c r="A26" s="0" t="n">
        <f aca="false">Dane!A26</f>
        <v>25</v>
      </c>
      <c r="B26" s="0" t="str">
        <f aca="false">Dane!B26</f>
        <v>Jaworska</v>
      </c>
      <c r="C26" s="0" t="str">
        <f aca="false">Dane!C26</f>
        <v>Kinga</v>
      </c>
      <c r="D26" s="0" t="n">
        <f aca="false">Dane!D26</f>
        <v>0</v>
      </c>
      <c r="E26" s="27" t="str">
        <f aca="false">Dane!E26</f>
        <v>06212901629</v>
      </c>
      <c r="F26" s="0" t="str">
        <f aca="false">Dane!F26</f>
        <v>TMR</v>
      </c>
      <c r="G26" s="0" t="str">
        <f aca="false">Dane!G26</f>
        <v>podanie</v>
      </c>
      <c r="H26" s="0" t="str">
        <f aca="false">Dane!H26</f>
        <v>NIE</v>
      </c>
      <c r="I26" s="0" t="n">
        <f aca="false">Dane!I26*p</f>
        <v>0</v>
      </c>
      <c r="J26" s="0" t="n">
        <f aca="false">Dane!J26*m</f>
        <v>0</v>
      </c>
      <c r="K26" s="0" t="n">
        <f aca="false">Dane!K26*pp</f>
        <v>0</v>
      </c>
      <c r="L26" s="0" t="n">
        <f aca="false">IF(Dane!L26=2,dop,IF(Dane!L26=3,dst,IF(Dane!L26=4,db,IF(Dane!L26=5,bdb,IF(Dane!L26=6,cel)))))</f>
        <v>2</v>
      </c>
      <c r="M26" s="0" t="n">
        <f aca="false">IF(Dane!M26=2,dop,IF(Dane!M26=3,dst,IF(Dane!M26=4,db,IF(Dane!M26=5,bdb,IF(Dane!M26=6,cel)))))</f>
        <v>2</v>
      </c>
      <c r="N26" s="0" t="n">
        <f aca="false">IF(Dane!N26=2,dop,IF(Dane!N26=3,dst,IF(Dane!N26=4,db,IF(Dane!N26=5,bdb,IF(Dane!N26=6,cel)))))</f>
        <v>2</v>
      </c>
      <c r="O26" s="0" t="n">
        <f aca="false">IF(Dane!O26=2,dop,IF(Dane!O26=3,dst,IF(Dane!O26=4,db,IF(Dane!O26=5,bdb,IF(Dane!O26=6,cel)))))</f>
        <v>2</v>
      </c>
      <c r="P26" s="29" t="n">
        <f aca="false">IF(Dane!P26="NIE",0,7)</f>
        <v>0</v>
      </c>
      <c r="Q26" s="0" t="str">
        <f aca="false">IF(AND($F26="TA",$G26="ORYGINAŁ"),"oryginał",IF(AND($F26="TA",$G26="kopia"),"kopia",IF(AND($F26="TA",OR($G26="podanie",$G26="PODANIE")),"podanie","-")))</f>
        <v>-</v>
      </c>
      <c r="R26" s="0" t="str">
        <f aca="false">IF(AND($F26="TAK",$G26="oryginał"),"oryginał",IF(AND($F26="TAK",$G26="kopia"),"kopia",IF(AND($F26="TAK",OR($G26="podanie",$G26="PODANIE")),"podanie","-")))</f>
        <v>-</v>
      </c>
      <c r="S26" s="0" t="str">
        <f aca="false">IF(AND($F26="TMR",$G26="oryginał"),"oryginał",IF(AND($F26="TMR",$G26="kopia"),"kopia",IF(AND($F26="TMR",OR($G26="podanie",$G26="PODANIE")),"podanie","-")))</f>
        <v>podanie</v>
      </c>
      <c r="T26" s="0" t="str">
        <f aca="false">IF(AND($F26="TR",$G26="oryginał"),"oryginał",IF(AND($F26="TR",$G26="kopia"),"kopia",IF(AND($F26="TR",OR($G26="podanie",$G26="PODANIE")),"podanie","-")))</f>
        <v>-</v>
      </c>
      <c r="U26" s="0" t="str">
        <f aca="false">IF(AND($F26="TTW",$G26="oryginał"),"oryginal",IF(AND($F26="TTW",$G26="kopia"),"kopia",IF(AND($F26="TTW",OR($G26="podanie",$G26="PODANIE")),"podanie","-")))</f>
        <v>-</v>
      </c>
      <c r="V26" s="0" t="str">
        <f aca="false">IF(AND($F26="TW",$G26="oryginał"),"oryginal",IF(AND($F26="TW",$G26="kopia"),"kopia",IF(AND($F26="TW",OR($G26="podanie",$G26="PODANIE")),"podanie","-")))</f>
        <v>-</v>
      </c>
      <c r="W26" s="0" t="str">
        <f aca="false">IF(AND($F26="TŻ",$G26="oryginał"),"oryginał",IF(AND($F26="TŻ",$G26="kopia"),"kopia",IF(AND($F26="TŻ",OR($G26="podanie",$G26="PODANIE")),"podanie","-")))</f>
        <v>-</v>
      </c>
      <c r="X26" s="0" t="str">
        <f aca="false">IF(AND($F26="KUCH",$G26="oryginał"),"oryginał",IF(AND($F26="KUCH",$G26="kopia"),"kopia",IF(AND($F26="KUCH",OR($G26="podanie",$G26="PODANIE")),"podanie","-")))</f>
        <v>-</v>
      </c>
      <c r="Y26" s="0" t="str">
        <f aca="false">IF(AND($F26="MECH",$G26="oryginał"),"oryginał",IF(AND($F26="MECH",$G26="kopia"),"kopia",IF(AND($F26="MECH",OR($G26="podanie",$G26="PODANIE")),"podanie","-")))</f>
        <v>-</v>
      </c>
      <c r="Z26" s="0" t="str">
        <f aca="false">IF(AND($F26="ROL",$G26="oryginał"),"oryginał",IF(AND($F26="ROL",$G26="kopia"),"kopia",IF(AND($F26="ROL",OR($G26="podanie",$G26="PODANIE")),"podanie","-")))</f>
        <v>-</v>
      </c>
      <c r="AA26" s="0" t="n">
        <f aca="false">SUM(I26:P26)</f>
        <v>8</v>
      </c>
    </row>
    <row r="27" customFormat="false" ht="15.75" hidden="false" customHeight="true" outlineLevel="0" collapsed="false">
      <c r="A27" s="0" t="n">
        <f aca="false">Dane!A27</f>
        <v>26</v>
      </c>
      <c r="B27" s="0" t="str">
        <f aca="false">Dane!B27</f>
        <v>Jaworska</v>
      </c>
      <c r="C27" s="0" t="str">
        <f aca="false">Dane!C27</f>
        <v>Joanna</v>
      </c>
      <c r="D27" s="0" t="str">
        <f aca="false">Dane!D27</f>
        <v>Aleksandra</v>
      </c>
      <c r="E27" s="27" t="str">
        <f aca="false">Dane!E27</f>
        <v>06280800682</v>
      </c>
      <c r="F27" s="0" t="str">
        <f aca="false">Dane!F27</f>
        <v>TMR</v>
      </c>
      <c r="G27" s="0" t="str">
        <f aca="false">Dane!G27</f>
        <v>podanie</v>
      </c>
      <c r="H27" s="0" t="str">
        <f aca="false">Dane!H27</f>
        <v>NIE</v>
      </c>
      <c r="I27" s="0" t="n">
        <f aca="false">Dane!I27*p</f>
        <v>0</v>
      </c>
      <c r="J27" s="0" t="n">
        <f aca="false">Dane!J27*m</f>
        <v>0</v>
      </c>
      <c r="K27" s="0" t="n">
        <f aca="false">Dane!K27*pp</f>
        <v>0</v>
      </c>
      <c r="L27" s="0" t="n">
        <f aca="false">IF(Dane!L27=2,dop,IF(Dane!L27=3,dst,IF(Dane!L27=4,db,IF(Dane!L27=5,bdb,IF(Dane!L27=6,cel)))))</f>
        <v>2</v>
      </c>
      <c r="M27" s="0" t="n">
        <f aca="false">IF(Dane!M27=2,dop,IF(Dane!M27=3,dst,IF(Dane!M27=4,db,IF(Dane!M27=5,bdb,IF(Dane!M27=6,cel)))))</f>
        <v>2</v>
      </c>
      <c r="N27" s="0" t="n">
        <f aca="false">IF(Dane!N27=2,dop,IF(Dane!N27=3,dst,IF(Dane!N27=4,db,IF(Dane!N27=5,bdb,IF(Dane!N27=6,cel)))))</f>
        <v>2</v>
      </c>
      <c r="O27" s="0" t="n">
        <f aca="false">IF(Dane!O27=2,dop,IF(Dane!O27=3,dst,IF(Dane!O27=4,db,IF(Dane!O27=5,bdb,IF(Dane!O27=6,cel)))))</f>
        <v>2</v>
      </c>
      <c r="P27" s="29" t="n">
        <f aca="false">IF(Dane!P27="NIE",0,7)</f>
        <v>0</v>
      </c>
      <c r="Q27" s="0" t="str">
        <f aca="false">IF(AND($F27="TA",$G27="ORYGINAŁ"),"oryginał",IF(AND($F27="TA",$G27="kopia"),"kopia",IF(AND($F27="TA",OR($G27="podanie",$G27="PODANIE")),"podanie","-")))</f>
        <v>-</v>
      </c>
      <c r="R27" s="0" t="str">
        <f aca="false">IF(AND($F27="TAK",$G27="oryginał"),"oryginał",IF(AND($F27="TAK",$G27="kopia"),"kopia",IF(AND($F27="TAK",OR($G27="podanie",$G27="PODANIE")),"podanie","-")))</f>
        <v>-</v>
      </c>
      <c r="S27" s="0" t="str">
        <f aca="false">IF(AND($F27="TMR",$G27="oryginał"),"oryginał",IF(AND($F27="TMR",$G27="kopia"),"kopia",IF(AND($F27="TMR",OR($G27="podanie",$G27="PODANIE")),"podanie","-")))</f>
        <v>podanie</v>
      </c>
      <c r="T27" s="0" t="str">
        <f aca="false">IF(AND($F27="TR",$G27="oryginał"),"oryginał",IF(AND($F27="TR",$G27="kopia"),"kopia",IF(AND($F27="TR",OR($G27="podanie",$G27="PODANIE")),"podanie","-")))</f>
        <v>-</v>
      </c>
      <c r="U27" s="0" t="str">
        <f aca="false">IF(AND($F27="TTW",$G27="oryginał"),"oryginal",IF(AND($F27="TTW",$G27="kopia"),"kopia",IF(AND($F27="TTW",OR($G27="podanie",$G27="PODANIE")),"podanie","-")))</f>
        <v>-</v>
      </c>
      <c r="V27" s="0" t="str">
        <f aca="false">IF(AND($F27="TW",$G27="oryginał"),"oryginal",IF(AND($F27="TW",$G27="kopia"),"kopia",IF(AND($F27="TW",OR($G27="podanie",$G27="PODANIE")),"podanie","-")))</f>
        <v>-</v>
      </c>
      <c r="W27" s="0" t="str">
        <f aca="false">IF(AND($F27="TŻ",$G27="oryginał"),"oryginał",IF(AND($F27="TŻ",$G27="kopia"),"kopia",IF(AND($F27="TŻ",OR($G27="podanie",$G27="PODANIE")),"podanie","-")))</f>
        <v>-</v>
      </c>
      <c r="X27" s="0" t="str">
        <f aca="false">IF(AND($F27="KUCH",$G27="oryginał"),"oryginał",IF(AND($F27="KUCH",$G27="kopia"),"kopia",IF(AND($F27="KUCH",OR($G27="podanie",$G27="PODANIE")),"podanie","-")))</f>
        <v>-</v>
      </c>
      <c r="Y27" s="0" t="str">
        <f aca="false">IF(AND($F27="MECH",$G27="oryginał"),"oryginał",IF(AND($F27="MECH",$G27="kopia"),"kopia",IF(AND($F27="MECH",OR($G27="podanie",$G27="PODANIE")),"podanie","-")))</f>
        <v>-</v>
      </c>
      <c r="Z27" s="0" t="str">
        <f aca="false">IF(AND($F27="ROL",$G27="oryginał"),"oryginał",IF(AND($F27="ROL",$G27="kopia"),"kopia",IF(AND($F27="ROL",OR($G27="podanie",$G27="PODANIE")),"podanie","-")))</f>
        <v>-</v>
      </c>
      <c r="AA27" s="0" t="n">
        <f aca="false">SUM(I27:P27)</f>
        <v>8</v>
      </c>
    </row>
    <row r="28" customFormat="false" ht="15.75" hidden="false" customHeight="true" outlineLevel="0" collapsed="false">
      <c r="A28" s="0" t="n">
        <f aca="false">Dane!A28</f>
        <v>27</v>
      </c>
      <c r="B28" s="0" t="str">
        <f aca="false">Dane!B28</f>
        <v>Jaworski</v>
      </c>
      <c r="C28" s="0" t="str">
        <f aca="false">Dane!C28</f>
        <v>Mikołaj</v>
      </c>
      <c r="D28" s="0" t="n">
        <f aca="false">Dane!D28</f>
        <v>0</v>
      </c>
      <c r="E28" s="27" t="str">
        <f aca="false">Dane!E28</f>
        <v>05271503876</v>
      </c>
      <c r="F28" s="0" t="str">
        <f aca="false">Dane!F28</f>
        <v>TMR</v>
      </c>
      <c r="G28" s="0" t="str">
        <f aca="false">Dane!G28</f>
        <v>podanie</v>
      </c>
      <c r="H28" s="0" t="str">
        <f aca="false">Dane!H28</f>
        <v>NIE</v>
      </c>
      <c r="I28" s="0" t="n">
        <f aca="false">Dane!I28*p</f>
        <v>0</v>
      </c>
      <c r="J28" s="0" t="n">
        <f aca="false">Dane!J28*m</f>
        <v>0</v>
      </c>
      <c r="K28" s="0" t="n">
        <f aca="false">Dane!K28*pp</f>
        <v>0</v>
      </c>
      <c r="L28" s="0" t="n">
        <f aca="false">IF(Dane!L28=2,dop,IF(Dane!L28=3,dst,IF(Dane!L28=4,db,IF(Dane!L28=5,bdb,IF(Dane!L28=6,cel)))))</f>
        <v>2</v>
      </c>
      <c r="M28" s="0" t="n">
        <f aca="false">IF(Dane!M28=2,dop,IF(Dane!M28=3,dst,IF(Dane!M28=4,db,IF(Dane!M28=5,bdb,IF(Dane!M28=6,cel)))))</f>
        <v>2</v>
      </c>
      <c r="N28" s="0" t="n">
        <f aca="false">IF(Dane!N28=2,dop,IF(Dane!N28=3,dst,IF(Dane!N28=4,db,IF(Dane!N28=5,bdb,IF(Dane!N28=6,cel)))))</f>
        <v>2</v>
      </c>
      <c r="O28" s="0" t="n">
        <f aca="false">IF(Dane!O28=2,dop,IF(Dane!O28=3,dst,IF(Dane!O28=4,db,IF(Dane!O28=5,bdb,IF(Dane!O28=6,cel)))))</f>
        <v>2</v>
      </c>
      <c r="P28" s="29" t="n">
        <f aca="false">IF(Dane!P28="NIE",0,7)</f>
        <v>0</v>
      </c>
      <c r="Q28" s="0" t="str">
        <f aca="false">IF(AND($F28="TA",$G28="ORYGINAŁ"),"oryginał",IF(AND($F28="TA",$G28="kopia"),"kopia",IF(AND($F28="TA",OR($G28="podanie",$G28="PODANIE")),"podanie","-")))</f>
        <v>-</v>
      </c>
      <c r="R28" s="0" t="str">
        <f aca="false">IF(AND($F28="TAK",$G28="oryginał"),"oryginał",IF(AND($F28="TAK",$G28="kopia"),"kopia",IF(AND($F28="TAK",OR($G28="podanie",$G28="PODANIE")),"podanie","-")))</f>
        <v>-</v>
      </c>
      <c r="S28" s="0" t="str">
        <f aca="false">IF(AND($F28="TMR",$G28="oryginał"),"oryginał",IF(AND($F28="TMR",$G28="kopia"),"kopia",IF(AND($F28="TMR",OR($G28="podanie",$G28="PODANIE")),"podanie","-")))</f>
        <v>podanie</v>
      </c>
      <c r="T28" s="0" t="str">
        <f aca="false">IF(AND($F28="TR",$G28="oryginał"),"oryginał",IF(AND($F28="TR",$G28="kopia"),"kopia",IF(AND($F28="TR",OR($G28="podanie",$G28="PODANIE")),"podanie","-")))</f>
        <v>-</v>
      </c>
      <c r="U28" s="0" t="str">
        <f aca="false">IF(AND($F28="TTW",$G28="oryginał"),"oryginal",IF(AND($F28="TTW",$G28="kopia"),"kopia",IF(AND($F28="TTW",OR($G28="podanie",$G28="PODANIE")),"podanie","-")))</f>
        <v>-</v>
      </c>
      <c r="V28" s="0" t="str">
        <f aca="false">IF(AND($F28="TW",$G28="oryginał"),"oryginal",IF(AND($F28="TW",$G28="kopia"),"kopia",IF(AND($F28="TW",OR($G28="podanie",$G28="PODANIE")),"podanie","-")))</f>
        <v>-</v>
      </c>
      <c r="W28" s="0" t="str">
        <f aca="false">IF(AND($F28="TŻ",$G28="oryginał"),"oryginał",IF(AND($F28="TŻ",$G28="kopia"),"kopia",IF(AND($F28="TŻ",OR($G28="podanie",$G28="PODANIE")),"podanie","-")))</f>
        <v>-</v>
      </c>
      <c r="X28" s="0" t="str">
        <f aca="false">IF(AND($F28="KUCH",$G28="oryginał"),"oryginał",IF(AND($F28="KUCH",$G28="kopia"),"kopia",IF(AND($F28="KUCH",OR($G28="podanie",$G28="PODANIE")),"podanie","-")))</f>
        <v>-</v>
      </c>
      <c r="Y28" s="0" t="str">
        <f aca="false">IF(AND($F28="MECH",$G28="oryginał"),"oryginał",IF(AND($F28="MECH",$G28="kopia"),"kopia",IF(AND($F28="MECH",OR($G28="podanie",$G28="PODANIE")),"podanie","-")))</f>
        <v>-</v>
      </c>
      <c r="Z28" s="0" t="str">
        <f aca="false">IF(AND($F28="ROL",$G28="oryginał"),"oryginał",IF(AND($F28="ROL",$G28="kopia"),"kopia",IF(AND($F28="ROL",OR($G28="podanie",$G28="PODANIE")),"podanie","-")))</f>
        <v>-</v>
      </c>
      <c r="AA28" s="0" t="n">
        <f aca="false">SUM(I28:P28)</f>
        <v>8</v>
      </c>
    </row>
    <row r="29" customFormat="false" ht="15.75" hidden="false" customHeight="true" outlineLevel="0" collapsed="false">
      <c r="A29" s="0" t="n">
        <f aca="false">Dane!A29</f>
        <v>28</v>
      </c>
      <c r="B29" s="0" t="str">
        <f aca="false">Dane!B29</f>
        <v>Jędrzejewski</v>
      </c>
      <c r="C29" s="0" t="str">
        <f aca="false">Dane!C29</f>
        <v>Krystian</v>
      </c>
      <c r="D29" s="0" t="n">
        <f aca="false">Dane!D29</f>
        <v>0</v>
      </c>
      <c r="E29" s="27" t="str">
        <f aca="false">Dane!E29</f>
        <v>06271605230</v>
      </c>
      <c r="F29" s="0" t="str">
        <f aca="false">Dane!F29</f>
        <v>TMR</v>
      </c>
      <c r="G29" s="0" t="str">
        <f aca="false">Dane!G29</f>
        <v>podanie</v>
      </c>
      <c r="H29" s="0" t="str">
        <f aca="false">Dane!H29</f>
        <v>NIE</v>
      </c>
      <c r="I29" s="0" t="n">
        <f aca="false">Dane!I29*p</f>
        <v>0</v>
      </c>
      <c r="J29" s="0" t="n">
        <f aca="false">Dane!J29*m</f>
        <v>0</v>
      </c>
      <c r="K29" s="0" t="n">
        <f aca="false">Dane!K29*pp</f>
        <v>0</v>
      </c>
      <c r="L29" s="0" t="n">
        <f aca="false">IF(Dane!L29=2,dop,IF(Dane!L29=3,dst,IF(Dane!L29=4,db,IF(Dane!L29=5,bdb,IF(Dane!L29=6,cel)))))</f>
        <v>2</v>
      </c>
      <c r="M29" s="0" t="n">
        <f aca="false">IF(Dane!M29=2,dop,IF(Dane!M29=3,dst,IF(Dane!M29=4,db,IF(Dane!M29=5,bdb,IF(Dane!M29=6,cel)))))</f>
        <v>2</v>
      </c>
      <c r="N29" s="0" t="n">
        <f aca="false">IF(Dane!N29=2,dop,IF(Dane!N29=3,dst,IF(Dane!N29=4,db,IF(Dane!N29=5,bdb,IF(Dane!N29=6,cel)))))</f>
        <v>2</v>
      </c>
      <c r="O29" s="0" t="n">
        <f aca="false">IF(Dane!O29=2,dop,IF(Dane!O29=3,dst,IF(Dane!O29=4,db,IF(Dane!O29=5,bdb,IF(Dane!O29=6,cel)))))</f>
        <v>2</v>
      </c>
      <c r="P29" s="29" t="n">
        <f aca="false">IF(Dane!P29="NIE",0,7)</f>
        <v>0</v>
      </c>
      <c r="Q29" s="0" t="str">
        <f aca="false">IF(AND($F29="TA",$G29="ORYGINAŁ"),"oryginał",IF(AND($F29="TA",$G29="kopia"),"kopia",IF(AND($F29="TA",OR($G29="podanie",$G29="PODANIE")),"podanie","-")))</f>
        <v>-</v>
      </c>
      <c r="R29" s="0" t="str">
        <f aca="false">IF(AND($F29="TAK",$G29="oryginał"),"oryginał",IF(AND($F29="TAK",$G29="kopia"),"kopia",IF(AND($F29="TAK",OR($G29="podanie",$G29="PODANIE")),"podanie","-")))</f>
        <v>-</v>
      </c>
      <c r="S29" s="0" t="str">
        <f aca="false">IF(AND($F29="TMR",$G29="oryginał"),"oryginał",IF(AND($F29="TMR",$G29="kopia"),"kopia",IF(AND($F29="TMR",OR($G29="podanie",$G29="PODANIE")),"podanie","-")))</f>
        <v>podanie</v>
      </c>
      <c r="T29" s="0" t="str">
        <f aca="false">IF(AND($F29="TR",$G29="oryginał"),"oryginał",IF(AND($F29="TR",$G29="kopia"),"kopia",IF(AND($F29="TR",OR($G29="podanie",$G29="PODANIE")),"podanie","-")))</f>
        <v>-</v>
      </c>
      <c r="U29" s="0" t="str">
        <f aca="false">IF(AND($F29="TTW",$G29="oryginał"),"oryginal",IF(AND($F29="TTW",$G29="kopia"),"kopia",IF(AND($F29="TTW",OR($G29="podanie",$G29="PODANIE")),"podanie","-")))</f>
        <v>-</v>
      </c>
      <c r="V29" s="0" t="str">
        <f aca="false">IF(AND($F29="TW",$G29="oryginał"),"oryginal",IF(AND($F29="TW",$G29="kopia"),"kopia",IF(AND($F29="TW",OR($G29="podanie",$G29="PODANIE")),"podanie","-")))</f>
        <v>-</v>
      </c>
      <c r="W29" s="0" t="str">
        <f aca="false">IF(AND($F29="TŻ",$G29="oryginał"),"oryginał",IF(AND($F29="TŻ",$G29="kopia"),"kopia",IF(AND($F29="TŻ",OR($G29="podanie",$G29="PODANIE")),"podanie","-")))</f>
        <v>-</v>
      </c>
      <c r="X29" s="0" t="str">
        <f aca="false">IF(AND($F29="KUCH",$G29="oryginał"),"oryginał",IF(AND($F29="KUCH",$G29="kopia"),"kopia",IF(AND($F29="KUCH",OR($G29="podanie",$G29="PODANIE")),"podanie","-")))</f>
        <v>-</v>
      </c>
      <c r="Y29" s="0" t="str">
        <f aca="false">IF(AND($F29="MECH",$G29="oryginał"),"oryginał",IF(AND($F29="MECH",$G29="kopia"),"kopia",IF(AND($F29="MECH",OR($G29="podanie",$G29="PODANIE")),"podanie","-")))</f>
        <v>-</v>
      </c>
      <c r="Z29" s="0" t="str">
        <f aca="false">IF(AND($F29="ROL",$G29="oryginał"),"oryginał",IF(AND($F29="ROL",$G29="kopia"),"kopia",IF(AND($F29="ROL",OR($G29="podanie",$G29="PODANIE")),"podanie","-")))</f>
        <v>-</v>
      </c>
      <c r="AA29" s="0" t="n">
        <f aca="false">SUM(I29:P29)</f>
        <v>8</v>
      </c>
    </row>
    <row r="30" customFormat="false" ht="15.75" hidden="false" customHeight="true" outlineLevel="0" collapsed="false">
      <c r="A30" s="0" t="n">
        <f aca="false">Dane!A30</f>
        <v>29</v>
      </c>
      <c r="B30" s="0" t="str">
        <f aca="false">Dane!B30</f>
        <v>Joniak</v>
      </c>
      <c r="C30" s="0" t="str">
        <f aca="false">Dane!C30</f>
        <v>Justyna</v>
      </c>
      <c r="D30" s="0" t="n">
        <f aca="false">Dane!D30</f>
        <v>0</v>
      </c>
      <c r="E30" s="27" t="str">
        <f aca="false">Dane!E30</f>
        <v>06302404728</v>
      </c>
      <c r="F30" s="0" t="str">
        <f aca="false">Dane!F30</f>
        <v>TMR</v>
      </c>
      <c r="G30" s="0" t="str">
        <f aca="false">Dane!G30</f>
        <v>podanie</v>
      </c>
      <c r="H30" s="0" t="str">
        <f aca="false">Dane!H30</f>
        <v>NIE</v>
      </c>
      <c r="I30" s="0" t="n">
        <f aca="false">Dane!I30*p</f>
        <v>0</v>
      </c>
      <c r="J30" s="0" t="n">
        <f aca="false">Dane!J30*m</f>
        <v>0</v>
      </c>
      <c r="K30" s="0" t="n">
        <f aca="false">Dane!K30*pp</f>
        <v>0</v>
      </c>
      <c r="L30" s="0" t="n">
        <f aca="false">IF(Dane!L30=2,dop,IF(Dane!L30=3,dst,IF(Dane!L30=4,db,IF(Dane!L30=5,bdb,IF(Dane!L30=6,cel)))))</f>
        <v>2</v>
      </c>
      <c r="M30" s="0" t="n">
        <f aca="false">IF(Dane!M30=2,dop,IF(Dane!M30=3,dst,IF(Dane!M30=4,db,IF(Dane!M30=5,bdb,IF(Dane!M30=6,cel)))))</f>
        <v>2</v>
      </c>
      <c r="N30" s="0" t="n">
        <f aca="false">IF(Dane!N30=2,dop,IF(Dane!N30=3,dst,IF(Dane!N30=4,db,IF(Dane!N30=5,bdb,IF(Dane!N30=6,cel)))))</f>
        <v>2</v>
      </c>
      <c r="O30" s="0" t="n">
        <f aca="false">IF(Dane!O30=2,dop,IF(Dane!O30=3,dst,IF(Dane!O30=4,db,IF(Dane!O30=5,bdb,IF(Dane!O30=6,cel)))))</f>
        <v>2</v>
      </c>
      <c r="P30" s="29" t="n">
        <f aca="false">IF(Dane!P30="NIE",0,7)</f>
        <v>0</v>
      </c>
      <c r="Q30" s="0" t="str">
        <f aca="false">IF(AND($F30="TA",$G30="ORYGINAŁ"),"oryginał",IF(AND($F30="TA",$G30="kopia"),"kopia",IF(AND($F30="TA",OR($G30="podanie",$G30="PODANIE")),"podanie","-")))</f>
        <v>-</v>
      </c>
      <c r="R30" s="0" t="str">
        <f aca="false">IF(AND($F30="TAK",$G30="oryginał"),"oryginał",IF(AND($F30="TAK",$G30="kopia"),"kopia",IF(AND($F30="TAK",OR($G30="podanie",$G30="PODANIE")),"podanie","-")))</f>
        <v>-</v>
      </c>
      <c r="S30" s="0" t="str">
        <f aca="false">IF(AND($F30="TMR",$G30="oryginał"),"oryginał",IF(AND($F30="TMR",$G30="kopia"),"kopia",IF(AND($F30="TMR",OR($G30="podanie",$G30="PODANIE")),"podanie","-")))</f>
        <v>podanie</v>
      </c>
      <c r="T30" s="0" t="str">
        <f aca="false">IF(AND($F30="TR",$G30="oryginał"),"oryginał",IF(AND($F30="TR",$G30="kopia"),"kopia",IF(AND($F30="TR",OR($G30="podanie",$G30="PODANIE")),"podanie","-")))</f>
        <v>-</v>
      </c>
      <c r="U30" s="0" t="str">
        <f aca="false">IF(AND($F30="TTW",$G30="oryginał"),"oryginal",IF(AND($F30="TTW",$G30="kopia"),"kopia",IF(AND($F30="TTW",OR($G30="podanie",$G30="PODANIE")),"podanie","-")))</f>
        <v>-</v>
      </c>
      <c r="V30" s="0" t="str">
        <f aca="false">IF(AND($F30="TW",$G30="oryginał"),"oryginal",IF(AND($F30="TW",$G30="kopia"),"kopia",IF(AND($F30="TW",OR($G30="podanie",$G30="PODANIE")),"podanie","-")))</f>
        <v>-</v>
      </c>
      <c r="W30" s="0" t="str">
        <f aca="false">IF(AND($F30="TŻ",$G30="oryginał"),"oryginał",IF(AND($F30="TŻ",$G30="kopia"),"kopia",IF(AND($F30="TŻ",OR($G30="podanie",$G30="PODANIE")),"podanie","-")))</f>
        <v>-</v>
      </c>
      <c r="X30" s="0" t="str">
        <f aca="false">IF(AND($F30="KUCH",$G30="oryginał"),"oryginał",IF(AND($F30="KUCH",$G30="kopia"),"kopia",IF(AND($F30="KUCH",OR($G30="podanie",$G30="PODANIE")),"podanie","-")))</f>
        <v>-</v>
      </c>
      <c r="Y30" s="0" t="str">
        <f aca="false">IF(AND($F30="MECH",$G30="oryginał"),"oryginał",IF(AND($F30="MECH",$G30="kopia"),"kopia",IF(AND($F30="MECH",OR($G30="podanie",$G30="PODANIE")),"podanie","-")))</f>
        <v>-</v>
      </c>
      <c r="Z30" s="0" t="str">
        <f aca="false">IF(AND($F30="ROL",$G30="oryginał"),"oryginał",IF(AND($F30="ROL",$G30="kopia"),"kopia",IF(AND($F30="ROL",OR($G30="podanie",$G30="PODANIE")),"podanie","-")))</f>
        <v>-</v>
      </c>
      <c r="AA30" s="0" t="n">
        <f aca="false">SUM(I30:P30)</f>
        <v>8</v>
      </c>
    </row>
    <row r="31" customFormat="false" ht="15.75" hidden="false" customHeight="true" outlineLevel="0" collapsed="false">
      <c r="A31" s="0" t="n">
        <f aca="false">Dane!A31</f>
        <v>30</v>
      </c>
      <c r="B31" s="0" t="str">
        <f aca="false">Dane!B31</f>
        <v>Kaczanowska</v>
      </c>
      <c r="C31" s="0" t="str">
        <f aca="false">Dane!C31</f>
        <v>Wiktoria</v>
      </c>
      <c r="D31" s="0" t="n">
        <f aca="false">Dane!D31</f>
        <v>0</v>
      </c>
      <c r="E31" s="27" t="str">
        <f aca="false">Dane!E31</f>
        <v>06292602344</v>
      </c>
      <c r="F31" s="0" t="str">
        <f aca="false">Dane!F31</f>
        <v>TMR</v>
      </c>
      <c r="G31" s="0" t="str">
        <f aca="false">Dane!G31</f>
        <v>podanie</v>
      </c>
      <c r="H31" s="0" t="str">
        <f aca="false">Dane!H31</f>
        <v>NIE</v>
      </c>
      <c r="I31" s="0" t="n">
        <f aca="false">Dane!I31*p</f>
        <v>0</v>
      </c>
      <c r="J31" s="0" t="n">
        <f aca="false">Dane!J31*m</f>
        <v>0</v>
      </c>
      <c r="K31" s="0" t="n">
        <f aca="false">Dane!K31*pp</f>
        <v>0</v>
      </c>
      <c r="L31" s="0" t="n">
        <f aca="false">IF(Dane!L31=2,dop,IF(Dane!L31=3,dst,IF(Dane!L31=4,db,IF(Dane!L31=5,bdb,IF(Dane!L31=6,cel)))))</f>
        <v>2</v>
      </c>
      <c r="M31" s="0" t="n">
        <f aca="false">IF(Dane!M31=2,dop,IF(Dane!M31=3,dst,IF(Dane!M31=4,db,IF(Dane!M31=5,bdb,IF(Dane!M31=6,cel)))))</f>
        <v>2</v>
      </c>
      <c r="N31" s="0" t="n">
        <f aca="false">IF(Dane!N31=2,dop,IF(Dane!N31=3,dst,IF(Dane!N31=4,db,IF(Dane!N31=5,bdb,IF(Dane!N31=6,cel)))))</f>
        <v>2</v>
      </c>
      <c r="O31" s="0" t="n">
        <f aca="false">IF(Dane!O31=2,dop,IF(Dane!O31=3,dst,IF(Dane!O31=4,db,IF(Dane!O31=5,bdb,IF(Dane!O31=6,cel)))))</f>
        <v>2</v>
      </c>
      <c r="P31" s="29" t="n">
        <f aca="false">IF(Dane!P31="NIE",0,7)</f>
        <v>0</v>
      </c>
      <c r="Q31" s="0" t="str">
        <f aca="false">IF(AND($F31="TA",$G31="ORYGINAŁ"),"oryginał",IF(AND($F31="TA",$G31="kopia"),"kopia",IF(AND($F31="TA",OR($G31="podanie",$G31="PODANIE")),"podanie","-")))</f>
        <v>-</v>
      </c>
      <c r="R31" s="0" t="str">
        <f aca="false">IF(AND($F31="TAK",$G31="oryginał"),"oryginał",IF(AND($F31="TAK",$G31="kopia"),"kopia",IF(AND($F31="TAK",OR($G31="podanie",$G31="PODANIE")),"podanie","-")))</f>
        <v>-</v>
      </c>
      <c r="S31" s="0" t="str">
        <f aca="false">IF(AND($F31="TMR",$G31="oryginał"),"oryginał",IF(AND($F31="TMR",$G31="kopia"),"kopia",IF(AND($F31="TMR",OR($G31="podanie",$G31="PODANIE")),"podanie","-")))</f>
        <v>podanie</v>
      </c>
      <c r="T31" s="0" t="str">
        <f aca="false">IF(AND($F31="TR",$G31="oryginał"),"oryginał",IF(AND($F31="TR",$G31="kopia"),"kopia",IF(AND($F31="TR",OR($G31="podanie",$G31="PODANIE")),"podanie","-")))</f>
        <v>-</v>
      </c>
      <c r="U31" s="0" t="str">
        <f aca="false">IF(AND($F31="TTW",$G31="oryginał"),"oryginal",IF(AND($F31="TTW",$G31="kopia"),"kopia",IF(AND($F31="TTW",OR($G31="podanie",$G31="PODANIE")),"podanie","-")))</f>
        <v>-</v>
      </c>
      <c r="V31" s="0" t="str">
        <f aca="false">IF(AND($F31="TW",$G31="oryginał"),"oryginal",IF(AND($F31="TW",$G31="kopia"),"kopia",IF(AND($F31="TW",OR($G31="podanie",$G31="PODANIE")),"podanie","-")))</f>
        <v>-</v>
      </c>
      <c r="W31" s="0" t="str">
        <f aca="false">IF(AND($F31="TŻ",$G31="oryginał"),"oryginał",IF(AND($F31="TŻ",$G31="kopia"),"kopia",IF(AND($F31="TŻ",OR($G31="podanie",$G31="PODANIE")),"podanie","-")))</f>
        <v>-</v>
      </c>
      <c r="X31" s="0" t="str">
        <f aca="false">IF(AND($F31="KUCH",$G31="oryginał"),"oryginał",IF(AND($F31="KUCH",$G31="kopia"),"kopia",IF(AND($F31="KUCH",OR($G31="podanie",$G31="PODANIE")),"podanie","-")))</f>
        <v>-</v>
      </c>
      <c r="Y31" s="0" t="str">
        <f aca="false">IF(AND($F31="MECH",$G31="oryginał"),"oryginał",IF(AND($F31="MECH",$G31="kopia"),"kopia",IF(AND($F31="MECH",OR($G31="podanie",$G31="PODANIE")),"podanie","-")))</f>
        <v>-</v>
      </c>
      <c r="Z31" s="0" t="str">
        <f aca="false">IF(AND($F31="ROL",$G31="oryginał"),"oryginał",IF(AND($F31="ROL",$G31="kopia"),"kopia",IF(AND($F31="ROL",OR($G31="podanie",$G31="PODANIE")),"podanie","-")))</f>
        <v>-</v>
      </c>
      <c r="AA31" s="0" t="n">
        <f aca="false">SUM(I31:P31)</f>
        <v>8</v>
      </c>
    </row>
    <row r="32" customFormat="false" ht="15.75" hidden="false" customHeight="true" outlineLevel="0" collapsed="false">
      <c r="A32" s="0" t="n">
        <f aca="false">Dane!A32</f>
        <v>31</v>
      </c>
      <c r="B32" s="0" t="str">
        <f aca="false">Dane!B32</f>
        <v>Kaczorowski</v>
      </c>
      <c r="C32" s="0" t="str">
        <f aca="false">Dane!C32</f>
        <v>Mateusz</v>
      </c>
      <c r="D32" s="0" t="n">
        <f aca="false">Dane!D32</f>
        <v>0</v>
      </c>
      <c r="E32" s="27" t="str">
        <f aca="false">Dane!E32</f>
        <v>07230604233</v>
      </c>
      <c r="F32" s="0" t="str">
        <f aca="false">Dane!F32</f>
        <v>TMR</v>
      </c>
      <c r="G32" s="0" t="str">
        <f aca="false">Dane!G32</f>
        <v>podanie</v>
      </c>
      <c r="H32" s="0" t="str">
        <f aca="false">Dane!H32</f>
        <v>NIE</v>
      </c>
      <c r="I32" s="0" t="n">
        <f aca="false">Dane!I32*p</f>
        <v>0</v>
      </c>
      <c r="J32" s="0" t="n">
        <f aca="false">Dane!J32*m</f>
        <v>0</v>
      </c>
      <c r="K32" s="0" t="n">
        <f aca="false">Dane!K32*pp</f>
        <v>0</v>
      </c>
      <c r="L32" s="0" t="n">
        <f aca="false">IF(Dane!L32=2,dop,IF(Dane!L32=3,dst,IF(Dane!L32=4,db,IF(Dane!L32=5,bdb,IF(Dane!L32=6,cel)))))</f>
        <v>2</v>
      </c>
      <c r="M32" s="0" t="n">
        <f aca="false">IF(Dane!M32=2,dop,IF(Dane!M32=3,dst,IF(Dane!M32=4,db,IF(Dane!M32=5,bdb,IF(Dane!M32=6,cel)))))</f>
        <v>2</v>
      </c>
      <c r="N32" s="0" t="n">
        <f aca="false">IF(Dane!N32=2,dop,IF(Dane!N32=3,dst,IF(Dane!N32=4,db,IF(Dane!N32=5,bdb,IF(Dane!N32=6,cel)))))</f>
        <v>2</v>
      </c>
      <c r="O32" s="0" t="n">
        <f aca="false">IF(Dane!O32=2,dop,IF(Dane!O32=3,dst,IF(Dane!O32=4,db,IF(Dane!O32=5,bdb,IF(Dane!O32=6,cel)))))</f>
        <v>2</v>
      </c>
      <c r="P32" s="29" t="n">
        <f aca="false">IF(Dane!P32="NIE",0,7)</f>
        <v>0</v>
      </c>
      <c r="Q32" s="0" t="str">
        <f aca="false">IF(AND($F32="TA",$G32="ORYGINAŁ"),"oryginał",IF(AND($F32="TA",$G32="kopia"),"kopia",IF(AND($F32="TA",OR($G32="podanie",$G32="PODANIE")),"podanie","-")))</f>
        <v>-</v>
      </c>
      <c r="R32" s="0" t="str">
        <f aca="false">IF(AND($F32="TAK",$G32="oryginał"),"oryginał",IF(AND($F32="TAK",$G32="kopia"),"kopia",IF(AND($F32="TAK",OR($G32="podanie",$G32="PODANIE")),"podanie","-")))</f>
        <v>-</v>
      </c>
      <c r="S32" s="0" t="str">
        <f aca="false">IF(AND($F32="TMR",$G32="oryginał"),"oryginał",IF(AND($F32="TMR",$G32="kopia"),"kopia",IF(AND($F32="TMR",OR($G32="podanie",$G32="PODANIE")),"podanie","-")))</f>
        <v>podanie</v>
      </c>
      <c r="T32" s="0" t="str">
        <f aca="false">IF(AND($F32="TR",$G32="oryginał"),"oryginał",IF(AND($F32="TR",$G32="kopia"),"kopia",IF(AND($F32="TR",OR($G32="podanie",$G32="PODANIE")),"podanie","-")))</f>
        <v>-</v>
      </c>
      <c r="U32" s="0" t="str">
        <f aca="false">IF(AND($F32="TTW",$G32="oryginał"),"oryginal",IF(AND($F32="TTW",$G32="kopia"),"kopia",IF(AND($F32="TTW",OR($G32="podanie",$G32="PODANIE")),"podanie","-")))</f>
        <v>-</v>
      </c>
      <c r="V32" s="0" t="str">
        <f aca="false">IF(AND($F32="TW",$G32="oryginał"),"oryginal",IF(AND($F32="TW",$G32="kopia"),"kopia",IF(AND($F32="TW",OR($G32="podanie",$G32="PODANIE")),"podanie","-")))</f>
        <v>-</v>
      </c>
      <c r="W32" s="0" t="str">
        <f aca="false">IF(AND($F32="TŻ",$G32="oryginał"),"oryginał",IF(AND($F32="TŻ",$G32="kopia"),"kopia",IF(AND($F32="TŻ",OR($G32="podanie",$G32="PODANIE")),"podanie","-")))</f>
        <v>-</v>
      </c>
      <c r="X32" s="0" t="str">
        <f aca="false">IF(AND($F32="KUCH",$G32="oryginał"),"oryginał",IF(AND($F32="KUCH",$G32="kopia"),"kopia",IF(AND($F32="KUCH",OR($G32="podanie",$G32="PODANIE")),"podanie","-")))</f>
        <v>-</v>
      </c>
      <c r="Y32" s="0" t="str">
        <f aca="false">IF(AND($F32="MECH",$G32="oryginał"),"oryginał",IF(AND($F32="MECH",$G32="kopia"),"kopia",IF(AND($F32="MECH",OR($G32="podanie",$G32="PODANIE")),"podanie","-")))</f>
        <v>-</v>
      </c>
      <c r="Z32" s="0" t="str">
        <f aca="false">IF(AND($F32="ROL",$G32="oryginał"),"oryginał",IF(AND($F32="ROL",$G32="kopia"),"kopia",IF(AND($F32="ROL",OR($G32="podanie",$G32="PODANIE")),"podanie","-")))</f>
        <v>-</v>
      </c>
      <c r="AA32" s="0" t="n">
        <f aca="false">SUM(I32:P32)</f>
        <v>8</v>
      </c>
    </row>
    <row r="33" customFormat="false" ht="15.75" hidden="false" customHeight="true" outlineLevel="0" collapsed="false">
      <c r="A33" s="0" t="n">
        <f aca="false">Dane!A33</f>
        <v>32</v>
      </c>
      <c r="B33" s="0" t="str">
        <f aca="false">Dane!B33</f>
        <v>Kalisz</v>
      </c>
      <c r="C33" s="0" t="str">
        <f aca="false">Dane!C33</f>
        <v>Joanna</v>
      </c>
      <c r="D33" s="0" t="n">
        <f aca="false">Dane!D33</f>
        <v>0</v>
      </c>
      <c r="E33" s="27" t="str">
        <f aca="false">Dane!E33</f>
        <v>06291400721</v>
      </c>
      <c r="F33" s="0" t="str">
        <f aca="false">Dane!F33</f>
        <v>TMR</v>
      </c>
      <c r="G33" s="0" t="str">
        <f aca="false">Dane!G33</f>
        <v>podanie</v>
      </c>
      <c r="H33" s="0" t="str">
        <f aca="false">Dane!H33</f>
        <v>NIE</v>
      </c>
      <c r="I33" s="0" t="n">
        <f aca="false">Dane!I33*p</f>
        <v>0</v>
      </c>
      <c r="J33" s="0" t="n">
        <f aca="false">Dane!J33*m</f>
        <v>0</v>
      </c>
      <c r="K33" s="0" t="n">
        <f aca="false">Dane!K33*pp</f>
        <v>0</v>
      </c>
      <c r="L33" s="0" t="n">
        <f aca="false">IF(Dane!L33=2,dop,IF(Dane!L33=3,dst,IF(Dane!L33=4,db,IF(Dane!L33=5,bdb,IF(Dane!L33=6,cel)))))</f>
        <v>2</v>
      </c>
      <c r="M33" s="0" t="n">
        <f aca="false">IF(Dane!M33=2,dop,IF(Dane!M33=3,dst,IF(Dane!M33=4,db,IF(Dane!M33=5,bdb,IF(Dane!M33=6,cel)))))</f>
        <v>2</v>
      </c>
      <c r="N33" s="0" t="n">
        <f aca="false">IF(Dane!N33=2,dop,IF(Dane!N33=3,dst,IF(Dane!N33=4,db,IF(Dane!N33=5,bdb,IF(Dane!N33=6,cel)))))</f>
        <v>2</v>
      </c>
      <c r="O33" s="0" t="n">
        <f aca="false">IF(Dane!O33=2,dop,IF(Dane!O33=3,dst,IF(Dane!O33=4,db,IF(Dane!O33=5,bdb,IF(Dane!O33=6,cel)))))</f>
        <v>2</v>
      </c>
      <c r="P33" s="29" t="n">
        <f aca="false">IF(Dane!P33="NIE",0,7)</f>
        <v>0</v>
      </c>
      <c r="Q33" s="0" t="str">
        <f aca="false">IF(AND($F33="TA",$G33="ORYGINAŁ"),"oryginał",IF(AND($F33="TA",$G33="kopia"),"kopia",IF(AND($F33="TA",OR($G33="podanie",$G33="PODANIE")),"podanie","-")))</f>
        <v>-</v>
      </c>
      <c r="R33" s="0" t="str">
        <f aca="false">IF(AND($F33="TAK",$G33="oryginał"),"oryginał",IF(AND($F33="TAK",$G33="kopia"),"kopia",IF(AND($F33="TAK",OR($G33="podanie",$G33="PODANIE")),"podanie","-")))</f>
        <v>-</v>
      </c>
      <c r="S33" s="0" t="str">
        <f aca="false">IF(AND($F33="TMR",$G33="oryginał"),"oryginał",IF(AND($F33="TMR",$G33="kopia"),"kopia",IF(AND($F33="TMR",OR($G33="podanie",$G33="PODANIE")),"podanie","-")))</f>
        <v>podanie</v>
      </c>
      <c r="T33" s="0" t="str">
        <f aca="false">IF(AND($F33="TR",$G33="oryginał"),"oryginał",IF(AND($F33="TR",$G33="kopia"),"kopia",IF(AND($F33="TR",OR($G33="podanie",$G33="PODANIE")),"podanie","-")))</f>
        <v>-</v>
      </c>
      <c r="U33" s="0" t="str">
        <f aca="false">IF(AND($F33="TTW",$G33="oryginał"),"oryginal",IF(AND($F33="TTW",$G33="kopia"),"kopia",IF(AND($F33="TTW",OR($G33="podanie",$G33="PODANIE")),"podanie","-")))</f>
        <v>-</v>
      </c>
      <c r="V33" s="0" t="str">
        <f aca="false">IF(AND($F33="TW",$G33="oryginał"),"oryginal",IF(AND($F33="TW",$G33="kopia"),"kopia",IF(AND($F33="TW",OR($G33="podanie",$G33="PODANIE")),"podanie","-")))</f>
        <v>-</v>
      </c>
      <c r="W33" s="0" t="str">
        <f aca="false">IF(AND($F33="TŻ",$G33="oryginał"),"oryginał",IF(AND($F33="TŻ",$G33="kopia"),"kopia",IF(AND($F33="TŻ",OR($G33="podanie",$G33="PODANIE")),"podanie","-")))</f>
        <v>-</v>
      </c>
      <c r="X33" s="0" t="str">
        <f aca="false">IF(AND($F33="KUCH",$G33="oryginał"),"oryginał",IF(AND($F33="KUCH",$G33="kopia"),"kopia",IF(AND($F33="KUCH",OR($G33="podanie",$G33="PODANIE")),"podanie","-")))</f>
        <v>-</v>
      </c>
      <c r="Y33" s="0" t="str">
        <f aca="false">IF(AND($F33="MECH",$G33="oryginał"),"oryginał",IF(AND($F33="MECH",$G33="kopia"),"kopia",IF(AND($F33="MECH",OR($G33="podanie",$G33="PODANIE")),"podanie","-")))</f>
        <v>-</v>
      </c>
      <c r="Z33" s="0" t="str">
        <f aca="false">IF(AND($F33="ROL",$G33="oryginał"),"oryginał",IF(AND($F33="ROL",$G33="kopia"),"kopia",IF(AND($F33="ROL",OR($G33="podanie",$G33="PODANIE")),"podanie","-")))</f>
        <v>-</v>
      </c>
      <c r="AA33" s="0" t="n">
        <f aca="false">SUM(I33:P33)</f>
        <v>8</v>
      </c>
    </row>
    <row r="34" customFormat="false" ht="15.75" hidden="false" customHeight="true" outlineLevel="0" collapsed="false">
      <c r="A34" s="0" t="n">
        <f aca="false">Dane!A34</f>
        <v>33</v>
      </c>
      <c r="B34" s="0" t="str">
        <f aca="false">Dane!B34</f>
        <v>Kamińska</v>
      </c>
      <c r="C34" s="0" t="str">
        <f aca="false">Dane!C34</f>
        <v>Magdalena</v>
      </c>
      <c r="D34" s="0" t="n">
        <f aca="false">Dane!D34</f>
        <v>0</v>
      </c>
      <c r="E34" s="27" t="str">
        <f aca="false">Dane!E34</f>
        <v>06213104663</v>
      </c>
      <c r="F34" s="0" t="str">
        <f aca="false">Dane!F34</f>
        <v>TMR</v>
      </c>
      <c r="G34" s="0" t="str">
        <f aca="false">Dane!G34</f>
        <v>podanie</v>
      </c>
      <c r="H34" s="0" t="str">
        <f aca="false">Dane!H34</f>
        <v>NIE</v>
      </c>
      <c r="I34" s="0" t="n">
        <f aca="false">Dane!I34*p</f>
        <v>0</v>
      </c>
      <c r="J34" s="0" t="n">
        <f aca="false">Dane!J34*m</f>
        <v>0</v>
      </c>
      <c r="K34" s="0" t="n">
        <f aca="false">Dane!K34*pp</f>
        <v>0</v>
      </c>
      <c r="L34" s="0" t="n">
        <f aca="false">IF(Dane!L34=2,dop,IF(Dane!L34=3,dst,IF(Dane!L34=4,db,IF(Dane!L34=5,bdb,IF(Dane!L34=6,cel)))))</f>
        <v>2</v>
      </c>
      <c r="M34" s="0" t="n">
        <f aca="false">IF(Dane!M34=2,dop,IF(Dane!M34=3,dst,IF(Dane!M34=4,db,IF(Dane!M34=5,bdb,IF(Dane!M34=6,cel)))))</f>
        <v>2</v>
      </c>
      <c r="N34" s="0" t="n">
        <f aca="false">IF(Dane!N34=2,dop,IF(Dane!N34=3,dst,IF(Dane!N34=4,db,IF(Dane!N34=5,bdb,IF(Dane!N34=6,cel)))))</f>
        <v>2</v>
      </c>
      <c r="O34" s="0" t="n">
        <f aca="false">IF(Dane!O34=2,dop,IF(Dane!O34=3,dst,IF(Dane!O34=4,db,IF(Dane!O34=5,bdb,IF(Dane!O34=6,cel)))))</f>
        <v>2</v>
      </c>
      <c r="P34" s="29" t="n">
        <f aca="false">IF(Dane!P34="NIE",0,7)</f>
        <v>0</v>
      </c>
      <c r="Q34" s="0" t="str">
        <f aca="false">IF(AND($F34="TA",$G34="ORYGINAŁ"),"oryginał",IF(AND($F34="TA",$G34="kopia"),"kopia",IF(AND($F34="TA",OR($G34="podanie",$G34="PODANIE")),"podanie","-")))</f>
        <v>-</v>
      </c>
      <c r="R34" s="0" t="str">
        <f aca="false">IF(AND($F34="TAK",$G34="oryginał"),"oryginał",IF(AND($F34="TAK",$G34="kopia"),"kopia",IF(AND($F34="TAK",OR($G34="podanie",$G34="PODANIE")),"podanie","-")))</f>
        <v>-</v>
      </c>
      <c r="S34" s="0" t="str">
        <f aca="false">IF(AND($F34="TMR",$G34="oryginał"),"oryginał",IF(AND($F34="TMR",$G34="kopia"),"kopia",IF(AND($F34="TMR",OR($G34="podanie",$G34="PODANIE")),"podanie","-")))</f>
        <v>podanie</v>
      </c>
      <c r="T34" s="0" t="str">
        <f aca="false">IF(AND($F34="TR",$G34="oryginał"),"oryginał",IF(AND($F34="TR",$G34="kopia"),"kopia",IF(AND($F34="TR",OR($G34="podanie",$G34="PODANIE")),"podanie","-")))</f>
        <v>-</v>
      </c>
      <c r="U34" s="0" t="str">
        <f aca="false">IF(AND($F34="TTW",$G34="oryginał"),"oryginal",IF(AND($F34="TTW",$G34="kopia"),"kopia",IF(AND($F34="TTW",OR($G34="podanie",$G34="PODANIE")),"podanie","-")))</f>
        <v>-</v>
      </c>
      <c r="V34" s="0" t="str">
        <f aca="false">IF(AND($F34="TW",$G34="oryginał"),"oryginal",IF(AND($F34="TW",$G34="kopia"),"kopia",IF(AND($F34="TW",OR($G34="podanie",$G34="PODANIE")),"podanie","-")))</f>
        <v>-</v>
      </c>
      <c r="W34" s="0" t="str">
        <f aca="false">IF(AND($F34="TŻ",$G34="oryginał"),"oryginał",IF(AND($F34="TŻ",$G34="kopia"),"kopia",IF(AND($F34="TŻ",OR($G34="podanie",$G34="PODANIE")),"podanie","-")))</f>
        <v>-</v>
      </c>
      <c r="X34" s="0" t="str">
        <f aca="false">IF(AND($F34="KUCH",$G34="oryginał"),"oryginał",IF(AND($F34="KUCH",$G34="kopia"),"kopia",IF(AND($F34="KUCH",OR($G34="podanie",$G34="PODANIE")),"podanie","-")))</f>
        <v>-</v>
      </c>
      <c r="Y34" s="0" t="str">
        <f aca="false">IF(AND($F34="MECH",$G34="oryginał"),"oryginał",IF(AND($F34="MECH",$G34="kopia"),"kopia",IF(AND($F34="MECH",OR($G34="podanie",$G34="PODANIE")),"podanie","-")))</f>
        <v>-</v>
      </c>
      <c r="Z34" s="0" t="str">
        <f aca="false">IF(AND($F34="ROL",$G34="oryginał"),"oryginał",IF(AND($F34="ROL",$G34="kopia"),"kopia",IF(AND($F34="ROL",OR($G34="podanie",$G34="PODANIE")),"podanie","-")))</f>
        <v>-</v>
      </c>
      <c r="AA34" s="0" t="n">
        <f aca="false">SUM(I34:P34)</f>
        <v>8</v>
      </c>
    </row>
    <row r="35" customFormat="false" ht="15.75" hidden="false" customHeight="true" outlineLevel="0" collapsed="false">
      <c r="A35" s="0" t="n">
        <f aca="false">Dane!A35</f>
        <v>34</v>
      </c>
      <c r="B35" s="0" t="str">
        <f aca="false">Dane!B35</f>
        <v>Kluczewski</v>
      </c>
      <c r="C35" s="0" t="str">
        <f aca="false">Dane!C35</f>
        <v>Mikołaj</v>
      </c>
      <c r="D35" s="0" t="n">
        <f aca="false">Dane!D35</f>
        <v>0</v>
      </c>
      <c r="E35" s="27" t="str">
        <f aca="false">Dane!E35</f>
        <v>06221408173</v>
      </c>
      <c r="F35" s="0" t="str">
        <f aca="false">Dane!F35</f>
        <v>TMR</v>
      </c>
      <c r="G35" s="0" t="str">
        <f aca="false">Dane!G35</f>
        <v>podanie</v>
      </c>
      <c r="H35" s="0" t="str">
        <f aca="false">Dane!H35</f>
        <v>NIE</v>
      </c>
      <c r="I35" s="0" t="n">
        <f aca="false">Dane!I35*p</f>
        <v>0</v>
      </c>
      <c r="J35" s="0" t="n">
        <f aca="false">Dane!J35*m</f>
        <v>0</v>
      </c>
      <c r="K35" s="0" t="n">
        <f aca="false">Dane!K35*pp</f>
        <v>0</v>
      </c>
      <c r="L35" s="0" t="n">
        <f aca="false">IF(Dane!L35=2,dop,IF(Dane!L35=3,dst,IF(Dane!L35=4,db,IF(Dane!L35=5,bdb,IF(Dane!L35=6,cel)))))</f>
        <v>2</v>
      </c>
      <c r="M35" s="0" t="n">
        <f aca="false">IF(Dane!M35=2,dop,IF(Dane!M35=3,dst,IF(Dane!M35=4,db,IF(Dane!M35=5,bdb,IF(Dane!M35=6,cel)))))</f>
        <v>2</v>
      </c>
      <c r="N35" s="0" t="n">
        <f aca="false">IF(Dane!N35=2,dop,IF(Dane!N35=3,dst,IF(Dane!N35=4,db,IF(Dane!N35=5,bdb,IF(Dane!N35=6,cel)))))</f>
        <v>2</v>
      </c>
      <c r="O35" s="0" t="n">
        <f aca="false">IF(Dane!O35=2,dop,IF(Dane!O35=3,dst,IF(Dane!O35=4,db,IF(Dane!O35=5,bdb,IF(Dane!O35=6,cel)))))</f>
        <v>2</v>
      </c>
      <c r="P35" s="29" t="n">
        <f aca="false">IF(Dane!P35="NIE",0,7)</f>
        <v>0</v>
      </c>
      <c r="Q35" s="0" t="str">
        <f aca="false">IF(AND($F35="TA",$G35="ORYGINAŁ"),"oryginał",IF(AND($F35="TA",$G35="kopia"),"kopia",IF(AND($F35="TA",OR($G35="podanie",$G35="PODANIE")),"podanie","-")))</f>
        <v>-</v>
      </c>
      <c r="R35" s="0" t="str">
        <f aca="false">IF(AND($F35="TAK",$G35="oryginał"),"oryginał",IF(AND($F35="TAK",$G35="kopia"),"kopia",IF(AND($F35="TAK",OR($G35="podanie",$G35="PODANIE")),"podanie","-")))</f>
        <v>-</v>
      </c>
      <c r="S35" s="0" t="str">
        <f aca="false">IF(AND($F35="TMR",$G35="oryginał"),"oryginał",IF(AND($F35="TMR",$G35="kopia"),"kopia",IF(AND($F35="TMR",OR($G35="podanie",$G35="PODANIE")),"podanie","-")))</f>
        <v>podanie</v>
      </c>
      <c r="T35" s="0" t="str">
        <f aca="false">IF(AND($F35="TR",$G35="oryginał"),"oryginał",IF(AND($F35="TR",$G35="kopia"),"kopia",IF(AND($F35="TR",OR($G35="podanie",$G35="PODANIE")),"podanie","-")))</f>
        <v>-</v>
      </c>
      <c r="U35" s="0" t="str">
        <f aca="false">IF(AND($F35="TTW",$G35="oryginał"),"oryginal",IF(AND($F35="TTW",$G35="kopia"),"kopia",IF(AND($F35="TTW",OR($G35="podanie",$G35="PODANIE")),"podanie","-")))</f>
        <v>-</v>
      </c>
      <c r="V35" s="0" t="str">
        <f aca="false">IF(AND($F35="TW",$G35="oryginał"),"oryginal",IF(AND($F35="TW",$G35="kopia"),"kopia",IF(AND($F35="TW",OR($G35="podanie",$G35="PODANIE")),"podanie","-")))</f>
        <v>-</v>
      </c>
      <c r="W35" s="0" t="str">
        <f aca="false">IF(AND($F35="TŻ",$G35="oryginał"),"oryginał",IF(AND($F35="TŻ",$G35="kopia"),"kopia",IF(AND($F35="TŻ",OR($G35="podanie",$G35="PODANIE")),"podanie","-")))</f>
        <v>-</v>
      </c>
      <c r="X35" s="0" t="str">
        <f aca="false">IF(AND($F35="KUCH",$G35="oryginał"),"oryginał",IF(AND($F35="KUCH",$G35="kopia"),"kopia",IF(AND($F35="KUCH",OR($G35="podanie",$G35="PODANIE")),"podanie","-")))</f>
        <v>-</v>
      </c>
      <c r="Y35" s="0" t="str">
        <f aca="false">IF(AND($F35="MECH",$G35="oryginał"),"oryginał",IF(AND($F35="MECH",$G35="kopia"),"kopia",IF(AND($F35="MECH",OR($G35="podanie",$G35="PODANIE")),"podanie","-")))</f>
        <v>-</v>
      </c>
      <c r="Z35" s="0" t="str">
        <f aca="false">IF(AND($F35="ROL",$G35="oryginał"),"oryginał",IF(AND($F35="ROL",$G35="kopia"),"kopia",IF(AND($F35="ROL",OR($G35="podanie",$G35="PODANIE")),"podanie","-")))</f>
        <v>-</v>
      </c>
      <c r="AA35" s="0" t="n">
        <f aca="false">SUM(I35:P35)</f>
        <v>8</v>
      </c>
    </row>
    <row r="36" customFormat="false" ht="15.75" hidden="false" customHeight="true" outlineLevel="0" collapsed="false">
      <c r="A36" s="0" t="n">
        <f aca="false">Dane!A36</f>
        <v>35</v>
      </c>
      <c r="B36" s="0" t="str">
        <f aca="false">Dane!B36</f>
        <v>Kopacz</v>
      </c>
      <c r="C36" s="0" t="str">
        <f aca="false">Dane!C36</f>
        <v>Mariusz</v>
      </c>
      <c r="D36" s="0" t="n">
        <f aca="false">Dane!D36</f>
        <v>0</v>
      </c>
      <c r="E36" s="27" t="str">
        <f aca="false">Dane!E36</f>
        <v>05260908893</v>
      </c>
      <c r="F36" s="0" t="str">
        <f aca="false">Dane!F36</f>
        <v>TMR</v>
      </c>
      <c r="G36" s="0" t="str">
        <f aca="false">Dane!G36</f>
        <v>podanie</v>
      </c>
      <c r="H36" s="0" t="str">
        <f aca="false">Dane!H36</f>
        <v>NIE</v>
      </c>
      <c r="I36" s="0" t="n">
        <f aca="false">Dane!I36*p</f>
        <v>0</v>
      </c>
      <c r="J36" s="0" t="n">
        <f aca="false">Dane!J36*m</f>
        <v>0</v>
      </c>
      <c r="K36" s="0" t="n">
        <f aca="false">Dane!K36*pp</f>
        <v>0</v>
      </c>
      <c r="L36" s="0" t="n">
        <f aca="false">IF(Dane!L36=2,dop,IF(Dane!L36=3,dst,IF(Dane!L36=4,db,IF(Dane!L36=5,bdb,IF(Dane!L36=6,cel)))))</f>
        <v>2</v>
      </c>
      <c r="M36" s="0" t="n">
        <f aca="false">IF(Dane!M36=2,dop,IF(Dane!M36=3,dst,IF(Dane!M36=4,db,IF(Dane!M36=5,bdb,IF(Dane!M36=6,cel)))))</f>
        <v>2</v>
      </c>
      <c r="N36" s="0" t="n">
        <f aca="false">IF(Dane!N36=2,dop,IF(Dane!N36=3,dst,IF(Dane!N36=4,db,IF(Dane!N36=5,bdb,IF(Dane!N36=6,cel)))))</f>
        <v>2</v>
      </c>
      <c r="O36" s="0" t="n">
        <f aca="false">IF(Dane!O36=2,dop,IF(Dane!O36=3,dst,IF(Dane!O36=4,db,IF(Dane!O36=5,bdb,IF(Dane!O36=6,cel)))))</f>
        <v>2</v>
      </c>
      <c r="P36" s="29" t="n">
        <f aca="false">IF(Dane!P36="NIE",0,7)</f>
        <v>0</v>
      </c>
      <c r="Q36" s="0" t="str">
        <f aca="false">IF(AND($F36="TA",$G36="ORYGINAŁ"),"oryginał",IF(AND($F36="TA",$G36="kopia"),"kopia",IF(AND($F36="TA",OR($G36="podanie",$G36="PODANIE")),"podanie","-")))</f>
        <v>-</v>
      </c>
      <c r="R36" s="0" t="str">
        <f aca="false">IF(AND($F36="TAK",$G36="oryginał"),"oryginał",IF(AND($F36="TAK",$G36="kopia"),"kopia",IF(AND($F36="TAK",OR($G36="podanie",$G36="PODANIE")),"podanie","-")))</f>
        <v>-</v>
      </c>
      <c r="S36" s="0" t="str">
        <f aca="false">IF(AND($F36="TMR",$G36="oryginał"),"oryginał",IF(AND($F36="TMR",$G36="kopia"),"kopia",IF(AND($F36="TMR",OR($G36="podanie",$G36="PODANIE")),"podanie","-")))</f>
        <v>podanie</v>
      </c>
      <c r="T36" s="0" t="str">
        <f aca="false">IF(AND($F36="TR",$G36="oryginał"),"oryginał",IF(AND($F36="TR",$G36="kopia"),"kopia",IF(AND($F36="TR",OR($G36="podanie",$G36="PODANIE")),"podanie","-")))</f>
        <v>-</v>
      </c>
      <c r="U36" s="0" t="str">
        <f aca="false">IF(AND($F36="TTW",$G36="oryginał"),"oryginal",IF(AND($F36="TTW",$G36="kopia"),"kopia",IF(AND($F36="TTW",OR($G36="podanie",$G36="PODANIE")),"podanie","-")))</f>
        <v>-</v>
      </c>
      <c r="V36" s="0" t="str">
        <f aca="false">IF(AND($F36="TW",$G36="oryginał"),"oryginal",IF(AND($F36="TW",$G36="kopia"),"kopia",IF(AND($F36="TW",OR($G36="podanie",$G36="PODANIE")),"podanie","-")))</f>
        <v>-</v>
      </c>
      <c r="W36" s="0" t="str">
        <f aca="false">IF(AND($F36="TŻ",$G36="oryginał"),"oryginał",IF(AND($F36="TŻ",$G36="kopia"),"kopia",IF(AND($F36="TŻ",OR($G36="podanie",$G36="PODANIE")),"podanie","-")))</f>
        <v>-</v>
      </c>
      <c r="X36" s="0" t="str">
        <f aca="false">IF(AND($F36="KUCH",$G36="oryginał"),"oryginał",IF(AND($F36="KUCH",$G36="kopia"),"kopia",IF(AND($F36="KUCH",OR($G36="podanie",$G36="PODANIE")),"podanie","-")))</f>
        <v>-</v>
      </c>
      <c r="Y36" s="0" t="str">
        <f aca="false">IF(AND($F36="MECH",$G36="oryginał"),"oryginał",IF(AND($F36="MECH",$G36="kopia"),"kopia",IF(AND($F36="MECH",OR($G36="podanie",$G36="PODANIE")),"podanie","-")))</f>
        <v>-</v>
      </c>
      <c r="Z36" s="0" t="str">
        <f aca="false">IF(AND($F36="ROL",$G36="oryginał"),"oryginał",IF(AND($F36="ROL",$G36="kopia"),"kopia",IF(AND($F36="ROL",OR($G36="podanie",$G36="PODANIE")),"podanie","-")))</f>
        <v>-</v>
      </c>
      <c r="AA36" s="0" t="n">
        <f aca="false">SUM(I36:P36)</f>
        <v>8</v>
      </c>
    </row>
    <row r="37" customFormat="false" ht="15.75" hidden="false" customHeight="true" outlineLevel="0" collapsed="false">
      <c r="A37" s="0" t="n">
        <f aca="false">Dane!A37</f>
        <v>36</v>
      </c>
      <c r="B37" s="0" t="str">
        <f aca="false">Dane!B37</f>
        <v>Kopycińska</v>
      </c>
      <c r="C37" s="0" t="str">
        <f aca="false">Dane!C37</f>
        <v>Magdalena</v>
      </c>
      <c r="D37" s="0" t="n">
        <f aca="false">Dane!D37</f>
        <v>0</v>
      </c>
      <c r="E37" s="27" t="str">
        <f aca="false">Dane!E37</f>
        <v>06292502408</v>
      </c>
      <c r="F37" s="0" t="str">
        <f aca="false">Dane!F37</f>
        <v>TMR</v>
      </c>
      <c r="G37" s="0" t="str">
        <f aca="false">Dane!G37</f>
        <v>podanie</v>
      </c>
      <c r="H37" s="0" t="str">
        <f aca="false">Dane!H37</f>
        <v>NIE</v>
      </c>
      <c r="I37" s="0" t="n">
        <f aca="false">Dane!I37*p</f>
        <v>0</v>
      </c>
      <c r="J37" s="0" t="n">
        <f aca="false">Dane!J37*m</f>
        <v>0</v>
      </c>
      <c r="K37" s="0" t="n">
        <f aca="false">Dane!K37*pp</f>
        <v>0</v>
      </c>
      <c r="L37" s="0" t="n">
        <f aca="false">IF(Dane!L37=2,dop,IF(Dane!L37=3,dst,IF(Dane!L37=4,db,IF(Dane!L37=5,bdb,IF(Dane!L37=6,cel)))))</f>
        <v>2</v>
      </c>
      <c r="M37" s="0" t="n">
        <f aca="false">IF(Dane!M37=2,dop,IF(Dane!M37=3,dst,IF(Dane!M37=4,db,IF(Dane!M37=5,bdb,IF(Dane!M37=6,cel)))))</f>
        <v>2</v>
      </c>
      <c r="N37" s="0" t="n">
        <f aca="false">IF(Dane!N37=2,dop,IF(Dane!N37=3,dst,IF(Dane!N37=4,db,IF(Dane!N37=5,bdb,IF(Dane!N37=6,cel)))))</f>
        <v>2</v>
      </c>
      <c r="O37" s="0" t="n">
        <f aca="false">IF(Dane!O37=2,dop,IF(Dane!O37=3,dst,IF(Dane!O37=4,db,IF(Dane!O37=5,bdb,IF(Dane!O37=6,cel)))))</f>
        <v>2</v>
      </c>
      <c r="P37" s="29" t="n">
        <f aca="false">IF(Dane!P37="NIE",0,7)</f>
        <v>0</v>
      </c>
      <c r="Q37" s="0" t="str">
        <f aca="false">IF(AND($F37="TA",$G37="ORYGINAŁ"),"oryginał",IF(AND($F37="TA",$G37="kopia"),"kopia",IF(AND($F37="TA",OR($G37="podanie",$G37="PODANIE")),"podanie","-")))</f>
        <v>-</v>
      </c>
      <c r="R37" s="0" t="str">
        <f aca="false">IF(AND($F37="TAK",$G37="oryginał"),"oryginał",IF(AND($F37="TAK",$G37="kopia"),"kopia",IF(AND($F37="TAK",OR($G37="podanie",$G37="PODANIE")),"podanie","-")))</f>
        <v>-</v>
      </c>
      <c r="S37" s="0" t="str">
        <f aca="false">IF(AND($F37="TMR",$G37="oryginał"),"oryginał",IF(AND($F37="TMR",$G37="kopia"),"kopia",IF(AND($F37="TMR",OR($G37="podanie",$G37="PODANIE")),"podanie","-")))</f>
        <v>podanie</v>
      </c>
      <c r="T37" s="0" t="str">
        <f aca="false">IF(AND($F37="TR",$G37="oryginał"),"oryginał",IF(AND($F37="TR",$G37="kopia"),"kopia",IF(AND($F37="TR",OR($G37="podanie",$G37="PODANIE")),"podanie","-")))</f>
        <v>-</v>
      </c>
      <c r="U37" s="0" t="str">
        <f aca="false">IF(AND($F37="TTW",$G37="oryginał"),"oryginal",IF(AND($F37="TTW",$G37="kopia"),"kopia",IF(AND($F37="TTW",OR($G37="podanie",$G37="PODANIE")),"podanie","-")))</f>
        <v>-</v>
      </c>
      <c r="V37" s="0" t="str">
        <f aca="false">IF(AND($F37="TW",$G37="oryginał"),"oryginal",IF(AND($F37="TW",$G37="kopia"),"kopia",IF(AND($F37="TW",OR($G37="podanie",$G37="PODANIE")),"podanie","-")))</f>
        <v>-</v>
      </c>
      <c r="W37" s="0" t="str">
        <f aca="false">IF(AND($F37="TŻ",$G37="oryginał"),"oryginał",IF(AND($F37="TŻ",$G37="kopia"),"kopia",IF(AND($F37="TŻ",OR($G37="podanie",$G37="PODANIE")),"podanie","-")))</f>
        <v>-</v>
      </c>
      <c r="X37" s="0" t="str">
        <f aca="false">IF(AND($F37="KUCH",$G37="oryginał"),"oryginał",IF(AND($F37="KUCH",$G37="kopia"),"kopia",IF(AND($F37="KUCH",OR($G37="podanie",$G37="PODANIE")),"podanie","-")))</f>
        <v>-</v>
      </c>
      <c r="Y37" s="0" t="str">
        <f aca="false">IF(AND($F37="MECH",$G37="oryginał"),"oryginał",IF(AND($F37="MECH",$G37="kopia"),"kopia",IF(AND($F37="MECH",OR($G37="podanie",$G37="PODANIE")),"podanie","-")))</f>
        <v>-</v>
      </c>
      <c r="Z37" s="0" t="str">
        <f aca="false">IF(AND($F37="ROL",$G37="oryginał"),"oryginał",IF(AND($F37="ROL",$G37="kopia"),"kopia",IF(AND($F37="ROL",OR($G37="podanie",$G37="PODANIE")),"podanie","-")))</f>
        <v>-</v>
      </c>
      <c r="AA37" s="0" t="n">
        <f aca="false">SUM(I37:P37)</f>
        <v>8</v>
      </c>
    </row>
    <row r="38" customFormat="false" ht="15.75" hidden="false" customHeight="true" outlineLevel="0" collapsed="false">
      <c r="A38" s="0" t="n">
        <f aca="false">Dane!A38</f>
        <v>37</v>
      </c>
      <c r="B38" s="0" t="str">
        <f aca="false">Dane!B38</f>
        <v>Kosek</v>
      </c>
      <c r="C38" s="0" t="str">
        <f aca="false">Dane!C38</f>
        <v>Wiktor</v>
      </c>
      <c r="D38" s="0" t="n">
        <f aca="false">Dane!D38</f>
        <v>0</v>
      </c>
      <c r="E38" s="27" t="str">
        <f aca="false">Dane!E38</f>
        <v>06221307250</v>
      </c>
      <c r="F38" s="0" t="str">
        <f aca="false">Dane!F38</f>
        <v>TMR</v>
      </c>
      <c r="G38" s="0" t="str">
        <f aca="false">Dane!G38</f>
        <v>podanie</v>
      </c>
      <c r="H38" s="0" t="str">
        <f aca="false">Dane!H38</f>
        <v>NIE</v>
      </c>
      <c r="I38" s="0" t="n">
        <f aca="false">Dane!I38*p</f>
        <v>0</v>
      </c>
      <c r="J38" s="0" t="n">
        <f aca="false">Dane!J38*m</f>
        <v>0</v>
      </c>
      <c r="K38" s="0" t="n">
        <f aca="false">Dane!K38*pp</f>
        <v>0</v>
      </c>
      <c r="L38" s="0" t="n">
        <f aca="false">IF(Dane!L38=2,dop,IF(Dane!L38=3,dst,IF(Dane!L38=4,db,IF(Dane!L38=5,bdb,IF(Dane!L38=6,cel)))))</f>
        <v>2</v>
      </c>
      <c r="M38" s="0" t="n">
        <f aca="false">IF(Dane!M38=2,dop,IF(Dane!M38=3,dst,IF(Dane!M38=4,db,IF(Dane!M38=5,bdb,IF(Dane!M38=6,cel)))))</f>
        <v>2</v>
      </c>
      <c r="N38" s="0" t="n">
        <f aca="false">IF(Dane!N38=2,dop,IF(Dane!N38=3,dst,IF(Dane!N38=4,db,IF(Dane!N38=5,bdb,IF(Dane!N38=6,cel)))))</f>
        <v>2</v>
      </c>
      <c r="O38" s="0" t="n">
        <f aca="false">IF(Dane!O38=2,dop,IF(Dane!O38=3,dst,IF(Dane!O38=4,db,IF(Dane!O38=5,bdb,IF(Dane!O38=6,cel)))))</f>
        <v>2</v>
      </c>
      <c r="P38" s="29" t="n">
        <f aca="false">IF(Dane!P38="NIE",0,7)</f>
        <v>0</v>
      </c>
      <c r="Q38" s="0" t="str">
        <f aca="false">IF(AND($F38="TA",$G38="ORYGINAŁ"),"oryginał",IF(AND($F38="TA",$G38="kopia"),"kopia",IF(AND($F38="TA",OR($G38="podanie",$G38="PODANIE")),"podanie","-")))</f>
        <v>-</v>
      </c>
      <c r="R38" s="0" t="str">
        <f aca="false">IF(AND($F38="TAK",$G38="oryginał"),"oryginał",IF(AND($F38="TAK",$G38="kopia"),"kopia",IF(AND($F38="TAK",OR($G38="podanie",$G38="PODANIE")),"podanie","-")))</f>
        <v>-</v>
      </c>
      <c r="S38" s="0" t="str">
        <f aca="false">IF(AND($F38="TMR",$G38="oryginał"),"oryginał",IF(AND($F38="TMR",$G38="kopia"),"kopia",IF(AND($F38="TMR",OR($G38="podanie",$G38="PODANIE")),"podanie","-")))</f>
        <v>podanie</v>
      </c>
      <c r="T38" s="0" t="str">
        <f aca="false">IF(AND($F38="TR",$G38="oryginał"),"oryginał",IF(AND($F38="TR",$G38="kopia"),"kopia",IF(AND($F38="TR",OR($G38="podanie",$G38="PODANIE")),"podanie","-")))</f>
        <v>-</v>
      </c>
      <c r="U38" s="0" t="str">
        <f aca="false">IF(AND($F38="TTW",$G38="oryginał"),"oryginal",IF(AND($F38="TTW",$G38="kopia"),"kopia",IF(AND($F38="TTW",OR($G38="podanie",$G38="PODANIE")),"podanie","-")))</f>
        <v>-</v>
      </c>
      <c r="V38" s="0" t="str">
        <f aca="false">IF(AND($F38="TW",$G38="oryginał"),"oryginal",IF(AND($F38="TW",$G38="kopia"),"kopia",IF(AND($F38="TW",OR($G38="podanie",$G38="PODANIE")),"podanie","-")))</f>
        <v>-</v>
      </c>
      <c r="W38" s="0" t="str">
        <f aca="false">IF(AND($F38="TŻ",$G38="oryginał"),"oryginał",IF(AND($F38="TŻ",$G38="kopia"),"kopia",IF(AND($F38="TŻ",OR($G38="podanie",$G38="PODANIE")),"podanie","-")))</f>
        <v>-</v>
      </c>
      <c r="X38" s="0" t="str">
        <f aca="false">IF(AND($F38="KUCH",$G38="oryginał"),"oryginał",IF(AND($F38="KUCH",$G38="kopia"),"kopia",IF(AND($F38="KUCH",OR($G38="podanie",$G38="PODANIE")),"podanie","-")))</f>
        <v>-</v>
      </c>
      <c r="Y38" s="0" t="str">
        <f aca="false">IF(AND($F38="MECH",$G38="oryginał"),"oryginał",IF(AND($F38="MECH",$G38="kopia"),"kopia",IF(AND($F38="MECH",OR($G38="podanie",$G38="PODANIE")),"podanie","-")))</f>
        <v>-</v>
      </c>
      <c r="Z38" s="0" t="str">
        <f aca="false">IF(AND($F38="ROL",$G38="oryginał"),"oryginał",IF(AND($F38="ROL",$G38="kopia"),"kopia",IF(AND($F38="ROL",OR($G38="podanie",$G38="PODANIE")),"podanie","-")))</f>
        <v>-</v>
      </c>
      <c r="AA38" s="0" t="n">
        <f aca="false">SUM(I38:P38)</f>
        <v>8</v>
      </c>
    </row>
    <row r="39" customFormat="false" ht="15.75" hidden="false" customHeight="true" outlineLevel="0" collapsed="false">
      <c r="A39" s="0" t="n">
        <f aca="false">Dane!A39</f>
        <v>38</v>
      </c>
      <c r="B39" s="0" t="str">
        <f aca="false">Dane!B39</f>
        <v>Kowalkowska</v>
      </c>
      <c r="C39" s="0" t="str">
        <f aca="false">Dane!C39</f>
        <v>Karolina</v>
      </c>
      <c r="D39" s="0" t="str">
        <f aca="false">Dane!D39</f>
        <v>Samanta</v>
      </c>
      <c r="E39" s="27" t="str">
        <f aca="false">Dane!E39</f>
        <v>06300802924</v>
      </c>
      <c r="F39" s="0" t="str">
        <f aca="false">Dane!F39</f>
        <v>TMR</v>
      </c>
      <c r="G39" s="0" t="str">
        <f aca="false">Dane!G39</f>
        <v>podanie</v>
      </c>
      <c r="H39" s="0" t="str">
        <f aca="false">Dane!H39</f>
        <v>NIE</v>
      </c>
      <c r="I39" s="0" t="n">
        <f aca="false">Dane!I39*p</f>
        <v>0</v>
      </c>
      <c r="J39" s="0" t="n">
        <f aca="false">Dane!J39*m</f>
        <v>0</v>
      </c>
      <c r="K39" s="0" t="n">
        <f aca="false">Dane!K39*pp</f>
        <v>0</v>
      </c>
      <c r="L39" s="0" t="n">
        <f aca="false">IF(Dane!L39=2,dop,IF(Dane!L39=3,dst,IF(Dane!L39=4,db,IF(Dane!L39=5,bdb,IF(Dane!L39=6,cel)))))</f>
        <v>2</v>
      </c>
      <c r="M39" s="0" t="n">
        <f aca="false">IF(Dane!M39=2,dop,IF(Dane!M39=3,dst,IF(Dane!M39=4,db,IF(Dane!M39=5,bdb,IF(Dane!M39=6,cel)))))</f>
        <v>2</v>
      </c>
      <c r="N39" s="0" t="n">
        <f aca="false">IF(Dane!N39=2,dop,IF(Dane!N39=3,dst,IF(Dane!N39=4,db,IF(Dane!N39=5,bdb,IF(Dane!N39=6,cel)))))</f>
        <v>2</v>
      </c>
      <c r="O39" s="0" t="n">
        <f aca="false">IF(Dane!O39=2,dop,IF(Dane!O39=3,dst,IF(Dane!O39=4,db,IF(Dane!O39=5,bdb,IF(Dane!O39=6,cel)))))</f>
        <v>2</v>
      </c>
      <c r="P39" s="29" t="n">
        <f aca="false">IF(Dane!P39="NIE",0,7)</f>
        <v>0</v>
      </c>
      <c r="Q39" s="0" t="str">
        <f aca="false">IF(AND($F39="TA",$G39="ORYGINAŁ"),"oryginał",IF(AND($F39="TA",$G39="kopia"),"kopia",IF(AND($F39="TA",OR($G39="podanie",$G39="PODANIE")),"podanie","-")))</f>
        <v>-</v>
      </c>
      <c r="R39" s="0" t="str">
        <f aca="false">IF(AND($F39="TAK",$G39="oryginał"),"oryginał",IF(AND($F39="TAK",$G39="kopia"),"kopia",IF(AND($F39="TAK",OR($G39="podanie",$G39="PODANIE")),"podanie","-")))</f>
        <v>-</v>
      </c>
      <c r="S39" s="0" t="str">
        <f aca="false">IF(AND($F39="TMR",$G39="oryginał"),"oryginał",IF(AND($F39="TMR",$G39="kopia"),"kopia",IF(AND($F39="TMR",OR($G39="podanie",$G39="PODANIE")),"podanie","-")))</f>
        <v>podanie</v>
      </c>
      <c r="T39" s="0" t="str">
        <f aca="false">IF(AND($F39="TR",$G39="oryginał"),"oryginał",IF(AND($F39="TR",$G39="kopia"),"kopia",IF(AND($F39="TR",OR($G39="podanie",$G39="PODANIE")),"podanie","-")))</f>
        <v>-</v>
      </c>
      <c r="U39" s="0" t="str">
        <f aca="false">IF(AND($F39="TTW",$G39="oryginał"),"oryginal",IF(AND($F39="TTW",$G39="kopia"),"kopia",IF(AND($F39="TTW",OR($G39="podanie",$G39="PODANIE")),"podanie","-")))</f>
        <v>-</v>
      </c>
      <c r="V39" s="0" t="str">
        <f aca="false">IF(AND($F39="TW",$G39="oryginał"),"oryginal",IF(AND($F39="TW",$G39="kopia"),"kopia",IF(AND($F39="TW",OR($G39="podanie",$G39="PODANIE")),"podanie","-")))</f>
        <v>-</v>
      </c>
      <c r="W39" s="0" t="str">
        <f aca="false">IF(AND($F39="TŻ",$G39="oryginał"),"oryginał",IF(AND($F39="TŻ",$G39="kopia"),"kopia",IF(AND($F39="TŻ",OR($G39="podanie",$G39="PODANIE")),"podanie","-")))</f>
        <v>-</v>
      </c>
      <c r="X39" s="0" t="str">
        <f aca="false">IF(AND($F39="KUCH",$G39="oryginał"),"oryginał",IF(AND($F39="KUCH",$G39="kopia"),"kopia",IF(AND($F39="KUCH",OR($G39="podanie",$G39="PODANIE")),"podanie","-")))</f>
        <v>-</v>
      </c>
      <c r="Y39" s="0" t="str">
        <f aca="false">IF(AND($F39="MECH",$G39="oryginał"),"oryginał",IF(AND($F39="MECH",$G39="kopia"),"kopia",IF(AND($F39="MECH",OR($G39="podanie",$G39="PODANIE")),"podanie","-")))</f>
        <v>-</v>
      </c>
      <c r="Z39" s="0" t="str">
        <f aca="false">IF(AND($F39="ROL",$G39="oryginał"),"oryginał",IF(AND($F39="ROL",$G39="kopia"),"kopia",IF(AND($F39="ROL",OR($G39="podanie",$G39="PODANIE")),"podanie","-")))</f>
        <v>-</v>
      </c>
      <c r="AA39" s="0" t="n">
        <f aca="false">SUM(I39:P39)</f>
        <v>8</v>
      </c>
    </row>
    <row r="40" customFormat="false" ht="15.75" hidden="false" customHeight="true" outlineLevel="0" collapsed="false">
      <c r="A40" s="0" t="n">
        <f aca="false">Dane!A40</f>
        <v>39</v>
      </c>
      <c r="B40" s="0" t="str">
        <f aca="false">Dane!B40</f>
        <v>Kowalkowska</v>
      </c>
      <c r="C40" s="0" t="str">
        <f aca="false">Dane!C40</f>
        <v>Weronika</v>
      </c>
      <c r="D40" s="0" t="n">
        <f aca="false">Dane!D40</f>
        <v>0</v>
      </c>
      <c r="E40" s="27" t="str">
        <f aca="false">Dane!E40</f>
        <v>06270408568</v>
      </c>
      <c r="F40" s="0" t="str">
        <f aca="false">Dane!F40</f>
        <v>TMR</v>
      </c>
      <c r="G40" s="0" t="str">
        <f aca="false">Dane!G40</f>
        <v>podanie</v>
      </c>
      <c r="H40" s="0" t="str">
        <f aca="false">Dane!H40</f>
        <v>NIE</v>
      </c>
      <c r="I40" s="0" t="n">
        <f aca="false">Dane!I40*p</f>
        <v>0</v>
      </c>
      <c r="J40" s="0" t="n">
        <f aca="false">Dane!J40*m</f>
        <v>0</v>
      </c>
      <c r="K40" s="0" t="n">
        <f aca="false">Dane!K40*pp</f>
        <v>0</v>
      </c>
      <c r="L40" s="0" t="n">
        <f aca="false">IF(Dane!L40=2,dop,IF(Dane!L40=3,dst,IF(Dane!L40=4,db,IF(Dane!L40=5,bdb,IF(Dane!L40=6,cel)))))</f>
        <v>2</v>
      </c>
      <c r="M40" s="0" t="n">
        <f aca="false">IF(Dane!M40=2,dop,IF(Dane!M40=3,dst,IF(Dane!M40=4,db,IF(Dane!M40=5,bdb,IF(Dane!M40=6,cel)))))</f>
        <v>2</v>
      </c>
      <c r="N40" s="0" t="n">
        <f aca="false">IF(Dane!N40=2,dop,IF(Dane!N40=3,dst,IF(Dane!N40=4,db,IF(Dane!N40=5,bdb,IF(Dane!N40=6,cel)))))</f>
        <v>2</v>
      </c>
      <c r="O40" s="0" t="n">
        <f aca="false">IF(Dane!O40=2,dop,IF(Dane!O40=3,dst,IF(Dane!O40=4,db,IF(Dane!O40=5,bdb,IF(Dane!O40=6,cel)))))</f>
        <v>2</v>
      </c>
      <c r="P40" s="29" t="n">
        <f aca="false">IF(Dane!P40="NIE",0,7)</f>
        <v>0</v>
      </c>
      <c r="Q40" s="0" t="str">
        <f aca="false">IF(AND($F40="TA",$G40="ORYGINAŁ"),"oryginał",IF(AND($F40="TA",$G40="kopia"),"kopia",IF(AND($F40="TA",OR($G40="podanie",$G40="PODANIE")),"podanie","-")))</f>
        <v>-</v>
      </c>
      <c r="R40" s="0" t="str">
        <f aca="false">IF(AND($F40="TAK",$G40="oryginał"),"oryginał",IF(AND($F40="TAK",$G40="kopia"),"kopia",IF(AND($F40="TAK",OR($G40="podanie",$G40="PODANIE")),"podanie","-")))</f>
        <v>-</v>
      </c>
      <c r="S40" s="0" t="str">
        <f aca="false">IF(AND($F40="TMR",$G40="oryginał"),"oryginał",IF(AND($F40="TMR",$G40="kopia"),"kopia",IF(AND($F40="TMR",OR($G40="podanie",$G40="PODANIE")),"podanie","-")))</f>
        <v>podanie</v>
      </c>
      <c r="T40" s="0" t="str">
        <f aca="false">IF(AND($F40="TR",$G40="oryginał"),"oryginał",IF(AND($F40="TR",$G40="kopia"),"kopia",IF(AND($F40="TR",OR($G40="podanie",$G40="PODANIE")),"podanie","-")))</f>
        <v>-</v>
      </c>
      <c r="U40" s="0" t="str">
        <f aca="false">IF(AND($F40="TTW",$G40="oryginał"),"oryginal",IF(AND($F40="TTW",$G40="kopia"),"kopia",IF(AND($F40="TTW",OR($G40="podanie",$G40="PODANIE")),"podanie","-")))</f>
        <v>-</v>
      </c>
      <c r="V40" s="0" t="str">
        <f aca="false">IF(AND($F40="TW",$G40="oryginał"),"oryginal",IF(AND($F40="TW",$G40="kopia"),"kopia",IF(AND($F40="TW",OR($G40="podanie",$G40="PODANIE")),"podanie","-")))</f>
        <v>-</v>
      </c>
      <c r="W40" s="0" t="str">
        <f aca="false">IF(AND($F40="TŻ",$G40="oryginał"),"oryginał",IF(AND($F40="TŻ",$G40="kopia"),"kopia",IF(AND($F40="TŻ",OR($G40="podanie",$G40="PODANIE")),"podanie","-")))</f>
        <v>-</v>
      </c>
      <c r="X40" s="0" t="str">
        <f aca="false">IF(AND($F40="KUCH",$G40="oryginał"),"oryginał",IF(AND($F40="KUCH",$G40="kopia"),"kopia",IF(AND($F40="KUCH",OR($G40="podanie",$G40="PODANIE")),"podanie","-")))</f>
        <v>-</v>
      </c>
      <c r="Y40" s="0" t="str">
        <f aca="false">IF(AND($F40="MECH",$G40="oryginał"),"oryginał",IF(AND($F40="MECH",$G40="kopia"),"kopia",IF(AND($F40="MECH",OR($G40="podanie",$G40="PODANIE")),"podanie","-")))</f>
        <v>-</v>
      </c>
      <c r="Z40" s="0" t="str">
        <f aca="false">IF(AND($F40="ROL",$G40="oryginał"),"oryginał",IF(AND($F40="ROL",$G40="kopia"),"kopia",IF(AND($F40="ROL",OR($G40="podanie",$G40="PODANIE")),"podanie","-")))</f>
        <v>-</v>
      </c>
      <c r="AA40" s="0" t="n">
        <f aca="false">SUM(I40:P40)</f>
        <v>8</v>
      </c>
    </row>
    <row r="41" customFormat="false" ht="15.75" hidden="false" customHeight="true" outlineLevel="0" collapsed="false">
      <c r="A41" s="0" t="n">
        <f aca="false">Dane!A41</f>
        <v>40</v>
      </c>
      <c r="B41" s="0" t="str">
        <f aca="false">Dane!B41</f>
        <v>Kraśniewski</v>
      </c>
      <c r="C41" s="0" t="str">
        <f aca="false">Dane!C41</f>
        <v>Miłosz</v>
      </c>
      <c r="D41" s="0" t="n">
        <f aca="false">Dane!D41</f>
        <v>0</v>
      </c>
      <c r="E41" s="27" t="str">
        <f aca="false">Dane!E41</f>
        <v>06242209218</v>
      </c>
      <c r="F41" s="0" t="str">
        <f aca="false">Dane!F41</f>
        <v>TMR</v>
      </c>
      <c r="G41" s="0" t="str">
        <f aca="false">Dane!G41</f>
        <v>podanie</v>
      </c>
      <c r="H41" s="0" t="str">
        <f aca="false">Dane!H41</f>
        <v>NIE</v>
      </c>
      <c r="I41" s="0" t="n">
        <f aca="false">Dane!I41*p</f>
        <v>0</v>
      </c>
      <c r="J41" s="0" t="n">
        <f aca="false">Dane!J41*m</f>
        <v>0</v>
      </c>
      <c r="K41" s="0" t="n">
        <f aca="false">Dane!K41*pp</f>
        <v>0</v>
      </c>
      <c r="L41" s="0" t="n">
        <f aca="false">IF(Dane!L41=2,dop,IF(Dane!L41=3,dst,IF(Dane!L41=4,db,IF(Dane!L41=5,bdb,IF(Dane!L41=6,cel)))))</f>
        <v>2</v>
      </c>
      <c r="M41" s="0" t="n">
        <f aca="false">IF(Dane!M41=2,dop,IF(Dane!M41=3,dst,IF(Dane!M41=4,db,IF(Dane!M41=5,bdb,IF(Dane!M41=6,cel)))))</f>
        <v>2</v>
      </c>
      <c r="N41" s="0" t="n">
        <f aca="false">IF(Dane!N41=2,dop,IF(Dane!N41=3,dst,IF(Dane!N41=4,db,IF(Dane!N41=5,bdb,IF(Dane!N41=6,cel)))))</f>
        <v>2</v>
      </c>
      <c r="O41" s="0" t="n">
        <f aca="false">IF(Dane!O41=2,dop,IF(Dane!O41=3,dst,IF(Dane!O41=4,db,IF(Dane!O41=5,bdb,IF(Dane!O41=6,cel)))))</f>
        <v>2</v>
      </c>
      <c r="P41" s="29" t="n">
        <f aca="false">IF(Dane!P41="NIE",0,7)</f>
        <v>0</v>
      </c>
      <c r="Q41" s="0" t="str">
        <f aca="false">IF(AND($F41="TA",$G41="ORYGINAŁ"),"oryginał",IF(AND($F41="TA",$G41="kopia"),"kopia",IF(AND($F41="TA",OR($G41="podanie",$G41="PODANIE")),"podanie","-")))</f>
        <v>-</v>
      </c>
      <c r="R41" s="0" t="str">
        <f aca="false">IF(AND($F41="TAK",$G41="oryginał"),"oryginał",IF(AND($F41="TAK",$G41="kopia"),"kopia",IF(AND($F41="TAK",OR($G41="podanie",$G41="PODANIE")),"podanie","-")))</f>
        <v>-</v>
      </c>
      <c r="S41" s="0" t="str">
        <f aca="false">IF(AND($F41="TMR",$G41="oryginał"),"oryginał",IF(AND($F41="TMR",$G41="kopia"),"kopia",IF(AND($F41="TMR",OR($G41="podanie",$G41="PODANIE")),"podanie","-")))</f>
        <v>podanie</v>
      </c>
      <c r="T41" s="0" t="str">
        <f aca="false">IF(AND($F41="TR",$G41="oryginał"),"oryginał",IF(AND($F41="TR",$G41="kopia"),"kopia",IF(AND($F41="TR",OR($G41="podanie",$G41="PODANIE")),"podanie","-")))</f>
        <v>-</v>
      </c>
      <c r="U41" s="0" t="str">
        <f aca="false">IF(AND($F41="TTW",$G41="oryginał"),"oryginal",IF(AND($F41="TTW",$G41="kopia"),"kopia",IF(AND($F41="TTW",OR($G41="podanie",$G41="PODANIE")),"podanie","-")))</f>
        <v>-</v>
      </c>
      <c r="V41" s="0" t="str">
        <f aca="false">IF(AND($F41="TW",$G41="oryginał"),"oryginal",IF(AND($F41="TW",$G41="kopia"),"kopia",IF(AND($F41="TW",OR($G41="podanie",$G41="PODANIE")),"podanie","-")))</f>
        <v>-</v>
      </c>
      <c r="W41" s="0" t="str">
        <f aca="false">IF(AND($F41="TŻ",$G41="oryginał"),"oryginał",IF(AND($F41="TŻ",$G41="kopia"),"kopia",IF(AND($F41="TŻ",OR($G41="podanie",$G41="PODANIE")),"podanie","-")))</f>
        <v>-</v>
      </c>
      <c r="X41" s="0" t="str">
        <f aca="false">IF(AND($F41="KUCH",$G41="oryginał"),"oryginał",IF(AND($F41="KUCH",$G41="kopia"),"kopia",IF(AND($F41="KUCH",OR($G41="podanie",$G41="PODANIE")),"podanie","-")))</f>
        <v>-</v>
      </c>
      <c r="Y41" s="0" t="str">
        <f aca="false">IF(AND($F41="MECH",$G41="oryginał"),"oryginał",IF(AND($F41="MECH",$G41="kopia"),"kopia",IF(AND($F41="MECH",OR($G41="podanie",$G41="PODANIE")),"podanie","-")))</f>
        <v>-</v>
      </c>
      <c r="Z41" s="0" t="str">
        <f aca="false">IF(AND($F41="ROL",$G41="oryginał"),"oryginał",IF(AND($F41="ROL",$G41="kopia"),"kopia",IF(AND($F41="ROL",OR($G41="podanie",$G41="PODANIE")),"podanie","-")))</f>
        <v>-</v>
      </c>
      <c r="AA41" s="0" t="n">
        <f aca="false">SUM(I41:P41)</f>
        <v>8</v>
      </c>
    </row>
    <row r="42" customFormat="false" ht="15.75" hidden="false" customHeight="true" outlineLevel="0" collapsed="false">
      <c r="A42" s="0" t="n">
        <f aca="false">Dane!A42</f>
        <v>41</v>
      </c>
      <c r="B42" s="0" t="str">
        <f aca="false">Dane!B42</f>
        <v>Krauza</v>
      </c>
      <c r="C42" s="0" t="str">
        <f aca="false">Dane!C42</f>
        <v>Daniel</v>
      </c>
      <c r="D42" s="0" t="n">
        <f aca="false">Dane!D42</f>
        <v>0</v>
      </c>
      <c r="E42" s="27" t="str">
        <f aca="false">Dane!E42</f>
        <v>06211305172</v>
      </c>
      <c r="F42" s="0" t="str">
        <f aca="false">Dane!F42</f>
        <v>TMR</v>
      </c>
      <c r="G42" s="0" t="str">
        <f aca="false">Dane!G42</f>
        <v>podanie</v>
      </c>
      <c r="H42" s="0" t="str">
        <f aca="false">Dane!H42</f>
        <v>NIE</v>
      </c>
      <c r="I42" s="0" t="n">
        <f aca="false">Dane!I42*p</f>
        <v>0</v>
      </c>
      <c r="J42" s="0" t="n">
        <f aca="false">Dane!J42*m</f>
        <v>0</v>
      </c>
      <c r="K42" s="0" t="n">
        <f aca="false">Dane!K42*pp</f>
        <v>0</v>
      </c>
      <c r="L42" s="0" t="n">
        <f aca="false">IF(Dane!L42=2,dop,IF(Dane!L42=3,dst,IF(Dane!L42=4,db,IF(Dane!L42=5,bdb,IF(Dane!L42=6,cel)))))</f>
        <v>2</v>
      </c>
      <c r="M42" s="0" t="n">
        <f aca="false">IF(Dane!M42=2,dop,IF(Dane!M42=3,dst,IF(Dane!M42=4,db,IF(Dane!M42=5,bdb,IF(Dane!M42=6,cel)))))</f>
        <v>2</v>
      </c>
      <c r="N42" s="0" t="n">
        <f aca="false">IF(Dane!N42=2,dop,IF(Dane!N42=3,dst,IF(Dane!N42=4,db,IF(Dane!N42=5,bdb,IF(Dane!N42=6,cel)))))</f>
        <v>2</v>
      </c>
      <c r="O42" s="0" t="n">
        <f aca="false">IF(Dane!O42=2,dop,IF(Dane!O42=3,dst,IF(Dane!O42=4,db,IF(Dane!O42=5,bdb,IF(Dane!O42=6,cel)))))</f>
        <v>2</v>
      </c>
      <c r="P42" s="29" t="n">
        <f aca="false">IF(Dane!P42="NIE",0,7)</f>
        <v>0</v>
      </c>
      <c r="Q42" s="0" t="str">
        <f aca="false">IF(AND($F42="TA",$G42="ORYGINAŁ"),"oryginał",IF(AND($F42="TA",$G42="kopia"),"kopia",IF(AND($F42="TA",OR($G42="podanie",$G42="PODANIE")),"podanie","-")))</f>
        <v>-</v>
      </c>
      <c r="R42" s="0" t="str">
        <f aca="false">IF(AND($F42="TAK",$G42="oryginał"),"oryginał",IF(AND($F42="TAK",$G42="kopia"),"kopia",IF(AND($F42="TAK",OR($G42="podanie",$G42="PODANIE")),"podanie","-")))</f>
        <v>-</v>
      </c>
      <c r="S42" s="0" t="str">
        <f aca="false">IF(AND($F42="TMR",$G42="oryginał"),"oryginał",IF(AND($F42="TMR",$G42="kopia"),"kopia",IF(AND($F42="TMR",OR($G42="podanie",$G42="PODANIE")),"podanie","-")))</f>
        <v>podanie</v>
      </c>
      <c r="T42" s="0" t="str">
        <f aca="false">IF(AND($F42="TR",$G42="oryginał"),"oryginał",IF(AND($F42="TR",$G42="kopia"),"kopia",IF(AND($F42="TR",OR($G42="podanie",$G42="PODANIE")),"podanie","-")))</f>
        <v>-</v>
      </c>
      <c r="U42" s="0" t="str">
        <f aca="false">IF(AND($F42="TTW",$G42="oryginał"),"oryginal",IF(AND($F42="TTW",$G42="kopia"),"kopia",IF(AND($F42="TTW",OR($G42="podanie",$G42="PODANIE")),"podanie","-")))</f>
        <v>-</v>
      </c>
      <c r="V42" s="0" t="str">
        <f aca="false">IF(AND($F42="TW",$G42="oryginał"),"oryginal",IF(AND($F42="TW",$G42="kopia"),"kopia",IF(AND($F42="TW",OR($G42="podanie",$G42="PODANIE")),"podanie","-")))</f>
        <v>-</v>
      </c>
      <c r="W42" s="0" t="str">
        <f aca="false">IF(AND($F42="TŻ",$G42="oryginał"),"oryginał",IF(AND($F42="TŻ",$G42="kopia"),"kopia",IF(AND($F42="TŻ",OR($G42="podanie",$G42="PODANIE")),"podanie","-")))</f>
        <v>-</v>
      </c>
      <c r="X42" s="0" t="str">
        <f aca="false">IF(AND($F42="KUCH",$G42="oryginał"),"oryginał",IF(AND($F42="KUCH",$G42="kopia"),"kopia",IF(AND($F42="KUCH",OR($G42="podanie",$G42="PODANIE")),"podanie","-")))</f>
        <v>-</v>
      </c>
      <c r="Y42" s="0" t="str">
        <f aca="false">IF(AND($F42="MECH",$G42="oryginał"),"oryginał",IF(AND($F42="MECH",$G42="kopia"),"kopia",IF(AND($F42="MECH",OR($G42="podanie",$G42="PODANIE")),"podanie","-")))</f>
        <v>-</v>
      </c>
      <c r="Z42" s="0" t="str">
        <f aca="false">IF(AND($F42="ROL",$G42="oryginał"),"oryginał",IF(AND($F42="ROL",$G42="kopia"),"kopia",IF(AND($F42="ROL",OR($G42="podanie",$G42="PODANIE")),"podanie","-")))</f>
        <v>-</v>
      </c>
      <c r="AA42" s="0" t="n">
        <f aca="false">SUM(I42:P42)</f>
        <v>8</v>
      </c>
    </row>
    <row r="43" customFormat="false" ht="15.75" hidden="false" customHeight="true" outlineLevel="0" collapsed="false">
      <c r="A43" s="0" t="n">
        <f aca="false">Dane!A43</f>
        <v>42</v>
      </c>
      <c r="B43" s="0" t="str">
        <f aca="false">Dane!B43</f>
        <v>Kumor</v>
      </c>
      <c r="C43" s="0" t="str">
        <f aca="false">Dane!C43</f>
        <v>Miłosz</v>
      </c>
      <c r="D43" s="0" t="n">
        <f aca="false">Dane!D43</f>
        <v>0</v>
      </c>
      <c r="E43" s="27" t="str">
        <f aca="false">Dane!E43</f>
        <v>06310206651</v>
      </c>
      <c r="F43" s="0" t="str">
        <f aca="false">Dane!F43</f>
        <v>TMR</v>
      </c>
      <c r="G43" s="0" t="str">
        <f aca="false">Dane!G43</f>
        <v>podanie</v>
      </c>
      <c r="H43" s="0" t="str">
        <f aca="false">Dane!H43</f>
        <v>NIE</v>
      </c>
      <c r="I43" s="0" t="n">
        <f aca="false">Dane!I43*p</f>
        <v>0</v>
      </c>
      <c r="J43" s="0" t="n">
        <f aca="false">Dane!J43*m</f>
        <v>0</v>
      </c>
      <c r="K43" s="0" t="n">
        <f aca="false">Dane!K43*pp</f>
        <v>0</v>
      </c>
      <c r="L43" s="0" t="n">
        <f aca="false">IF(Dane!L43=2,dop,IF(Dane!L43=3,dst,IF(Dane!L43=4,db,IF(Dane!L43=5,bdb,IF(Dane!L43=6,cel)))))</f>
        <v>2</v>
      </c>
      <c r="M43" s="0" t="n">
        <f aca="false">IF(Dane!M43=2,dop,IF(Dane!M43=3,dst,IF(Dane!M43=4,db,IF(Dane!M43=5,bdb,IF(Dane!M43=6,cel)))))</f>
        <v>2</v>
      </c>
      <c r="N43" s="0" t="n">
        <f aca="false">IF(Dane!N43=2,dop,IF(Dane!N43=3,dst,IF(Dane!N43=4,db,IF(Dane!N43=5,bdb,IF(Dane!N43=6,cel)))))</f>
        <v>2</v>
      </c>
      <c r="O43" s="0" t="n">
        <f aca="false">IF(Dane!O43=2,dop,IF(Dane!O43=3,dst,IF(Dane!O43=4,db,IF(Dane!O43=5,bdb,IF(Dane!O43=6,cel)))))</f>
        <v>2</v>
      </c>
      <c r="P43" s="29" t="n">
        <f aca="false">IF(Dane!P43="NIE",0,7)</f>
        <v>0</v>
      </c>
      <c r="Q43" s="0" t="str">
        <f aca="false">IF(AND($F43="TA",$G43="ORYGINAŁ"),"oryginał",IF(AND($F43="TA",$G43="kopia"),"kopia",IF(AND($F43="TA",OR($G43="podanie",$G43="PODANIE")),"podanie","-")))</f>
        <v>-</v>
      </c>
      <c r="R43" s="0" t="str">
        <f aca="false">IF(AND($F43="TAK",$G43="oryginał"),"oryginał",IF(AND($F43="TAK",$G43="kopia"),"kopia",IF(AND($F43="TAK",OR($G43="podanie",$G43="PODANIE")),"podanie","-")))</f>
        <v>-</v>
      </c>
      <c r="S43" s="0" t="str">
        <f aca="false">IF(AND($F43="TMR",$G43="oryginał"),"oryginał",IF(AND($F43="TMR",$G43="kopia"),"kopia",IF(AND($F43="TMR",OR($G43="podanie",$G43="PODANIE")),"podanie","-")))</f>
        <v>podanie</v>
      </c>
      <c r="T43" s="0" t="str">
        <f aca="false">IF(AND($F43="TR",$G43="oryginał"),"oryginał",IF(AND($F43="TR",$G43="kopia"),"kopia",IF(AND($F43="TR",OR($G43="podanie",$G43="PODANIE")),"podanie","-")))</f>
        <v>-</v>
      </c>
      <c r="U43" s="0" t="str">
        <f aca="false">IF(AND($F43="TTW",$G43="oryginał"),"oryginal",IF(AND($F43="TTW",$G43="kopia"),"kopia",IF(AND($F43="TTW",OR($G43="podanie",$G43="PODANIE")),"podanie","-")))</f>
        <v>-</v>
      </c>
      <c r="V43" s="0" t="str">
        <f aca="false">IF(AND($F43="TW",$G43="oryginał"),"oryginal",IF(AND($F43="TW",$G43="kopia"),"kopia",IF(AND($F43="TW",OR($G43="podanie",$G43="PODANIE")),"podanie","-")))</f>
        <v>-</v>
      </c>
      <c r="W43" s="0" t="str">
        <f aca="false">IF(AND($F43="TŻ",$G43="oryginał"),"oryginał",IF(AND($F43="TŻ",$G43="kopia"),"kopia",IF(AND($F43="TŻ",OR($G43="podanie",$G43="PODANIE")),"podanie","-")))</f>
        <v>-</v>
      </c>
      <c r="X43" s="0" t="str">
        <f aca="false">IF(AND($F43="KUCH",$G43="oryginał"),"oryginał",IF(AND($F43="KUCH",$G43="kopia"),"kopia",IF(AND($F43="KUCH",OR($G43="podanie",$G43="PODANIE")),"podanie","-")))</f>
        <v>-</v>
      </c>
      <c r="Y43" s="0" t="str">
        <f aca="false">IF(AND($F43="MECH",$G43="oryginał"),"oryginał",IF(AND($F43="MECH",$G43="kopia"),"kopia",IF(AND($F43="MECH",OR($G43="podanie",$G43="PODANIE")),"podanie","-")))</f>
        <v>-</v>
      </c>
      <c r="Z43" s="0" t="str">
        <f aca="false">IF(AND($F43="ROL",$G43="oryginał"),"oryginał",IF(AND($F43="ROL",$G43="kopia"),"kopia",IF(AND($F43="ROL",OR($G43="podanie",$G43="PODANIE")),"podanie","-")))</f>
        <v>-</v>
      </c>
      <c r="AA43" s="0" t="n">
        <f aca="false">SUM(I43:P43)</f>
        <v>8</v>
      </c>
    </row>
    <row r="44" customFormat="false" ht="15.75" hidden="false" customHeight="true" outlineLevel="0" collapsed="false">
      <c r="A44" s="0" t="n">
        <f aca="false">Dane!A44</f>
        <v>43</v>
      </c>
      <c r="B44" s="0" t="str">
        <f aca="false">Dane!B44</f>
        <v>Kuźniewski</v>
      </c>
      <c r="C44" s="0" t="str">
        <f aca="false">Dane!C44</f>
        <v>Fabian</v>
      </c>
      <c r="D44" s="0" t="n">
        <f aca="false">Dane!D44</f>
        <v>0</v>
      </c>
      <c r="E44" s="27" t="str">
        <f aca="false">Dane!E44</f>
        <v>06241111392</v>
      </c>
      <c r="F44" s="0" t="str">
        <f aca="false">Dane!F44</f>
        <v>TMR</v>
      </c>
      <c r="G44" s="0" t="str">
        <f aca="false">Dane!G44</f>
        <v>podanie</v>
      </c>
      <c r="H44" s="0" t="str">
        <f aca="false">Dane!H44</f>
        <v>NIE</v>
      </c>
      <c r="I44" s="0" t="n">
        <f aca="false">Dane!I44*p</f>
        <v>0</v>
      </c>
      <c r="J44" s="0" t="n">
        <f aca="false">Dane!J44*m</f>
        <v>0</v>
      </c>
      <c r="K44" s="0" t="n">
        <f aca="false">Dane!K44*pp</f>
        <v>0</v>
      </c>
      <c r="L44" s="0" t="n">
        <f aca="false">IF(Dane!L44=2,dop,IF(Dane!L44=3,dst,IF(Dane!L44=4,db,IF(Dane!L44=5,bdb,IF(Dane!L44=6,cel)))))</f>
        <v>2</v>
      </c>
      <c r="M44" s="0" t="n">
        <f aca="false">IF(Dane!M44=2,dop,IF(Dane!M44=3,dst,IF(Dane!M44=4,db,IF(Dane!M44=5,bdb,IF(Dane!M44=6,cel)))))</f>
        <v>2</v>
      </c>
      <c r="N44" s="0" t="n">
        <f aca="false">IF(Dane!N44=2,dop,IF(Dane!N44=3,dst,IF(Dane!N44=4,db,IF(Dane!N44=5,bdb,IF(Dane!N44=6,cel)))))</f>
        <v>2</v>
      </c>
      <c r="O44" s="0" t="n">
        <f aca="false">IF(Dane!O44=2,dop,IF(Dane!O44=3,dst,IF(Dane!O44=4,db,IF(Dane!O44=5,bdb,IF(Dane!O44=6,cel)))))</f>
        <v>2</v>
      </c>
      <c r="P44" s="29" t="n">
        <f aca="false">IF(Dane!P44="NIE",0,7)</f>
        <v>0</v>
      </c>
      <c r="Q44" s="0" t="str">
        <f aca="false">IF(AND($F44="TA",$G44="ORYGINAŁ"),"oryginał",IF(AND($F44="TA",$G44="kopia"),"kopia",IF(AND($F44="TA",OR($G44="podanie",$G44="PODANIE")),"podanie","-")))</f>
        <v>-</v>
      </c>
      <c r="R44" s="0" t="str">
        <f aca="false">IF(AND($F44="TAK",$G44="oryginał"),"oryginał",IF(AND($F44="TAK",$G44="kopia"),"kopia",IF(AND($F44="TAK",OR($G44="podanie",$G44="PODANIE")),"podanie","-")))</f>
        <v>-</v>
      </c>
      <c r="S44" s="0" t="str">
        <f aca="false">IF(AND($F44="TMR",$G44="oryginał"),"oryginał",IF(AND($F44="TMR",$G44="kopia"),"kopia",IF(AND($F44="TMR",OR($G44="podanie",$G44="PODANIE")),"podanie","-")))</f>
        <v>podanie</v>
      </c>
      <c r="T44" s="0" t="str">
        <f aca="false">IF(AND($F44="TR",$G44="oryginał"),"oryginał",IF(AND($F44="TR",$G44="kopia"),"kopia",IF(AND($F44="TR",OR($G44="podanie",$G44="PODANIE")),"podanie","-")))</f>
        <v>-</v>
      </c>
      <c r="U44" s="0" t="str">
        <f aca="false">IF(AND($F44="TTW",$G44="oryginał"),"oryginal",IF(AND($F44="TTW",$G44="kopia"),"kopia",IF(AND($F44="TTW",OR($G44="podanie",$G44="PODANIE")),"podanie","-")))</f>
        <v>-</v>
      </c>
      <c r="V44" s="0" t="str">
        <f aca="false">IF(AND($F44="TW",$G44="oryginał"),"oryginal",IF(AND($F44="TW",$G44="kopia"),"kopia",IF(AND($F44="TW",OR($G44="podanie",$G44="PODANIE")),"podanie","-")))</f>
        <v>-</v>
      </c>
      <c r="W44" s="0" t="str">
        <f aca="false">IF(AND($F44="TŻ",$G44="oryginał"),"oryginał",IF(AND($F44="TŻ",$G44="kopia"),"kopia",IF(AND($F44="TŻ",OR($G44="podanie",$G44="PODANIE")),"podanie","-")))</f>
        <v>-</v>
      </c>
      <c r="X44" s="0" t="str">
        <f aca="false">IF(AND($F44="KUCH",$G44="oryginał"),"oryginał",IF(AND($F44="KUCH",$G44="kopia"),"kopia",IF(AND($F44="KUCH",OR($G44="podanie",$G44="PODANIE")),"podanie","-")))</f>
        <v>-</v>
      </c>
      <c r="Y44" s="0" t="str">
        <f aca="false">IF(AND($F44="MECH",$G44="oryginał"),"oryginał",IF(AND($F44="MECH",$G44="kopia"),"kopia",IF(AND($F44="MECH",OR($G44="podanie",$G44="PODANIE")),"podanie","-")))</f>
        <v>-</v>
      </c>
      <c r="Z44" s="0" t="str">
        <f aca="false">IF(AND($F44="ROL",$G44="oryginał"),"oryginał",IF(AND($F44="ROL",$G44="kopia"),"kopia",IF(AND($F44="ROL",OR($G44="podanie",$G44="PODANIE")),"podanie","-")))</f>
        <v>-</v>
      </c>
      <c r="AA44" s="0" t="n">
        <f aca="false">SUM(I44:P44)</f>
        <v>8</v>
      </c>
    </row>
    <row r="45" customFormat="false" ht="15.75" hidden="false" customHeight="true" outlineLevel="0" collapsed="false">
      <c r="A45" s="0" t="n">
        <f aca="false">Dane!A45</f>
        <v>44</v>
      </c>
      <c r="B45" s="0" t="str">
        <f aca="false">Dane!B45</f>
        <v>Kwiatkowska</v>
      </c>
      <c r="C45" s="0" t="str">
        <f aca="false">Dane!C45</f>
        <v>Karolina</v>
      </c>
      <c r="D45" s="0" t="n">
        <f aca="false">Dane!D45</f>
        <v>0</v>
      </c>
      <c r="E45" s="27" t="str">
        <f aca="false">Dane!E45</f>
        <v>06312205481</v>
      </c>
      <c r="F45" s="0" t="str">
        <f aca="false">Dane!F45</f>
        <v>TMR</v>
      </c>
      <c r="G45" s="0" t="str">
        <f aca="false">Dane!G45</f>
        <v>podanie</v>
      </c>
      <c r="H45" s="0" t="str">
        <f aca="false">Dane!H45</f>
        <v>NIE</v>
      </c>
      <c r="I45" s="0" t="n">
        <f aca="false">Dane!I45*p</f>
        <v>0</v>
      </c>
      <c r="J45" s="0" t="n">
        <f aca="false">Dane!J45*m</f>
        <v>0</v>
      </c>
      <c r="K45" s="0" t="n">
        <f aca="false">Dane!K45*pp</f>
        <v>0</v>
      </c>
      <c r="L45" s="0" t="n">
        <f aca="false">IF(Dane!L45=2,dop,IF(Dane!L45=3,dst,IF(Dane!L45=4,db,IF(Dane!L45=5,bdb,IF(Dane!L45=6,cel)))))</f>
        <v>2</v>
      </c>
      <c r="M45" s="0" t="n">
        <f aca="false">IF(Dane!M45=2,dop,IF(Dane!M45=3,dst,IF(Dane!M45=4,db,IF(Dane!M45=5,bdb,IF(Dane!M45=6,cel)))))</f>
        <v>2</v>
      </c>
      <c r="N45" s="0" t="n">
        <f aca="false">IF(Dane!N45=2,dop,IF(Dane!N45=3,dst,IF(Dane!N45=4,db,IF(Dane!N45=5,bdb,IF(Dane!N45=6,cel)))))</f>
        <v>2</v>
      </c>
      <c r="O45" s="0" t="n">
        <f aca="false">IF(Dane!O45=2,dop,IF(Dane!O45=3,dst,IF(Dane!O45=4,db,IF(Dane!O45=5,bdb,IF(Dane!O45=6,cel)))))</f>
        <v>2</v>
      </c>
      <c r="P45" s="29" t="n">
        <f aca="false">IF(Dane!P45="NIE",0,7)</f>
        <v>0</v>
      </c>
      <c r="Q45" s="0" t="str">
        <f aca="false">IF(AND($F45="TA",$G45="ORYGINAŁ"),"oryginał",IF(AND($F45="TA",$G45="kopia"),"kopia",IF(AND($F45="TA",OR($G45="podanie",$G45="PODANIE")),"podanie","-")))</f>
        <v>-</v>
      </c>
      <c r="R45" s="0" t="str">
        <f aca="false">IF(AND($F45="TAK",$G45="oryginał"),"oryginał",IF(AND($F45="TAK",$G45="kopia"),"kopia",IF(AND($F45="TAK",OR($G45="podanie",$G45="PODANIE")),"podanie","-")))</f>
        <v>-</v>
      </c>
      <c r="S45" s="0" t="str">
        <f aca="false">IF(AND($F45="TMR",$G45="oryginał"),"oryginał",IF(AND($F45="TMR",$G45="kopia"),"kopia",IF(AND($F45="TMR",OR($G45="podanie",$G45="PODANIE")),"podanie","-")))</f>
        <v>podanie</v>
      </c>
      <c r="T45" s="0" t="str">
        <f aca="false">IF(AND($F45="TR",$G45="oryginał"),"oryginał",IF(AND($F45="TR",$G45="kopia"),"kopia",IF(AND($F45="TR",OR($G45="podanie",$G45="PODANIE")),"podanie","-")))</f>
        <v>-</v>
      </c>
      <c r="U45" s="0" t="str">
        <f aca="false">IF(AND($F45="TTW",$G45="oryginał"),"oryginal",IF(AND($F45="TTW",$G45="kopia"),"kopia",IF(AND($F45="TTW",OR($G45="podanie",$G45="PODANIE")),"podanie","-")))</f>
        <v>-</v>
      </c>
      <c r="V45" s="0" t="str">
        <f aca="false">IF(AND($F45="TW",$G45="oryginał"),"oryginal",IF(AND($F45="TW",$G45="kopia"),"kopia",IF(AND($F45="TW",OR($G45="podanie",$G45="PODANIE")),"podanie","-")))</f>
        <v>-</v>
      </c>
      <c r="W45" s="0" t="str">
        <f aca="false">IF(AND($F45="TŻ",$G45="oryginał"),"oryginał",IF(AND($F45="TŻ",$G45="kopia"),"kopia",IF(AND($F45="TŻ",OR($G45="podanie",$G45="PODANIE")),"podanie","-")))</f>
        <v>-</v>
      </c>
      <c r="X45" s="0" t="str">
        <f aca="false">IF(AND($F45="KUCH",$G45="oryginał"),"oryginał",IF(AND($F45="KUCH",$G45="kopia"),"kopia",IF(AND($F45="KUCH",OR($G45="podanie",$G45="PODANIE")),"podanie","-")))</f>
        <v>-</v>
      </c>
      <c r="Y45" s="0" t="str">
        <f aca="false">IF(AND($F45="MECH",$G45="oryginał"),"oryginał",IF(AND($F45="MECH",$G45="kopia"),"kopia",IF(AND($F45="MECH",OR($G45="podanie",$G45="PODANIE")),"podanie","-")))</f>
        <v>-</v>
      </c>
      <c r="Z45" s="0" t="str">
        <f aca="false">IF(AND($F45="ROL",$G45="oryginał"),"oryginał",IF(AND($F45="ROL",$G45="kopia"),"kopia",IF(AND($F45="ROL",OR($G45="podanie",$G45="PODANIE")),"podanie","-")))</f>
        <v>-</v>
      </c>
      <c r="AA45" s="0" t="n">
        <f aca="false">SUM(I45:P45)</f>
        <v>8</v>
      </c>
    </row>
    <row r="46" customFormat="false" ht="15.75" hidden="false" customHeight="true" outlineLevel="0" collapsed="false">
      <c r="A46" s="0" t="n">
        <f aca="false">Dane!A46</f>
        <v>45</v>
      </c>
      <c r="B46" s="0" t="str">
        <f aca="false">Dane!B46</f>
        <v>Laskowska</v>
      </c>
      <c r="C46" s="0" t="str">
        <f aca="false">Dane!C46</f>
        <v>Dominika</v>
      </c>
      <c r="D46" s="0" t="n">
        <f aca="false">Dane!D46</f>
        <v>0</v>
      </c>
      <c r="E46" s="27" t="str">
        <f aca="false">Dane!E46</f>
        <v>07262302903</v>
      </c>
      <c r="F46" s="0" t="str">
        <f aca="false">Dane!F46</f>
        <v>TMR</v>
      </c>
      <c r="G46" s="0" t="str">
        <f aca="false">Dane!G46</f>
        <v>podanie</v>
      </c>
      <c r="H46" s="0" t="str">
        <f aca="false">Dane!H46</f>
        <v>NIE</v>
      </c>
      <c r="I46" s="0" t="n">
        <f aca="false">Dane!I46*p</f>
        <v>0</v>
      </c>
      <c r="J46" s="0" t="n">
        <f aca="false">Dane!J46*m</f>
        <v>0</v>
      </c>
      <c r="K46" s="0" t="n">
        <f aca="false">Dane!K46*pp</f>
        <v>0</v>
      </c>
      <c r="L46" s="0" t="n">
        <f aca="false">IF(Dane!L46=2,dop,IF(Dane!L46=3,dst,IF(Dane!L46=4,db,IF(Dane!L46=5,bdb,IF(Dane!L46=6,cel)))))</f>
        <v>2</v>
      </c>
      <c r="M46" s="0" t="n">
        <f aca="false">IF(Dane!M46=2,dop,IF(Dane!M46=3,dst,IF(Dane!M46=4,db,IF(Dane!M46=5,bdb,IF(Dane!M46=6,cel)))))</f>
        <v>2</v>
      </c>
      <c r="N46" s="0" t="n">
        <f aca="false">IF(Dane!N46=2,dop,IF(Dane!N46=3,dst,IF(Dane!N46=4,db,IF(Dane!N46=5,bdb,IF(Dane!N46=6,cel)))))</f>
        <v>2</v>
      </c>
      <c r="O46" s="0" t="n">
        <f aca="false">IF(Dane!O46=2,dop,IF(Dane!O46=3,dst,IF(Dane!O46=4,db,IF(Dane!O46=5,bdb,IF(Dane!O46=6,cel)))))</f>
        <v>2</v>
      </c>
      <c r="P46" s="29" t="n">
        <f aca="false">IF(Dane!P46="NIE",0,7)</f>
        <v>0</v>
      </c>
      <c r="Q46" s="0" t="str">
        <f aca="false">IF(AND($F46="TA",$G46="ORYGINAŁ"),"oryginał",IF(AND($F46="TA",$G46="kopia"),"kopia",IF(AND($F46="TA",OR($G46="podanie",$G46="PODANIE")),"podanie","-")))</f>
        <v>-</v>
      </c>
      <c r="R46" s="0" t="str">
        <f aca="false">IF(AND($F46="TAK",$G46="oryginał"),"oryginał",IF(AND($F46="TAK",$G46="kopia"),"kopia",IF(AND($F46="TAK",OR($G46="podanie",$G46="PODANIE")),"podanie","-")))</f>
        <v>-</v>
      </c>
      <c r="S46" s="0" t="str">
        <f aca="false">IF(AND($F46="TMR",$G46="oryginał"),"oryginał",IF(AND($F46="TMR",$G46="kopia"),"kopia",IF(AND($F46="TMR",OR($G46="podanie",$G46="PODANIE")),"podanie","-")))</f>
        <v>podanie</v>
      </c>
      <c r="T46" s="0" t="str">
        <f aca="false">IF(AND($F46="TR",$G46="oryginał"),"oryginał",IF(AND($F46="TR",$G46="kopia"),"kopia",IF(AND($F46="TR",OR($G46="podanie",$G46="PODANIE")),"podanie","-")))</f>
        <v>-</v>
      </c>
      <c r="U46" s="0" t="str">
        <f aca="false">IF(AND($F46="TTW",$G46="oryginał"),"oryginal",IF(AND($F46="TTW",$G46="kopia"),"kopia",IF(AND($F46="TTW",OR($G46="podanie",$G46="PODANIE")),"podanie","-")))</f>
        <v>-</v>
      </c>
      <c r="V46" s="0" t="str">
        <f aca="false">IF(AND($F46="TW",$G46="oryginał"),"oryginal",IF(AND($F46="TW",$G46="kopia"),"kopia",IF(AND($F46="TW",OR($G46="podanie",$G46="PODANIE")),"podanie","-")))</f>
        <v>-</v>
      </c>
      <c r="W46" s="0" t="str">
        <f aca="false">IF(AND($F46="TŻ",$G46="oryginał"),"oryginał",IF(AND($F46="TŻ",$G46="kopia"),"kopia",IF(AND($F46="TŻ",OR($G46="podanie",$G46="PODANIE")),"podanie","-")))</f>
        <v>-</v>
      </c>
      <c r="X46" s="0" t="str">
        <f aca="false">IF(AND($F46="KUCH",$G46="oryginał"),"oryginał",IF(AND($F46="KUCH",$G46="kopia"),"kopia",IF(AND($F46="KUCH",OR($G46="podanie",$G46="PODANIE")),"podanie","-")))</f>
        <v>-</v>
      </c>
      <c r="Y46" s="0" t="str">
        <f aca="false">IF(AND($F46="MECH",$G46="oryginał"),"oryginał",IF(AND($F46="MECH",$G46="kopia"),"kopia",IF(AND($F46="MECH",OR($G46="podanie",$G46="PODANIE")),"podanie","-")))</f>
        <v>-</v>
      </c>
      <c r="Z46" s="0" t="str">
        <f aca="false">IF(AND($F46="ROL",$G46="oryginał"),"oryginał",IF(AND($F46="ROL",$G46="kopia"),"kopia",IF(AND($F46="ROL",OR($G46="podanie",$G46="PODANIE")),"podanie","-")))</f>
        <v>-</v>
      </c>
      <c r="AA46" s="0" t="n">
        <f aca="false">SUM(I46:P46)</f>
        <v>8</v>
      </c>
    </row>
    <row r="47" customFormat="false" ht="15.75" hidden="false" customHeight="true" outlineLevel="0" collapsed="false">
      <c r="A47" s="0" t="n">
        <f aca="false">Dane!A47</f>
        <v>46</v>
      </c>
      <c r="B47" s="0" t="str">
        <f aca="false">Dane!B47</f>
        <v>Laskowski</v>
      </c>
      <c r="C47" s="0" t="str">
        <f aca="false">Dane!C47</f>
        <v>Szymon</v>
      </c>
      <c r="D47" s="0" t="n">
        <f aca="false">Dane!D47</f>
        <v>0</v>
      </c>
      <c r="E47" s="27" t="str">
        <f aca="false">Dane!E47</f>
        <v>06252207910</v>
      </c>
      <c r="F47" s="0" t="str">
        <f aca="false">Dane!F47</f>
        <v>TMR</v>
      </c>
      <c r="G47" s="0" t="str">
        <f aca="false">Dane!G47</f>
        <v>podanie</v>
      </c>
      <c r="H47" s="0" t="str">
        <f aca="false">Dane!H47</f>
        <v>NIE</v>
      </c>
      <c r="I47" s="0" t="n">
        <f aca="false">Dane!I47*p</f>
        <v>0</v>
      </c>
      <c r="J47" s="0" t="n">
        <f aca="false">Dane!J47*m</f>
        <v>0</v>
      </c>
      <c r="K47" s="0" t="n">
        <f aca="false">Dane!K47*pp</f>
        <v>0</v>
      </c>
      <c r="L47" s="0" t="n">
        <f aca="false">IF(Dane!L47=2,dop,IF(Dane!L47=3,dst,IF(Dane!L47=4,db,IF(Dane!L47=5,bdb,IF(Dane!L47=6,cel)))))</f>
        <v>2</v>
      </c>
      <c r="M47" s="0" t="n">
        <f aca="false">IF(Dane!M47=2,dop,IF(Dane!M47=3,dst,IF(Dane!M47=4,db,IF(Dane!M47=5,bdb,IF(Dane!M47=6,cel)))))</f>
        <v>2</v>
      </c>
      <c r="N47" s="0" t="n">
        <f aca="false">IF(Dane!N47=2,dop,IF(Dane!N47=3,dst,IF(Dane!N47=4,db,IF(Dane!N47=5,bdb,IF(Dane!N47=6,cel)))))</f>
        <v>2</v>
      </c>
      <c r="O47" s="0" t="n">
        <f aca="false">IF(Dane!O47=2,dop,IF(Dane!O47=3,dst,IF(Dane!O47=4,db,IF(Dane!O47=5,bdb,IF(Dane!O47=6,cel)))))</f>
        <v>2</v>
      </c>
      <c r="P47" s="29" t="n">
        <f aca="false">IF(Dane!P47="NIE",0,7)</f>
        <v>0</v>
      </c>
      <c r="Q47" s="0" t="str">
        <f aca="false">IF(AND($F47="TA",$G47="ORYGINAŁ"),"oryginał",IF(AND($F47="TA",$G47="kopia"),"kopia",IF(AND($F47="TA",OR($G47="podanie",$G47="PODANIE")),"podanie","-")))</f>
        <v>-</v>
      </c>
      <c r="R47" s="0" t="str">
        <f aca="false">IF(AND($F47="TAK",$G47="oryginał"),"oryginał",IF(AND($F47="TAK",$G47="kopia"),"kopia",IF(AND($F47="TAK",OR($G47="podanie",$G47="PODANIE")),"podanie","-")))</f>
        <v>-</v>
      </c>
      <c r="S47" s="0" t="str">
        <f aca="false">IF(AND($F47="TMR",$G47="oryginał"),"oryginał",IF(AND($F47="TMR",$G47="kopia"),"kopia",IF(AND($F47="TMR",OR($G47="podanie",$G47="PODANIE")),"podanie","-")))</f>
        <v>podanie</v>
      </c>
      <c r="T47" s="0" t="str">
        <f aca="false">IF(AND($F47="TR",$G47="oryginał"),"oryginał",IF(AND($F47="TR",$G47="kopia"),"kopia",IF(AND($F47="TR",OR($G47="podanie",$G47="PODANIE")),"podanie","-")))</f>
        <v>-</v>
      </c>
      <c r="U47" s="0" t="str">
        <f aca="false">IF(AND($F47="TTW",$G47="oryginał"),"oryginal",IF(AND($F47="TTW",$G47="kopia"),"kopia",IF(AND($F47="TTW",OR($G47="podanie",$G47="PODANIE")),"podanie","-")))</f>
        <v>-</v>
      </c>
      <c r="V47" s="0" t="str">
        <f aca="false">IF(AND($F47="TW",$G47="oryginał"),"oryginal",IF(AND($F47="TW",$G47="kopia"),"kopia",IF(AND($F47="TW",OR($G47="podanie",$G47="PODANIE")),"podanie","-")))</f>
        <v>-</v>
      </c>
      <c r="W47" s="0" t="str">
        <f aca="false">IF(AND($F47="TŻ",$G47="oryginał"),"oryginał",IF(AND($F47="TŻ",$G47="kopia"),"kopia",IF(AND($F47="TŻ",OR($G47="podanie",$G47="PODANIE")),"podanie","-")))</f>
        <v>-</v>
      </c>
      <c r="X47" s="0" t="str">
        <f aca="false">IF(AND($F47="KUCH",$G47="oryginał"),"oryginał",IF(AND($F47="KUCH",$G47="kopia"),"kopia",IF(AND($F47="KUCH",OR($G47="podanie",$G47="PODANIE")),"podanie","-")))</f>
        <v>-</v>
      </c>
      <c r="Y47" s="0" t="str">
        <f aca="false">IF(AND($F47="MECH",$G47="oryginał"),"oryginał",IF(AND($F47="MECH",$G47="kopia"),"kopia",IF(AND($F47="MECH",OR($G47="podanie",$G47="PODANIE")),"podanie","-")))</f>
        <v>-</v>
      </c>
      <c r="Z47" s="0" t="str">
        <f aca="false">IF(AND($F47="ROL",$G47="oryginał"),"oryginał",IF(AND($F47="ROL",$G47="kopia"),"kopia",IF(AND($F47="ROL",OR($G47="podanie",$G47="PODANIE")),"podanie","-")))</f>
        <v>-</v>
      </c>
      <c r="AA47" s="0" t="n">
        <f aca="false">SUM(I47:P47)</f>
        <v>8</v>
      </c>
    </row>
    <row r="48" customFormat="false" ht="15.75" hidden="false" customHeight="true" outlineLevel="0" collapsed="false">
      <c r="A48" s="0" t="n">
        <f aca="false">Dane!A48</f>
        <v>47</v>
      </c>
      <c r="B48" s="0" t="str">
        <f aca="false">Dane!B48</f>
        <v>Leszczyńska</v>
      </c>
      <c r="C48" s="0" t="str">
        <f aca="false">Dane!C48</f>
        <v>Oliwia</v>
      </c>
      <c r="D48" s="0" t="n">
        <f aca="false">Dane!D48</f>
        <v>0</v>
      </c>
      <c r="E48" s="27" t="str">
        <f aca="false">Dane!E48</f>
        <v>06321305381</v>
      </c>
      <c r="F48" s="0" t="str">
        <f aca="false">Dane!F48</f>
        <v>TMR</v>
      </c>
      <c r="G48" s="0" t="str">
        <f aca="false">Dane!G48</f>
        <v>podanie</v>
      </c>
      <c r="H48" s="0" t="str">
        <f aca="false">Dane!H48</f>
        <v>NIE</v>
      </c>
      <c r="I48" s="0" t="n">
        <f aca="false">Dane!I48*p</f>
        <v>0</v>
      </c>
      <c r="J48" s="0" t="n">
        <f aca="false">Dane!J48*m</f>
        <v>0</v>
      </c>
      <c r="K48" s="0" t="n">
        <f aca="false">Dane!K48*pp</f>
        <v>0</v>
      </c>
      <c r="L48" s="0" t="n">
        <f aca="false">IF(Dane!L48=2,dop,IF(Dane!L48=3,dst,IF(Dane!L48=4,db,IF(Dane!L48=5,bdb,IF(Dane!L48=6,cel)))))</f>
        <v>2</v>
      </c>
      <c r="M48" s="0" t="n">
        <f aca="false">IF(Dane!M48=2,dop,IF(Dane!M48=3,dst,IF(Dane!M48=4,db,IF(Dane!M48=5,bdb,IF(Dane!M48=6,cel)))))</f>
        <v>2</v>
      </c>
      <c r="N48" s="0" t="n">
        <f aca="false">IF(Dane!N48=2,dop,IF(Dane!N48=3,dst,IF(Dane!N48=4,db,IF(Dane!N48=5,bdb,IF(Dane!N48=6,cel)))))</f>
        <v>2</v>
      </c>
      <c r="O48" s="0" t="n">
        <f aca="false">IF(Dane!O48=2,dop,IF(Dane!O48=3,dst,IF(Dane!O48=4,db,IF(Dane!O48=5,bdb,IF(Dane!O48=6,cel)))))</f>
        <v>2</v>
      </c>
      <c r="P48" s="29" t="n">
        <f aca="false">IF(Dane!P48="NIE",0,7)</f>
        <v>0</v>
      </c>
      <c r="Q48" s="0" t="str">
        <f aca="false">IF(AND($F48="TA",$G48="ORYGINAŁ"),"oryginał",IF(AND($F48="TA",$G48="kopia"),"kopia",IF(AND($F48="TA",OR($G48="podanie",$G48="PODANIE")),"podanie","-")))</f>
        <v>-</v>
      </c>
      <c r="R48" s="0" t="str">
        <f aca="false">IF(AND($F48="TAK",$G48="oryginał"),"oryginał",IF(AND($F48="TAK",$G48="kopia"),"kopia",IF(AND($F48="TAK",OR($G48="podanie",$G48="PODANIE")),"podanie","-")))</f>
        <v>-</v>
      </c>
      <c r="S48" s="0" t="str">
        <f aca="false">IF(AND($F48="TMR",$G48="oryginał"),"oryginał",IF(AND($F48="TMR",$G48="kopia"),"kopia",IF(AND($F48="TMR",OR($G48="podanie",$G48="PODANIE")),"podanie","-")))</f>
        <v>podanie</v>
      </c>
      <c r="T48" s="0" t="str">
        <f aca="false">IF(AND($F48="TR",$G48="oryginał"),"oryginał",IF(AND($F48="TR",$G48="kopia"),"kopia",IF(AND($F48="TR",OR($G48="podanie",$G48="PODANIE")),"podanie","-")))</f>
        <v>-</v>
      </c>
      <c r="U48" s="0" t="str">
        <f aca="false">IF(AND($F48="TTW",$G48="oryginał"),"oryginal",IF(AND($F48="TTW",$G48="kopia"),"kopia",IF(AND($F48="TTW",OR($G48="podanie",$G48="PODANIE")),"podanie","-")))</f>
        <v>-</v>
      </c>
      <c r="V48" s="0" t="str">
        <f aca="false">IF(AND($F48="TW",$G48="oryginał"),"oryginal",IF(AND($F48="TW",$G48="kopia"),"kopia",IF(AND($F48="TW",OR($G48="podanie",$G48="PODANIE")),"podanie","-")))</f>
        <v>-</v>
      </c>
      <c r="W48" s="0" t="str">
        <f aca="false">IF(AND($F48="TŻ",$G48="oryginał"),"oryginał",IF(AND($F48="TŻ",$G48="kopia"),"kopia",IF(AND($F48="TŻ",OR($G48="podanie",$G48="PODANIE")),"podanie","-")))</f>
        <v>-</v>
      </c>
      <c r="X48" s="0" t="str">
        <f aca="false">IF(AND($F48="KUCH",$G48="oryginał"),"oryginał",IF(AND($F48="KUCH",$G48="kopia"),"kopia",IF(AND($F48="KUCH",OR($G48="podanie",$G48="PODANIE")),"podanie","-")))</f>
        <v>-</v>
      </c>
      <c r="Y48" s="0" t="str">
        <f aca="false">IF(AND($F48="MECH",$G48="oryginał"),"oryginał",IF(AND($F48="MECH",$G48="kopia"),"kopia",IF(AND($F48="MECH",OR($G48="podanie",$G48="PODANIE")),"podanie","-")))</f>
        <v>-</v>
      </c>
      <c r="Z48" s="0" t="str">
        <f aca="false">IF(AND($F48="ROL",$G48="oryginał"),"oryginał",IF(AND($F48="ROL",$G48="kopia"),"kopia",IF(AND($F48="ROL",OR($G48="podanie",$G48="PODANIE")),"podanie","-")))</f>
        <v>-</v>
      </c>
      <c r="AA48" s="0" t="n">
        <f aca="false">SUM(I48:P48)</f>
        <v>8</v>
      </c>
    </row>
    <row r="49" customFormat="false" ht="15.75" hidden="false" customHeight="true" outlineLevel="0" collapsed="false">
      <c r="A49" s="0" t="n">
        <f aca="false">Dane!A49</f>
        <v>48</v>
      </c>
      <c r="B49" s="0" t="str">
        <f aca="false">Dane!B49</f>
        <v>Lewandowski</v>
      </c>
      <c r="C49" s="0" t="str">
        <f aca="false">Dane!C49</f>
        <v>Mikołaj</v>
      </c>
      <c r="D49" s="0" t="str">
        <f aca="false">Dane!D49</f>
        <v>Kacper</v>
      </c>
      <c r="E49" s="27" t="str">
        <f aca="false">Dane!E49</f>
        <v>07230511175</v>
      </c>
      <c r="F49" s="0" t="str">
        <f aca="false">Dane!F49</f>
        <v>TMR</v>
      </c>
      <c r="G49" s="0" t="str">
        <f aca="false">Dane!G49</f>
        <v>podanie</v>
      </c>
      <c r="H49" s="0" t="str">
        <f aca="false">Dane!H49</f>
        <v>NIE</v>
      </c>
      <c r="I49" s="0" t="n">
        <f aca="false">Dane!I49*p</f>
        <v>0</v>
      </c>
      <c r="J49" s="0" t="n">
        <f aca="false">Dane!J49*m</f>
        <v>0</v>
      </c>
      <c r="K49" s="0" t="n">
        <f aca="false">Dane!K49*pp</f>
        <v>0</v>
      </c>
      <c r="L49" s="0" t="n">
        <f aca="false">IF(Dane!L49=2,dop,IF(Dane!L49=3,dst,IF(Dane!L49=4,db,IF(Dane!L49=5,bdb,IF(Dane!L49=6,cel)))))</f>
        <v>2</v>
      </c>
      <c r="M49" s="0" t="n">
        <f aca="false">IF(Dane!M49=2,dop,IF(Dane!M49=3,dst,IF(Dane!M49=4,db,IF(Dane!M49=5,bdb,IF(Dane!M49=6,cel)))))</f>
        <v>2</v>
      </c>
      <c r="N49" s="0" t="n">
        <f aca="false">IF(Dane!N49=2,dop,IF(Dane!N49=3,dst,IF(Dane!N49=4,db,IF(Dane!N49=5,bdb,IF(Dane!N49=6,cel)))))</f>
        <v>2</v>
      </c>
      <c r="O49" s="0" t="n">
        <f aca="false">IF(Dane!O49=2,dop,IF(Dane!O49=3,dst,IF(Dane!O49=4,db,IF(Dane!O49=5,bdb,IF(Dane!O49=6,cel)))))</f>
        <v>2</v>
      </c>
      <c r="P49" s="29" t="n">
        <f aca="false">IF(Dane!P49="NIE",0,7)</f>
        <v>0</v>
      </c>
      <c r="Q49" s="0" t="str">
        <f aca="false">IF(AND($F49="TA",$G49="ORYGINAŁ"),"oryginał",IF(AND($F49="TA",$G49="kopia"),"kopia",IF(AND($F49="TA",OR($G49="podanie",$G49="PODANIE")),"podanie","-")))</f>
        <v>-</v>
      </c>
      <c r="R49" s="0" t="str">
        <f aca="false">IF(AND($F49="TAK",$G49="oryginał"),"oryginał",IF(AND($F49="TAK",$G49="kopia"),"kopia",IF(AND($F49="TAK",OR($G49="podanie",$G49="PODANIE")),"podanie","-")))</f>
        <v>-</v>
      </c>
      <c r="S49" s="0" t="str">
        <f aca="false">IF(AND($F49="TMR",$G49="oryginał"),"oryginał",IF(AND($F49="TMR",$G49="kopia"),"kopia",IF(AND($F49="TMR",OR($G49="podanie",$G49="PODANIE")),"podanie","-")))</f>
        <v>podanie</v>
      </c>
      <c r="T49" s="0" t="str">
        <f aca="false">IF(AND($F49="TR",$G49="oryginał"),"oryginał",IF(AND($F49="TR",$G49="kopia"),"kopia",IF(AND($F49="TR",OR($G49="podanie",$G49="PODANIE")),"podanie","-")))</f>
        <v>-</v>
      </c>
      <c r="U49" s="0" t="str">
        <f aca="false">IF(AND($F49="TTW",$G49="oryginał"),"oryginal",IF(AND($F49="TTW",$G49="kopia"),"kopia",IF(AND($F49="TTW",OR($G49="podanie",$G49="PODANIE")),"podanie","-")))</f>
        <v>-</v>
      </c>
      <c r="V49" s="0" t="str">
        <f aca="false">IF(AND($F49="TW",$G49="oryginał"),"oryginal",IF(AND($F49="TW",$G49="kopia"),"kopia",IF(AND($F49="TW",OR($G49="podanie",$G49="PODANIE")),"podanie","-")))</f>
        <v>-</v>
      </c>
      <c r="W49" s="0" t="str">
        <f aca="false">IF(AND($F49="TŻ",$G49="oryginał"),"oryginał",IF(AND($F49="TŻ",$G49="kopia"),"kopia",IF(AND($F49="TŻ",OR($G49="podanie",$G49="PODANIE")),"podanie","-")))</f>
        <v>-</v>
      </c>
      <c r="X49" s="0" t="str">
        <f aca="false">IF(AND($F49="KUCH",$G49="oryginał"),"oryginał",IF(AND($F49="KUCH",$G49="kopia"),"kopia",IF(AND($F49="KUCH",OR($G49="podanie",$G49="PODANIE")),"podanie","-")))</f>
        <v>-</v>
      </c>
      <c r="Y49" s="0" t="str">
        <f aca="false">IF(AND($F49="MECH",$G49="oryginał"),"oryginał",IF(AND($F49="MECH",$G49="kopia"),"kopia",IF(AND($F49="MECH",OR($G49="podanie",$G49="PODANIE")),"podanie","-")))</f>
        <v>-</v>
      </c>
      <c r="Z49" s="0" t="str">
        <f aca="false">IF(AND($F49="ROL",$G49="oryginał"),"oryginał",IF(AND($F49="ROL",$G49="kopia"),"kopia",IF(AND($F49="ROL",OR($G49="podanie",$G49="PODANIE")),"podanie","-")))</f>
        <v>-</v>
      </c>
      <c r="AA49" s="0" t="n">
        <f aca="false">SUM(I49:P49)</f>
        <v>8</v>
      </c>
    </row>
    <row r="50" customFormat="false" ht="15.75" hidden="false" customHeight="true" outlineLevel="0" collapsed="false">
      <c r="A50" s="0" t="n">
        <f aca="false">Dane!A50</f>
        <v>49</v>
      </c>
      <c r="B50" s="0" t="str">
        <f aca="false">Dane!B50</f>
        <v>Lipiec</v>
      </c>
      <c r="C50" s="0" t="str">
        <f aca="false">Dane!C50</f>
        <v>Dawid</v>
      </c>
      <c r="D50" s="0" t="n">
        <f aca="false">Dane!D50</f>
        <v>0</v>
      </c>
      <c r="E50" s="27" t="str">
        <f aca="false">Dane!E50</f>
        <v>06251910893</v>
      </c>
      <c r="F50" s="0" t="str">
        <f aca="false">Dane!F50</f>
        <v>TMR</v>
      </c>
      <c r="G50" s="0" t="str">
        <f aca="false">Dane!G50</f>
        <v>podanie</v>
      </c>
      <c r="H50" s="0" t="str">
        <f aca="false">Dane!H50</f>
        <v>NIE</v>
      </c>
      <c r="I50" s="0" t="n">
        <f aca="false">Dane!I50*p</f>
        <v>0</v>
      </c>
      <c r="J50" s="0" t="n">
        <f aca="false">Dane!J50*m</f>
        <v>0</v>
      </c>
      <c r="K50" s="0" t="n">
        <f aca="false">Dane!K50*pp</f>
        <v>0</v>
      </c>
      <c r="L50" s="0" t="n">
        <f aca="false">IF(Dane!L50=2,dop,IF(Dane!L50=3,dst,IF(Dane!L50=4,db,IF(Dane!L50=5,bdb,IF(Dane!L50=6,cel)))))</f>
        <v>2</v>
      </c>
      <c r="M50" s="0" t="n">
        <f aca="false">IF(Dane!M50=2,dop,IF(Dane!M50=3,dst,IF(Dane!M50=4,db,IF(Dane!M50=5,bdb,IF(Dane!M50=6,cel)))))</f>
        <v>2</v>
      </c>
      <c r="N50" s="0" t="n">
        <f aca="false">IF(Dane!N50=2,dop,IF(Dane!N50=3,dst,IF(Dane!N50=4,db,IF(Dane!N50=5,bdb,IF(Dane!N50=6,cel)))))</f>
        <v>2</v>
      </c>
      <c r="O50" s="0" t="n">
        <f aca="false">IF(Dane!O50=2,dop,IF(Dane!O50=3,dst,IF(Dane!O50=4,db,IF(Dane!O50=5,bdb,IF(Dane!O50=6,cel)))))</f>
        <v>2</v>
      </c>
      <c r="P50" s="29" t="n">
        <f aca="false">IF(Dane!P50="NIE",0,7)</f>
        <v>0</v>
      </c>
      <c r="Q50" s="0" t="str">
        <f aca="false">IF(AND($F50="TA",$G50="ORYGINAŁ"),"oryginał",IF(AND($F50="TA",$G50="kopia"),"kopia",IF(AND($F50="TA",OR($G50="podanie",$G50="PODANIE")),"podanie","-")))</f>
        <v>-</v>
      </c>
      <c r="R50" s="0" t="str">
        <f aca="false">IF(AND($F50="TAK",$G50="oryginał"),"oryginał",IF(AND($F50="TAK",$G50="kopia"),"kopia",IF(AND($F50="TAK",OR($G50="podanie",$G50="PODANIE")),"podanie","-")))</f>
        <v>-</v>
      </c>
      <c r="S50" s="0" t="str">
        <f aca="false">IF(AND($F50="TMR",$G50="oryginał"),"oryginał",IF(AND($F50="TMR",$G50="kopia"),"kopia",IF(AND($F50="TMR",OR($G50="podanie",$G50="PODANIE")),"podanie","-")))</f>
        <v>podanie</v>
      </c>
      <c r="T50" s="0" t="str">
        <f aca="false">IF(AND($F50="TR",$G50="oryginał"),"oryginał",IF(AND($F50="TR",$G50="kopia"),"kopia",IF(AND($F50="TR",OR($G50="podanie",$G50="PODANIE")),"podanie","-")))</f>
        <v>-</v>
      </c>
      <c r="U50" s="0" t="str">
        <f aca="false">IF(AND($F50="TTW",$G50="oryginał"),"oryginal",IF(AND($F50="TTW",$G50="kopia"),"kopia",IF(AND($F50="TTW",OR($G50="podanie",$G50="PODANIE")),"podanie","-")))</f>
        <v>-</v>
      </c>
      <c r="V50" s="0" t="str">
        <f aca="false">IF(AND($F50="TW",$G50="oryginał"),"oryginal",IF(AND($F50="TW",$G50="kopia"),"kopia",IF(AND($F50="TW",OR($G50="podanie",$G50="PODANIE")),"podanie","-")))</f>
        <v>-</v>
      </c>
      <c r="W50" s="0" t="str">
        <f aca="false">IF(AND($F50="TŻ",$G50="oryginał"),"oryginał",IF(AND($F50="TŻ",$G50="kopia"),"kopia",IF(AND($F50="TŻ",OR($G50="podanie",$G50="PODANIE")),"podanie","-")))</f>
        <v>-</v>
      </c>
      <c r="X50" s="0" t="str">
        <f aca="false">IF(AND($F50="KUCH",$G50="oryginał"),"oryginał",IF(AND($F50="KUCH",$G50="kopia"),"kopia",IF(AND($F50="KUCH",OR($G50="podanie",$G50="PODANIE")),"podanie","-")))</f>
        <v>-</v>
      </c>
      <c r="Y50" s="0" t="str">
        <f aca="false">IF(AND($F50="MECH",$G50="oryginał"),"oryginał",IF(AND($F50="MECH",$G50="kopia"),"kopia",IF(AND($F50="MECH",OR($G50="podanie",$G50="PODANIE")),"podanie","-")))</f>
        <v>-</v>
      </c>
      <c r="Z50" s="0" t="str">
        <f aca="false">IF(AND($F50="ROL",$G50="oryginał"),"oryginał",IF(AND($F50="ROL",$G50="kopia"),"kopia",IF(AND($F50="ROL",OR($G50="podanie",$G50="PODANIE")),"podanie","-")))</f>
        <v>-</v>
      </c>
      <c r="AA50" s="0" t="n">
        <f aca="false">SUM(I50:P50)</f>
        <v>8</v>
      </c>
    </row>
    <row r="51" customFormat="false" ht="15.75" hidden="false" customHeight="true" outlineLevel="0" collapsed="false">
      <c r="A51" s="0" t="n">
        <f aca="false">Dane!A51</f>
        <v>50</v>
      </c>
      <c r="B51" s="0" t="str">
        <f aca="false">Dane!B51</f>
        <v>Machulski</v>
      </c>
      <c r="C51" s="0" t="str">
        <f aca="false">Dane!C51</f>
        <v>Wiktor</v>
      </c>
      <c r="D51" s="0" t="n">
        <f aca="false">Dane!D51</f>
        <v>0</v>
      </c>
      <c r="E51" s="27" t="str">
        <f aca="false">Dane!E51</f>
        <v>06311507737</v>
      </c>
      <c r="F51" s="0" t="str">
        <f aca="false">Dane!F51</f>
        <v>TMR</v>
      </c>
      <c r="G51" s="0" t="str">
        <f aca="false">Dane!G51</f>
        <v>podanie</v>
      </c>
      <c r="H51" s="0" t="str">
        <f aca="false">Dane!H51</f>
        <v>NIE</v>
      </c>
      <c r="I51" s="0" t="n">
        <f aca="false">Dane!I51*p</f>
        <v>0</v>
      </c>
      <c r="J51" s="0" t="n">
        <f aca="false">Dane!J51*m</f>
        <v>0</v>
      </c>
      <c r="K51" s="0" t="n">
        <f aca="false">Dane!K51*pp</f>
        <v>0</v>
      </c>
      <c r="L51" s="0" t="n">
        <f aca="false">IF(Dane!L51=2,dop,IF(Dane!L51=3,dst,IF(Dane!L51=4,db,IF(Dane!L51=5,bdb,IF(Dane!L51=6,cel)))))</f>
        <v>2</v>
      </c>
      <c r="M51" s="0" t="n">
        <f aca="false">IF(Dane!M51=2,dop,IF(Dane!M51=3,dst,IF(Dane!M51=4,db,IF(Dane!M51=5,bdb,IF(Dane!M51=6,cel)))))</f>
        <v>2</v>
      </c>
      <c r="N51" s="0" t="n">
        <f aca="false">IF(Dane!N51=2,dop,IF(Dane!N51=3,dst,IF(Dane!N51=4,db,IF(Dane!N51=5,bdb,IF(Dane!N51=6,cel)))))</f>
        <v>2</v>
      </c>
      <c r="O51" s="0" t="n">
        <f aca="false">IF(Dane!O51=2,dop,IF(Dane!O51=3,dst,IF(Dane!O51=4,db,IF(Dane!O51=5,bdb,IF(Dane!O51=6,cel)))))</f>
        <v>2</v>
      </c>
      <c r="P51" s="29" t="n">
        <f aca="false">IF(Dane!P51="NIE",0,7)</f>
        <v>0</v>
      </c>
      <c r="Q51" s="0" t="str">
        <f aca="false">IF(AND($F51="TA",$G51="ORYGINAŁ"),"oryginał",IF(AND($F51="TA",$G51="kopia"),"kopia",IF(AND($F51="TA",OR($G51="podanie",$G51="PODANIE")),"podanie","-")))</f>
        <v>-</v>
      </c>
      <c r="R51" s="0" t="str">
        <f aca="false">IF(AND($F51="TAK",$G51="oryginał"),"oryginał",IF(AND($F51="TAK",$G51="kopia"),"kopia",IF(AND($F51="TAK",OR($G51="podanie",$G51="PODANIE")),"podanie","-")))</f>
        <v>-</v>
      </c>
      <c r="S51" s="0" t="str">
        <f aca="false">IF(AND($F51="TMR",$G51="oryginał"),"oryginał",IF(AND($F51="TMR",$G51="kopia"),"kopia",IF(AND($F51="TMR",OR($G51="podanie",$G51="PODANIE")),"podanie","-")))</f>
        <v>podanie</v>
      </c>
      <c r="T51" s="0" t="str">
        <f aca="false">IF(AND($F51="TR",$G51="oryginał"),"oryginał",IF(AND($F51="TR",$G51="kopia"),"kopia",IF(AND($F51="TR",OR($G51="podanie",$G51="PODANIE")),"podanie","-")))</f>
        <v>-</v>
      </c>
      <c r="U51" s="0" t="str">
        <f aca="false">IF(AND($F51="TTW",$G51="oryginał"),"oryginal",IF(AND($F51="TTW",$G51="kopia"),"kopia",IF(AND($F51="TTW",OR($G51="podanie",$G51="PODANIE")),"podanie","-")))</f>
        <v>-</v>
      </c>
      <c r="V51" s="0" t="str">
        <f aca="false">IF(AND($F51="TW",$G51="oryginał"),"oryginal",IF(AND($F51="TW",$G51="kopia"),"kopia",IF(AND($F51="TW",OR($G51="podanie",$G51="PODANIE")),"podanie","-")))</f>
        <v>-</v>
      </c>
      <c r="W51" s="0" t="str">
        <f aca="false">IF(AND($F51="TŻ",$G51="oryginał"),"oryginał",IF(AND($F51="TŻ",$G51="kopia"),"kopia",IF(AND($F51="TŻ",OR($G51="podanie",$G51="PODANIE")),"podanie","-")))</f>
        <v>-</v>
      </c>
      <c r="X51" s="0" t="str">
        <f aca="false">IF(AND($F51="KUCH",$G51="oryginał"),"oryginał",IF(AND($F51="KUCH",$G51="kopia"),"kopia",IF(AND($F51="KUCH",OR($G51="podanie",$G51="PODANIE")),"podanie","-")))</f>
        <v>-</v>
      </c>
      <c r="Y51" s="0" t="str">
        <f aca="false">IF(AND($F51="MECH",$G51="oryginał"),"oryginał",IF(AND($F51="MECH",$G51="kopia"),"kopia",IF(AND($F51="MECH",OR($G51="podanie",$G51="PODANIE")),"podanie","-")))</f>
        <v>-</v>
      </c>
      <c r="Z51" s="0" t="str">
        <f aca="false">IF(AND($F51="ROL",$G51="oryginał"),"oryginał",IF(AND($F51="ROL",$G51="kopia"),"kopia",IF(AND($F51="ROL",OR($G51="podanie",$G51="PODANIE")),"podanie","-")))</f>
        <v>-</v>
      </c>
      <c r="AA51" s="0" t="n">
        <f aca="false">SUM(I51:P51)</f>
        <v>8</v>
      </c>
    </row>
    <row r="52" customFormat="false" ht="15.75" hidden="false" customHeight="true" outlineLevel="0" collapsed="false">
      <c r="A52" s="0" t="n">
        <f aca="false">Dane!A52</f>
        <v>51</v>
      </c>
      <c r="B52" s="0" t="str">
        <f aca="false">Dane!B52</f>
        <v>Małkiewicz</v>
      </c>
      <c r="C52" s="0" t="str">
        <f aca="false">Dane!C52</f>
        <v>Adam</v>
      </c>
      <c r="D52" s="0" t="n">
        <f aca="false">Dane!D52</f>
        <v>0</v>
      </c>
      <c r="E52" s="27" t="str">
        <f aca="false">Dane!E52</f>
        <v>06282112112</v>
      </c>
      <c r="F52" s="0" t="str">
        <f aca="false">Dane!F52</f>
        <v>TMR</v>
      </c>
      <c r="G52" s="0" t="str">
        <f aca="false">Dane!G52</f>
        <v>podanie</v>
      </c>
      <c r="H52" s="0" t="str">
        <f aca="false">Dane!H52</f>
        <v>NIE</v>
      </c>
      <c r="I52" s="0" t="n">
        <f aca="false">Dane!I52*p</f>
        <v>0</v>
      </c>
      <c r="J52" s="0" t="n">
        <f aca="false">Dane!J52*m</f>
        <v>0</v>
      </c>
      <c r="K52" s="0" t="n">
        <f aca="false">Dane!K52*pp</f>
        <v>0</v>
      </c>
      <c r="L52" s="0" t="n">
        <f aca="false">IF(Dane!L52=2,dop,IF(Dane!L52=3,dst,IF(Dane!L52=4,db,IF(Dane!L52=5,bdb,IF(Dane!L52=6,cel)))))</f>
        <v>2</v>
      </c>
      <c r="M52" s="0" t="n">
        <f aca="false">IF(Dane!M52=2,dop,IF(Dane!M52=3,dst,IF(Dane!M52=4,db,IF(Dane!M52=5,bdb,IF(Dane!M52=6,cel)))))</f>
        <v>2</v>
      </c>
      <c r="N52" s="0" t="n">
        <f aca="false">IF(Dane!N52=2,dop,IF(Dane!N52=3,dst,IF(Dane!N52=4,db,IF(Dane!N52=5,bdb,IF(Dane!N52=6,cel)))))</f>
        <v>2</v>
      </c>
      <c r="O52" s="0" t="n">
        <f aca="false">IF(Dane!O52=2,dop,IF(Dane!O52=3,dst,IF(Dane!O52=4,db,IF(Dane!O52=5,bdb,IF(Dane!O52=6,cel)))))</f>
        <v>2</v>
      </c>
      <c r="P52" s="29" t="n">
        <f aca="false">IF(Dane!P52="NIE",0,7)</f>
        <v>0</v>
      </c>
      <c r="Q52" s="0" t="str">
        <f aca="false">IF(AND($F52="TA",$G52="ORYGINAŁ"),"oryginał",IF(AND($F52="TA",$G52="kopia"),"kopia",IF(AND($F52="TA",OR($G52="podanie",$G52="PODANIE")),"podanie","-")))</f>
        <v>-</v>
      </c>
      <c r="R52" s="0" t="str">
        <f aca="false">IF(AND($F52="TAK",$G52="oryginał"),"oryginał",IF(AND($F52="TAK",$G52="kopia"),"kopia",IF(AND($F52="TAK",OR($G52="podanie",$G52="PODANIE")),"podanie","-")))</f>
        <v>-</v>
      </c>
      <c r="S52" s="0" t="str">
        <f aca="false">IF(AND($F52="TMR",$G52="oryginał"),"oryginał",IF(AND($F52="TMR",$G52="kopia"),"kopia",IF(AND($F52="TMR",OR($G52="podanie",$G52="PODANIE")),"podanie","-")))</f>
        <v>podanie</v>
      </c>
      <c r="T52" s="0" t="str">
        <f aca="false">IF(AND($F52="TR",$G52="oryginał"),"oryginał",IF(AND($F52="TR",$G52="kopia"),"kopia",IF(AND($F52="TR",OR($G52="podanie",$G52="PODANIE")),"podanie","-")))</f>
        <v>-</v>
      </c>
      <c r="U52" s="0" t="str">
        <f aca="false">IF(AND($F52="TTW",$G52="oryginał"),"oryginal",IF(AND($F52="TTW",$G52="kopia"),"kopia",IF(AND($F52="TTW",OR($G52="podanie",$G52="PODANIE")),"podanie","-")))</f>
        <v>-</v>
      </c>
      <c r="V52" s="0" t="str">
        <f aca="false">IF(AND($F52="TW",$G52="oryginał"),"oryginal",IF(AND($F52="TW",$G52="kopia"),"kopia",IF(AND($F52="TW",OR($G52="podanie",$G52="PODANIE")),"podanie","-")))</f>
        <v>-</v>
      </c>
      <c r="W52" s="0" t="str">
        <f aca="false">IF(AND($F52="TŻ",$G52="oryginał"),"oryginał",IF(AND($F52="TŻ",$G52="kopia"),"kopia",IF(AND($F52="TŻ",OR($G52="podanie",$G52="PODANIE")),"podanie","-")))</f>
        <v>-</v>
      </c>
      <c r="X52" s="0" t="str">
        <f aca="false">IF(AND($F52="KUCH",$G52="oryginał"),"oryginał",IF(AND($F52="KUCH",$G52="kopia"),"kopia",IF(AND($F52="KUCH",OR($G52="podanie",$G52="PODANIE")),"podanie","-")))</f>
        <v>-</v>
      </c>
      <c r="Y52" s="0" t="str">
        <f aca="false">IF(AND($F52="MECH",$G52="oryginał"),"oryginał",IF(AND($F52="MECH",$G52="kopia"),"kopia",IF(AND($F52="MECH",OR($G52="podanie",$G52="PODANIE")),"podanie","-")))</f>
        <v>-</v>
      </c>
      <c r="Z52" s="0" t="str">
        <f aca="false">IF(AND($F52="ROL",$G52="oryginał"),"oryginał",IF(AND($F52="ROL",$G52="kopia"),"kopia",IF(AND($F52="ROL",OR($G52="podanie",$G52="PODANIE")),"podanie","-")))</f>
        <v>-</v>
      </c>
      <c r="AA52" s="0" t="n">
        <f aca="false">SUM(I52:P52)</f>
        <v>8</v>
      </c>
    </row>
    <row r="53" customFormat="false" ht="15.75" hidden="false" customHeight="true" outlineLevel="0" collapsed="false">
      <c r="A53" s="0" t="n">
        <f aca="false">Dane!A53</f>
        <v>52</v>
      </c>
      <c r="B53" s="0" t="str">
        <f aca="false">Dane!B53</f>
        <v>Małkiewicz</v>
      </c>
      <c r="C53" s="0" t="str">
        <f aca="false">Dane!C53</f>
        <v>Wojciech</v>
      </c>
      <c r="D53" s="0" t="n">
        <f aca="false">Dane!D53</f>
        <v>0</v>
      </c>
      <c r="E53" s="27" t="str">
        <f aca="false">Dane!E53</f>
        <v>06282501635</v>
      </c>
      <c r="F53" s="0" t="str">
        <f aca="false">Dane!F53</f>
        <v>TMR</v>
      </c>
      <c r="G53" s="0" t="str">
        <f aca="false">Dane!G53</f>
        <v>podanie</v>
      </c>
      <c r="H53" s="0" t="str">
        <f aca="false">Dane!H53</f>
        <v>NIE</v>
      </c>
      <c r="I53" s="0" t="n">
        <f aca="false">Dane!I53*p</f>
        <v>0</v>
      </c>
      <c r="J53" s="0" t="n">
        <f aca="false">Dane!J53*m</f>
        <v>0</v>
      </c>
      <c r="K53" s="0" t="n">
        <f aca="false">Dane!K53*pp</f>
        <v>0</v>
      </c>
      <c r="L53" s="0" t="n">
        <f aca="false">IF(Dane!L53=2,dop,IF(Dane!L53=3,dst,IF(Dane!L53=4,db,IF(Dane!L53=5,bdb,IF(Dane!L53=6,cel)))))</f>
        <v>2</v>
      </c>
      <c r="M53" s="0" t="n">
        <f aca="false">IF(Dane!M53=2,dop,IF(Dane!M53=3,dst,IF(Dane!M53=4,db,IF(Dane!M53=5,bdb,IF(Dane!M53=6,cel)))))</f>
        <v>2</v>
      </c>
      <c r="N53" s="0" t="n">
        <f aca="false">IF(Dane!N53=2,dop,IF(Dane!N53=3,dst,IF(Dane!N53=4,db,IF(Dane!N53=5,bdb,IF(Dane!N53=6,cel)))))</f>
        <v>2</v>
      </c>
      <c r="O53" s="0" t="n">
        <f aca="false">IF(Dane!O53=2,dop,IF(Dane!O53=3,dst,IF(Dane!O53=4,db,IF(Dane!O53=5,bdb,IF(Dane!O53=6,cel)))))</f>
        <v>2</v>
      </c>
      <c r="P53" s="29" t="n">
        <f aca="false">IF(Dane!P53="NIE",0,7)</f>
        <v>0</v>
      </c>
      <c r="Q53" s="0" t="str">
        <f aca="false">IF(AND($F53="TA",$G53="ORYGINAŁ"),"oryginał",IF(AND($F53="TA",$G53="kopia"),"kopia",IF(AND($F53="TA",OR($G53="podanie",$G53="PODANIE")),"podanie","-")))</f>
        <v>-</v>
      </c>
      <c r="R53" s="0" t="str">
        <f aca="false">IF(AND($F53="TAK",$G53="oryginał"),"oryginał",IF(AND($F53="TAK",$G53="kopia"),"kopia",IF(AND($F53="TAK",OR($G53="podanie",$G53="PODANIE")),"podanie","-")))</f>
        <v>-</v>
      </c>
      <c r="S53" s="0" t="str">
        <f aca="false">IF(AND($F53="TMR",$G53="oryginał"),"oryginał",IF(AND($F53="TMR",$G53="kopia"),"kopia",IF(AND($F53="TMR",OR($G53="podanie",$G53="PODANIE")),"podanie","-")))</f>
        <v>podanie</v>
      </c>
      <c r="T53" s="0" t="str">
        <f aca="false">IF(AND($F53="TR",$G53="oryginał"),"oryginał",IF(AND($F53="TR",$G53="kopia"),"kopia",IF(AND($F53="TR",OR($G53="podanie",$G53="PODANIE")),"podanie","-")))</f>
        <v>-</v>
      </c>
      <c r="U53" s="0" t="str">
        <f aca="false">IF(AND($F53="TTW",$G53="oryginał"),"oryginal",IF(AND($F53="TTW",$G53="kopia"),"kopia",IF(AND($F53="TTW",OR($G53="podanie",$G53="PODANIE")),"podanie","-")))</f>
        <v>-</v>
      </c>
      <c r="V53" s="0" t="str">
        <f aca="false">IF(AND($F53="TW",$G53="oryginał"),"oryginal",IF(AND($F53="TW",$G53="kopia"),"kopia",IF(AND($F53="TW",OR($G53="podanie",$G53="PODANIE")),"podanie","-")))</f>
        <v>-</v>
      </c>
      <c r="W53" s="0" t="str">
        <f aca="false">IF(AND($F53="TŻ",$G53="oryginał"),"oryginał",IF(AND($F53="TŻ",$G53="kopia"),"kopia",IF(AND($F53="TŻ",OR($G53="podanie",$G53="PODANIE")),"podanie","-")))</f>
        <v>-</v>
      </c>
      <c r="X53" s="0" t="str">
        <f aca="false">IF(AND($F53="KUCH",$G53="oryginał"),"oryginał",IF(AND($F53="KUCH",$G53="kopia"),"kopia",IF(AND($F53="KUCH",OR($G53="podanie",$G53="PODANIE")),"podanie","-")))</f>
        <v>-</v>
      </c>
      <c r="Y53" s="0" t="str">
        <f aca="false">IF(AND($F53="MECH",$G53="oryginał"),"oryginał",IF(AND($F53="MECH",$G53="kopia"),"kopia",IF(AND($F53="MECH",OR($G53="podanie",$G53="PODANIE")),"podanie","-")))</f>
        <v>-</v>
      </c>
      <c r="Z53" s="0" t="str">
        <f aca="false">IF(AND($F53="ROL",$G53="oryginał"),"oryginał",IF(AND($F53="ROL",$G53="kopia"),"kopia",IF(AND($F53="ROL",OR($G53="podanie",$G53="PODANIE")),"podanie","-")))</f>
        <v>-</v>
      </c>
      <c r="AA53" s="0" t="n">
        <f aca="false">SUM(I53:P53)</f>
        <v>8</v>
      </c>
    </row>
    <row r="54" customFormat="false" ht="15.75" hidden="false" customHeight="true" outlineLevel="0" collapsed="false">
      <c r="A54" s="0" t="n">
        <f aca="false">Dane!A54</f>
        <v>53</v>
      </c>
      <c r="B54" s="0" t="str">
        <f aca="false">Dane!B54</f>
        <v>Marciniak</v>
      </c>
      <c r="C54" s="0" t="str">
        <f aca="false">Dane!C54</f>
        <v>Edyta</v>
      </c>
      <c r="D54" s="0" t="n">
        <f aca="false">Dane!D54</f>
        <v>0</v>
      </c>
      <c r="E54" s="27" t="str">
        <f aca="false">Dane!E54</f>
        <v>06251503642</v>
      </c>
      <c r="F54" s="0" t="str">
        <f aca="false">Dane!F54</f>
        <v>TMR</v>
      </c>
      <c r="G54" s="0" t="str">
        <f aca="false">Dane!G54</f>
        <v>podanie</v>
      </c>
      <c r="H54" s="0" t="str">
        <f aca="false">Dane!H54</f>
        <v>NIE</v>
      </c>
      <c r="I54" s="0" t="n">
        <f aca="false">Dane!I54*p</f>
        <v>0</v>
      </c>
      <c r="J54" s="0" t="n">
        <f aca="false">Dane!J54*m</f>
        <v>0</v>
      </c>
      <c r="K54" s="0" t="n">
        <f aca="false">Dane!K54*pp</f>
        <v>0</v>
      </c>
      <c r="L54" s="0" t="n">
        <f aca="false">IF(Dane!L54=2,dop,IF(Dane!L54=3,dst,IF(Dane!L54=4,db,IF(Dane!L54=5,bdb,IF(Dane!L54=6,cel)))))</f>
        <v>2</v>
      </c>
      <c r="M54" s="0" t="n">
        <f aca="false">IF(Dane!M54=2,dop,IF(Dane!M54=3,dst,IF(Dane!M54=4,db,IF(Dane!M54=5,bdb,IF(Dane!M54=6,cel)))))</f>
        <v>2</v>
      </c>
      <c r="N54" s="0" t="n">
        <f aca="false">IF(Dane!N54=2,dop,IF(Dane!N54=3,dst,IF(Dane!N54=4,db,IF(Dane!N54=5,bdb,IF(Dane!N54=6,cel)))))</f>
        <v>2</v>
      </c>
      <c r="O54" s="0" t="n">
        <f aca="false">IF(Dane!O54=2,dop,IF(Dane!O54=3,dst,IF(Dane!O54=4,db,IF(Dane!O54=5,bdb,IF(Dane!O54=6,cel)))))</f>
        <v>2</v>
      </c>
      <c r="P54" s="29" t="n">
        <f aca="false">IF(Dane!P54="NIE",0,7)</f>
        <v>0</v>
      </c>
      <c r="Q54" s="0" t="str">
        <f aca="false">IF(AND($F54="TA",$G54="ORYGINAŁ"),"oryginał",IF(AND($F54="TA",$G54="kopia"),"kopia",IF(AND($F54="TA",OR($G54="podanie",$G54="PODANIE")),"podanie","-")))</f>
        <v>-</v>
      </c>
      <c r="R54" s="0" t="str">
        <f aca="false">IF(AND($F54="TAK",$G54="oryginał"),"oryginał",IF(AND($F54="TAK",$G54="kopia"),"kopia",IF(AND($F54="TAK",OR($G54="podanie",$G54="PODANIE")),"podanie","-")))</f>
        <v>-</v>
      </c>
      <c r="S54" s="0" t="str">
        <f aca="false">IF(AND($F54="TMR",$G54="oryginał"),"oryginał",IF(AND($F54="TMR",$G54="kopia"),"kopia",IF(AND($F54="TMR",OR($G54="podanie",$G54="PODANIE")),"podanie","-")))</f>
        <v>podanie</v>
      </c>
      <c r="T54" s="0" t="str">
        <f aca="false">IF(AND($F54="TR",$G54="oryginał"),"oryginał",IF(AND($F54="TR",$G54="kopia"),"kopia",IF(AND($F54="TR",OR($G54="podanie",$G54="PODANIE")),"podanie","-")))</f>
        <v>-</v>
      </c>
      <c r="U54" s="0" t="str">
        <f aca="false">IF(AND($F54="TTW",$G54="oryginał"),"oryginal",IF(AND($F54="TTW",$G54="kopia"),"kopia",IF(AND($F54="TTW",OR($G54="podanie",$G54="PODANIE")),"podanie","-")))</f>
        <v>-</v>
      </c>
      <c r="V54" s="0" t="str">
        <f aca="false">IF(AND($F54="TW",$G54="oryginał"),"oryginal",IF(AND($F54="TW",$G54="kopia"),"kopia",IF(AND($F54="TW",OR($G54="podanie",$G54="PODANIE")),"podanie","-")))</f>
        <v>-</v>
      </c>
      <c r="W54" s="0" t="str">
        <f aca="false">IF(AND($F54="TŻ",$G54="oryginał"),"oryginał",IF(AND($F54="TŻ",$G54="kopia"),"kopia",IF(AND($F54="TŻ",OR($G54="podanie",$G54="PODANIE")),"podanie","-")))</f>
        <v>-</v>
      </c>
      <c r="X54" s="0" t="str">
        <f aca="false">IF(AND($F54="KUCH",$G54="oryginał"),"oryginał",IF(AND($F54="KUCH",$G54="kopia"),"kopia",IF(AND($F54="KUCH",OR($G54="podanie",$G54="PODANIE")),"podanie","-")))</f>
        <v>-</v>
      </c>
      <c r="Y54" s="0" t="str">
        <f aca="false">IF(AND($F54="MECH",$G54="oryginał"),"oryginał",IF(AND($F54="MECH",$G54="kopia"),"kopia",IF(AND($F54="MECH",OR($G54="podanie",$G54="PODANIE")),"podanie","-")))</f>
        <v>-</v>
      </c>
      <c r="Z54" s="0" t="str">
        <f aca="false">IF(AND($F54="ROL",$G54="oryginał"),"oryginał",IF(AND($F54="ROL",$G54="kopia"),"kopia",IF(AND($F54="ROL",OR($G54="podanie",$G54="PODANIE")),"podanie","-")))</f>
        <v>-</v>
      </c>
      <c r="AA54" s="0" t="n">
        <f aca="false">SUM(I54:P54)</f>
        <v>8</v>
      </c>
    </row>
    <row r="55" customFormat="false" ht="15.75" hidden="false" customHeight="true" outlineLevel="0" collapsed="false">
      <c r="A55" s="0" t="n">
        <f aca="false">Dane!A55</f>
        <v>54</v>
      </c>
      <c r="B55" s="0" t="str">
        <f aca="false">Dane!B55</f>
        <v>Matuszewska</v>
      </c>
      <c r="C55" s="0" t="str">
        <f aca="false">Dane!C55</f>
        <v>Anna</v>
      </c>
      <c r="D55" s="0" t="n">
        <f aca="false">Dane!D55</f>
        <v>0</v>
      </c>
      <c r="E55" s="27" t="str">
        <f aca="false">Dane!E55</f>
        <v>07312602728</v>
      </c>
      <c r="F55" s="0" t="str">
        <f aca="false">Dane!F55</f>
        <v>TMR</v>
      </c>
      <c r="G55" s="0" t="str">
        <f aca="false">Dane!G55</f>
        <v>podanie</v>
      </c>
      <c r="H55" s="0" t="str">
        <f aca="false">Dane!H55</f>
        <v>NIE</v>
      </c>
      <c r="I55" s="0" t="n">
        <f aca="false">Dane!I55*p</f>
        <v>0</v>
      </c>
      <c r="J55" s="0" t="n">
        <f aca="false">Dane!J55*m</f>
        <v>0</v>
      </c>
      <c r="K55" s="0" t="n">
        <f aca="false">Dane!K55*pp</f>
        <v>0</v>
      </c>
      <c r="L55" s="0" t="n">
        <f aca="false">IF(Dane!L55=2,dop,IF(Dane!L55=3,dst,IF(Dane!L55=4,db,IF(Dane!L55=5,bdb,IF(Dane!L55=6,cel)))))</f>
        <v>2</v>
      </c>
      <c r="M55" s="0" t="n">
        <f aca="false">IF(Dane!M55=2,dop,IF(Dane!M55=3,dst,IF(Dane!M55=4,db,IF(Dane!M55=5,bdb,IF(Dane!M55=6,cel)))))</f>
        <v>2</v>
      </c>
      <c r="N55" s="0" t="n">
        <f aca="false">IF(Dane!N55=2,dop,IF(Dane!N55=3,dst,IF(Dane!N55=4,db,IF(Dane!N55=5,bdb,IF(Dane!N55=6,cel)))))</f>
        <v>2</v>
      </c>
      <c r="O55" s="0" t="n">
        <f aca="false">IF(Dane!O55=2,dop,IF(Dane!O55=3,dst,IF(Dane!O55=4,db,IF(Dane!O55=5,bdb,IF(Dane!O55=6,cel)))))</f>
        <v>2</v>
      </c>
      <c r="P55" s="29" t="n">
        <f aca="false">IF(Dane!P55="NIE",0,7)</f>
        <v>0</v>
      </c>
      <c r="Q55" s="0" t="str">
        <f aca="false">IF(AND($F55="TA",$G55="ORYGINAŁ"),"oryginał",IF(AND($F55="TA",$G55="kopia"),"kopia",IF(AND($F55="TA",OR($G55="podanie",$G55="PODANIE")),"podanie","-")))</f>
        <v>-</v>
      </c>
      <c r="R55" s="0" t="str">
        <f aca="false">IF(AND($F55="TAK",$G55="oryginał"),"oryginał",IF(AND($F55="TAK",$G55="kopia"),"kopia",IF(AND($F55="TAK",OR($G55="podanie",$G55="PODANIE")),"podanie","-")))</f>
        <v>-</v>
      </c>
      <c r="S55" s="0" t="str">
        <f aca="false">IF(AND($F55="TMR",$G55="oryginał"),"oryginał",IF(AND($F55="TMR",$G55="kopia"),"kopia",IF(AND($F55="TMR",OR($G55="podanie",$G55="PODANIE")),"podanie","-")))</f>
        <v>podanie</v>
      </c>
      <c r="T55" s="0" t="str">
        <f aca="false">IF(AND($F55="TR",$G55="oryginał"),"oryginał",IF(AND($F55="TR",$G55="kopia"),"kopia",IF(AND($F55="TR",OR($G55="podanie",$G55="PODANIE")),"podanie","-")))</f>
        <v>-</v>
      </c>
      <c r="U55" s="0" t="str">
        <f aca="false">IF(AND($F55="TTW",$G55="oryginał"),"oryginal",IF(AND($F55="TTW",$G55="kopia"),"kopia",IF(AND($F55="TTW",OR($G55="podanie",$G55="PODANIE")),"podanie","-")))</f>
        <v>-</v>
      </c>
      <c r="V55" s="0" t="str">
        <f aca="false">IF(AND($F55="TW",$G55="oryginał"),"oryginal",IF(AND($F55="TW",$G55="kopia"),"kopia",IF(AND($F55="TW",OR($G55="podanie",$G55="PODANIE")),"podanie","-")))</f>
        <v>-</v>
      </c>
      <c r="W55" s="0" t="str">
        <f aca="false">IF(AND($F55="TŻ",$G55="oryginał"),"oryginał",IF(AND($F55="TŻ",$G55="kopia"),"kopia",IF(AND($F55="TŻ",OR($G55="podanie",$G55="PODANIE")),"podanie","-")))</f>
        <v>-</v>
      </c>
      <c r="X55" s="0" t="str">
        <f aca="false">IF(AND($F55="KUCH",$G55="oryginał"),"oryginał",IF(AND($F55="KUCH",$G55="kopia"),"kopia",IF(AND($F55="KUCH",OR($G55="podanie",$G55="PODANIE")),"podanie","-")))</f>
        <v>-</v>
      </c>
      <c r="Y55" s="0" t="str">
        <f aca="false">IF(AND($F55="MECH",$G55="oryginał"),"oryginał",IF(AND($F55="MECH",$G55="kopia"),"kopia",IF(AND($F55="MECH",OR($G55="podanie",$G55="PODANIE")),"podanie","-")))</f>
        <v>-</v>
      </c>
      <c r="Z55" s="0" t="str">
        <f aca="false">IF(AND($F55="ROL",$G55="oryginał"),"oryginał",IF(AND($F55="ROL",$G55="kopia"),"kopia",IF(AND($F55="ROL",OR($G55="podanie",$G55="PODANIE")),"podanie","-")))</f>
        <v>-</v>
      </c>
      <c r="AA55" s="0" t="n">
        <f aca="false">SUM(I55:P55)</f>
        <v>8</v>
      </c>
    </row>
    <row r="56" customFormat="false" ht="15.75" hidden="false" customHeight="true" outlineLevel="0" collapsed="false">
      <c r="A56" s="0" t="n">
        <f aca="false">Dane!A56</f>
        <v>55</v>
      </c>
      <c r="B56" s="0" t="str">
        <f aca="false">Dane!B56</f>
        <v>Melkowska</v>
      </c>
      <c r="C56" s="0" t="str">
        <f aca="false">Dane!C56</f>
        <v>Patrycja</v>
      </c>
      <c r="D56" s="0" t="n">
        <f aca="false">Dane!D56</f>
        <v>0</v>
      </c>
      <c r="E56" s="27" t="str">
        <f aca="false">Dane!E56</f>
        <v>06301607627</v>
      </c>
      <c r="F56" s="0" t="str">
        <f aca="false">Dane!F56</f>
        <v>TMR</v>
      </c>
      <c r="G56" s="0" t="str">
        <f aca="false">Dane!G56</f>
        <v>podanie</v>
      </c>
      <c r="H56" s="0" t="str">
        <f aca="false">Dane!H56</f>
        <v>NIE</v>
      </c>
      <c r="I56" s="0" t="n">
        <f aca="false">Dane!I56*p</f>
        <v>0</v>
      </c>
      <c r="J56" s="0" t="n">
        <f aca="false">Dane!J56*m</f>
        <v>0</v>
      </c>
      <c r="K56" s="0" t="n">
        <f aca="false">Dane!K56*pp</f>
        <v>0</v>
      </c>
      <c r="L56" s="0" t="n">
        <f aca="false">IF(Dane!L56=2,dop,IF(Dane!L56=3,dst,IF(Dane!L56=4,db,IF(Dane!L56=5,bdb,IF(Dane!L56=6,cel)))))</f>
        <v>2</v>
      </c>
      <c r="M56" s="0" t="n">
        <f aca="false">IF(Dane!M56=2,dop,IF(Dane!M56=3,dst,IF(Dane!M56=4,db,IF(Dane!M56=5,bdb,IF(Dane!M56=6,cel)))))</f>
        <v>2</v>
      </c>
      <c r="N56" s="0" t="n">
        <f aca="false">IF(Dane!N56=2,dop,IF(Dane!N56=3,dst,IF(Dane!N56=4,db,IF(Dane!N56=5,bdb,IF(Dane!N56=6,cel)))))</f>
        <v>2</v>
      </c>
      <c r="O56" s="0" t="n">
        <f aca="false">IF(Dane!O56=2,dop,IF(Dane!O56=3,dst,IF(Dane!O56=4,db,IF(Dane!O56=5,bdb,IF(Dane!O56=6,cel)))))</f>
        <v>2</v>
      </c>
      <c r="P56" s="29" t="n">
        <f aca="false">IF(Dane!P56="NIE",0,7)</f>
        <v>0</v>
      </c>
      <c r="Q56" s="0" t="str">
        <f aca="false">IF(AND($F56="TA",$G56="ORYGINAŁ"),"oryginał",IF(AND($F56="TA",$G56="kopia"),"kopia",IF(AND($F56="TA",OR($G56="podanie",$G56="PODANIE")),"podanie","-")))</f>
        <v>-</v>
      </c>
      <c r="R56" s="0" t="str">
        <f aca="false">IF(AND($F56="TAK",$G56="oryginał"),"oryginał",IF(AND($F56="TAK",$G56="kopia"),"kopia",IF(AND($F56="TAK",OR($G56="podanie",$G56="PODANIE")),"podanie","-")))</f>
        <v>-</v>
      </c>
      <c r="S56" s="0" t="str">
        <f aca="false">IF(AND($F56="TMR",$G56="oryginał"),"oryginał",IF(AND($F56="TMR",$G56="kopia"),"kopia",IF(AND($F56="TMR",OR($G56="podanie",$G56="PODANIE")),"podanie","-")))</f>
        <v>podanie</v>
      </c>
      <c r="T56" s="0" t="str">
        <f aca="false">IF(AND($F56="TR",$G56="oryginał"),"oryginał",IF(AND($F56="TR",$G56="kopia"),"kopia",IF(AND($F56="TR",OR($G56="podanie",$G56="PODANIE")),"podanie","-")))</f>
        <v>-</v>
      </c>
      <c r="U56" s="0" t="str">
        <f aca="false">IF(AND($F56="TTW",$G56="oryginał"),"oryginal",IF(AND($F56="TTW",$G56="kopia"),"kopia",IF(AND($F56="TTW",OR($G56="podanie",$G56="PODANIE")),"podanie","-")))</f>
        <v>-</v>
      </c>
      <c r="V56" s="0" t="str">
        <f aca="false">IF(AND($F56="TW",$G56="oryginał"),"oryginal",IF(AND($F56="TW",$G56="kopia"),"kopia",IF(AND($F56="TW",OR($G56="podanie",$G56="PODANIE")),"podanie","-")))</f>
        <v>-</v>
      </c>
      <c r="W56" s="0" t="str">
        <f aca="false">IF(AND($F56="TŻ",$G56="oryginał"),"oryginał",IF(AND($F56="TŻ",$G56="kopia"),"kopia",IF(AND($F56="TŻ",OR($G56="podanie",$G56="PODANIE")),"podanie","-")))</f>
        <v>-</v>
      </c>
      <c r="X56" s="0" t="str">
        <f aca="false">IF(AND($F56="KUCH",$G56="oryginał"),"oryginał",IF(AND($F56="KUCH",$G56="kopia"),"kopia",IF(AND($F56="KUCH",OR($G56="podanie",$G56="PODANIE")),"podanie","-")))</f>
        <v>-</v>
      </c>
      <c r="Y56" s="0" t="str">
        <f aca="false">IF(AND($F56="MECH",$G56="oryginał"),"oryginał",IF(AND($F56="MECH",$G56="kopia"),"kopia",IF(AND($F56="MECH",OR($G56="podanie",$G56="PODANIE")),"podanie","-")))</f>
        <v>-</v>
      </c>
      <c r="Z56" s="0" t="str">
        <f aca="false">IF(AND($F56="ROL",$G56="oryginał"),"oryginał",IF(AND($F56="ROL",$G56="kopia"),"kopia",IF(AND($F56="ROL",OR($G56="podanie",$G56="PODANIE")),"podanie","-")))</f>
        <v>-</v>
      </c>
      <c r="AA56" s="0" t="n">
        <f aca="false">SUM(I56:P56)</f>
        <v>8</v>
      </c>
    </row>
    <row r="57" customFormat="false" ht="15.75" hidden="false" customHeight="true" outlineLevel="0" collapsed="false">
      <c r="A57" s="0" t="n">
        <f aca="false">Dane!A57</f>
        <v>56</v>
      </c>
      <c r="B57" s="0" t="str">
        <f aca="false">Dane!B57</f>
        <v>Meller</v>
      </c>
      <c r="C57" s="0" t="str">
        <f aca="false">Dane!C57</f>
        <v>Damian</v>
      </c>
      <c r="D57" s="0" t="n">
        <f aca="false">Dane!D57</f>
        <v>0</v>
      </c>
      <c r="E57" s="27" t="str">
        <f aca="false">Dane!E57</f>
        <v>06232605136</v>
      </c>
      <c r="F57" s="0" t="str">
        <f aca="false">Dane!F57</f>
        <v>TMR</v>
      </c>
      <c r="G57" s="0" t="str">
        <f aca="false">Dane!G57</f>
        <v>podanie</v>
      </c>
      <c r="H57" s="0" t="str">
        <f aca="false">Dane!H57</f>
        <v>NIE</v>
      </c>
      <c r="I57" s="0" t="n">
        <f aca="false">Dane!I57*p</f>
        <v>0</v>
      </c>
      <c r="J57" s="0" t="n">
        <f aca="false">Dane!J57*m</f>
        <v>0</v>
      </c>
      <c r="K57" s="0" t="n">
        <f aca="false">Dane!K57*pp</f>
        <v>0</v>
      </c>
      <c r="L57" s="0" t="n">
        <f aca="false">IF(Dane!L57=2,dop,IF(Dane!L57=3,dst,IF(Dane!L57=4,db,IF(Dane!L57=5,bdb,IF(Dane!L57=6,cel)))))</f>
        <v>2</v>
      </c>
      <c r="M57" s="0" t="n">
        <f aca="false">IF(Dane!M57=2,dop,IF(Dane!M57=3,dst,IF(Dane!M57=4,db,IF(Dane!M57=5,bdb,IF(Dane!M57=6,cel)))))</f>
        <v>2</v>
      </c>
      <c r="N57" s="0" t="n">
        <f aca="false">IF(Dane!N57=2,dop,IF(Dane!N57=3,dst,IF(Dane!N57=4,db,IF(Dane!N57=5,bdb,IF(Dane!N57=6,cel)))))</f>
        <v>2</v>
      </c>
      <c r="O57" s="0" t="n">
        <f aca="false">IF(Dane!O57=2,dop,IF(Dane!O57=3,dst,IF(Dane!O57=4,db,IF(Dane!O57=5,bdb,IF(Dane!O57=6,cel)))))</f>
        <v>2</v>
      </c>
      <c r="P57" s="29" t="n">
        <f aca="false">IF(Dane!P57="NIE",0,7)</f>
        <v>0</v>
      </c>
      <c r="Q57" s="0" t="str">
        <f aca="false">IF(AND($F57="TA",$G57="ORYGINAŁ"),"oryginał",IF(AND($F57="TA",$G57="kopia"),"kopia",IF(AND($F57="TA",OR($G57="podanie",$G57="PODANIE")),"podanie","-")))</f>
        <v>-</v>
      </c>
      <c r="R57" s="0" t="str">
        <f aca="false">IF(AND($F57="TAK",$G57="oryginał"),"oryginał",IF(AND($F57="TAK",$G57="kopia"),"kopia",IF(AND($F57="TAK",OR($G57="podanie",$G57="PODANIE")),"podanie","-")))</f>
        <v>-</v>
      </c>
      <c r="S57" s="0" t="str">
        <f aca="false">IF(AND($F57="TMR",$G57="oryginał"),"oryginał",IF(AND($F57="TMR",$G57="kopia"),"kopia",IF(AND($F57="TMR",OR($G57="podanie",$G57="PODANIE")),"podanie","-")))</f>
        <v>podanie</v>
      </c>
      <c r="T57" s="0" t="str">
        <f aca="false">IF(AND($F57="TR",$G57="oryginał"),"oryginał",IF(AND($F57="TR",$G57="kopia"),"kopia",IF(AND($F57="TR",OR($G57="podanie",$G57="PODANIE")),"podanie","-")))</f>
        <v>-</v>
      </c>
      <c r="U57" s="0" t="str">
        <f aca="false">IF(AND($F57="TTW",$G57="oryginał"),"oryginal",IF(AND($F57="TTW",$G57="kopia"),"kopia",IF(AND($F57="TTW",OR($G57="podanie",$G57="PODANIE")),"podanie","-")))</f>
        <v>-</v>
      </c>
      <c r="V57" s="0" t="str">
        <f aca="false">IF(AND($F57="TW",$G57="oryginał"),"oryginal",IF(AND($F57="TW",$G57="kopia"),"kopia",IF(AND($F57="TW",OR($G57="podanie",$G57="PODANIE")),"podanie","-")))</f>
        <v>-</v>
      </c>
      <c r="W57" s="0" t="str">
        <f aca="false">IF(AND($F57="TŻ",$G57="oryginał"),"oryginał",IF(AND($F57="TŻ",$G57="kopia"),"kopia",IF(AND($F57="TŻ",OR($G57="podanie",$G57="PODANIE")),"podanie","-")))</f>
        <v>-</v>
      </c>
      <c r="X57" s="0" t="str">
        <f aca="false">IF(AND($F57="KUCH",$G57="oryginał"),"oryginał",IF(AND($F57="KUCH",$G57="kopia"),"kopia",IF(AND($F57="KUCH",OR($G57="podanie",$G57="PODANIE")),"podanie","-")))</f>
        <v>-</v>
      </c>
      <c r="Y57" s="0" t="str">
        <f aca="false">IF(AND($F57="MECH",$G57="oryginał"),"oryginał",IF(AND($F57="MECH",$G57="kopia"),"kopia",IF(AND($F57="MECH",OR($G57="podanie",$G57="PODANIE")),"podanie","-")))</f>
        <v>-</v>
      </c>
      <c r="Z57" s="0" t="str">
        <f aca="false">IF(AND($F57="ROL",$G57="oryginał"),"oryginał",IF(AND($F57="ROL",$G57="kopia"),"kopia",IF(AND($F57="ROL",OR($G57="podanie",$G57="PODANIE")),"podanie","-")))</f>
        <v>-</v>
      </c>
      <c r="AA57" s="0" t="n">
        <f aca="false">SUM(I57:P57)</f>
        <v>8</v>
      </c>
    </row>
    <row r="58" customFormat="false" ht="15.75" hidden="false" customHeight="true" outlineLevel="0" collapsed="false">
      <c r="A58" s="0" t="n">
        <f aca="false">Dane!A58</f>
        <v>57</v>
      </c>
      <c r="B58" s="0" t="str">
        <f aca="false">Dane!B58</f>
        <v>Michalska</v>
      </c>
      <c r="C58" s="0" t="str">
        <f aca="false">Dane!C58</f>
        <v>Natalia</v>
      </c>
      <c r="D58" s="0" t="n">
        <f aca="false">Dane!D58</f>
        <v>0</v>
      </c>
      <c r="E58" s="27" t="str">
        <f aca="false">Dane!E58</f>
        <v>06292701364</v>
      </c>
      <c r="F58" s="0" t="str">
        <f aca="false">Dane!F58</f>
        <v>TMR</v>
      </c>
      <c r="G58" s="0" t="str">
        <f aca="false">Dane!G58</f>
        <v>podanie</v>
      </c>
      <c r="H58" s="0" t="str">
        <f aca="false">Dane!H58</f>
        <v>NIE</v>
      </c>
      <c r="I58" s="0" t="n">
        <f aca="false">Dane!I58*p</f>
        <v>0</v>
      </c>
      <c r="J58" s="0" t="n">
        <f aca="false">Dane!J58*m</f>
        <v>0</v>
      </c>
      <c r="K58" s="0" t="n">
        <f aca="false">Dane!K58*pp</f>
        <v>0</v>
      </c>
      <c r="L58" s="0" t="n">
        <f aca="false">IF(Dane!L58=2,dop,IF(Dane!L58=3,dst,IF(Dane!L58=4,db,IF(Dane!L58=5,bdb,IF(Dane!L58=6,cel)))))</f>
        <v>2</v>
      </c>
      <c r="M58" s="0" t="n">
        <f aca="false">IF(Dane!M58=2,dop,IF(Dane!M58=3,dst,IF(Dane!M58=4,db,IF(Dane!M58=5,bdb,IF(Dane!M58=6,cel)))))</f>
        <v>2</v>
      </c>
      <c r="N58" s="0" t="n">
        <f aca="false">IF(Dane!N58=2,dop,IF(Dane!N58=3,dst,IF(Dane!N58=4,db,IF(Dane!N58=5,bdb,IF(Dane!N58=6,cel)))))</f>
        <v>2</v>
      </c>
      <c r="O58" s="0" t="n">
        <f aca="false">IF(Dane!O58=2,dop,IF(Dane!O58=3,dst,IF(Dane!O58=4,db,IF(Dane!O58=5,bdb,IF(Dane!O58=6,cel)))))</f>
        <v>2</v>
      </c>
      <c r="P58" s="29" t="n">
        <f aca="false">IF(Dane!P58="NIE",0,7)</f>
        <v>0</v>
      </c>
      <c r="Q58" s="0" t="str">
        <f aca="false">IF(AND($F58="TA",$G58="ORYGINAŁ"),"oryginał",IF(AND($F58="TA",$G58="kopia"),"kopia",IF(AND($F58="TA",OR($G58="podanie",$G58="PODANIE")),"podanie","-")))</f>
        <v>-</v>
      </c>
      <c r="R58" s="0" t="str">
        <f aca="false">IF(AND($F58="TAK",$G58="oryginał"),"oryginał",IF(AND($F58="TAK",$G58="kopia"),"kopia",IF(AND($F58="TAK",OR($G58="podanie",$G58="PODANIE")),"podanie","-")))</f>
        <v>-</v>
      </c>
      <c r="S58" s="0" t="str">
        <f aca="false">IF(AND($F58="TMR",$G58="oryginał"),"oryginał",IF(AND($F58="TMR",$G58="kopia"),"kopia",IF(AND($F58="TMR",OR($G58="podanie",$G58="PODANIE")),"podanie","-")))</f>
        <v>podanie</v>
      </c>
      <c r="T58" s="0" t="str">
        <f aca="false">IF(AND($F58="TR",$G58="oryginał"),"oryginał",IF(AND($F58="TR",$G58="kopia"),"kopia",IF(AND($F58="TR",OR($G58="podanie",$G58="PODANIE")),"podanie","-")))</f>
        <v>-</v>
      </c>
      <c r="U58" s="0" t="str">
        <f aca="false">IF(AND($F58="TTW",$G58="oryginał"),"oryginal",IF(AND($F58="TTW",$G58="kopia"),"kopia",IF(AND($F58="TTW",OR($G58="podanie",$G58="PODANIE")),"podanie","-")))</f>
        <v>-</v>
      </c>
      <c r="V58" s="0" t="str">
        <f aca="false">IF(AND($F58="TW",$G58="oryginał"),"oryginal",IF(AND($F58="TW",$G58="kopia"),"kopia",IF(AND($F58="TW",OR($G58="podanie",$G58="PODANIE")),"podanie","-")))</f>
        <v>-</v>
      </c>
      <c r="W58" s="0" t="str">
        <f aca="false">IF(AND($F58="TŻ",$G58="oryginał"),"oryginał",IF(AND($F58="TŻ",$G58="kopia"),"kopia",IF(AND($F58="TŻ",OR($G58="podanie",$G58="PODANIE")),"podanie","-")))</f>
        <v>-</v>
      </c>
      <c r="X58" s="0" t="str">
        <f aca="false">IF(AND($F58="KUCH",$G58="oryginał"),"oryginał",IF(AND($F58="KUCH",$G58="kopia"),"kopia",IF(AND($F58="KUCH",OR($G58="podanie",$G58="PODANIE")),"podanie","-")))</f>
        <v>-</v>
      </c>
      <c r="Y58" s="0" t="str">
        <f aca="false">IF(AND($F58="MECH",$G58="oryginał"),"oryginał",IF(AND($F58="MECH",$G58="kopia"),"kopia",IF(AND($F58="MECH",OR($G58="podanie",$G58="PODANIE")),"podanie","-")))</f>
        <v>-</v>
      </c>
      <c r="Z58" s="0" t="str">
        <f aca="false">IF(AND($F58="ROL",$G58="oryginał"),"oryginał",IF(AND($F58="ROL",$G58="kopia"),"kopia",IF(AND($F58="ROL",OR($G58="podanie",$G58="PODANIE")),"podanie","-")))</f>
        <v>-</v>
      </c>
      <c r="AA58" s="0" t="n">
        <f aca="false">SUM(I58:P58)</f>
        <v>8</v>
      </c>
    </row>
    <row r="59" customFormat="false" ht="15.75" hidden="false" customHeight="true" outlineLevel="0" collapsed="false">
      <c r="A59" s="0" t="n">
        <f aca="false">Dane!A59</f>
        <v>58</v>
      </c>
      <c r="B59" s="0" t="str">
        <f aca="false">Dane!B59</f>
        <v>Mielczarek</v>
      </c>
      <c r="C59" s="0" t="str">
        <f aca="false">Dane!C59</f>
        <v>Zuzanna</v>
      </c>
      <c r="D59" s="0" t="n">
        <f aca="false">Dane!D59</f>
        <v>0</v>
      </c>
      <c r="E59" s="27" t="str">
        <f aca="false">Dane!E59</f>
        <v>07290202444</v>
      </c>
      <c r="F59" s="0" t="str">
        <f aca="false">Dane!F59</f>
        <v>TMR</v>
      </c>
      <c r="G59" s="0" t="str">
        <f aca="false">Dane!G59</f>
        <v>podanie</v>
      </c>
      <c r="H59" s="0" t="str">
        <f aca="false">Dane!H59</f>
        <v>NIE</v>
      </c>
      <c r="I59" s="0" t="n">
        <f aca="false">Dane!I59*p</f>
        <v>0</v>
      </c>
      <c r="J59" s="0" t="n">
        <f aca="false">Dane!J59*m</f>
        <v>0</v>
      </c>
      <c r="K59" s="0" t="n">
        <f aca="false">Dane!K59*pp</f>
        <v>0</v>
      </c>
      <c r="L59" s="0" t="n">
        <f aca="false">IF(Dane!L59=2,dop,IF(Dane!L59=3,dst,IF(Dane!L59=4,db,IF(Dane!L59=5,bdb,IF(Dane!L59=6,cel)))))</f>
        <v>2</v>
      </c>
      <c r="M59" s="0" t="n">
        <f aca="false">IF(Dane!M59=2,dop,IF(Dane!M59=3,dst,IF(Dane!M59=4,db,IF(Dane!M59=5,bdb,IF(Dane!M59=6,cel)))))</f>
        <v>2</v>
      </c>
      <c r="N59" s="0" t="n">
        <f aca="false">IF(Dane!N59=2,dop,IF(Dane!N59=3,dst,IF(Dane!N59=4,db,IF(Dane!N59=5,bdb,IF(Dane!N59=6,cel)))))</f>
        <v>2</v>
      </c>
      <c r="O59" s="0" t="n">
        <f aca="false">IF(Dane!O59=2,dop,IF(Dane!O59=3,dst,IF(Dane!O59=4,db,IF(Dane!O59=5,bdb,IF(Dane!O59=6,cel)))))</f>
        <v>2</v>
      </c>
      <c r="P59" s="29" t="n">
        <f aca="false">IF(Dane!P59="NIE",0,7)</f>
        <v>0</v>
      </c>
      <c r="Q59" s="0" t="str">
        <f aca="false">IF(AND($F59="TA",$G59="ORYGINAŁ"),"oryginał",IF(AND($F59="TA",$G59="kopia"),"kopia",IF(AND($F59="TA",OR($G59="podanie",$G59="PODANIE")),"podanie","-")))</f>
        <v>-</v>
      </c>
      <c r="R59" s="0" t="str">
        <f aca="false">IF(AND($F59="TAK",$G59="oryginał"),"oryginał",IF(AND($F59="TAK",$G59="kopia"),"kopia",IF(AND($F59="TAK",OR($G59="podanie",$G59="PODANIE")),"podanie","-")))</f>
        <v>-</v>
      </c>
      <c r="S59" s="0" t="str">
        <f aca="false">IF(AND($F59="TMR",$G59="oryginał"),"oryginał",IF(AND($F59="TMR",$G59="kopia"),"kopia",IF(AND($F59="TMR",OR($G59="podanie",$G59="PODANIE")),"podanie","-")))</f>
        <v>podanie</v>
      </c>
      <c r="T59" s="0" t="str">
        <f aca="false">IF(AND($F59="TR",$G59="oryginał"),"oryginał",IF(AND($F59="TR",$G59="kopia"),"kopia",IF(AND($F59="TR",OR($G59="podanie",$G59="PODANIE")),"podanie","-")))</f>
        <v>-</v>
      </c>
      <c r="U59" s="0" t="str">
        <f aca="false">IF(AND($F59="TTW",$G59="oryginał"),"oryginal",IF(AND($F59="TTW",$G59="kopia"),"kopia",IF(AND($F59="TTW",OR($G59="podanie",$G59="PODANIE")),"podanie","-")))</f>
        <v>-</v>
      </c>
      <c r="V59" s="0" t="str">
        <f aca="false">IF(AND($F59="TW",$G59="oryginał"),"oryginal",IF(AND($F59="TW",$G59="kopia"),"kopia",IF(AND($F59="TW",OR($G59="podanie",$G59="PODANIE")),"podanie","-")))</f>
        <v>-</v>
      </c>
      <c r="W59" s="0" t="str">
        <f aca="false">IF(AND($F59="TŻ",$G59="oryginał"),"oryginał",IF(AND($F59="TŻ",$G59="kopia"),"kopia",IF(AND($F59="TŻ",OR($G59="podanie",$G59="PODANIE")),"podanie","-")))</f>
        <v>-</v>
      </c>
      <c r="X59" s="0" t="str">
        <f aca="false">IF(AND($F59="KUCH",$G59="oryginał"),"oryginał",IF(AND($F59="KUCH",$G59="kopia"),"kopia",IF(AND($F59="KUCH",OR($G59="podanie",$G59="PODANIE")),"podanie","-")))</f>
        <v>-</v>
      </c>
      <c r="Y59" s="0" t="str">
        <f aca="false">IF(AND($F59="MECH",$G59="oryginał"),"oryginał",IF(AND($F59="MECH",$G59="kopia"),"kopia",IF(AND($F59="MECH",OR($G59="podanie",$G59="PODANIE")),"podanie","-")))</f>
        <v>-</v>
      </c>
      <c r="Z59" s="0" t="str">
        <f aca="false">IF(AND($F59="ROL",$G59="oryginał"),"oryginał",IF(AND($F59="ROL",$G59="kopia"),"kopia",IF(AND($F59="ROL",OR($G59="podanie",$G59="PODANIE")),"podanie","-")))</f>
        <v>-</v>
      </c>
      <c r="AA59" s="0" t="n">
        <f aca="false">SUM(I59:P59)</f>
        <v>8</v>
      </c>
    </row>
    <row r="60" customFormat="false" ht="15.75" hidden="false" customHeight="true" outlineLevel="0" collapsed="false">
      <c r="A60" s="0" t="n">
        <f aca="false">Dane!A60</f>
        <v>59</v>
      </c>
      <c r="B60" s="0" t="str">
        <f aca="false">Dane!B60</f>
        <v>Miżyński</v>
      </c>
      <c r="C60" s="0" t="str">
        <f aca="false">Dane!C60</f>
        <v>Mirosław</v>
      </c>
      <c r="D60" s="0" t="n">
        <f aca="false">Dane!D60</f>
        <v>0</v>
      </c>
      <c r="E60" s="27" t="str">
        <f aca="false">Dane!E60</f>
        <v>06282106533</v>
      </c>
      <c r="F60" s="0" t="str">
        <f aca="false">Dane!F60</f>
        <v>TMR</v>
      </c>
      <c r="G60" s="0" t="str">
        <f aca="false">Dane!G60</f>
        <v>podanie</v>
      </c>
      <c r="H60" s="0" t="str">
        <f aca="false">Dane!H60</f>
        <v>NIE</v>
      </c>
      <c r="I60" s="0" t="n">
        <f aca="false">Dane!I60*p</f>
        <v>0</v>
      </c>
      <c r="J60" s="0" t="n">
        <f aca="false">Dane!J60*m</f>
        <v>0</v>
      </c>
      <c r="K60" s="0" t="n">
        <f aca="false">Dane!K60*pp</f>
        <v>0</v>
      </c>
      <c r="L60" s="0" t="n">
        <f aca="false">IF(Dane!L60=2,dop,IF(Dane!L60=3,dst,IF(Dane!L60=4,db,IF(Dane!L60=5,bdb,IF(Dane!L60=6,cel)))))</f>
        <v>2</v>
      </c>
      <c r="M60" s="0" t="n">
        <f aca="false">IF(Dane!M60=2,dop,IF(Dane!M60=3,dst,IF(Dane!M60=4,db,IF(Dane!M60=5,bdb,IF(Dane!M60=6,cel)))))</f>
        <v>2</v>
      </c>
      <c r="N60" s="0" t="n">
        <f aca="false">IF(Dane!N60=2,dop,IF(Dane!N60=3,dst,IF(Dane!N60=4,db,IF(Dane!N60=5,bdb,IF(Dane!N60=6,cel)))))</f>
        <v>2</v>
      </c>
      <c r="O60" s="0" t="n">
        <f aca="false">IF(Dane!O60=2,dop,IF(Dane!O60=3,dst,IF(Dane!O60=4,db,IF(Dane!O60=5,bdb,IF(Dane!O60=6,cel)))))</f>
        <v>2</v>
      </c>
      <c r="P60" s="29" t="n">
        <f aca="false">IF(Dane!P60="NIE",0,7)</f>
        <v>0</v>
      </c>
      <c r="Q60" s="0" t="str">
        <f aca="false">IF(AND($F60="TA",$G60="ORYGINAŁ"),"oryginał",IF(AND($F60="TA",$G60="kopia"),"kopia",IF(AND($F60="TA",OR($G60="podanie",$G60="PODANIE")),"podanie","-")))</f>
        <v>-</v>
      </c>
      <c r="R60" s="0" t="str">
        <f aca="false">IF(AND($F60="TAK",$G60="oryginał"),"oryginał",IF(AND($F60="TAK",$G60="kopia"),"kopia",IF(AND($F60="TAK",OR($G60="podanie",$G60="PODANIE")),"podanie","-")))</f>
        <v>-</v>
      </c>
      <c r="S60" s="0" t="str">
        <f aca="false">IF(AND($F60="TMR",$G60="oryginał"),"oryginał",IF(AND($F60="TMR",$G60="kopia"),"kopia",IF(AND($F60="TMR",OR($G60="podanie",$G60="PODANIE")),"podanie","-")))</f>
        <v>podanie</v>
      </c>
      <c r="T60" s="0" t="str">
        <f aca="false">IF(AND($F60="TR",$G60="oryginał"),"oryginał",IF(AND($F60="TR",$G60="kopia"),"kopia",IF(AND($F60="TR",OR($G60="podanie",$G60="PODANIE")),"podanie","-")))</f>
        <v>-</v>
      </c>
      <c r="U60" s="0" t="str">
        <f aca="false">IF(AND($F60="TTW",$G60="oryginał"),"oryginal",IF(AND($F60="TTW",$G60="kopia"),"kopia",IF(AND($F60="TTW",OR($G60="podanie",$G60="PODANIE")),"podanie","-")))</f>
        <v>-</v>
      </c>
      <c r="V60" s="0" t="str">
        <f aca="false">IF(AND($F60="TW",$G60="oryginał"),"oryginal",IF(AND($F60="TW",$G60="kopia"),"kopia",IF(AND($F60="TW",OR($G60="podanie",$G60="PODANIE")),"podanie","-")))</f>
        <v>-</v>
      </c>
      <c r="W60" s="0" t="str">
        <f aca="false">IF(AND($F60="TŻ",$G60="oryginał"),"oryginał",IF(AND($F60="TŻ",$G60="kopia"),"kopia",IF(AND($F60="TŻ",OR($G60="podanie",$G60="PODANIE")),"podanie","-")))</f>
        <v>-</v>
      </c>
      <c r="X60" s="0" t="str">
        <f aca="false">IF(AND($F60="KUCH",$G60="oryginał"),"oryginał",IF(AND($F60="KUCH",$G60="kopia"),"kopia",IF(AND($F60="KUCH",OR($G60="podanie",$G60="PODANIE")),"podanie","-")))</f>
        <v>-</v>
      </c>
      <c r="Y60" s="0" t="str">
        <f aca="false">IF(AND($F60="MECH",$G60="oryginał"),"oryginał",IF(AND($F60="MECH",$G60="kopia"),"kopia",IF(AND($F60="MECH",OR($G60="podanie",$G60="PODANIE")),"podanie","-")))</f>
        <v>-</v>
      </c>
      <c r="Z60" s="0" t="str">
        <f aca="false">IF(AND($F60="ROL",$G60="oryginał"),"oryginał",IF(AND($F60="ROL",$G60="kopia"),"kopia",IF(AND($F60="ROL",OR($G60="podanie",$G60="PODANIE")),"podanie","-")))</f>
        <v>-</v>
      </c>
      <c r="AA60" s="0" t="n">
        <f aca="false">SUM(I60:P60)</f>
        <v>8</v>
      </c>
    </row>
    <row r="61" customFormat="false" ht="15.75" hidden="false" customHeight="true" outlineLevel="0" collapsed="false">
      <c r="A61" s="0" t="n">
        <f aca="false">Dane!A61</f>
        <v>60</v>
      </c>
      <c r="B61" s="0" t="str">
        <f aca="false">Dane!B61</f>
        <v>Mroczkowski</v>
      </c>
      <c r="C61" s="0" t="str">
        <f aca="false">Dane!C61</f>
        <v>Jakub</v>
      </c>
      <c r="D61" s="0" t="n">
        <f aca="false">Dane!D61</f>
        <v>0</v>
      </c>
      <c r="E61" s="27" t="str">
        <f aca="false">Dane!E61</f>
        <v>06272712953</v>
      </c>
      <c r="F61" s="0" t="str">
        <f aca="false">Dane!F61</f>
        <v>TMR</v>
      </c>
      <c r="G61" s="0" t="str">
        <f aca="false">Dane!G61</f>
        <v>podanie</v>
      </c>
      <c r="H61" s="0" t="str">
        <f aca="false">Dane!H61</f>
        <v>NIE</v>
      </c>
      <c r="I61" s="0" t="n">
        <f aca="false">Dane!I61*p</f>
        <v>0</v>
      </c>
      <c r="J61" s="0" t="n">
        <f aca="false">Dane!J61*m</f>
        <v>0</v>
      </c>
      <c r="K61" s="0" t="n">
        <f aca="false">Dane!K61*pp</f>
        <v>0</v>
      </c>
      <c r="L61" s="0" t="n">
        <f aca="false">IF(Dane!L61=2,dop,IF(Dane!L61=3,dst,IF(Dane!L61=4,db,IF(Dane!L61=5,bdb,IF(Dane!L61=6,cel)))))</f>
        <v>2</v>
      </c>
      <c r="M61" s="0" t="n">
        <f aca="false">IF(Dane!M61=2,dop,IF(Dane!M61=3,dst,IF(Dane!M61=4,db,IF(Dane!M61=5,bdb,IF(Dane!M61=6,cel)))))</f>
        <v>2</v>
      </c>
      <c r="N61" s="0" t="n">
        <f aca="false">IF(Dane!N61=2,dop,IF(Dane!N61=3,dst,IF(Dane!N61=4,db,IF(Dane!N61=5,bdb,IF(Dane!N61=6,cel)))))</f>
        <v>2</v>
      </c>
      <c r="O61" s="0" t="n">
        <f aca="false">IF(Dane!O61=2,dop,IF(Dane!O61=3,dst,IF(Dane!O61=4,db,IF(Dane!O61=5,bdb,IF(Dane!O61=6,cel)))))</f>
        <v>2</v>
      </c>
      <c r="P61" s="29" t="n">
        <f aca="false">IF(Dane!P61="NIE",0,7)</f>
        <v>0</v>
      </c>
      <c r="Q61" s="0" t="str">
        <f aca="false">IF(AND($F61="TA",$G61="ORYGINAŁ"),"oryginał",IF(AND($F61="TA",$G61="kopia"),"kopia",IF(AND($F61="TA",OR($G61="podanie",$G61="PODANIE")),"podanie","-")))</f>
        <v>-</v>
      </c>
      <c r="R61" s="0" t="str">
        <f aca="false">IF(AND($F61="TAK",$G61="oryginał"),"oryginał",IF(AND($F61="TAK",$G61="kopia"),"kopia",IF(AND($F61="TAK",OR($G61="podanie",$G61="PODANIE")),"podanie","-")))</f>
        <v>-</v>
      </c>
      <c r="S61" s="0" t="str">
        <f aca="false">IF(AND($F61="TMR",$G61="oryginał"),"oryginał",IF(AND($F61="TMR",$G61="kopia"),"kopia",IF(AND($F61="TMR",OR($G61="podanie",$G61="PODANIE")),"podanie","-")))</f>
        <v>podanie</v>
      </c>
      <c r="T61" s="0" t="str">
        <f aca="false">IF(AND($F61="TR",$G61="oryginał"),"oryginał",IF(AND($F61="TR",$G61="kopia"),"kopia",IF(AND($F61="TR",OR($G61="podanie",$G61="PODANIE")),"podanie","-")))</f>
        <v>-</v>
      </c>
      <c r="U61" s="0" t="str">
        <f aca="false">IF(AND($F61="TTW",$G61="oryginał"),"oryginal",IF(AND($F61="TTW",$G61="kopia"),"kopia",IF(AND($F61="TTW",OR($G61="podanie",$G61="PODANIE")),"podanie","-")))</f>
        <v>-</v>
      </c>
      <c r="V61" s="0" t="str">
        <f aca="false">IF(AND($F61="TW",$G61="oryginał"),"oryginal",IF(AND($F61="TW",$G61="kopia"),"kopia",IF(AND($F61="TW",OR($G61="podanie",$G61="PODANIE")),"podanie","-")))</f>
        <v>-</v>
      </c>
      <c r="W61" s="0" t="str">
        <f aca="false">IF(AND($F61="TŻ",$G61="oryginał"),"oryginał",IF(AND($F61="TŻ",$G61="kopia"),"kopia",IF(AND($F61="TŻ",OR($G61="podanie",$G61="PODANIE")),"podanie","-")))</f>
        <v>-</v>
      </c>
      <c r="X61" s="0" t="str">
        <f aca="false">IF(AND($F61="KUCH",$G61="oryginał"),"oryginał",IF(AND($F61="KUCH",$G61="kopia"),"kopia",IF(AND($F61="KUCH",OR($G61="podanie",$G61="PODANIE")),"podanie","-")))</f>
        <v>-</v>
      </c>
      <c r="Y61" s="0" t="str">
        <f aca="false">IF(AND($F61="MECH",$G61="oryginał"),"oryginał",IF(AND($F61="MECH",$G61="kopia"),"kopia",IF(AND($F61="MECH",OR($G61="podanie",$G61="PODANIE")),"podanie","-")))</f>
        <v>-</v>
      </c>
      <c r="Z61" s="0" t="str">
        <f aca="false">IF(AND($F61="ROL",$G61="oryginał"),"oryginał",IF(AND($F61="ROL",$G61="kopia"),"kopia",IF(AND($F61="ROL",OR($G61="podanie",$G61="PODANIE")),"podanie","-")))</f>
        <v>-</v>
      </c>
      <c r="AA61" s="0" t="n">
        <f aca="false">SUM(I61:P61)</f>
        <v>8</v>
      </c>
    </row>
    <row r="62" customFormat="false" ht="15.75" hidden="false" customHeight="true" outlineLevel="0" collapsed="false">
      <c r="A62" s="0" t="n">
        <f aca="false">Dane!A62</f>
        <v>61</v>
      </c>
      <c r="B62" s="0" t="str">
        <f aca="false">Dane!B62</f>
        <v>Muszyńska</v>
      </c>
      <c r="C62" s="0" t="str">
        <f aca="false">Dane!C62</f>
        <v>Dagmara</v>
      </c>
      <c r="D62" s="0" t="n">
        <f aca="false">Dane!D62</f>
        <v>0</v>
      </c>
      <c r="E62" s="27" t="str">
        <f aca="false">Dane!E62</f>
        <v>07321203686</v>
      </c>
      <c r="F62" s="0" t="str">
        <f aca="false">Dane!F62</f>
        <v>TMR</v>
      </c>
      <c r="G62" s="0" t="str">
        <f aca="false">Dane!G62</f>
        <v>podanie</v>
      </c>
      <c r="H62" s="0" t="str">
        <f aca="false">Dane!H62</f>
        <v>NIE</v>
      </c>
      <c r="I62" s="0" t="n">
        <f aca="false">Dane!I62*p</f>
        <v>0</v>
      </c>
      <c r="J62" s="0" t="n">
        <f aca="false">Dane!J62*m</f>
        <v>0</v>
      </c>
      <c r="K62" s="0" t="n">
        <f aca="false">Dane!K62*pp</f>
        <v>0</v>
      </c>
      <c r="L62" s="0" t="n">
        <f aca="false">IF(Dane!L62=2,dop,IF(Dane!L62=3,dst,IF(Dane!L62=4,db,IF(Dane!L62=5,bdb,IF(Dane!L62=6,cel)))))</f>
        <v>2</v>
      </c>
      <c r="M62" s="0" t="n">
        <f aca="false">IF(Dane!M62=2,dop,IF(Dane!M62=3,dst,IF(Dane!M62=4,db,IF(Dane!M62=5,bdb,IF(Dane!M62=6,cel)))))</f>
        <v>2</v>
      </c>
      <c r="N62" s="0" t="n">
        <f aca="false">IF(Dane!N62=2,dop,IF(Dane!N62=3,dst,IF(Dane!N62=4,db,IF(Dane!N62=5,bdb,IF(Dane!N62=6,cel)))))</f>
        <v>2</v>
      </c>
      <c r="O62" s="0" t="n">
        <f aca="false">IF(Dane!O62=2,dop,IF(Dane!O62=3,dst,IF(Dane!O62=4,db,IF(Dane!O62=5,bdb,IF(Dane!O62=6,cel)))))</f>
        <v>2</v>
      </c>
      <c r="P62" s="29" t="n">
        <f aca="false">IF(Dane!P62="NIE",0,7)</f>
        <v>0</v>
      </c>
      <c r="Q62" s="0" t="str">
        <f aca="false">IF(AND($F62="TA",$G62="ORYGINAŁ"),"oryginał",IF(AND($F62="TA",$G62="kopia"),"kopia",IF(AND($F62="TA",OR($G62="podanie",$G62="PODANIE")),"podanie","-")))</f>
        <v>-</v>
      </c>
      <c r="R62" s="0" t="str">
        <f aca="false">IF(AND($F62="TAK",$G62="oryginał"),"oryginał",IF(AND($F62="TAK",$G62="kopia"),"kopia",IF(AND($F62="TAK",OR($G62="podanie",$G62="PODANIE")),"podanie","-")))</f>
        <v>-</v>
      </c>
      <c r="S62" s="0" t="str">
        <f aca="false">IF(AND($F62="TMR",$G62="oryginał"),"oryginał",IF(AND($F62="TMR",$G62="kopia"),"kopia",IF(AND($F62="TMR",OR($G62="podanie",$G62="PODANIE")),"podanie","-")))</f>
        <v>podanie</v>
      </c>
      <c r="T62" s="0" t="str">
        <f aca="false">IF(AND($F62="TR",$G62="oryginał"),"oryginał",IF(AND($F62="TR",$G62="kopia"),"kopia",IF(AND($F62="TR",OR($G62="podanie",$G62="PODANIE")),"podanie","-")))</f>
        <v>-</v>
      </c>
      <c r="U62" s="0" t="str">
        <f aca="false">IF(AND($F62="TTW",$G62="oryginał"),"oryginal",IF(AND($F62="TTW",$G62="kopia"),"kopia",IF(AND($F62="TTW",OR($G62="podanie",$G62="PODANIE")),"podanie","-")))</f>
        <v>-</v>
      </c>
      <c r="V62" s="0" t="str">
        <f aca="false">IF(AND($F62="TW",$G62="oryginał"),"oryginal",IF(AND($F62="TW",$G62="kopia"),"kopia",IF(AND($F62="TW",OR($G62="podanie",$G62="PODANIE")),"podanie","-")))</f>
        <v>-</v>
      </c>
      <c r="W62" s="0" t="str">
        <f aca="false">IF(AND($F62="TŻ",$G62="oryginał"),"oryginał",IF(AND($F62="TŻ",$G62="kopia"),"kopia",IF(AND($F62="TŻ",OR($G62="podanie",$G62="PODANIE")),"podanie","-")))</f>
        <v>-</v>
      </c>
      <c r="X62" s="0" t="str">
        <f aca="false">IF(AND($F62="KUCH",$G62="oryginał"),"oryginał",IF(AND($F62="KUCH",$G62="kopia"),"kopia",IF(AND($F62="KUCH",OR($G62="podanie",$G62="PODANIE")),"podanie","-")))</f>
        <v>-</v>
      </c>
      <c r="Y62" s="0" t="str">
        <f aca="false">IF(AND($F62="MECH",$G62="oryginał"),"oryginał",IF(AND($F62="MECH",$G62="kopia"),"kopia",IF(AND($F62="MECH",OR($G62="podanie",$G62="PODANIE")),"podanie","-")))</f>
        <v>-</v>
      </c>
      <c r="Z62" s="0" t="str">
        <f aca="false">IF(AND($F62="ROL",$G62="oryginał"),"oryginał",IF(AND($F62="ROL",$G62="kopia"),"kopia",IF(AND($F62="ROL",OR($G62="podanie",$G62="PODANIE")),"podanie","-")))</f>
        <v>-</v>
      </c>
      <c r="AA62" s="0" t="n">
        <f aca="false">SUM(I62:P62)</f>
        <v>8</v>
      </c>
    </row>
    <row r="63" customFormat="false" ht="15.75" hidden="false" customHeight="true" outlineLevel="0" collapsed="false">
      <c r="A63" s="0" t="n">
        <f aca="false">Dane!A63</f>
        <v>62</v>
      </c>
      <c r="B63" s="0" t="str">
        <f aca="false">Dane!B63</f>
        <v>Obczyński</v>
      </c>
      <c r="C63" s="0" t="str">
        <f aca="false">Dane!C63</f>
        <v>Olivier</v>
      </c>
      <c r="D63" s="0" t="n">
        <f aca="false">Dane!D63</f>
        <v>0</v>
      </c>
      <c r="E63" s="27" t="str">
        <f aca="false">Dane!E63</f>
        <v>06222304812</v>
      </c>
      <c r="F63" s="0" t="str">
        <f aca="false">Dane!F63</f>
        <v>TMR</v>
      </c>
      <c r="G63" s="0" t="str">
        <f aca="false">Dane!G63</f>
        <v>podanie</v>
      </c>
      <c r="H63" s="0" t="str">
        <f aca="false">Dane!H63</f>
        <v>NIE</v>
      </c>
      <c r="I63" s="0" t="n">
        <f aca="false">Dane!I63*p</f>
        <v>0</v>
      </c>
      <c r="J63" s="0" t="n">
        <f aca="false">Dane!J63*m</f>
        <v>0</v>
      </c>
      <c r="K63" s="0" t="n">
        <f aca="false">Dane!K63*pp</f>
        <v>0</v>
      </c>
      <c r="L63" s="0" t="n">
        <f aca="false">IF(Dane!L63=2,dop,IF(Dane!L63=3,dst,IF(Dane!L63=4,db,IF(Dane!L63=5,bdb,IF(Dane!L63=6,cel)))))</f>
        <v>2</v>
      </c>
      <c r="M63" s="0" t="n">
        <f aca="false">IF(Dane!M63=2,dop,IF(Dane!M63=3,dst,IF(Dane!M63=4,db,IF(Dane!M63=5,bdb,IF(Dane!M63=6,cel)))))</f>
        <v>2</v>
      </c>
      <c r="N63" s="0" t="n">
        <f aca="false">IF(Dane!N63=2,dop,IF(Dane!N63=3,dst,IF(Dane!N63=4,db,IF(Dane!N63=5,bdb,IF(Dane!N63=6,cel)))))</f>
        <v>2</v>
      </c>
      <c r="O63" s="0" t="n">
        <f aca="false">IF(Dane!O63=2,dop,IF(Dane!O63=3,dst,IF(Dane!O63=4,db,IF(Dane!O63=5,bdb,IF(Dane!O63=6,cel)))))</f>
        <v>2</v>
      </c>
      <c r="P63" s="29" t="n">
        <f aca="false">IF(Dane!P63="NIE",0,7)</f>
        <v>0</v>
      </c>
      <c r="Q63" s="0" t="str">
        <f aca="false">IF(AND($F63="TA",$G63="ORYGINAŁ"),"oryginał",IF(AND($F63="TA",$G63="kopia"),"kopia",IF(AND($F63="TA",OR($G63="podanie",$G63="PODANIE")),"podanie","-")))</f>
        <v>-</v>
      </c>
      <c r="R63" s="0" t="str">
        <f aca="false">IF(AND($F63="TAK",$G63="oryginał"),"oryginał",IF(AND($F63="TAK",$G63="kopia"),"kopia",IF(AND($F63="TAK",OR($G63="podanie",$G63="PODANIE")),"podanie","-")))</f>
        <v>-</v>
      </c>
      <c r="S63" s="0" t="str">
        <f aca="false">IF(AND($F63="TMR",$G63="oryginał"),"oryginał",IF(AND($F63="TMR",$G63="kopia"),"kopia",IF(AND($F63="TMR",OR($G63="podanie",$G63="PODANIE")),"podanie","-")))</f>
        <v>podanie</v>
      </c>
      <c r="T63" s="0" t="str">
        <f aca="false">IF(AND($F63="TR",$G63="oryginał"),"oryginał",IF(AND($F63="TR",$G63="kopia"),"kopia",IF(AND($F63="TR",OR($G63="podanie",$G63="PODANIE")),"podanie","-")))</f>
        <v>-</v>
      </c>
      <c r="U63" s="0" t="str">
        <f aca="false">IF(AND($F63="TTW",$G63="oryginał"),"oryginal",IF(AND($F63="TTW",$G63="kopia"),"kopia",IF(AND($F63="TTW",OR($G63="podanie",$G63="PODANIE")),"podanie","-")))</f>
        <v>-</v>
      </c>
      <c r="V63" s="0" t="str">
        <f aca="false">IF(AND($F63="TW",$G63="oryginał"),"oryginal",IF(AND($F63="TW",$G63="kopia"),"kopia",IF(AND($F63="TW",OR($G63="podanie",$G63="PODANIE")),"podanie","-")))</f>
        <v>-</v>
      </c>
      <c r="W63" s="0" t="str">
        <f aca="false">IF(AND($F63="TŻ",$G63="oryginał"),"oryginał",IF(AND($F63="TŻ",$G63="kopia"),"kopia",IF(AND($F63="TŻ",OR($G63="podanie",$G63="PODANIE")),"podanie","-")))</f>
        <v>-</v>
      </c>
      <c r="X63" s="0" t="str">
        <f aca="false">IF(AND($F63="KUCH",$G63="oryginał"),"oryginał",IF(AND($F63="KUCH",$G63="kopia"),"kopia",IF(AND($F63="KUCH",OR($G63="podanie",$G63="PODANIE")),"podanie","-")))</f>
        <v>-</v>
      </c>
      <c r="Y63" s="0" t="str">
        <f aca="false">IF(AND($F63="MECH",$G63="oryginał"),"oryginał",IF(AND($F63="MECH",$G63="kopia"),"kopia",IF(AND($F63="MECH",OR($G63="podanie",$G63="PODANIE")),"podanie","-")))</f>
        <v>-</v>
      </c>
      <c r="Z63" s="0" t="str">
        <f aca="false">IF(AND($F63="ROL",$G63="oryginał"),"oryginał",IF(AND($F63="ROL",$G63="kopia"),"kopia",IF(AND($F63="ROL",OR($G63="podanie",$G63="PODANIE")),"podanie","-")))</f>
        <v>-</v>
      </c>
      <c r="AA63" s="0" t="n">
        <f aca="false">SUM(I63:P63)</f>
        <v>8</v>
      </c>
    </row>
    <row r="64" customFormat="false" ht="15.75" hidden="false" customHeight="true" outlineLevel="0" collapsed="false">
      <c r="A64" s="0" t="n">
        <f aca="false">Dane!A64</f>
        <v>63</v>
      </c>
      <c r="B64" s="0" t="str">
        <f aca="false">Dane!B64</f>
        <v>Olewnik</v>
      </c>
      <c r="C64" s="0" t="str">
        <f aca="false">Dane!C64</f>
        <v>Kacper</v>
      </c>
      <c r="D64" s="0" t="n">
        <f aca="false">Dane!D64</f>
        <v>0</v>
      </c>
      <c r="E64" s="27" t="str">
        <f aca="false">Dane!E64</f>
        <v>06212404931</v>
      </c>
      <c r="F64" s="0" t="str">
        <f aca="false">Dane!F64</f>
        <v>TMR</v>
      </c>
      <c r="G64" s="0" t="str">
        <f aca="false">Dane!G64</f>
        <v>podanie</v>
      </c>
      <c r="H64" s="0" t="str">
        <f aca="false">Dane!H64</f>
        <v>NIE</v>
      </c>
      <c r="I64" s="0" t="n">
        <f aca="false">Dane!I64*p</f>
        <v>0</v>
      </c>
      <c r="J64" s="0" t="n">
        <f aca="false">Dane!J64*m</f>
        <v>0</v>
      </c>
      <c r="K64" s="0" t="n">
        <f aca="false">Dane!K64*pp</f>
        <v>0</v>
      </c>
      <c r="L64" s="0" t="n">
        <f aca="false">IF(Dane!L64=2,dop,IF(Dane!L64=3,dst,IF(Dane!L64=4,db,IF(Dane!L64=5,bdb,IF(Dane!L64=6,cel)))))</f>
        <v>2</v>
      </c>
      <c r="M64" s="0" t="n">
        <f aca="false">IF(Dane!M64=2,dop,IF(Dane!M64=3,dst,IF(Dane!M64=4,db,IF(Dane!M64=5,bdb,IF(Dane!M64=6,cel)))))</f>
        <v>2</v>
      </c>
      <c r="N64" s="0" t="n">
        <f aca="false">IF(Dane!N64=2,dop,IF(Dane!N64=3,dst,IF(Dane!N64=4,db,IF(Dane!N64=5,bdb,IF(Dane!N64=6,cel)))))</f>
        <v>2</v>
      </c>
      <c r="O64" s="0" t="n">
        <f aca="false">IF(Dane!O64=2,dop,IF(Dane!O64=3,dst,IF(Dane!O64=4,db,IF(Dane!O64=5,bdb,IF(Dane!O64=6,cel)))))</f>
        <v>2</v>
      </c>
      <c r="P64" s="29" t="n">
        <f aca="false">IF(Dane!P64="NIE",0,7)</f>
        <v>0</v>
      </c>
      <c r="Q64" s="0" t="str">
        <f aca="false">IF(AND($F64="TA",$G64="ORYGINAŁ"),"oryginał",IF(AND($F64="TA",$G64="kopia"),"kopia",IF(AND($F64="TA",OR($G64="podanie",$G64="PODANIE")),"podanie","-")))</f>
        <v>-</v>
      </c>
      <c r="R64" s="0" t="str">
        <f aca="false">IF(AND($F64="TAK",$G64="oryginał"),"oryginał",IF(AND($F64="TAK",$G64="kopia"),"kopia",IF(AND($F64="TAK",OR($G64="podanie",$G64="PODANIE")),"podanie","-")))</f>
        <v>-</v>
      </c>
      <c r="S64" s="0" t="str">
        <f aca="false">IF(AND($F64="TMR",$G64="oryginał"),"oryginał",IF(AND($F64="TMR",$G64="kopia"),"kopia",IF(AND($F64="TMR",OR($G64="podanie",$G64="PODANIE")),"podanie","-")))</f>
        <v>podanie</v>
      </c>
      <c r="T64" s="0" t="str">
        <f aca="false">IF(AND($F64="TR",$G64="oryginał"),"oryginał",IF(AND($F64="TR",$G64="kopia"),"kopia",IF(AND($F64="TR",OR($G64="podanie",$G64="PODANIE")),"podanie","-")))</f>
        <v>-</v>
      </c>
      <c r="U64" s="0" t="str">
        <f aca="false">IF(AND($F64="TTW",$G64="oryginał"),"oryginal",IF(AND($F64="TTW",$G64="kopia"),"kopia",IF(AND($F64="TTW",OR($G64="podanie",$G64="PODANIE")),"podanie","-")))</f>
        <v>-</v>
      </c>
      <c r="V64" s="0" t="str">
        <f aca="false">IF(AND($F64="TW",$G64="oryginał"),"oryginal",IF(AND($F64="TW",$G64="kopia"),"kopia",IF(AND($F64="TW",OR($G64="podanie",$G64="PODANIE")),"podanie","-")))</f>
        <v>-</v>
      </c>
      <c r="W64" s="0" t="str">
        <f aca="false">IF(AND($F64="TŻ",$G64="oryginał"),"oryginał",IF(AND($F64="TŻ",$G64="kopia"),"kopia",IF(AND($F64="TŻ",OR($G64="podanie",$G64="PODANIE")),"podanie","-")))</f>
        <v>-</v>
      </c>
      <c r="X64" s="0" t="str">
        <f aca="false">IF(AND($F64="KUCH",$G64="oryginał"),"oryginał",IF(AND($F64="KUCH",$G64="kopia"),"kopia",IF(AND($F64="KUCH",OR($G64="podanie",$G64="PODANIE")),"podanie","-")))</f>
        <v>-</v>
      </c>
      <c r="Y64" s="0" t="str">
        <f aca="false">IF(AND($F64="MECH",$G64="oryginał"),"oryginał",IF(AND($F64="MECH",$G64="kopia"),"kopia",IF(AND($F64="MECH",OR($G64="podanie",$G64="PODANIE")),"podanie","-")))</f>
        <v>-</v>
      </c>
      <c r="Z64" s="0" t="str">
        <f aca="false">IF(AND($F64="ROL",$G64="oryginał"),"oryginał",IF(AND($F64="ROL",$G64="kopia"),"kopia",IF(AND($F64="ROL",OR($G64="podanie",$G64="PODANIE")),"podanie","-")))</f>
        <v>-</v>
      </c>
      <c r="AA64" s="0" t="n">
        <f aca="false">SUM(I64:P64)</f>
        <v>8</v>
      </c>
    </row>
    <row r="65" customFormat="false" ht="15.75" hidden="false" customHeight="true" outlineLevel="0" collapsed="false">
      <c r="A65" s="0" t="n">
        <f aca="false">Dane!A65</f>
        <v>64</v>
      </c>
      <c r="B65" s="0" t="str">
        <f aca="false">Dane!B65</f>
        <v>Orlikowski</v>
      </c>
      <c r="C65" s="0" t="str">
        <f aca="false">Dane!C65</f>
        <v>Wiktor</v>
      </c>
      <c r="D65" s="0" t="n">
        <f aca="false">Dane!D65</f>
        <v>0</v>
      </c>
      <c r="E65" s="27" t="str">
        <f aca="false">Dane!E65</f>
        <v>06251502832</v>
      </c>
      <c r="F65" s="0" t="str">
        <f aca="false">Dane!F65</f>
        <v>TMR</v>
      </c>
      <c r="G65" s="0" t="str">
        <f aca="false">Dane!G65</f>
        <v>podanie</v>
      </c>
      <c r="H65" s="0" t="str">
        <f aca="false">Dane!H65</f>
        <v>NIE</v>
      </c>
      <c r="I65" s="0" t="n">
        <f aca="false">Dane!I65*p</f>
        <v>0</v>
      </c>
      <c r="J65" s="0" t="n">
        <f aca="false">Dane!J65*m</f>
        <v>0</v>
      </c>
      <c r="K65" s="0" t="n">
        <f aca="false">Dane!K65*pp</f>
        <v>0</v>
      </c>
      <c r="L65" s="0" t="n">
        <f aca="false">IF(Dane!L65=2,dop,IF(Dane!L65=3,dst,IF(Dane!L65=4,db,IF(Dane!L65=5,bdb,IF(Dane!L65=6,cel)))))</f>
        <v>2</v>
      </c>
      <c r="M65" s="0" t="n">
        <f aca="false">IF(Dane!M65=2,dop,IF(Dane!M65=3,dst,IF(Dane!M65=4,db,IF(Dane!M65=5,bdb,IF(Dane!M65=6,cel)))))</f>
        <v>2</v>
      </c>
      <c r="N65" s="0" t="n">
        <f aca="false">IF(Dane!N65=2,dop,IF(Dane!N65=3,dst,IF(Dane!N65=4,db,IF(Dane!N65=5,bdb,IF(Dane!N65=6,cel)))))</f>
        <v>2</v>
      </c>
      <c r="O65" s="0" t="n">
        <f aca="false">IF(Dane!O65=2,dop,IF(Dane!O65=3,dst,IF(Dane!O65=4,db,IF(Dane!O65=5,bdb,IF(Dane!O65=6,cel)))))</f>
        <v>2</v>
      </c>
      <c r="P65" s="29" t="n">
        <f aca="false">IF(Dane!P65="NIE",0,7)</f>
        <v>0</v>
      </c>
      <c r="Q65" s="0" t="str">
        <f aca="false">IF(AND($F65="TA",$G65="ORYGINAŁ"),"oryginał",IF(AND($F65="TA",$G65="kopia"),"kopia",IF(AND($F65="TA",OR($G65="podanie",$G65="PODANIE")),"podanie","-")))</f>
        <v>-</v>
      </c>
      <c r="R65" s="0" t="str">
        <f aca="false">IF(AND($F65="TAK",$G65="oryginał"),"oryginał",IF(AND($F65="TAK",$G65="kopia"),"kopia",IF(AND($F65="TAK",OR($G65="podanie",$G65="PODANIE")),"podanie","-")))</f>
        <v>-</v>
      </c>
      <c r="S65" s="0" t="str">
        <f aca="false">IF(AND($F65="TMR",$G65="oryginał"),"oryginał",IF(AND($F65="TMR",$G65="kopia"),"kopia",IF(AND($F65="TMR",OR($G65="podanie",$G65="PODANIE")),"podanie","-")))</f>
        <v>podanie</v>
      </c>
      <c r="T65" s="0" t="str">
        <f aca="false">IF(AND($F65="TR",$G65="oryginał"),"oryginał",IF(AND($F65="TR",$G65="kopia"),"kopia",IF(AND($F65="TR",OR($G65="podanie",$G65="PODANIE")),"podanie","-")))</f>
        <v>-</v>
      </c>
      <c r="U65" s="0" t="str">
        <f aca="false">IF(AND($F65="TTW",$G65="oryginał"),"oryginal",IF(AND($F65="TTW",$G65="kopia"),"kopia",IF(AND($F65="TTW",OR($G65="podanie",$G65="PODANIE")),"podanie","-")))</f>
        <v>-</v>
      </c>
      <c r="V65" s="0" t="str">
        <f aca="false">IF(AND($F65="TW",$G65="oryginał"),"oryginal",IF(AND($F65="TW",$G65="kopia"),"kopia",IF(AND($F65="TW",OR($G65="podanie",$G65="PODANIE")),"podanie","-")))</f>
        <v>-</v>
      </c>
      <c r="W65" s="0" t="str">
        <f aca="false">IF(AND($F65="TŻ",$G65="oryginał"),"oryginał",IF(AND($F65="TŻ",$G65="kopia"),"kopia",IF(AND($F65="TŻ",OR($G65="podanie",$G65="PODANIE")),"podanie","-")))</f>
        <v>-</v>
      </c>
      <c r="X65" s="0" t="str">
        <f aca="false">IF(AND($F65="KUCH",$G65="oryginał"),"oryginał",IF(AND($F65="KUCH",$G65="kopia"),"kopia",IF(AND($F65="KUCH",OR($G65="podanie",$G65="PODANIE")),"podanie","-")))</f>
        <v>-</v>
      </c>
      <c r="Y65" s="0" t="str">
        <f aca="false">IF(AND($F65="MECH",$G65="oryginał"),"oryginał",IF(AND($F65="MECH",$G65="kopia"),"kopia",IF(AND($F65="MECH",OR($G65="podanie",$G65="PODANIE")),"podanie","-")))</f>
        <v>-</v>
      </c>
      <c r="Z65" s="0" t="str">
        <f aca="false">IF(AND($F65="ROL",$G65="oryginał"),"oryginał",IF(AND($F65="ROL",$G65="kopia"),"kopia",IF(AND($F65="ROL",OR($G65="podanie",$G65="PODANIE")),"podanie","-")))</f>
        <v>-</v>
      </c>
      <c r="AA65" s="0" t="n">
        <f aca="false">SUM(I65:P65)</f>
        <v>8</v>
      </c>
    </row>
    <row r="66" customFormat="false" ht="15.75" hidden="false" customHeight="true" outlineLevel="0" collapsed="false">
      <c r="A66" s="0" t="n">
        <f aca="false">Dane!A66</f>
        <v>65</v>
      </c>
      <c r="B66" s="0" t="str">
        <f aca="false">Dane!B66</f>
        <v>Osowska</v>
      </c>
      <c r="C66" s="0" t="str">
        <f aca="false">Dane!C66</f>
        <v>Nikola</v>
      </c>
      <c r="D66" s="0" t="str">
        <f aca="false">Dane!D66</f>
        <v>Julia</v>
      </c>
      <c r="E66" s="27" t="str">
        <f aca="false">Dane!E66</f>
        <v>06312707907</v>
      </c>
      <c r="F66" s="0" t="str">
        <f aca="false">Dane!F66</f>
        <v>TMR</v>
      </c>
      <c r="G66" s="0" t="str">
        <f aca="false">Dane!G66</f>
        <v>podanie</v>
      </c>
      <c r="H66" s="0" t="str">
        <f aca="false">Dane!H66</f>
        <v>NIE</v>
      </c>
      <c r="I66" s="0" t="n">
        <f aca="false">Dane!I66*p</f>
        <v>0</v>
      </c>
      <c r="J66" s="0" t="n">
        <f aca="false">Dane!J66*m</f>
        <v>0</v>
      </c>
      <c r="K66" s="0" t="n">
        <f aca="false">Dane!K66*pp</f>
        <v>0</v>
      </c>
      <c r="L66" s="0" t="n">
        <f aca="false">IF(Dane!L66=2,dop,IF(Dane!L66=3,dst,IF(Dane!L66=4,db,IF(Dane!L66=5,bdb,IF(Dane!L66=6,cel)))))</f>
        <v>2</v>
      </c>
      <c r="M66" s="0" t="n">
        <f aca="false">IF(Dane!M66=2,dop,IF(Dane!M66=3,dst,IF(Dane!M66=4,db,IF(Dane!M66=5,bdb,IF(Dane!M66=6,cel)))))</f>
        <v>2</v>
      </c>
      <c r="N66" s="0" t="n">
        <f aca="false">IF(Dane!N66=2,dop,IF(Dane!N66=3,dst,IF(Dane!N66=4,db,IF(Dane!N66=5,bdb,IF(Dane!N66=6,cel)))))</f>
        <v>2</v>
      </c>
      <c r="O66" s="0" t="n">
        <f aca="false">IF(Dane!O66=2,dop,IF(Dane!O66=3,dst,IF(Dane!O66=4,db,IF(Dane!O66=5,bdb,IF(Dane!O66=6,cel)))))</f>
        <v>2</v>
      </c>
      <c r="P66" s="29" t="n">
        <f aca="false">IF(Dane!P66="NIE",0,7)</f>
        <v>0</v>
      </c>
      <c r="Q66" s="0" t="str">
        <f aca="false">IF(AND($F66="TA",$G66="ORYGINAŁ"),"oryginał",IF(AND($F66="TA",$G66="kopia"),"kopia",IF(AND($F66="TA",OR($G66="podanie",$G66="PODANIE")),"podanie","-")))</f>
        <v>-</v>
      </c>
      <c r="R66" s="0" t="str">
        <f aca="false">IF(AND($F66="TAK",$G66="oryginał"),"oryginał",IF(AND($F66="TAK",$G66="kopia"),"kopia",IF(AND($F66="TAK",OR($G66="podanie",$G66="PODANIE")),"podanie","-")))</f>
        <v>-</v>
      </c>
      <c r="S66" s="0" t="str">
        <f aca="false">IF(AND($F66="TMR",$G66="oryginał"),"oryginał",IF(AND($F66="TMR",$G66="kopia"),"kopia",IF(AND($F66="TMR",OR($G66="podanie",$G66="PODANIE")),"podanie","-")))</f>
        <v>podanie</v>
      </c>
      <c r="T66" s="0" t="str">
        <f aca="false">IF(AND($F66="TR",$G66="oryginał"),"oryginał",IF(AND($F66="TR",$G66="kopia"),"kopia",IF(AND($F66="TR",OR($G66="podanie",$G66="PODANIE")),"podanie","-")))</f>
        <v>-</v>
      </c>
      <c r="U66" s="0" t="str">
        <f aca="false">IF(AND($F66="TTW",$G66="oryginał"),"oryginal",IF(AND($F66="TTW",$G66="kopia"),"kopia",IF(AND($F66="TTW",OR($G66="podanie",$G66="PODANIE")),"podanie","-")))</f>
        <v>-</v>
      </c>
      <c r="V66" s="0" t="str">
        <f aca="false">IF(AND($F66="TW",$G66="oryginał"),"oryginal",IF(AND($F66="TW",$G66="kopia"),"kopia",IF(AND($F66="TW",OR($G66="podanie",$G66="PODANIE")),"podanie","-")))</f>
        <v>-</v>
      </c>
      <c r="W66" s="0" t="str">
        <f aca="false">IF(AND($F66="TŻ",$G66="oryginał"),"oryginał",IF(AND($F66="TŻ",$G66="kopia"),"kopia",IF(AND($F66="TŻ",OR($G66="podanie",$G66="PODANIE")),"podanie","-")))</f>
        <v>-</v>
      </c>
      <c r="X66" s="0" t="str">
        <f aca="false">IF(AND($F66="KUCH",$G66="oryginał"),"oryginał",IF(AND($F66="KUCH",$G66="kopia"),"kopia",IF(AND($F66="KUCH",OR($G66="podanie",$G66="PODANIE")),"podanie","-")))</f>
        <v>-</v>
      </c>
      <c r="Y66" s="0" t="str">
        <f aca="false">IF(AND($F66="MECH",$G66="oryginał"),"oryginał",IF(AND($F66="MECH",$G66="kopia"),"kopia",IF(AND($F66="MECH",OR($G66="podanie",$G66="PODANIE")),"podanie","-")))</f>
        <v>-</v>
      </c>
      <c r="Z66" s="0" t="str">
        <f aca="false">IF(AND($F66="ROL",$G66="oryginał"),"oryginał",IF(AND($F66="ROL",$G66="kopia"),"kopia",IF(AND($F66="ROL",OR($G66="podanie",$G66="PODANIE")),"podanie","-")))</f>
        <v>-</v>
      </c>
      <c r="AA66" s="0" t="n">
        <f aca="false">SUM(I66:P66)</f>
        <v>8</v>
      </c>
    </row>
    <row r="67" customFormat="false" ht="15.75" hidden="false" customHeight="true" outlineLevel="0" collapsed="false">
      <c r="A67" s="0" t="n">
        <f aca="false">Dane!A67</f>
        <v>66</v>
      </c>
      <c r="B67" s="0" t="str">
        <f aca="false">Dane!B67</f>
        <v>Pajkowska</v>
      </c>
      <c r="C67" s="0" t="str">
        <f aca="false">Dane!C67</f>
        <v>Maja</v>
      </c>
      <c r="D67" s="0" t="n">
        <f aca="false">Dane!D67</f>
        <v>0</v>
      </c>
      <c r="E67" s="27" t="str">
        <f aca="false">Dane!E67</f>
        <v>07232808123</v>
      </c>
      <c r="F67" s="0" t="str">
        <f aca="false">Dane!F67</f>
        <v>TMR</v>
      </c>
      <c r="G67" s="0" t="str">
        <f aca="false">Dane!G67</f>
        <v>podanie</v>
      </c>
      <c r="H67" s="0" t="str">
        <f aca="false">Dane!H67</f>
        <v>NIE</v>
      </c>
      <c r="I67" s="0" t="n">
        <f aca="false">Dane!I67*p</f>
        <v>0</v>
      </c>
      <c r="J67" s="0" t="n">
        <f aca="false">Dane!J67*m</f>
        <v>0</v>
      </c>
      <c r="K67" s="0" t="n">
        <f aca="false">Dane!K67*pp</f>
        <v>0</v>
      </c>
      <c r="L67" s="0" t="n">
        <f aca="false">IF(Dane!L67=2,dop,IF(Dane!L67=3,dst,IF(Dane!L67=4,db,IF(Dane!L67=5,bdb,IF(Dane!L67=6,cel)))))</f>
        <v>2</v>
      </c>
      <c r="M67" s="0" t="n">
        <f aca="false">IF(Dane!M67=2,dop,IF(Dane!M67=3,dst,IF(Dane!M67=4,db,IF(Dane!M67=5,bdb,IF(Dane!M67=6,cel)))))</f>
        <v>2</v>
      </c>
      <c r="N67" s="0" t="n">
        <f aca="false">IF(Dane!N67=2,dop,IF(Dane!N67=3,dst,IF(Dane!N67=4,db,IF(Dane!N67=5,bdb,IF(Dane!N67=6,cel)))))</f>
        <v>2</v>
      </c>
      <c r="O67" s="0" t="n">
        <f aca="false">IF(Dane!O67=2,dop,IF(Dane!O67=3,dst,IF(Dane!O67=4,db,IF(Dane!O67=5,bdb,IF(Dane!O67=6,cel)))))</f>
        <v>2</v>
      </c>
      <c r="P67" s="29" t="n">
        <f aca="false">IF(Dane!P67="NIE",0,7)</f>
        <v>0</v>
      </c>
      <c r="Q67" s="0" t="str">
        <f aca="false">IF(AND($F67="TA",$G67="ORYGINAŁ"),"oryginał",IF(AND($F67="TA",$G67="kopia"),"kopia",IF(AND($F67="TA",OR($G67="podanie",$G67="PODANIE")),"podanie","-")))</f>
        <v>-</v>
      </c>
      <c r="R67" s="0" t="str">
        <f aca="false">IF(AND($F67="TAK",$G67="oryginał"),"oryginał",IF(AND($F67="TAK",$G67="kopia"),"kopia",IF(AND($F67="TAK",OR($G67="podanie",$G67="PODANIE")),"podanie","-")))</f>
        <v>-</v>
      </c>
      <c r="S67" s="0" t="str">
        <f aca="false">IF(AND($F67="TMR",$G67="oryginał"),"oryginał",IF(AND($F67="TMR",$G67="kopia"),"kopia",IF(AND($F67="TMR",OR($G67="podanie",$G67="PODANIE")),"podanie","-")))</f>
        <v>podanie</v>
      </c>
      <c r="T67" s="0" t="str">
        <f aca="false">IF(AND($F67="TR",$G67="oryginał"),"oryginał",IF(AND($F67="TR",$G67="kopia"),"kopia",IF(AND($F67="TR",OR($G67="podanie",$G67="PODANIE")),"podanie","-")))</f>
        <v>-</v>
      </c>
      <c r="U67" s="0" t="str">
        <f aca="false">IF(AND($F67="TTW",$G67="oryginał"),"oryginal",IF(AND($F67="TTW",$G67="kopia"),"kopia",IF(AND($F67="TTW",OR($G67="podanie",$G67="PODANIE")),"podanie","-")))</f>
        <v>-</v>
      </c>
      <c r="V67" s="0" t="str">
        <f aca="false">IF(AND($F67="TW",$G67="oryginał"),"oryginal",IF(AND($F67="TW",$G67="kopia"),"kopia",IF(AND($F67="TW",OR($G67="podanie",$G67="PODANIE")),"podanie","-")))</f>
        <v>-</v>
      </c>
      <c r="W67" s="0" t="str">
        <f aca="false">IF(AND($F67="TŻ",$G67="oryginał"),"oryginał",IF(AND($F67="TŻ",$G67="kopia"),"kopia",IF(AND($F67="TŻ",OR($G67="podanie",$G67="PODANIE")),"podanie","-")))</f>
        <v>-</v>
      </c>
      <c r="X67" s="0" t="str">
        <f aca="false">IF(AND($F67="KUCH",$G67="oryginał"),"oryginał",IF(AND($F67="KUCH",$G67="kopia"),"kopia",IF(AND($F67="KUCH",OR($G67="podanie",$G67="PODANIE")),"podanie","-")))</f>
        <v>-</v>
      </c>
      <c r="Y67" s="0" t="str">
        <f aca="false">IF(AND($F67="MECH",$G67="oryginał"),"oryginał",IF(AND($F67="MECH",$G67="kopia"),"kopia",IF(AND($F67="MECH",OR($G67="podanie",$G67="PODANIE")),"podanie","-")))</f>
        <v>-</v>
      </c>
      <c r="Z67" s="0" t="str">
        <f aca="false">IF(AND($F67="ROL",$G67="oryginał"),"oryginał",IF(AND($F67="ROL",$G67="kopia"),"kopia",IF(AND($F67="ROL",OR($G67="podanie",$G67="PODANIE")),"podanie","-")))</f>
        <v>-</v>
      </c>
      <c r="AA67" s="0" t="n">
        <f aca="false">SUM(I67:P67)</f>
        <v>8</v>
      </c>
    </row>
    <row r="68" customFormat="false" ht="15.75" hidden="false" customHeight="true" outlineLevel="0" collapsed="false">
      <c r="A68" s="0" t="n">
        <f aca="false">Dane!A68</f>
        <v>67</v>
      </c>
      <c r="B68" s="0" t="str">
        <f aca="false">Dane!B68</f>
        <v>Paluszewski</v>
      </c>
      <c r="C68" s="0" t="str">
        <f aca="false">Dane!C68</f>
        <v>Patryk</v>
      </c>
      <c r="D68" s="0" t="n">
        <f aca="false">Dane!D68</f>
        <v>0</v>
      </c>
      <c r="E68" s="27" t="str">
        <f aca="false">Dane!E68</f>
        <v>06242002859</v>
      </c>
      <c r="F68" s="0" t="str">
        <f aca="false">Dane!F68</f>
        <v>TMR</v>
      </c>
      <c r="G68" s="0" t="str">
        <f aca="false">Dane!G68</f>
        <v>podanie</v>
      </c>
      <c r="H68" s="0" t="str">
        <f aca="false">Dane!H68</f>
        <v>NIE</v>
      </c>
      <c r="I68" s="0" t="n">
        <f aca="false">Dane!I68*p</f>
        <v>0</v>
      </c>
      <c r="J68" s="0" t="n">
        <f aca="false">Dane!J68*m</f>
        <v>0</v>
      </c>
      <c r="K68" s="0" t="n">
        <f aca="false">Dane!K68*pp</f>
        <v>0</v>
      </c>
      <c r="L68" s="0" t="n">
        <f aca="false">IF(Dane!L68=2,dop,IF(Dane!L68=3,dst,IF(Dane!L68=4,db,IF(Dane!L68=5,bdb,IF(Dane!L68=6,cel)))))</f>
        <v>2</v>
      </c>
      <c r="M68" s="0" t="n">
        <f aca="false">IF(Dane!M68=2,dop,IF(Dane!M68=3,dst,IF(Dane!M68=4,db,IF(Dane!M68=5,bdb,IF(Dane!M68=6,cel)))))</f>
        <v>2</v>
      </c>
      <c r="N68" s="0" t="n">
        <f aca="false">IF(Dane!N68=2,dop,IF(Dane!N68=3,dst,IF(Dane!N68=4,db,IF(Dane!N68=5,bdb,IF(Dane!N68=6,cel)))))</f>
        <v>2</v>
      </c>
      <c r="O68" s="0" t="n">
        <f aca="false">IF(Dane!O68=2,dop,IF(Dane!O68=3,dst,IF(Dane!O68=4,db,IF(Dane!O68=5,bdb,IF(Dane!O68=6,cel)))))</f>
        <v>2</v>
      </c>
      <c r="P68" s="29" t="n">
        <f aca="false">IF(Dane!P68="NIE",0,7)</f>
        <v>0</v>
      </c>
      <c r="Q68" s="0" t="str">
        <f aca="false">IF(AND($F68="TA",$G68="ORYGINAŁ"),"oryginał",IF(AND($F68="TA",$G68="kopia"),"kopia",IF(AND($F68="TA",OR($G68="podanie",$G68="PODANIE")),"podanie","-")))</f>
        <v>-</v>
      </c>
      <c r="R68" s="0" t="str">
        <f aca="false">IF(AND($F68="TAK",$G68="oryginał"),"oryginał",IF(AND($F68="TAK",$G68="kopia"),"kopia",IF(AND($F68="TAK",OR($G68="podanie",$G68="PODANIE")),"podanie","-")))</f>
        <v>-</v>
      </c>
      <c r="S68" s="0" t="str">
        <f aca="false">IF(AND($F68="TMR",$G68="oryginał"),"oryginał",IF(AND($F68="TMR",$G68="kopia"),"kopia",IF(AND($F68="TMR",OR($G68="podanie",$G68="PODANIE")),"podanie","-")))</f>
        <v>podanie</v>
      </c>
      <c r="T68" s="0" t="str">
        <f aca="false">IF(AND($F68="TR",$G68="oryginał"),"oryginał",IF(AND($F68="TR",$G68="kopia"),"kopia",IF(AND($F68="TR",OR($G68="podanie",$G68="PODANIE")),"podanie","-")))</f>
        <v>-</v>
      </c>
      <c r="U68" s="0" t="str">
        <f aca="false">IF(AND($F68="TTW",$G68="oryginał"),"oryginal",IF(AND($F68="TTW",$G68="kopia"),"kopia",IF(AND($F68="TTW",OR($G68="podanie",$G68="PODANIE")),"podanie","-")))</f>
        <v>-</v>
      </c>
      <c r="V68" s="0" t="str">
        <f aca="false">IF(AND($F68="TW",$G68="oryginał"),"oryginal",IF(AND($F68="TW",$G68="kopia"),"kopia",IF(AND($F68="TW",OR($G68="podanie",$G68="PODANIE")),"podanie","-")))</f>
        <v>-</v>
      </c>
      <c r="W68" s="0" t="str">
        <f aca="false">IF(AND($F68="TŻ",$G68="oryginał"),"oryginał",IF(AND($F68="TŻ",$G68="kopia"),"kopia",IF(AND($F68="TŻ",OR($G68="podanie",$G68="PODANIE")),"podanie","-")))</f>
        <v>-</v>
      </c>
      <c r="X68" s="0" t="str">
        <f aca="false">IF(AND($F68="KUCH",$G68="oryginał"),"oryginał",IF(AND($F68="KUCH",$G68="kopia"),"kopia",IF(AND($F68="KUCH",OR($G68="podanie",$G68="PODANIE")),"podanie","-")))</f>
        <v>-</v>
      </c>
      <c r="Y68" s="0" t="str">
        <f aca="false">IF(AND($F68="MECH",$G68="oryginał"),"oryginał",IF(AND($F68="MECH",$G68="kopia"),"kopia",IF(AND($F68="MECH",OR($G68="podanie",$G68="PODANIE")),"podanie","-")))</f>
        <v>-</v>
      </c>
      <c r="Z68" s="0" t="str">
        <f aca="false">IF(AND($F68="ROL",$G68="oryginał"),"oryginał",IF(AND($F68="ROL",$G68="kopia"),"kopia",IF(AND($F68="ROL",OR($G68="podanie",$G68="PODANIE")),"podanie","-")))</f>
        <v>-</v>
      </c>
      <c r="AA68" s="0" t="n">
        <f aca="false">SUM(I68:P68)</f>
        <v>8</v>
      </c>
    </row>
    <row r="69" customFormat="false" ht="15.75" hidden="false" customHeight="true" outlineLevel="0" collapsed="false">
      <c r="A69" s="0" t="n">
        <f aca="false">Dane!A69</f>
        <v>68</v>
      </c>
      <c r="B69" s="0" t="str">
        <f aca="false">Dane!B69</f>
        <v>Pawłowska</v>
      </c>
      <c r="C69" s="0" t="str">
        <f aca="false">Dane!C69</f>
        <v>Karolina</v>
      </c>
      <c r="D69" s="0" t="n">
        <f aca="false">Dane!D69</f>
        <v>0</v>
      </c>
      <c r="E69" s="27" t="str">
        <f aca="false">Dane!E69</f>
        <v>06282105921</v>
      </c>
      <c r="F69" s="0" t="str">
        <f aca="false">Dane!F69</f>
        <v>TMR</v>
      </c>
      <c r="G69" s="0" t="str">
        <f aca="false">Dane!G69</f>
        <v>podanie</v>
      </c>
      <c r="H69" s="0" t="str">
        <f aca="false">Dane!H69</f>
        <v>NIE</v>
      </c>
      <c r="I69" s="0" t="n">
        <f aca="false">Dane!I69*p</f>
        <v>0</v>
      </c>
      <c r="J69" s="0" t="n">
        <f aca="false">Dane!J69*m</f>
        <v>0</v>
      </c>
      <c r="K69" s="0" t="n">
        <f aca="false">Dane!K69*pp</f>
        <v>0</v>
      </c>
      <c r="L69" s="0" t="n">
        <f aca="false">IF(Dane!L69=2,dop,IF(Dane!L69=3,dst,IF(Dane!L69=4,db,IF(Dane!L69=5,bdb,IF(Dane!L69=6,cel)))))</f>
        <v>2</v>
      </c>
      <c r="M69" s="0" t="n">
        <f aca="false">IF(Dane!M69=2,dop,IF(Dane!M69=3,dst,IF(Dane!M69=4,db,IF(Dane!M69=5,bdb,IF(Dane!M69=6,cel)))))</f>
        <v>2</v>
      </c>
      <c r="N69" s="0" t="n">
        <f aca="false">IF(Dane!N69=2,dop,IF(Dane!N69=3,dst,IF(Dane!N69=4,db,IF(Dane!N69=5,bdb,IF(Dane!N69=6,cel)))))</f>
        <v>2</v>
      </c>
      <c r="O69" s="0" t="n">
        <f aca="false">IF(Dane!O69=2,dop,IF(Dane!O69=3,dst,IF(Dane!O69=4,db,IF(Dane!O69=5,bdb,IF(Dane!O69=6,cel)))))</f>
        <v>2</v>
      </c>
      <c r="P69" s="29" t="n">
        <f aca="false">IF(Dane!P69="NIE",0,7)</f>
        <v>0</v>
      </c>
      <c r="Q69" s="0" t="str">
        <f aca="false">IF(AND($F69="TA",$G69="ORYGINAŁ"),"oryginał",IF(AND($F69="TA",$G69="kopia"),"kopia",IF(AND($F69="TA",OR($G69="podanie",$G69="PODANIE")),"podanie","-")))</f>
        <v>-</v>
      </c>
      <c r="R69" s="0" t="str">
        <f aca="false">IF(AND($F69="TAK",$G69="oryginał"),"oryginał",IF(AND($F69="TAK",$G69="kopia"),"kopia",IF(AND($F69="TAK",OR($G69="podanie",$G69="PODANIE")),"podanie","-")))</f>
        <v>-</v>
      </c>
      <c r="S69" s="0" t="str">
        <f aca="false">IF(AND($F69="TMR",$G69="oryginał"),"oryginał",IF(AND($F69="TMR",$G69="kopia"),"kopia",IF(AND($F69="TMR",OR($G69="podanie",$G69="PODANIE")),"podanie","-")))</f>
        <v>podanie</v>
      </c>
      <c r="T69" s="0" t="str">
        <f aca="false">IF(AND($F69="TR",$G69="oryginał"),"oryginał",IF(AND($F69="TR",$G69="kopia"),"kopia",IF(AND($F69="TR",OR($G69="podanie",$G69="PODANIE")),"podanie","-")))</f>
        <v>-</v>
      </c>
      <c r="U69" s="0" t="str">
        <f aca="false">IF(AND($F69="TTW",$G69="oryginał"),"oryginal",IF(AND($F69="TTW",$G69="kopia"),"kopia",IF(AND($F69="TTW",OR($G69="podanie",$G69="PODANIE")),"podanie","-")))</f>
        <v>-</v>
      </c>
      <c r="V69" s="0" t="str">
        <f aca="false">IF(AND($F69="TW",$G69="oryginał"),"oryginal",IF(AND($F69="TW",$G69="kopia"),"kopia",IF(AND($F69="TW",OR($G69="podanie",$G69="PODANIE")),"podanie","-")))</f>
        <v>-</v>
      </c>
      <c r="W69" s="0" t="str">
        <f aca="false">IF(AND($F69="TŻ",$G69="oryginał"),"oryginał",IF(AND($F69="TŻ",$G69="kopia"),"kopia",IF(AND($F69="TŻ",OR($G69="podanie",$G69="PODANIE")),"podanie","-")))</f>
        <v>-</v>
      </c>
      <c r="X69" s="0" t="str">
        <f aca="false">IF(AND($F69="KUCH",$G69="oryginał"),"oryginał",IF(AND($F69="KUCH",$G69="kopia"),"kopia",IF(AND($F69="KUCH",OR($G69="podanie",$G69="PODANIE")),"podanie","-")))</f>
        <v>-</v>
      </c>
      <c r="Y69" s="0" t="str">
        <f aca="false">IF(AND($F69="MECH",$G69="oryginał"),"oryginał",IF(AND($F69="MECH",$G69="kopia"),"kopia",IF(AND($F69="MECH",OR($G69="podanie",$G69="PODANIE")),"podanie","-")))</f>
        <v>-</v>
      </c>
      <c r="Z69" s="0" t="str">
        <f aca="false">IF(AND($F69="ROL",$G69="oryginał"),"oryginał",IF(AND($F69="ROL",$G69="kopia"),"kopia",IF(AND($F69="ROL",OR($G69="podanie",$G69="PODANIE")),"podanie","-")))</f>
        <v>-</v>
      </c>
      <c r="AA69" s="0" t="n">
        <f aca="false">SUM(I69:P69)</f>
        <v>8</v>
      </c>
    </row>
    <row r="70" customFormat="false" ht="15.75" hidden="false" customHeight="true" outlineLevel="0" collapsed="false">
      <c r="A70" s="0" t="n">
        <f aca="false">Dane!A70</f>
        <v>69</v>
      </c>
      <c r="B70" s="0" t="str">
        <f aca="false">Dane!B70</f>
        <v>Pawłowska</v>
      </c>
      <c r="C70" s="0" t="str">
        <f aca="false">Dane!C70</f>
        <v>Weronika</v>
      </c>
      <c r="D70" s="0" t="str">
        <f aca="false">Dane!D70</f>
        <v>Elżbieta</v>
      </c>
      <c r="E70" s="27" t="str">
        <f aca="false">Dane!E70</f>
        <v>06211810786</v>
      </c>
      <c r="F70" s="0" t="str">
        <f aca="false">Dane!F70</f>
        <v>TMR</v>
      </c>
      <c r="G70" s="0" t="str">
        <f aca="false">Dane!G70</f>
        <v>podanie</v>
      </c>
      <c r="H70" s="0" t="str">
        <f aca="false">Dane!H70</f>
        <v>NIE</v>
      </c>
      <c r="I70" s="0" t="n">
        <f aca="false">Dane!I70*p</f>
        <v>0</v>
      </c>
      <c r="J70" s="0" t="n">
        <f aca="false">Dane!J70*m</f>
        <v>0</v>
      </c>
      <c r="K70" s="0" t="n">
        <f aca="false">Dane!K70*pp</f>
        <v>0</v>
      </c>
      <c r="L70" s="0" t="n">
        <f aca="false">IF(Dane!L70=2,dop,IF(Dane!L70=3,dst,IF(Dane!L70=4,db,IF(Dane!L70=5,bdb,IF(Dane!L70=6,cel)))))</f>
        <v>2</v>
      </c>
      <c r="M70" s="0" t="n">
        <f aca="false">IF(Dane!M70=2,dop,IF(Dane!M70=3,dst,IF(Dane!M70=4,db,IF(Dane!M70=5,bdb,IF(Dane!M70=6,cel)))))</f>
        <v>2</v>
      </c>
      <c r="N70" s="0" t="n">
        <f aca="false">IF(Dane!N70=2,dop,IF(Dane!N70=3,dst,IF(Dane!N70=4,db,IF(Dane!N70=5,bdb,IF(Dane!N70=6,cel)))))</f>
        <v>2</v>
      </c>
      <c r="O70" s="0" t="n">
        <f aca="false">IF(Dane!O70=2,dop,IF(Dane!O70=3,dst,IF(Dane!O70=4,db,IF(Dane!O70=5,bdb,IF(Dane!O70=6,cel)))))</f>
        <v>2</v>
      </c>
      <c r="P70" s="29" t="n">
        <f aca="false">IF(Dane!P70="NIE",0,7)</f>
        <v>0</v>
      </c>
      <c r="Q70" s="0" t="str">
        <f aca="false">IF(AND($F70="TA",$G70="ORYGINAŁ"),"oryginał",IF(AND($F70="TA",$G70="kopia"),"kopia",IF(AND($F70="TA",OR($G70="podanie",$G70="PODANIE")),"podanie","-")))</f>
        <v>-</v>
      </c>
      <c r="R70" s="0" t="str">
        <f aca="false">IF(AND($F70="TAK",$G70="oryginał"),"oryginał",IF(AND($F70="TAK",$G70="kopia"),"kopia",IF(AND($F70="TAK",OR($G70="podanie",$G70="PODANIE")),"podanie","-")))</f>
        <v>-</v>
      </c>
      <c r="S70" s="0" t="str">
        <f aca="false">IF(AND($F70="TMR",$G70="oryginał"),"oryginał",IF(AND($F70="TMR",$G70="kopia"),"kopia",IF(AND($F70="TMR",OR($G70="podanie",$G70="PODANIE")),"podanie","-")))</f>
        <v>podanie</v>
      </c>
      <c r="T70" s="0" t="str">
        <f aca="false">IF(AND($F70="TR",$G70="oryginał"),"oryginał",IF(AND($F70="TR",$G70="kopia"),"kopia",IF(AND($F70="TR",OR($G70="podanie",$G70="PODANIE")),"podanie","-")))</f>
        <v>-</v>
      </c>
      <c r="U70" s="0" t="str">
        <f aca="false">IF(AND($F70="TTW",$G70="oryginał"),"oryginal",IF(AND($F70="TTW",$G70="kopia"),"kopia",IF(AND($F70="TTW",OR($G70="podanie",$G70="PODANIE")),"podanie","-")))</f>
        <v>-</v>
      </c>
      <c r="V70" s="0" t="str">
        <f aca="false">IF(AND($F70="TW",$G70="oryginał"),"oryginal",IF(AND($F70="TW",$G70="kopia"),"kopia",IF(AND($F70="TW",OR($G70="podanie",$G70="PODANIE")),"podanie","-")))</f>
        <v>-</v>
      </c>
      <c r="W70" s="0" t="str">
        <f aca="false">IF(AND($F70="TŻ",$G70="oryginał"),"oryginał",IF(AND($F70="TŻ",$G70="kopia"),"kopia",IF(AND($F70="TŻ",OR($G70="podanie",$G70="PODANIE")),"podanie","-")))</f>
        <v>-</v>
      </c>
      <c r="X70" s="0" t="str">
        <f aca="false">IF(AND($F70="KUCH",$G70="oryginał"),"oryginał",IF(AND($F70="KUCH",$G70="kopia"),"kopia",IF(AND($F70="KUCH",OR($G70="podanie",$G70="PODANIE")),"podanie","-")))</f>
        <v>-</v>
      </c>
      <c r="Y70" s="0" t="str">
        <f aca="false">IF(AND($F70="MECH",$G70="oryginał"),"oryginał",IF(AND($F70="MECH",$G70="kopia"),"kopia",IF(AND($F70="MECH",OR($G70="podanie",$G70="PODANIE")),"podanie","-")))</f>
        <v>-</v>
      </c>
      <c r="Z70" s="0" t="str">
        <f aca="false">IF(AND($F70="ROL",$G70="oryginał"),"oryginał",IF(AND($F70="ROL",$G70="kopia"),"kopia",IF(AND($F70="ROL",OR($G70="podanie",$G70="PODANIE")),"podanie","-")))</f>
        <v>-</v>
      </c>
      <c r="AA70" s="0" t="n">
        <f aca="false">SUM(I70:P70)</f>
        <v>8</v>
      </c>
    </row>
    <row r="71" customFormat="false" ht="15.75" hidden="false" customHeight="true" outlineLevel="0" collapsed="false">
      <c r="A71" s="0" t="n">
        <f aca="false">Dane!A71</f>
        <v>70</v>
      </c>
      <c r="B71" s="0" t="str">
        <f aca="false">Dane!B71</f>
        <v>Piankowski</v>
      </c>
      <c r="C71" s="0" t="str">
        <f aca="false">Dane!C71</f>
        <v>Mikołaj</v>
      </c>
      <c r="D71" s="0" t="n">
        <f aca="false">Dane!D71</f>
        <v>0</v>
      </c>
      <c r="E71" s="27" t="str">
        <f aca="false">Dane!E71</f>
        <v>06290204630</v>
      </c>
      <c r="F71" s="0" t="str">
        <f aca="false">Dane!F71</f>
        <v>TMR</v>
      </c>
      <c r="G71" s="0" t="str">
        <f aca="false">Dane!G71</f>
        <v>podanie</v>
      </c>
      <c r="H71" s="0" t="str">
        <f aca="false">Dane!H71</f>
        <v>NIE</v>
      </c>
      <c r="I71" s="0" t="n">
        <f aca="false">Dane!I71*p</f>
        <v>0</v>
      </c>
      <c r="J71" s="0" t="n">
        <f aca="false">Dane!J71*m</f>
        <v>0</v>
      </c>
      <c r="K71" s="0" t="n">
        <f aca="false">Dane!K71*pp</f>
        <v>0</v>
      </c>
      <c r="L71" s="0" t="n">
        <f aca="false">IF(Dane!L71=2,dop,IF(Dane!L71=3,dst,IF(Dane!L71=4,db,IF(Dane!L71=5,bdb,IF(Dane!L71=6,cel)))))</f>
        <v>2</v>
      </c>
      <c r="M71" s="0" t="n">
        <f aca="false">IF(Dane!M71=2,dop,IF(Dane!M71=3,dst,IF(Dane!M71=4,db,IF(Dane!M71=5,bdb,IF(Dane!M71=6,cel)))))</f>
        <v>2</v>
      </c>
      <c r="N71" s="0" t="n">
        <f aca="false">IF(Dane!N71=2,dop,IF(Dane!N71=3,dst,IF(Dane!N71=4,db,IF(Dane!N71=5,bdb,IF(Dane!N71=6,cel)))))</f>
        <v>2</v>
      </c>
      <c r="O71" s="0" t="n">
        <f aca="false">IF(Dane!O71=2,dop,IF(Dane!O71=3,dst,IF(Dane!O71=4,db,IF(Dane!O71=5,bdb,IF(Dane!O71=6,cel)))))</f>
        <v>2</v>
      </c>
      <c r="P71" s="29" t="n">
        <f aca="false">IF(Dane!P71="NIE",0,7)</f>
        <v>0</v>
      </c>
      <c r="Q71" s="0" t="str">
        <f aca="false">IF(AND($F71="TA",$G71="ORYGINAŁ"),"oryginał",IF(AND($F71="TA",$G71="kopia"),"kopia",IF(AND($F71="TA",OR($G71="podanie",$G71="PODANIE")),"podanie","-")))</f>
        <v>-</v>
      </c>
      <c r="R71" s="0" t="str">
        <f aca="false">IF(AND($F71="TAK",$G71="oryginał"),"oryginał",IF(AND($F71="TAK",$G71="kopia"),"kopia",IF(AND($F71="TAK",OR($G71="podanie",$G71="PODANIE")),"podanie","-")))</f>
        <v>-</v>
      </c>
      <c r="S71" s="0" t="str">
        <f aca="false">IF(AND($F71="TMR",$G71="oryginał"),"oryginał",IF(AND($F71="TMR",$G71="kopia"),"kopia",IF(AND($F71="TMR",OR($G71="podanie",$G71="PODANIE")),"podanie","-")))</f>
        <v>podanie</v>
      </c>
      <c r="T71" s="0" t="str">
        <f aca="false">IF(AND($F71="TR",$G71="oryginał"),"oryginał",IF(AND($F71="TR",$G71="kopia"),"kopia",IF(AND($F71="TR",OR($G71="podanie",$G71="PODANIE")),"podanie","-")))</f>
        <v>-</v>
      </c>
      <c r="U71" s="0" t="str">
        <f aca="false">IF(AND($F71="TTW",$G71="oryginał"),"oryginal",IF(AND($F71="TTW",$G71="kopia"),"kopia",IF(AND($F71="TTW",OR($G71="podanie",$G71="PODANIE")),"podanie","-")))</f>
        <v>-</v>
      </c>
      <c r="V71" s="0" t="str">
        <f aca="false">IF(AND($F71="TW",$G71="oryginał"),"oryginal",IF(AND($F71="TW",$G71="kopia"),"kopia",IF(AND($F71="TW",OR($G71="podanie",$G71="PODANIE")),"podanie","-")))</f>
        <v>-</v>
      </c>
      <c r="W71" s="0" t="str">
        <f aca="false">IF(AND($F71="TŻ",$G71="oryginał"),"oryginał",IF(AND($F71="TŻ",$G71="kopia"),"kopia",IF(AND($F71="TŻ",OR($G71="podanie",$G71="PODANIE")),"podanie","-")))</f>
        <v>-</v>
      </c>
      <c r="X71" s="0" t="str">
        <f aca="false">IF(AND($F71="KUCH",$G71="oryginał"),"oryginał",IF(AND($F71="KUCH",$G71="kopia"),"kopia",IF(AND($F71="KUCH",OR($G71="podanie",$G71="PODANIE")),"podanie","-")))</f>
        <v>-</v>
      </c>
      <c r="Y71" s="0" t="str">
        <f aca="false">IF(AND($F71="MECH",$G71="oryginał"),"oryginał",IF(AND($F71="MECH",$G71="kopia"),"kopia",IF(AND($F71="MECH",OR($G71="podanie",$G71="PODANIE")),"podanie","-")))</f>
        <v>-</v>
      </c>
      <c r="Z71" s="0" t="str">
        <f aca="false">IF(AND($F71="ROL",$G71="oryginał"),"oryginał",IF(AND($F71="ROL",$G71="kopia"),"kopia",IF(AND($F71="ROL",OR($G71="podanie",$G71="PODANIE")),"podanie","-")))</f>
        <v>-</v>
      </c>
      <c r="AA71" s="0" t="n">
        <f aca="false">SUM(I71:P71)</f>
        <v>8</v>
      </c>
    </row>
    <row r="72" customFormat="false" ht="15.75" hidden="false" customHeight="true" outlineLevel="0" collapsed="false">
      <c r="A72" s="0" t="n">
        <f aca="false">Dane!A72</f>
        <v>71</v>
      </c>
      <c r="B72" s="0" t="str">
        <f aca="false">Dane!B72</f>
        <v>Piasecki</v>
      </c>
      <c r="C72" s="0" t="str">
        <f aca="false">Dane!C72</f>
        <v>Dominik</v>
      </c>
      <c r="D72" s="0" t="n">
        <f aca="false">Dane!D72</f>
        <v>0</v>
      </c>
      <c r="E72" s="27" t="str">
        <f aca="false">Dane!E72</f>
        <v>06301408174</v>
      </c>
      <c r="F72" s="0" t="str">
        <f aca="false">Dane!F72</f>
        <v>TMR</v>
      </c>
      <c r="G72" s="0" t="str">
        <f aca="false">Dane!G72</f>
        <v>podanie</v>
      </c>
      <c r="H72" s="0" t="str">
        <f aca="false">Dane!H72</f>
        <v>NIE</v>
      </c>
      <c r="I72" s="0" t="n">
        <f aca="false">Dane!I72*p</f>
        <v>0</v>
      </c>
      <c r="J72" s="0" t="n">
        <f aca="false">Dane!J72*m</f>
        <v>0</v>
      </c>
      <c r="K72" s="0" t="n">
        <f aca="false">Dane!K72*pp</f>
        <v>0</v>
      </c>
      <c r="L72" s="0" t="n">
        <f aca="false">IF(Dane!L72=2,dop,IF(Dane!L72=3,dst,IF(Dane!L72=4,db,IF(Dane!L72=5,bdb,IF(Dane!L72=6,cel)))))</f>
        <v>2</v>
      </c>
      <c r="M72" s="0" t="n">
        <f aca="false">IF(Dane!M72=2,dop,IF(Dane!M72=3,dst,IF(Dane!M72=4,db,IF(Dane!M72=5,bdb,IF(Dane!M72=6,cel)))))</f>
        <v>2</v>
      </c>
      <c r="N72" s="0" t="n">
        <f aca="false">IF(Dane!N72=2,dop,IF(Dane!N72=3,dst,IF(Dane!N72=4,db,IF(Dane!N72=5,bdb,IF(Dane!N72=6,cel)))))</f>
        <v>2</v>
      </c>
      <c r="O72" s="0" t="n">
        <f aca="false">IF(Dane!O72=2,dop,IF(Dane!O72=3,dst,IF(Dane!O72=4,db,IF(Dane!O72=5,bdb,IF(Dane!O72=6,cel)))))</f>
        <v>2</v>
      </c>
      <c r="P72" s="29" t="n">
        <f aca="false">IF(Dane!P72="NIE",0,7)</f>
        <v>0</v>
      </c>
      <c r="Q72" s="0" t="str">
        <f aca="false">IF(AND($F72="TA",$G72="ORYGINAŁ"),"oryginał",IF(AND($F72="TA",$G72="kopia"),"kopia",IF(AND($F72="TA",OR($G72="podanie",$G72="PODANIE")),"podanie","-")))</f>
        <v>-</v>
      </c>
      <c r="R72" s="0" t="str">
        <f aca="false">IF(AND($F72="TAK",$G72="oryginał"),"oryginał",IF(AND($F72="TAK",$G72="kopia"),"kopia",IF(AND($F72="TAK",OR($G72="podanie",$G72="PODANIE")),"podanie","-")))</f>
        <v>-</v>
      </c>
      <c r="S72" s="0" t="str">
        <f aca="false">IF(AND($F72="TMR",$G72="oryginał"),"oryginał",IF(AND($F72="TMR",$G72="kopia"),"kopia",IF(AND($F72="TMR",OR($G72="podanie",$G72="PODANIE")),"podanie","-")))</f>
        <v>podanie</v>
      </c>
      <c r="T72" s="0" t="str">
        <f aca="false">IF(AND($F72="TR",$G72="oryginał"),"oryginał",IF(AND($F72="TR",$G72="kopia"),"kopia",IF(AND($F72="TR",OR($G72="podanie",$G72="PODANIE")),"podanie","-")))</f>
        <v>-</v>
      </c>
      <c r="U72" s="0" t="str">
        <f aca="false">IF(AND($F72="TTW",$G72="oryginał"),"oryginal",IF(AND($F72="TTW",$G72="kopia"),"kopia",IF(AND($F72="TTW",OR($G72="podanie",$G72="PODANIE")),"podanie","-")))</f>
        <v>-</v>
      </c>
      <c r="V72" s="0" t="str">
        <f aca="false">IF(AND($F72="TW",$G72="oryginał"),"oryginal",IF(AND($F72="TW",$G72="kopia"),"kopia",IF(AND($F72="TW",OR($G72="podanie",$G72="PODANIE")),"podanie","-")))</f>
        <v>-</v>
      </c>
      <c r="W72" s="0" t="str">
        <f aca="false">IF(AND($F72="TŻ",$G72="oryginał"),"oryginał",IF(AND($F72="TŻ",$G72="kopia"),"kopia",IF(AND($F72="TŻ",OR($G72="podanie",$G72="PODANIE")),"podanie","-")))</f>
        <v>-</v>
      </c>
      <c r="X72" s="0" t="str">
        <f aca="false">IF(AND($F72="KUCH",$G72="oryginał"),"oryginał",IF(AND($F72="KUCH",$G72="kopia"),"kopia",IF(AND($F72="KUCH",OR($G72="podanie",$G72="PODANIE")),"podanie","-")))</f>
        <v>-</v>
      </c>
      <c r="Y72" s="0" t="str">
        <f aca="false">IF(AND($F72="MECH",$G72="oryginał"),"oryginał",IF(AND($F72="MECH",$G72="kopia"),"kopia",IF(AND($F72="MECH",OR($G72="podanie",$G72="PODANIE")),"podanie","-")))</f>
        <v>-</v>
      </c>
      <c r="Z72" s="0" t="str">
        <f aca="false">IF(AND($F72="ROL",$G72="oryginał"),"oryginał",IF(AND($F72="ROL",$G72="kopia"),"kopia",IF(AND($F72="ROL",OR($G72="podanie",$G72="PODANIE")),"podanie","-")))</f>
        <v>-</v>
      </c>
      <c r="AA72" s="0" t="n">
        <f aca="false">SUM(I72:P72)</f>
        <v>8</v>
      </c>
    </row>
    <row r="73" customFormat="false" ht="15.75" hidden="false" customHeight="true" outlineLevel="0" collapsed="false">
      <c r="A73" s="0" t="n">
        <f aca="false">Dane!A73</f>
        <v>72</v>
      </c>
      <c r="B73" s="0" t="str">
        <f aca="false">Dane!B73</f>
        <v>Pijankowski</v>
      </c>
      <c r="C73" s="0" t="str">
        <f aca="false">Dane!C73</f>
        <v>Kacper</v>
      </c>
      <c r="D73" s="0" t="n">
        <f aca="false">Dane!D73</f>
        <v>0</v>
      </c>
      <c r="E73" s="27" t="str">
        <f aca="false">Dane!E73</f>
        <v>06291709677</v>
      </c>
      <c r="F73" s="0" t="str">
        <f aca="false">Dane!F73</f>
        <v>TMR</v>
      </c>
      <c r="G73" s="0" t="str">
        <f aca="false">Dane!G73</f>
        <v>podanie</v>
      </c>
      <c r="H73" s="0" t="str">
        <f aca="false">Dane!H73</f>
        <v>NIE</v>
      </c>
      <c r="I73" s="0" t="n">
        <f aca="false">Dane!I73*p</f>
        <v>0</v>
      </c>
      <c r="J73" s="0" t="n">
        <f aca="false">Dane!J73*m</f>
        <v>0</v>
      </c>
      <c r="K73" s="0" t="n">
        <f aca="false">Dane!K73*pp</f>
        <v>0</v>
      </c>
      <c r="L73" s="0" t="n">
        <f aca="false">IF(Dane!L73=2,dop,IF(Dane!L73=3,dst,IF(Dane!L73=4,db,IF(Dane!L73=5,bdb,IF(Dane!L73=6,cel)))))</f>
        <v>2</v>
      </c>
      <c r="M73" s="0" t="n">
        <f aca="false">IF(Dane!M73=2,dop,IF(Dane!M73=3,dst,IF(Dane!M73=4,db,IF(Dane!M73=5,bdb,IF(Dane!M73=6,cel)))))</f>
        <v>2</v>
      </c>
      <c r="N73" s="0" t="n">
        <f aca="false">IF(Dane!N73=2,dop,IF(Dane!N73=3,dst,IF(Dane!N73=4,db,IF(Dane!N73=5,bdb,IF(Dane!N73=6,cel)))))</f>
        <v>2</v>
      </c>
      <c r="O73" s="0" t="n">
        <f aca="false">IF(Dane!O73=2,dop,IF(Dane!O73=3,dst,IF(Dane!O73=4,db,IF(Dane!O73=5,bdb,IF(Dane!O73=6,cel)))))</f>
        <v>2</v>
      </c>
      <c r="P73" s="29" t="n">
        <f aca="false">IF(Dane!P73="NIE",0,7)</f>
        <v>0</v>
      </c>
      <c r="Q73" s="0" t="str">
        <f aca="false">IF(AND($F73="TA",$G73="ORYGINAŁ"),"oryginał",IF(AND($F73="TA",$G73="kopia"),"kopia",IF(AND($F73="TA",OR($G73="podanie",$G73="PODANIE")),"podanie","-")))</f>
        <v>-</v>
      </c>
      <c r="R73" s="0" t="str">
        <f aca="false">IF(AND($F73="TAK",$G73="oryginał"),"oryginał",IF(AND($F73="TAK",$G73="kopia"),"kopia",IF(AND($F73="TAK",OR($G73="podanie",$G73="PODANIE")),"podanie","-")))</f>
        <v>-</v>
      </c>
      <c r="S73" s="0" t="str">
        <f aca="false">IF(AND($F73="TMR",$G73="oryginał"),"oryginał",IF(AND($F73="TMR",$G73="kopia"),"kopia",IF(AND($F73="TMR",OR($G73="podanie",$G73="PODANIE")),"podanie","-")))</f>
        <v>podanie</v>
      </c>
      <c r="T73" s="0" t="str">
        <f aca="false">IF(AND($F73="TR",$G73="oryginał"),"oryginał",IF(AND($F73="TR",$G73="kopia"),"kopia",IF(AND($F73="TR",OR($G73="podanie",$G73="PODANIE")),"podanie","-")))</f>
        <v>-</v>
      </c>
      <c r="U73" s="0" t="str">
        <f aca="false">IF(AND($F73="TTW",$G73="oryginał"),"oryginal",IF(AND($F73="TTW",$G73="kopia"),"kopia",IF(AND($F73="TTW",OR($G73="podanie",$G73="PODANIE")),"podanie","-")))</f>
        <v>-</v>
      </c>
      <c r="V73" s="0" t="str">
        <f aca="false">IF(AND($F73="TW",$G73="oryginał"),"oryginal",IF(AND($F73="TW",$G73="kopia"),"kopia",IF(AND($F73="TW",OR($G73="podanie",$G73="PODANIE")),"podanie","-")))</f>
        <v>-</v>
      </c>
      <c r="W73" s="0" t="str">
        <f aca="false">IF(AND($F73="TŻ",$G73="oryginał"),"oryginał",IF(AND($F73="TŻ",$G73="kopia"),"kopia",IF(AND($F73="TŻ",OR($G73="podanie",$G73="PODANIE")),"podanie","-")))</f>
        <v>-</v>
      </c>
      <c r="X73" s="0" t="str">
        <f aca="false">IF(AND($F73="KUCH",$G73="oryginał"),"oryginał",IF(AND($F73="KUCH",$G73="kopia"),"kopia",IF(AND($F73="KUCH",OR($G73="podanie",$G73="PODANIE")),"podanie","-")))</f>
        <v>-</v>
      </c>
      <c r="Y73" s="0" t="str">
        <f aca="false">IF(AND($F73="MECH",$G73="oryginał"),"oryginał",IF(AND($F73="MECH",$G73="kopia"),"kopia",IF(AND($F73="MECH",OR($G73="podanie",$G73="PODANIE")),"podanie","-")))</f>
        <v>-</v>
      </c>
      <c r="Z73" s="0" t="str">
        <f aca="false">IF(AND($F73="ROL",$G73="oryginał"),"oryginał",IF(AND($F73="ROL",$G73="kopia"),"kopia",IF(AND($F73="ROL",OR($G73="podanie",$G73="PODANIE")),"podanie","-")))</f>
        <v>-</v>
      </c>
      <c r="AA73" s="0" t="n">
        <f aca="false">SUM(I73:P73)</f>
        <v>8</v>
      </c>
    </row>
    <row r="74" customFormat="false" ht="15.75" hidden="false" customHeight="true" outlineLevel="0" collapsed="false">
      <c r="A74" s="0" t="n">
        <f aca="false">Dane!A74</f>
        <v>73</v>
      </c>
      <c r="B74" s="0" t="str">
        <f aca="false">Dane!B74</f>
        <v>Pilewski</v>
      </c>
      <c r="C74" s="0" t="str">
        <f aca="false">Dane!C74</f>
        <v>Filip</v>
      </c>
      <c r="D74" s="0" t="n">
        <f aca="false">Dane!D74</f>
        <v>0</v>
      </c>
      <c r="E74" s="27" t="str">
        <f aca="false">Dane!E74</f>
        <v>06302805758</v>
      </c>
      <c r="F74" s="0" t="str">
        <f aca="false">Dane!F74</f>
        <v>TMR</v>
      </c>
      <c r="G74" s="0" t="str">
        <f aca="false">Dane!G74</f>
        <v>podanie</v>
      </c>
      <c r="H74" s="0" t="str">
        <f aca="false">Dane!H74</f>
        <v>NIE</v>
      </c>
      <c r="I74" s="0" t="n">
        <f aca="false">Dane!I74*p</f>
        <v>0</v>
      </c>
      <c r="J74" s="0" t="n">
        <f aca="false">Dane!J74*m</f>
        <v>0</v>
      </c>
      <c r="K74" s="0" t="n">
        <f aca="false">Dane!K74*pp</f>
        <v>0</v>
      </c>
      <c r="L74" s="0" t="n">
        <f aca="false">IF(Dane!L74=2,dop,IF(Dane!L74=3,dst,IF(Dane!L74=4,db,IF(Dane!L74=5,bdb,IF(Dane!L74=6,cel)))))</f>
        <v>2</v>
      </c>
      <c r="M74" s="0" t="n">
        <f aca="false">IF(Dane!M74=2,dop,IF(Dane!M74=3,dst,IF(Dane!M74=4,db,IF(Dane!M74=5,bdb,IF(Dane!M74=6,cel)))))</f>
        <v>2</v>
      </c>
      <c r="N74" s="0" t="n">
        <f aca="false">IF(Dane!N74=2,dop,IF(Dane!N74=3,dst,IF(Dane!N74=4,db,IF(Dane!N74=5,bdb,IF(Dane!N74=6,cel)))))</f>
        <v>2</v>
      </c>
      <c r="O74" s="0" t="n">
        <f aca="false">IF(Dane!O74=2,dop,IF(Dane!O74=3,dst,IF(Dane!O74=4,db,IF(Dane!O74=5,bdb,IF(Dane!O74=6,cel)))))</f>
        <v>2</v>
      </c>
      <c r="P74" s="29" t="n">
        <f aca="false">IF(Dane!P74="NIE",0,7)</f>
        <v>0</v>
      </c>
      <c r="Q74" s="0" t="str">
        <f aca="false">IF(AND($F74="TA",$G74="ORYGINAŁ"),"oryginał",IF(AND($F74="TA",$G74="kopia"),"kopia",IF(AND($F74="TA",OR($G74="podanie",$G74="PODANIE")),"podanie","-")))</f>
        <v>-</v>
      </c>
      <c r="R74" s="0" t="str">
        <f aca="false">IF(AND($F74="TAK",$G74="oryginał"),"oryginał",IF(AND($F74="TAK",$G74="kopia"),"kopia",IF(AND($F74="TAK",OR($G74="podanie",$G74="PODANIE")),"podanie","-")))</f>
        <v>-</v>
      </c>
      <c r="S74" s="0" t="str">
        <f aca="false">IF(AND($F74="TMR",$G74="oryginał"),"oryginał",IF(AND($F74="TMR",$G74="kopia"),"kopia",IF(AND($F74="TMR",OR($G74="podanie",$G74="PODANIE")),"podanie","-")))</f>
        <v>podanie</v>
      </c>
      <c r="T74" s="0" t="str">
        <f aca="false">IF(AND($F74="TR",$G74="oryginał"),"oryginał",IF(AND($F74="TR",$G74="kopia"),"kopia",IF(AND($F74="TR",OR($G74="podanie",$G74="PODANIE")),"podanie","-")))</f>
        <v>-</v>
      </c>
      <c r="U74" s="0" t="str">
        <f aca="false">IF(AND($F74="TTW",$G74="oryginał"),"oryginal",IF(AND($F74="TTW",$G74="kopia"),"kopia",IF(AND($F74="TTW",OR($G74="podanie",$G74="PODANIE")),"podanie","-")))</f>
        <v>-</v>
      </c>
      <c r="V74" s="0" t="str">
        <f aca="false">IF(AND($F74="TW",$G74="oryginał"),"oryginal",IF(AND($F74="TW",$G74="kopia"),"kopia",IF(AND($F74="TW",OR($G74="podanie",$G74="PODANIE")),"podanie","-")))</f>
        <v>-</v>
      </c>
      <c r="W74" s="0" t="str">
        <f aca="false">IF(AND($F74="TŻ",$G74="oryginał"),"oryginał",IF(AND($F74="TŻ",$G74="kopia"),"kopia",IF(AND($F74="TŻ",OR($G74="podanie",$G74="PODANIE")),"podanie","-")))</f>
        <v>-</v>
      </c>
      <c r="X74" s="0" t="str">
        <f aca="false">IF(AND($F74="KUCH",$G74="oryginał"),"oryginał",IF(AND($F74="KUCH",$G74="kopia"),"kopia",IF(AND($F74="KUCH",OR($G74="podanie",$G74="PODANIE")),"podanie","-")))</f>
        <v>-</v>
      </c>
      <c r="Y74" s="0" t="str">
        <f aca="false">IF(AND($F74="MECH",$G74="oryginał"),"oryginał",IF(AND($F74="MECH",$G74="kopia"),"kopia",IF(AND($F74="MECH",OR($G74="podanie",$G74="PODANIE")),"podanie","-")))</f>
        <v>-</v>
      </c>
      <c r="Z74" s="0" t="str">
        <f aca="false">IF(AND($F74="ROL",$G74="oryginał"),"oryginał",IF(AND($F74="ROL",$G74="kopia"),"kopia",IF(AND($F74="ROL",OR($G74="podanie",$G74="PODANIE")),"podanie","-")))</f>
        <v>-</v>
      </c>
      <c r="AA74" s="0" t="n">
        <f aca="false">SUM(I74:P74)</f>
        <v>8</v>
      </c>
    </row>
    <row r="75" customFormat="false" ht="15.75" hidden="false" customHeight="true" outlineLevel="0" collapsed="false">
      <c r="A75" s="0" t="n">
        <f aca="false">Dane!A75</f>
        <v>74</v>
      </c>
      <c r="B75" s="0" t="str">
        <f aca="false">Dane!B75</f>
        <v>Pilichowska</v>
      </c>
      <c r="C75" s="0" t="str">
        <f aca="false">Dane!C75</f>
        <v>Amelia</v>
      </c>
      <c r="D75" s="0" t="n">
        <f aca="false">Dane!D75</f>
        <v>0</v>
      </c>
      <c r="E75" s="27" t="str">
        <f aca="false">Dane!E75</f>
        <v>07282909409</v>
      </c>
      <c r="F75" s="0" t="str">
        <f aca="false">Dane!F75</f>
        <v>TMR</v>
      </c>
      <c r="G75" s="0" t="str">
        <f aca="false">Dane!G75</f>
        <v>podanie</v>
      </c>
      <c r="H75" s="0" t="str">
        <f aca="false">Dane!H75</f>
        <v>NIE</v>
      </c>
      <c r="I75" s="0" t="n">
        <f aca="false">Dane!I75*p</f>
        <v>0</v>
      </c>
      <c r="J75" s="0" t="n">
        <f aca="false">Dane!J75*m</f>
        <v>0</v>
      </c>
      <c r="K75" s="0" t="n">
        <f aca="false">Dane!K75*pp</f>
        <v>0</v>
      </c>
      <c r="L75" s="0" t="n">
        <f aca="false">IF(Dane!L75=2,dop,IF(Dane!L75=3,dst,IF(Dane!L75=4,db,IF(Dane!L75=5,bdb,IF(Dane!L75=6,cel)))))</f>
        <v>2</v>
      </c>
      <c r="M75" s="0" t="n">
        <f aca="false">IF(Dane!M75=2,dop,IF(Dane!M75=3,dst,IF(Dane!M75=4,db,IF(Dane!M75=5,bdb,IF(Dane!M75=6,cel)))))</f>
        <v>2</v>
      </c>
      <c r="N75" s="0" t="n">
        <f aca="false">IF(Dane!N75=2,dop,IF(Dane!N75=3,dst,IF(Dane!N75=4,db,IF(Dane!N75=5,bdb,IF(Dane!N75=6,cel)))))</f>
        <v>2</v>
      </c>
      <c r="O75" s="0" t="n">
        <f aca="false">IF(Dane!O75=2,dop,IF(Dane!O75=3,dst,IF(Dane!O75=4,db,IF(Dane!O75=5,bdb,IF(Dane!O75=6,cel)))))</f>
        <v>2</v>
      </c>
      <c r="P75" s="29" t="n">
        <f aca="false">IF(Dane!P75="NIE",0,7)</f>
        <v>0</v>
      </c>
      <c r="Q75" s="0" t="str">
        <f aca="false">IF(AND($F75="TA",$G75="ORYGINAŁ"),"oryginał",IF(AND($F75="TA",$G75="kopia"),"kopia",IF(AND($F75="TA",OR($G75="podanie",$G75="PODANIE")),"podanie","-")))</f>
        <v>-</v>
      </c>
      <c r="R75" s="0" t="str">
        <f aca="false">IF(AND($F75="TAK",$G75="oryginał"),"oryginał",IF(AND($F75="TAK",$G75="kopia"),"kopia",IF(AND($F75="TAK",OR($G75="podanie",$G75="PODANIE")),"podanie","-")))</f>
        <v>-</v>
      </c>
      <c r="S75" s="0" t="str">
        <f aca="false">IF(AND($F75="TMR",$G75="oryginał"),"oryginał",IF(AND($F75="TMR",$G75="kopia"),"kopia",IF(AND($F75="TMR",OR($G75="podanie",$G75="PODANIE")),"podanie","-")))</f>
        <v>podanie</v>
      </c>
      <c r="T75" s="0" t="str">
        <f aca="false">IF(AND($F75="TR",$G75="oryginał"),"oryginał",IF(AND($F75="TR",$G75="kopia"),"kopia",IF(AND($F75="TR",OR($G75="podanie",$G75="PODANIE")),"podanie","-")))</f>
        <v>-</v>
      </c>
      <c r="U75" s="0" t="str">
        <f aca="false">IF(AND($F75="TTW",$G75="oryginał"),"oryginal",IF(AND($F75="TTW",$G75="kopia"),"kopia",IF(AND($F75="TTW",OR($G75="podanie",$G75="PODANIE")),"podanie","-")))</f>
        <v>-</v>
      </c>
      <c r="V75" s="0" t="str">
        <f aca="false">IF(AND($F75="TW",$G75="oryginał"),"oryginal",IF(AND($F75="TW",$G75="kopia"),"kopia",IF(AND($F75="TW",OR($G75="podanie",$G75="PODANIE")),"podanie","-")))</f>
        <v>-</v>
      </c>
      <c r="W75" s="0" t="str">
        <f aca="false">IF(AND($F75="TŻ",$G75="oryginał"),"oryginał",IF(AND($F75="TŻ",$G75="kopia"),"kopia",IF(AND($F75="TŻ",OR($G75="podanie",$G75="PODANIE")),"podanie","-")))</f>
        <v>-</v>
      </c>
      <c r="X75" s="0" t="str">
        <f aca="false">IF(AND($F75="KUCH",$G75="oryginał"),"oryginał",IF(AND($F75="KUCH",$G75="kopia"),"kopia",IF(AND($F75="KUCH",OR($G75="podanie",$G75="PODANIE")),"podanie","-")))</f>
        <v>-</v>
      </c>
      <c r="Y75" s="0" t="str">
        <f aca="false">IF(AND($F75="MECH",$G75="oryginał"),"oryginał",IF(AND($F75="MECH",$G75="kopia"),"kopia",IF(AND($F75="MECH",OR($G75="podanie",$G75="PODANIE")),"podanie","-")))</f>
        <v>-</v>
      </c>
      <c r="Z75" s="0" t="str">
        <f aca="false">IF(AND($F75="ROL",$G75="oryginał"),"oryginał",IF(AND($F75="ROL",$G75="kopia"),"kopia",IF(AND($F75="ROL",OR($G75="podanie",$G75="PODANIE")),"podanie","-")))</f>
        <v>-</v>
      </c>
      <c r="AA75" s="0" t="n">
        <f aca="false">SUM(I75:P75)</f>
        <v>8</v>
      </c>
    </row>
    <row r="76" customFormat="false" ht="15.75" hidden="false" customHeight="true" outlineLevel="0" collapsed="false">
      <c r="A76" s="0" t="n">
        <f aca="false">Dane!A76</f>
        <v>75</v>
      </c>
      <c r="B76" s="0" t="str">
        <f aca="false">Dane!B76</f>
        <v>Podkowska</v>
      </c>
      <c r="C76" s="0" t="str">
        <f aca="false">Dane!C76</f>
        <v>Emilia</v>
      </c>
      <c r="D76" s="0" t="n">
        <f aca="false">Dane!D76</f>
        <v>0</v>
      </c>
      <c r="E76" s="27" t="str">
        <f aca="false">Dane!E76</f>
        <v>06292708347</v>
      </c>
      <c r="F76" s="0" t="str">
        <f aca="false">Dane!F76</f>
        <v>TMR</v>
      </c>
      <c r="G76" s="0" t="str">
        <f aca="false">Dane!G76</f>
        <v>podanie</v>
      </c>
      <c r="H76" s="0" t="str">
        <f aca="false">Dane!H76</f>
        <v>NIE</v>
      </c>
      <c r="I76" s="0" t="n">
        <f aca="false">Dane!I76*p</f>
        <v>0</v>
      </c>
      <c r="J76" s="0" t="n">
        <f aca="false">Dane!J76*m</f>
        <v>0</v>
      </c>
      <c r="K76" s="0" t="n">
        <f aca="false">Dane!K76*pp</f>
        <v>0</v>
      </c>
      <c r="L76" s="0" t="n">
        <f aca="false">IF(Dane!L76=2,dop,IF(Dane!L76=3,dst,IF(Dane!L76=4,db,IF(Dane!L76=5,bdb,IF(Dane!L76=6,cel)))))</f>
        <v>2</v>
      </c>
      <c r="M76" s="0" t="n">
        <f aca="false">IF(Dane!M76=2,dop,IF(Dane!M76=3,dst,IF(Dane!M76=4,db,IF(Dane!M76=5,bdb,IF(Dane!M76=6,cel)))))</f>
        <v>2</v>
      </c>
      <c r="N76" s="0" t="n">
        <f aca="false">IF(Dane!N76=2,dop,IF(Dane!N76=3,dst,IF(Dane!N76=4,db,IF(Dane!N76=5,bdb,IF(Dane!N76=6,cel)))))</f>
        <v>2</v>
      </c>
      <c r="O76" s="0" t="n">
        <f aca="false">IF(Dane!O76=2,dop,IF(Dane!O76=3,dst,IF(Dane!O76=4,db,IF(Dane!O76=5,bdb,IF(Dane!O76=6,cel)))))</f>
        <v>2</v>
      </c>
      <c r="P76" s="29" t="n">
        <f aca="false">IF(Dane!P76="NIE",0,7)</f>
        <v>0</v>
      </c>
      <c r="Q76" s="0" t="str">
        <f aca="false">IF(AND($F76="TA",$G76="ORYGINAŁ"),"oryginał",IF(AND($F76="TA",$G76="kopia"),"kopia",IF(AND($F76="TA",OR($G76="podanie",$G76="PODANIE")),"podanie","-")))</f>
        <v>-</v>
      </c>
      <c r="R76" s="0" t="str">
        <f aca="false">IF(AND($F76="TAK",$G76="oryginał"),"oryginał",IF(AND($F76="TAK",$G76="kopia"),"kopia",IF(AND($F76="TAK",OR($G76="podanie",$G76="PODANIE")),"podanie","-")))</f>
        <v>-</v>
      </c>
      <c r="S76" s="0" t="str">
        <f aca="false">IF(AND($F76="TMR",$G76="oryginał"),"oryginał",IF(AND($F76="TMR",$G76="kopia"),"kopia",IF(AND($F76="TMR",OR($G76="podanie",$G76="PODANIE")),"podanie","-")))</f>
        <v>podanie</v>
      </c>
      <c r="T76" s="0" t="str">
        <f aca="false">IF(AND($F76="TR",$G76="oryginał"),"oryginał",IF(AND($F76="TR",$G76="kopia"),"kopia",IF(AND($F76="TR",OR($G76="podanie",$G76="PODANIE")),"podanie","-")))</f>
        <v>-</v>
      </c>
      <c r="U76" s="0" t="str">
        <f aca="false">IF(AND($F76="TTW",$G76="oryginał"),"oryginal",IF(AND($F76="TTW",$G76="kopia"),"kopia",IF(AND($F76="TTW",OR($G76="podanie",$G76="PODANIE")),"podanie","-")))</f>
        <v>-</v>
      </c>
      <c r="V76" s="0" t="str">
        <f aca="false">IF(AND($F76="TW",$G76="oryginał"),"oryginal",IF(AND($F76="TW",$G76="kopia"),"kopia",IF(AND($F76="TW",OR($G76="podanie",$G76="PODANIE")),"podanie","-")))</f>
        <v>-</v>
      </c>
      <c r="W76" s="0" t="str">
        <f aca="false">IF(AND($F76="TŻ",$G76="oryginał"),"oryginał",IF(AND($F76="TŻ",$G76="kopia"),"kopia",IF(AND($F76="TŻ",OR($G76="podanie",$G76="PODANIE")),"podanie","-")))</f>
        <v>-</v>
      </c>
      <c r="X76" s="0" t="str">
        <f aca="false">IF(AND($F76="KUCH",$G76="oryginał"),"oryginał",IF(AND($F76="KUCH",$G76="kopia"),"kopia",IF(AND($F76="KUCH",OR($G76="podanie",$G76="PODANIE")),"podanie","-")))</f>
        <v>-</v>
      </c>
      <c r="Y76" s="0" t="str">
        <f aca="false">IF(AND($F76="MECH",$G76="oryginał"),"oryginał",IF(AND($F76="MECH",$G76="kopia"),"kopia",IF(AND($F76="MECH",OR($G76="podanie",$G76="PODANIE")),"podanie","-")))</f>
        <v>-</v>
      </c>
      <c r="Z76" s="0" t="str">
        <f aca="false">IF(AND($F76="ROL",$G76="oryginał"),"oryginał",IF(AND($F76="ROL",$G76="kopia"),"kopia",IF(AND($F76="ROL",OR($G76="podanie",$G76="PODANIE")),"podanie","-")))</f>
        <v>-</v>
      </c>
      <c r="AA76" s="0" t="n">
        <f aca="false">SUM(I76:P76)</f>
        <v>8</v>
      </c>
    </row>
    <row r="77" customFormat="false" ht="15.75" hidden="false" customHeight="true" outlineLevel="0" collapsed="false">
      <c r="A77" s="0" t="n">
        <f aca="false">Dane!A77</f>
        <v>76</v>
      </c>
      <c r="B77" s="0" t="str">
        <f aca="false">Dane!B77</f>
        <v>Prątnicki</v>
      </c>
      <c r="C77" s="0" t="str">
        <f aca="false">Dane!C77</f>
        <v>Filip</v>
      </c>
      <c r="D77" s="0" t="n">
        <f aca="false">Dane!D77</f>
        <v>0</v>
      </c>
      <c r="E77" s="27" t="str">
        <f aca="false">Dane!E77</f>
        <v>07210401456</v>
      </c>
      <c r="F77" s="0" t="str">
        <f aca="false">Dane!F77</f>
        <v>TMR</v>
      </c>
      <c r="G77" s="0" t="str">
        <f aca="false">Dane!G77</f>
        <v>podanie</v>
      </c>
      <c r="H77" s="0" t="str">
        <f aca="false">Dane!H77</f>
        <v>NIE</v>
      </c>
      <c r="I77" s="0" t="n">
        <f aca="false">Dane!I77*p</f>
        <v>0</v>
      </c>
      <c r="J77" s="0" t="n">
        <f aca="false">Dane!J77*m</f>
        <v>0</v>
      </c>
      <c r="K77" s="0" t="n">
        <f aca="false">Dane!K77*pp</f>
        <v>0</v>
      </c>
      <c r="L77" s="0" t="n">
        <f aca="false">IF(Dane!L77=2,dop,IF(Dane!L77=3,dst,IF(Dane!L77=4,db,IF(Dane!L77=5,bdb,IF(Dane!L77=6,cel)))))</f>
        <v>2</v>
      </c>
      <c r="M77" s="0" t="n">
        <f aca="false">IF(Dane!M77=2,dop,IF(Dane!M77=3,dst,IF(Dane!M77=4,db,IF(Dane!M77=5,bdb,IF(Dane!M77=6,cel)))))</f>
        <v>2</v>
      </c>
      <c r="N77" s="0" t="n">
        <f aca="false">IF(Dane!N77=2,dop,IF(Dane!N77=3,dst,IF(Dane!N77=4,db,IF(Dane!N77=5,bdb,IF(Dane!N77=6,cel)))))</f>
        <v>2</v>
      </c>
      <c r="O77" s="0" t="n">
        <f aca="false">IF(Dane!O77=2,dop,IF(Dane!O77=3,dst,IF(Dane!O77=4,db,IF(Dane!O77=5,bdb,IF(Dane!O77=6,cel)))))</f>
        <v>2</v>
      </c>
      <c r="P77" s="29" t="n">
        <f aca="false">IF(Dane!P77="NIE",0,7)</f>
        <v>0</v>
      </c>
      <c r="Q77" s="0" t="str">
        <f aca="false">IF(AND($F77="TA",$G77="ORYGINAŁ"),"oryginał",IF(AND($F77="TA",$G77="kopia"),"kopia",IF(AND($F77="TA",OR($G77="podanie",$G77="PODANIE")),"podanie","-")))</f>
        <v>-</v>
      </c>
      <c r="R77" s="0" t="str">
        <f aca="false">IF(AND($F77="TAK",$G77="oryginał"),"oryginał",IF(AND($F77="TAK",$G77="kopia"),"kopia",IF(AND($F77="TAK",OR($G77="podanie",$G77="PODANIE")),"podanie","-")))</f>
        <v>-</v>
      </c>
      <c r="S77" s="0" t="str">
        <f aca="false">IF(AND($F77="TMR",$G77="oryginał"),"oryginał",IF(AND($F77="TMR",$G77="kopia"),"kopia",IF(AND($F77="TMR",OR($G77="podanie",$G77="PODANIE")),"podanie","-")))</f>
        <v>podanie</v>
      </c>
      <c r="T77" s="0" t="str">
        <f aca="false">IF(AND($F77="TR",$G77="oryginał"),"oryginał",IF(AND($F77="TR",$G77="kopia"),"kopia",IF(AND($F77="TR",OR($G77="podanie",$G77="PODANIE")),"podanie","-")))</f>
        <v>-</v>
      </c>
      <c r="U77" s="0" t="str">
        <f aca="false">IF(AND($F77="TTW",$G77="oryginał"),"oryginal",IF(AND($F77="TTW",$G77="kopia"),"kopia",IF(AND($F77="TTW",OR($G77="podanie",$G77="PODANIE")),"podanie","-")))</f>
        <v>-</v>
      </c>
      <c r="V77" s="0" t="str">
        <f aca="false">IF(AND($F77="TW",$G77="oryginał"),"oryginal",IF(AND($F77="TW",$G77="kopia"),"kopia",IF(AND($F77="TW",OR($G77="podanie",$G77="PODANIE")),"podanie","-")))</f>
        <v>-</v>
      </c>
      <c r="W77" s="0" t="str">
        <f aca="false">IF(AND($F77="TŻ",$G77="oryginał"),"oryginał",IF(AND($F77="TŻ",$G77="kopia"),"kopia",IF(AND($F77="TŻ",OR($G77="podanie",$G77="PODANIE")),"podanie","-")))</f>
        <v>-</v>
      </c>
      <c r="X77" s="0" t="str">
        <f aca="false">IF(AND($F77="KUCH",$G77="oryginał"),"oryginał",IF(AND($F77="KUCH",$G77="kopia"),"kopia",IF(AND($F77="KUCH",OR($G77="podanie",$G77="PODANIE")),"podanie","-")))</f>
        <v>-</v>
      </c>
      <c r="Y77" s="0" t="str">
        <f aca="false">IF(AND($F77="MECH",$G77="oryginał"),"oryginał",IF(AND($F77="MECH",$G77="kopia"),"kopia",IF(AND($F77="MECH",OR($G77="podanie",$G77="PODANIE")),"podanie","-")))</f>
        <v>-</v>
      </c>
      <c r="Z77" s="0" t="str">
        <f aca="false">IF(AND($F77="ROL",$G77="oryginał"),"oryginał",IF(AND($F77="ROL",$G77="kopia"),"kopia",IF(AND($F77="ROL",OR($G77="podanie",$G77="PODANIE")),"podanie","-")))</f>
        <v>-</v>
      </c>
      <c r="AA77" s="0" t="n">
        <f aca="false">SUM(I77:P77)</f>
        <v>8</v>
      </c>
    </row>
    <row r="78" customFormat="false" ht="15.75" hidden="false" customHeight="true" outlineLevel="0" collapsed="false">
      <c r="A78" s="0" t="n">
        <f aca="false">Dane!A78</f>
        <v>77</v>
      </c>
      <c r="B78" s="0" t="str">
        <f aca="false">Dane!B78</f>
        <v>Przybojewski</v>
      </c>
      <c r="C78" s="0" t="str">
        <f aca="false">Dane!C78</f>
        <v>Adrian</v>
      </c>
      <c r="D78" s="0" t="n">
        <f aca="false">Dane!D78</f>
        <v>0</v>
      </c>
      <c r="E78" s="27" t="str">
        <f aca="false">Dane!E78</f>
        <v>06232506918</v>
      </c>
      <c r="F78" s="0" t="str">
        <f aca="false">Dane!F78</f>
        <v>TMR</v>
      </c>
      <c r="G78" s="0" t="str">
        <f aca="false">Dane!G78</f>
        <v>podanie</v>
      </c>
      <c r="H78" s="0" t="str">
        <f aca="false">Dane!H78</f>
        <v>NIE</v>
      </c>
      <c r="I78" s="0" t="n">
        <f aca="false">Dane!I78*p</f>
        <v>0</v>
      </c>
      <c r="J78" s="0" t="n">
        <f aca="false">Dane!J78*m</f>
        <v>0</v>
      </c>
      <c r="K78" s="0" t="n">
        <f aca="false">Dane!K78*pp</f>
        <v>0</v>
      </c>
      <c r="L78" s="0" t="n">
        <f aca="false">IF(Dane!L78=2,dop,IF(Dane!L78=3,dst,IF(Dane!L78=4,db,IF(Dane!L78=5,bdb,IF(Dane!L78=6,cel)))))</f>
        <v>2</v>
      </c>
      <c r="M78" s="0" t="n">
        <f aca="false">IF(Dane!M78=2,dop,IF(Dane!M78=3,dst,IF(Dane!M78=4,db,IF(Dane!M78=5,bdb,IF(Dane!M78=6,cel)))))</f>
        <v>2</v>
      </c>
      <c r="N78" s="0" t="n">
        <f aca="false">IF(Dane!N78=2,dop,IF(Dane!N78=3,dst,IF(Dane!N78=4,db,IF(Dane!N78=5,bdb,IF(Dane!N78=6,cel)))))</f>
        <v>2</v>
      </c>
      <c r="O78" s="0" t="n">
        <f aca="false">IF(Dane!O78=2,dop,IF(Dane!O78=3,dst,IF(Dane!O78=4,db,IF(Dane!O78=5,bdb,IF(Dane!O78=6,cel)))))</f>
        <v>2</v>
      </c>
      <c r="P78" s="29" t="n">
        <f aca="false">IF(Dane!P78="NIE",0,7)</f>
        <v>0</v>
      </c>
      <c r="Q78" s="0" t="str">
        <f aca="false">IF(AND($F78="TA",$G78="ORYGINAŁ"),"oryginał",IF(AND($F78="TA",$G78="kopia"),"kopia",IF(AND($F78="TA",OR($G78="podanie",$G78="PODANIE")),"podanie","-")))</f>
        <v>-</v>
      </c>
      <c r="R78" s="0" t="str">
        <f aca="false">IF(AND($F78="TAK",$G78="oryginał"),"oryginał",IF(AND($F78="TAK",$G78="kopia"),"kopia",IF(AND($F78="TAK",OR($G78="podanie",$G78="PODANIE")),"podanie","-")))</f>
        <v>-</v>
      </c>
      <c r="S78" s="0" t="str">
        <f aca="false">IF(AND($F78="TMR",$G78="oryginał"),"oryginał",IF(AND($F78="TMR",$G78="kopia"),"kopia",IF(AND($F78="TMR",OR($G78="podanie",$G78="PODANIE")),"podanie","-")))</f>
        <v>podanie</v>
      </c>
      <c r="T78" s="0" t="str">
        <f aca="false">IF(AND($F78="TR",$G78="oryginał"),"oryginał",IF(AND($F78="TR",$G78="kopia"),"kopia",IF(AND($F78="TR",OR($G78="podanie",$G78="PODANIE")),"podanie","-")))</f>
        <v>-</v>
      </c>
      <c r="U78" s="0" t="str">
        <f aca="false">IF(AND($F78="TTW",$G78="oryginał"),"oryginal",IF(AND($F78="TTW",$G78="kopia"),"kopia",IF(AND($F78="TTW",OR($G78="podanie",$G78="PODANIE")),"podanie","-")))</f>
        <v>-</v>
      </c>
      <c r="V78" s="0" t="str">
        <f aca="false">IF(AND($F78="TW",$G78="oryginał"),"oryginal",IF(AND($F78="TW",$G78="kopia"),"kopia",IF(AND($F78="TW",OR($G78="podanie",$G78="PODANIE")),"podanie","-")))</f>
        <v>-</v>
      </c>
      <c r="W78" s="0" t="str">
        <f aca="false">IF(AND($F78="TŻ",$G78="oryginał"),"oryginał",IF(AND($F78="TŻ",$G78="kopia"),"kopia",IF(AND($F78="TŻ",OR($G78="podanie",$G78="PODANIE")),"podanie","-")))</f>
        <v>-</v>
      </c>
      <c r="X78" s="0" t="str">
        <f aca="false">IF(AND($F78="KUCH",$G78="oryginał"),"oryginał",IF(AND($F78="KUCH",$G78="kopia"),"kopia",IF(AND($F78="KUCH",OR($G78="podanie",$G78="PODANIE")),"podanie","-")))</f>
        <v>-</v>
      </c>
      <c r="Y78" s="0" t="str">
        <f aca="false">IF(AND($F78="MECH",$G78="oryginał"),"oryginał",IF(AND($F78="MECH",$G78="kopia"),"kopia",IF(AND($F78="MECH",OR($G78="podanie",$G78="PODANIE")),"podanie","-")))</f>
        <v>-</v>
      </c>
      <c r="Z78" s="0" t="str">
        <f aca="false">IF(AND($F78="ROL",$G78="oryginał"),"oryginał",IF(AND($F78="ROL",$G78="kopia"),"kopia",IF(AND($F78="ROL",OR($G78="podanie",$G78="PODANIE")),"podanie","-")))</f>
        <v>-</v>
      </c>
      <c r="AA78" s="0" t="n">
        <f aca="false">SUM(I78:P78)</f>
        <v>8</v>
      </c>
    </row>
    <row r="79" customFormat="false" ht="15.75" hidden="false" customHeight="true" outlineLevel="0" collapsed="false">
      <c r="A79" s="0" t="n">
        <f aca="false">Dane!A79</f>
        <v>78</v>
      </c>
      <c r="B79" s="0" t="str">
        <f aca="false">Dane!B79</f>
        <v>Rosiński</v>
      </c>
      <c r="C79" s="0" t="str">
        <f aca="false">Dane!C79</f>
        <v>Patryk</v>
      </c>
      <c r="D79" s="0" t="n">
        <f aca="false">Dane!D79</f>
        <v>0</v>
      </c>
      <c r="E79" s="27" t="str">
        <f aca="false">Dane!E79</f>
        <v>06312305310</v>
      </c>
      <c r="F79" s="0" t="str">
        <f aca="false">Dane!F79</f>
        <v>TMR</v>
      </c>
      <c r="G79" s="0" t="str">
        <f aca="false">Dane!G79</f>
        <v>podanie</v>
      </c>
      <c r="H79" s="0" t="str">
        <f aca="false">Dane!H79</f>
        <v>NIE</v>
      </c>
      <c r="I79" s="0" t="n">
        <f aca="false">Dane!I79*p</f>
        <v>0</v>
      </c>
      <c r="J79" s="0" t="n">
        <f aca="false">Dane!J79*m</f>
        <v>0</v>
      </c>
      <c r="K79" s="0" t="n">
        <f aca="false">Dane!K79*pp</f>
        <v>0</v>
      </c>
      <c r="L79" s="0" t="n">
        <f aca="false">IF(Dane!L79=2,dop,IF(Dane!L79=3,dst,IF(Dane!L79=4,db,IF(Dane!L79=5,bdb,IF(Dane!L79=6,cel)))))</f>
        <v>2</v>
      </c>
      <c r="M79" s="0" t="n">
        <f aca="false">IF(Dane!M79=2,dop,IF(Dane!M79=3,dst,IF(Dane!M79=4,db,IF(Dane!M79=5,bdb,IF(Dane!M79=6,cel)))))</f>
        <v>2</v>
      </c>
      <c r="N79" s="0" t="n">
        <f aca="false">IF(Dane!N79=2,dop,IF(Dane!N79=3,dst,IF(Dane!N79=4,db,IF(Dane!N79=5,bdb,IF(Dane!N79=6,cel)))))</f>
        <v>2</v>
      </c>
      <c r="O79" s="0" t="n">
        <f aca="false">IF(Dane!O79=2,dop,IF(Dane!O79=3,dst,IF(Dane!O79=4,db,IF(Dane!O79=5,bdb,IF(Dane!O79=6,cel)))))</f>
        <v>2</v>
      </c>
      <c r="P79" s="29" t="n">
        <f aca="false">IF(Dane!P79="NIE",0,7)</f>
        <v>0</v>
      </c>
      <c r="Q79" s="0" t="str">
        <f aca="false">IF(AND($F79="TA",$G79="ORYGINAŁ"),"oryginał",IF(AND($F79="TA",$G79="kopia"),"kopia",IF(AND($F79="TA",OR($G79="podanie",$G79="PODANIE")),"podanie","-")))</f>
        <v>-</v>
      </c>
      <c r="R79" s="0" t="str">
        <f aca="false">IF(AND($F79="TAK",$G79="oryginał"),"oryginał",IF(AND($F79="TAK",$G79="kopia"),"kopia",IF(AND($F79="TAK",OR($G79="podanie",$G79="PODANIE")),"podanie","-")))</f>
        <v>-</v>
      </c>
      <c r="S79" s="0" t="str">
        <f aca="false">IF(AND($F79="TMR",$G79="oryginał"),"oryginał",IF(AND($F79="TMR",$G79="kopia"),"kopia",IF(AND($F79="TMR",OR($G79="podanie",$G79="PODANIE")),"podanie","-")))</f>
        <v>podanie</v>
      </c>
      <c r="T79" s="0" t="str">
        <f aca="false">IF(AND($F79="TR",$G79="oryginał"),"oryginał",IF(AND($F79="TR",$G79="kopia"),"kopia",IF(AND($F79="TR",OR($G79="podanie",$G79="PODANIE")),"podanie","-")))</f>
        <v>-</v>
      </c>
      <c r="U79" s="0" t="str">
        <f aca="false">IF(AND($F79="TTW",$G79="oryginał"),"oryginal",IF(AND($F79="TTW",$G79="kopia"),"kopia",IF(AND($F79="TTW",OR($G79="podanie",$G79="PODANIE")),"podanie","-")))</f>
        <v>-</v>
      </c>
      <c r="V79" s="0" t="str">
        <f aca="false">IF(AND($F79="TW",$G79="oryginał"),"oryginal",IF(AND($F79="TW",$G79="kopia"),"kopia",IF(AND($F79="TW",OR($G79="podanie",$G79="PODANIE")),"podanie","-")))</f>
        <v>-</v>
      </c>
      <c r="W79" s="0" t="str">
        <f aca="false">IF(AND($F79="TŻ",$G79="oryginał"),"oryginał",IF(AND($F79="TŻ",$G79="kopia"),"kopia",IF(AND($F79="TŻ",OR($G79="podanie",$G79="PODANIE")),"podanie","-")))</f>
        <v>-</v>
      </c>
      <c r="X79" s="0" t="str">
        <f aca="false">IF(AND($F79="KUCH",$G79="oryginał"),"oryginał",IF(AND($F79="KUCH",$G79="kopia"),"kopia",IF(AND($F79="KUCH",OR($G79="podanie",$G79="PODANIE")),"podanie","-")))</f>
        <v>-</v>
      </c>
      <c r="Y79" s="0" t="str">
        <f aca="false">IF(AND($F79="MECH",$G79="oryginał"),"oryginał",IF(AND($F79="MECH",$G79="kopia"),"kopia",IF(AND($F79="MECH",OR($G79="podanie",$G79="PODANIE")),"podanie","-")))</f>
        <v>-</v>
      </c>
      <c r="Z79" s="0" t="str">
        <f aca="false">IF(AND($F79="ROL",$G79="oryginał"),"oryginał",IF(AND($F79="ROL",$G79="kopia"),"kopia",IF(AND($F79="ROL",OR($G79="podanie",$G79="PODANIE")),"podanie","-")))</f>
        <v>-</v>
      </c>
      <c r="AA79" s="0" t="n">
        <f aca="false">SUM(I79:P79)</f>
        <v>8</v>
      </c>
    </row>
    <row r="80" customFormat="false" ht="15.75" hidden="false" customHeight="true" outlineLevel="0" collapsed="false">
      <c r="A80" s="0" t="n">
        <f aca="false">Dane!A80</f>
        <v>79</v>
      </c>
      <c r="B80" s="0" t="str">
        <f aca="false">Dane!B80</f>
        <v>Rozworski</v>
      </c>
      <c r="C80" s="0" t="str">
        <f aca="false">Dane!C80</f>
        <v>Michał</v>
      </c>
      <c r="D80" s="0" t="n">
        <f aca="false">Dane!D80</f>
        <v>0</v>
      </c>
      <c r="E80" s="27" t="str">
        <f aca="false">Dane!E80</f>
        <v>06211607359</v>
      </c>
      <c r="F80" s="0" t="str">
        <f aca="false">Dane!F80</f>
        <v>TMR</v>
      </c>
      <c r="G80" s="0" t="str">
        <f aca="false">Dane!G80</f>
        <v>podanie</v>
      </c>
      <c r="H80" s="0" t="str">
        <f aca="false">Dane!H80</f>
        <v>NIE</v>
      </c>
      <c r="I80" s="0" t="n">
        <f aca="false">Dane!I80*p</f>
        <v>0</v>
      </c>
      <c r="J80" s="0" t="n">
        <f aca="false">Dane!J80*m</f>
        <v>0</v>
      </c>
      <c r="K80" s="0" t="n">
        <f aca="false">Dane!K80*pp</f>
        <v>0</v>
      </c>
      <c r="L80" s="0" t="n">
        <f aca="false">IF(Dane!L80=2,dop,IF(Dane!L80=3,dst,IF(Dane!L80=4,db,IF(Dane!L80=5,bdb,IF(Dane!L80=6,cel)))))</f>
        <v>2</v>
      </c>
      <c r="M80" s="0" t="n">
        <f aca="false">IF(Dane!M80=2,dop,IF(Dane!M80=3,dst,IF(Dane!M80=4,db,IF(Dane!M80=5,bdb,IF(Dane!M80=6,cel)))))</f>
        <v>2</v>
      </c>
      <c r="N80" s="0" t="n">
        <f aca="false">IF(Dane!N80=2,dop,IF(Dane!N80=3,dst,IF(Dane!N80=4,db,IF(Dane!N80=5,bdb,IF(Dane!N80=6,cel)))))</f>
        <v>2</v>
      </c>
      <c r="O80" s="0" t="n">
        <f aca="false">IF(Dane!O80=2,dop,IF(Dane!O80=3,dst,IF(Dane!O80=4,db,IF(Dane!O80=5,bdb,IF(Dane!O80=6,cel)))))</f>
        <v>2</v>
      </c>
      <c r="P80" s="29" t="n">
        <f aca="false">IF(Dane!P80="NIE",0,7)</f>
        <v>0</v>
      </c>
      <c r="Q80" s="0" t="str">
        <f aca="false">IF(AND($F80="TA",$G80="ORYGINAŁ"),"oryginał",IF(AND($F80="TA",$G80="kopia"),"kopia",IF(AND($F80="TA",OR($G80="podanie",$G80="PODANIE")),"podanie","-")))</f>
        <v>-</v>
      </c>
      <c r="R80" s="0" t="str">
        <f aca="false">IF(AND($F80="TAK",$G80="oryginał"),"oryginał",IF(AND($F80="TAK",$G80="kopia"),"kopia",IF(AND($F80="TAK",OR($G80="podanie",$G80="PODANIE")),"podanie","-")))</f>
        <v>-</v>
      </c>
      <c r="S80" s="0" t="str">
        <f aca="false">IF(AND($F80="TMR",$G80="oryginał"),"oryginał",IF(AND($F80="TMR",$G80="kopia"),"kopia",IF(AND($F80="TMR",OR($G80="podanie",$G80="PODANIE")),"podanie","-")))</f>
        <v>podanie</v>
      </c>
      <c r="T80" s="0" t="str">
        <f aca="false">IF(AND($F80="TR",$G80="oryginał"),"oryginał",IF(AND($F80="TR",$G80="kopia"),"kopia",IF(AND($F80="TR",OR($G80="podanie",$G80="PODANIE")),"podanie","-")))</f>
        <v>-</v>
      </c>
      <c r="U80" s="0" t="str">
        <f aca="false">IF(AND($F80="TTW",$G80="oryginał"),"oryginal",IF(AND($F80="TTW",$G80="kopia"),"kopia",IF(AND($F80="TTW",OR($G80="podanie",$G80="PODANIE")),"podanie","-")))</f>
        <v>-</v>
      </c>
      <c r="V80" s="0" t="str">
        <f aca="false">IF(AND($F80="TW",$G80="oryginał"),"oryginal",IF(AND($F80="TW",$G80="kopia"),"kopia",IF(AND($F80="TW",OR($G80="podanie",$G80="PODANIE")),"podanie","-")))</f>
        <v>-</v>
      </c>
      <c r="W80" s="0" t="str">
        <f aca="false">IF(AND($F80="TŻ",$G80="oryginał"),"oryginał",IF(AND($F80="TŻ",$G80="kopia"),"kopia",IF(AND($F80="TŻ",OR($G80="podanie",$G80="PODANIE")),"podanie","-")))</f>
        <v>-</v>
      </c>
      <c r="X80" s="0" t="str">
        <f aca="false">IF(AND($F80="KUCH",$G80="oryginał"),"oryginał",IF(AND($F80="KUCH",$G80="kopia"),"kopia",IF(AND($F80="KUCH",OR($G80="podanie",$G80="PODANIE")),"podanie","-")))</f>
        <v>-</v>
      </c>
      <c r="Y80" s="0" t="str">
        <f aca="false">IF(AND($F80="MECH",$G80="oryginał"),"oryginał",IF(AND($F80="MECH",$G80="kopia"),"kopia",IF(AND($F80="MECH",OR($G80="podanie",$G80="PODANIE")),"podanie","-")))</f>
        <v>-</v>
      </c>
      <c r="Z80" s="0" t="str">
        <f aca="false">IF(AND($F80="ROL",$G80="oryginał"),"oryginał",IF(AND($F80="ROL",$G80="kopia"),"kopia",IF(AND($F80="ROL",OR($G80="podanie",$G80="PODANIE")),"podanie","-")))</f>
        <v>-</v>
      </c>
      <c r="AA80" s="0" t="n">
        <f aca="false">SUM(I80:P80)</f>
        <v>8</v>
      </c>
    </row>
    <row r="81" customFormat="false" ht="15.75" hidden="false" customHeight="true" outlineLevel="0" collapsed="false">
      <c r="A81" s="0" t="n">
        <f aca="false">Dane!A81</f>
        <v>80</v>
      </c>
      <c r="B81" s="0" t="str">
        <f aca="false">Dane!B81</f>
        <v>Różańska</v>
      </c>
      <c r="C81" s="0" t="str">
        <f aca="false">Dane!C81</f>
        <v>Aleksandra</v>
      </c>
      <c r="D81" s="0" t="n">
        <f aca="false">Dane!D81</f>
        <v>0</v>
      </c>
      <c r="E81" s="27" t="str">
        <f aca="false">Dane!E81</f>
        <v>06292400126</v>
      </c>
      <c r="F81" s="0" t="str">
        <f aca="false">Dane!F81</f>
        <v>TMR</v>
      </c>
      <c r="G81" s="0" t="str">
        <f aca="false">Dane!G81</f>
        <v>podanie</v>
      </c>
      <c r="H81" s="0" t="str">
        <f aca="false">Dane!H81</f>
        <v>NIE</v>
      </c>
      <c r="I81" s="0" t="n">
        <f aca="false">Dane!I81*p</f>
        <v>0</v>
      </c>
      <c r="J81" s="0" t="n">
        <f aca="false">Dane!J81*m</f>
        <v>0</v>
      </c>
      <c r="K81" s="0" t="n">
        <f aca="false">Dane!K81*pp</f>
        <v>0</v>
      </c>
      <c r="L81" s="0" t="n">
        <f aca="false">IF(Dane!L81=2,dop,IF(Dane!L81=3,dst,IF(Dane!L81=4,db,IF(Dane!L81=5,bdb,IF(Dane!L81=6,cel)))))</f>
        <v>2</v>
      </c>
      <c r="M81" s="0" t="n">
        <f aca="false">IF(Dane!M81=2,dop,IF(Dane!M81=3,dst,IF(Dane!M81=4,db,IF(Dane!M81=5,bdb,IF(Dane!M81=6,cel)))))</f>
        <v>2</v>
      </c>
      <c r="N81" s="0" t="n">
        <f aca="false">IF(Dane!N81=2,dop,IF(Dane!N81=3,dst,IF(Dane!N81=4,db,IF(Dane!N81=5,bdb,IF(Dane!N81=6,cel)))))</f>
        <v>2</v>
      </c>
      <c r="O81" s="0" t="n">
        <f aca="false">IF(Dane!O81=2,dop,IF(Dane!O81=3,dst,IF(Dane!O81=4,db,IF(Dane!O81=5,bdb,IF(Dane!O81=6,cel)))))</f>
        <v>2</v>
      </c>
      <c r="P81" s="29" t="n">
        <f aca="false">IF(Dane!P81="NIE",0,7)</f>
        <v>0</v>
      </c>
      <c r="Q81" s="0" t="str">
        <f aca="false">IF(AND($F81="TA",$G81="ORYGINAŁ"),"oryginał",IF(AND($F81="TA",$G81="kopia"),"kopia",IF(AND($F81="TA",OR($G81="podanie",$G81="PODANIE")),"podanie","-")))</f>
        <v>-</v>
      </c>
      <c r="R81" s="0" t="str">
        <f aca="false">IF(AND($F81="TAK",$G81="oryginał"),"oryginał",IF(AND($F81="TAK",$G81="kopia"),"kopia",IF(AND($F81="TAK",OR($G81="podanie",$G81="PODANIE")),"podanie","-")))</f>
        <v>-</v>
      </c>
      <c r="S81" s="0" t="str">
        <f aca="false">IF(AND($F81="TMR",$G81="oryginał"),"oryginał",IF(AND($F81="TMR",$G81="kopia"),"kopia",IF(AND($F81="TMR",OR($G81="podanie",$G81="PODANIE")),"podanie","-")))</f>
        <v>podanie</v>
      </c>
      <c r="T81" s="0" t="str">
        <f aca="false">IF(AND($F81="TR",$G81="oryginał"),"oryginał",IF(AND($F81="TR",$G81="kopia"),"kopia",IF(AND($F81="TR",OR($G81="podanie",$G81="PODANIE")),"podanie","-")))</f>
        <v>-</v>
      </c>
      <c r="U81" s="0" t="str">
        <f aca="false">IF(AND($F81="TTW",$G81="oryginał"),"oryginal",IF(AND($F81="TTW",$G81="kopia"),"kopia",IF(AND($F81="TTW",OR($G81="podanie",$G81="PODANIE")),"podanie","-")))</f>
        <v>-</v>
      </c>
      <c r="V81" s="0" t="str">
        <f aca="false">IF(AND($F81="TW",$G81="oryginał"),"oryginal",IF(AND($F81="TW",$G81="kopia"),"kopia",IF(AND($F81="TW",OR($G81="podanie",$G81="PODANIE")),"podanie","-")))</f>
        <v>-</v>
      </c>
      <c r="W81" s="0" t="str">
        <f aca="false">IF(AND($F81="TŻ",$G81="oryginał"),"oryginał",IF(AND($F81="TŻ",$G81="kopia"),"kopia",IF(AND($F81="TŻ",OR($G81="podanie",$G81="PODANIE")),"podanie","-")))</f>
        <v>-</v>
      </c>
      <c r="X81" s="0" t="str">
        <f aca="false">IF(AND($F81="KUCH",$G81="oryginał"),"oryginał",IF(AND($F81="KUCH",$G81="kopia"),"kopia",IF(AND($F81="KUCH",OR($G81="podanie",$G81="PODANIE")),"podanie","-")))</f>
        <v>-</v>
      </c>
      <c r="Y81" s="0" t="str">
        <f aca="false">IF(AND($F81="MECH",$G81="oryginał"),"oryginał",IF(AND($F81="MECH",$G81="kopia"),"kopia",IF(AND($F81="MECH",OR($G81="podanie",$G81="PODANIE")),"podanie","-")))</f>
        <v>-</v>
      </c>
      <c r="Z81" s="0" t="str">
        <f aca="false">IF(AND($F81="ROL",$G81="oryginał"),"oryginał",IF(AND($F81="ROL",$G81="kopia"),"kopia",IF(AND($F81="ROL",OR($G81="podanie",$G81="PODANIE")),"podanie","-")))</f>
        <v>-</v>
      </c>
      <c r="AA81" s="0" t="n">
        <f aca="false">SUM(I81:P81)</f>
        <v>8</v>
      </c>
    </row>
    <row r="82" customFormat="false" ht="15.75" hidden="false" customHeight="true" outlineLevel="0" collapsed="false">
      <c r="A82" s="0" t="n">
        <f aca="false">Dane!A82</f>
        <v>81</v>
      </c>
      <c r="B82" s="0" t="str">
        <f aca="false">Dane!B82</f>
        <v>Różański</v>
      </c>
      <c r="C82" s="0" t="str">
        <f aca="false">Dane!C82</f>
        <v>Kamil</v>
      </c>
      <c r="D82" s="0" t="n">
        <f aca="false">Dane!D82</f>
        <v>0</v>
      </c>
      <c r="E82" s="27" t="str">
        <f aca="false">Dane!E82</f>
        <v>06281306736</v>
      </c>
      <c r="F82" s="0" t="str">
        <f aca="false">Dane!F82</f>
        <v>TMR</v>
      </c>
      <c r="G82" s="0" t="str">
        <f aca="false">Dane!G82</f>
        <v>podanie</v>
      </c>
      <c r="H82" s="0" t="str">
        <f aca="false">Dane!H82</f>
        <v>NIE</v>
      </c>
      <c r="I82" s="0" t="n">
        <f aca="false">Dane!I82*p</f>
        <v>0</v>
      </c>
      <c r="J82" s="0" t="n">
        <f aca="false">Dane!J82*m</f>
        <v>0</v>
      </c>
      <c r="K82" s="0" t="n">
        <f aca="false">Dane!K82*pp</f>
        <v>0</v>
      </c>
      <c r="L82" s="0" t="n">
        <f aca="false">IF(Dane!L82=2,dop,IF(Dane!L82=3,dst,IF(Dane!L82=4,db,IF(Dane!L82=5,bdb,IF(Dane!L82=6,cel)))))</f>
        <v>2</v>
      </c>
      <c r="M82" s="0" t="n">
        <f aca="false">IF(Dane!M82=2,dop,IF(Dane!M82=3,dst,IF(Dane!M82=4,db,IF(Dane!M82=5,bdb,IF(Dane!M82=6,cel)))))</f>
        <v>2</v>
      </c>
      <c r="N82" s="0" t="n">
        <f aca="false">IF(Dane!N82=2,dop,IF(Dane!N82=3,dst,IF(Dane!N82=4,db,IF(Dane!N82=5,bdb,IF(Dane!N82=6,cel)))))</f>
        <v>2</v>
      </c>
      <c r="O82" s="0" t="n">
        <f aca="false">IF(Dane!O82=2,dop,IF(Dane!O82=3,dst,IF(Dane!O82=4,db,IF(Dane!O82=5,bdb,IF(Dane!O82=6,cel)))))</f>
        <v>2</v>
      </c>
      <c r="P82" s="29" t="n">
        <f aca="false">IF(Dane!P82="NIE",0,7)</f>
        <v>0</v>
      </c>
      <c r="Q82" s="0" t="str">
        <f aca="false">IF(AND($F82="TA",$G82="ORYGINAŁ"),"oryginał",IF(AND($F82="TA",$G82="kopia"),"kopia",IF(AND($F82="TA",OR($G82="podanie",$G82="PODANIE")),"podanie","-")))</f>
        <v>-</v>
      </c>
      <c r="R82" s="0" t="str">
        <f aca="false">IF(AND($F82="TAK",$G82="oryginał"),"oryginał",IF(AND($F82="TAK",$G82="kopia"),"kopia",IF(AND($F82="TAK",OR($G82="podanie",$G82="PODANIE")),"podanie","-")))</f>
        <v>-</v>
      </c>
      <c r="S82" s="0" t="str">
        <f aca="false">IF(AND($F82="TMR",$G82="oryginał"),"oryginał",IF(AND($F82="TMR",$G82="kopia"),"kopia",IF(AND($F82="TMR",OR($G82="podanie",$G82="PODANIE")),"podanie","-")))</f>
        <v>podanie</v>
      </c>
      <c r="T82" s="0" t="str">
        <f aca="false">IF(AND($F82="TR",$G82="oryginał"),"oryginał",IF(AND($F82="TR",$G82="kopia"),"kopia",IF(AND($F82="TR",OR($G82="podanie",$G82="PODANIE")),"podanie","-")))</f>
        <v>-</v>
      </c>
      <c r="U82" s="0" t="str">
        <f aca="false">IF(AND($F82="TTW",$G82="oryginał"),"oryginal",IF(AND($F82="TTW",$G82="kopia"),"kopia",IF(AND($F82="TTW",OR($G82="podanie",$G82="PODANIE")),"podanie","-")))</f>
        <v>-</v>
      </c>
      <c r="V82" s="0" t="str">
        <f aca="false">IF(AND($F82="TW",$G82="oryginał"),"oryginal",IF(AND($F82="TW",$G82="kopia"),"kopia",IF(AND($F82="TW",OR($G82="podanie",$G82="PODANIE")),"podanie","-")))</f>
        <v>-</v>
      </c>
      <c r="W82" s="0" t="str">
        <f aca="false">IF(AND($F82="TŻ",$G82="oryginał"),"oryginał",IF(AND($F82="TŻ",$G82="kopia"),"kopia",IF(AND($F82="TŻ",OR($G82="podanie",$G82="PODANIE")),"podanie","-")))</f>
        <v>-</v>
      </c>
      <c r="X82" s="0" t="str">
        <f aca="false">IF(AND($F82="KUCH",$G82="oryginał"),"oryginał",IF(AND($F82="KUCH",$G82="kopia"),"kopia",IF(AND($F82="KUCH",OR($G82="podanie",$G82="PODANIE")),"podanie","-")))</f>
        <v>-</v>
      </c>
      <c r="Y82" s="0" t="str">
        <f aca="false">IF(AND($F82="MECH",$G82="oryginał"),"oryginał",IF(AND($F82="MECH",$G82="kopia"),"kopia",IF(AND($F82="MECH",OR($G82="podanie",$G82="PODANIE")),"podanie","-")))</f>
        <v>-</v>
      </c>
      <c r="Z82" s="0" t="str">
        <f aca="false">IF(AND($F82="ROL",$G82="oryginał"),"oryginał",IF(AND($F82="ROL",$G82="kopia"),"kopia",IF(AND($F82="ROL",OR($G82="podanie",$G82="PODANIE")),"podanie","-")))</f>
        <v>-</v>
      </c>
      <c r="AA82" s="0" t="n">
        <f aca="false">SUM(I82:P82)</f>
        <v>8</v>
      </c>
    </row>
    <row r="83" customFormat="false" ht="15.75" hidden="false" customHeight="true" outlineLevel="0" collapsed="false">
      <c r="A83" s="0" t="n">
        <f aca="false">Dane!A83</f>
        <v>82</v>
      </c>
      <c r="B83" s="0" t="str">
        <f aca="false">Dane!B83</f>
        <v>Rzeszotarski</v>
      </c>
      <c r="C83" s="0" t="str">
        <f aca="false">Dane!C83</f>
        <v>Filip</v>
      </c>
      <c r="D83" s="0" t="str">
        <f aca="false">Dane!D83</f>
        <v>Adam</v>
      </c>
      <c r="E83" s="27" t="str">
        <f aca="false">Dane!E83</f>
        <v>06291304070</v>
      </c>
      <c r="F83" s="0" t="str">
        <f aca="false">Dane!F83</f>
        <v>TMR</v>
      </c>
      <c r="G83" s="0" t="str">
        <f aca="false">Dane!G83</f>
        <v>podanie</v>
      </c>
      <c r="H83" s="0" t="str">
        <f aca="false">Dane!H83</f>
        <v>NIE</v>
      </c>
      <c r="I83" s="0" t="n">
        <f aca="false">Dane!I83*p</f>
        <v>0</v>
      </c>
      <c r="J83" s="0" t="n">
        <f aca="false">Dane!J83*m</f>
        <v>0</v>
      </c>
      <c r="K83" s="0" t="n">
        <f aca="false">Dane!K83*pp</f>
        <v>0</v>
      </c>
      <c r="L83" s="0" t="n">
        <f aca="false">IF(Dane!L83=2,dop,IF(Dane!L83=3,dst,IF(Dane!L83=4,db,IF(Dane!L83=5,bdb,IF(Dane!L83=6,cel)))))</f>
        <v>2</v>
      </c>
      <c r="M83" s="0" t="n">
        <f aca="false">IF(Dane!M83=2,dop,IF(Dane!M83=3,dst,IF(Dane!M83=4,db,IF(Dane!M83=5,bdb,IF(Dane!M83=6,cel)))))</f>
        <v>2</v>
      </c>
      <c r="N83" s="0" t="n">
        <f aca="false">IF(Dane!N83=2,dop,IF(Dane!N83=3,dst,IF(Dane!N83=4,db,IF(Dane!N83=5,bdb,IF(Dane!N83=6,cel)))))</f>
        <v>2</v>
      </c>
      <c r="O83" s="0" t="n">
        <f aca="false">IF(Dane!O83=2,dop,IF(Dane!O83=3,dst,IF(Dane!O83=4,db,IF(Dane!O83=5,bdb,IF(Dane!O83=6,cel)))))</f>
        <v>2</v>
      </c>
      <c r="P83" s="29" t="n">
        <f aca="false">IF(Dane!P83="NIE",0,7)</f>
        <v>0</v>
      </c>
      <c r="Q83" s="0" t="str">
        <f aca="false">IF(AND($F83="TA",$G83="ORYGINAŁ"),"oryginał",IF(AND($F83="TA",$G83="kopia"),"kopia",IF(AND($F83="TA",OR($G83="podanie",$G83="PODANIE")),"podanie","-")))</f>
        <v>-</v>
      </c>
      <c r="R83" s="0" t="str">
        <f aca="false">IF(AND($F83="TAK",$G83="oryginał"),"oryginał",IF(AND($F83="TAK",$G83="kopia"),"kopia",IF(AND($F83="TAK",OR($G83="podanie",$G83="PODANIE")),"podanie","-")))</f>
        <v>-</v>
      </c>
      <c r="S83" s="0" t="str">
        <f aca="false">IF(AND($F83="TMR",$G83="oryginał"),"oryginał",IF(AND($F83="TMR",$G83="kopia"),"kopia",IF(AND($F83="TMR",OR($G83="podanie",$G83="PODANIE")),"podanie","-")))</f>
        <v>podanie</v>
      </c>
      <c r="T83" s="0" t="str">
        <f aca="false">IF(AND($F83="TR",$G83="oryginał"),"oryginał",IF(AND($F83="TR",$G83="kopia"),"kopia",IF(AND($F83="TR",OR($G83="podanie",$G83="PODANIE")),"podanie","-")))</f>
        <v>-</v>
      </c>
      <c r="U83" s="0" t="str">
        <f aca="false">IF(AND($F83="TTW",$G83="oryginał"),"oryginal",IF(AND($F83="TTW",$G83="kopia"),"kopia",IF(AND($F83="TTW",OR($G83="podanie",$G83="PODANIE")),"podanie","-")))</f>
        <v>-</v>
      </c>
      <c r="V83" s="0" t="str">
        <f aca="false">IF(AND($F83="TW",$G83="oryginał"),"oryginal",IF(AND($F83="TW",$G83="kopia"),"kopia",IF(AND($F83="TW",OR($G83="podanie",$G83="PODANIE")),"podanie","-")))</f>
        <v>-</v>
      </c>
      <c r="W83" s="0" t="str">
        <f aca="false">IF(AND($F83="TŻ",$G83="oryginał"),"oryginał",IF(AND($F83="TŻ",$G83="kopia"),"kopia",IF(AND($F83="TŻ",OR($G83="podanie",$G83="PODANIE")),"podanie","-")))</f>
        <v>-</v>
      </c>
      <c r="X83" s="0" t="str">
        <f aca="false">IF(AND($F83="KUCH",$G83="oryginał"),"oryginał",IF(AND($F83="KUCH",$G83="kopia"),"kopia",IF(AND($F83="KUCH",OR($G83="podanie",$G83="PODANIE")),"podanie","-")))</f>
        <v>-</v>
      </c>
      <c r="Y83" s="0" t="str">
        <f aca="false">IF(AND($F83="MECH",$G83="oryginał"),"oryginał",IF(AND($F83="MECH",$G83="kopia"),"kopia",IF(AND($F83="MECH",OR($G83="podanie",$G83="PODANIE")),"podanie","-")))</f>
        <v>-</v>
      </c>
      <c r="Z83" s="0" t="str">
        <f aca="false">IF(AND($F83="ROL",$G83="oryginał"),"oryginał",IF(AND($F83="ROL",$G83="kopia"),"kopia",IF(AND($F83="ROL",OR($G83="podanie",$G83="PODANIE")),"podanie","-")))</f>
        <v>-</v>
      </c>
      <c r="AA83" s="0" t="n">
        <f aca="false">SUM(I83:P83)</f>
        <v>8</v>
      </c>
    </row>
    <row r="84" customFormat="false" ht="15.75" hidden="false" customHeight="true" outlineLevel="0" collapsed="false">
      <c r="A84" s="0" t="n">
        <f aca="false">Dane!A84</f>
        <v>83</v>
      </c>
      <c r="B84" s="0" t="str">
        <f aca="false">Dane!B84</f>
        <v>Serwach</v>
      </c>
      <c r="C84" s="0" t="str">
        <f aca="false">Dane!C84</f>
        <v>Jakub</v>
      </c>
      <c r="D84" s="0" t="n">
        <f aca="false">Dane!D84</f>
        <v>0</v>
      </c>
      <c r="E84" s="27" t="str">
        <f aca="false">Dane!E84</f>
        <v>07232306119</v>
      </c>
      <c r="F84" s="0" t="str">
        <f aca="false">Dane!F84</f>
        <v>TMR</v>
      </c>
      <c r="G84" s="0" t="str">
        <f aca="false">Dane!G84</f>
        <v>podanie</v>
      </c>
      <c r="H84" s="0" t="str">
        <f aca="false">Dane!H84</f>
        <v>NIE</v>
      </c>
      <c r="I84" s="0" t="n">
        <f aca="false">Dane!I84*p</f>
        <v>0</v>
      </c>
      <c r="J84" s="0" t="n">
        <f aca="false">Dane!J84*m</f>
        <v>0</v>
      </c>
      <c r="K84" s="0" t="n">
        <f aca="false">Dane!K84*pp</f>
        <v>0</v>
      </c>
      <c r="L84" s="0" t="n">
        <f aca="false">IF(Dane!L84=2,dop,IF(Dane!L84=3,dst,IF(Dane!L84=4,db,IF(Dane!L84=5,bdb,IF(Dane!L84=6,cel)))))</f>
        <v>2</v>
      </c>
      <c r="M84" s="0" t="n">
        <f aca="false">IF(Dane!M84=2,dop,IF(Dane!M84=3,dst,IF(Dane!M84=4,db,IF(Dane!M84=5,bdb,IF(Dane!M84=6,cel)))))</f>
        <v>2</v>
      </c>
      <c r="N84" s="0" t="n">
        <f aca="false">IF(Dane!N84=2,dop,IF(Dane!N84=3,dst,IF(Dane!N84=4,db,IF(Dane!N84=5,bdb,IF(Dane!N84=6,cel)))))</f>
        <v>2</v>
      </c>
      <c r="O84" s="0" t="n">
        <f aca="false">IF(Dane!O84=2,dop,IF(Dane!O84=3,dst,IF(Dane!O84=4,db,IF(Dane!O84=5,bdb,IF(Dane!O84=6,cel)))))</f>
        <v>2</v>
      </c>
      <c r="P84" s="29" t="n">
        <f aca="false">IF(Dane!P84="NIE",0,7)</f>
        <v>0</v>
      </c>
      <c r="Q84" s="0" t="str">
        <f aca="false">IF(AND($F84="TA",$G84="ORYGINAŁ"),"oryginał",IF(AND($F84="TA",$G84="kopia"),"kopia",IF(AND($F84="TA",OR($G84="podanie",$G84="PODANIE")),"podanie","-")))</f>
        <v>-</v>
      </c>
      <c r="R84" s="0" t="str">
        <f aca="false">IF(AND($F84="TAK",$G84="oryginał"),"oryginał",IF(AND($F84="TAK",$G84="kopia"),"kopia",IF(AND($F84="TAK",OR($G84="podanie",$G84="PODANIE")),"podanie","-")))</f>
        <v>-</v>
      </c>
      <c r="S84" s="0" t="str">
        <f aca="false">IF(AND($F84="TMR",$G84="oryginał"),"oryginał",IF(AND($F84="TMR",$G84="kopia"),"kopia",IF(AND($F84="TMR",OR($G84="podanie",$G84="PODANIE")),"podanie","-")))</f>
        <v>podanie</v>
      </c>
      <c r="T84" s="0" t="str">
        <f aca="false">IF(AND($F84="TR",$G84="oryginał"),"oryginał",IF(AND($F84="TR",$G84="kopia"),"kopia",IF(AND($F84="TR",OR($G84="podanie",$G84="PODANIE")),"podanie","-")))</f>
        <v>-</v>
      </c>
      <c r="U84" s="0" t="str">
        <f aca="false">IF(AND($F84="TTW",$G84="oryginał"),"oryginal",IF(AND($F84="TTW",$G84="kopia"),"kopia",IF(AND($F84="TTW",OR($G84="podanie",$G84="PODANIE")),"podanie","-")))</f>
        <v>-</v>
      </c>
      <c r="V84" s="0" t="str">
        <f aca="false">IF(AND($F84="TW",$G84="oryginał"),"oryginal",IF(AND($F84="TW",$G84="kopia"),"kopia",IF(AND($F84="TW",OR($G84="podanie",$G84="PODANIE")),"podanie","-")))</f>
        <v>-</v>
      </c>
      <c r="W84" s="0" t="str">
        <f aca="false">IF(AND($F84="TŻ",$G84="oryginał"),"oryginał",IF(AND($F84="TŻ",$G84="kopia"),"kopia",IF(AND($F84="TŻ",OR($G84="podanie",$G84="PODANIE")),"podanie","-")))</f>
        <v>-</v>
      </c>
      <c r="X84" s="0" t="str">
        <f aca="false">IF(AND($F84="KUCH",$G84="oryginał"),"oryginał",IF(AND($F84="KUCH",$G84="kopia"),"kopia",IF(AND($F84="KUCH",OR($G84="podanie",$G84="PODANIE")),"podanie","-")))</f>
        <v>-</v>
      </c>
      <c r="Y84" s="0" t="str">
        <f aca="false">IF(AND($F84="MECH",$G84="oryginał"),"oryginał",IF(AND($F84="MECH",$G84="kopia"),"kopia",IF(AND($F84="MECH",OR($G84="podanie",$G84="PODANIE")),"podanie","-")))</f>
        <v>-</v>
      </c>
      <c r="Z84" s="0" t="str">
        <f aca="false">IF(AND($F84="ROL",$G84="oryginał"),"oryginał",IF(AND($F84="ROL",$G84="kopia"),"kopia",IF(AND($F84="ROL",OR($G84="podanie",$G84="PODANIE")),"podanie","-")))</f>
        <v>-</v>
      </c>
      <c r="AA84" s="0" t="n">
        <f aca="false">SUM(I84:P84)</f>
        <v>8</v>
      </c>
    </row>
    <row r="85" customFormat="false" ht="15.75" hidden="false" customHeight="true" outlineLevel="0" collapsed="false">
      <c r="A85" s="0" t="n">
        <f aca="false">Dane!A85</f>
        <v>84</v>
      </c>
      <c r="B85" s="0" t="str">
        <f aca="false">Dane!B85</f>
        <v>Siejka</v>
      </c>
      <c r="C85" s="0" t="str">
        <f aca="false">Dane!C85</f>
        <v>Kacper</v>
      </c>
      <c r="D85" s="27" t="n">
        <f aca="false">Dane!D85</f>
        <v>0</v>
      </c>
      <c r="E85" s="27" t="str">
        <f aca="false">Dane!E85</f>
        <v>07221409478</v>
      </c>
      <c r="F85" s="0" t="str">
        <f aca="false">Dane!F85</f>
        <v>TMR</v>
      </c>
      <c r="G85" s="0" t="str">
        <f aca="false">Dane!G85</f>
        <v>podanie</v>
      </c>
      <c r="H85" s="0" t="str">
        <f aca="false">Dane!H85</f>
        <v>NIE</v>
      </c>
      <c r="I85" s="0" t="n">
        <f aca="false">Dane!I85*p</f>
        <v>0</v>
      </c>
      <c r="J85" s="0" t="n">
        <f aca="false">Dane!J85*m</f>
        <v>0</v>
      </c>
      <c r="K85" s="0" t="n">
        <f aca="false">Dane!K85*pp</f>
        <v>0</v>
      </c>
      <c r="L85" s="0" t="n">
        <f aca="false">IF(Dane!L85=2,dop,IF(Dane!L85=3,dst,IF(Dane!L85=4,db,IF(Dane!L85=5,bdb,IF(Dane!L85=6,cel)))))</f>
        <v>2</v>
      </c>
      <c r="M85" s="0" t="n">
        <f aca="false">IF(Dane!M85=2,dop,IF(Dane!M85=3,dst,IF(Dane!M85=4,db,IF(Dane!M85=5,bdb,IF(Dane!M85=6,cel)))))</f>
        <v>2</v>
      </c>
      <c r="N85" s="0" t="n">
        <f aca="false">IF(Dane!N85=2,dop,IF(Dane!N85=3,dst,IF(Dane!N85=4,db,IF(Dane!N85=5,bdb,IF(Dane!N85=6,cel)))))</f>
        <v>2</v>
      </c>
      <c r="O85" s="0" t="n">
        <f aca="false">IF(Dane!O85=2,dop,IF(Dane!O85=3,dst,IF(Dane!O85=4,db,IF(Dane!O85=5,bdb,IF(Dane!O85=6,cel)))))</f>
        <v>2</v>
      </c>
      <c r="P85" s="29" t="n">
        <f aca="false">IF(Dane!P85="NIE",0,7)</f>
        <v>0</v>
      </c>
      <c r="Q85" s="0" t="str">
        <f aca="false">IF(AND($F85="TA",$G85="ORYGINAŁ"),"oryginał",IF(AND($F85="TA",$G85="kopia"),"kopia",IF(AND($F85="TA",OR($G85="podanie",$G85="PODANIE")),"podanie","-")))</f>
        <v>-</v>
      </c>
      <c r="R85" s="0" t="str">
        <f aca="false">IF(AND($F85="TAK",$G85="oryginał"),"oryginał",IF(AND($F85="TAK",$G85="kopia"),"kopia",IF(AND($F85="TAK",OR($G85="podanie",$G85="PODANIE")),"podanie","-")))</f>
        <v>-</v>
      </c>
      <c r="S85" s="0" t="str">
        <f aca="false">IF(AND($F85="TMR",$G85="oryginał"),"oryginał",IF(AND($F85="TMR",$G85="kopia"),"kopia",IF(AND($F85="TMR",OR($G85="podanie",$G85="PODANIE")),"podanie","-")))</f>
        <v>podanie</v>
      </c>
      <c r="T85" s="0" t="str">
        <f aca="false">IF(AND($F85="TR",$G85="oryginał"),"oryginał",IF(AND($F85="TR",$G85="kopia"),"kopia",IF(AND($F85="TR",OR($G85="podanie",$G85="PODANIE")),"podanie","-")))</f>
        <v>-</v>
      </c>
      <c r="U85" s="0" t="str">
        <f aca="false">IF(AND($F85="TTW",$G85="oryginał"),"oryginal",IF(AND($F85="TTW",$G85="kopia"),"kopia",IF(AND($F85="TTW",OR($G85="podanie",$G85="PODANIE")),"podanie","-")))</f>
        <v>-</v>
      </c>
      <c r="V85" s="0" t="str">
        <f aca="false">IF(AND($F85="TW",$G85="oryginał"),"oryginal",IF(AND($F85="TW",$G85="kopia"),"kopia",IF(AND($F85="TW",OR($G85="podanie",$G85="PODANIE")),"podanie","-")))</f>
        <v>-</v>
      </c>
      <c r="W85" s="0" t="str">
        <f aca="false">IF(AND($F85="TŻ",$G85="oryginał"),"oryginał",IF(AND($F85="TŻ",$G85="kopia"),"kopia",IF(AND($F85="TŻ",OR($G85="podanie",$G85="PODANIE")),"podanie","-")))</f>
        <v>-</v>
      </c>
      <c r="X85" s="0" t="str">
        <f aca="false">IF(AND($F85="KUCH",$G85="oryginał"),"oryginał",IF(AND($F85="KUCH",$G85="kopia"),"kopia",IF(AND($F85="KUCH",OR($G85="podanie",$G85="PODANIE")),"podanie","-")))</f>
        <v>-</v>
      </c>
      <c r="Y85" s="0" t="str">
        <f aca="false">IF(AND($F85="MECH",$G85="oryginał"),"oryginał",IF(AND($F85="MECH",$G85="kopia"),"kopia",IF(AND($F85="MECH",OR($G85="podanie",$G85="PODANIE")),"podanie","-")))</f>
        <v>-</v>
      </c>
      <c r="Z85" s="0" t="str">
        <f aca="false">IF(AND($F85="ROL",$G85="oryginał"),"oryginał",IF(AND($F85="ROL",$G85="kopia"),"kopia",IF(AND($F85="ROL",OR($G85="podanie",$G85="PODANIE")),"podanie","-")))</f>
        <v>-</v>
      </c>
      <c r="AA85" s="0" t="n">
        <f aca="false">SUM(I85:P85)</f>
        <v>8</v>
      </c>
    </row>
    <row r="86" customFormat="false" ht="15.75" hidden="false" customHeight="true" outlineLevel="0" collapsed="false">
      <c r="A86" s="0" t="n">
        <f aca="false">Dane!A86</f>
        <v>85</v>
      </c>
      <c r="B86" s="0" t="str">
        <f aca="false">Dane!B86</f>
        <v>Słupecki</v>
      </c>
      <c r="C86" s="0" t="str">
        <f aca="false">Dane!C86</f>
        <v>Nikodem</v>
      </c>
      <c r="D86" s="0" t="n">
        <f aca="false">Dane!D86</f>
        <v>0</v>
      </c>
      <c r="E86" s="27" t="str">
        <f aca="false">Dane!E86</f>
        <v>06252703539</v>
      </c>
      <c r="F86" s="0" t="str">
        <f aca="false">Dane!F86</f>
        <v>TMR</v>
      </c>
      <c r="G86" s="0" t="str">
        <f aca="false">Dane!G86</f>
        <v>podanie</v>
      </c>
      <c r="H86" s="0" t="str">
        <f aca="false">Dane!H86</f>
        <v>NIE</v>
      </c>
      <c r="I86" s="0" t="n">
        <f aca="false">Dane!I86*p</f>
        <v>0</v>
      </c>
      <c r="J86" s="0" t="n">
        <f aca="false">Dane!J86*m</f>
        <v>0</v>
      </c>
      <c r="K86" s="0" t="n">
        <f aca="false">Dane!K86*pp</f>
        <v>0</v>
      </c>
      <c r="L86" s="0" t="n">
        <f aca="false">IF(Dane!L86=2,dop,IF(Dane!L86=3,dst,IF(Dane!L86=4,db,IF(Dane!L86=5,bdb,IF(Dane!L86=6,cel)))))</f>
        <v>2</v>
      </c>
      <c r="M86" s="0" t="n">
        <f aca="false">IF(Dane!M86=2,dop,IF(Dane!M86=3,dst,IF(Dane!M86=4,db,IF(Dane!M86=5,bdb,IF(Dane!M86=6,cel)))))</f>
        <v>2</v>
      </c>
      <c r="N86" s="0" t="n">
        <f aca="false">IF(Dane!N86=2,dop,IF(Dane!N86=3,dst,IF(Dane!N86=4,db,IF(Dane!N86=5,bdb,IF(Dane!N86=6,cel)))))</f>
        <v>2</v>
      </c>
      <c r="O86" s="0" t="n">
        <f aca="false">IF(Dane!O86=2,dop,IF(Dane!O86=3,dst,IF(Dane!O86=4,db,IF(Dane!O86=5,bdb,IF(Dane!O86=6,cel)))))</f>
        <v>2</v>
      </c>
      <c r="P86" s="29" t="n">
        <f aca="false">IF(Dane!P86="NIE",0,7)</f>
        <v>0</v>
      </c>
      <c r="Q86" s="0" t="str">
        <f aca="false">IF(AND($F86="TA",$G86="ORYGINAŁ"),"oryginał",IF(AND($F86="TA",$G86="kopia"),"kopia",IF(AND($F86="TA",OR($G86="podanie",$G86="PODANIE")),"podanie","-")))</f>
        <v>-</v>
      </c>
      <c r="R86" s="0" t="str">
        <f aca="false">IF(AND($F86="TAK",$G86="oryginał"),"oryginał",IF(AND($F86="TAK",$G86="kopia"),"kopia",IF(AND($F86="TAK",OR($G86="podanie",$G86="PODANIE")),"podanie","-")))</f>
        <v>-</v>
      </c>
      <c r="S86" s="0" t="str">
        <f aca="false">IF(AND($F86="TMR",$G86="oryginał"),"oryginał",IF(AND($F86="TMR",$G86="kopia"),"kopia",IF(AND($F86="TMR",OR($G86="podanie",$G86="PODANIE")),"podanie","-")))</f>
        <v>podanie</v>
      </c>
      <c r="T86" s="0" t="str">
        <f aca="false">IF(AND($F86="TR",$G86="oryginał"),"oryginał",IF(AND($F86="TR",$G86="kopia"),"kopia",IF(AND($F86="TR",OR($G86="podanie",$G86="PODANIE")),"podanie","-")))</f>
        <v>-</v>
      </c>
      <c r="U86" s="0" t="str">
        <f aca="false">IF(AND($F86="TTW",$G86="oryginał"),"oryginal",IF(AND($F86="TTW",$G86="kopia"),"kopia",IF(AND($F86="TTW",OR($G86="podanie",$G86="PODANIE")),"podanie","-")))</f>
        <v>-</v>
      </c>
      <c r="V86" s="0" t="str">
        <f aca="false">IF(AND($F86="TW",$G86="oryginał"),"oryginal",IF(AND($F86="TW",$G86="kopia"),"kopia",IF(AND($F86="TW",OR($G86="podanie",$G86="PODANIE")),"podanie","-")))</f>
        <v>-</v>
      </c>
      <c r="W86" s="0" t="str">
        <f aca="false">IF(AND($F86="TŻ",$G86="oryginał"),"oryginał",IF(AND($F86="TŻ",$G86="kopia"),"kopia",IF(AND($F86="TŻ",OR($G86="podanie",$G86="PODANIE")),"podanie","-")))</f>
        <v>-</v>
      </c>
      <c r="X86" s="0" t="str">
        <f aca="false">IF(AND($F86="KUCH",$G86="oryginał"),"oryginał",IF(AND($F86="KUCH",$G86="kopia"),"kopia",IF(AND($F86="KUCH",OR($G86="podanie",$G86="PODANIE")),"podanie","-")))</f>
        <v>-</v>
      </c>
      <c r="Y86" s="0" t="str">
        <f aca="false">IF(AND($F86="MECH",$G86="oryginał"),"oryginał",IF(AND($F86="MECH",$G86="kopia"),"kopia",IF(AND($F86="MECH",OR($G86="podanie",$G86="PODANIE")),"podanie","-")))</f>
        <v>-</v>
      </c>
      <c r="Z86" s="0" t="str">
        <f aca="false">IF(AND($F86="ROL",$G86="oryginał"),"oryginał",IF(AND($F86="ROL",$G86="kopia"),"kopia",IF(AND($F86="ROL",OR($G86="podanie",$G86="PODANIE")),"podanie","-")))</f>
        <v>-</v>
      </c>
      <c r="AA86" s="0" t="n">
        <f aca="false">SUM(I86:P86)</f>
        <v>8</v>
      </c>
    </row>
    <row r="87" customFormat="false" ht="15.75" hidden="false" customHeight="true" outlineLevel="0" collapsed="false">
      <c r="A87" s="0" t="n">
        <f aca="false">Dane!A87</f>
        <v>86</v>
      </c>
      <c r="B87" s="0" t="str">
        <f aca="false">Dane!B87</f>
        <v>Stanowska</v>
      </c>
      <c r="C87" s="0" t="str">
        <f aca="false">Dane!C87</f>
        <v>Natalia</v>
      </c>
      <c r="D87" s="0" t="str">
        <f aca="false">Dane!D87</f>
        <v>Daria</v>
      </c>
      <c r="E87" s="27" t="str">
        <f aca="false">Dane!E87</f>
        <v>07221508184</v>
      </c>
      <c r="F87" s="0" t="str">
        <f aca="false">Dane!F87</f>
        <v>TMR</v>
      </c>
      <c r="G87" s="0" t="str">
        <f aca="false">Dane!G87</f>
        <v>podanie</v>
      </c>
      <c r="H87" s="0" t="str">
        <f aca="false">Dane!H87</f>
        <v>NIE</v>
      </c>
      <c r="I87" s="0" t="n">
        <f aca="false">Dane!I87*p</f>
        <v>0</v>
      </c>
      <c r="J87" s="0" t="n">
        <f aca="false">Dane!J87*m</f>
        <v>0</v>
      </c>
      <c r="K87" s="0" t="n">
        <f aca="false">Dane!K87*pp</f>
        <v>0</v>
      </c>
      <c r="L87" s="0" t="n">
        <f aca="false">IF(Dane!L87=2,dop,IF(Dane!L87=3,dst,IF(Dane!L87=4,db,IF(Dane!L87=5,bdb,IF(Dane!L87=6,cel)))))</f>
        <v>2</v>
      </c>
      <c r="M87" s="0" t="n">
        <f aca="false">IF(Dane!M87=2,dop,IF(Dane!M87=3,dst,IF(Dane!M87=4,db,IF(Dane!M87=5,bdb,IF(Dane!M87=6,cel)))))</f>
        <v>2</v>
      </c>
      <c r="N87" s="0" t="n">
        <f aca="false">IF(Dane!N87=2,dop,IF(Dane!N87=3,dst,IF(Dane!N87=4,db,IF(Dane!N87=5,bdb,IF(Dane!N87=6,cel)))))</f>
        <v>2</v>
      </c>
      <c r="O87" s="0" t="n">
        <f aca="false">IF(Dane!O87=2,dop,IF(Dane!O87=3,dst,IF(Dane!O87=4,db,IF(Dane!O87=5,bdb,IF(Dane!O87=6,cel)))))</f>
        <v>2</v>
      </c>
      <c r="P87" s="29" t="n">
        <f aca="false">IF(Dane!P87="NIE",0,7)</f>
        <v>0</v>
      </c>
      <c r="Q87" s="0" t="str">
        <f aca="false">IF(AND($F87="TA",$G87="ORYGINAŁ"),"oryginał",IF(AND($F87="TA",$G87="kopia"),"kopia",IF(AND($F87="TA",OR($G87="podanie",$G87="PODANIE")),"podanie","-")))</f>
        <v>-</v>
      </c>
      <c r="R87" s="0" t="str">
        <f aca="false">IF(AND($F87="TAK",$G87="oryginał"),"oryginał",IF(AND($F87="TAK",$G87="kopia"),"kopia",IF(AND($F87="TAK",OR($G87="podanie",$G87="PODANIE")),"podanie","-")))</f>
        <v>-</v>
      </c>
      <c r="S87" s="0" t="str">
        <f aca="false">IF(AND($F87="TMR",$G87="oryginał"),"oryginał",IF(AND($F87="TMR",$G87="kopia"),"kopia",IF(AND($F87="TMR",OR($G87="podanie",$G87="PODANIE")),"podanie","-")))</f>
        <v>podanie</v>
      </c>
      <c r="T87" s="0" t="str">
        <f aca="false">IF(AND($F87="TR",$G87="oryginał"),"oryginał",IF(AND($F87="TR",$G87="kopia"),"kopia",IF(AND($F87="TR",OR($G87="podanie",$G87="PODANIE")),"podanie","-")))</f>
        <v>-</v>
      </c>
      <c r="U87" s="0" t="str">
        <f aca="false">IF(AND($F87="TTW",$G87="oryginał"),"oryginal",IF(AND($F87="TTW",$G87="kopia"),"kopia",IF(AND($F87="TTW",OR($G87="podanie",$G87="PODANIE")),"podanie","-")))</f>
        <v>-</v>
      </c>
      <c r="V87" s="0" t="str">
        <f aca="false">IF(AND($F87="TW",$G87="oryginał"),"oryginal",IF(AND($F87="TW",$G87="kopia"),"kopia",IF(AND($F87="TW",OR($G87="podanie",$G87="PODANIE")),"podanie","-")))</f>
        <v>-</v>
      </c>
      <c r="W87" s="0" t="str">
        <f aca="false">IF(AND($F87="TŻ",$G87="oryginał"),"oryginał",IF(AND($F87="TŻ",$G87="kopia"),"kopia",IF(AND($F87="TŻ",OR($G87="podanie",$G87="PODANIE")),"podanie","-")))</f>
        <v>-</v>
      </c>
      <c r="X87" s="0" t="str">
        <f aca="false">IF(AND($F87="KUCH",$G87="oryginał"),"oryginał",IF(AND($F87="KUCH",$G87="kopia"),"kopia",IF(AND($F87="KUCH",OR($G87="podanie",$G87="PODANIE")),"podanie","-")))</f>
        <v>-</v>
      </c>
      <c r="Y87" s="0" t="str">
        <f aca="false">IF(AND($F87="MECH",$G87="oryginał"),"oryginał",IF(AND($F87="MECH",$G87="kopia"),"kopia",IF(AND($F87="MECH",OR($G87="podanie",$G87="PODANIE")),"podanie","-")))</f>
        <v>-</v>
      </c>
      <c r="Z87" s="0" t="str">
        <f aca="false">IF(AND($F87="ROL",$G87="oryginał"),"oryginał",IF(AND($F87="ROL",$G87="kopia"),"kopia",IF(AND($F87="ROL",OR($G87="podanie",$G87="PODANIE")),"podanie","-")))</f>
        <v>-</v>
      </c>
      <c r="AA87" s="0" t="n">
        <f aca="false">SUM(I87:P87)</f>
        <v>8</v>
      </c>
    </row>
    <row r="88" customFormat="false" ht="15.75" hidden="false" customHeight="true" outlineLevel="0" collapsed="false">
      <c r="A88" s="0" t="n">
        <f aca="false">Dane!A88</f>
        <v>87</v>
      </c>
      <c r="B88" s="0" t="str">
        <f aca="false">Dane!B88</f>
        <v>Szczepiński</v>
      </c>
      <c r="C88" s="0" t="str">
        <f aca="false">Dane!C88</f>
        <v>Krystian</v>
      </c>
      <c r="D88" s="0" t="n">
        <f aca="false">Dane!D88</f>
        <v>0</v>
      </c>
      <c r="E88" s="27" t="str">
        <f aca="false">Dane!E88</f>
        <v>06283004779</v>
      </c>
      <c r="F88" s="0" t="str">
        <f aca="false">Dane!F88</f>
        <v>TMR</v>
      </c>
      <c r="G88" s="0" t="str">
        <f aca="false">Dane!G88</f>
        <v>podanie</v>
      </c>
      <c r="H88" s="0" t="str">
        <f aca="false">Dane!H88</f>
        <v>NIE</v>
      </c>
      <c r="I88" s="0" t="n">
        <f aca="false">Dane!I88*p</f>
        <v>0</v>
      </c>
      <c r="J88" s="0" t="n">
        <f aca="false">Dane!J88*m</f>
        <v>0</v>
      </c>
      <c r="K88" s="0" t="n">
        <f aca="false">Dane!K88*pp</f>
        <v>0</v>
      </c>
      <c r="L88" s="0" t="n">
        <f aca="false">IF(Dane!L88=2,dop,IF(Dane!L88=3,dst,IF(Dane!L88=4,db,IF(Dane!L88=5,bdb,IF(Dane!L88=6,cel)))))</f>
        <v>2</v>
      </c>
      <c r="M88" s="0" t="n">
        <f aca="false">IF(Dane!M88=2,dop,IF(Dane!M88=3,dst,IF(Dane!M88=4,db,IF(Dane!M88=5,bdb,IF(Dane!M88=6,cel)))))</f>
        <v>2</v>
      </c>
      <c r="N88" s="0" t="n">
        <f aca="false">IF(Dane!N88=2,dop,IF(Dane!N88=3,dst,IF(Dane!N88=4,db,IF(Dane!N88=5,bdb,IF(Dane!N88=6,cel)))))</f>
        <v>2</v>
      </c>
      <c r="O88" s="0" t="n">
        <f aca="false">IF(Dane!O88=2,dop,IF(Dane!O88=3,dst,IF(Dane!O88=4,db,IF(Dane!O88=5,bdb,IF(Dane!O88=6,cel)))))</f>
        <v>2</v>
      </c>
      <c r="P88" s="29" t="n">
        <f aca="false">IF(Dane!P88="NIE",0,7)</f>
        <v>0</v>
      </c>
      <c r="Q88" s="0" t="str">
        <f aca="false">IF(AND($F88="TA",$G88="ORYGINAŁ"),"oryginał",IF(AND($F88="TA",$G88="kopia"),"kopia",IF(AND($F88="TA",OR($G88="podanie",$G88="PODANIE")),"podanie","-")))</f>
        <v>-</v>
      </c>
      <c r="R88" s="0" t="str">
        <f aca="false">IF(AND($F88="TAK",$G88="oryginał"),"oryginał",IF(AND($F88="TAK",$G88="kopia"),"kopia",IF(AND($F88="TAK",OR($G88="podanie",$G88="PODANIE")),"podanie","-")))</f>
        <v>-</v>
      </c>
      <c r="S88" s="0" t="str">
        <f aca="false">IF(AND($F88="TMR",$G88="oryginał"),"oryginał",IF(AND($F88="TMR",$G88="kopia"),"kopia",IF(AND($F88="TMR",OR($G88="podanie",$G88="PODANIE")),"podanie","-")))</f>
        <v>podanie</v>
      </c>
      <c r="T88" s="0" t="str">
        <f aca="false">IF(AND($F88="TR",$G88="oryginał"),"oryginał",IF(AND($F88="TR",$G88="kopia"),"kopia",IF(AND($F88="TR",OR($G88="podanie",$G88="PODANIE")),"podanie","-")))</f>
        <v>-</v>
      </c>
      <c r="U88" s="0" t="str">
        <f aca="false">IF(AND($F88="TTW",$G88="oryginał"),"oryginal",IF(AND($F88="TTW",$G88="kopia"),"kopia",IF(AND($F88="TTW",OR($G88="podanie",$G88="PODANIE")),"podanie","-")))</f>
        <v>-</v>
      </c>
      <c r="V88" s="0" t="str">
        <f aca="false">IF(AND($F88="TW",$G88="oryginał"),"oryginal",IF(AND($F88="TW",$G88="kopia"),"kopia",IF(AND($F88="TW",OR($G88="podanie",$G88="PODANIE")),"podanie","-")))</f>
        <v>-</v>
      </c>
      <c r="W88" s="0" t="str">
        <f aca="false">IF(AND($F88="TŻ",$G88="oryginał"),"oryginał",IF(AND($F88="TŻ",$G88="kopia"),"kopia",IF(AND($F88="TŻ",OR($G88="podanie",$G88="PODANIE")),"podanie","-")))</f>
        <v>-</v>
      </c>
      <c r="X88" s="0" t="str">
        <f aca="false">IF(AND($F88="KUCH",$G88="oryginał"),"oryginał",IF(AND($F88="KUCH",$G88="kopia"),"kopia",IF(AND($F88="KUCH",OR($G88="podanie",$G88="PODANIE")),"podanie","-")))</f>
        <v>-</v>
      </c>
      <c r="Y88" s="0" t="str">
        <f aca="false">IF(AND($F88="MECH",$G88="oryginał"),"oryginał",IF(AND($F88="MECH",$G88="kopia"),"kopia",IF(AND($F88="MECH",OR($G88="podanie",$G88="PODANIE")),"podanie","-")))</f>
        <v>-</v>
      </c>
      <c r="Z88" s="0" t="str">
        <f aca="false">IF(AND($F88="ROL",$G88="oryginał"),"oryginał",IF(AND($F88="ROL",$G88="kopia"),"kopia",IF(AND($F88="ROL",OR($G88="podanie",$G88="PODANIE")),"podanie","-")))</f>
        <v>-</v>
      </c>
      <c r="AA88" s="0" t="n">
        <f aca="false">SUM(I88:P88)</f>
        <v>8</v>
      </c>
    </row>
    <row r="89" customFormat="false" ht="15.75" hidden="false" customHeight="true" outlineLevel="0" collapsed="false">
      <c r="A89" s="0" t="n">
        <f aca="false">Dane!A89</f>
        <v>88</v>
      </c>
      <c r="B89" s="0" t="str">
        <f aca="false">Dane!B89</f>
        <v>Szczytniewski</v>
      </c>
      <c r="C89" s="0" t="str">
        <f aca="false">Dane!C89</f>
        <v>Miłosz</v>
      </c>
      <c r="D89" s="0" t="n">
        <f aca="false">Dane!D89</f>
        <v>0</v>
      </c>
      <c r="E89" s="27" t="str">
        <f aca="false">Dane!E89</f>
        <v>06242806316</v>
      </c>
      <c r="F89" s="0" t="str">
        <f aca="false">Dane!F89</f>
        <v>TMR</v>
      </c>
      <c r="G89" s="0" t="str">
        <f aca="false">Dane!G89</f>
        <v>podanie</v>
      </c>
      <c r="H89" s="0" t="str">
        <f aca="false">Dane!H89</f>
        <v>NIE</v>
      </c>
      <c r="I89" s="0" t="n">
        <f aca="false">Dane!I89*p</f>
        <v>0</v>
      </c>
      <c r="J89" s="0" t="n">
        <f aca="false">Dane!J89*m</f>
        <v>0</v>
      </c>
      <c r="K89" s="0" t="n">
        <f aca="false">Dane!K89*pp</f>
        <v>0</v>
      </c>
      <c r="L89" s="0" t="n">
        <f aca="false">IF(Dane!L89=2,dop,IF(Dane!L89=3,dst,IF(Dane!L89=4,db,IF(Dane!L89=5,bdb,IF(Dane!L89=6,cel)))))</f>
        <v>2</v>
      </c>
      <c r="M89" s="0" t="n">
        <f aca="false">IF(Dane!M89=2,dop,IF(Dane!M89=3,dst,IF(Dane!M89=4,db,IF(Dane!M89=5,bdb,IF(Dane!M89=6,cel)))))</f>
        <v>2</v>
      </c>
      <c r="N89" s="0" t="n">
        <f aca="false">IF(Dane!N89=2,dop,IF(Dane!N89=3,dst,IF(Dane!N89=4,db,IF(Dane!N89=5,bdb,IF(Dane!N89=6,cel)))))</f>
        <v>2</v>
      </c>
      <c r="O89" s="0" t="n">
        <f aca="false">IF(Dane!O89=2,dop,IF(Dane!O89=3,dst,IF(Dane!O89=4,db,IF(Dane!O89=5,bdb,IF(Dane!O89=6,cel)))))</f>
        <v>2</v>
      </c>
      <c r="P89" s="29" t="n">
        <f aca="false">IF(Dane!P89="NIE",0,7)</f>
        <v>0</v>
      </c>
      <c r="Q89" s="0" t="str">
        <f aca="false">IF(AND($F89="TA",$G89="ORYGINAŁ"),"oryginał",IF(AND($F89="TA",$G89="kopia"),"kopia",IF(AND($F89="TA",OR($G89="podanie",$G89="PODANIE")),"podanie","-")))</f>
        <v>-</v>
      </c>
      <c r="R89" s="0" t="str">
        <f aca="false">IF(AND($F89="TAK",$G89="oryginał"),"oryginał",IF(AND($F89="TAK",$G89="kopia"),"kopia",IF(AND($F89="TAK",OR($G89="podanie",$G89="PODANIE")),"podanie","-")))</f>
        <v>-</v>
      </c>
      <c r="S89" s="0" t="str">
        <f aca="false">IF(AND($F89="TMR",$G89="oryginał"),"oryginał",IF(AND($F89="TMR",$G89="kopia"),"kopia",IF(AND($F89="TMR",OR($G89="podanie",$G89="PODANIE")),"podanie","-")))</f>
        <v>podanie</v>
      </c>
      <c r="T89" s="0" t="str">
        <f aca="false">IF(AND($F89="TR",$G89="oryginał"),"oryginał",IF(AND($F89="TR",$G89="kopia"),"kopia",IF(AND($F89="TR",OR($G89="podanie",$G89="PODANIE")),"podanie","-")))</f>
        <v>-</v>
      </c>
      <c r="U89" s="0" t="str">
        <f aca="false">IF(AND($F89="TTW",$G89="oryginał"),"oryginal",IF(AND($F89="TTW",$G89="kopia"),"kopia",IF(AND($F89="TTW",OR($G89="podanie",$G89="PODANIE")),"podanie","-")))</f>
        <v>-</v>
      </c>
      <c r="V89" s="0" t="str">
        <f aca="false">IF(AND($F89="TW",$G89="oryginał"),"oryginal",IF(AND($F89="TW",$G89="kopia"),"kopia",IF(AND($F89="TW",OR($G89="podanie",$G89="PODANIE")),"podanie","-")))</f>
        <v>-</v>
      </c>
      <c r="W89" s="0" t="str">
        <f aca="false">IF(AND($F89="TŻ",$G89="oryginał"),"oryginał",IF(AND($F89="TŻ",$G89="kopia"),"kopia",IF(AND($F89="TŻ",OR($G89="podanie",$G89="PODANIE")),"podanie","-")))</f>
        <v>-</v>
      </c>
      <c r="X89" s="0" t="str">
        <f aca="false">IF(AND($F89="KUCH",$G89="oryginał"),"oryginał",IF(AND($F89="KUCH",$G89="kopia"),"kopia",IF(AND($F89="KUCH",OR($G89="podanie",$G89="PODANIE")),"podanie","-")))</f>
        <v>-</v>
      </c>
      <c r="Y89" s="0" t="str">
        <f aca="false">IF(AND($F89="MECH",$G89="oryginał"),"oryginał",IF(AND($F89="MECH",$G89="kopia"),"kopia",IF(AND($F89="MECH",OR($G89="podanie",$G89="PODANIE")),"podanie","-")))</f>
        <v>-</v>
      </c>
      <c r="Z89" s="0" t="str">
        <f aca="false">IF(AND($F89="ROL",$G89="oryginał"),"oryginał",IF(AND($F89="ROL",$G89="kopia"),"kopia",IF(AND($F89="ROL",OR($G89="podanie",$G89="PODANIE")),"podanie","-")))</f>
        <v>-</v>
      </c>
      <c r="AA89" s="0" t="n">
        <f aca="false">SUM(I89:P89)</f>
        <v>8</v>
      </c>
    </row>
    <row r="90" customFormat="false" ht="15.75" hidden="false" customHeight="true" outlineLevel="0" collapsed="false">
      <c r="A90" s="0" t="n">
        <f aca="false">Dane!A90</f>
        <v>89</v>
      </c>
      <c r="B90" s="0" t="str">
        <f aca="false">Dane!B90</f>
        <v>Śmigielska</v>
      </c>
      <c r="C90" s="0" t="str">
        <f aca="false">Dane!C90</f>
        <v>Milena</v>
      </c>
      <c r="D90" s="0" t="n">
        <f aca="false">Dane!D90</f>
        <v>0</v>
      </c>
      <c r="E90" s="27" t="str">
        <f aca="false">Dane!E90</f>
        <v>06300301720</v>
      </c>
      <c r="F90" s="0" t="str">
        <f aca="false">Dane!F90</f>
        <v>TMR</v>
      </c>
      <c r="G90" s="0" t="str">
        <f aca="false">Dane!G90</f>
        <v>podanie</v>
      </c>
      <c r="H90" s="0" t="str">
        <f aca="false">Dane!H90</f>
        <v>NIE</v>
      </c>
      <c r="I90" s="0" t="n">
        <f aca="false">Dane!I90*p</f>
        <v>0</v>
      </c>
      <c r="J90" s="0" t="n">
        <f aca="false">Dane!J90*m</f>
        <v>0</v>
      </c>
      <c r="K90" s="0" t="n">
        <f aca="false">Dane!K90*pp</f>
        <v>0</v>
      </c>
      <c r="L90" s="0" t="n">
        <f aca="false">IF(Dane!L90=2,dop,IF(Dane!L90=3,dst,IF(Dane!L90=4,db,IF(Dane!L90=5,bdb,IF(Dane!L90=6,cel)))))</f>
        <v>2</v>
      </c>
      <c r="M90" s="0" t="n">
        <f aca="false">IF(Dane!M90=2,dop,IF(Dane!M90=3,dst,IF(Dane!M90=4,db,IF(Dane!M90=5,bdb,IF(Dane!M90=6,cel)))))</f>
        <v>2</v>
      </c>
      <c r="N90" s="0" t="n">
        <f aca="false">IF(Dane!N90=2,dop,IF(Dane!N90=3,dst,IF(Dane!N90=4,db,IF(Dane!N90=5,bdb,IF(Dane!N90=6,cel)))))</f>
        <v>2</v>
      </c>
      <c r="O90" s="0" t="n">
        <f aca="false">IF(Dane!O90=2,dop,IF(Dane!O90=3,dst,IF(Dane!O90=4,db,IF(Dane!O90=5,bdb,IF(Dane!O90=6,cel)))))</f>
        <v>2</v>
      </c>
      <c r="P90" s="29" t="n">
        <f aca="false">IF(Dane!P90="NIE",0,7)</f>
        <v>0</v>
      </c>
      <c r="Q90" s="0" t="str">
        <f aca="false">IF(AND($F90="TA",$G90="ORYGINAŁ"),"oryginał",IF(AND($F90="TA",$G90="kopia"),"kopia",IF(AND($F90="TA",OR($G90="podanie",$G90="PODANIE")),"podanie","-")))</f>
        <v>-</v>
      </c>
      <c r="R90" s="0" t="str">
        <f aca="false">IF(AND($F90="TAK",$G90="oryginał"),"oryginał",IF(AND($F90="TAK",$G90="kopia"),"kopia",IF(AND($F90="TAK",OR($G90="podanie",$G90="PODANIE")),"podanie","-")))</f>
        <v>-</v>
      </c>
      <c r="S90" s="0" t="str">
        <f aca="false">IF(AND($F90="TMR",$G90="oryginał"),"oryginał",IF(AND($F90="TMR",$G90="kopia"),"kopia",IF(AND($F90="TMR",OR($G90="podanie",$G90="PODANIE")),"podanie","-")))</f>
        <v>podanie</v>
      </c>
      <c r="T90" s="0" t="str">
        <f aca="false">IF(AND($F90="TR",$G90="oryginał"),"oryginał",IF(AND($F90="TR",$G90="kopia"),"kopia",IF(AND($F90="TR",OR($G90="podanie",$G90="PODANIE")),"podanie","-")))</f>
        <v>-</v>
      </c>
      <c r="U90" s="0" t="str">
        <f aca="false">IF(AND($F90="TTW",$G90="oryginał"),"oryginal",IF(AND($F90="TTW",$G90="kopia"),"kopia",IF(AND($F90="TTW",OR($G90="podanie",$G90="PODANIE")),"podanie","-")))</f>
        <v>-</v>
      </c>
      <c r="V90" s="0" t="str">
        <f aca="false">IF(AND($F90="TW",$G90="oryginał"),"oryginal",IF(AND($F90="TW",$G90="kopia"),"kopia",IF(AND($F90="TW",OR($G90="podanie",$G90="PODANIE")),"podanie","-")))</f>
        <v>-</v>
      </c>
      <c r="W90" s="0" t="str">
        <f aca="false">IF(AND($F90="TŻ",$G90="oryginał"),"oryginał",IF(AND($F90="TŻ",$G90="kopia"),"kopia",IF(AND($F90="TŻ",OR($G90="podanie",$G90="PODANIE")),"podanie","-")))</f>
        <v>-</v>
      </c>
      <c r="X90" s="0" t="str">
        <f aca="false">IF(AND($F90="KUCH",$G90="oryginał"),"oryginał",IF(AND($F90="KUCH",$G90="kopia"),"kopia",IF(AND($F90="KUCH",OR($G90="podanie",$G90="PODANIE")),"podanie","-")))</f>
        <v>-</v>
      </c>
      <c r="Y90" s="0" t="str">
        <f aca="false">IF(AND($F90="MECH",$G90="oryginał"),"oryginał",IF(AND($F90="MECH",$G90="kopia"),"kopia",IF(AND($F90="MECH",OR($G90="podanie",$G90="PODANIE")),"podanie","-")))</f>
        <v>-</v>
      </c>
      <c r="Z90" s="0" t="str">
        <f aca="false">IF(AND($F90="ROL",$G90="oryginał"),"oryginał",IF(AND($F90="ROL",$G90="kopia"),"kopia",IF(AND($F90="ROL",OR($G90="podanie",$G90="PODANIE")),"podanie","-")))</f>
        <v>-</v>
      </c>
      <c r="AA90" s="0" t="n">
        <f aca="false">SUM(I90:P90)</f>
        <v>8</v>
      </c>
    </row>
    <row r="91" customFormat="false" ht="15.75" hidden="false" customHeight="true" outlineLevel="0" collapsed="false">
      <c r="A91" s="0" t="n">
        <f aca="false">Dane!A91</f>
        <v>90</v>
      </c>
      <c r="B91" s="0" t="str">
        <f aca="false">Dane!B91</f>
        <v>Trębińska</v>
      </c>
      <c r="C91" s="0" t="str">
        <f aca="false">Dane!C91</f>
        <v>Julia</v>
      </c>
      <c r="D91" s="0" t="n">
        <f aca="false">Dane!D91</f>
        <v>0</v>
      </c>
      <c r="E91" s="27" t="str">
        <f aca="false">Dane!E91</f>
        <v>07220503883</v>
      </c>
      <c r="F91" s="0" t="str">
        <f aca="false">Dane!F91</f>
        <v>TMR</v>
      </c>
      <c r="G91" s="0" t="str">
        <f aca="false">Dane!G91</f>
        <v>podanie</v>
      </c>
      <c r="H91" s="0" t="str">
        <f aca="false">Dane!H91</f>
        <v>NIE</v>
      </c>
      <c r="I91" s="0" t="n">
        <f aca="false">Dane!I91*p</f>
        <v>0</v>
      </c>
      <c r="J91" s="0" t="n">
        <f aca="false">Dane!J91*m</f>
        <v>0</v>
      </c>
      <c r="K91" s="0" t="n">
        <f aca="false">Dane!K91*pp</f>
        <v>0</v>
      </c>
      <c r="L91" s="0" t="n">
        <f aca="false">IF(Dane!L91=2,dop,IF(Dane!L91=3,dst,IF(Dane!L91=4,db,IF(Dane!L91=5,bdb,IF(Dane!L91=6,cel)))))</f>
        <v>2</v>
      </c>
      <c r="M91" s="0" t="n">
        <f aca="false">IF(Dane!M91=2,dop,IF(Dane!M91=3,dst,IF(Dane!M91=4,db,IF(Dane!M91=5,bdb,IF(Dane!M91=6,cel)))))</f>
        <v>2</v>
      </c>
      <c r="N91" s="0" t="n">
        <f aca="false">IF(Dane!N91=2,dop,IF(Dane!N91=3,dst,IF(Dane!N91=4,db,IF(Dane!N91=5,bdb,IF(Dane!N91=6,cel)))))</f>
        <v>2</v>
      </c>
      <c r="O91" s="0" t="n">
        <f aca="false">IF(Dane!O91=2,dop,IF(Dane!O91=3,dst,IF(Dane!O91=4,db,IF(Dane!O91=5,bdb,IF(Dane!O91=6,cel)))))</f>
        <v>2</v>
      </c>
      <c r="P91" s="29" t="n">
        <f aca="false">IF(Dane!P91="NIE",0,7)</f>
        <v>0</v>
      </c>
      <c r="Q91" s="0" t="str">
        <f aca="false">IF(AND($F91="TA",$G91="ORYGINAŁ"),"oryginał",IF(AND($F91="TA",$G91="kopia"),"kopia",IF(AND($F91="TA",OR($G91="podanie",$G91="PODANIE")),"podanie","-")))</f>
        <v>-</v>
      </c>
      <c r="R91" s="0" t="str">
        <f aca="false">IF(AND($F91="TAK",$G91="oryginał"),"oryginał",IF(AND($F91="TAK",$G91="kopia"),"kopia",IF(AND($F91="TAK",OR($G91="podanie",$G91="PODANIE")),"podanie","-")))</f>
        <v>-</v>
      </c>
      <c r="S91" s="0" t="str">
        <f aca="false">IF(AND($F91="TMR",$G91="oryginał"),"oryginał",IF(AND($F91="TMR",$G91="kopia"),"kopia",IF(AND($F91="TMR",OR($G91="podanie",$G91="PODANIE")),"podanie","-")))</f>
        <v>podanie</v>
      </c>
      <c r="T91" s="0" t="str">
        <f aca="false">IF(AND($F91="TR",$G91="oryginał"),"oryginał",IF(AND($F91="TR",$G91="kopia"),"kopia",IF(AND($F91="TR",OR($G91="podanie",$G91="PODANIE")),"podanie","-")))</f>
        <v>-</v>
      </c>
      <c r="U91" s="0" t="str">
        <f aca="false">IF(AND($F91="TTW",$G91="oryginał"),"oryginal",IF(AND($F91="TTW",$G91="kopia"),"kopia",IF(AND($F91="TTW",OR($G91="podanie",$G91="PODANIE")),"podanie","-")))</f>
        <v>-</v>
      </c>
      <c r="V91" s="0" t="str">
        <f aca="false">IF(AND($F91="TW",$G91="oryginał"),"oryginal",IF(AND($F91="TW",$G91="kopia"),"kopia",IF(AND($F91="TW",OR($G91="podanie",$G91="PODANIE")),"podanie","-")))</f>
        <v>-</v>
      </c>
      <c r="W91" s="0" t="str">
        <f aca="false">IF(AND($F91="TŻ",$G91="oryginał"),"oryginał",IF(AND($F91="TŻ",$G91="kopia"),"kopia",IF(AND($F91="TŻ",OR($G91="podanie",$G91="PODANIE")),"podanie","-")))</f>
        <v>-</v>
      </c>
      <c r="X91" s="0" t="str">
        <f aca="false">IF(AND($F91="KUCH",$G91="oryginał"),"oryginał",IF(AND($F91="KUCH",$G91="kopia"),"kopia",IF(AND($F91="KUCH",OR($G91="podanie",$G91="PODANIE")),"podanie","-")))</f>
        <v>-</v>
      </c>
      <c r="Y91" s="0" t="str">
        <f aca="false">IF(AND($F91="MECH",$G91="oryginał"),"oryginał",IF(AND($F91="MECH",$G91="kopia"),"kopia",IF(AND($F91="MECH",OR($G91="podanie",$G91="PODANIE")),"podanie","-")))</f>
        <v>-</v>
      </c>
      <c r="Z91" s="0" t="str">
        <f aca="false">IF(AND($F91="ROL",$G91="oryginał"),"oryginał",IF(AND($F91="ROL",$G91="kopia"),"kopia",IF(AND($F91="ROL",OR($G91="podanie",$G91="PODANIE")),"podanie","-")))</f>
        <v>-</v>
      </c>
      <c r="AA91" s="0" t="n">
        <f aca="false">SUM(I91:P91)</f>
        <v>8</v>
      </c>
    </row>
    <row r="92" customFormat="false" ht="15.75" hidden="false" customHeight="true" outlineLevel="0" collapsed="false">
      <c r="A92" s="0" t="n">
        <f aca="false">Dane!A92</f>
        <v>91</v>
      </c>
      <c r="B92" s="0" t="str">
        <f aca="false">Dane!B92</f>
        <v>Walerowicz</v>
      </c>
      <c r="C92" s="0" t="str">
        <f aca="false">Dane!C92</f>
        <v>Wioletta</v>
      </c>
      <c r="D92" s="0" t="n">
        <f aca="false">Dane!D92</f>
        <v>0</v>
      </c>
      <c r="E92" s="27" t="str">
        <f aca="false">Dane!E92</f>
        <v>07211106329</v>
      </c>
      <c r="F92" s="0" t="str">
        <f aca="false">Dane!F92</f>
        <v>TMR</v>
      </c>
      <c r="G92" s="0" t="str">
        <f aca="false">Dane!G92</f>
        <v>podanie</v>
      </c>
      <c r="H92" s="0" t="str">
        <f aca="false">Dane!H92</f>
        <v>NIE</v>
      </c>
      <c r="I92" s="0" t="n">
        <f aca="false">Dane!I92*p</f>
        <v>0</v>
      </c>
      <c r="J92" s="0" t="n">
        <f aca="false">Dane!J92*m</f>
        <v>0</v>
      </c>
      <c r="K92" s="0" t="n">
        <f aca="false">Dane!K92*pp</f>
        <v>0</v>
      </c>
      <c r="L92" s="0" t="n">
        <f aca="false">IF(Dane!L92=2,dop,IF(Dane!L92=3,dst,IF(Dane!L92=4,db,IF(Dane!L92=5,bdb,IF(Dane!L92=6,cel)))))</f>
        <v>2</v>
      </c>
      <c r="M92" s="0" t="n">
        <f aca="false">IF(Dane!M92=2,dop,IF(Dane!M92=3,dst,IF(Dane!M92=4,db,IF(Dane!M92=5,bdb,IF(Dane!M92=6,cel)))))</f>
        <v>2</v>
      </c>
      <c r="N92" s="0" t="n">
        <f aca="false">IF(Dane!N92=2,dop,IF(Dane!N92=3,dst,IF(Dane!N92=4,db,IF(Dane!N92=5,bdb,IF(Dane!N92=6,cel)))))</f>
        <v>2</v>
      </c>
      <c r="O92" s="0" t="n">
        <f aca="false">IF(Dane!O92=2,dop,IF(Dane!O92=3,dst,IF(Dane!O92=4,db,IF(Dane!O92=5,bdb,IF(Dane!O92=6,cel)))))</f>
        <v>2</v>
      </c>
      <c r="P92" s="29" t="n">
        <f aca="false">IF(Dane!P92="NIE",0,7)</f>
        <v>0</v>
      </c>
      <c r="Q92" s="0" t="str">
        <f aca="false">IF(AND($F92="TA",$G92="ORYGINAŁ"),"oryginał",IF(AND($F92="TA",$G92="kopia"),"kopia",IF(AND($F92="TA",OR($G92="podanie",$G92="PODANIE")),"podanie","-")))</f>
        <v>-</v>
      </c>
      <c r="R92" s="0" t="str">
        <f aca="false">IF(AND($F92="TAK",$G92="oryginał"),"oryginał",IF(AND($F92="TAK",$G92="kopia"),"kopia",IF(AND($F92="TAK",OR($G92="podanie",$G92="PODANIE")),"podanie","-")))</f>
        <v>-</v>
      </c>
      <c r="S92" s="0" t="str">
        <f aca="false">IF(AND($F92="TMR",$G92="oryginał"),"oryginał",IF(AND($F92="TMR",$G92="kopia"),"kopia",IF(AND($F92="TMR",OR($G92="podanie",$G92="PODANIE")),"podanie","-")))</f>
        <v>podanie</v>
      </c>
      <c r="T92" s="0" t="str">
        <f aca="false">IF(AND($F92="TR",$G92="oryginał"),"oryginał",IF(AND($F92="TR",$G92="kopia"),"kopia",IF(AND($F92="TR",OR($G92="podanie",$G92="PODANIE")),"podanie","-")))</f>
        <v>-</v>
      </c>
      <c r="U92" s="0" t="str">
        <f aca="false">IF(AND($F92="TTW",$G92="oryginał"),"oryginal",IF(AND($F92="TTW",$G92="kopia"),"kopia",IF(AND($F92="TTW",OR($G92="podanie",$G92="PODANIE")),"podanie","-")))</f>
        <v>-</v>
      </c>
      <c r="V92" s="0" t="str">
        <f aca="false">IF(AND($F92="TW",$G92="oryginał"),"oryginal",IF(AND($F92="TW",$G92="kopia"),"kopia",IF(AND($F92="TW",OR($G92="podanie",$G92="PODANIE")),"podanie","-")))</f>
        <v>-</v>
      </c>
      <c r="W92" s="0" t="str">
        <f aca="false">IF(AND($F92="TŻ",$G92="oryginał"),"oryginał",IF(AND($F92="TŻ",$G92="kopia"),"kopia",IF(AND($F92="TŻ",OR($G92="podanie",$G92="PODANIE")),"podanie","-")))</f>
        <v>-</v>
      </c>
      <c r="X92" s="0" t="str">
        <f aca="false">IF(AND($F92="KUCH",$G92="oryginał"),"oryginał",IF(AND($F92="KUCH",$G92="kopia"),"kopia",IF(AND($F92="KUCH",OR($G92="podanie",$G92="PODANIE")),"podanie","-")))</f>
        <v>-</v>
      </c>
      <c r="Y92" s="0" t="str">
        <f aca="false">IF(AND($F92="MECH",$G92="oryginał"),"oryginał",IF(AND($F92="MECH",$G92="kopia"),"kopia",IF(AND($F92="MECH",OR($G92="podanie",$G92="PODANIE")),"podanie","-")))</f>
        <v>-</v>
      </c>
      <c r="Z92" s="0" t="str">
        <f aca="false">IF(AND($F92="ROL",$G92="oryginał"),"oryginał",IF(AND($F92="ROL",$G92="kopia"),"kopia",IF(AND($F92="ROL",OR($G92="podanie",$G92="PODANIE")),"podanie","-")))</f>
        <v>-</v>
      </c>
      <c r="AA92" s="0" t="n">
        <f aca="false">SUM(I92:P92)</f>
        <v>8</v>
      </c>
    </row>
    <row r="93" customFormat="false" ht="15.75" hidden="false" customHeight="true" outlineLevel="0" collapsed="false">
      <c r="A93" s="0" t="n">
        <f aca="false">Dane!A93</f>
        <v>92</v>
      </c>
      <c r="B93" s="0" t="str">
        <f aca="false">Dane!B93</f>
        <v>Walerowicz</v>
      </c>
      <c r="C93" s="0" t="str">
        <f aca="false">Dane!C93</f>
        <v>Adam</v>
      </c>
      <c r="D93" s="0" t="n">
        <f aca="false">Dane!D93</f>
        <v>0</v>
      </c>
      <c r="E93" s="27" t="str">
        <f aca="false">Dane!E93</f>
        <v>07211107016</v>
      </c>
      <c r="F93" s="0" t="str">
        <f aca="false">Dane!F93</f>
        <v>TMR</v>
      </c>
      <c r="G93" s="0" t="str">
        <f aca="false">Dane!G93</f>
        <v>podanie</v>
      </c>
      <c r="H93" s="0" t="str">
        <f aca="false">Dane!H93</f>
        <v>NIE</v>
      </c>
      <c r="I93" s="0" t="n">
        <f aca="false">Dane!I93*p</f>
        <v>0</v>
      </c>
      <c r="J93" s="0" t="n">
        <f aca="false">Dane!J93*m</f>
        <v>0</v>
      </c>
      <c r="K93" s="0" t="n">
        <f aca="false">Dane!K93*pp</f>
        <v>0</v>
      </c>
      <c r="L93" s="0" t="n">
        <f aca="false">IF(Dane!L93=2,dop,IF(Dane!L93=3,dst,IF(Dane!L93=4,db,IF(Dane!L93=5,bdb,IF(Dane!L93=6,cel)))))</f>
        <v>2</v>
      </c>
      <c r="M93" s="0" t="n">
        <f aca="false">IF(Dane!M93=2,dop,IF(Dane!M93=3,dst,IF(Dane!M93=4,db,IF(Dane!M93=5,bdb,IF(Dane!M93=6,cel)))))</f>
        <v>2</v>
      </c>
      <c r="N93" s="0" t="n">
        <f aca="false">IF(Dane!N93=2,dop,IF(Dane!N93=3,dst,IF(Dane!N93=4,db,IF(Dane!N93=5,bdb,IF(Dane!N93=6,cel)))))</f>
        <v>2</v>
      </c>
      <c r="O93" s="0" t="n">
        <f aca="false">IF(Dane!O93=2,dop,IF(Dane!O93=3,dst,IF(Dane!O93=4,db,IF(Dane!O93=5,bdb,IF(Dane!O93=6,cel)))))</f>
        <v>2</v>
      </c>
      <c r="P93" s="29" t="n">
        <f aca="false">IF(Dane!P93="NIE",0,7)</f>
        <v>0</v>
      </c>
      <c r="Q93" s="0" t="str">
        <f aca="false">IF(AND($F93="TA",$G93="ORYGINAŁ"),"oryginał",IF(AND($F93="TA",$G93="kopia"),"kopia",IF(AND($F93="TA",OR($G93="podanie",$G93="PODANIE")),"podanie","-")))</f>
        <v>-</v>
      </c>
      <c r="R93" s="0" t="str">
        <f aca="false">IF(AND($F93="TAK",$G93="oryginał"),"oryginał",IF(AND($F93="TAK",$G93="kopia"),"kopia",IF(AND($F93="TAK",OR($G93="podanie",$G93="PODANIE")),"podanie","-")))</f>
        <v>-</v>
      </c>
      <c r="S93" s="0" t="str">
        <f aca="false">IF(AND($F93="TMR",$G93="oryginał"),"oryginał",IF(AND($F93="TMR",$G93="kopia"),"kopia",IF(AND($F93="TMR",OR($G93="podanie",$G93="PODANIE")),"podanie","-")))</f>
        <v>podanie</v>
      </c>
      <c r="T93" s="0" t="str">
        <f aca="false">IF(AND($F93="TR",$G93="oryginał"),"oryginał",IF(AND($F93="TR",$G93="kopia"),"kopia",IF(AND($F93="TR",OR($G93="podanie",$G93="PODANIE")),"podanie","-")))</f>
        <v>-</v>
      </c>
      <c r="U93" s="0" t="str">
        <f aca="false">IF(AND($F93="TTW",$G93="oryginał"),"oryginal",IF(AND($F93="TTW",$G93="kopia"),"kopia",IF(AND($F93="TTW",OR($G93="podanie",$G93="PODANIE")),"podanie","-")))</f>
        <v>-</v>
      </c>
      <c r="V93" s="0" t="str">
        <f aca="false">IF(AND($F93="TW",$G93="oryginał"),"oryginal",IF(AND($F93="TW",$G93="kopia"),"kopia",IF(AND($F93="TW",OR($G93="podanie",$G93="PODANIE")),"podanie","-")))</f>
        <v>-</v>
      </c>
      <c r="W93" s="0" t="str">
        <f aca="false">IF(AND($F93="TŻ",$G93="oryginał"),"oryginał",IF(AND($F93="TŻ",$G93="kopia"),"kopia",IF(AND($F93="TŻ",OR($G93="podanie",$G93="PODANIE")),"podanie","-")))</f>
        <v>-</v>
      </c>
      <c r="X93" s="0" t="str">
        <f aca="false">IF(AND($F93="KUCH",$G93="oryginał"),"oryginał",IF(AND($F93="KUCH",$G93="kopia"),"kopia",IF(AND($F93="KUCH",OR($G93="podanie",$G93="PODANIE")),"podanie","-")))</f>
        <v>-</v>
      </c>
      <c r="Y93" s="0" t="str">
        <f aca="false">IF(AND($F93="MECH",$G93="oryginał"),"oryginał",IF(AND($F93="MECH",$G93="kopia"),"kopia",IF(AND($F93="MECH",OR($G93="podanie",$G93="PODANIE")),"podanie","-")))</f>
        <v>-</v>
      </c>
      <c r="Z93" s="0" t="str">
        <f aca="false">IF(AND($F93="ROL",$G93="oryginał"),"oryginał",IF(AND($F93="ROL",$G93="kopia"),"kopia",IF(AND($F93="ROL",OR($G93="podanie",$G93="PODANIE")),"podanie","-")))</f>
        <v>-</v>
      </c>
      <c r="AA93" s="0" t="n">
        <f aca="false">SUM(I93:P93)</f>
        <v>8</v>
      </c>
    </row>
    <row r="94" customFormat="false" ht="15.75" hidden="false" customHeight="true" outlineLevel="0" collapsed="false">
      <c r="A94" s="0" t="n">
        <f aca="false">Dane!A94</f>
        <v>93</v>
      </c>
      <c r="B94" s="0" t="str">
        <f aca="false">Dane!B94</f>
        <v>Wasińska</v>
      </c>
      <c r="C94" s="0" t="str">
        <f aca="false">Dane!C94</f>
        <v>Oliwia</v>
      </c>
      <c r="D94" s="0" t="n">
        <f aca="false">Dane!D94</f>
        <v>0</v>
      </c>
      <c r="E94" s="27" t="str">
        <f aca="false">Dane!E94</f>
        <v>06271900946</v>
      </c>
      <c r="F94" s="0" t="str">
        <f aca="false">Dane!F94</f>
        <v>TMR</v>
      </c>
      <c r="G94" s="0" t="str">
        <f aca="false">Dane!G94</f>
        <v>podanie</v>
      </c>
      <c r="H94" s="0" t="str">
        <f aca="false">Dane!H94</f>
        <v>NIE</v>
      </c>
      <c r="I94" s="0" t="n">
        <f aca="false">Dane!I94*p</f>
        <v>0</v>
      </c>
      <c r="J94" s="0" t="n">
        <f aca="false">Dane!J94*m</f>
        <v>0</v>
      </c>
      <c r="K94" s="0" t="n">
        <f aca="false">Dane!K94*pp</f>
        <v>0</v>
      </c>
      <c r="L94" s="0" t="n">
        <f aca="false">IF(Dane!L94=2,dop,IF(Dane!L94=3,dst,IF(Dane!L94=4,db,IF(Dane!L94=5,bdb,IF(Dane!L94=6,cel)))))</f>
        <v>2</v>
      </c>
      <c r="M94" s="0" t="n">
        <f aca="false">IF(Dane!M94=2,dop,IF(Dane!M94=3,dst,IF(Dane!M94=4,db,IF(Dane!M94=5,bdb,IF(Dane!M94=6,cel)))))</f>
        <v>2</v>
      </c>
      <c r="N94" s="0" t="n">
        <f aca="false">IF(Dane!N94=2,dop,IF(Dane!N94=3,dst,IF(Dane!N94=4,db,IF(Dane!N94=5,bdb,IF(Dane!N94=6,cel)))))</f>
        <v>2</v>
      </c>
      <c r="O94" s="0" t="n">
        <f aca="false">IF(Dane!O94=2,dop,IF(Dane!O94=3,dst,IF(Dane!O94=4,db,IF(Dane!O94=5,bdb,IF(Dane!O94=6,cel)))))</f>
        <v>2</v>
      </c>
      <c r="P94" s="29" t="n">
        <f aca="false">IF(Dane!P94="NIE",0,7)</f>
        <v>0</v>
      </c>
      <c r="Q94" s="0" t="str">
        <f aca="false">IF(AND($F94="TA",$G94="ORYGINAŁ"),"oryginał",IF(AND($F94="TA",$G94="kopia"),"kopia",IF(AND($F94="TA",OR($G94="podanie",$G94="PODANIE")),"podanie","-")))</f>
        <v>-</v>
      </c>
      <c r="R94" s="0" t="str">
        <f aca="false">IF(AND($F94="TAK",$G94="oryginał"),"oryginał",IF(AND($F94="TAK",$G94="kopia"),"kopia",IF(AND($F94="TAK",OR($G94="podanie",$G94="PODANIE")),"podanie","-")))</f>
        <v>-</v>
      </c>
      <c r="S94" s="0" t="str">
        <f aca="false">IF(AND($F94="TMR",$G94="oryginał"),"oryginał",IF(AND($F94="TMR",$G94="kopia"),"kopia",IF(AND($F94="TMR",OR($G94="podanie",$G94="PODANIE")),"podanie","-")))</f>
        <v>podanie</v>
      </c>
      <c r="T94" s="0" t="str">
        <f aca="false">IF(AND($F94="TR",$G94="oryginał"),"oryginał",IF(AND($F94="TR",$G94="kopia"),"kopia",IF(AND($F94="TR",OR($G94="podanie",$G94="PODANIE")),"podanie","-")))</f>
        <v>-</v>
      </c>
      <c r="U94" s="0" t="str">
        <f aca="false">IF(AND($F94="TTW",$G94="oryginał"),"oryginal",IF(AND($F94="TTW",$G94="kopia"),"kopia",IF(AND($F94="TTW",OR($G94="podanie",$G94="PODANIE")),"podanie","-")))</f>
        <v>-</v>
      </c>
      <c r="V94" s="0" t="str">
        <f aca="false">IF(AND($F94="TW",$G94="oryginał"),"oryginal",IF(AND($F94="TW",$G94="kopia"),"kopia",IF(AND($F94="TW",OR($G94="podanie",$G94="PODANIE")),"podanie","-")))</f>
        <v>-</v>
      </c>
      <c r="W94" s="0" t="str">
        <f aca="false">IF(AND($F94="TŻ",$G94="oryginał"),"oryginał",IF(AND($F94="TŻ",$G94="kopia"),"kopia",IF(AND($F94="TŻ",OR($G94="podanie",$G94="PODANIE")),"podanie","-")))</f>
        <v>-</v>
      </c>
      <c r="X94" s="0" t="str">
        <f aca="false">IF(AND($F94="KUCH",$G94="oryginał"),"oryginał",IF(AND($F94="KUCH",$G94="kopia"),"kopia",IF(AND($F94="KUCH",OR($G94="podanie",$G94="PODANIE")),"podanie","-")))</f>
        <v>-</v>
      </c>
      <c r="Y94" s="0" t="str">
        <f aca="false">IF(AND($F94="MECH",$G94="oryginał"),"oryginał",IF(AND($F94="MECH",$G94="kopia"),"kopia",IF(AND($F94="MECH",OR($G94="podanie",$G94="PODANIE")),"podanie","-")))</f>
        <v>-</v>
      </c>
      <c r="Z94" s="0" t="str">
        <f aca="false">IF(AND($F94="ROL",$G94="oryginał"),"oryginał",IF(AND($F94="ROL",$G94="kopia"),"kopia",IF(AND($F94="ROL",OR($G94="podanie",$G94="PODANIE")),"podanie","-")))</f>
        <v>-</v>
      </c>
      <c r="AA94" s="0" t="n">
        <f aca="false">SUM(I94:P94)</f>
        <v>8</v>
      </c>
    </row>
    <row r="95" customFormat="false" ht="15.75" hidden="false" customHeight="true" outlineLevel="0" collapsed="false">
      <c r="A95" s="0" t="n">
        <f aca="false">Dane!A95</f>
        <v>94</v>
      </c>
      <c r="B95" s="0" t="str">
        <f aca="false">Dane!B95</f>
        <v>Wawrzyniak</v>
      </c>
      <c r="C95" s="0" t="str">
        <f aca="false">Dane!C95</f>
        <v>Kacper</v>
      </c>
      <c r="D95" s="0" t="n">
        <f aca="false">Dane!D95</f>
        <v>0</v>
      </c>
      <c r="E95" s="27" t="str">
        <f aca="false">Dane!E95</f>
        <v>06242105491</v>
      </c>
      <c r="F95" s="0" t="str">
        <f aca="false">Dane!F95</f>
        <v>TMR</v>
      </c>
      <c r="G95" s="0" t="str">
        <f aca="false">Dane!G95</f>
        <v>podanie</v>
      </c>
      <c r="H95" s="0" t="str">
        <f aca="false">Dane!H95</f>
        <v>NIE</v>
      </c>
      <c r="I95" s="0" t="n">
        <f aca="false">Dane!I95*p</f>
        <v>0</v>
      </c>
      <c r="J95" s="0" t="n">
        <f aca="false">Dane!J95*m</f>
        <v>0</v>
      </c>
      <c r="K95" s="0" t="n">
        <f aca="false">Dane!K95*pp</f>
        <v>0</v>
      </c>
      <c r="L95" s="0" t="n">
        <f aca="false">IF(Dane!L95=2,dop,IF(Dane!L95=3,dst,IF(Dane!L95=4,db,IF(Dane!L95=5,bdb,IF(Dane!L95=6,cel)))))</f>
        <v>2</v>
      </c>
      <c r="M95" s="0" t="n">
        <f aca="false">IF(Dane!M95=2,dop,IF(Dane!M95=3,dst,IF(Dane!M95=4,db,IF(Dane!M95=5,bdb,IF(Dane!M95=6,cel)))))</f>
        <v>2</v>
      </c>
      <c r="N95" s="0" t="n">
        <f aca="false">IF(Dane!N95=2,dop,IF(Dane!N95=3,dst,IF(Dane!N95=4,db,IF(Dane!N95=5,bdb,IF(Dane!N95=6,cel)))))</f>
        <v>2</v>
      </c>
      <c r="O95" s="0" t="n">
        <f aca="false">IF(Dane!O95=2,dop,IF(Dane!O95=3,dst,IF(Dane!O95=4,db,IF(Dane!O95=5,bdb,IF(Dane!O95=6,cel)))))</f>
        <v>2</v>
      </c>
      <c r="P95" s="29" t="n">
        <f aca="false">IF(Dane!P95="NIE",0,7)</f>
        <v>0</v>
      </c>
      <c r="Q95" s="0" t="str">
        <f aca="false">IF(AND($F95="TA",$G95="ORYGINAŁ"),"oryginał",IF(AND($F95="TA",$G95="kopia"),"kopia",IF(AND($F95="TA",OR($G95="podanie",$G95="PODANIE")),"podanie","-")))</f>
        <v>-</v>
      </c>
      <c r="R95" s="0" t="str">
        <f aca="false">IF(AND($F95="TAK",$G95="oryginał"),"oryginał",IF(AND($F95="TAK",$G95="kopia"),"kopia",IF(AND($F95="TAK",OR($G95="podanie",$G95="PODANIE")),"podanie","-")))</f>
        <v>-</v>
      </c>
      <c r="S95" s="0" t="str">
        <f aca="false">IF(AND($F95="TMR",$G95="oryginał"),"oryginał",IF(AND($F95="TMR",$G95="kopia"),"kopia",IF(AND($F95="TMR",OR($G95="podanie",$G95="PODANIE")),"podanie","-")))</f>
        <v>podanie</v>
      </c>
      <c r="T95" s="0" t="str">
        <f aca="false">IF(AND($F95="TR",$G95="oryginał"),"oryginał",IF(AND($F95="TR",$G95="kopia"),"kopia",IF(AND($F95="TR",OR($G95="podanie",$G95="PODANIE")),"podanie","-")))</f>
        <v>-</v>
      </c>
      <c r="U95" s="0" t="str">
        <f aca="false">IF(AND($F95="TTW",$G95="oryginał"),"oryginal",IF(AND($F95="TTW",$G95="kopia"),"kopia",IF(AND($F95="TTW",OR($G95="podanie",$G95="PODANIE")),"podanie","-")))</f>
        <v>-</v>
      </c>
      <c r="V95" s="0" t="str">
        <f aca="false">IF(AND($F95="TW",$G95="oryginał"),"oryginal",IF(AND($F95="TW",$G95="kopia"),"kopia",IF(AND($F95="TW",OR($G95="podanie",$G95="PODANIE")),"podanie","-")))</f>
        <v>-</v>
      </c>
      <c r="W95" s="0" t="str">
        <f aca="false">IF(AND($F95="TŻ",$G95="oryginał"),"oryginał",IF(AND($F95="TŻ",$G95="kopia"),"kopia",IF(AND($F95="TŻ",OR($G95="podanie",$G95="PODANIE")),"podanie","-")))</f>
        <v>-</v>
      </c>
      <c r="X95" s="0" t="str">
        <f aca="false">IF(AND($F95="KUCH",$G95="oryginał"),"oryginał",IF(AND($F95="KUCH",$G95="kopia"),"kopia",IF(AND($F95="KUCH",OR($G95="podanie",$G95="PODANIE")),"podanie","-")))</f>
        <v>-</v>
      </c>
      <c r="Y95" s="0" t="str">
        <f aca="false">IF(AND($F95="MECH",$G95="oryginał"),"oryginał",IF(AND($F95="MECH",$G95="kopia"),"kopia",IF(AND($F95="MECH",OR($G95="podanie",$G95="PODANIE")),"podanie","-")))</f>
        <v>-</v>
      </c>
      <c r="Z95" s="0" t="str">
        <f aca="false">IF(AND($F95="ROL",$G95="oryginał"),"oryginał",IF(AND($F95="ROL",$G95="kopia"),"kopia",IF(AND($F95="ROL",OR($G95="podanie",$G95="PODANIE")),"podanie","-")))</f>
        <v>-</v>
      </c>
      <c r="AA95" s="0" t="n">
        <f aca="false">SUM(I95:P95)</f>
        <v>8</v>
      </c>
    </row>
    <row r="96" customFormat="false" ht="15.75" hidden="false" customHeight="true" outlineLevel="0" collapsed="false">
      <c r="A96" s="0" t="n">
        <f aca="false">Dane!A96</f>
        <v>95</v>
      </c>
      <c r="B96" s="0" t="str">
        <f aca="false">Dane!B96</f>
        <v>Winiarek</v>
      </c>
      <c r="C96" s="0" t="str">
        <f aca="false">Dane!C96</f>
        <v>Bartłomiej</v>
      </c>
      <c r="D96" s="0" t="n">
        <f aca="false">Dane!D96</f>
        <v>0</v>
      </c>
      <c r="E96" s="27" t="str">
        <f aca="false">Dane!E96</f>
        <v>06253010874</v>
      </c>
      <c r="F96" s="0" t="str">
        <f aca="false">Dane!F96</f>
        <v>TMR</v>
      </c>
      <c r="G96" s="0" t="str">
        <f aca="false">Dane!G96</f>
        <v>podanie</v>
      </c>
      <c r="H96" s="0" t="str">
        <f aca="false">Dane!H96</f>
        <v>NIE</v>
      </c>
      <c r="I96" s="0" t="n">
        <f aca="false">Dane!I96*p</f>
        <v>0</v>
      </c>
      <c r="J96" s="0" t="n">
        <f aca="false">Dane!J96*m</f>
        <v>0</v>
      </c>
      <c r="K96" s="0" t="n">
        <f aca="false">Dane!K96*pp</f>
        <v>0</v>
      </c>
      <c r="L96" s="0" t="n">
        <f aca="false">IF(Dane!L96=2,dop,IF(Dane!L96=3,dst,IF(Dane!L96=4,db,IF(Dane!L96=5,bdb,IF(Dane!L96=6,cel)))))</f>
        <v>2</v>
      </c>
      <c r="M96" s="0" t="n">
        <f aca="false">IF(Dane!M96=2,dop,IF(Dane!M96=3,dst,IF(Dane!M96=4,db,IF(Dane!M96=5,bdb,IF(Dane!M96=6,cel)))))</f>
        <v>2</v>
      </c>
      <c r="N96" s="0" t="n">
        <f aca="false">IF(Dane!N96=2,dop,IF(Dane!N96=3,dst,IF(Dane!N96=4,db,IF(Dane!N96=5,bdb,IF(Dane!N96=6,cel)))))</f>
        <v>2</v>
      </c>
      <c r="O96" s="0" t="n">
        <f aca="false">IF(Dane!O96=2,dop,IF(Dane!O96=3,dst,IF(Dane!O96=4,db,IF(Dane!O96=5,bdb,IF(Dane!O96=6,cel)))))</f>
        <v>2</v>
      </c>
      <c r="P96" s="29" t="n">
        <f aca="false">IF(Dane!P96="NIE",0,7)</f>
        <v>0</v>
      </c>
      <c r="Q96" s="0" t="str">
        <f aca="false">IF(AND($F96="TA",$G96="ORYGINAŁ"),"oryginał",IF(AND($F96="TA",$G96="kopia"),"kopia",IF(AND($F96="TA",OR($G96="podanie",$G96="PODANIE")),"podanie","-")))</f>
        <v>-</v>
      </c>
      <c r="R96" s="0" t="str">
        <f aca="false">IF(AND($F96="TAK",$G96="oryginał"),"oryginał",IF(AND($F96="TAK",$G96="kopia"),"kopia",IF(AND($F96="TAK",OR($G96="podanie",$G96="PODANIE")),"podanie","-")))</f>
        <v>-</v>
      </c>
      <c r="S96" s="0" t="str">
        <f aca="false">IF(AND($F96="TMR",$G96="oryginał"),"oryginał",IF(AND($F96="TMR",$G96="kopia"),"kopia",IF(AND($F96="TMR",OR($G96="podanie",$G96="PODANIE")),"podanie","-")))</f>
        <v>podanie</v>
      </c>
      <c r="T96" s="0" t="str">
        <f aca="false">IF(AND($F96="TR",$G96="oryginał"),"oryginał",IF(AND($F96="TR",$G96="kopia"),"kopia",IF(AND($F96="TR",OR($G96="podanie",$G96="PODANIE")),"podanie","-")))</f>
        <v>-</v>
      </c>
      <c r="U96" s="0" t="str">
        <f aca="false">IF(AND($F96="TTW",$G96="oryginał"),"oryginal",IF(AND($F96="TTW",$G96="kopia"),"kopia",IF(AND($F96="TTW",OR($G96="podanie",$G96="PODANIE")),"podanie","-")))</f>
        <v>-</v>
      </c>
      <c r="V96" s="0" t="str">
        <f aca="false">IF(AND($F96="TW",$G96="oryginał"),"oryginal",IF(AND($F96="TW",$G96="kopia"),"kopia",IF(AND($F96="TW",OR($G96="podanie",$G96="PODANIE")),"podanie","-")))</f>
        <v>-</v>
      </c>
      <c r="W96" s="0" t="str">
        <f aca="false">IF(AND($F96="TŻ",$G96="oryginał"),"oryginał",IF(AND($F96="TŻ",$G96="kopia"),"kopia",IF(AND($F96="TŻ",OR($G96="podanie",$G96="PODANIE")),"podanie","-")))</f>
        <v>-</v>
      </c>
      <c r="X96" s="0" t="str">
        <f aca="false">IF(AND($F96="KUCH",$G96="oryginał"),"oryginał",IF(AND($F96="KUCH",$G96="kopia"),"kopia",IF(AND($F96="KUCH",OR($G96="podanie",$G96="PODANIE")),"podanie","-")))</f>
        <v>-</v>
      </c>
      <c r="Y96" s="0" t="str">
        <f aca="false">IF(AND($F96="MECH",$G96="oryginał"),"oryginał",IF(AND($F96="MECH",$G96="kopia"),"kopia",IF(AND($F96="MECH",OR($G96="podanie",$G96="PODANIE")),"podanie","-")))</f>
        <v>-</v>
      </c>
      <c r="Z96" s="0" t="str">
        <f aca="false">IF(AND($F96="ROL",$G96="oryginał"),"oryginał",IF(AND($F96="ROL",$G96="kopia"),"kopia",IF(AND($F96="ROL",OR($G96="podanie",$G96="PODANIE")),"podanie","-")))</f>
        <v>-</v>
      </c>
      <c r="AA96" s="0" t="n">
        <f aca="false">SUM(I96:P96)</f>
        <v>8</v>
      </c>
    </row>
    <row r="97" customFormat="false" ht="15.75" hidden="false" customHeight="true" outlineLevel="0" collapsed="false">
      <c r="A97" s="0" t="n">
        <f aca="false">Dane!A97</f>
        <v>96</v>
      </c>
      <c r="B97" s="0" t="str">
        <f aca="false">Dane!B97</f>
        <v>Wiśniewska</v>
      </c>
      <c r="C97" s="0" t="str">
        <f aca="false">Dane!C97</f>
        <v>Katarzyna</v>
      </c>
      <c r="D97" s="0" t="str">
        <f aca="false">Dane!D97</f>
        <v>Samanta</v>
      </c>
      <c r="E97" s="27" t="str">
        <f aca="false">Dane!E97</f>
        <v>07221208367</v>
      </c>
      <c r="F97" s="0" t="str">
        <f aca="false">Dane!F97</f>
        <v>TMR</v>
      </c>
      <c r="G97" s="0" t="str">
        <f aca="false">Dane!G97</f>
        <v>podanie</v>
      </c>
      <c r="H97" s="0" t="str">
        <f aca="false">Dane!H97</f>
        <v>NIE</v>
      </c>
      <c r="I97" s="0" t="n">
        <f aca="false">Dane!I97*p</f>
        <v>0</v>
      </c>
      <c r="J97" s="0" t="n">
        <f aca="false">Dane!J97*m</f>
        <v>0</v>
      </c>
      <c r="K97" s="0" t="n">
        <f aca="false">Dane!K97*pp</f>
        <v>0</v>
      </c>
      <c r="L97" s="0" t="n">
        <f aca="false">IF(Dane!L97=2,dop,IF(Dane!L97=3,dst,IF(Dane!L97=4,db,IF(Dane!L97=5,bdb,IF(Dane!L97=6,cel)))))</f>
        <v>2</v>
      </c>
      <c r="M97" s="0" t="n">
        <f aca="false">IF(Dane!M97=2,dop,IF(Dane!M97=3,dst,IF(Dane!M97=4,db,IF(Dane!M97=5,bdb,IF(Dane!M97=6,cel)))))</f>
        <v>2</v>
      </c>
      <c r="N97" s="0" t="n">
        <f aca="false">IF(Dane!N97=2,dop,IF(Dane!N97=3,dst,IF(Dane!N97=4,db,IF(Dane!N97=5,bdb,IF(Dane!N97=6,cel)))))</f>
        <v>2</v>
      </c>
      <c r="O97" s="0" t="n">
        <f aca="false">IF(Dane!O97=2,dop,IF(Dane!O97=3,dst,IF(Dane!O97=4,db,IF(Dane!O97=5,bdb,IF(Dane!O97=6,cel)))))</f>
        <v>2</v>
      </c>
      <c r="P97" s="29" t="n">
        <f aca="false">IF(Dane!P97="NIE",0,7)</f>
        <v>0</v>
      </c>
      <c r="Q97" s="0" t="str">
        <f aca="false">IF(AND($F97="TA",$G97="ORYGINAŁ"),"oryginał",IF(AND($F97="TA",$G97="kopia"),"kopia",IF(AND($F97="TA",OR($G97="podanie",$G97="PODANIE")),"podanie","-")))</f>
        <v>-</v>
      </c>
      <c r="R97" s="0" t="str">
        <f aca="false">IF(AND($F97="TAK",$G97="oryginał"),"oryginał",IF(AND($F97="TAK",$G97="kopia"),"kopia",IF(AND($F97="TAK",OR($G97="podanie",$G97="PODANIE")),"podanie","-")))</f>
        <v>-</v>
      </c>
      <c r="S97" s="0" t="str">
        <f aca="false">IF(AND($F97="TMR",$G97="oryginał"),"oryginał",IF(AND($F97="TMR",$G97="kopia"),"kopia",IF(AND($F97="TMR",OR($G97="podanie",$G97="PODANIE")),"podanie","-")))</f>
        <v>podanie</v>
      </c>
      <c r="T97" s="0" t="str">
        <f aca="false">IF(AND($F97="TR",$G97="oryginał"),"oryginał",IF(AND($F97="TR",$G97="kopia"),"kopia",IF(AND($F97="TR",OR($G97="podanie",$G97="PODANIE")),"podanie","-")))</f>
        <v>-</v>
      </c>
      <c r="U97" s="0" t="str">
        <f aca="false">IF(AND($F97="TTW",$G97="oryginał"),"oryginal",IF(AND($F97="TTW",$G97="kopia"),"kopia",IF(AND($F97="TTW",OR($G97="podanie",$G97="PODANIE")),"podanie","-")))</f>
        <v>-</v>
      </c>
      <c r="V97" s="0" t="str">
        <f aca="false">IF(AND($F97="TW",$G97="oryginał"),"oryginal",IF(AND($F97="TW",$G97="kopia"),"kopia",IF(AND($F97="TW",OR($G97="podanie",$G97="PODANIE")),"podanie","-")))</f>
        <v>-</v>
      </c>
      <c r="W97" s="0" t="str">
        <f aca="false">IF(AND($F97="TŻ",$G97="oryginał"),"oryginał",IF(AND($F97="TŻ",$G97="kopia"),"kopia",IF(AND($F97="TŻ",OR($G97="podanie",$G97="PODANIE")),"podanie","-")))</f>
        <v>-</v>
      </c>
      <c r="X97" s="0" t="str">
        <f aca="false">IF(AND($F97="KUCH",$G97="oryginał"),"oryginał",IF(AND($F97="KUCH",$G97="kopia"),"kopia",IF(AND($F97="KUCH",OR($G97="podanie",$G97="PODANIE")),"podanie","-")))</f>
        <v>-</v>
      </c>
      <c r="Y97" s="0" t="str">
        <f aca="false">IF(AND($F97="MECH",$G97="oryginał"),"oryginał",IF(AND($F97="MECH",$G97="kopia"),"kopia",IF(AND($F97="MECH",OR($G97="podanie",$G97="PODANIE")),"podanie","-")))</f>
        <v>-</v>
      </c>
      <c r="Z97" s="0" t="str">
        <f aca="false">IF(AND($F97="ROL",$G97="oryginał"),"oryginał",IF(AND($F97="ROL",$G97="kopia"),"kopia",IF(AND($F97="ROL",OR($G97="podanie",$G97="PODANIE")),"podanie","-")))</f>
        <v>-</v>
      </c>
      <c r="AA97" s="0" t="n">
        <f aca="false">SUM(I97:P97)</f>
        <v>8</v>
      </c>
    </row>
    <row r="98" customFormat="false" ht="15.75" hidden="false" customHeight="true" outlineLevel="0" collapsed="false">
      <c r="A98" s="0" t="n">
        <f aca="false">Dane!A98</f>
        <v>97</v>
      </c>
      <c r="B98" s="0" t="str">
        <f aca="false">Dane!B98</f>
        <v>Wiśniewski</v>
      </c>
      <c r="C98" s="0" t="str">
        <f aca="false">Dane!C98</f>
        <v>Daniel</v>
      </c>
      <c r="D98" s="0" t="n">
        <f aca="false">Dane!D98</f>
        <v>0</v>
      </c>
      <c r="E98" s="27" t="str">
        <f aca="false">Dane!E98</f>
        <v>05300700836</v>
      </c>
      <c r="F98" s="0" t="str">
        <f aca="false">Dane!F98</f>
        <v>TMR</v>
      </c>
      <c r="G98" s="0" t="str">
        <f aca="false">Dane!G98</f>
        <v>podanie</v>
      </c>
      <c r="H98" s="0" t="str">
        <f aca="false">Dane!H98</f>
        <v>NIE</v>
      </c>
      <c r="I98" s="0" t="n">
        <f aca="false">Dane!I98*p</f>
        <v>0</v>
      </c>
      <c r="J98" s="0" t="n">
        <f aca="false">Dane!J98*m</f>
        <v>0</v>
      </c>
      <c r="K98" s="0" t="n">
        <f aca="false">Dane!K98*pp</f>
        <v>0</v>
      </c>
      <c r="L98" s="0" t="n">
        <f aca="false">IF(Dane!L98=2,dop,IF(Dane!L98=3,dst,IF(Dane!L98=4,db,IF(Dane!L98=5,bdb,IF(Dane!L98=6,cel)))))</f>
        <v>2</v>
      </c>
      <c r="M98" s="0" t="n">
        <f aca="false">IF(Dane!M98=2,dop,IF(Dane!M98=3,dst,IF(Dane!M98=4,db,IF(Dane!M98=5,bdb,IF(Dane!M98=6,cel)))))</f>
        <v>2</v>
      </c>
      <c r="N98" s="0" t="n">
        <f aca="false">IF(Dane!N98=2,dop,IF(Dane!N98=3,dst,IF(Dane!N98=4,db,IF(Dane!N98=5,bdb,IF(Dane!N98=6,cel)))))</f>
        <v>2</v>
      </c>
      <c r="O98" s="0" t="n">
        <f aca="false">IF(Dane!O98=2,dop,IF(Dane!O98=3,dst,IF(Dane!O98=4,db,IF(Dane!O98=5,bdb,IF(Dane!O98=6,cel)))))</f>
        <v>2</v>
      </c>
      <c r="P98" s="29" t="n">
        <f aca="false">IF(Dane!P98="NIE",0,7)</f>
        <v>0</v>
      </c>
      <c r="Q98" s="0" t="str">
        <f aca="false">IF(AND($F98="TA",$G98="ORYGINAŁ"),"oryginał",IF(AND($F98="TA",$G98="kopia"),"kopia",IF(AND($F98="TA",OR($G98="podanie",$G98="PODANIE")),"podanie","-")))</f>
        <v>-</v>
      </c>
      <c r="R98" s="0" t="str">
        <f aca="false">IF(AND($F98="TAK",$G98="oryginał"),"oryginał",IF(AND($F98="TAK",$G98="kopia"),"kopia",IF(AND($F98="TAK",OR($G98="podanie",$G98="PODANIE")),"podanie","-")))</f>
        <v>-</v>
      </c>
      <c r="S98" s="0" t="str">
        <f aca="false">IF(AND($F98="TMR",$G98="oryginał"),"oryginał",IF(AND($F98="TMR",$G98="kopia"),"kopia",IF(AND($F98="TMR",OR($G98="podanie",$G98="PODANIE")),"podanie","-")))</f>
        <v>podanie</v>
      </c>
      <c r="T98" s="0" t="str">
        <f aca="false">IF(AND($F98="TR",$G98="oryginał"),"oryginał",IF(AND($F98="TR",$G98="kopia"),"kopia",IF(AND($F98="TR",OR($G98="podanie",$G98="PODANIE")),"podanie","-")))</f>
        <v>-</v>
      </c>
      <c r="U98" s="0" t="str">
        <f aca="false">IF(AND($F98="TTW",$G98="oryginał"),"oryginal",IF(AND($F98="TTW",$G98="kopia"),"kopia",IF(AND($F98="TTW",OR($G98="podanie",$G98="PODANIE")),"podanie","-")))</f>
        <v>-</v>
      </c>
      <c r="V98" s="0" t="str">
        <f aca="false">IF(AND($F98="TW",$G98="oryginał"),"oryginal",IF(AND($F98="TW",$G98="kopia"),"kopia",IF(AND($F98="TW",OR($G98="podanie",$G98="PODANIE")),"podanie","-")))</f>
        <v>-</v>
      </c>
      <c r="W98" s="0" t="str">
        <f aca="false">IF(AND($F98="TŻ",$G98="oryginał"),"oryginał",IF(AND($F98="TŻ",$G98="kopia"),"kopia",IF(AND($F98="TŻ",OR($G98="podanie",$G98="PODANIE")),"podanie","-")))</f>
        <v>-</v>
      </c>
      <c r="X98" s="0" t="str">
        <f aca="false">IF(AND($F98="KUCH",$G98="oryginał"),"oryginał",IF(AND($F98="KUCH",$G98="kopia"),"kopia",IF(AND($F98="KUCH",OR($G98="podanie",$G98="PODANIE")),"podanie","-")))</f>
        <v>-</v>
      </c>
      <c r="Y98" s="0" t="str">
        <f aca="false">IF(AND($F98="MECH",$G98="oryginał"),"oryginał",IF(AND($F98="MECH",$G98="kopia"),"kopia",IF(AND($F98="MECH",OR($G98="podanie",$G98="PODANIE")),"podanie","-")))</f>
        <v>-</v>
      </c>
      <c r="Z98" s="0" t="str">
        <f aca="false">IF(AND($F98="ROL",$G98="oryginał"),"oryginał",IF(AND($F98="ROL",$G98="kopia"),"kopia",IF(AND($F98="ROL",OR($G98="podanie",$G98="PODANIE")),"podanie","-")))</f>
        <v>-</v>
      </c>
      <c r="AA98" s="0" t="n">
        <f aca="false">SUM(I98:P98)</f>
        <v>8</v>
      </c>
    </row>
    <row r="99" customFormat="false" ht="15.75" hidden="false" customHeight="true" outlineLevel="0" collapsed="false">
      <c r="A99" s="0" t="n">
        <f aca="false">Dane!A99</f>
        <v>98</v>
      </c>
      <c r="B99" s="0" t="str">
        <f aca="false">Dane!B99</f>
        <v>Wolska</v>
      </c>
      <c r="C99" s="0" t="str">
        <f aca="false">Dane!C99</f>
        <v>Zuzanna</v>
      </c>
      <c r="D99" s="0" t="n">
        <f aca="false">Dane!D99</f>
        <v>0</v>
      </c>
      <c r="E99" s="27" t="str">
        <f aca="false">Dane!E99</f>
        <v>07272508980</v>
      </c>
      <c r="F99" s="0" t="str">
        <f aca="false">Dane!F99</f>
        <v>TMR</v>
      </c>
      <c r="G99" s="0" t="str">
        <f aca="false">Dane!G99</f>
        <v>podanie</v>
      </c>
      <c r="H99" s="0" t="str">
        <f aca="false">Dane!H99</f>
        <v>NIE</v>
      </c>
      <c r="I99" s="0" t="n">
        <f aca="false">Dane!I99*p</f>
        <v>0</v>
      </c>
      <c r="J99" s="0" t="n">
        <f aca="false">Dane!J99*m</f>
        <v>0</v>
      </c>
      <c r="K99" s="0" t="n">
        <f aca="false">Dane!K99*pp</f>
        <v>0</v>
      </c>
      <c r="L99" s="0" t="n">
        <f aca="false">IF(Dane!L99=2,dop,IF(Dane!L99=3,dst,IF(Dane!L99=4,db,IF(Dane!L99=5,bdb,IF(Dane!L99=6,cel)))))</f>
        <v>2</v>
      </c>
      <c r="M99" s="0" t="n">
        <f aca="false">IF(Dane!M99=2,dop,IF(Dane!M99=3,dst,IF(Dane!M99=4,db,IF(Dane!M99=5,bdb,IF(Dane!M99=6,cel)))))</f>
        <v>2</v>
      </c>
      <c r="N99" s="0" t="n">
        <f aca="false">IF(Dane!N99=2,dop,IF(Dane!N99=3,dst,IF(Dane!N99=4,db,IF(Dane!N99=5,bdb,IF(Dane!N99=6,cel)))))</f>
        <v>2</v>
      </c>
      <c r="O99" s="0" t="n">
        <f aca="false">IF(Dane!O99=2,dop,IF(Dane!O99=3,dst,IF(Dane!O99=4,db,IF(Dane!O99=5,bdb,IF(Dane!O99=6,cel)))))</f>
        <v>2</v>
      </c>
      <c r="P99" s="29" t="n">
        <f aca="false">IF(Dane!P99="NIE",0,7)</f>
        <v>0</v>
      </c>
      <c r="Q99" s="0" t="str">
        <f aca="false">IF(AND($F99="TA",$G99="ORYGINAŁ"),"oryginał",IF(AND($F99="TA",$G99="kopia"),"kopia",IF(AND($F99="TA",OR($G99="podanie",$G99="PODANIE")),"podanie","-")))</f>
        <v>-</v>
      </c>
      <c r="R99" s="0" t="str">
        <f aca="false">IF(AND($F99="TAK",$G99="oryginał"),"oryginał",IF(AND($F99="TAK",$G99="kopia"),"kopia",IF(AND($F99="TAK",OR($G99="podanie",$G99="PODANIE")),"podanie","-")))</f>
        <v>-</v>
      </c>
      <c r="S99" s="0" t="str">
        <f aca="false">IF(AND($F99="TMR",$G99="oryginał"),"oryginał",IF(AND($F99="TMR",$G99="kopia"),"kopia",IF(AND($F99="TMR",OR($G99="podanie",$G99="PODANIE")),"podanie","-")))</f>
        <v>podanie</v>
      </c>
      <c r="T99" s="0" t="str">
        <f aca="false">IF(AND($F99="TR",$G99="oryginał"),"oryginał",IF(AND($F99="TR",$G99="kopia"),"kopia",IF(AND($F99="TR",OR($G99="podanie",$G99="PODANIE")),"podanie","-")))</f>
        <v>-</v>
      </c>
      <c r="U99" s="0" t="str">
        <f aca="false">IF(AND($F99="TTW",$G99="oryginał"),"oryginal",IF(AND($F99="TTW",$G99="kopia"),"kopia",IF(AND($F99="TTW",OR($G99="podanie",$G99="PODANIE")),"podanie","-")))</f>
        <v>-</v>
      </c>
      <c r="V99" s="0" t="str">
        <f aca="false">IF(AND($F99="TW",$G99="oryginał"),"oryginal",IF(AND($F99="TW",$G99="kopia"),"kopia",IF(AND($F99="TW",OR($G99="podanie",$G99="PODANIE")),"podanie","-")))</f>
        <v>-</v>
      </c>
      <c r="W99" s="0" t="str">
        <f aca="false">IF(AND($F99="TŻ",$G99="oryginał"),"oryginał",IF(AND($F99="TŻ",$G99="kopia"),"kopia",IF(AND($F99="TŻ",OR($G99="podanie",$G99="PODANIE")),"podanie","-")))</f>
        <v>-</v>
      </c>
      <c r="X99" s="0" t="str">
        <f aca="false">IF(AND($F99="KUCH",$G99="oryginał"),"oryginał",IF(AND($F99="KUCH",$G99="kopia"),"kopia",IF(AND($F99="KUCH",OR($G99="podanie",$G99="PODANIE")),"podanie","-")))</f>
        <v>-</v>
      </c>
      <c r="Y99" s="0" t="str">
        <f aca="false">IF(AND($F99="MECH",$G99="oryginał"),"oryginał",IF(AND($F99="MECH",$G99="kopia"),"kopia",IF(AND($F99="MECH",OR($G99="podanie",$G99="PODANIE")),"podanie","-")))</f>
        <v>-</v>
      </c>
      <c r="Z99" s="0" t="str">
        <f aca="false">IF(AND($F99="ROL",$G99="oryginał"),"oryginał",IF(AND($F99="ROL",$G99="kopia"),"kopia",IF(AND($F99="ROL",OR($G99="podanie",$G99="PODANIE")),"podanie","-")))</f>
        <v>-</v>
      </c>
      <c r="AA99" s="0" t="n">
        <f aca="false">SUM(I99:P99)</f>
        <v>8</v>
      </c>
    </row>
    <row r="100" customFormat="false" ht="15.75" hidden="false" customHeight="true" outlineLevel="0" collapsed="false">
      <c r="A100" s="0" t="n">
        <f aca="false">Dane!A100</f>
        <v>99</v>
      </c>
      <c r="B100" s="0" t="str">
        <f aca="false">Dane!B100</f>
        <v>Wróblewska</v>
      </c>
      <c r="C100" s="0" t="str">
        <f aca="false">Dane!C100</f>
        <v>Sylwia</v>
      </c>
      <c r="D100" s="0" t="n">
        <f aca="false">Dane!D100</f>
        <v>0</v>
      </c>
      <c r="E100" s="27" t="str">
        <f aca="false">Dane!E100</f>
        <v>06303104320</v>
      </c>
      <c r="F100" s="0" t="str">
        <f aca="false">Dane!F100</f>
        <v>TMR</v>
      </c>
      <c r="G100" s="0" t="str">
        <f aca="false">Dane!G100</f>
        <v>podanie</v>
      </c>
      <c r="H100" s="0" t="str">
        <f aca="false">Dane!H100</f>
        <v>NIE</v>
      </c>
      <c r="I100" s="0" t="n">
        <f aca="false">Dane!I100*p</f>
        <v>0</v>
      </c>
      <c r="J100" s="0" t="n">
        <f aca="false">Dane!J100*m</f>
        <v>0</v>
      </c>
      <c r="K100" s="0" t="n">
        <f aca="false">Dane!K100*pp</f>
        <v>0</v>
      </c>
      <c r="L100" s="0" t="n">
        <f aca="false">IF(Dane!L100=2,dop,IF(Dane!L100=3,dst,IF(Dane!L100=4,db,IF(Dane!L100=5,bdb,IF(Dane!L100=6,cel)))))</f>
        <v>2</v>
      </c>
      <c r="M100" s="0" t="n">
        <f aca="false">IF(Dane!M100=2,dop,IF(Dane!M100=3,dst,IF(Dane!M100=4,db,IF(Dane!M100=5,bdb,IF(Dane!M100=6,cel)))))</f>
        <v>2</v>
      </c>
      <c r="N100" s="0" t="n">
        <f aca="false">IF(Dane!N100=2,dop,IF(Dane!N100=3,dst,IF(Dane!N100=4,db,IF(Dane!N100=5,bdb,IF(Dane!N100=6,cel)))))</f>
        <v>2</v>
      </c>
      <c r="O100" s="0" t="n">
        <f aca="false">IF(Dane!O100=2,dop,IF(Dane!O100=3,dst,IF(Dane!O100=4,db,IF(Dane!O100=5,bdb,IF(Dane!O100=6,cel)))))</f>
        <v>2</v>
      </c>
      <c r="P100" s="29" t="n">
        <f aca="false">IF(Dane!P100="NIE",0,7)</f>
        <v>0</v>
      </c>
      <c r="Q100" s="0" t="str">
        <f aca="false">IF(AND($F100="TA",$G100="ORYGINAŁ"),"oryginał",IF(AND($F100="TA",$G100="kopia"),"kopia",IF(AND($F100="TA",OR($G100="podanie",$G100="PODANIE")),"podanie","-")))</f>
        <v>-</v>
      </c>
      <c r="R100" s="0" t="str">
        <f aca="false">IF(AND($F100="TAK",$G100="oryginał"),"oryginał",IF(AND($F100="TAK",$G100="kopia"),"kopia",IF(AND($F100="TAK",OR($G100="podanie",$G100="PODANIE")),"podanie","-")))</f>
        <v>-</v>
      </c>
      <c r="S100" s="0" t="str">
        <f aca="false">IF(AND($F100="TMR",$G100="oryginał"),"oryginał",IF(AND($F100="TMR",$G100="kopia"),"kopia",IF(AND($F100="TMR",OR($G100="podanie",$G100="PODANIE")),"podanie","-")))</f>
        <v>podanie</v>
      </c>
      <c r="T100" s="0" t="str">
        <f aca="false">IF(AND($F100="TR",$G100="oryginał"),"oryginał",IF(AND($F100="TR",$G100="kopia"),"kopia",IF(AND($F100="TR",OR($G100="podanie",$G100="PODANIE")),"podanie","-")))</f>
        <v>-</v>
      </c>
      <c r="U100" s="0" t="str">
        <f aca="false">IF(AND($F100="TTW",$G100="oryginał"),"oryginal",IF(AND($F100="TTW",$G100="kopia"),"kopia",IF(AND($F100="TTW",OR($G100="podanie",$G100="PODANIE")),"podanie","-")))</f>
        <v>-</v>
      </c>
      <c r="V100" s="0" t="str">
        <f aca="false">IF(AND($F100="TW",$G100="oryginał"),"oryginal",IF(AND($F100="TW",$G100="kopia"),"kopia",IF(AND($F100="TW",OR($G100="podanie",$G100="PODANIE")),"podanie","-")))</f>
        <v>-</v>
      </c>
      <c r="W100" s="0" t="str">
        <f aca="false">IF(AND($F100="TŻ",$G100="oryginał"),"oryginał",IF(AND($F100="TŻ",$G100="kopia"),"kopia",IF(AND($F100="TŻ",OR($G100="podanie",$G100="PODANIE")),"podanie","-")))</f>
        <v>-</v>
      </c>
      <c r="X100" s="0" t="str">
        <f aca="false">IF(AND($F100="KUCH",$G100="oryginał"),"oryginał",IF(AND($F100="KUCH",$G100="kopia"),"kopia",IF(AND($F100="KUCH",OR($G100="podanie",$G100="PODANIE")),"podanie","-")))</f>
        <v>-</v>
      </c>
      <c r="Y100" s="0" t="str">
        <f aca="false">IF(AND($F100="MECH",$G100="oryginał"),"oryginał",IF(AND($F100="MECH",$G100="kopia"),"kopia",IF(AND($F100="MECH",OR($G100="podanie",$G100="PODANIE")),"podanie","-")))</f>
        <v>-</v>
      </c>
      <c r="Z100" s="0" t="str">
        <f aca="false">IF(AND($F100="ROL",$G100="oryginał"),"oryginał",IF(AND($F100="ROL",$G100="kopia"),"kopia",IF(AND($F100="ROL",OR($G100="podanie",$G100="PODANIE")),"podanie","-")))</f>
        <v>-</v>
      </c>
      <c r="AA100" s="0" t="n">
        <f aca="false">SUM(I100:P100)</f>
        <v>8</v>
      </c>
    </row>
    <row r="101" customFormat="false" ht="15.75" hidden="false" customHeight="true" outlineLevel="0" collapsed="false">
      <c r="A101" s="0" t="n">
        <f aca="false">Dane!A101</f>
        <v>100</v>
      </c>
      <c r="B101" s="0" t="str">
        <f aca="false">Dane!B101</f>
        <v>Zawidzka</v>
      </c>
      <c r="C101" s="0" t="str">
        <f aca="false">Dane!C101</f>
        <v>Klara</v>
      </c>
      <c r="D101" s="0" t="n">
        <f aca="false">Dane!D101</f>
        <v>0</v>
      </c>
      <c r="E101" s="27" t="str">
        <f aca="false">Dane!E101</f>
        <v>06272205262</v>
      </c>
      <c r="F101" s="0" t="str">
        <f aca="false">Dane!F101</f>
        <v>TMR</v>
      </c>
      <c r="G101" s="0" t="str">
        <f aca="false">Dane!G101</f>
        <v>podanie</v>
      </c>
      <c r="H101" s="0" t="str">
        <f aca="false">Dane!H101</f>
        <v>NIE</v>
      </c>
      <c r="I101" s="0" t="n">
        <f aca="false">Dane!I101*p</f>
        <v>0</v>
      </c>
      <c r="J101" s="0" t="n">
        <f aca="false">Dane!J101*m</f>
        <v>0</v>
      </c>
      <c r="K101" s="0" t="n">
        <f aca="false">Dane!K101*pp</f>
        <v>0</v>
      </c>
      <c r="L101" s="0" t="n">
        <f aca="false">IF(Dane!L101=2,dop,IF(Dane!L101=3,dst,IF(Dane!L101=4,db,IF(Dane!L101=5,bdb,IF(Dane!L101=6,cel)))))</f>
        <v>2</v>
      </c>
      <c r="M101" s="0" t="n">
        <f aca="false">IF(Dane!M101=2,dop,IF(Dane!M101=3,dst,IF(Dane!M101=4,db,IF(Dane!M101=5,bdb,IF(Dane!M101=6,cel)))))</f>
        <v>2</v>
      </c>
      <c r="N101" s="0" t="n">
        <f aca="false">IF(Dane!N101=2,dop,IF(Dane!N101=3,dst,IF(Dane!N101=4,db,IF(Dane!N101=5,bdb,IF(Dane!N101=6,cel)))))</f>
        <v>2</v>
      </c>
      <c r="O101" s="0" t="n">
        <f aca="false">IF(Dane!O101=2,dop,IF(Dane!O101=3,dst,IF(Dane!O101=4,db,IF(Dane!O101=5,bdb,IF(Dane!O101=6,cel)))))</f>
        <v>2</v>
      </c>
      <c r="P101" s="29" t="n">
        <f aca="false">IF(Dane!P101="NIE",0,7)</f>
        <v>0</v>
      </c>
      <c r="Q101" s="0" t="str">
        <f aca="false">IF(AND($F101="TA",$G101="ORYGINAŁ"),"oryginał",IF(AND($F101="TA",$G101="kopia"),"kopia",IF(AND($F101="TA",OR($G101="podanie",$G101="PODANIE")),"podanie","-")))</f>
        <v>-</v>
      </c>
      <c r="R101" s="0" t="str">
        <f aca="false">IF(AND($F101="TAK",$G101="oryginał"),"oryginał",IF(AND($F101="TAK",$G101="kopia"),"kopia",IF(AND($F101="TAK",OR($G101="podanie",$G101="PODANIE")),"podanie","-")))</f>
        <v>-</v>
      </c>
      <c r="S101" s="0" t="str">
        <f aca="false">IF(AND($F101="TMR",$G101="oryginał"),"oryginał",IF(AND($F101="TMR",$G101="kopia"),"kopia",IF(AND($F101="TMR",OR($G101="podanie",$G101="PODANIE")),"podanie","-")))</f>
        <v>podanie</v>
      </c>
      <c r="T101" s="0" t="str">
        <f aca="false">IF(AND($F101="TR",$G101="oryginał"),"oryginał",IF(AND($F101="TR",$G101="kopia"),"kopia",IF(AND($F101="TR",OR($G101="podanie",$G101="PODANIE")),"podanie","-")))</f>
        <v>-</v>
      </c>
      <c r="U101" s="0" t="str">
        <f aca="false">IF(AND($F101="TTW",$G101="oryginał"),"oryginal",IF(AND($F101="TTW",$G101="kopia"),"kopia",IF(AND($F101="TTW",OR($G101="podanie",$G101="PODANIE")),"podanie","-")))</f>
        <v>-</v>
      </c>
      <c r="V101" s="0" t="str">
        <f aca="false">IF(AND($F101="TW",$G101="oryginał"),"oryginal",IF(AND($F101="TW",$G101="kopia"),"kopia",IF(AND($F101="TW",OR($G101="podanie",$G101="PODANIE")),"podanie","-")))</f>
        <v>-</v>
      </c>
      <c r="W101" s="0" t="str">
        <f aca="false">IF(AND($F101="TŻ",$G101="oryginał"),"oryginał",IF(AND($F101="TŻ",$G101="kopia"),"kopia",IF(AND($F101="TŻ",OR($G101="podanie",$G101="PODANIE")),"podanie","-")))</f>
        <v>-</v>
      </c>
      <c r="X101" s="0" t="str">
        <f aca="false">IF(AND($F101="KUCH",$G101="oryginał"),"oryginał",IF(AND($F101="KUCH",$G101="kopia"),"kopia",IF(AND($F101="KUCH",OR($G101="podanie",$G101="PODANIE")),"podanie","-")))</f>
        <v>-</v>
      </c>
      <c r="Y101" s="0" t="str">
        <f aca="false">IF(AND($F101="MECH",$G101="oryginał"),"oryginał",IF(AND($F101="MECH",$G101="kopia"),"kopia",IF(AND($F101="MECH",OR($G101="podanie",$G101="PODANIE")),"podanie","-")))</f>
        <v>-</v>
      </c>
      <c r="Z101" s="0" t="str">
        <f aca="false">IF(AND($F101="ROL",$G101="oryginał"),"oryginał",IF(AND($F101="ROL",$G101="kopia"),"kopia",IF(AND($F101="ROL",OR($G101="podanie",$G101="PODANIE")),"podanie","-")))</f>
        <v>-</v>
      </c>
      <c r="AA101" s="0" t="n">
        <f aca="false">SUM(I101:P101)</f>
        <v>8</v>
      </c>
    </row>
    <row r="102" customFormat="false" ht="15.75" hidden="false" customHeight="true" outlineLevel="0" collapsed="false">
      <c r="A102" s="0" t="n">
        <f aca="false">Dane!A102</f>
        <v>101</v>
      </c>
      <c r="B102" s="0" t="str">
        <f aca="false">Dane!B102</f>
        <v>Zdziarski</v>
      </c>
      <c r="C102" s="0" t="str">
        <f aca="false">Dane!C102</f>
        <v>Cezary</v>
      </c>
      <c r="D102" s="0" t="n">
        <f aca="false">Dane!D102</f>
        <v>0</v>
      </c>
      <c r="E102" s="27" t="str">
        <f aca="false">Dane!E102</f>
        <v>06252101078</v>
      </c>
      <c r="F102" s="0" t="str">
        <f aca="false">Dane!F102</f>
        <v>TMR</v>
      </c>
      <c r="G102" s="0" t="str">
        <f aca="false">Dane!G102</f>
        <v>podanie</v>
      </c>
      <c r="H102" s="0" t="str">
        <f aca="false">Dane!H102</f>
        <v>NIE</v>
      </c>
      <c r="I102" s="0" t="n">
        <f aca="false">Dane!I102*p</f>
        <v>0</v>
      </c>
      <c r="J102" s="0" t="n">
        <f aca="false">Dane!J102*m</f>
        <v>0</v>
      </c>
      <c r="K102" s="0" t="n">
        <f aca="false">Dane!K102*pp</f>
        <v>0</v>
      </c>
      <c r="L102" s="0" t="n">
        <f aca="false">IF(Dane!L102=2,dop,IF(Dane!L102=3,dst,IF(Dane!L102=4,db,IF(Dane!L102=5,bdb,IF(Dane!L102=6,cel)))))</f>
        <v>2</v>
      </c>
      <c r="M102" s="0" t="n">
        <f aca="false">IF(Dane!M102=2,dop,IF(Dane!M102=3,dst,IF(Dane!M102=4,db,IF(Dane!M102=5,bdb,IF(Dane!M102=6,cel)))))</f>
        <v>2</v>
      </c>
      <c r="N102" s="0" t="n">
        <f aca="false">IF(Dane!N102=2,dop,IF(Dane!N102=3,dst,IF(Dane!N102=4,db,IF(Dane!N102=5,bdb,IF(Dane!N102=6,cel)))))</f>
        <v>2</v>
      </c>
      <c r="O102" s="0" t="n">
        <f aca="false">IF(Dane!O102=2,dop,IF(Dane!O102=3,dst,IF(Dane!O102=4,db,IF(Dane!O102=5,bdb,IF(Dane!O102=6,cel)))))</f>
        <v>2</v>
      </c>
      <c r="P102" s="29" t="n">
        <f aca="false">IF(Dane!P102="NIE",0,7)</f>
        <v>0</v>
      </c>
      <c r="Q102" s="0" t="str">
        <f aca="false">IF(AND($F102="TA",$G102="ORYGINAŁ"),"oryginał",IF(AND($F102="TA",$G102="kopia"),"kopia",IF(AND($F102="TA",OR($G102="podanie",$G102="PODANIE")),"podanie","-")))</f>
        <v>-</v>
      </c>
      <c r="R102" s="0" t="str">
        <f aca="false">IF(AND($F102="TAK",$G102="oryginał"),"oryginał",IF(AND($F102="TAK",$G102="kopia"),"kopia",IF(AND($F102="TAK",OR($G102="podanie",$G102="PODANIE")),"podanie","-")))</f>
        <v>-</v>
      </c>
      <c r="S102" s="0" t="str">
        <f aca="false">IF(AND($F102="TMR",$G102="oryginał"),"oryginał",IF(AND($F102="TMR",$G102="kopia"),"kopia",IF(AND($F102="TMR",OR($G102="podanie",$G102="PODANIE")),"podanie","-")))</f>
        <v>podanie</v>
      </c>
      <c r="T102" s="0" t="str">
        <f aca="false">IF(AND($F102="TR",$G102="oryginał"),"oryginał",IF(AND($F102="TR",$G102="kopia"),"kopia",IF(AND($F102="TR",OR($G102="podanie",$G102="PODANIE")),"podanie","-")))</f>
        <v>-</v>
      </c>
      <c r="U102" s="0" t="str">
        <f aca="false">IF(AND($F102="TTW",$G102="oryginał"),"oryginal",IF(AND($F102="TTW",$G102="kopia"),"kopia",IF(AND($F102="TTW",OR($G102="podanie",$G102="PODANIE")),"podanie","-")))</f>
        <v>-</v>
      </c>
      <c r="V102" s="0" t="str">
        <f aca="false">IF(AND($F102="TW",$G102="oryginał"),"oryginal",IF(AND($F102="TW",$G102="kopia"),"kopia",IF(AND($F102="TW",OR($G102="podanie",$G102="PODANIE")),"podanie","-")))</f>
        <v>-</v>
      </c>
      <c r="W102" s="0" t="str">
        <f aca="false">IF(AND($F102="TŻ",$G102="oryginał"),"oryginał",IF(AND($F102="TŻ",$G102="kopia"),"kopia",IF(AND($F102="TŻ",OR($G102="podanie",$G102="PODANIE")),"podanie","-")))</f>
        <v>-</v>
      </c>
      <c r="X102" s="0" t="str">
        <f aca="false">IF(AND($F102="KUCH",$G102="oryginał"),"oryginał",IF(AND($F102="KUCH",$G102="kopia"),"kopia",IF(AND($F102="KUCH",OR($G102="podanie",$G102="PODANIE")),"podanie","-")))</f>
        <v>-</v>
      </c>
      <c r="Y102" s="0" t="str">
        <f aca="false">IF(AND($F102="MECH",$G102="oryginał"),"oryginał",IF(AND($F102="MECH",$G102="kopia"),"kopia",IF(AND($F102="MECH",OR($G102="podanie",$G102="PODANIE")),"podanie","-")))</f>
        <v>-</v>
      </c>
      <c r="Z102" s="0" t="str">
        <f aca="false">IF(AND($F102="ROL",$G102="oryginał"),"oryginał",IF(AND($F102="ROL",$G102="kopia"),"kopia",IF(AND($F102="ROL",OR($G102="podanie",$G102="PODANIE")),"podanie","-")))</f>
        <v>-</v>
      </c>
      <c r="AA102" s="0" t="n">
        <f aca="false">SUM(I102:P102)</f>
        <v>8</v>
      </c>
    </row>
    <row r="103" customFormat="false" ht="15.75" hidden="false" customHeight="true" outlineLevel="0" collapsed="false">
      <c r="A103" s="0" t="n">
        <f aca="false">Dane!A103</f>
        <v>102</v>
      </c>
      <c r="B103" s="0" t="str">
        <f aca="false">Dane!B103</f>
        <v>Ziemkiewicz</v>
      </c>
      <c r="C103" s="0" t="str">
        <f aca="false">Dane!C103</f>
        <v>Szymon</v>
      </c>
      <c r="D103" s="0" t="n">
        <f aca="false">Dane!D103</f>
        <v>0</v>
      </c>
      <c r="E103" s="27" t="str">
        <f aca="false">Dane!E103</f>
        <v>06301403919</v>
      </c>
      <c r="F103" s="0" t="str">
        <f aca="false">Dane!F103</f>
        <v>TMR</v>
      </c>
      <c r="G103" s="0" t="str">
        <f aca="false">Dane!G103</f>
        <v>podanie</v>
      </c>
      <c r="H103" s="0" t="str">
        <f aca="false">Dane!H103</f>
        <v>NIE</v>
      </c>
      <c r="I103" s="0" t="n">
        <f aca="false">Dane!I103*p</f>
        <v>0</v>
      </c>
      <c r="J103" s="0" t="n">
        <f aca="false">Dane!J103*m</f>
        <v>0</v>
      </c>
      <c r="K103" s="0" t="n">
        <f aca="false">Dane!K103*pp</f>
        <v>0</v>
      </c>
      <c r="L103" s="0" t="n">
        <f aca="false">IF(Dane!L103=2,dop,IF(Dane!L103=3,dst,IF(Dane!L103=4,db,IF(Dane!L103=5,bdb,IF(Dane!L103=6,cel)))))</f>
        <v>2</v>
      </c>
      <c r="M103" s="0" t="n">
        <f aca="false">IF(Dane!M103=2,dop,IF(Dane!M103=3,dst,IF(Dane!M103=4,db,IF(Dane!M103=5,bdb,IF(Dane!M103=6,cel)))))</f>
        <v>2</v>
      </c>
      <c r="N103" s="0" t="n">
        <f aca="false">IF(Dane!N103=2,dop,IF(Dane!N103=3,dst,IF(Dane!N103=4,db,IF(Dane!N103=5,bdb,IF(Dane!N103=6,cel)))))</f>
        <v>2</v>
      </c>
      <c r="O103" s="0" t="n">
        <f aca="false">IF(Dane!O103=2,dop,IF(Dane!O103=3,dst,IF(Dane!O103=4,db,IF(Dane!O103=5,bdb,IF(Dane!O103=6,cel)))))</f>
        <v>2</v>
      </c>
      <c r="P103" s="29" t="n">
        <f aca="false">IF(Dane!P103="NIE",0,7)</f>
        <v>0</v>
      </c>
      <c r="Q103" s="0" t="str">
        <f aca="false">IF(AND($F103="TA",$G103="ORYGINAŁ"),"oryginał",IF(AND($F103="TA",$G103="kopia"),"kopia",IF(AND($F103="TA",OR($G103="podanie",$G103="PODANIE")),"podanie","-")))</f>
        <v>-</v>
      </c>
      <c r="R103" s="0" t="str">
        <f aca="false">IF(AND($F103="TAK",$G103="oryginał"),"oryginał",IF(AND($F103="TAK",$G103="kopia"),"kopia",IF(AND($F103="TAK",OR($G103="podanie",$G103="PODANIE")),"podanie","-")))</f>
        <v>-</v>
      </c>
      <c r="S103" s="0" t="str">
        <f aca="false">IF(AND($F103="TMR",$G103="oryginał"),"oryginał",IF(AND($F103="TMR",$G103="kopia"),"kopia",IF(AND($F103="TMR",OR($G103="podanie",$G103="PODANIE")),"podanie","-")))</f>
        <v>podanie</v>
      </c>
      <c r="T103" s="0" t="str">
        <f aca="false">IF(AND($F103="TR",$G103="oryginał"),"oryginał",IF(AND($F103="TR",$G103="kopia"),"kopia",IF(AND($F103="TR",OR($G103="podanie",$G103="PODANIE")),"podanie","-")))</f>
        <v>-</v>
      </c>
      <c r="U103" s="0" t="str">
        <f aca="false">IF(AND($F103="TTW",$G103="oryginał"),"oryginal",IF(AND($F103="TTW",$G103="kopia"),"kopia",IF(AND($F103="TTW",OR($G103="podanie",$G103="PODANIE")),"podanie","-")))</f>
        <v>-</v>
      </c>
      <c r="V103" s="0" t="str">
        <f aca="false">IF(AND($F103="TW",$G103="oryginał"),"oryginal",IF(AND($F103="TW",$G103="kopia"),"kopia",IF(AND($F103="TW",OR($G103="podanie",$G103="PODANIE")),"podanie","-")))</f>
        <v>-</v>
      </c>
      <c r="W103" s="0" t="str">
        <f aca="false">IF(AND($F103="TŻ",$G103="oryginał"),"oryginał",IF(AND($F103="TŻ",$G103="kopia"),"kopia",IF(AND($F103="TŻ",OR($G103="podanie",$G103="PODANIE")),"podanie","-")))</f>
        <v>-</v>
      </c>
      <c r="X103" s="0" t="str">
        <f aca="false">IF(AND($F103="KUCH",$G103="oryginał"),"oryginał",IF(AND($F103="KUCH",$G103="kopia"),"kopia",IF(AND($F103="KUCH",OR($G103="podanie",$G103="PODANIE")),"podanie","-")))</f>
        <v>-</v>
      </c>
      <c r="Y103" s="0" t="str">
        <f aca="false">IF(AND($F103="MECH",$G103="oryginał"),"oryginał",IF(AND($F103="MECH",$G103="kopia"),"kopia",IF(AND($F103="MECH",OR($G103="podanie",$G103="PODANIE")),"podanie","-")))</f>
        <v>-</v>
      </c>
      <c r="Z103" s="0" t="str">
        <f aca="false">IF(AND($F103="ROL",$G103="oryginał"),"oryginał",IF(AND($F103="ROL",$G103="kopia"),"kopia",IF(AND($F103="ROL",OR($G103="podanie",$G103="PODANIE")),"podanie","-")))</f>
        <v>-</v>
      </c>
      <c r="AA103" s="0" t="n">
        <f aca="false">SUM(I103:P103)</f>
        <v>8</v>
      </c>
    </row>
    <row r="104" customFormat="false" ht="15.75" hidden="false" customHeight="true" outlineLevel="0" collapsed="false">
      <c r="A104" s="0" t="n">
        <f aca="false">Dane!A104</f>
        <v>103</v>
      </c>
      <c r="B104" s="0" t="str">
        <f aca="false">Dane!B104</f>
        <v>Zwolski</v>
      </c>
      <c r="C104" s="0" t="str">
        <f aca="false">Dane!C104</f>
        <v>Łukasz</v>
      </c>
      <c r="D104" s="0" t="n">
        <f aca="false">Dane!D104</f>
        <v>0</v>
      </c>
      <c r="E104" s="27" t="str">
        <f aca="false">Dane!E104</f>
        <v>06260101958</v>
      </c>
      <c r="F104" s="0" t="str">
        <f aca="false">Dane!F104</f>
        <v>TMR</v>
      </c>
      <c r="G104" s="0" t="str">
        <f aca="false">Dane!G104</f>
        <v>podanie</v>
      </c>
      <c r="H104" s="0" t="str">
        <f aca="false">Dane!H104</f>
        <v>NIE</v>
      </c>
      <c r="I104" s="0" t="n">
        <f aca="false">Dane!I104*p</f>
        <v>0</v>
      </c>
      <c r="J104" s="0" t="n">
        <f aca="false">Dane!J104*m</f>
        <v>0</v>
      </c>
      <c r="K104" s="0" t="n">
        <f aca="false">Dane!K104*pp</f>
        <v>0</v>
      </c>
      <c r="L104" s="0" t="n">
        <f aca="false">IF(Dane!L104=2,dop,IF(Dane!L104=3,dst,IF(Dane!L104=4,db,IF(Dane!L104=5,bdb,IF(Dane!L104=6,cel)))))</f>
        <v>2</v>
      </c>
      <c r="M104" s="0" t="n">
        <f aca="false">IF(Dane!M104=2,dop,IF(Dane!M104=3,dst,IF(Dane!M104=4,db,IF(Dane!M104=5,bdb,IF(Dane!M104=6,cel)))))</f>
        <v>2</v>
      </c>
      <c r="N104" s="0" t="n">
        <f aca="false">IF(Dane!N104=2,dop,IF(Dane!N104=3,dst,IF(Dane!N104=4,db,IF(Dane!N104=5,bdb,IF(Dane!N104=6,cel)))))</f>
        <v>2</v>
      </c>
      <c r="O104" s="0" t="n">
        <f aca="false">IF(Dane!O104=2,dop,IF(Dane!O104=3,dst,IF(Dane!O104=4,db,IF(Dane!O104=5,bdb,IF(Dane!O104=6,cel)))))</f>
        <v>2</v>
      </c>
      <c r="P104" s="29" t="n">
        <f aca="false">IF(Dane!P104="NIE",0,7)</f>
        <v>0</v>
      </c>
      <c r="Q104" s="0" t="str">
        <f aca="false">IF(AND($F104="TA",$G104="ORYGINAŁ"),"oryginał",IF(AND($F104="TA",$G104="kopia"),"kopia",IF(AND($F104="TA",OR($G104="podanie",$G104="PODANIE")),"podanie","-")))</f>
        <v>-</v>
      </c>
      <c r="R104" s="0" t="str">
        <f aca="false">IF(AND($F104="TAK",$G104="oryginał"),"oryginał",IF(AND($F104="TAK",$G104="kopia"),"kopia",IF(AND($F104="TAK",OR($G104="podanie",$G104="PODANIE")),"podanie","-")))</f>
        <v>-</v>
      </c>
      <c r="S104" s="0" t="str">
        <f aca="false">IF(AND($F104="TMR",$G104="oryginał"),"oryginał",IF(AND($F104="TMR",$G104="kopia"),"kopia",IF(AND($F104="TMR",OR($G104="podanie",$G104="PODANIE")),"podanie","-")))</f>
        <v>podanie</v>
      </c>
      <c r="T104" s="0" t="str">
        <f aca="false">IF(AND($F104="TR",$G104="oryginał"),"oryginał",IF(AND($F104="TR",$G104="kopia"),"kopia",IF(AND($F104="TR",OR($G104="podanie",$G104="PODANIE")),"podanie","-")))</f>
        <v>-</v>
      </c>
      <c r="U104" s="0" t="str">
        <f aca="false">IF(AND($F104="TTW",$G104="oryginał"),"oryginal",IF(AND($F104="TTW",$G104="kopia"),"kopia",IF(AND($F104="TTW",OR($G104="podanie",$G104="PODANIE")),"podanie","-")))</f>
        <v>-</v>
      </c>
      <c r="V104" s="0" t="str">
        <f aca="false">IF(AND($F104="TW",$G104="oryginał"),"oryginal",IF(AND($F104="TW",$G104="kopia"),"kopia",IF(AND($F104="TW",OR($G104="podanie",$G104="PODANIE")),"podanie","-")))</f>
        <v>-</v>
      </c>
      <c r="W104" s="0" t="str">
        <f aca="false">IF(AND($F104="TŻ",$G104="oryginał"),"oryginał",IF(AND($F104="TŻ",$G104="kopia"),"kopia",IF(AND($F104="TŻ",OR($G104="podanie",$G104="PODANIE")),"podanie","-")))</f>
        <v>-</v>
      </c>
      <c r="X104" s="0" t="str">
        <f aca="false">IF(AND($F104="KUCH",$G104="oryginał"),"oryginał",IF(AND($F104="KUCH",$G104="kopia"),"kopia",IF(AND($F104="KUCH",OR($G104="podanie",$G104="PODANIE")),"podanie","-")))</f>
        <v>-</v>
      </c>
      <c r="Y104" s="0" t="str">
        <f aca="false">IF(AND($F104="MECH",$G104="oryginał"),"oryginał",IF(AND($F104="MECH",$G104="kopia"),"kopia",IF(AND($F104="MECH",OR($G104="podanie",$G104="PODANIE")),"podanie","-")))</f>
        <v>-</v>
      </c>
      <c r="Z104" s="0" t="str">
        <f aca="false">IF(AND($F104="ROL",$G104="oryginał"),"oryginał",IF(AND($F104="ROL",$G104="kopia"),"kopia",IF(AND($F104="ROL",OR($G104="podanie",$G104="PODANIE")),"podanie","-")))</f>
        <v>-</v>
      </c>
      <c r="AA104" s="0" t="n">
        <f aca="false">SUM(I104:P104)</f>
        <v>8</v>
      </c>
    </row>
    <row r="105" customFormat="false" ht="15.75" hidden="false" customHeight="true" outlineLevel="0" collapsed="false">
      <c r="A105" s="0" t="n">
        <f aca="false">Dane!A105</f>
        <v>104</v>
      </c>
      <c r="B105" s="0" t="str">
        <f aca="false">Dane!B105</f>
        <v>Churski</v>
      </c>
      <c r="C105" s="0" t="str">
        <f aca="false">Dane!C105</f>
        <v>Sebastian</v>
      </c>
      <c r="D105" s="0" t="n">
        <f aca="false">Dane!D105</f>
        <v>0</v>
      </c>
      <c r="E105" s="27" t="str">
        <f aca="false">Dane!E105</f>
        <v>07271004890</v>
      </c>
      <c r="F105" s="0" t="str">
        <f aca="false">Dane!F105</f>
        <v>TMR</v>
      </c>
      <c r="G105" s="0" t="str">
        <f aca="false">Dane!G105</f>
        <v>podanie</v>
      </c>
      <c r="H105" s="0" t="str">
        <f aca="false">Dane!H105</f>
        <v>NIE</v>
      </c>
      <c r="I105" s="0" t="n">
        <f aca="false">Dane!I105*p</f>
        <v>0</v>
      </c>
      <c r="J105" s="0" t="n">
        <f aca="false">Dane!J105*m</f>
        <v>0</v>
      </c>
      <c r="K105" s="0" t="n">
        <f aca="false">Dane!K105*pp</f>
        <v>0</v>
      </c>
      <c r="L105" s="0" t="n">
        <f aca="false">IF(Dane!L105=2,dop,IF(Dane!L105=3,dst,IF(Dane!L105=4,db,IF(Dane!L105=5,bdb,IF(Dane!L105=6,cel)))))</f>
        <v>2</v>
      </c>
      <c r="M105" s="0" t="n">
        <f aca="false">IF(Dane!M105=2,dop,IF(Dane!M105=3,dst,IF(Dane!M105=4,db,IF(Dane!M105=5,bdb,IF(Dane!M105=6,cel)))))</f>
        <v>2</v>
      </c>
      <c r="N105" s="0" t="n">
        <f aca="false">IF(Dane!N105=2,dop,IF(Dane!N105=3,dst,IF(Dane!N105=4,db,IF(Dane!N105=5,bdb,IF(Dane!N105=6,cel)))))</f>
        <v>2</v>
      </c>
      <c r="O105" s="0" t="n">
        <f aca="false">IF(Dane!O105=2,dop,IF(Dane!O105=3,dst,IF(Dane!O105=4,db,IF(Dane!O105=5,bdb,IF(Dane!O105=6,cel)))))</f>
        <v>2</v>
      </c>
      <c r="P105" s="29" t="n">
        <f aca="false">IF(Dane!P105="NIE",0,7)</f>
        <v>0</v>
      </c>
      <c r="Q105" s="0" t="str">
        <f aca="false">IF(AND($F105="TA",$G105="ORYGINAŁ"),"oryginał",IF(AND($F105="TA",$G105="kopia"),"kopia",IF(AND($F105="TA",OR($G105="podanie",$G105="PODANIE")),"podanie","-")))</f>
        <v>-</v>
      </c>
      <c r="R105" s="0" t="str">
        <f aca="false">IF(AND($F105="TAK",$G105="oryginał"),"oryginał",IF(AND($F105="TAK",$G105="kopia"),"kopia",IF(AND($F105="TAK",OR($G105="podanie",$G105="PODANIE")),"podanie","-")))</f>
        <v>-</v>
      </c>
      <c r="S105" s="0" t="str">
        <f aca="false">IF(AND($F105="TMR",$G105="oryginał"),"oryginał",IF(AND($F105="TMR",$G105="kopia"),"kopia",IF(AND($F105="TMR",OR($G105="podanie",$G105="PODANIE")),"podanie","-")))</f>
        <v>podanie</v>
      </c>
      <c r="T105" s="0" t="str">
        <f aca="false">IF(AND($F105="TR",$G105="oryginał"),"oryginał",IF(AND($F105="TR",$G105="kopia"),"kopia",IF(AND($F105="TR",OR($G105="podanie",$G105="PODANIE")),"podanie","-")))</f>
        <v>-</v>
      </c>
      <c r="U105" s="0" t="str">
        <f aca="false">IF(AND($F105="TTW",$G105="oryginał"),"oryginal",IF(AND($F105="TTW",$G105="kopia"),"kopia",IF(AND($F105="TTW",OR($G105="podanie",$G105="PODANIE")),"podanie","-")))</f>
        <v>-</v>
      </c>
      <c r="V105" s="0" t="str">
        <f aca="false">IF(AND($F105="TW",$G105="oryginał"),"oryginal",IF(AND($F105="TW",$G105="kopia"),"kopia",IF(AND($F105="TW",OR($G105="podanie",$G105="PODANIE")),"podanie","-")))</f>
        <v>-</v>
      </c>
      <c r="W105" s="0" t="str">
        <f aca="false">IF(AND($F105="TŻ",$G105="oryginał"),"oryginał",IF(AND($F105="TŻ",$G105="kopia"),"kopia",IF(AND($F105="TŻ",OR($G105="podanie",$G105="PODANIE")),"podanie","-")))</f>
        <v>-</v>
      </c>
      <c r="X105" s="0" t="str">
        <f aca="false">IF(AND($F105="KUCH",$G105="oryginał"),"oryginał",IF(AND($F105="KUCH",$G105="kopia"),"kopia",IF(AND($F105="KUCH",OR($G105="podanie",$G105="PODANIE")),"podanie","-")))</f>
        <v>-</v>
      </c>
      <c r="Y105" s="0" t="str">
        <f aca="false">IF(AND($F105="MECH",$G105="oryginał"),"oryginał",IF(AND($F105="MECH",$G105="kopia"),"kopia",IF(AND($F105="MECH",OR($G105="podanie",$G105="PODANIE")),"podanie","-")))</f>
        <v>-</v>
      </c>
      <c r="Z105" s="0" t="str">
        <f aca="false">IF(AND($F105="ROL",$G105="oryginał"),"oryginał",IF(AND($F105="ROL",$G105="kopia"),"kopia",IF(AND($F105="ROL",OR($G105="podanie",$G105="PODANIE")),"podanie","-")))</f>
        <v>-</v>
      </c>
      <c r="AA105" s="0" t="n">
        <f aca="false">SUM(I105:P105)</f>
        <v>8</v>
      </c>
    </row>
    <row r="106" customFormat="false" ht="15.75" hidden="false" customHeight="true" outlineLevel="0" collapsed="false">
      <c r="A106" s="0" t="n">
        <f aca="false">Dane!A106</f>
        <v>105</v>
      </c>
      <c r="B106" s="0" t="str">
        <f aca="false">Dane!B106</f>
        <v>Tomaszewski</v>
      </c>
      <c r="C106" s="0" t="str">
        <f aca="false">Dane!C106</f>
        <v>Karol</v>
      </c>
      <c r="D106" s="0" t="n">
        <f aca="false">Dane!D106</f>
        <v>0</v>
      </c>
      <c r="E106" s="27" t="str">
        <f aca="false">Dane!E106</f>
        <v>07262302217</v>
      </c>
      <c r="F106" s="0" t="str">
        <f aca="false">Dane!F106</f>
        <v>TMR</v>
      </c>
      <c r="G106" s="0" t="str">
        <f aca="false">Dane!G106</f>
        <v>podanie</v>
      </c>
      <c r="H106" s="0" t="str">
        <f aca="false">Dane!H106</f>
        <v>NIE</v>
      </c>
      <c r="I106" s="0" t="n">
        <f aca="false">Dane!I106*p</f>
        <v>0</v>
      </c>
      <c r="J106" s="0" t="n">
        <f aca="false">Dane!J106*m</f>
        <v>0</v>
      </c>
      <c r="K106" s="0" t="n">
        <f aca="false">Dane!K106*pp</f>
        <v>0</v>
      </c>
      <c r="L106" s="0" t="n">
        <f aca="false">IF(Dane!L106=2,dop,IF(Dane!L106=3,dst,IF(Dane!L106=4,db,IF(Dane!L106=5,bdb,IF(Dane!L106=6,cel)))))</f>
        <v>2</v>
      </c>
      <c r="M106" s="0" t="n">
        <f aca="false">IF(Dane!M106=2,dop,IF(Dane!M106=3,dst,IF(Dane!M106=4,db,IF(Dane!M106=5,bdb,IF(Dane!M106=6,cel)))))</f>
        <v>2</v>
      </c>
      <c r="N106" s="0" t="n">
        <f aca="false">IF(Dane!N106=2,dop,IF(Dane!N106=3,dst,IF(Dane!N106=4,db,IF(Dane!N106=5,bdb,IF(Dane!N106=6,cel)))))</f>
        <v>2</v>
      </c>
      <c r="O106" s="0" t="n">
        <f aca="false">IF(Dane!O106=2,dop,IF(Dane!O106=3,dst,IF(Dane!O106=4,db,IF(Dane!O106=5,bdb,IF(Dane!O106=6,cel)))))</f>
        <v>2</v>
      </c>
      <c r="P106" s="29" t="n">
        <f aca="false">IF(Dane!P106="NIE",0,7)</f>
        <v>0</v>
      </c>
      <c r="Q106" s="0" t="str">
        <f aca="false">IF(AND($F106="TA",$G106="ORYGINAŁ"),"oryginał",IF(AND($F106="TA",$G106="kopia"),"kopia",IF(AND($F106="TA",OR($G106="podanie",$G106="PODANIE")),"podanie","-")))</f>
        <v>-</v>
      </c>
      <c r="R106" s="0" t="str">
        <f aca="false">IF(AND($F106="TAK",$G106="oryginał"),"oryginał",IF(AND($F106="TAK",$G106="kopia"),"kopia",IF(AND($F106="TAK",OR($G106="podanie",$G106="PODANIE")),"podanie","-")))</f>
        <v>-</v>
      </c>
      <c r="S106" s="0" t="str">
        <f aca="false">IF(AND($F106="TMR",$G106="oryginał"),"oryginał",IF(AND($F106="TMR",$G106="kopia"),"kopia",IF(AND($F106="TMR",OR($G106="podanie",$G106="PODANIE")),"podanie","-")))</f>
        <v>podanie</v>
      </c>
      <c r="T106" s="0" t="str">
        <f aca="false">IF(AND($F106="TR",$G106="oryginał"),"oryginał",IF(AND($F106="TR",$G106="kopia"),"kopia",IF(AND($F106="TR",OR($G106="podanie",$G106="PODANIE")),"podanie","-")))</f>
        <v>-</v>
      </c>
      <c r="U106" s="0" t="str">
        <f aca="false">IF(AND($F106="TTW",$G106="oryginał"),"oryginal",IF(AND($F106="TTW",$G106="kopia"),"kopia",IF(AND($F106="TTW",OR($G106="podanie",$G106="PODANIE")),"podanie","-")))</f>
        <v>-</v>
      </c>
      <c r="V106" s="0" t="str">
        <f aca="false">IF(AND($F106="TW",$G106="oryginał"),"oryginal",IF(AND($F106="TW",$G106="kopia"),"kopia",IF(AND($F106="TW",OR($G106="podanie",$G106="PODANIE")),"podanie","-")))</f>
        <v>-</v>
      </c>
      <c r="W106" s="0" t="str">
        <f aca="false">IF(AND($F106="TŻ",$G106="oryginał"),"oryginał",IF(AND($F106="TŻ",$G106="kopia"),"kopia",IF(AND($F106="TŻ",OR($G106="podanie",$G106="PODANIE")),"podanie","-")))</f>
        <v>-</v>
      </c>
      <c r="X106" s="0" t="str">
        <f aca="false">IF(AND($F106="KUCH",$G106="oryginał"),"oryginał",IF(AND($F106="KUCH",$G106="kopia"),"kopia",IF(AND($F106="KUCH",OR($G106="podanie",$G106="PODANIE")),"podanie","-")))</f>
        <v>-</v>
      </c>
      <c r="Y106" s="0" t="str">
        <f aca="false">IF(AND($F106="MECH",$G106="oryginał"),"oryginał",IF(AND($F106="MECH",$G106="kopia"),"kopia",IF(AND($F106="MECH",OR($G106="podanie",$G106="PODANIE")),"podanie","-")))</f>
        <v>-</v>
      </c>
      <c r="Z106" s="0" t="str">
        <f aca="false">IF(AND($F106="ROL",$G106="oryginał"),"oryginał",IF(AND($F106="ROL",$G106="kopia"),"kopia",IF(AND($F106="ROL",OR($G106="podanie",$G106="PODANIE")),"podanie","-")))</f>
        <v>-</v>
      </c>
      <c r="AA106" s="0" t="n">
        <f aca="false">SUM(I106:P106)</f>
        <v>8</v>
      </c>
    </row>
    <row r="107" customFormat="false" ht="15.75" hidden="false" customHeight="true" outlineLevel="0" collapsed="false">
      <c r="A107" s="0" t="n">
        <f aca="false">Dane!A107</f>
        <v>106</v>
      </c>
      <c r="B107" s="0" t="str">
        <f aca="false">Dane!B107</f>
        <v>Dzik</v>
      </c>
      <c r="C107" s="0" t="str">
        <f aca="false">Dane!C107</f>
        <v>Przemysław</v>
      </c>
      <c r="D107" s="0" t="n">
        <f aca="false">Dane!D107</f>
        <v>0</v>
      </c>
      <c r="E107" s="27" t="str">
        <f aca="false">Dane!E107</f>
        <v>04321001535</v>
      </c>
      <c r="F107" s="0" t="str">
        <f aca="false">Dane!F107</f>
        <v>KUCH</v>
      </c>
      <c r="G107" s="0" t="str">
        <f aca="false">Dane!G107</f>
        <v>podanie</v>
      </c>
      <c r="H107" s="0" t="str">
        <f aca="false">Dane!H107</f>
        <v>NIE</v>
      </c>
      <c r="I107" s="0" t="n">
        <f aca="false">Dane!I107*p</f>
        <v>0</v>
      </c>
      <c r="J107" s="0" t="n">
        <f aca="false">Dane!J107*m</f>
        <v>0</v>
      </c>
      <c r="K107" s="0" t="n">
        <f aca="false">Dane!K107*pp</f>
        <v>0</v>
      </c>
      <c r="L107" s="0" t="n">
        <f aca="false">IF(Dane!L107=2,dop,IF(Dane!L107=3,dst,IF(Dane!L107=4,db,IF(Dane!L107=5,bdb,IF(Dane!L107=6,cel)))))</f>
        <v>2</v>
      </c>
      <c r="M107" s="0" t="n">
        <f aca="false">IF(Dane!M107=2,dop,IF(Dane!M107=3,dst,IF(Dane!M107=4,db,IF(Dane!M107=5,bdb,IF(Dane!M107=6,cel)))))</f>
        <v>2</v>
      </c>
      <c r="N107" s="0" t="n">
        <f aca="false">IF(Dane!N107=2,dop,IF(Dane!N107=3,dst,IF(Dane!N107=4,db,IF(Dane!N107=5,bdb,IF(Dane!N107=6,cel)))))</f>
        <v>2</v>
      </c>
      <c r="O107" s="0" t="n">
        <f aca="false">IF(Dane!O107=2,dop,IF(Dane!O107=3,dst,IF(Dane!O107=4,db,IF(Dane!O107=5,bdb,IF(Dane!O107=6,cel)))))</f>
        <v>2</v>
      </c>
      <c r="P107" s="29" t="n">
        <f aca="false">IF(Dane!P107="NIE",0,7)</f>
        <v>0</v>
      </c>
      <c r="Q107" s="0" t="str">
        <f aca="false">IF(AND($F107="TA",$G107="ORYGINAŁ"),"oryginał",IF(AND($F107="TA",$G107="kopia"),"kopia",IF(AND($F107="TA",OR($G107="podanie",$G107="PODANIE")),"podanie","-")))</f>
        <v>-</v>
      </c>
      <c r="R107" s="0" t="str">
        <f aca="false">IF(AND($F107="TAK",$G107="oryginał"),"oryginał",IF(AND($F107="TAK",$G107="kopia"),"kopia",IF(AND($F107="TAK",OR($G107="podanie",$G107="PODANIE")),"podanie","-")))</f>
        <v>-</v>
      </c>
      <c r="S107" s="0" t="str">
        <f aca="false">IF(AND($F107="TMR",$G107="oryginał"),"oryginał",IF(AND($F107="TMR",$G107="kopia"),"kopia",IF(AND($F107="TMR",OR($G107="podanie",$G107="PODANIE")),"podanie","-")))</f>
        <v>-</v>
      </c>
      <c r="T107" s="0" t="str">
        <f aca="false">IF(AND($F107="TR",$G107="oryginał"),"oryginał",IF(AND($F107="TR",$G107="kopia"),"kopia",IF(AND($F107="TR",OR($G107="podanie",$G107="PODANIE")),"podanie","-")))</f>
        <v>-</v>
      </c>
      <c r="U107" s="0" t="str">
        <f aca="false">IF(AND($F107="TTW",$G107="oryginał"),"oryginal",IF(AND($F107="TTW",$G107="kopia"),"kopia",IF(AND($F107="TTW",OR($G107="podanie",$G107="PODANIE")),"podanie","-")))</f>
        <v>-</v>
      </c>
      <c r="V107" s="0" t="str">
        <f aca="false">IF(AND($F107="TW",$G107="oryginał"),"oryginal",IF(AND($F107="TW",$G107="kopia"),"kopia",IF(AND($F107="TW",OR($G107="podanie",$G107="PODANIE")),"podanie","-")))</f>
        <v>-</v>
      </c>
      <c r="W107" s="0" t="str">
        <f aca="false">IF(AND($F107="TŻ",$G107="oryginał"),"oryginał",IF(AND($F107="TŻ",$G107="kopia"),"kopia",IF(AND($F107="TŻ",OR($G107="podanie",$G107="PODANIE")),"podanie","-")))</f>
        <v>-</v>
      </c>
      <c r="X107" s="0" t="str">
        <f aca="false">IF(AND($F107="KUCH",$G107="oryginał"),"oryginał",IF(AND($F107="KUCH",$G107="kopia"),"kopia",IF(AND($F107="KUCH",OR($G107="podanie",$G107="PODANIE")),"podanie","-")))</f>
        <v>podanie</v>
      </c>
      <c r="Y107" s="0" t="str">
        <f aca="false">IF(AND($F107="MECH",$G107="oryginał"),"oryginał",IF(AND($F107="MECH",$G107="kopia"),"kopia",IF(AND($F107="MECH",OR($G107="podanie",$G107="PODANIE")),"podanie","-")))</f>
        <v>-</v>
      </c>
      <c r="Z107" s="0" t="str">
        <f aca="false">IF(AND($F107="ROL",$G107="oryginał"),"oryginał",IF(AND($F107="ROL",$G107="kopia"),"kopia",IF(AND($F107="ROL",OR($G107="podanie",$G107="PODANIE")),"podanie","-")))</f>
        <v>-</v>
      </c>
      <c r="AA107" s="0" t="n">
        <f aca="false">SUM(I107:P107)</f>
        <v>8</v>
      </c>
    </row>
    <row r="108" customFormat="false" ht="15.75" hidden="false" customHeight="true" outlineLevel="0" collapsed="false">
      <c r="A108" s="0" t="n">
        <f aca="false">Dane!A108</f>
        <v>107</v>
      </c>
      <c r="B108" s="0" t="str">
        <f aca="false">Dane!B108</f>
        <v>Dzik</v>
      </c>
      <c r="C108" s="0" t="str">
        <f aca="false">Dane!C108</f>
        <v>Patryk</v>
      </c>
      <c r="D108" s="0" t="n">
        <f aca="false">Dane!D108</f>
        <v>0</v>
      </c>
      <c r="E108" s="27" t="str">
        <f aca="false">Dane!E108</f>
        <v>04321008815</v>
      </c>
      <c r="F108" s="0" t="str">
        <f aca="false">Dane!F108</f>
        <v>KUCH</v>
      </c>
      <c r="G108" s="0" t="str">
        <f aca="false">Dane!G108</f>
        <v>podanie</v>
      </c>
      <c r="H108" s="0" t="str">
        <f aca="false">Dane!H108</f>
        <v>NIE</v>
      </c>
      <c r="I108" s="0" t="n">
        <f aca="false">Dane!I108*p</f>
        <v>0</v>
      </c>
      <c r="J108" s="0" t="n">
        <f aca="false">Dane!J108*m</f>
        <v>0</v>
      </c>
      <c r="K108" s="0" t="n">
        <f aca="false">Dane!K108*pp</f>
        <v>0</v>
      </c>
      <c r="L108" s="0" t="n">
        <f aca="false">IF(Dane!L108=2,dop,IF(Dane!L108=3,dst,IF(Dane!L108=4,db,IF(Dane!L108=5,bdb,IF(Dane!L108=6,cel)))))</f>
        <v>2</v>
      </c>
      <c r="M108" s="0" t="n">
        <f aca="false">IF(Dane!M108=2,dop,IF(Dane!M108=3,dst,IF(Dane!M108=4,db,IF(Dane!M108=5,bdb,IF(Dane!M108=6,cel)))))</f>
        <v>2</v>
      </c>
      <c r="N108" s="0" t="n">
        <f aca="false">IF(Dane!N108=2,dop,IF(Dane!N108=3,dst,IF(Dane!N108=4,db,IF(Dane!N108=5,bdb,IF(Dane!N108=6,cel)))))</f>
        <v>2</v>
      </c>
      <c r="O108" s="0" t="n">
        <f aca="false">IF(Dane!O108=2,dop,IF(Dane!O108=3,dst,IF(Dane!O108=4,db,IF(Dane!O108=5,bdb,IF(Dane!O108=6,cel)))))</f>
        <v>2</v>
      </c>
      <c r="P108" s="29" t="n">
        <f aca="false">IF(Dane!P108="NIE",0,7)</f>
        <v>0</v>
      </c>
      <c r="Q108" s="0" t="str">
        <f aca="false">IF(AND($F108="TA",$G108="ORYGINAŁ"),"oryginał",IF(AND($F108="TA",$G108="kopia"),"kopia",IF(AND($F108="TA",OR($G108="podanie",$G108="PODANIE")),"podanie","-")))</f>
        <v>-</v>
      </c>
      <c r="R108" s="0" t="str">
        <f aca="false">IF(AND($F108="TAK",$G108="oryginał"),"oryginał",IF(AND($F108="TAK",$G108="kopia"),"kopia",IF(AND($F108="TAK",OR($G108="podanie",$G108="PODANIE")),"podanie","-")))</f>
        <v>-</v>
      </c>
      <c r="S108" s="0" t="str">
        <f aca="false">IF(AND($F108="TMR",$G108="oryginał"),"oryginał",IF(AND($F108="TMR",$G108="kopia"),"kopia",IF(AND($F108="TMR",OR($G108="podanie",$G108="PODANIE")),"podanie","-")))</f>
        <v>-</v>
      </c>
      <c r="T108" s="0" t="str">
        <f aca="false">IF(AND($F108="TR",$G108="oryginał"),"oryginał",IF(AND($F108="TR",$G108="kopia"),"kopia",IF(AND($F108="TR",OR($G108="podanie",$G108="PODANIE")),"podanie","-")))</f>
        <v>-</v>
      </c>
      <c r="U108" s="0" t="str">
        <f aca="false">IF(AND($F108="TTW",$G108="oryginał"),"oryginal",IF(AND($F108="TTW",$G108="kopia"),"kopia",IF(AND($F108="TTW",OR($G108="podanie",$G108="PODANIE")),"podanie","-")))</f>
        <v>-</v>
      </c>
      <c r="V108" s="0" t="str">
        <f aca="false">IF(AND($F108="TW",$G108="oryginał"),"oryginal",IF(AND($F108="TW",$G108="kopia"),"kopia",IF(AND($F108="TW",OR($G108="podanie",$G108="PODANIE")),"podanie","-")))</f>
        <v>-</v>
      </c>
      <c r="W108" s="0" t="str">
        <f aca="false">IF(AND($F108="TŻ",$G108="oryginał"),"oryginał",IF(AND($F108="TŻ",$G108="kopia"),"kopia",IF(AND($F108="TŻ",OR($G108="podanie",$G108="PODANIE")),"podanie","-")))</f>
        <v>-</v>
      </c>
      <c r="X108" s="0" t="str">
        <f aca="false">IF(AND($F108="KUCH",$G108="oryginał"),"oryginał",IF(AND($F108="KUCH",$G108="kopia"),"kopia",IF(AND($F108="KUCH",OR($G108="podanie",$G108="PODANIE")),"podanie","-")))</f>
        <v>podanie</v>
      </c>
      <c r="Y108" s="0" t="str">
        <f aca="false">IF(AND($F108="MECH",$G108="oryginał"),"oryginał",IF(AND($F108="MECH",$G108="kopia"),"kopia",IF(AND($F108="MECH",OR($G108="podanie",$G108="PODANIE")),"podanie","-")))</f>
        <v>-</v>
      </c>
      <c r="Z108" s="0" t="str">
        <f aca="false">IF(AND($F108="ROL",$G108="oryginał"),"oryginał",IF(AND($F108="ROL",$G108="kopia"),"kopia",IF(AND($F108="ROL",OR($G108="podanie",$G108="PODANIE")),"podanie","-")))</f>
        <v>-</v>
      </c>
      <c r="AA108" s="0" t="n">
        <f aca="false">SUM(I108:P108)</f>
        <v>8</v>
      </c>
    </row>
    <row r="109" customFormat="false" ht="15.75" hidden="false" customHeight="true" outlineLevel="0" collapsed="false">
      <c r="A109" s="0" t="n">
        <f aca="false">Dane!A109</f>
        <v>108</v>
      </c>
      <c r="B109" s="0" t="str">
        <f aca="false">Dane!B109</f>
        <v>Dobrzeniecka</v>
      </c>
      <c r="C109" s="0" t="str">
        <f aca="false">Dane!C109</f>
        <v>Marta</v>
      </c>
      <c r="D109" s="0" t="n">
        <f aca="false">Dane!D109</f>
        <v>0</v>
      </c>
      <c r="E109" s="27" t="str">
        <f aca="false">Dane!E109</f>
        <v>06271101460</v>
      </c>
      <c r="F109" s="0" t="str">
        <f aca="false">Dane!F109</f>
        <v>TŻ</v>
      </c>
      <c r="G109" s="0" t="str">
        <f aca="false">Dane!G109</f>
        <v>podanie</v>
      </c>
      <c r="H109" s="0" t="str">
        <f aca="false">Dane!H109</f>
        <v>NIE</v>
      </c>
      <c r="I109" s="0" t="n">
        <f aca="false">Dane!I109*p</f>
        <v>0</v>
      </c>
      <c r="J109" s="0" t="n">
        <f aca="false">Dane!J109*m</f>
        <v>0</v>
      </c>
      <c r="K109" s="0" t="n">
        <f aca="false">Dane!K109*pp</f>
        <v>0</v>
      </c>
      <c r="L109" s="0" t="n">
        <f aca="false">IF(Dane!L109=2,dop,IF(Dane!L109=3,dst,IF(Dane!L109=4,db,IF(Dane!L109=5,bdb,IF(Dane!L109=6,cel)))))</f>
        <v>2</v>
      </c>
      <c r="M109" s="0" t="n">
        <f aca="false">IF(Dane!M109=2,dop,IF(Dane!M109=3,dst,IF(Dane!M109=4,db,IF(Dane!M109=5,bdb,IF(Dane!M109=6,cel)))))</f>
        <v>2</v>
      </c>
      <c r="N109" s="0" t="n">
        <f aca="false">IF(Dane!N109=2,dop,IF(Dane!N109=3,dst,IF(Dane!N109=4,db,IF(Dane!N109=5,bdb,IF(Dane!N109=6,cel)))))</f>
        <v>2</v>
      </c>
      <c r="O109" s="0" t="n">
        <f aca="false">IF(Dane!O109=2,dop,IF(Dane!O109=3,dst,IF(Dane!O109=4,db,IF(Dane!O109=5,bdb,IF(Dane!O109=6,cel)))))</f>
        <v>2</v>
      </c>
      <c r="P109" s="29" t="n">
        <f aca="false">IF(Dane!P109="NIE",0,7)</f>
        <v>0</v>
      </c>
      <c r="Q109" s="0" t="str">
        <f aca="false">IF(AND($F109="TA",$G109="ORYGINAŁ"),"oryginał",IF(AND($F109="TA",$G109="kopia"),"kopia",IF(AND($F109="TA",OR($G109="podanie",$G109="PODANIE")),"podanie","-")))</f>
        <v>-</v>
      </c>
      <c r="R109" s="0" t="str">
        <f aca="false">IF(AND($F109="TAK",$G109="oryginał"),"oryginał",IF(AND($F109="TAK",$G109="kopia"),"kopia",IF(AND($F109="TAK",OR($G109="podanie",$G109="PODANIE")),"podanie","-")))</f>
        <v>-</v>
      </c>
      <c r="S109" s="0" t="str">
        <f aca="false">IF(AND($F109="TMR",$G109="oryginał"),"oryginał",IF(AND($F109="TMR",$G109="kopia"),"kopia",IF(AND($F109="TMR",OR($G109="podanie",$G109="PODANIE")),"podanie","-")))</f>
        <v>-</v>
      </c>
      <c r="T109" s="0" t="str">
        <f aca="false">IF(AND($F109="TR",$G109="oryginał"),"oryginał",IF(AND($F109="TR",$G109="kopia"),"kopia",IF(AND($F109="TR",OR($G109="podanie",$G109="PODANIE")),"podanie","-")))</f>
        <v>-</v>
      </c>
      <c r="U109" s="0" t="str">
        <f aca="false">IF(AND($F109="TTW",$G109="oryginał"),"oryginal",IF(AND($F109="TTW",$G109="kopia"),"kopia",IF(AND($F109="TTW",OR($G109="podanie",$G109="PODANIE")),"podanie","-")))</f>
        <v>-</v>
      </c>
      <c r="V109" s="0" t="str">
        <f aca="false">IF(AND($F109="TW",$G109="oryginał"),"oryginal",IF(AND($F109="TW",$G109="kopia"),"kopia",IF(AND($F109="TW",OR($G109="podanie",$G109="PODANIE")),"podanie","-")))</f>
        <v>-</v>
      </c>
      <c r="W109" s="0" t="str">
        <f aca="false">IF(AND($F109="TŻ",$G109="oryginał"),"oryginał",IF(AND($F109="TŻ",$G109="kopia"),"kopia",IF(AND($F109="TŻ",OR($G109="podanie",$G109="PODANIE")),"podanie","-")))</f>
        <v>podanie</v>
      </c>
      <c r="X109" s="0" t="str">
        <f aca="false">IF(AND($F109="KUCH",$G109="oryginał"),"oryginał",IF(AND($F109="KUCH",$G109="kopia"),"kopia",IF(AND($F109="KUCH",OR($G109="podanie",$G109="PODANIE")),"podanie","-")))</f>
        <v>-</v>
      </c>
      <c r="Y109" s="0" t="str">
        <f aca="false">IF(AND($F109="MECH",$G109="oryginał"),"oryginał",IF(AND($F109="MECH",$G109="kopia"),"kopia",IF(AND($F109="MECH",OR($G109="podanie",$G109="PODANIE")),"podanie","-")))</f>
        <v>-</v>
      </c>
      <c r="Z109" s="0" t="str">
        <f aca="false">IF(AND($F109="ROL",$G109="oryginał"),"oryginał",IF(AND($F109="ROL",$G109="kopia"),"kopia",IF(AND($F109="ROL",OR($G109="podanie",$G109="PODANIE")),"podanie","-")))</f>
        <v>-</v>
      </c>
      <c r="AA109" s="0" t="n">
        <f aca="false">SUM(I109:P109)</f>
        <v>8</v>
      </c>
    </row>
    <row r="110" customFormat="false" ht="15.75" hidden="false" customHeight="true" outlineLevel="0" collapsed="false">
      <c r="A110" s="0" t="n">
        <f aca="false">Dane!A110</f>
        <v>109</v>
      </c>
      <c r="B110" s="0" t="str">
        <f aca="false">Dane!B110</f>
        <v>Jaworska</v>
      </c>
      <c r="C110" s="0" t="str">
        <f aca="false">Dane!C110</f>
        <v>Marta</v>
      </c>
      <c r="D110" s="0" t="n">
        <f aca="false">Dane!D110</f>
        <v>0</v>
      </c>
      <c r="E110" s="27" t="str">
        <f aca="false">Dane!E110</f>
        <v>04280805904</v>
      </c>
      <c r="F110" s="0" t="str">
        <f aca="false">Dane!F110</f>
        <v>TR</v>
      </c>
      <c r="G110" s="0" t="str">
        <f aca="false">Dane!G110</f>
        <v>podanie</v>
      </c>
      <c r="H110" s="0" t="str">
        <f aca="false">Dane!H110</f>
        <v>NIE</v>
      </c>
      <c r="I110" s="0" t="n">
        <f aca="false">Dane!I110*p</f>
        <v>0</v>
      </c>
      <c r="J110" s="0" t="n">
        <f aca="false">Dane!J110*m</f>
        <v>0</v>
      </c>
      <c r="K110" s="0" t="n">
        <f aca="false">Dane!K110*pp</f>
        <v>0</v>
      </c>
      <c r="L110" s="0" t="n">
        <f aca="false">IF(Dane!L110=2,dop,IF(Dane!L110=3,dst,IF(Dane!L110=4,db,IF(Dane!L110=5,bdb,IF(Dane!L110=6,cel)))))</f>
        <v>2</v>
      </c>
      <c r="M110" s="0" t="n">
        <f aca="false">IF(Dane!M110=2,dop,IF(Dane!M110=3,dst,IF(Dane!M110=4,db,IF(Dane!M110=5,bdb,IF(Dane!M110=6,cel)))))</f>
        <v>2</v>
      </c>
      <c r="N110" s="0" t="n">
        <f aca="false">IF(Dane!N110=2,dop,IF(Dane!N110=3,dst,IF(Dane!N110=4,db,IF(Dane!N110=5,bdb,IF(Dane!N110=6,cel)))))</f>
        <v>2</v>
      </c>
      <c r="O110" s="0" t="n">
        <f aca="false">IF(Dane!O110=2,dop,IF(Dane!O110=3,dst,IF(Dane!O110=4,db,IF(Dane!O110=5,bdb,IF(Dane!O110=6,cel)))))</f>
        <v>2</v>
      </c>
      <c r="P110" s="29" t="n">
        <f aca="false">IF(Dane!P110="NIE",0,7)</f>
        <v>0</v>
      </c>
      <c r="Q110" s="0" t="str">
        <f aca="false">IF(AND($F110="TA",$G110="ORYGINAŁ"),"oryginał",IF(AND($F110="TA",$G110="kopia"),"kopia",IF(AND($F110="TA",OR($G110="podanie",$G110="PODANIE")),"podanie","-")))</f>
        <v>-</v>
      </c>
      <c r="R110" s="0" t="str">
        <f aca="false">IF(AND($F110="TAK",$G110="oryginał"),"oryginał",IF(AND($F110="TAK",$G110="kopia"),"kopia",IF(AND($F110="TAK",OR($G110="podanie",$G110="PODANIE")),"podanie","-")))</f>
        <v>-</v>
      </c>
      <c r="S110" s="0" t="str">
        <f aca="false">IF(AND($F110="TMR",$G110="oryginał"),"oryginał",IF(AND($F110="TMR",$G110="kopia"),"kopia",IF(AND($F110="TMR",OR($G110="podanie",$G110="PODANIE")),"podanie","-")))</f>
        <v>-</v>
      </c>
      <c r="T110" s="0" t="str">
        <f aca="false">IF(AND($F110="TR",$G110="oryginał"),"oryginał",IF(AND($F110="TR",$G110="kopia"),"kopia",IF(AND($F110="TR",OR($G110="podanie",$G110="PODANIE")),"podanie","-")))</f>
        <v>podanie</v>
      </c>
      <c r="U110" s="0" t="str">
        <f aca="false">IF(AND($F110="TTW",$G110="oryginał"),"oryginal",IF(AND($F110="TTW",$G110="kopia"),"kopia",IF(AND($F110="TTW",OR($G110="podanie",$G110="PODANIE")),"podanie","-")))</f>
        <v>-</v>
      </c>
      <c r="V110" s="0" t="str">
        <f aca="false">IF(AND($F110="TW",$G110="oryginał"),"oryginal",IF(AND($F110="TW",$G110="kopia"),"kopia",IF(AND($F110="TW",OR($G110="podanie",$G110="PODANIE")),"podanie","-")))</f>
        <v>-</v>
      </c>
      <c r="W110" s="0" t="str">
        <f aca="false">IF(AND($F110="TŻ",$G110="oryginał"),"oryginał",IF(AND($F110="TŻ",$G110="kopia"),"kopia",IF(AND($F110="TŻ",OR($G110="podanie",$G110="PODANIE")),"podanie","-")))</f>
        <v>-</v>
      </c>
      <c r="X110" s="0" t="str">
        <f aca="false">IF(AND($F110="KUCH",$G110="oryginał"),"oryginał",IF(AND($F110="KUCH",$G110="kopia"),"kopia",IF(AND($F110="KUCH",OR($G110="podanie",$G110="PODANIE")),"podanie","-")))</f>
        <v>-</v>
      </c>
      <c r="Y110" s="0" t="str">
        <f aca="false">IF(AND($F110="MECH",$G110="oryginał"),"oryginał",IF(AND($F110="MECH",$G110="kopia"),"kopia",IF(AND($F110="MECH",OR($G110="podanie",$G110="PODANIE")),"podanie","-")))</f>
        <v>-</v>
      </c>
      <c r="Z110" s="0" t="str">
        <f aca="false">IF(AND($F110="ROL",$G110="oryginał"),"oryginał",IF(AND($F110="ROL",$G110="kopia"),"kopia",IF(AND($F110="ROL",OR($G110="podanie",$G110="PODANIE")),"podanie","-")))</f>
        <v>-</v>
      </c>
      <c r="AA110" s="0" t="n">
        <f aca="false">SUM(I110:P110)</f>
        <v>8</v>
      </c>
    </row>
    <row r="111" customFormat="false" ht="15.75" hidden="false" customHeight="true" outlineLevel="0" collapsed="false">
      <c r="A111" s="0" t="n">
        <f aca="false">Dane!A111</f>
        <v>110</v>
      </c>
      <c r="B111" s="0" t="str">
        <f aca="false">Dane!B111</f>
        <v>Borowska</v>
      </c>
      <c r="C111" s="0" t="str">
        <f aca="false">Dane!C111</f>
        <v>Julia</v>
      </c>
      <c r="D111" s="0" t="str">
        <f aca="false">Dane!D111</f>
        <v>Zuzannna</v>
      </c>
      <c r="E111" s="27" t="str">
        <f aca="false">Dane!E111</f>
        <v>06302407684</v>
      </c>
      <c r="F111" s="0" t="str">
        <f aca="false">Dane!F111</f>
        <v>TW</v>
      </c>
      <c r="G111" s="0" t="str">
        <f aca="false">Dane!G111</f>
        <v>podanie</v>
      </c>
      <c r="H111" s="0" t="str">
        <f aca="false">Dane!H111</f>
        <v>NIE</v>
      </c>
      <c r="I111" s="0" t="n">
        <f aca="false">Dane!I111*p</f>
        <v>0</v>
      </c>
      <c r="J111" s="0" t="n">
        <f aca="false">Dane!J111*m</f>
        <v>0</v>
      </c>
      <c r="K111" s="0" t="n">
        <f aca="false">Dane!K111*pp</f>
        <v>0</v>
      </c>
      <c r="L111" s="0" t="n">
        <f aca="false">IF(Dane!L111=2,dop,IF(Dane!L111=3,dst,IF(Dane!L111=4,db,IF(Dane!L111=5,bdb,IF(Dane!L111=6,cel)))))</f>
        <v>2</v>
      </c>
      <c r="M111" s="0" t="n">
        <f aca="false">IF(Dane!M111=2,dop,IF(Dane!M111=3,dst,IF(Dane!M111=4,db,IF(Dane!M111=5,bdb,IF(Dane!M111=6,cel)))))</f>
        <v>2</v>
      </c>
      <c r="N111" s="0" t="n">
        <f aca="false">IF(Dane!N111=2,dop,IF(Dane!N111=3,dst,IF(Dane!N111=4,db,IF(Dane!N111=5,bdb,IF(Dane!N111=6,cel)))))</f>
        <v>2</v>
      </c>
      <c r="O111" s="0" t="n">
        <f aca="false">IF(Dane!O111=2,dop,IF(Dane!O111=3,dst,IF(Dane!O111=4,db,IF(Dane!O111=5,bdb,IF(Dane!O111=6,cel)))))</f>
        <v>2</v>
      </c>
      <c r="P111" s="29" t="n">
        <f aca="false">IF(Dane!P111="NIE",0,7)</f>
        <v>0</v>
      </c>
      <c r="Q111" s="0" t="str">
        <f aca="false">IF(AND($F111="TA",$G111="ORYGINAŁ"),"oryginał",IF(AND($F111="TA",$G111="kopia"),"kopia",IF(AND($F111="TA",OR($G111="podanie",$G111="PODANIE")),"podanie","-")))</f>
        <v>-</v>
      </c>
      <c r="R111" s="0" t="str">
        <f aca="false">IF(AND($F111="TAK",$G111="oryginał"),"oryginał",IF(AND($F111="TAK",$G111="kopia"),"kopia",IF(AND($F111="TAK",OR($G111="podanie",$G111="PODANIE")),"podanie","-")))</f>
        <v>-</v>
      </c>
      <c r="S111" s="0" t="str">
        <f aca="false">IF(AND($F111="TMR",$G111="oryginał"),"oryginał",IF(AND($F111="TMR",$G111="kopia"),"kopia",IF(AND($F111="TMR",OR($G111="podanie",$G111="PODANIE")),"podanie","-")))</f>
        <v>-</v>
      </c>
      <c r="T111" s="0" t="str">
        <f aca="false">IF(AND($F111="TR",$G111="oryginał"),"oryginał",IF(AND($F111="TR",$G111="kopia"),"kopia",IF(AND($F111="TR",OR($G111="podanie",$G111="PODANIE")),"podanie","-")))</f>
        <v>-</v>
      </c>
      <c r="U111" s="0" t="str">
        <f aca="false">IF(AND($F111="TTW",$G111="oryginał"),"oryginal",IF(AND($F111="TTW",$G111="kopia"),"kopia",IF(AND($F111="TTW",OR($G111="podanie",$G111="PODANIE")),"podanie","-")))</f>
        <v>-</v>
      </c>
      <c r="V111" s="0" t="str">
        <f aca="false">IF(AND($F111="TW",$G111="oryginał"),"oryginal",IF(AND($F111="TW",$G111="kopia"),"kopia",IF(AND($F111="TW",OR($G111="podanie",$G111="PODANIE")),"podanie","-")))</f>
        <v>podanie</v>
      </c>
      <c r="W111" s="0" t="str">
        <f aca="false">IF(AND($F111="TŻ",$G111="oryginał"),"oryginał",IF(AND($F111="TŻ",$G111="kopia"),"kopia",IF(AND($F111="TŻ",OR($G111="podanie",$G111="PODANIE")),"podanie","-")))</f>
        <v>-</v>
      </c>
      <c r="X111" s="0" t="str">
        <f aca="false">IF(AND($F111="KUCH",$G111="oryginał"),"oryginał",IF(AND($F111="KUCH",$G111="kopia"),"kopia",IF(AND($F111="KUCH",OR($G111="podanie",$G111="PODANIE")),"podanie","-")))</f>
        <v>-</v>
      </c>
      <c r="Y111" s="0" t="str">
        <f aca="false">IF(AND($F111="MECH",$G111="oryginał"),"oryginał",IF(AND($F111="MECH",$G111="kopia"),"kopia",IF(AND($F111="MECH",OR($G111="podanie",$G111="PODANIE")),"podanie","-")))</f>
        <v>-</v>
      </c>
      <c r="Z111" s="0" t="str">
        <f aca="false">IF(AND($F111="ROL",$G111="oryginał"),"oryginał",IF(AND($F111="ROL",$G111="kopia"),"kopia",IF(AND($F111="ROL",OR($G111="podanie",$G111="PODANIE")),"podanie","-")))</f>
        <v>-</v>
      </c>
      <c r="AA111" s="0" t="n">
        <f aca="false">SUM(I111:P111)</f>
        <v>8</v>
      </c>
    </row>
    <row r="112" customFormat="false" ht="15.75" hidden="false" customHeight="true" outlineLevel="0" collapsed="false">
      <c r="A112" s="0" t="n">
        <f aca="false">Dane!A112</f>
        <v>111</v>
      </c>
      <c r="B112" s="0" t="str">
        <f aca="false">Dane!B112</f>
        <v>Skarżyńska</v>
      </c>
      <c r="C112" s="0" t="str">
        <f aca="false">Dane!C112</f>
        <v>Amelia</v>
      </c>
      <c r="D112" s="0" t="n">
        <f aca="false">Dane!D112</f>
        <v>0</v>
      </c>
      <c r="E112" s="27" t="str">
        <f aca="false">Dane!E112</f>
        <v>06281608609</v>
      </c>
      <c r="F112" s="0" t="str">
        <f aca="false">Dane!F112</f>
        <v>TW</v>
      </c>
      <c r="G112" s="0" t="str">
        <f aca="false">Dane!G112</f>
        <v>podanie</v>
      </c>
      <c r="H112" s="0" t="str">
        <f aca="false">Dane!H112</f>
        <v>NIE</v>
      </c>
      <c r="I112" s="0" t="n">
        <f aca="false">Dane!I112*p</f>
        <v>0</v>
      </c>
      <c r="J112" s="0" t="n">
        <f aca="false">Dane!J112*m</f>
        <v>0</v>
      </c>
      <c r="K112" s="0" t="n">
        <f aca="false">Dane!K112*pp</f>
        <v>0</v>
      </c>
      <c r="L112" s="0" t="n">
        <f aca="false">IF(Dane!L112=2,dop,IF(Dane!L112=3,dst,IF(Dane!L112=4,db,IF(Dane!L112=5,bdb,IF(Dane!L112=6,cel)))))</f>
        <v>2</v>
      </c>
      <c r="M112" s="0" t="n">
        <f aca="false">IF(Dane!M112=2,dop,IF(Dane!M112=3,dst,IF(Dane!M112=4,db,IF(Dane!M112=5,bdb,IF(Dane!M112=6,cel)))))</f>
        <v>2</v>
      </c>
      <c r="N112" s="0" t="n">
        <f aca="false">IF(Dane!N112=2,dop,IF(Dane!N112=3,dst,IF(Dane!N112=4,db,IF(Dane!N112=5,bdb,IF(Dane!N112=6,cel)))))</f>
        <v>2</v>
      </c>
      <c r="O112" s="0" t="n">
        <f aca="false">IF(Dane!O112=2,dop,IF(Dane!O112=3,dst,IF(Dane!O112=4,db,IF(Dane!O112=5,bdb,IF(Dane!O112=6,cel)))))</f>
        <v>2</v>
      </c>
      <c r="P112" s="29" t="n">
        <f aca="false">IF(Dane!P112="NIE",0,7)</f>
        <v>0</v>
      </c>
      <c r="Q112" s="0" t="str">
        <f aca="false">IF(AND($F112="TA",$G112="ORYGINAŁ"),"oryginał",IF(AND($F112="TA",$G112="kopia"),"kopia",IF(AND($F112="TA",OR($G112="podanie",$G112="PODANIE")),"podanie","-")))</f>
        <v>-</v>
      </c>
      <c r="R112" s="0" t="str">
        <f aca="false">IF(AND($F112="TAK",$G112="oryginał"),"oryginał",IF(AND($F112="TAK",$G112="kopia"),"kopia",IF(AND($F112="TAK",OR($G112="podanie",$G112="PODANIE")),"podanie","-")))</f>
        <v>-</v>
      </c>
      <c r="S112" s="0" t="str">
        <f aca="false">IF(AND($F112="TMR",$G112="oryginał"),"oryginał",IF(AND($F112="TMR",$G112="kopia"),"kopia",IF(AND($F112="TMR",OR($G112="podanie",$G112="PODANIE")),"podanie","-")))</f>
        <v>-</v>
      </c>
      <c r="T112" s="0" t="str">
        <f aca="false">IF(AND($F112="TR",$G112="oryginał"),"oryginał",IF(AND($F112="TR",$G112="kopia"),"kopia",IF(AND($F112="TR",OR($G112="podanie",$G112="PODANIE")),"podanie","-")))</f>
        <v>-</v>
      </c>
      <c r="U112" s="0" t="str">
        <f aca="false">IF(AND($F112="TTW",$G112="oryginał"),"oryginal",IF(AND($F112="TTW",$G112="kopia"),"kopia",IF(AND($F112="TTW",OR($G112="podanie",$G112="PODANIE")),"podanie","-")))</f>
        <v>-</v>
      </c>
      <c r="V112" s="0" t="str">
        <f aca="false">IF(AND($F112="TW",$G112="oryginał"),"oryginal",IF(AND($F112="TW",$G112="kopia"),"kopia",IF(AND($F112="TW",OR($G112="podanie",$G112="PODANIE")),"podanie","-")))</f>
        <v>podanie</v>
      </c>
      <c r="W112" s="0" t="str">
        <f aca="false">IF(AND($F112="TŻ",$G112="oryginał"),"oryginał",IF(AND($F112="TŻ",$G112="kopia"),"kopia",IF(AND($F112="TŻ",OR($G112="podanie",$G112="PODANIE")),"podanie","-")))</f>
        <v>-</v>
      </c>
      <c r="X112" s="0" t="str">
        <f aca="false">IF(AND($F112="KUCH",$G112="oryginał"),"oryginał",IF(AND($F112="KUCH",$G112="kopia"),"kopia",IF(AND($F112="KUCH",OR($G112="podanie",$G112="PODANIE")),"podanie","-")))</f>
        <v>-</v>
      </c>
      <c r="Y112" s="0" t="str">
        <f aca="false">IF(AND($F112="MECH",$G112="oryginał"),"oryginał",IF(AND($F112="MECH",$G112="kopia"),"kopia",IF(AND($F112="MECH",OR($G112="podanie",$G112="PODANIE")),"podanie","-")))</f>
        <v>-</v>
      </c>
      <c r="Z112" s="0" t="str">
        <f aca="false">IF(AND($F112="ROL",$G112="oryginał"),"oryginał",IF(AND($F112="ROL",$G112="kopia"),"kopia",IF(AND($F112="ROL",OR($G112="podanie",$G112="PODANIE")),"podanie","-")))</f>
        <v>-</v>
      </c>
      <c r="AA112" s="0" t="n">
        <f aca="false">SUM(I112:P112)</f>
        <v>8</v>
      </c>
    </row>
    <row r="113" customFormat="false" ht="15.75" hidden="false" customHeight="true" outlineLevel="0" collapsed="false">
      <c r="A113" s="0" t="n">
        <f aca="false">Dane!A113</f>
        <v>112</v>
      </c>
      <c r="B113" s="0" t="str">
        <f aca="false">Dane!B113</f>
        <v>Szewczyk</v>
      </c>
      <c r="C113" s="0" t="str">
        <f aca="false">Dane!C113</f>
        <v>sandra</v>
      </c>
      <c r="D113" s="0" t="str">
        <f aca="false">Dane!D113</f>
        <v>Luiza</v>
      </c>
      <c r="E113" s="27" t="str">
        <f aca="false">Dane!E113</f>
        <v>06251509341</v>
      </c>
      <c r="F113" s="0" t="str">
        <f aca="false">Dane!F113</f>
        <v>TW</v>
      </c>
      <c r="G113" s="0" t="str">
        <f aca="false">Dane!G113</f>
        <v>podanie</v>
      </c>
      <c r="H113" s="0" t="str">
        <f aca="false">Dane!H113</f>
        <v>NIE</v>
      </c>
      <c r="I113" s="0" t="n">
        <f aca="false">Dane!I113*p</f>
        <v>0</v>
      </c>
      <c r="J113" s="0" t="n">
        <f aca="false">Dane!J113*m</f>
        <v>0</v>
      </c>
      <c r="K113" s="0" t="n">
        <f aca="false">Dane!K113*pp</f>
        <v>0</v>
      </c>
      <c r="L113" s="0" t="n">
        <f aca="false">IF(Dane!L113=2,dop,IF(Dane!L113=3,dst,IF(Dane!L113=4,db,IF(Dane!L113=5,bdb,IF(Dane!L113=6,cel)))))</f>
        <v>2</v>
      </c>
      <c r="M113" s="0" t="n">
        <f aca="false">IF(Dane!M113=2,dop,IF(Dane!M113=3,dst,IF(Dane!M113=4,db,IF(Dane!M113=5,bdb,IF(Dane!M113=6,cel)))))</f>
        <v>2</v>
      </c>
      <c r="N113" s="0" t="n">
        <f aca="false">IF(Dane!N113=2,dop,IF(Dane!N113=3,dst,IF(Dane!N113=4,db,IF(Dane!N113=5,bdb,IF(Dane!N113=6,cel)))))</f>
        <v>2</v>
      </c>
      <c r="O113" s="0" t="n">
        <f aca="false">IF(Dane!O113=2,dop,IF(Dane!O113=3,dst,IF(Dane!O113=4,db,IF(Dane!O113=5,bdb,IF(Dane!O113=6,cel)))))</f>
        <v>2</v>
      </c>
      <c r="P113" s="29" t="n">
        <f aca="false">IF(Dane!P113="NIE",0,7)</f>
        <v>0</v>
      </c>
      <c r="Q113" s="0" t="str">
        <f aca="false">IF(AND($F113="TA",$G113="ORYGINAŁ"),"oryginał",IF(AND($F113="TA",$G113="kopia"),"kopia",IF(AND($F113="TA",OR($G113="podanie",$G113="PODANIE")),"podanie","-")))</f>
        <v>-</v>
      </c>
      <c r="R113" s="0" t="str">
        <f aca="false">IF(AND($F113="TAK",$G113="oryginał"),"oryginał",IF(AND($F113="TAK",$G113="kopia"),"kopia",IF(AND($F113="TAK",OR($G113="podanie",$G113="PODANIE")),"podanie","-")))</f>
        <v>-</v>
      </c>
      <c r="S113" s="0" t="str">
        <f aca="false">IF(AND($F113="TMR",$G113="oryginał"),"oryginał",IF(AND($F113="TMR",$G113="kopia"),"kopia",IF(AND($F113="TMR",OR($G113="podanie",$G113="PODANIE")),"podanie","-")))</f>
        <v>-</v>
      </c>
      <c r="T113" s="0" t="str">
        <f aca="false">IF(AND($F113="TR",$G113="oryginał"),"oryginał",IF(AND($F113="TR",$G113="kopia"),"kopia",IF(AND($F113="TR",OR($G113="podanie",$G113="PODANIE")),"podanie","-")))</f>
        <v>-</v>
      </c>
      <c r="U113" s="0" t="str">
        <f aca="false">IF(AND($F113="TTW",$G113="oryginał"),"oryginal",IF(AND($F113="TTW",$G113="kopia"),"kopia",IF(AND($F113="TTW",OR($G113="podanie",$G113="PODANIE")),"podanie","-")))</f>
        <v>-</v>
      </c>
      <c r="V113" s="0" t="str">
        <f aca="false">IF(AND($F113="TW",$G113="oryginał"),"oryginal",IF(AND($F113="TW",$G113="kopia"),"kopia",IF(AND($F113="TW",OR($G113="podanie",$G113="PODANIE")),"podanie","-")))</f>
        <v>podanie</v>
      </c>
      <c r="W113" s="0" t="str">
        <f aca="false">IF(AND($F113="TŻ",$G113="oryginał"),"oryginał",IF(AND($F113="TŻ",$G113="kopia"),"kopia",IF(AND($F113="TŻ",OR($G113="podanie",$G113="PODANIE")),"podanie","-")))</f>
        <v>-</v>
      </c>
      <c r="X113" s="0" t="str">
        <f aca="false">IF(AND($F113="KUCH",$G113="oryginał"),"oryginał",IF(AND($F113="KUCH",$G113="kopia"),"kopia",IF(AND($F113="KUCH",OR($G113="podanie",$G113="PODANIE")),"podanie","-")))</f>
        <v>-</v>
      </c>
      <c r="Y113" s="0" t="str">
        <f aca="false">IF(AND($F113="MECH",$G113="oryginał"),"oryginał",IF(AND($F113="MECH",$G113="kopia"),"kopia",IF(AND($F113="MECH",OR($G113="podanie",$G113="PODANIE")),"podanie","-")))</f>
        <v>-</v>
      </c>
      <c r="Z113" s="0" t="str">
        <f aca="false">IF(AND($F113="ROL",$G113="oryginał"),"oryginał",IF(AND($F113="ROL",$G113="kopia"),"kopia",IF(AND($F113="ROL",OR($G113="podanie",$G113="PODANIE")),"podanie","-")))</f>
        <v>-</v>
      </c>
      <c r="AA113" s="0" t="n">
        <f aca="false">SUM(I113:P113)</f>
        <v>8</v>
      </c>
    </row>
    <row r="114" customFormat="false" ht="15.75" hidden="false" customHeight="true" outlineLevel="0" collapsed="false">
      <c r="A114" s="0" t="n">
        <f aca="false">Dane!A114</f>
        <v>113</v>
      </c>
      <c r="B114" s="0" t="n">
        <f aca="false">Dane!B114</f>
        <v>0</v>
      </c>
      <c r="C114" s="0" t="n">
        <f aca="false">Dane!C114</f>
        <v>0</v>
      </c>
      <c r="D114" s="0" t="n">
        <f aca="false">Dane!D114</f>
        <v>0</v>
      </c>
      <c r="E114" s="27" t="n">
        <f aca="false">Dane!E114</f>
        <v>0</v>
      </c>
      <c r="F114" s="0" t="str">
        <f aca="false">Dane!F114</f>
        <v>TMR</v>
      </c>
      <c r="G114" s="0" t="str">
        <f aca="false">Dane!G114</f>
        <v>podanie</v>
      </c>
      <c r="H114" s="0" t="str">
        <f aca="false">Dane!H114</f>
        <v>NIE</v>
      </c>
      <c r="I114" s="0" t="n">
        <f aca="false">Dane!I114*p</f>
        <v>0</v>
      </c>
      <c r="J114" s="0" t="n">
        <f aca="false">Dane!J114*m</f>
        <v>0</v>
      </c>
      <c r="K114" s="0" t="n">
        <f aca="false">Dane!K114*pp</f>
        <v>0</v>
      </c>
      <c r="L114" s="0" t="n">
        <f aca="false">IF(Dane!L114=2,dop,IF(Dane!L114=3,dst,IF(Dane!L114=4,db,IF(Dane!L114=5,bdb,IF(Dane!L114=6,cel)))))</f>
        <v>2</v>
      </c>
      <c r="M114" s="0" t="n">
        <f aca="false">IF(Dane!M114=2,dop,IF(Dane!M114=3,dst,IF(Dane!M114=4,db,IF(Dane!M114=5,bdb,IF(Dane!M114=6,cel)))))</f>
        <v>2</v>
      </c>
      <c r="N114" s="0" t="n">
        <f aca="false">IF(Dane!N114=2,dop,IF(Dane!N114=3,dst,IF(Dane!N114=4,db,IF(Dane!N114=5,bdb,IF(Dane!N114=6,cel)))))</f>
        <v>2</v>
      </c>
      <c r="O114" s="0" t="n">
        <f aca="false">IF(Dane!O114=2,dop,IF(Dane!O114=3,dst,IF(Dane!O114=4,db,IF(Dane!O114=5,bdb,IF(Dane!O114=6,cel)))))</f>
        <v>2</v>
      </c>
      <c r="P114" s="29" t="n">
        <f aca="false">IF(Dane!P114="NIE",0,7)</f>
        <v>0</v>
      </c>
      <c r="Q114" s="0" t="str">
        <f aca="false">IF(AND($F114="TA",$G114="ORYGINAŁ"),"oryginał",IF(AND($F114="TA",$G114="kopia"),"kopia",IF(AND($F114="TA",OR($G114="podanie",$G114="PODANIE")),"podanie","-")))</f>
        <v>-</v>
      </c>
      <c r="R114" s="0" t="str">
        <f aca="false">IF(AND($F114="TAK",$G114="oryginał"),"oryginał",IF(AND($F114="TAK",$G114="kopia"),"kopia",IF(AND($F114="TAK",OR($G114="podanie",$G114="PODANIE")),"podanie","-")))</f>
        <v>-</v>
      </c>
      <c r="S114" s="0" t="str">
        <f aca="false">IF(AND($F114="TMR",$G114="oryginał"),"oryginał",IF(AND($F114="TMR",$G114="kopia"),"kopia",IF(AND($F114="TMR",OR($G114="podanie",$G114="PODANIE")),"podanie","-")))</f>
        <v>podanie</v>
      </c>
      <c r="T114" s="0" t="str">
        <f aca="false">IF(AND($F114="TR",$G114="oryginał"),"oryginał",IF(AND($F114="TR",$G114="kopia"),"kopia",IF(AND($F114="TR",OR($G114="podanie",$G114="PODANIE")),"podanie","-")))</f>
        <v>-</v>
      </c>
      <c r="U114" s="0" t="str">
        <f aca="false">IF(AND($F114="TTW",$G114="oryginał"),"oryginal",IF(AND($F114="TTW",$G114="kopia"),"kopia",IF(AND($F114="TTW",OR($G114="podanie",$G114="PODANIE")),"podanie","-")))</f>
        <v>-</v>
      </c>
      <c r="V114" s="0" t="str">
        <f aca="false">IF(AND($F114="TW",$G114="oryginał"),"oryginal",IF(AND($F114="TW",$G114="kopia"),"kopia",IF(AND($F114="TW",OR($G114="podanie",$G114="PODANIE")),"podanie","-")))</f>
        <v>-</v>
      </c>
      <c r="W114" s="0" t="str">
        <f aca="false">IF(AND($F114="TŻ",$G114="oryginał"),"oryginał",IF(AND($F114="TŻ",$G114="kopia"),"kopia",IF(AND($F114="TŻ",OR($G114="podanie",$G114="PODANIE")),"podanie","-")))</f>
        <v>-</v>
      </c>
      <c r="X114" s="0" t="str">
        <f aca="false">IF(AND($F114="KUCH",$G114="oryginał"),"oryginał",IF(AND($F114="KUCH",$G114="kopia"),"kopia",IF(AND($F114="KUCH",OR($G114="podanie",$G114="PODANIE")),"podanie","-")))</f>
        <v>-</v>
      </c>
      <c r="Y114" s="0" t="str">
        <f aca="false">IF(AND($F114="MECH",$G114="oryginał"),"oryginał",IF(AND($F114="MECH",$G114="kopia"),"kopia",IF(AND($F114="MECH",OR($G114="podanie",$G114="PODANIE")),"podanie","-")))</f>
        <v>-</v>
      </c>
      <c r="Z114" s="0" t="str">
        <f aca="false">IF(AND($F114="ROL",$G114="oryginał"),"oryginał",IF(AND($F114="ROL",$G114="kopia"),"kopia",IF(AND($F114="ROL",OR($G114="podanie",$G114="PODANIE")),"podanie","-")))</f>
        <v>-</v>
      </c>
      <c r="AA114" s="0" t="n">
        <f aca="false">SUM(I114:P114)</f>
        <v>8</v>
      </c>
    </row>
    <row r="115" customFormat="false" ht="15.75" hidden="false" customHeight="true" outlineLevel="0" collapsed="false">
      <c r="A115" s="0" t="n">
        <f aca="false">Dane!A115</f>
        <v>114</v>
      </c>
      <c r="B115" s="0" t="n">
        <f aca="false">Dane!B115</f>
        <v>0</v>
      </c>
      <c r="C115" s="0" t="n">
        <f aca="false">Dane!C115</f>
        <v>0</v>
      </c>
      <c r="D115" s="0" t="n">
        <f aca="false">Dane!D115</f>
        <v>0</v>
      </c>
      <c r="E115" s="27" t="n">
        <f aca="false">Dane!E115</f>
        <v>0</v>
      </c>
      <c r="F115" s="0" t="str">
        <f aca="false">Dane!F115</f>
        <v>TMR</v>
      </c>
      <c r="G115" s="0" t="str">
        <f aca="false">Dane!G115</f>
        <v>podanie</v>
      </c>
      <c r="H115" s="0" t="str">
        <f aca="false">Dane!H115</f>
        <v>NIE</v>
      </c>
      <c r="I115" s="0" t="n">
        <f aca="false">Dane!I115*p</f>
        <v>0</v>
      </c>
      <c r="J115" s="0" t="n">
        <f aca="false">Dane!J115*m</f>
        <v>0</v>
      </c>
      <c r="K115" s="0" t="n">
        <f aca="false">Dane!K115*pp</f>
        <v>0</v>
      </c>
      <c r="L115" s="0" t="n">
        <f aca="false">IF(Dane!L115=2,dop,IF(Dane!L115=3,dst,IF(Dane!L115=4,db,IF(Dane!L115=5,bdb,IF(Dane!L115=6,cel)))))</f>
        <v>2</v>
      </c>
      <c r="M115" s="0" t="n">
        <f aca="false">IF(Dane!M115=2,dop,IF(Dane!M115=3,dst,IF(Dane!M115=4,db,IF(Dane!M115=5,bdb,IF(Dane!M115=6,cel)))))</f>
        <v>2</v>
      </c>
      <c r="N115" s="0" t="n">
        <f aca="false">IF(Dane!N115=2,dop,IF(Dane!N115=3,dst,IF(Dane!N115=4,db,IF(Dane!N115=5,bdb,IF(Dane!N115=6,cel)))))</f>
        <v>2</v>
      </c>
      <c r="O115" s="0" t="n">
        <f aca="false">IF(Dane!O115=2,dop,IF(Dane!O115=3,dst,IF(Dane!O115=4,db,IF(Dane!O115=5,bdb,IF(Dane!O115=6,cel)))))</f>
        <v>2</v>
      </c>
      <c r="P115" s="29" t="n">
        <f aca="false">IF(Dane!P115="NIE",0,7)</f>
        <v>0</v>
      </c>
      <c r="Q115" s="0" t="str">
        <f aca="false">IF(AND($F115="TA",$G115="ORYGINAŁ"),"oryginał",IF(AND($F115="TA",$G115="kopia"),"kopia",IF(AND($F115="TA",OR($G115="podanie",$G115="PODANIE")),"podanie","-")))</f>
        <v>-</v>
      </c>
      <c r="R115" s="0" t="str">
        <f aca="false">IF(AND($F115="TAK",$G115="oryginał"),"oryginał",IF(AND($F115="TAK",$G115="kopia"),"kopia",IF(AND($F115="TAK",OR($G115="podanie",$G115="PODANIE")),"podanie","-")))</f>
        <v>-</v>
      </c>
      <c r="S115" s="0" t="str">
        <f aca="false">IF(AND($F115="TMR",$G115="oryginał"),"oryginał",IF(AND($F115="TMR",$G115="kopia"),"kopia",IF(AND($F115="TMR",OR($G115="podanie",$G115="PODANIE")),"podanie","-")))</f>
        <v>podanie</v>
      </c>
      <c r="T115" s="0" t="str">
        <f aca="false">IF(AND($F115="TR",$G115="oryginał"),"oryginał",IF(AND($F115="TR",$G115="kopia"),"kopia",IF(AND($F115="TR",OR($G115="podanie",$G115="PODANIE")),"podanie","-")))</f>
        <v>-</v>
      </c>
      <c r="U115" s="0" t="str">
        <f aca="false">IF(AND($F115="TTW",$G115="oryginał"),"oryginal",IF(AND($F115="TTW",$G115="kopia"),"kopia",IF(AND($F115="TTW",OR($G115="podanie",$G115="PODANIE")),"podanie","-")))</f>
        <v>-</v>
      </c>
      <c r="V115" s="0" t="str">
        <f aca="false">IF(AND($F115="TW",$G115="oryginał"),"oryginal",IF(AND($F115="TW",$G115="kopia"),"kopia",IF(AND($F115="TW",OR($G115="podanie",$G115="PODANIE")),"podanie","-")))</f>
        <v>-</v>
      </c>
      <c r="W115" s="0" t="str">
        <f aca="false">IF(AND($F115="TŻ",$G115="oryginał"),"oryginał",IF(AND($F115="TŻ",$G115="kopia"),"kopia",IF(AND($F115="TŻ",OR($G115="podanie",$G115="PODANIE")),"podanie","-")))</f>
        <v>-</v>
      </c>
      <c r="X115" s="0" t="str">
        <f aca="false">IF(AND($F115="KUCH",$G115="oryginał"),"oryginał",IF(AND($F115="KUCH",$G115="kopia"),"kopia",IF(AND($F115="KUCH",OR($G115="podanie",$G115="PODANIE")),"podanie","-")))</f>
        <v>-</v>
      </c>
      <c r="Y115" s="0" t="str">
        <f aca="false">IF(AND($F115="MECH",$G115="oryginał"),"oryginał",IF(AND($F115="MECH",$G115="kopia"),"kopia",IF(AND($F115="MECH",OR($G115="podanie",$G115="PODANIE")),"podanie","-")))</f>
        <v>-</v>
      </c>
      <c r="Z115" s="0" t="str">
        <f aca="false">IF(AND($F115="ROL",$G115="oryginał"),"oryginał",IF(AND($F115="ROL",$G115="kopia"),"kopia",IF(AND($F115="ROL",OR($G115="podanie",$G115="PODANIE")),"podanie","-")))</f>
        <v>-</v>
      </c>
      <c r="AA115" s="0" t="n">
        <f aca="false">SUM(I115:P115)</f>
        <v>8</v>
      </c>
    </row>
    <row r="116" customFormat="false" ht="15.75" hidden="false" customHeight="true" outlineLevel="0" collapsed="false">
      <c r="A116" s="0" t="n">
        <f aca="false">Dane!A116</f>
        <v>115</v>
      </c>
      <c r="B116" s="0" t="n">
        <f aca="false">Dane!B116</f>
        <v>0</v>
      </c>
      <c r="C116" s="0" t="n">
        <f aca="false">Dane!C116</f>
        <v>0</v>
      </c>
      <c r="D116" s="0" t="n">
        <f aca="false">Dane!D116</f>
        <v>0</v>
      </c>
      <c r="E116" s="27" t="n">
        <f aca="false">Dane!E116</f>
        <v>0</v>
      </c>
      <c r="F116" s="0" t="str">
        <f aca="false">Dane!F116</f>
        <v>TMR</v>
      </c>
      <c r="G116" s="0" t="str">
        <f aca="false">Dane!G116</f>
        <v>podanie</v>
      </c>
      <c r="H116" s="0" t="str">
        <f aca="false">Dane!H116</f>
        <v>NIE</v>
      </c>
      <c r="I116" s="0" t="n">
        <f aca="false">Dane!I116*p</f>
        <v>0</v>
      </c>
      <c r="J116" s="0" t="n">
        <f aca="false">Dane!J116*m</f>
        <v>0</v>
      </c>
      <c r="K116" s="0" t="n">
        <f aca="false">Dane!K116*pp</f>
        <v>0</v>
      </c>
      <c r="L116" s="0" t="n">
        <f aca="false">IF(Dane!L116=2,dop,IF(Dane!L116=3,dst,IF(Dane!L116=4,db,IF(Dane!L116=5,bdb,IF(Dane!L116=6,cel)))))</f>
        <v>2</v>
      </c>
      <c r="M116" s="0" t="n">
        <f aca="false">IF(Dane!M116=2,dop,IF(Dane!M116=3,dst,IF(Dane!M116=4,db,IF(Dane!M116=5,bdb,IF(Dane!M116=6,cel)))))</f>
        <v>2</v>
      </c>
      <c r="N116" s="0" t="n">
        <f aca="false">IF(Dane!N116=2,dop,IF(Dane!N116=3,dst,IF(Dane!N116=4,db,IF(Dane!N116=5,bdb,IF(Dane!N116=6,cel)))))</f>
        <v>2</v>
      </c>
      <c r="O116" s="0" t="n">
        <f aca="false">IF(Dane!O116=2,dop,IF(Dane!O116=3,dst,IF(Dane!O116=4,db,IF(Dane!O116=5,bdb,IF(Dane!O116=6,cel)))))</f>
        <v>2</v>
      </c>
      <c r="P116" s="29" t="n">
        <f aca="false">IF(Dane!P116="NIE",0,7)</f>
        <v>0</v>
      </c>
      <c r="Q116" s="0" t="str">
        <f aca="false">IF(AND($F116="TA",$G116="ORYGINAŁ"),"oryginał",IF(AND($F116="TA",$G116="kopia"),"kopia",IF(AND($F116="TA",OR($G116="podanie",$G116="PODANIE")),"podanie","-")))</f>
        <v>-</v>
      </c>
      <c r="R116" s="0" t="str">
        <f aca="false">IF(AND($F116="TAK",$G116="oryginał"),"oryginał",IF(AND($F116="TAK",$G116="kopia"),"kopia",IF(AND($F116="TAK",OR($G116="podanie",$G116="PODANIE")),"podanie","-")))</f>
        <v>-</v>
      </c>
      <c r="S116" s="0" t="str">
        <f aca="false">IF(AND($F116="TMR",$G116="oryginał"),"oryginał",IF(AND($F116="TMR",$G116="kopia"),"kopia",IF(AND($F116="TMR",OR($G116="podanie",$G116="PODANIE")),"podanie","-")))</f>
        <v>podanie</v>
      </c>
      <c r="T116" s="0" t="str">
        <f aca="false">IF(AND($F116="TR",$G116="oryginał"),"oryginał",IF(AND($F116="TR",$G116="kopia"),"kopia",IF(AND($F116="TR",OR($G116="podanie",$G116="PODANIE")),"podanie","-")))</f>
        <v>-</v>
      </c>
      <c r="U116" s="0" t="str">
        <f aca="false">IF(AND($F116="TTW",$G116="oryginał"),"oryginal",IF(AND($F116="TTW",$G116="kopia"),"kopia",IF(AND($F116="TTW",OR($G116="podanie",$G116="PODANIE")),"podanie","-")))</f>
        <v>-</v>
      </c>
      <c r="V116" s="0" t="str">
        <f aca="false">IF(AND($F116="TW",$G116="oryginał"),"oryginal",IF(AND($F116="TW",$G116="kopia"),"kopia",IF(AND($F116="TW",OR($G116="podanie",$G116="PODANIE")),"podanie","-")))</f>
        <v>-</v>
      </c>
      <c r="W116" s="0" t="str">
        <f aca="false">IF(AND($F116="TŻ",$G116="oryginał"),"oryginał",IF(AND($F116="TŻ",$G116="kopia"),"kopia",IF(AND($F116="TŻ",OR($G116="podanie",$G116="PODANIE")),"podanie","-")))</f>
        <v>-</v>
      </c>
      <c r="X116" s="0" t="str">
        <f aca="false">IF(AND($F116="KUCH",$G116="oryginał"),"oryginał",IF(AND($F116="KUCH",$G116="kopia"),"kopia",IF(AND($F116="KUCH",OR($G116="podanie",$G116="PODANIE")),"podanie","-")))</f>
        <v>-</v>
      </c>
      <c r="Y116" s="0" t="str">
        <f aca="false">IF(AND($F116="MECH",$G116="oryginał"),"oryginał",IF(AND($F116="MECH",$G116="kopia"),"kopia",IF(AND($F116="MECH",OR($G116="podanie",$G116="PODANIE")),"podanie","-")))</f>
        <v>-</v>
      </c>
      <c r="Z116" s="0" t="str">
        <f aca="false">IF(AND($F116="ROL",$G116="oryginał"),"oryginał",IF(AND($F116="ROL",$G116="kopia"),"kopia",IF(AND($F116="ROL",OR($G116="podanie",$G116="PODANIE")),"podanie","-")))</f>
        <v>-</v>
      </c>
      <c r="AA116" s="0" t="n">
        <f aca="false">SUM(I116:P116)</f>
        <v>8</v>
      </c>
    </row>
    <row r="117" customFormat="false" ht="15.75" hidden="false" customHeight="true" outlineLevel="0" collapsed="false">
      <c r="A117" s="0" t="n">
        <f aca="false">Dane!A117</f>
        <v>116</v>
      </c>
      <c r="B117" s="0" t="n">
        <f aca="false">Dane!B117</f>
        <v>0</v>
      </c>
      <c r="C117" s="0" t="n">
        <f aca="false">Dane!C117</f>
        <v>0</v>
      </c>
      <c r="D117" s="0" t="n">
        <f aca="false">Dane!D117</f>
        <v>0</v>
      </c>
      <c r="E117" s="27" t="n">
        <f aca="false">Dane!E117</f>
        <v>0</v>
      </c>
      <c r="F117" s="0" t="str">
        <f aca="false">Dane!F117</f>
        <v>TMR</v>
      </c>
      <c r="G117" s="0" t="str">
        <f aca="false">Dane!G117</f>
        <v>podanie</v>
      </c>
      <c r="H117" s="0" t="str">
        <f aca="false">Dane!H117</f>
        <v>NIE</v>
      </c>
      <c r="I117" s="0" t="n">
        <f aca="false">Dane!I117*p</f>
        <v>0</v>
      </c>
      <c r="J117" s="0" t="n">
        <f aca="false">Dane!J117*m</f>
        <v>0</v>
      </c>
      <c r="K117" s="0" t="n">
        <f aca="false">Dane!K117*pp</f>
        <v>0</v>
      </c>
      <c r="L117" s="0" t="n">
        <f aca="false">IF(Dane!L117=2,dop,IF(Dane!L117=3,dst,IF(Dane!L117=4,db,IF(Dane!L117=5,bdb,IF(Dane!L117=6,cel)))))</f>
        <v>2</v>
      </c>
      <c r="M117" s="0" t="n">
        <f aca="false">IF(Dane!M117=2,dop,IF(Dane!M117=3,dst,IF(Dane!M117=4,db,IF(Dane!M117=5,bdb,IF(Dane!M117=6,cel)))))</f>
        <v>2</v>
      </c>
      <c r="N117" s="0" t="n">
        <f aca="false">IF(Dane!N117=2,dop,IF(Dane!N117=3,dst,IF(Dane!N117=4,db,IF(Dane!N117=5,bdb,IF(Dane!N117=6,cel)))))</f>
        <v>2</v>
      </c>
      <c r="O117" s="0" t="n">
        <f aca="false">IF(Dane!O117=2,dop,IF(Dane!O117=3,dst,IF(Dane!O117=4,db,IF(Dane!O117=5,bdb,IF(Dane!O117=6,cel)))))</f>
        <v>2</v>
      </c>
      <c r="P117" s="29" t="n">
        <f aca="false">IF(Dane!P117="NIE",0,7)</f>
        <v>0</v>
      </c>
      <c r="Q117" s="0" t="str">
        <f aca="false">IF(AND($F117="TA",$G117="ORYGINAŁ"),"oryginał",IF(AND($F117="TA",$G117="kopia"),"kopia",IF(AND($F117="TA",OR($G117="podanie",$G117="PODANIE")),"podanie","-")))</f>
        <v>-</v>
      </c>
      <c r="R117" s="0" t="str">
        <f aca="false">IF(AND($F117="TAK",$G117="oryginał"),"oryginał",IF(AND($F117="TAK",$G117="kopia"),"kopia",IF(AND($F117="TAK",OR($G117="podanie",$G117="PODANIE")),"podanie","-")))</f>
        <v>-</v>
      </c>
      <c r="S117" s="0" t="str">
        <f aca="false">IF(AND($F117="TMR",$G117="oryginał"),"oryginał",IF(AND($F117="TMR",$G117="kopia"),"kopia",IF(AND($F117="TMR",OR($G117="podanie",$G117="PODANIE")),"podanie","-")))</f>
        <v>podanie</v>
      </c>
      <c r="T117" s="0" t="str">
        <f aca="false">IF(AND($F117="TR",$G117="oryginał"),"oryginał",IF(AND($F117="TR",$G117="kopia"),"kopia",IF(AND($F117="TR",OR($G117="podanie",$G117="PODANIE")),"podanie","-")))</f>
        <v>-</v>
      </c>
      <c r="U117" s="0" t="str">
        <f aca="false">IF(AND($F117="TTW",$G117="oryginał"),"oryginal",IF(AND($F117="TTW",$G117="kopia"),"kopia",IF(AND($F117="TTW",OR($G117="podanie",$G117="PODANIE")),"podanie","-")))</f>
        <v>-</v>
      </c>
      <c r="V117" s="0" t="str">
        <f aca="false">IF(AND($F117="TW",$G117="oryginał"),"oryginal",IF(AND($F117="TW",$G117="kopia"),"kopia",IF(AND($F117="TW",OR($G117="podanie",$G117="PODANIE")),"podanie","-")))</f>
        <v>-</v>
      </c>
      <c r="W117" s="0" t="str">
        <f aca="false">IF(AND($F117="TŻ",$G117="oryginał"),"oryginał",IF(AND($F117="TŻ",$G117="kopia"),"kopia",IF(AND($F117="TŻ",OR($G117="podanie",$G117="PODANIE")),"podanie","-")))</f>
        <v>-</v>
      </c>
      <c r="X117" s="0" t="str">
        <f aca="false">IF(AND($F117="KUCH",$G117="oryginał"),"oryginał",IF(AND($F117="KUCH",$G117="kopia"),"kopia",IF(AND($F117="KUCH",OR($G117="podanie",$G117="PODANIE")),"podanie","-")))</f>
        <v>-</v>
      </c>
      <c r="Y117" s="0" t="str">
        <f aca="false">IF(AND($F117="MECH",$G117="oryginał"),"oryginał",IF(AND($F117="MECH",$G117="kopia"),"kopia",IF(AND($F117="MECH",OR($G117="podanie",$G117="PODANIE")),"podanie","-")))</f>
        <v>-</v>
      </c>
      <c r="Z117" s="0" t="str">
        <f aca="false">IF(AND($F117="ROL",$G117="oryginał"),"oryginał",IF(AND($F117="ROL",$G117="kopia"),"kopia",IF(AND($F117="ROL",OR($G117="podanie",$G117="PODANIE")),"podanie","-")))</f>
        <v>-</v>
      </c>
      <c r="AA117" s="0" t="n">
        <f aca="false">SUM(I117:P117)</f>
        <v>8</v>
      </c>
    </row>
    <row r="118" customFormat="false" ht="15.75" hidden="false" customHeight="true" outlineLevel="0" collapsed="false">
      <c r="A118" s="0" t="n">
        <f aca="false">Dane!A118</f>
        <v>117</v>
      </c>
      <c r="B118" s="0" t="n">
        <f aca="false">Dane!B118</f>
        <v>0</v>
      </c>
      <c r="C118" s="0" t="n">
        <f aca="false">Dane!C118</f>
        <v>0</v>
      </c>
      <c r="D118" s="0" t="n">
        <f aca="false">Dane!D118</f>
        <v>0</v>
      </c>
      <c r="E118" s="27" t="n">
        <f aca="false">Dane!E118</f>
        <v>0</v>
      </c>
      <c r="F118" s="0" t="str">
        <f aca="false">Dane!F118</f>
        <v>TMR</v>
      </c>
      <c r="G118" s="0" t="str">
        <f aca="false">Dane!G118</f>
        <v>podanie</v>
      </c>
      <c r="H118" s="0" t="str">
        <f aca="false">Dane!H118</f>
        <v>NIE</v>
      </c>
      <c r="I118" s="0" t="n">
        <f aca="false">Dane!I118*p</f>
        <v>0</v>
      </c>
      <c r="J118" s="0" t="n">
        <f aca="false">Dane!J118*m</f>
        <v>0</v>
      </c>
      <c r="K118" s="0" t="n">
        <f aca="false">Dane!K118*pp</f>
        <v>0</v>
      </c>
      <c r="L118" s="0" t="n">
        <f aca="false">IF(Dane!L118=2,dop,IF(Dane!L118=3,dst,IF(Dane!L118=4,db,IF(Dane!L118=5,bdb,IF(Dane!L118=6,cel)))))</f>
        <v>2</v>
      </c>
      <c r="M118" s="0" t="n">
        <f aca="false">IF(Dane!M118=2,dop,IF(Dane!M118=3,dst,IF(Dane!M118=4,db,IF(Dane!M118=5,bdb,IF(Dane!M118=6,cel)))))</f>
        <v>2</v>
      </c>
      <c r="N118" s="0" t="n">
        <f aca="false">IF(Dane!N118=2,dop,IF(Dane!N118=3,dst,IF(Dane!N118=4,db,IF(Dane!N118=5,bdb,IF(Dane!N118=6,cel)))))</f>
        <v>2</v>
      </c>
      <c r="O118" s="0" t="n">
        <f aca="false">IF(Dane!O118=2,dop,IF(Dane!O118=3,dst,IF(Dane!O118=4,db,IF(Dane!O118=5,bdb,IF(Dane!O118=6,cel)))))</f>
        <v>2</v>
      </c>
      <c r="P118" s="29" t="n">
        <f aca="false">IF(Dane!P118="NIE",0,7)</f>
        <v>0</v>
      </c>
      <c r="Q118" s="0" t="str">
        <f aca="false">IF(AND($F118="TA",$G118="ORYGINAŁ"),"oryginał",IF(AND($F118="TA",$G118="kopia"),"kopia",IF(AND($F118="TA",OR($G118="podanie",$G118="PODANIE")),"podanie","-")))</f>
        <v>-</v>
      </c>
      <c r="R118" s="0" t="str">
        <f aca="false">IF(AND($F118="TAK",$G118="oryginał"),"oryginał",IF(AND($F118="TAK",$G118="kopia"),"kopia",IF(AND($F118="TAK",OR($G118="podanie",$G118="PODANIE")),"podanie","-")))</f>
        <v>-</v>
      </c>
      <c r="S118" s="0" t="str">
        <f aca="false">IF(AND($F118="TMR",$G118="oryginał"),"oryginał",IF(AND($F118="TMR",$G118="kopia"),"kopia",IF(AND($F118="TMR",OR($G118="podanie",$G118="PODANIE")),"podanie","-")))</f>
        <v>podanie</v>
      </c>
      <c r="T118" s="0" t="str">
        <f aca="false">IF(AND($F118="TR",$G118="oryginał"),"oryginał",IF(AND($F118="TR",$G118="kopia"),"kopia",IF(AND($F118="TR",OR($G118="podanie",$G118="PODANIE")),"podanie","-")))</f>
        <v>-</v>
      </c>
      <c r="U118" s="0" t="str">
        <f aca="false">IF(AND($F118="TTW",$G118="oryginał"),"oryginal",IF(AND($F118="TTW",$G118="kopia"),"kopia",IF(AND($F118="TTW",OR($G118="podanie",$G118="PODANIE")),"podanie","-")))</f>
        <v>-</v>
      </c>
      <c r="V118" s="0" t="str">
        <f aca="false">IF(AND($F118="TW",$G118="oryginał"),"oryginal",IF(AND($F118="TW",$G118="kopia"),"kopia",IF(AND($F118="TW",OR($G118="podanie",$G118="PODANIE")),"podanie","-")))</f>
        <v>-</v>
      </c>
      <c r="W118" s="0" t="str">
        <f aca="false">IF(AND($F118="TŻ",$G118="oryginał"),"oryginał",IF(AND($F118="TŻ",$G118="kopia"),"kopia",IF(AND($F118="TŻ",OR($G118="podanie",$G118="PODANIE")),"podanie","-")))</f>
        <v>-</v>
      </c>
      <c r="X118" s="0" t="str">
        <f aca="false">IF(AND($F118="KUCH",$G118="oryginał"),"oryginał",IF(AND($F118="KUCH",$G118="kopia"),"kopia",IF(AND($F118="KUCH",OR($G118="podanie",$G118="PODANIE")),"podanie","-")))</f>
        <v>-</v>
      </c>
      <c r="Y118" s="0" t="str">
        <f aca="false">IF(AND($F118="MECH",$G118="oryginał"),"oryginał",IF(AND($F118="MECH",$G118="kopia"),"kopia",IF(AND($F118="MECH",OR($G118="podanie",$G118="PODANIE")),"podanie","-")))</f>
        <v>-</v>
      </c>
      <c r="Z118" s="0" t="str">
        <f aca="false">IF(AND($F118="ROL",$G118="oryginał"),"oryginał",IF(AND($F118="ROL",$G118="kopia"),"kopia",IF(AND($F118="ROL",OR($G118="podanie",$G118="PODANIE")),"podanie","-")))</f>
        <v>-</v>
      </c>
      <c r="AA118" s="0" t="n">
        <f aca="false">SUM(I118:P118)</f>
        <v>8</v>
      </c>
    </row>
    <row r="119" customFormat="false" ht="15.75" hidden="false" customHeight="true" outlineLevel="0" collapsed="false">
      <c r="A119" s="0" t="e">
        <f aca="false">#REF!</f>
        <v>#REF!</v>
      </c>
      <c r="B119" s="0" t="e">
        <f aca="false">#REF!</f>
        <v>#REF!</v>
      </c>
      <c r="C119" s="0" t="e">
        <f aca="false">#REF!</f>
        <v>#REF!</v>
      </c>
      <c r="D119" s="0" t="e">
        <f aca="false">#REF!</f>
        <v>#REF!</v>
      </c>
      <c r="E119" s="0" t="e">
        <f aca="false">#REF!</f>
        <v>#REF!</v>
      </c>
      <c r="F119" s="0" t="e">
        <f aca="false">#REF!</f>
        <v>#REF!</v>
      </c>
      <c r="G119" s="0" t="e">
        <f aca="false">#REF!</f>
        <v>#REF!</v>
      </c>
      <c r="H119" s="0" t="e">
        <f aca="false">#REF!</f>
        <v>#REF!</v>
      </c>
      <c r="I119" s="0" t="e">
        <f aca="false">#REF!*p</f>
        <v>#REF!</v>
      </c>
      <c r="J119" s="0" t="e">
        <f aca="false">#REF!*m</f>
        <v>#REF!</v>
      </c>
      <c r="K119" s="0" t="e">
        <f aca="false">#REF!*pp</f>
        <v>#REF!</v>
      </c>
      <c r="L119" s="0" t="e">
        <f aca="false">IF(#REF!=2,dop,IF(#REF!=3,dst,IF(#REF!=4,db,IF(#REF!=5,bdb,IF(#REF!=6,cel)))))</f>
        <v>#REF!</v>
      </c>
      <c r="M119" s="0" t="e">
        <f aca="false">IF(#REF!=2,dop,IF(#REF!=3,dst,IF(#REF!=4,db,IF(#REF!=5,bdb,IF(#REF!=6,cel)))))</f>
        <v>#REF!</v>
      </c>
      <c r="N119" s="0" t="e">
        <f aca="false">IF(#REF!=2,dop,IF(#REF!=3,dst,IF(#REF!=4,db,IF(#REF!=5,bdb,IF(#REF!=6,cel)))))</f>
        <v>#REF!</v>
      </c>
      <c r="O119" s="0" t="e">
        <f aca="false">IF(#REF!=2,dop,IF(#REF!=3,dst,IF(#REF!=4,db,IF(#REF!=5,bdb,IF(#REF!=6,cel)))))</f>
        <v>#REF!</v>
      </c>
      <c r="P119" s="29" t="e">
        <f aca="false">IF(#REF!="NIE",0,7)</f>
        <v>#REF!</v>
      </c>
      <c r="Q119" s="0" t="e">
        <f aca="false">IF(AND($F119="TA",$G119="ORYGINAŁ"),"oryginał",IF(AND($F119="TA",$G119="kopia"),"kopia",IF(AND($F119="TA",OR($G119="podanie",$G119="PODANIE")),"podanie","-")))</f>
        <v>#REF!</v>
      </c>
      <c r="R119" s="0" t="e">
        <f aca="false">IF(AND($F119="TAK",$G119="oryginał"),"oryginał",IF(AND($F119="TAK",$G119="kopia"),"kopia",IF(AND($F119="TAK",OR($G119="podanie",$G119="PODANIE")),"podanie","-")))</f>
        <v>#REF!</v>
      </c>
      <c r="S119" s="0" t="e">
        <f aca="false">IF(AND($F119="TMR",$G119="oryginał"),"oryginał",IF(AND($F119="TMR",$G119="kopia"),"kopia",IF(AND($F119="TMR",OR($G119="podanie",$G119="PODANIE")),"podanie","-")))</f>
        <v>#REF!</v>
      </c>
      <c r="T119" s="0" t="e">
        <f aca="false">IF(AND($F119="TR",$G119="oryginał"),"oryginał",IF(AND($F119="TR",$G119="kopia"),"kopia",IF(AND($F119="TR",OR($G119="podanie",$G119="PODANIE")),"podanie","-")))</f>
        <v>#REF!</v>
      </c>
      <c r="U119" s="0" t="e">
        <f aca="false">IF(AND($F119="TTW",$G119="oryginał"),"oryginal",IF(AND($F119="TTW",$G119="kopia"),"kopia",IF(AND($F119="TTW",OR($G119="podanie",$G119="PODANIE")),"podanie","-")))</f>
        <v>#REF!</v>
      </c>
      <c r="V119" s="0" t="e">
        <f aca="false">IF(AND($F119="TW",$G119="oryginał"),"oryginal",IF(AND($F119="TW",$G119="kopia"),"kopia",IF(AND($F119="TW",OR($G119="podanie",$G119="PODANIE")),"podanie","-")))</f>
        <v>#REF!</v>
      </c>
      <c r="W119" s="0" t="e">
        <f aca="false">IF(AND($F119="TŻ",$G119="oryginał"),"oryginał",IF(AND($F119="TŻ",$G119="kopia"),"kopia",IF(AND($F119="TŻ",OR($G119="podanie",$G119="PODANIE")),"podanie","-")))</f>
        <v>#REF!</v>
      </c>
      <c r="X119" s="0" t="e">
        <f aca="false">IF(AND($F119="KUCH",$G119="oryginał"),"oryginał",IF(AND($F119="KUCH",$G119="kopia"),"kopia",IF(AND($F119="KUCH",OR($G119="podanie",$G119="PODANIE")),"podanie","-")))</f>
        <v>#REF!</v>
      </c>
      <c r="Y119" s="0" t="e">
        <f aca="false">IF(AND($F119="MECH",$G119="oryginał"),"oryginał",IF(AND($F119="MECH",$G119="kopia"),"kopia",IF(AND($F119="MECH",OR($G119="podanie",$G119="PODANIE")),"podanie","-")))</f>
        <v>#REF!</v>
      </c>
      <c r="Z119" s="0" t="e">
        <f aca="false">IF(AND($F119="ROL",$G119="oryginał"),"oryginał",IF(AND($F119="ROL",$G119="kopia"),"kopia",IF(AND($F119="ROL",OR($G119="podanie",$G119="PODANIE")),"podanie","-")))</f>
        <v>#REF!</v>
      </c>
      <c r="AA119" s="0" t="e">
        <f aca="false">SUM(I119:P119)</f>
        <v>#REF!</v>
      </c>
    </row>
    <row r="120" customFormat="false" ht="15.75" hidden="false" customHeight="true" outlineLevel="0" collapsed="false">
      <c r="A120" s="0" t="n">
        <f aca="false">Dane!A119</f>
        <v>118</v>
      </c>
      <c r="B120" s="0" t="n">
        <f aca="false">Dane!B119</f>
        <v>0</v>
      </c>
      <c r="C120" s="0" t="n">
        <f aca="false">Dane!C119</f>
        <v>0</v>
      </c>
      <c r="D120" s="0" t="n">
        <f aca="false">Dane!D119</f>
        <v>0</v>
      </c>
      <c r="E120" s="27" t="n">
        <f aca="false">Dane!E119</f>
        <v>0</v>
      </c>
      <c r="F120" s="0" t="str">
        <f aca="false">Dane!F119</f>
        <v>TMR</v>
      </c>
      <c r="G120" s="0" t="str">
        <f aca="false">Dane!G119</f>
        <v>podanie</v>
      </c>
      <c r="H120" s="0" t="str">
        <f aca="false">Dane!H119</f>
        <v>NIE</v>
      </c>
      <c r="I120" s="0" t="n">
        <f aca="false">Dane!I119*p</f>
        <v>0</v>
      </c>
      <c r="J120" s="0" t="n">
        <f aca="false">Dane!J119*m</f>
        <v>0</v>
      </c>
      <c r="K120" s="0" t="n">
        <f aca="false">Dane!K119*pp</f>
        <v>0</v>
      </c>
      <c r="L120" s="0" t="n">
        <f aca="false">IF(Dane!L119=2,dop,IF(Dane!L119=3,dst,IF(Dane!L119=4,db,IF(Dane!L119=5,bdb,IF(Dane!L119=6,cel)))))</f>
        <v>2</v>
      </c>
      <c r="M120" s="0" t="n">
        <f aca="false">IF(Dane!M119=2,dop,IF(Dane!M119=3,dst,IF(Dane!M119=4,db,IF(Dane!M119=5,bdb,IF(Dane!M119=6,cel)))))</f>
        <v>2</v>
      </c>
      <c r="N120" s="0" t="n">
        <f aca="false">IF(Dane!N119=2,dop,IF(Dane!N119=3,dst,IF(Dane!N119=4,db,IF(Dane!N119=5,bdb,IF(Dane!N119=6,cel)))))</f>
        <v>2</v>
      </c>
      <c r="O120" s="0" t="n">
        <f aca="false">IF(Dane!O119=2,dop,IF(Dane!O119=3,dst,IF(Dane!O119=4,db,IF(Dane!O119=5,bdb,IF(Dane!O119=6,cel)))))</f>
        <v>2</v>
      </c>
      <c r="P120" s="29" t="n">
        <f aca="false">IF(Dane!P119="NIE",0,7)</f>
        <v>0</v>
      </c>
      <c r="Q120" s="0" t="str">
        <f aca="false">IF(AND($F120="TA",$G120="ORYGINAŁ"),"oryginał",IF(AND($F120="TA",$G120="kopia"),"kopia",IF(AND($F120="TA",OR($G120="podanie",$G120="PODANIE")),"podanie","-")))</f>
        <v>-</v>
      </c>
      <c r="R120" s="0" t="str">
        <f aca="false">IF(AND($F120="TAK",$G120="oryginał"),"oryginał",IF(AND($F120="TAK",$G120="kopia"),"kopia",IF(AND($F120="TAK",OR($G120="podanie",$G120="PODANIE")),"podanie","-")))</f>
        <v>-</v>
      </c>
      <c r="S120" s="0" t="str">
        <f aca="false">IF(AND($F120="TMR",$G120="oryginał"),"oryginał",IF(AND($F120="TMR",$G120="kopia"),"kopia",IF(AND($F120="TMR",OR($G120="podanie",$G120="PODANIE")),"podanie","-")))</f>
        <v>podanie</v>
      </c>
      <c r="T120" s="0" t="str">
        <f aca="false">IF(AND($F120="TR",$G120="oryginał"),"oryginał",IF(AND($F120="TR",$G120="kopia"),"kopia",IF(AND($F120="TR",OR($G120="podanie",$G120="PODANIE")),"podanie","-")))</f>
        <v>-</v>
      </c>
      <c r="U120" s="0" t="str">
        <f aca="false">IF(AND($F120="TTW",$G120="oryginał"),"oryginal",IF(AND($F120="TTW",$G120="kopia"),"kopia",IF(AND($F120="TTW",OR($G120="podanie",$G120="PODANIE")),"podanie","-")))</f>
        <v>-</v>
      </c>
      <c r="V120" s="0" t="str">
        <f aca="false">IF(AND($F120="TW",$G120="oryginał"),"oryginal",IF(AND($F120="TW",$G120="kopia"),"kopia",IF(AND($F120="TW",OR($G120="podanie",$G120="PODANIE")),"podanie","-")))</f>
        <v>-</v>
      </c>
      <c r="W120" s="0" t="str">
        <f aca="false">IF(AND($F120="TŻ",$G120="oryginał"),"oryginał",IF(AND($F120="TŻ",$G120="kopia"),"kopia",IF(AND($F120="TŻ",OR($G120="podanie",$G120="PODANIE")),"podanie","-")))</f>
        <v>-</v>
      </c>
      <c r="X120" s="0" t="str">
        <f aca="false">IF(AND($F120="KUCH",$G120="oryginał"),"oryginał",IF(AND($F120="KUCH",$G120="kopia"),"kopia",IF(AND($F120="KUCH",OR($G120="podanie",$G120="PODANIE")),"podanie","-")))</f>
        <v>-</v>
      </c>
      <c r="Y120" s="0" t="str">
        <f aca="false">IF(AND($F120="MECH",$G120="oryginał"),"oryginał",IF(AND($F120="MECH",$G120="kopia"),"kopia",IF(AND($F120="MECH",OR($G120="podanie",$G120="PODANIE")),"podanie","-")))</f>
        <v>-</v>
      </c>
      <c r="Z120" s="0" t="str">
        <f aca="false">IF(AND($F120="ROL",$G120="oryginał"),"oryginał",IF(AND($F120="ROL",$G120="kopia"),"kopia",IF(AND($F120="ROL",OR($G120="podanie",$G120="PODANIE")),"podanie","-")))</f>
        <v>-</v>
      </c>
      <c r="AA120" s="0" t="n">
        <f aca="false">SUM(I120:P120)</f>
        <v>8</v>
      </c>
    </row>
    <row r="121" customFormat="false" ht="15.75" hidden="false" customHeight="true" outlineLevel="0" collapsed="false">
      <c r="A121" s="0" t="n">
        <f aca="false">Dane!A120</f>
        <v>119</v>
      </c>
      <c r="B121" s="0" t="n">
        <f aca="false">Dane!B120</f>
        <v>0</v>
      </c>
      <c r="C121" s="0" t="n">
        <f aca="false">Dane!C120</f>
        <v>0</v>
      </c>
      <c r="D121" s="0" t="n">
        <f aca="false">Dane!D120</f>
        <v>0</v>
      </c>
      <c r="E121" s="27" t="n">
        <f aca="false">Dane!E120</f>
        <v>0</v>
      </c>
      <c r="F121" s="0" t="str">
        <f aca="false">Dane!F120</f>
        <v>TMR</v>
      </c>
      <c r="G121" s="0" t="str">
        <f aca="false">Dane!G120</f>
        <v>podanie</v>
      </c>
      <c r="H121" s="0" t="str">
        <f aca="false">Dane!H120</f>
        <v>NIE</v>
      </c>
      <c r="I121" s="0" t="n">
        <f aca="false">Dane!I120*p</f>
        <v>0</v>
      </c>
      <c r="J121" s="0" t="n">
        <f aca="false">Dane!J120*m</f>
        <v>0</v>
      </c>
      <c r="K121" s="0" t="n">
        <f aca="false">Dane!K120*pp</f>
        <v>0</v>
      </c>
      <c r="L121" s="0" t="n">
        <f aca="false">IF(Dane!L120=2,dop,IF(Dane!L120=3,dst,IF(Dane!L120=4,db,IF(Dane!L120=5,bdb,IF(Dane!L120=6,cel)))))</f>
        <v>2</v>
      </c>
      <c r="M121" s="0" t="n">
        <f aca="false">IF(Dane!M120=2,dop,IF(Dane!M120=3,dst,IF(Dane!M120=4,db,IF(Dane!M120=5,bdb,IF(Dane!M120=6,cel)))))</f>
        <v>2</v>
      </c>
      <c r="N121" s="0" t="n">
        <f aca="false">IF(Dane!N120=2,dop,IF(Dane!N120=3,dst,IF(Dane!N120=4,db,IF(Dane!N120=5,bdb,IF(Dane!N120=6,cel)))))</f>
        <v>2</v>
      </c>
      <c r="O121" s="0" t="n">
        <f aca="false">IF(Dane!O120=2,dop,IF(Dane!O120=3,dst,IF(Dane!O120=4,db,IF(Dane!O120=5,bdb,IF(Dane!O120=6,cel)))))</f>
        <v>2</v>
      </c>
      <c r="P121" s="29" t="n">
        <f aca="false">IF(Dane!P120="NIE",0,7)</f>
        <v>0</v>
      </c>
      <c r="Q121" s="0" t="str">
        <f aca="false">IF(AND($F121="TA",$G121="ORYGINAŁ"),"oryginał",IF(AND($F121="TA",$G121="kopia"),"kopia",IF(AND($F121="TA",OR($G121="podanie",$G121="PODANIE")),"podanie","-")))</f>
        <v>-</v>
      </c>
      <c r="R121" s="0" t="str">
        <f aca="false">IF(AND($F121="TAK",$G121="oryginał"),"oryginał",IF(AND($F121="TAK",$G121="kopia"),"kopia",IF(AND($F121="TAK",OR($G121="podanie",$G121="PODANIE")),"podanie","-")))</f>
        <v>-</v>
      </c>
      <c r="S121" s="0" t="str">
        <f aca="false">IF(AND($F121="TMR",$G121="oryginał"),"oryginał",IF(AND($F121="TMR",$G121="kopia"),"kopia",IF(AND($F121="TMR",OR($G121="podanie",$G121="PODANIE")),"podanie","-")))</f>
        <v>podanie</v>
      </c>
      <c r="T121" s="0" t="str">
        <f aca="false">IF(AND($F121="TR",$G121="oryginał"),"oryginał",IF(AND($F121="TR",$G121="kopia"),"kopia",IF(AND($F121="TR",OR($G121="podanie",$G121="PODANIE")),"podanie","-")))</f>
        <v>-</v>
      </c>
      <c r="U121" s="0" t="str">
        <f aca="false">IF(AND($F121="TTW",$G121="oryginał"),"oryginal",IF(AND($F121="TTW",$G121="kopia"),"kopia",IF(AND($F121="TTW",OR($G121="podanie",$G121="PODANIE")),"podanie","-")))</f>
        <v>-</v>
      </c>
      <c r="V121" s="0" t="str">
        <f aca="false">IF(AND($F121="TW",$G121="oryginał"),"oryginal",IF(AND($F121="TW",$G121="kopia"),"kopia",IF(AND($F121="TW",OR($G121="podanie",$G121="PODANIE")),"podanie","-")))</f>
        <v>-</v>
      </c>
      <c r="W121" s="0" t="str">
        <f aca="false">IF(AND($F121="TŻ",$G121="oryginał"),"oryginał",IF(AND($F121="TŻ",$G121="kopia"),"kopia",IF(AND($F121="TŻ",OR($G121="podanie",$G121="PODANIE")),"podanie","-")))</f>
        <v>-</v>
      </c>
      <c r="X121" s="0" t="str">
        <f aca="false">IF(AND($F121="KUCH",$G121="oryginał"),"oryginał",IF(AND($F121="KUCH",$G121="kopia"),"kopia",IF(AND($F121="KUCH",OR($G121="podanie",$G121="PODANIE")),"podanie","-")))</f>
        <v>-</v>
      </c>
      <c r="Y121" s="0" t="str">
        <f aca="false">IF(AND($F121="MECH",$G121="oryginał"),"oryginał",IF(AND($F121="MECH",$G121="kopia"),"kopia",IF(AND($F121="MECH",OR($G121="podanie",$G121="PODANIE")),"podanie","-")))</f>
        <v>-</v>
      </c>
      <c r="Z121" s="0" t="str">
        <f aca="false">IF(AND($F121="ROL",$G121="oryginał"),"oryginał",IF(AND($F121="ROL",$G121="kopia"),"kopia",IF(AND($F121="ROL",OR($G121="podanie",$G121="PODANIE")),"podanie","-")))</f>
        <v>-</v>
      </c>
      <c r="AA121" s="0" t="n">
        <f aca="false">SUM(I121:P121)</f>
        <v>8</v>
      </c>
    </row>
    <row r="122" customFormat="false" ht="15.75" hidden="false" customHeight="true" outlineLevel="0" collapsed="false">
      <c r="A122" s="0" t="n">
        <f aca="false">Dane!A121</f>
        <v>120</v>
      </c>
      <c r="B122" s="0" t="n">
        <f aca="false">Dane!B121</f>
        <v>0</v>
      </c>
      <c r="C122" s="0" t="n">
        <f aca="false">Dane!C121</f>
        <v>0</v>
      </c>
      <c r="D122" s="0" t="n">
        <f aca="false">Dane!D121</f>
        <v>0</v>
      </c>
      <c r="E122" s="27" t="n">
        <f aca="false">Dane!E121</f>
        <v>0</v>
      </c>
      <c r="F122" s="0" t="str">
        <f aca="false">Dane!F121</f>
        <v>TMR</v>
      </c>
      <c r="G122" s="0" t="str">
        <f aca="false">Dane!G121</f>
        <v>podanie</v>
      </c>
      <c r="H122" s="0" t="str">
        <f aca="false">Dane!H121</f>
        <v>NIE</v>
      </c>
      <c r="I122" s="0" t="n">
        <f aca="false">Dane!I121*p</f>
        <v>0</v>
      </c>
      <c r="J122" s="0" t="n">
        <f aca="false">Dane!J121*m</f>
        <v>0</v>
      </c>
      <c r="K122" s="0" t="n">
        <f aca="false">Dane!K121*pp</f>
        <v>0</v>
      </c>
      <c r="L122" s="0" t="n">
        <f aca="false">IF(Dane!L121=2,dop,IF(Dane!L121=3,dst,IF(Dane!L121=4,db,IF(Dane!L121=5,bdb,IF(Dane!L121=6,cel)))))</f>
        <v>2</v>
      </c>
      <c r="M122" s="0" t="n">
        <f aca="false">IF(Dane!M121=2,dop,IF(Dane!M121=3,dst,IF(Dane!M121=4,db,IF(Dane!M121=5,bdb,IF(Dane!M121=6,cel)))))</f>
        <v>2</v>
      </c>
      <c r="N122" s="0" t="n">
        <f aca="false">IF(Dane!N121=2,dop,IF(Dane!N121=3,dst,IF(Dane!N121=4,db,IF(Dane!N121=5,bdb,IF(Dane!N121=6,cel)))))</f>
        <v>2</v>
      </c>
      <c r="O122" s="0" t="n">
        <f aca="false">IF(Dane!O121=2,dop,IF(Dane!O121=3,dst,IF(Dane!O121=4,db,IF(Dane!O121=5,bdb,IF(Dane!O121=6,cel)))))</f>
        <v>2</v>
      </c>
      <c r="P122" s="29" t="n">
        <f aca="false">IF(Dane!P121="NIE",0,7)</f>
        <v>0</v>
      </c>
      <c r="Q122" s="0" t="str">
        <f aca="false">IF(AND($F122="TA",$G122="ORYGINAŁ"),"oryginał",IF(AND($F122="TA",$G122="kopia"),"kopia",IF(AND($F122="TA",OR($G122="podanie",$G122="PODANIE")),"podanie","-")))</f>
        <v>-</v>
      </c>
      <c r="R122" s="0" t="str">
        <f aca="false">IF(AND($F122="TAK",$G122="oryginał"),"oryginał",IF(AND($F122="TAK",$G122="kopia"),"kopia",IF(AND($F122="TAK",OR($G122="podanie",$G122="PODANIE")),"podanie","-")))</f>
        <v>-</v>
      </c>
      <c r="S122" s="0" t="str">
        <f aca="false">IF(AND($F122="TMR",$G122="oryginał"),"oryginał",IF(AND($F122="TMR",$G122="kopia"),"kopia",IF(AND($F122="TMR",OR($G122="podanie",$G122="PODANIE")),"podanie","-")))</f>
        <v>podanie</v>
      </c>
      <c r="T122" s="0" t="str">
        <f aca="false">IF(AND($F122="TR",$G122="oryginał"),"oryginał",IF(AND($F122="TR",$G122="kopia"),"kopia",IF(AND($F122="TR",OR($G122="podanie",$G122="PODANIE")),"podanie","-")))</f>
        <v>-</v>
      </c>
      <c r="U122" s="0" t="str">
        <f aca="false">IF(AND($F122="TTW",$G122="oryginał"),"oryginal",IF(AND($F122="TTW",$G122="kopia"),"kopia",IF(AND($F122="TTW",OR($G122="podanie",$G122="PODANIE")),"podanie","-")))</f>
        <v>-</v>
      </c>
      <c r="V122" s="0" t="str">
        <f aca="false">IF(AND($F122="TW",$G122="oryginał"),"oryginal",IF(AND($F122="TW",$G122="kopia"),"kopia",IF(AND($F122="TW",OR($G122="podanie",$G122="PODANIE")),"podanie","-")))</f>
        <v>-</v>
      </c>
      <c r="W122" s="0" t="str">
        <f aca="false">IF(AND($F122="TŻ",$G122="oryginał"),"oryginał",IF(AND($F122="TŻ",$G122="kopia"),"kopia",IF(AND($F122="TŻ",OR($G122="podanie",$G122="PODANIE")),"podanie","-")))</f>
        <v>-</v>
      </c>
      <c r="X122" s="0" t="str">
        <f aca="false">IF(AND($F122="KUCH",$G122="oryginał"),"oryginał",IF(AND($F122="KUCH",$G122="kopia"),"kopia",IF(AND($F122="KUCH",OR($G122="podanie",$G122="PODANIE")),"podanie","-")))</f>
        <v>-</v>
      </c>
      <c r="Y122" s="0" t="str">
        <f aca="false">IF(AND($F122="MECH",$G122="oryginał"),"oryginał",IF(AND($F122="MECH",$G122="kopia"),"kopia",IF(AND($F122="MECH",OR($G122="podanie",$G122="PODANIE")),"podanie","-")))</f>
        <v>-</v>
      </c>
      <c r="Z122" s="0" t="str">
        <f aca="false">IF(AND($F122="ROL",$G122="oryginał"),"oryginał",IF(AND($F122="ROL",$G122="kopia"),"kopia",IF(AND($F122="ROL",OR($G122="podanie",$G122="PODANIE")),"podanie","-")))</f>
        <v>-</v>
      </c>
      <c r="AA122" s="0" t="n">
        <f aca="false">SUM(I122:P122)</f>
        <v>8</v>
      </c>
    </row>
    <row r="123" customFormat="false" ht="15.75" hidden="false" customHeight="true" outlineLevel="0" collapsed="false">
      <c r="A123" s="0" t="n">
        <f aca="false">Dane!A122</f>
        <v>121</v>
      </c>
      <c r="B123" s="0" t="n">
        <f aca="false">Dane!B122</f>
        <v>0</v>
      </c>
      <c r="C123" s="0" t="n">
        <f aca="false">Dane!C122</f>
        <v>0</v>
      </c>
      <c r="D123" s="0" t="n">
        <f aca="false">Dane!D122</f>
        <v>0</v>
      </c>
      <c r="E123" s="27" t="n">
        <f aca="false">Dane!E122</f>
        <v>0</v>
      </c>
      <c r="F123" s="0" t="str">
        <f aca="false">Dane!F122</f>
        <v>TMR</v>
      </c>
      <c r="G123" s="0" t="str">
        <f aca="false">Dane!G122</f>
        <v>podanie</v>
      </c>
      <c r="H123" s="0" t="str">
        <f aca="false">Dane!H122</f>
        <v>NIE</v>
      </c>
      <c r="I123" s="0" t="n">
        <f aca="false">Dane!I122*p</f>
        <v>0</v>
      </c>
      <c r="J123" s="0" t="n">
        <f aca="false">Dane!J122*m</f>
        <v>0</v>
      </c>
      <c r="K123" s="0" t="n">
        <f aca="false">Dane!K122*pp</f>
        <v>0</v>
      </c>
      <c r="L123" s="30" t="b">
        <f aca="false">IF(Dane!L122=2,dop,IF(Dane!L122=3,dst,IF(Dane!L122=4,db,IF(Dane!L122=5,bdb,IF(Dane!L122=6,cel)))))</f>
        <v>0</v>
      </c>
      <c r="M123" s="30" t="b">
        <f aca="false">IF(Dane!M122=2,dop,IF(Dane!M122=3,dst,IF(Dane!M122=4,db,IF(Dane!M122=5,bdb,IF(Dane!M122=6,cel)))))</f>
        <v>0</v>
      </c>
      <c r="N123" s="30" t="b">
        <f aca="false">IF(Dane!N122=2,dop,IF(Dane!N122=3,dst,IF(Dane!N122=4,db,IF(Dane!N122=5,bdb,IF(Dane!N122=6,cel)))))</f>
        <v>0</v>
      </c>
      <c r="O123" s="30" t="b">
        <f aca="false">IF(Dane!O122=2,dop,IF(Dane!O122=3,dst,IF(Dane!O122=4,db,IF(Dane!O122=5,bdb,IF(Dane!O122=6,cel)))))</f>
        <v>0</v>
      </c>
      <c r="P123" s="29" t="n">
        <f aca="false">IF(Dane!P122="NIE",0,7)</f>
        <v>7</v>
      </c>
      <c r="Q123" s="0" t="str">
        <f aca="false">IF(AND($F123="TA",$G123="ORYGINAŁ"),"oryginał",IF(AND($F123="TA",$G123="kopia"),"kopia",IF(AND($F123="TA",OR($G123="podanie",$G123="PODANIE")),"podanie","-")))</f>
        <v>-</v>
      </c>
      <c r="R123" s="0" t="str">
        <f aca="false">IF(AND($F123="TAK",$G123="oryginał"),"oryginał",IF(AND($F123="TAK",$G123="kopia"),"kopia",IF(AND($F123="TAK",OR($G123="podanie",$G123="PODANIE")),"podanie","-")))</f>
        <v>-</v>
      </c>
      <c r="S123" s="0" t="str">
        <f aca="false">IF(AND($F123="TMR",$G123="oryginał"),"oryginał",IF(AND($F123="TMR",$G123="kopia"),"kopia",IF(AND($F123="TMR",OR($G123="podanie",$G123="PODANIE")),"podanie","-")))</f>
        <v>podanie</v>
      </c>
      <c r="T123" s="0" t="str">
        <f aca="false">IF(AND($F123="TR",$G123="oryginał"),"oryginał",IF(AND($F123="TR",$G123="kopia"),"kopia",IF(AND($F123="TR",OR($G123="podanie",$G123="PODANIE")),"podanie","-")))</f>
        <v>-</v>
      </c>
      <c r="U123" s="0" t="str">
        <f aca="false">IF(AND($F123="TTW",$G123="oryginał"),"oryginal",IF(AND($F123="TTW",$G123="kopia"),"kopia",IF(AND($F123="TTW",OR($G123="podanie",$G123="PODANIE")),"podanie","-")))</f>
        <v>-</v>
      </c>
      <c r="V123" s="0" t="str">
        <f aca="false">IF(AND($F123="TW",$G123="oryginał"),"oryginal",IF(AND($F123="TW",$G123="kopia"),"kopia",IF(AND($F123="TW",OR($G123="podanie",$G123="PODANIE")),"podanie","-")))</f>
        <v>-</v>
      </c>
      <c r="W123" s="0" t="str">
        <f aca="false">IF(AND($F123="TŻ",$G123="oryginał"),"oryginał",IF(AND($F123="TŻ",$G123="kopia"),"kopia",IF(AND($F123="TŻ",OR($G123="podanie",$G123="PODANIE")),"podanie","-")))</f>
        <v>-</v>
      </c>
      <c r="X123" s="0" t="str">
        <f aca="false">IF(AND($F123="KUCH",$G123="oryginał"),"oryginał",IF(AND($F123="KUCH",$G123="kopia"),"kopia",IF(AND($F123="KUCH",OR($G123="podanie",$G123="PODANIE")),"podanie","-")))</f>
        <v>-</v>
      </c>
      <c r="Y123" s="0" t="str">
        <f aca="false">IF(AND($F123="MECH",$G123="oryginał"),"oryginał",IF(AND($F123="MECH",$G123="kopia"),"kopia",IF(AND($F123="MECH",OR($G123="podanie",$G123="PODANIE")),"podanie","-")))</f>
        <v>-</v>
      </c>
      <c r="Z123" s="0" t="str">
        <f aca="false">IF(AND($F123="ROL",$G123="oryginał"),"oryginał",IF(AND($F123="ROL",$G123="kopia"),"kopia",IF(AND($F123="ROL",OR($G123="podanie",$G123="PODANIE")),"podanie","-")))</f>
        <v>-</v>
      </c>
      <c r="AA123" s="0" t="n">
        <f aca="false">SUM(I123:P123)</f>
        <v>7</v>
      </c>
    </row>
    <row r="124" customFormat="false" ht="15.75" hidden="false" customHeight="true" outlineLevel="0" collapsed="false">
      <c r="A124" s="0" t="n">
        <f aca="false">Dane!A123</f>
        <v>122</v>
      </c>
      <c r="B124" s="0" t="n">
        <f aca="false">Dane!B123</f>
        <v>0</v>
      </c>
      <c r="C124" s="0" t="n">
        <f aca="false">Dane!C123</f>
        <v>0</v>
      </c>
      <c r="D124" s="0" t="n">
        <f aca="false">Dane!D123</f>
        <v>0</v>
      </c>
      <c r="E124" s="27" t="n">
        <f aca="false">Dane!E123</f>
        <v>0</v>
      </c>
      <c r="F124" s="0" t="str">
        <f aca="false">Dane!F123</f>
        <v>TMR</v>
      </c>
      <c r="G124" s="0" t="str">
        <f aca="false">Dane!G123</f>
        <v>podanie</v>
      </c>
      <c r="H124" s="0" t="str">
        <f aca="false">Dane!H123</f>
        <v>NIE</v>
      </c>
      <c r="I124" s="0" t="n">
        <f aca="false">Dane!I123*p</f>
        <v>0</v>
      </c>
      <c r="J124" s="0" t="n">
        <f aca="false">Dane!J123*m</f>
        <v>0</v>
      </c>
      <c r="K124" s="0" t="n">
        <f aca="false">Dane!K123*pp</f>
        <v>0</v>
      </c>
      <c r="L124" s="30" t="b">
        <f aca="false">IF(Dane!L123=2,dop,IF(Dane!L123=3,dst,IF(Dane!L123=4,db,IF(Dane!L123=5,bdb,IF(Dane!L123=6,cel)))))</f>
        <v>0</v>
      </c>
      <c r="M124" s="30" t="b">
        <f aca="false">IF(Dane!M123=2,dop,IF(Dane!M123=3,dst,IF(Dane!M123=4,db,IF(Dane!M123=5,bdb,IF(Dane!M123=6,cel)))))</f>
        <v>0</v>
      </c>
      <c r="N124" s="30" t="b">
        <f aca="false">IF(Dane!N123=2,dop,IF(Dane!N123=3,dst,IF(Dane!N123=4,db,IF(Dane!N123=5,bdb,IF(Dane!N123=6,cel)))))</f>
        <v>0</v>
      </c>
      <c r="O124" s="30" t="b">
        <f aca="false">IF(Dane!O123=2,dop,IF(Dane!O123=3,dst,IF(Dane!O123=4,db,IF(Dane!O123=5,bdb,IF(Dane!O123=6,cel)))))</f>
        <v>0</v>
      </c>
      <c r="P124" s="29" t="n">
        <f aca="false">IF(Dane!P123="NIE",0,7)</f>
        <v>7</v>
      </c>
      <c r="Q124" s="0" t="str">
        <f aca="false">IF(AND($F124="TA",$G124="ORYGINAŁ"),"oryginał",IF(AND($F124="TA",$G124="kopia"),"kopia",IF(AND($F124="TA",OR($G124="podanie",$G124="PODANIE")),"podanie","-")))</f>
        <v>-</v>
      </c>
      <c r="R124" s="0" t="str">
        <f aca="false">IF(AND($F124="TAK",$G124="oryginał"),"oryginał",IF(AND($F124="TAK",$G124="kopia"),"kopia",IF(AND($F124="TAK",OR($G124="podanie",$G124="PODANIE")),"podanie","-")))</f>
        <v>-</v>
      </c>
      <c r="S124" s="0" t="str">
        <f aca="false">IF(AND($F124="TMR",$G124="oryginał"),"oryginał",IF(AND($F124="TMR",$G124="kopia"),"kopia",IF(AND($F124="TMR",OR($G124="podanie",$G124="PODANIE")),"podanie","-")))</f>
        <v>podanie</v>
      </c>
      <c r="T124" s="0" t="str">
        <f aca="false">IF(AND($F124="TR",$G124="oryginał"),"oryginał",IF(AND($F124="TR",$G124="kopia"),"kopia",IF(AND($F124="TR",OR($G124="podanie",$G124="PODANIE")),"podanie","-")))</f>
        <v>-</v>
      </c>
      <c r="U124" s="0" t="str">
        <f aca="false">IF(AND($F124="TTW",$G124="oryginał"),"oryginal",IF(AND($F124="TTW",$G124="kopia"),"kopia",IF(AND($F124="TTW",OR($G124="podanie",$G124="PODANIE")),"podanie","-")))</f>
        <v>-</v>
      </c>
      <c r="V124" s="0" t="str">
        <f aca="false">IF(AND($F124="TW",$G124="oryginał"),"oryginal",IF(AND($F124="TW",$G124="kopia"),"kopia",IF(AND($F124="TW",OR($G124="podanie",$G124="PODANIE")),"podanie","-")))</f>
        <v>-</v>
      </c>
      <c r="W124" s="0" t="str">
        <f aca="false">IF(AND($F124="TŻ",$G124="oryginał"),"oryginał",IF(AND($F124="TŻ",$G124="kopia"),"kopia",IF(AND($F124="TŻ",OR($G124="podanie",$G124="PODANIE")),"podanie","-")))</f>
        <v>-</v>
      </c>
      <c r="X124" s="0" t="str">
        <f aca="false">IF(AND($F124="KUCH",$G124="oryginał"),"oryginał",IF(AND($F124="KUCH",$G124="kopia"),"kopia",IF(AND($F124="KUCH",OR($G124="podanie",$G124="PODANIE")),"podanie","-")))</f>
        <v>-</v>
      </c>
      <c r="Y124" s="0" t="str">
        <f aca="false">IF(AND($F124="MECH",$G124="oryginał"),"oryginał",IF(AND($F124="MECH",$G124="kopia"),"kopia",IF(AND($F124="MECH",OR($G124="podanie",$G124="PODANIE")),"podanie","-")))</f>
        <v>-</v>
      </c>
      <c r="Z124" s="0" t="str">
        <f aca="false">IF(AND($F124="ROL",$G124="oryginał"),"oryginał",IF(AND($F124="ROL",$G124="kopia"),"kopia",IF(AND($F124="ROL",OR($G124="podanie",$G124="PODANIE")),"podanie","-")))</f>
        <v>-</v>
      </c>
      <c r="AA124" s="0" t="n">
        <f aca="false">SUM(I124:P124)</f>
        <v>7</v>
      </c>
    </row>
    <row r="125" customFormat="false" ht="15.75" hidden="false" customHeight="true" outlineLevel="0" collapsed="false">
      <c r="A125" s="0" t="n">
        <f aca="false">Dane!A124</f>
        <v>123</v>
      </c>
      <c r="B125" s="0" t="n">
        <f aca="false">Dane!B124</f>
        <v>0</v>
      </c>
      <c r="C125" s="0" t="n">
        <f aca="false">Dane!C124</f>
        <v>0</v>
      </c>
      <c r="D125" s="0" t="n">
        <f aca="false">Dane!D124</f>
        <v>0</v>
      </c>
      <c r="E125" s="27" t="n">
        <f aca="false">Dane!E124</f>
        <v>0</v>
      </c>
      <c r="F125" s="0" t="str">
        <f aca="false">Dane!F124</f>
        <v>TMR</v>
      </c>
      <c r="G125" s="0" t="str">
        <f aca="false">Dane!G124</f>
        <v>podanie</v>
      </c>
      <c r="H125" s="0" t="str">
        <f aca="false">Dane!H124</f>
        <v>NIE</v>
      </c>
      <c r="I125" s="0" t="n">
        <f aca="false">Dane!I124*p</f>
        <v>0</v>
      </c>
      <c r="J125" s="0" t="n">
        <f aca="false">Dane!J124*m</f>
        <v>0</v>
      </c>
      <c r="K125" s="0" t="n">
        <f aca="false">Dane!K124*pp</f>
        <v>0</v>
      </c>
      <c r="L125" s="30" t="b">
        <f aca="false">IF(Dane!L124=2,dop,IF(Dane!L124=3,dst,IF(Dane!L124=4,db,IF(Dane!L124=5,bdb,IF(Dane!L124=6,cel)))))</f>
        <v>0</v>
      </c>
      <c r="M125" s="30" t="b">
        <f aca="false">IF(Dane!M124=2,dop,IF(Dane!M124=3,dst,IF(Dane!M124=4,db,IF(Dane!M124=5,bdb,IF(Dane!M124=6,cel)))))</f>
        <v>0</v>
      </c>
      <c r="N125" s="30" t="b">
        <f aca="false">IF(Dane!N124=2,dop,IF(Dane!N124=3,dst,IF(Dane!N124=4,db,IF(Dane!N124=5,bdb,IF(Dane!N124=6,cel)))))</f>
        <v>0</v>
      </c>
      <c r="O125" s="30" t="b">
        <f aca="false">IF(Dane!O124=2,dop,IF(Dane!O124=3,dst,IF(Dane!O124=4,db,IF(Dane!O124=5,bdb,IF(Dane!O124=6,cel)))))</f>
        <v>0</v>
      </c>
      <c r="P125" s="29" t="n">
        <f aca="false">IF(Dane!P124="NIE",0,7)</f>
        <v>7</v>
      </c>
      <c r="Q125" s="0" t="str">
        <f aca="false">IF(AND($F125="TA",$G125="ORYGINAŁ"),"oryginał",IF(AND($F125="TA",$G125="kopia"),"kopia",IF(AND($F125="TA",OR($G125="podanie",$G125="PODANIE")),"podanie","-")))</f>
        <v>-</v>
      </c>
      <c r="R125" s="0" t="str">
        <f aca="false">IF(AND($F125="TAK",$G125="oryginał"),"oryginał",IF(AND($F125="TAK",$G125="kopia"),"kopia",IF(AND($F125="TAK",OR($G125="podanie",$G125="PODANIE")),"podanie","-")))</f>
        <v>-</v>
      </c>
      <c r="S125" s="0" t="str">
        <f aca="false">IF(AND($F125="TMR",$G125="oryginał"),"oryginał",IF(AND($F125="TMR",$G125="kopia"),"kopia",IF(AND($F125="TMR",OR($G125="podanie",$G125="PODANIE")),"podanie","-")))</f>
        <v>podanie</v>
      </c>
      <c r="T125" s="0" t="str">
        <f aca="false">IF(AND($F125="TR",$G125="oryginał"),"oryginał",IF(AND($F125="TR",$G125="kopia"),"kopia",IF(AND($F125="TR",OR($G125="podanie",$G125="PODANIE")),"podanie","-")))</f>
        <v>-</v>
      </c>
      <c r="U125" s="0" t="str">
        <f aca="false">IF(AND($F125="TTW",$G125="oryginał"),"oryginal",IF(AND($F125="TTW",$G125="kopia"),"kopia",IF(AND($F125="TTW",OR($G125="podanie",$G125="PODANIE")),"podanie","-")))</f>
        <v>-</v>
      </c>
      <c r="V125" s="0" t="str">
        <f aca="false">IF(AND($F125="TW",$G125="oryginał"),"oryginal",IF(AND($F125="TW",$G125="kopia"),"kopia",IF(AND($F125="TW",OR($G125="podanie",$G125="PODANIE")),"podanie","-")))</f>
        <v>-</v>
      </c>
      <c r="W125" s="0" t="str">
        <f aca="false">IF(AND($F125="TŻ",$G125="oryginał"),"oryginał",IF(AND($F125="TŻ",$G125="kopia"),"kopia",IF(AND($F125="TŻ",OR($G125="podanie",$G125="PODANIE")),"podanie","-")))</f>
        <v>-</v>
      </c>
      <c r="X125" s="0" t="str">
        <f aca="false">IF(AND($F125="KUCH",$G125="oryginał"),"oryginał",IF(AND($F125="KUCH",$G125="kopia"),"kopia",IF(AND($F125="KUCH",OR($G125="podanie",$G125="PODANIE")),"podanie","-")))</f>
        <v>-</v>
      </c>
      <c r="Y125" s="0" t="str">
        <f aca="false">IF(AND($F125="MECH",$G125="oryginał"),"oryginał",IF(AND($F125="MECH",$G125="kopia"),"kopia",IF(AND($F125="MECH",OR($G125="podanie",$G125="PODANIE")),"podanie","-")))</f>
        <v>-</v>
      </c>
      <c r="Z125" s="0" t="str">
        <f aca="false">IF(AND($F125="ROL",$G125="oryginał"),"oryginał",IF(AND($F125="ROL",$G125="kopia"),"kopia",IF(AND($F125="ROL",OR($G125="podanie",$G125="PODANIE")),"podanie","-")))</f>
        <v>-</v>
      </c>
      <c r="AA125" s="0" t="n">
        <f aca="false">SUM(I125:P125)</f>
        <v>7</v>
      </c>
    </row>
    <row r="126" customFormat="false" ht="15.75" hidden="false" customHeight="true" outlineLevel="0" collapsed="false">
      <c r="A126" s="0" t="n">
        <f aca="false">Dane!A125</f>
        <v>124</v>
      </c>
      <c r="B126" s="0" t="n">
        <f aca="false">Dane!B125</f>
        <v>0</v>
      </c>
      <c r="C126" s="0" t="n">
        <f aca="false">Dane!C125</f>
        <v>0</v>
      </c>
      <c r="D126" s="0" t="n">
        <f aca="false">Dane!D125</f>
        <v>0</v>
      </c>
      <c r="E126" s="27" t="n">
        <f aca="false">Dane!E125</f>
        <v>0</v>
      </c>
      <c r="F126" s="0" t="str">
        <f aca="false">Dane!F125</f>
        <v>TMR</v>
      </c>
      <c r="G126" s="0" t="str">
        <f aca="false">Dane!G125</f>
        <v>podanie</v>
      </c>
      <c r="H126" s="0" t="str">
        <f aca="false">Dane!H125</f>
        <v>NIE</v>
      </c>
      <c r="I126" s="0" t="n">
        <f aca="false">Dane!I125*p</f>
        <v>0</v>
      </c>
      <c r="J126" s="0" t="n">
        <f aca="false">Dane!J125*m</f>
        <v>0</v>
      </c>
      <c r="K126" s="0" t="n">
        <f aca="false">Dane!K125*pp</f>
        <v>0</v>
      </c>
      <c r="L126" s="30" t="b">
        <f aca="false">IF(Dane!L125=2,dop,IF(Dane!L125=3,dst,IF(Dane!L125=4,db,IF(Dane!L125=5,bdb,IF(Dane!L125=6,cel)))))</f>
        <v>0</v>
      </c>
      <c r="M126" s="30" t="b">
        <f aca="false">IF(Dane!M125=2,dop,IF(Dane!M125=3,dst,IF(Dane!M125=4,db,IF(Dane!M125=5,bdb,IF(Dane!M125=6,cel)))))</f>
        <v>0</v>
      </c>
      <c r="N126" s="30" t="b">
        <f aca="false">IF(Dane!N125=2,dop,IF(Dane!N125=3,dst,IF(Dane!N125=4,db,IF(Dane!N125=5,bdb,IF(Dane!N125=6,cel)))))</f>
        <v>0</v>
      </c>
      <c r="O126" s="30" t="b">
        <f aca="false">IF(Dane!O125=2,dop,IF(Dane!O125=3,dst,IF(Dane!O125=4,db,IF(Dane!O125=5,bdb,IF(Dane!O125=6,cel)))))</f>
        <v>0</v>
      </c>
      <c r="P126" s="29" t="n">
        <f aca="false">IF(Dane!P125="NIE",0,7)</f>
        <v>7</v>
      </c>
      <c r="Q126" s="0" t="str">
        <f aca="false">IF(AND($F126="TA",$G126="ORYGINAŁ"),"oryginał",IF(AND($F126="TA",$G126="kopia"),"kopia",IF(AND($F126="TA",OR($G126="podanie",$G126="PODANIE")),"podanie","-")))</f>
        <v>-</v>
      </c>
      <c r="R126" s="0" t="str">
        <f aca="false">IF(AND($F126="TAK",$G126="oryginał"),"oryginał",IF(AND($F126="TAK",$G126="kopia"),"kopia",IF(AND($F126="TAK",OR($G126="podanie",$G126="PODANIE")),"podanie","-")))</f>
        <v>-</v>
      </c>
      <c r="S126" s="0" t="str">
        <f aca="false">IF(AND($F126="TMR",$G126="oryginał"),"oryginał",IF(AND($F126="TMR",$G126="kopia"),"kopia",IF(AND($F126="TMR",OR($G126="podanie",$G126="PODANIE")),"podanie","-")))</f>
        <v>podanie</v>
      </c>
      <c r="T126" s="0" t="str">
        <f aca="false">IF(AND($F126="TR",$G126="oryginał"),"oryginał",IF(AND($F126="TR",$G126="kopia"),"kopia",IF(AND($F126="TR",OR($G126="podanie",$G126="PODANIE")),"podanie","-")))</f>
        <v>-</v>
      </c>
      <c r="U126" s="0" t="str">
        <f aca="false">IF(AND($F126="TTW",$G126="oryginał"),"oryginal",IF(AND($F126="TTW",$G126="kopia"),"kopia",IF(AND($F126="TTW",OR($G126="podanie",$G126="PODANIE")),"podanie","-")))</f>
        <v>-</v>
      </c>
      <c r="V126" s="0" t="str">
        <f aca="false">IF(AND($F126="TW",$G126="oryginał"),"oryginal",IF(AND($F126="TW",$G126="kopia"),"kopia",IF(AND($F126="TW",OR($G126="podanie",$G126="PODANIE")),"podanie","-")))</f>
        <v>-</v>
      </c>
      <c r="W126" s="0" t="str">
        <f aca="false">IF(AND($F126="TŻ",$G126="oryginał"),"oryginał",IF(AND($F126="TŻ",$G126="kopia"),"kopia",IF(AND($F126="TŻ",OR($G126="podanie",$G126="PODANIE")),"podanie","-")))</f>
        <v>-</v>
      </c>
      <c r="X126" s="0" t="str">
        <f aca="false">IF(AND($F126="KUCH",$G126="oryginał"),"oryginał",IF(AND($F126="KUCH",$G126="kopia"),"kopia",IF(AND($F126="KUCH",OR($G126="podanie",$G126="PODANIE")),"podanie","-")))</f>
        <v>-</v>
      </c>
      <c r="Y126" s="0" t="str">
        <f aca="false">IF(AND($F126="MECH",$G126="oryginał"),"oryginał",IF(AND($F126="MECH",$G126="kopia"),"kopia",IF(AND($F126="MECH",OR($G126="podanie",$G126="PODANIE")),"podanie","-")))</f>
        <v>-</v>
      </c>
      <c r="Z126" s="0" t="str">
        <f aca="false">IF(AND($F126="ROL",$G126="oryginał"),"oryginał",IF(AND($F126="ROL",$G126="kopia"),"kopia",IF(AND($F126="ROL",OR($G126="podanie",$G126="PODANIE")),"podanie","-")))</f>
        <v>-</v>
      </c>
      <c r="AA126" s="0" t="n">
        <f aca="false">SUM(I126:P126)</f>
        <v>7</v>
      </c>
    </row>
    <row r="127" customFormat="false" ht="15.75" hidden="false" customHeight="true" outlineLevel="0" collapsed="false">
      <c r="A127" s="0" t="n">
        <f aca="false">Dane!A126</f>
        <v>125</v>
      </c>
      <c r="B127" s="0" t="n">
        <f aca="false">Dane!B126</f>
        <v>0</v>
      </c>
      <c r="C127" s="0" t="n">
        <f aca="false">Dane!C126</f>
        <v>0</v>
      </c>
      <c r="D127" s="0" t="n">
        <f aca="false">Dane!D126</f>
        <v>0</v>
      </c>
      <c r="E127" s="27" t="n">
        <f aca="false">Dane!E126</f>
        <v>0</v>
      </c>
      <c r="F127" s="0" t="str">
        <f aca="false">Dane!F126</f>
        <v>TMR</v>
      </c>
      <c r="G127" s="0" t="str">
        <f aca="false">Dane!G126</f>
        <v>podanie</v>
      </c>
      <c r="H127" s="0" t="str">
        <f aca="false">Dane!H126</f>
        <v>NIE</v>
      </c>
      <c r="I127" s="0" t="n">
        <f aca="false">Dane!I126*p</f>
        <v>0</v>
      </c>
      <c r="J127" s="0" t="n">
        <f aca="false">Dane!J126*m</f>
        <v>0</v>
      </c>
      <c r="K127" s="0" t="n">
        <f aca="false">Dane!K126*pp</f>
        <v>0</v>
      </c>
      <c r="L127" s="30" t="b">
        <f aca="false">IF(Dane!L126=2,dop,IF(Dane!L126=3,dst,IF(Dane!L126=4,db,IF(Dane!L126=5,bdb,IF(Dane!L126=6,cel)))))</f>
        <v>0</v>
      </c>
      <c r="M127" s="30" t="b">
        <f aca="false">IF(Dane!M126=2,dop,IF(Dane!M126=3,dst,IF(Dane!M126=4,db,IF(Dane!M126=5,bdb,IF(Dane!M126=6,cel)))))</f>
        <v>0</v>
      </c>
      <c r="N127" s="30" t="b">
        <f aca="false">IF(Dane!N126=2,dop,IF(Dane!N126=3,dst,IF(Dane!N126=4,db,IF(Dane!N126=5,bdb,IF(Dane!N126=6,cel)))))</f>
        <v>0</v>
      </c>
      <c r="O127" s="30" t="b">
        <f aca="false">IF(Dane!O126=2,dop,IF(Dane!O126=3,dst,IF(Dane!O126=4,db,IF(Dane!O126=5,bdb,IF(Dane!O126=6,cel)))))</f>
        <v>0</v>
      </c>
      <c r="P127" s="29" t="n">
        <f aca="false">IF(Dane!P126="NIE",0,7)</f>
        <v>7</v>
      </c>
      <c r="Q127" s="0" t="str">
        <f aca="false">IF(AND($F127="TA",$G127="ORYGINAŁ"),"oryginał",IF(AND($F127="TA",$G127="kopia"),"kopia",IF(AND($F127="TA",OR($G127="podanie",$G127="PODANIE")),"podanie","-")))</f>
        <v>-</v>
      </c>
      <c r="R127" s="0" t="str">
        <f aca="false">IF(AND($F127="TAK",$G127="oryginał"),"oryginał",IF(AND($F127="TAK",$G127="kopia"),"kopia",IF(AND($F127="TAK",OR($G127="podanie",$G127="PODANIE")),"podanie","-")))</f>
        <v>-</v>
      </c>
      <c r="S127" s="0" t="str">
        <f aca="false">IF(AND($F127="TMR",$G127="oryginał"),"oryginał",IF(AND($F127="TMR",$G127="kopia"),"kopia",IF(AND($F127="TMR",OR($G127="podanie",$G127="PODANIE")),"podanie","-")))</f>
        <v>podanie</v>
      </c>
      <c r="T127" s="0" t="str">
        <f aca="false">IF(AND($F127="TR",$G127="oryginał"),"oryginał",IF(AND($F127="TR",$G127="kopia"),"kopia",IF(AND($F127="TR",OR($G127="podanie",$G127="PODANIE")),"podanie","-")))</f>
        <v>-</v>
      </c>
      <c r="U127" s="0" t="str">
        <f aca="false">IF(AND($F127="TTW",$G127="oryginał"),"oryginal",IF(AND($F127="TTW",$G127="kopia"),"kopia",IF(AND($F127="TTW",OR($G127="podanie",$G127="PODANIE")),"podanie","-")))</f>
        <v>-</v>
      </c>
      <c r="V127" s="0" t="str">
        <f aca="false">IF(AND($F127="TW",$G127="oryginał"),"oryginal",IF(AND($F127="TW",$G127="kopia"),"kopia",IF(AND($F127="TW",OR($G127="podanie",$G127="PODANIE")),"podanie","-")))</f>
        <v>-</v>
      </c>
      <c r="W127" s="0" t="str">
        <f aca="false">IF(AND($F127="TŻ",$G127="oryginał"),"oryginał",IF(AND($F127="TŻ",$G127="kopia"),"kopia",IF(AND($F127="TŻ",OR($G127="podanie",$G127="PODANIE")),"podanie","-")))</f>
        <v>-</v>
      </c>
      <c r="X127" s="0" t="str">
        <f aca="false">IF(AND($F127="KUCH",$G127="oryginał"),"oryginał",IF(AND($F127="KUCH",$G127="kopia"),"kopia",IF(AND($F127="KUCH",OR($G127="podanie",$G127="PODANIE")),"podanie","-")))</f>
        <v>-</v>
      </c>
      <c r="Y127" s="0" t="str">
        <f aca="false">IF(AND($F127="MECH",$G127="oryginał"),"oryginał",IF(AND($F127="MECH",$G127="kopia"),"kopia",IF(AND($F127="MECH",OR($G127="podanie",$G127="PODANIE")),"podanie","-")))</f>
        <v>-</v>
      </c>
      <c r="Z127" s="0" t="str">
        <f aca="false">IF(AND($F127="ROL",$G127="oryginał"),"oryginał",IF(AND($F127="ROL",$G127="kopia"),"kopia",IF(AND($F127="ROL",OR($G127="podanie",$G127="PODANIE")),"podanie","-")))</f>
        <v>-</v>
      </c>
      <c r="AA127" s="0" t="n">
        <f aca="false">SUM(I127:P127)</f>
        <v>7</v>
      </c>
    </row>
    <row r="128" customFormat="false" ht="15.75" hidden="false" customHeight="true" outlineLevel="0" collapsed="false">
      <c r="A128" s="0" t="n">
        <f aca="false">Dane!A127</f>
        <v>126</v>
      </c>
      <c r="B128" s="0" t="n">
        <f aca="false">Dane!B127</f>
        <v>0</v>
      </c>
      <c r="C128" s="0" t="n">
        <f aca="false">Dane!C127</f>
        <v>0</v>
      </c>
      <c r="D128" s="0" t="n">
        <f aca="false">Dane!D127</f>
        <v>0</v>
      </c>
      <c r="E128" s="27" t="n">
        <f aca="false">Dane!E127</f>
        <v>0</v>
      </c>
      <c r="F128" s="0" t="str">
        <f aca="false">Dane!F127</f>
        <v>TMR</v>
      </c>
      <c r="G128" s="0" t="str">
        <f aca="false">Dane!G127</f>
        <v>podanie</v>
      </c>
      <c r="H128" s="0" t="str">
        <f aca="false">Dane!H127</f>
        <v>NIE</v>
      </c>
      <c r="I128" s="0" t="n">
        <f aca="false">Dane!I127*p</f>
        <v>0</v>
      </c>
      <c r="J128" s="0" t="n">
        <f aca="false">Dane!J127*m</f>
        <v>0</v>
      </c>
      <c r="K128" s="0" t="n">
        <f aca="false">Dane!K127*pp</f>
        <v>0</v>
      </c>
      <c r="L128" s="30" t="b">
        <f aca="false">IF(Dane!L127=2,dop,IF(Dane!L127=3,dst,IF(Dane!L127=4,db,IF(Dane!L127=5,bdb,IF(Dane!L127=6,cel)))))</f>
        <v>0</v>
      </c>
      <c r="M128" s="30" t="b">
        <f aca="false">IF(Dane!M127=2,dop,IF(Dane!M127=3,dst,IF(Dane!M127=4,db,IF(Dane!M127=5,bdb,IF(Dane!M127=6,cel)))))</f>
        <v>0</v>
      </c>
      <c r="N128" s="30" t="b">
        <f aca="false">IF(Dane!N127=2,dop,IF(Dane!N127=3,dst,IF(Dane!N127=4,db,IF(Dane!N127=5,bdb,IF(Dane!N127=6,cel)))))</f>
        <v>0</v>
      </c>
      <c r="O128" s="30" t="b">
        <f aca="false">IF(Dane!O127=2,dop,IF(Dane!O127=3,dst,IF(Dane!O127=4,db,IF(Dane!O127=5,bdb,IF(Dane!O127=6,cel)))))</f>
        <v>0</v>
      </c>
      <c r="P128" s="29" t="n">
        <f aca="false">IF(Dane!P127="NIE",0,7)</f>
        <v>7</v>
      </c>
      <c r="Q128" s="0" t="str">
        <f aca="false">IF(AND($F128="TA",$G128="ORYGINAŁ"),"oryginał",IF(AND($F128="TA",$G128="kopia"),"kopia",IF(AND($F128="TA",OR($G128="podanie",$G128="PODANIE")),"podanie","-")))</f>
        <v>-</v>
      </c>
      <c r="R128" s="0" t="str">
        <f aca="false">IF(AND($F128="TAK",$G128="oryginał"),"oryginał",IF(AND($F128="TAK",$G128="kopia"),"kopia",IF(AND($F128="TAK",OR($G128="podanie",$G128="PODANIE")),"podanie","-")))</f>
        <v>-</v>
      </c>
      <c r="S128" s="0" t="str">
        <f aca="false">IF(AND($F128="TMR",$G128="oryginał"),"oryginał",IF(AND($F128="TMR",$G128="kopia"),"kopia",IF(AND($F128="TMR",OR($G128="podanie",$G128="PODANIE")),"podanie","-")))</f>
        <v>podanie</v>
      </c>
      <c r="T128" s="0" t="str">
        <f aca="false">IF(AND($F128="TR",$G128="oryginał"),"oryginał",IF(AND($F128="TR",$G128="kopia"),"kopia",IF(AND($F128="TR",OR($G128="podanie",$G128="PODANIE")),"podanie","-")))</f>
        <v>-</v>
      </c>
      <c r="U128" s="0" t="str">
        <f aca="false">IF(AND($F128="TTW",$G128="oryginał"),"oryginal",IF(AND($F128="TTW",$G128="kopia"),"kopia",IF(AND($F128="TTW",OR($G128="podanie",$G128="PODANIE")),"podanie","-")))</f>
        <v>-</v>
      </c>
      <c r="V128" s="0" t="str">
        <f aca="false">IF(AND($F128="TW",$G128="oryginał"),"oryginal",IF(AND($F128="TW",$G128="kopia"),"kopia",IF(AND($F128="TW",OR($G128="podanie",$G128="PODANIE")),"podanie","-")))</f>
        <v>-</v>
      </c>
      <c r="W128" s="0" t="str">
        <f aca="false">IF(AND($F128="TŻ",$G128="oryginał"),"oryginał",IF(AND($F128="TŻ",$G128="kopia"),"kopia",IF(AND($F128="TŻ",OR($G128="podanie",$G128="PODANIE")),"podanie","-")))</f>
        <v>-</v>
      </c>
      <c r="X128" s="0" t="str">
        <f aca="false">IF(AND($F128="KUCH",$G128="oryginał"),"oryginał",IF(AND($F128="KUCH",$G128="kopia"),"kopia",IF(AND($F128="KUCH",OR($G128="podanie",$G128="PODANIE")),"podanie","-")))</f>
        <v>-</v>
      </c>
      <c r="Y128" s="0" t="str">
        <f aca="false">IF(AND($F128="MECH",$G128="oryginał"),"oryginał",IF(AND($F128="MECH",$G128="kopia"),"kopia",IF(AND($F128="MECH",OR($G128="podanie",$G128="PODANIE")),"podanie","-")))</f>
        <v>-</v>
      </c>
      <c r="Z128" s="0" t="str">
        <f aca="false">IF(AND($F128="ROL",$G128="oryginał"),"oryginał",IF(AND($F128="ROL",$G128="kopia"),"kopia",IF(AND($F128="ROL",OR($G128="podanie",$G128="PODANIE")),"podanie","-")))</f>
        <v>-</v>
      </c>
      <c r="AA128" s="0" t="n">
        <f aca="false">SUM(I128:P128)</f>
        <v>7</v>
      </c>
    </row>
    <row r="129" customFormat="false" ht="15.75" hidden="false" customHeight="true" outlineLevel="0" collapsed="false">
      <c r="A129" s="0" t="n">
        <f aca="false">Dane!A128</f>
        <v>127</v>
      </c>
      <c r="B129" s="0" t="n">
        <f aca="false">Dane!B128</f>
        <v>0</v>
      </c>
      <c r="C129" s="0" t="n">
        <f aca="false">Dane!C128</f>
        <v>0</v>
      </c>
      <c r="D129" s="0" t="n">
        <f aca="false">Dane!D128</f>
        <v>0</v>
      </c>
      <c r="E129" s="27" t="n">
        <f aca="false">Dane!E128</f>
        <v>0</v>
      </c>
      <c r="F129" s="0" t="str">
        <f aca="false">Dane!F128</f>
        <v>TMR</v>
      </c>
      <c r="G129" s="0" t="str">
        <f aca="false">Dane!G128</f>
        <v>podanie</v>
      </c>
      <c r="H129" s="0" t="str">
        <f aca="false">Dane!H128</f>
        <v>NIE</v>
      </c>
      <c r="I129" s="0" t="n">
        <f aca="false">Dane!I128*p</f>
        <v>0</v>
      </c>
      <c r="J129" s="0" t="n">
        <f aca="false">Dane!J128*m</f>
        <v>0</v>
      </c>
      <c r="K129" s="0" t="n">
        <f aca="false">Dane!K128*pp</f>
        <v>0</v>
      </c>
      <c r="L129" s="30" t="b">
        <f aca="false">IF(Dane!L128=2,dop,IF(Dane!L128=3,dst,IF(Dane!L128=4,db,IF(Dane!L128=5,bdb,IF(Dane!L128=6,cel)))))</f>
        <v>0</v>
      </c>
      <c r="M129" s="30" t="b">
        <f aca="false">IF(Dane!M128=2,dop,IF(Dane!M128=3,dst,IF(Dane!M128=4,db,IF(Dane!M128=5,bdb,IF(Dane!M128=6,cel)))))</f>
        <v>0</v>
      </c>
      <c r="N129" s="30" t="b">
        <f aca="false">IF(Dane!N128=2,dop,IF(Dane!N128=3,dst,IF(Dane!N128=4,db,IF(Dane!N128=5,bdb,IF(Dane!N128=6,cel)))))</f>
        <v>0</v>
      </c>
      <c r="O129" s="30" t="b">
        <f aca="false">IF(Dane!O128=2,dop,IF(Dane!O128=3,dst,IF(Dane!O128=4,db,IF(Dane!O128=5,bdb,IF(Dane!O128=6,cel)))))</f>
        <v>0</v>
      </c>
      <c r="P129" s="29" t="n">
        <f aca="false">IF(Dane!P128="NIE",0,7)</f>
        <v>7</v>
      </c>
      <c r="Q129" s="0" t="str">
        <f aca="false">IF(AND($F129="TA",$G129="ORYGINAŁ"),"oryginał",IF(AND($F129="TA",$G129="kopia"),"kopia",IF(AND($F129="TA",OR($G129="podanie",$G129="PODANIE")),"podanie","-")))</f>
        <v>-</v>
      </c>
      <c r="R129" s="0" t="str">
        <f aca="false">IF(AND($F129="TAK",$G129="oryginał"),"oryginał",IF(AND($F129="TAK",$G129="kopia"),"kopia",IF(AND($F129="TAK",OR($G129="podanie",$G129="PODANIE")),"podanie","-")))</f>
        <v>-</v>
      </c>
      <c r="S129" s="0" t="str">
        <f aca="false">IF(AND($F129="TMR",$G129="oryginał"),"oryginał",IF(AND($F129="TMR",$G129="kopia"),"kopia",IF(AND($F129="TMR",OR($G129="podanie",$G129="PODANIE")),"podanie","-")))</f>
        <v>podanie</v>
      </c>
      <c r="T129" s="0" t="str">
        <f aca="false">IF(AND($F129="TR",$G129="oryginał"),"oryginał",IF(AND($F129="TR",$G129="kopia"),"kopia",IF(AND($F129="TR",OR($G129="podanie",$G129="PODANIE")),"podanie","-")))</f>
        <v>-</v>
      </c>
      <c r="U129" s="0" t="str">
        <f aca="false">IF(AND($F129="TTW",$G129="oryginał"),"oryginal",IF(AND($F129="TTW",$G129="kopia"),"kopia",IF(AND($F129="TTW",OR($G129="podanie",$G129="PODANIE")),"podanie","-")))</f>
        <v>-</v>
      </c>
      <c r="V129" s="0" t="str">
        <f aca="false">IF(AND($F129="TW",$G129="oryginał"),"oryginal",IF(AND($F129="TW",$G129="kopia"),"kopia",IF(AND($F129="TW",OR($G129="podanie",$G129="PODANIE")),"podanie","-")))</f>
        <v>-</v>
      </c>
      <c r="W129" s="0" t="str">
        <f aca="false">IF(AND($F129="TŻ",$G129="oryginał"),"oryginał",IF(AND($F129="TŻ",$G129="kopia"),"kopia",IF(AND($F129="TŻ",OR($G129="podanie",$G129="PODANIE")),"podanie","-")))</f>
        <v>-</v>
      </c>
      <c r="X129" s="0" t="str">
        <f aca="false">IF(AND($F129="KUCH",$G129="oryginał"),"oryginał",IF(AND($F129="KUCH",$G129="kopia"),"kopia",IF(AND($F129="KUCH",OR($G129="podanie",$G129="PODANIE")),"podanie","-")))</f>
        <v>-</v>
      </c>
      <c r="Y129" s="0" t="str">
        <f aca="false">IF(AND($F129="MECH",$G129="oryginał"),"oryginał",IF(AND($F129="MECH",$G129="kopia"),"kopia",IF(AND($F129="MECH",OR($G129="podanie",$G129="PODANIE")),"podanie","-")))</f>
        <v>-</v>
      </c>
      <c r="Z129" s="0" t="str">
        <f aca="false">IF(AND($F129="ROL",$G129="oryginał"),"oryginał",IF(AND($F129="ROL",$G129="kopia"),"kopia",IF(AND($F129="ROL",OR($G129="podanie",$G129="PODANIE")),"podanie","-")))</f>
        <v>-</v>
      </c>
      <c r="AA129" s="0" t="n">
        <f aca="false">SUM(I129:P129)</f>
        <v>7</v>
      </c>
    </row>
    <row r="130" customFormat="false" ht="15.75" hidden="false" customHeight="true" outlineLevel="0" collapsed="false">
      <c r="A130" s="0" t="n">
        <f aca="false">Dane!A129</f>
        <v>128</v>
      </c>
      <c r="B130" s="0" t="n">
        <f aca="false">Dane!B129</f>
        <v>0</v>
      </c>
      <c r="C130" s="0" t="n">
        <f aca="false">Dane!C129</f>
        <v>0</v>
      </c>
      <c r="D130" s="0" t="n">
        <f aca="false">Dane!D129</f>
        <v>0</v>
      </c>
      <c r="E130" s="27" t="n">
        <f aca="false">Dane!E129</f>
        <v>0</v>
      </c>
      <c r="F130" s="0" t="str">
        <f aca="false">Dane!F129</f>
        <v>TMR</v>
      </c>
      <c r="G130" s="0" t="str">
        <f aca="false">Dane!G129</f>
        <v>podanie</v>
      </c>
      <c r="H130" s="0" t="str">
        <f aca="false">Dane!H129</f>
        <v>NIE</v>
      </c>
      <c r="I130" s="0" t="n">
        <f aca="false">Dane!I129*p</f>
        <v>0</v>
      </c>
      <c r="J130" s="0" t="n">
        <f aca="false">Dane!J129*m</f>
        <v>0</v>
      </c>
      <c r="K130" s="0" t="n">
        <f aca="false">Dane!K129*pp</f>
        <v>0</v>
      </c>
      <c r="L130" s="30" t="b">
        <f aca="false">IF(Dane!L129=2,dop,IF(Dane!L129=3,dst,IF(Dane!L129=4,db,IF(Dane!L129=5,bdb,IF(Dane!L129=6,cel)))))</f>
        <v>0</v>
      </c>
      <c r="M130" s="30" t="b">
        <f aca="false">IF(Dane!M129=2,dop,IF(Dane!M129=3,dst,IF(Dane!M129=4,db,IF(Dane!M129=5,bdb,IF(Dane!M129=6,cel)))))</f>
        <v>0</v>
      </c>
      <c r="N130" s="30" t="b">
        <f aca="false">IF(Dane!N129=2,dop,IF(Dane!N129=3,dst,IF(Dane!N129=4,db,IF(Dane!N129=5,bdb,IF(Dane!N129=6,cel)))))</f>
        <v>0</v>
      </c>
      <c r="O130" s="30" t="b">
        <f aca="false">IF(Dane!O129=2,dop,IF(Dane!O129=3,dst,IF(Dane!O129=4,db,IF(Dane!O129=5,bdb,IF(Dane!O129=6,cel)))))</f>
        <v>0</v>
      </c>
      <c r="P130" s="29" t="n">
        <f aca="false">IF(Dane!P129="NIE",0,7)</f>
        <v>7</v>
      </c>
      <c r="Q130" s="0" t="str">
        <f aca="false">IF(AND($F130="TA",$G130="ORYGINAŁ"),"oryginał",IF(AND($F130="TA",$G130="kopia"),"kopia",IF(AND($F130="TA",OR($G130="podanie",$G130="PODANIE")),"podanie","-")))</f>
        <v>-</v>
      </c>
      <c r="R130" s="0" t="str">
        <f aca="false">IF(AND($F130="TAK",$G130="oryginał"),"oryginał",IF(AND($F130="TAK",$G130="kopia"),"kopia",IF(AND($F130="TAK",OR($G130="podanie",$G130="PODANIE")),"podanie","-")))</f>
        <v>-</v>
      </c>
      <c r="S130" s="0" t="str">
        <f aca="false">IF(AND($F130="TMR",$G130="oryginał"),"oryginał",IF(AND($F130="TMR",$G130="kopia"),"kopia",IF(AND($F130="TMR",OR($G130="podanie",$G130="PODANIE")),"podanie","-")))</f>
        <v>podanie</v>
      </c>
      <c r="T130" s="0" t="str">
        <f aca="false">IF(AND($F130="TR",$G130="oryginał"),"oryginał",IF(AND($F130="TR",$G130="kopia"),"kopia",IF(AND($F130="TR",OR($G130="podanie",$G130="PODANIE")),"podanie","-")))</f>
        <v>-</v>
      </c>
      <c r="U130" s="0" t="str">
        <f aca="false">IF(AND($F130="TTW",$G130="oryginał"),"oryginal",IF(AND($F130="TTW",$G130="kopia"),"kopia",IF(AND($F130="TTW",OR($G130="podanie",$G130="PODANIE")),"podanie","-")))</f>
        <v>-</v>
      </c>
      <c r="V130" s="0" t="str">
        <f aca="false">IF(AND($F130="TW",$G130="oryginał"),"oryginal",IF(AND($F130="TW",$G130="kopia"),"kopia",IF(AND($F130="TW",OR($G130="podanie",$G130="PODANIE")),"podanie","-")))</f>
        <v>-</v>
      </c>
      <c r="W130" s="0" t="str">
        <f aca="false">IF(AND($F130="TŻ",$G130="oryginał"),"oryginał",IF(AND($F130="TŻ",$G130="kopia"),"kopia",IF(AND($F130="TŻ",OR($G130="podanie",$G130="PODANIE")),"podanie","-")))</f>
        <v>-</v>
      </c>
      <c r="X130" s="0" t="str">
        <f aca="false">IF(AND($F130="KUCH",$G130="oryginał"),"oryginał",IF(AND($F130="KUCH",$G130="kopia"),"kopia",IF(AND($F130="KUCH",OR($G130="podanie",$G130="PODANIE")),"podanie","-")))</f>
        <v>-</v>
      </c>
      <c r="Y130" s="0" t="str">
        <f aca="false">IF(AND($F130="MECH",$G130="oryginał"),"oryginał",IF(AND($F130="MECH",$G130="kopia"),"kopia",IF(AND($F130="MECH",OR($G130="podanie",$G130="PODANIE")),"podanie","-")))</f>
        <v>-</v>
      </c>
      <c r="Z130" s="0" t="str">
        <f aca="false">IF(AND($F130="ROL",$G130="oryginał"),"oryginał",IF(AND($F130="ROL",$G130="kopia"),"kopia",IF(AND($F130="ROL",OR($G130="podanie",$G130="PODANIE")),"podanie","-")))</f>
        <v>-</v>
      </c>
      <c r="AA130" s="0" t="n">
        <f aca="false">SUM(I130:P130)</f>
        <v>7</v>
      </c>
    </row>
    <row r="131" customFormat="false" ht="15.75" hidden="false" customHeight="true" outlineLevel="0" collapsed="false">
      <c r="A131" s="0" t="n">
        <f aca="false">Dane!A130</f>
        <v>129</v>
      </c>
      <c r="B131" s="0" t="n">
        <f aca="false">Dane!B130</f>
        <v>0</v>
      </c>
      <c r="C131" s="0" t="n">
        <f aca="false">Dane!C130</f>
        <v>0</v>
      </c>
      <c r="D131" s="0" t="n">
        <f aca="false">Dane!D130</f>
        <v>0</v>
      </c>
      <c r="E131" s="27" t="n">
        <f aca="false">Dane!E130</f>
        <v>0</v>
      </c>
      <c r="F131" s="0" t="str">
        <f aca="false">Dane!F130</f>
        <v>TMR</v>
      </c>
      <c r="G131" s="0" t="str">
        <f aca="false">Dane!G130</f>
        <v>podanie</v>
      </c>
      <c r="H131" s="0" t="str">
        <f aca="false">Dane!H130</f>
        <v>NIE</v>
      </c>
      <c r="I131" s="0" t="n">
        <f aca="false">Dane!I130*p</f>
        <v>0</v>
      </c>
      <c r="J131" s="0" t="n">
        <f aca="false">Dane!J130*m</f>
        <v>0</v>
      </c>
      <c r="K131" s="0" t="n">
        <f aca="false">Dane!K130*pp</f>
        <v>0</v>
      </c>
      <c r="L131" s="30" t="b">
        <f aca="false">IF(Dane!L130=2,dop,IF(Dane!L130=3,dst,IF(Dane!L130=4,db,IF(Dane!L130=5,bdb,IF(Dane!L130=6,cel)))))</f>
        <v>0</v>
      </c>
      <c r="M131" s="30" t="b">
        <f aca="false">IF(Dane!M130=2,dop,IF(Dane!M130=3,dst,IF(Dane!M130=4,db,IF(Dane!M130=5,bdb,IF(Dane!M130=6,cel)))))</f>
        <v>0</v>
      </c>
      <c r="N131" s="30" t="b">
        <f aca="false">IF(Dane!N130=2,dop,IF(Dane!N130=3,dst,IF(Dane!N130=4,db,IF(Dane!N130=5,bdb,IF(Dane!N130=6,cel)))))</f>
        <v>0</v>
      </c>
      <c r="O131" s="30" t="b">
        <f aca="false">IF(Dane!O130=2,dop,IF(Dane!O130=3,dst,IF(Dane!O130=4,db,IF(Dane!O130=5,bdb,IF(Dane!O130=6,cel)))))</f>
        <v>0</v>
      </c>
      <c r="P131" s="29" t="n">
        <f aca="false">IF(Dane!P130="NIE",0,7)</f>
        <v>7</v>
      </c>
      <c r="Q131" s="0" t="str">
        <f aca="false">IF(AND($F131="TA",$G131="ORYGINAŁ"),"oryginał",IF(AND($F131="TA",$G131="kopia"),"kopia",IF(AND($F131="TA",OR($G131="podanie",$G131="PODANIE")),"podanie","-")))</f>
        <v>-</v>
      </c>
      <c r="R131" s="0" t="str">
        <f aca="false">IF(AND($F131="TAK",$G131="oryginał"),"oryginał",IF(AND($F131="TAK",$G131="kopia"),"kopia",IF(AND($F131="TAK",OR($G131="podanie",$G131="PODANIE")),"podanie","-")))</f>
        <v>-</v>
      </c>
      <c r="S131" s="0" t="str">
        <f aca="false">IF(AND($F131="TMR",$G131="oryginał"),"oryginał",IF(AND($F131="TMR",$G131="kopia"),"kopia",IF(AND($F131="TMR",OR($G131="podanie",$G131="PODANIE")),"podanie","-")))</f>
        <v>podanie</v>
      </c>
      <c r="T131" s="0" t="str">
        <f aca="false">IF(AND($F131="TR",$G131="oryginał"),"oryginał",IF(AND($F131="TR",$G131="kopia"),"kopia",IF(AND($F131="TR",OR($G131="podanie",$G131="PODANIE")),"podanie","-")))</f>
        <v>-</v>
      </c>
      <c r="U131" s="0" t="str">
        <f aca="false">IF(AND($F131="TTW",$G131="oryginał"),"oryginal",IF(AND($F131="TTW",$G131="kopia"),"kopia",IF(AND($F131="TTW",OR($G131="podanie",$G131="PODANIE")),"podanie","-")))</f>
        <v>-</v>
      </c>
      <c r="V131" s="0" t="str">
        <f aca="false">IF(AND($F131="TW",$G131="oryginał"),"oryginal",IF(AND($F131="TW",$G131="kopia"),"kopia",IF(AND($F131="TW",OR($G131="podanie",$G131="PODANIE")),"podanie","-")))</f>
        <v>-</v>
      </c>
      <c r="W131" s="0" t="str">
        <f aca="false">IF(AND($F131="TŻ",$G131="oryginał"),"oryginał",IF(AND($F131="TŻ",$G131="kopia"),"kopia",IF(AND($F131="TŻ",OR($G131="podanie",$G131="PODANIE")),"podanie","-")))</f>
        <v>-</v>
      </c>
      <c r="X131" s="0" t="str">
        <f aca="false">IF(AND($F131="KUCH",$G131="oryginał"),"oryginał",IF(AND($F131="KUCH",$G131="kopia"),"kopia",IF(AND($F131="KUCH",OR($G131="podanie",$G131="PODANIE")),"podanie","-")))</f>
        <v>-</v>
      </c>
      <c r="Y131" s="0" t="str">
        <f aca="false">IF(AND($F131="MECH",$G131="oryginał"),"oryginał",IF(AND($F131="MECH",$G131="kopia"),"kopia",IF(AND($F131="MECH",OR($G131="podanie",$G131="PODANIE")),"podanie","-")))</f>
        <v>-</v>
      </c>
      <c r="Z131" s="0" t="str">
        <f aca="false">IF(AND($F131="ROL",$G131="oryginał"),"oryginał",IF(AND($F131="ROL",$G131="kopia"),"kopia",IF(AND($F131="ROL",OR($G131="podanie",$G131="PODANIE")),"podanie","-")))</f>
        <v>-</v>
      </c>
      <c r="AA131" s="0" t="n">
        <f aca="false">SUM(I131:P131)</f>
        <v>7</v>
      </c>
    </row>
    <row r="132" customFormat="false" ht="15.75" hidden="false" customHeight="true" outlineLevel="0" collapsed="false">
      <c r="A132" s="0" t="n">
        <f aca="false">Dane!A131</f>
        <v>130</v>
      </c>
      <c r="B132" s="0" t="n">
        <f aca="false">Dane!B131</f>
        <v>0</v>
      </c>
      <c r="C132" s="0" t="n">
        <f aca="false">Dane!C131</f>
        <v>0</v>
      </c>
      <c r="D132" s="0" t="n">
        <f aca="false">Dane!D131</f>
        <v>0</v>
      </c>
      <c r="E132" s="27" t="n">
        <f aca="false">Dane!E131</f>
        <v>0</v>
      </c>
      <c r="F132" s="0" t="str">
        <f aca="false">Dane!F131</f>
        <v>TMR</v>
      </c>
      <c r="G132" s="0" t="str">
        <f aca="false">Dane!G131</f>
        <v>podanie</v>
      </c>
      <c r="H132" s="0" t="str">
        <f aca="false">Dane!H131</f>
        <v>NIE</v>
      </c>
      <c r="I132" s="0" t="n">
        <f aca="false">Dane!I131*p</f>
        <v>0</v>
      </c>
      <c r="J132" s="0" t="n">
        <f aca="false">Dane!J131*m</f>
        <v>0</v>
      </c>
      <c r="K132" s="0" t="n">
        <f aca="false">Dane!K131*pp</f>
        <v>0</v>
      </c>
      <c r="L132" s="30" t="b">
        <f aca="false">IF(Dane!L131=2,dop,IF(Dane!L131=3,dst,IF(Dane!L131=4,db,IF(Dane!L131=5,bdb,IF(Dane!L131=6,cel)))))</f>
        <v>0</v>
      </c>
      <c r="M132" s="30" t="b">
        <f aca="false">IF(Dane!M131=2,dop,IF(Dane!M131=3,dst,IF(Dane!M131=4,db,IF(Dane!M131=5,bdb,IF(Dane!M131=6,cel)))))</f>
        <v>0</v>
      </c>
      <c r="N132" s="30" t="b">
        <f aca="false">IF(Dane!N131=2,dop,IF(Dane!N131=3,dst,IF(Dane!N131=4,db,IF(Dane!N131=5,bdb,IF(Dane!N131=6,cel)))))</f>
        <v>0</v>
      </c>
      <c r="O132" s="30" t="b">
        <f aca="false">IF(Dane!O131=2,dop,IF(Dane!O131=3,dst,IF(Dane!O131=4,db,IF(Dane!O131=5,bdb,IF(Dane!O131=6,cel)))))</f>
        <v>0</v>
      </c>
      <c r="P132" s="29" t="n">
        <f aca="false">IF(Dane!P131="NIE",0,7)</f>
        <v>7</v>
      </c>
      <c r="Q132" s="0" t="str">
        <f aca="false">IF(AND($F132="TA",$G132="ORYGINAŁ"),"oryginał",IF(AND($F132="TA",$G132="kopia"),"kopia",IF(AND($F132="TA",OR($G132="podanie",$G132="PODANIE")),"podanie","-")))</f>
        <v>-</v>
      </c>
      <c r="R132" s="0" t="str">
        <f aca="false">IF(AND($F132="TAK",$G132="oryginał"),"oryginał",IF(AND($F132="TAK",$G132="kopia"),"kopia",IF(AND($F132="TAK",OR($G132="podanie",$G132="PODANIE")),"podanie","-")))</f>
        <v>-</v>
      </c>
      <c r="S132" s="0" t="str">
        <f aca="false">IF(AND($F132="TMR",$G132="oryginał"),"oryginał",IF(AND($F132="TMR",$G132="kopia"),"kopia",IF(AND($F132="TMR",OR($G132="podanie",$G132="PODANIE")),"podanie","-")))</f>
        <v>podanie</v>
      </c>
      <c r="T132" s="0" t="str">
        <f aca="false">IF(AND($F132="TR",$G132="oryginał"),"oryginał",IF(AND($F132="TR",$G132="kopia"),"kopia",IF(AND($F132="TR",OR($G132="podanie",$G132="PODANIE")),"podanie","-")))</f>
        <v>-</v>
      </c>
      <c r="U132" s="0" t="str">
        <f aca="false">IF(AND($F132="TTW",$G132="oryginał"),"oryginal",IF(AND($F132="TTW",$G132="kopia"),"kopia",IF(AND($F132="TTW",OR($G132="podanie",$G132="PODANIE")),"podanie","-")))</f>
        <v>-</v>
      </c>
      <c r="V132" s="0" t="str">
        <f aca="false">IF(AND($F132="TW",$G132="oryginał"),"oryginal",IF(AND($F132="TW",$G132="kopia"),"kopia",IF(AND($F132="TW",OR($G132="podanie",$G132="PODANIE")),"podanie","-")))</f>
        <v>-</v>
      </c>
      <c r="W132" s="0" t="str">
        <f aca="false">IF(AND($F132="TŻ",$G132="oryginał"),"oryginał",IF(AND($F132="TŻ",$G132="kopia"),"kopia",IF(AND($F132="TŻ",OR($G132="podanie",$G132="PODANIE")),"podanie","-")))</f>
        <v>-</v>
      </c>
      <c r="X132" s="0" t="str">
        <f aca="false">IF(AND($F132="KUCH",$G132="oryginał"),"oryginał",IF(AND($F132="KUCH",$G132="kopia"),"kopia",IF(AND($F132="KUCH",OR($G132="podanie",$G132="PODANIE")),"podanie","-")))</f>
        <v>-</v>
      </c>
      <c r="Y132" s="0" t="str">
        <f aca="false">IF(AND($F132="MECH",$G132="oryginał"),"oryginał",IF(AND($F132="MECH",$G132="kopia"),"kopia",IF(AND($F132="MECH",OR($G132="podanie",$G132="PODANIE")),"podanie","-")))</f>
        <v>-</v>
      </c>
      <c r="Z132" s="0" t="str">
        <f aca="false">IF(AND($F132="ROL",$G132="oryginał"),"oryginał",IF(AND($F132="ROL",$G132="kopia"),"kopia",IF(AND($F132="ROL",OR($G132="podanie",$G132="PODANIE")),"podanie","-")))</f>
        <v>-</v>
      </c>
      <c r="AA132" s="0" t="n">
        <f aca="false">SUM(I132:P132)</f>
        <v>7</v>
      </c>
    </row>
    <row r="133" customFormat="false" ht="15.75" hidden="false" customHeight="true" outlineLevel="0" collapsed="false">
      <c r="A133" s="0" t="n">
        <f aca="false">Dane!A132</f>
        <v>131</v>
      </c>
      <c r="B133" s="0" t="n">
        <f aca="false">Dane!B132</f>
        <v>0</v>
      </c>
      <c r="C133" s="0" t="n">
        <f aca="false">Dane!C132</f>
        <v>0</v>
      </c>
      <c r="D133" s="0" t="n">
        <f aca="false">Dane!D132</f>
        <v>0</v>
      </c>
      <c r="E133" s="27" t="n">
        <f aca="false">Dane!E132</f>
        <v>0</v>
      </c>
      <c r="F133" s="0" t="str">
        <f aca="false">Dane!F132</f>
        <v>TMR</v>
      </c>
      <c r="G133" s="0" t="str">
        <f aca="false">Dane!G132</f>
        <v>podanie</v>
      </c>
      <c r="H133" s="0" t="str">
        <f aca="false">Dane!H132</f>
        <v>NIE</v>
      </c>
      <c r="I133" s="0" t="n">
        <f aca="false">Dane!I132*p</f>
        <v>0</v>
      </c>
      <c r="J133" s="0" t="n">
        <f aca="false">Dane!J132*m</f>
        <v>0</v>
      </c>
      <c r="K133" s="0" t="n">
        <f aca="false">Dane!K132*pp</f>
        <v>0</v>
      </c>
      <c r="L133" s="30" t="b">
        <f aca="false">IF(Dane!L132=2,dop,IF(Dane!L132=3,dst,IF(Dane!L132=4,db,IF(Dane!L132=5,bdb,IF(Dane!L132=6,cel)))))</f>
        <v>0</v>
      </c>
      <c r="M133" s="30" t="b">
        <f aca="false">IF(Dane!M132=2,dop,IF(Dane!M132=3,dst,IF(Dane!M132=4,db,IF(Dane!M132=5,bdb,IF(Dane!M132=6,cel)))))</f>
        <v>0</v>
      </c>
      <c r="N133" s="30" t="b">
        <f aca="false">IF(Dane!N132=2,dop,IF(Dane!N132=3,dst,IF(Dane!N132=4,db,IF(Dane!N132=5,bdb,IF(Dane!N132=6,cel)))))</f>
        <v>0</v>
      </c>
      <c r="O133" s="30" t="b">
        <f aca="false">IF(Dane!O132=2,dop,IF(Dane!O132=3,dst,IF(Dane!O132=4,db,IF(Dane!O132=5,bdb,IF(Dane!O132=6,cel)))))</f>
        <v>0</v>
      </c>
      <c r="P133" s="29" t="n">
        <f aca="false">IF(Dane!P132="NIE",0,7)</f>
        <v>7</v>
      </c>
      <c r="Q133" s="0" t="str">
        <f aca="false">IF(AND($F133="TA",$G133="ORYGINAŁ"),"oryginał",IF(AND($F133="TA",$G133="kopia"),"kopia",IF(AND($F133="TA",OR($G133="podanie",$G133="PODANIE")),"podanie","-")))</f>
        <v>-</v>
      </c>
      <c r="R133" s="0" t="str">
        <f aca="false">IF(AND($F133="TAK",$G133="oryginał"),"oryginał",IF(AND($F133="TAK",$G133="kopia"),"kopia",IF(AND($F133="TAK",OR($G133="podanie",$G133="PODANIE")),"podanie","-")))</f>
        <v>-</v>
      </c>
      <c r="S133" s="0" t="str">
        <f aca="false">IF(AND($F133="TMR",$G133="oryginał"),"oryginał",IF(AND($F133="TMR",$G133="kopia"),"kopia",IF(AND($F133="TMR",OR($G133="podanie",$G133="PODANIE")),"podanie","-")))</f>
        <v>podanie</v>
      </c>
      <c r="T133" s="0" t="str">
        <f aca="false">IF(AND($F133="TR",$G133="oryginał"),"oryginał",IF(AND($F133="TR",$G133="kopia"),"kopia",IF(AND($F133="TR",OR($G133="podanie",$G133="PODANIE")),"podanie","-")))</f>
        <v>-</v>
      </c>
      <c r="U133" s="0" t="str">
        <f aca="false">IF(AND($F133="TTW",$G133="oryginał"),"oryginal",IF(AND($F133="TTW",$G133="kopia"),"kopia",IF(AND($F133="TTW",OR($G133="podanie",$G133="PODANIE")),"podanie","-")))</f>
        <v>-</v>
      </c>
      <c r="V133" s="0" t="str">
        <f aca="false">IF(AND($F133="TW",$G133="oryginał"),"oryginal",IF(AND($F133="TW",$G133="kopia"),"kopia",IF(AND($F133="TW",OR($G133="podanie",$G133="PODANIE")),"podanie","-")))</f>
        <v>-</v>
      </c>
      <c r="W133" s="0" t="str">
        <f aca="false">IF(AND($F133="TŻ",$G133="oryginał"),"oryginał",IF(AND($F133="TŻ",$G133="kopia"),"kopia",IF(AND($F133="TŻ",OR($G133="podanie",$G133="PODANIE")),"podanie","-")))</f>
        <v>-</v>
      </c>
      <c r="X133" s="0" t="str">
        <f aca="false">IF(AND($F133="KUCH",$G133="oryginał"),"oryginał",IF(AND($F133="KUCH",$G133="kopia"),"kopia",IF(AND($F133="KUCH",OR($G133="podanie",$G133="PODANIE")),"podanie","-")))</f>
        <v>-</v>
      </c>
      <c r="Y133" s="0" t="str">
        <f aca="false">IF(AND($F133="MECH",$G133="oryginał"),"oryginał",IF(AND($F133="MECH",$G133="kopia"),"kopia",IF(AND($F133="MECH",OR($G133="podanie",$G133="PODANIE")),"podanie","-")))</f>
        <v>-</v>
      </c>
      <c r="Z133" s="0" t="str">
        <f aca="false">IF(AND($F133="ROL",$G133="oryginał"),"oryginał",IF(AND($F133="ROL",$G133="kopia"),"kopia",IF(AND($F133="ROL",OR($G133="podanie",$G133="PODANIE")),"podanie","-")))</f>
        <v>-</v>
      </c>
      <c r="AA133" s="0" t="n">
        <f aca="false">SUM(I133:P133)</f>
        <v>7</v>
      </c>
    </row>
    <row r="134" customFormat="false" ht="15.75" hidden="false" customHeight="true" outlineLevel="0" collapsed="false">
      <c r="A134" s="0" t="n">
        <f aca="false">Dane!A133</f>
        <v>132</v>
      </c>
      <c r="B134" s="0" t="n">
        <f aca="false">Dane!B133</f>
        <v>0</v>
      </c>
      <c r="C134" s="0" t="n">
        <f aca="false">Dane!C133</f>
        <v>0</v>
      </c>
      <c r="D134" s="0" t="n">
        <f aca="false">Dane!D133</f>
        <v>0</v>
      </c>
      <c r="E134" s="27" t="n">
        <f aca="false">Dane!E133</f>
        <v>0</v>
      </c>
      <c r="F134" s="0" t="str">
        <f aca="false">Dane!F133</f>
        <v>TMR</v>
      </c>
      <c r="G134" s="0" t="str">
        <f aca="false">Dane!G133</f>
        <v>podanie</v>
      </c>
      <c r="H134" s="0" t="str">
        <f aca="false">Dane!H133</f>
        <v>NIE</v>
      </c>
      <c r="I134" s="0" t="n">
        <f aca="false">Dane!I133*p</f>
        <v>0</v>
      </c>
      <c r="J134" s="0" t="n">
        <f aca="false">Dane!J133*m</f>
        <v>0</v>
      </c>
      <c r="K134" s="0" t="n">
        <f aca="false">Dane!K133*pp</f>
        <v>0</v>
      </c>
      <c r="L134" s="30" t="b">
        <f aca="false">IF(Dane!L133=2,dop,IF(Dane!L133=3,dst,IF(Dane!L133=4,db,IF(Dane!L133=5,bdb,IF(Dane!L133=6,cel)))))</f>
        <v>0</v>
      </c>
      <c r="M134" s="30" t="b">
        <f aca="false">IF(Dane!M133=2,dop,IF(Dane!M133=3,dst,IF(Dane!M133=4,db,IF(Dane!M133=5,bdb,IF(Dane!M133=6,cel)))))</f>
        <v>0</v>
      </c>
      <c r="N134" s="30" t="b">
        <f aca="false">IF(Dane!N133=2,dop,IF(Dane!N133=3,dst,IF(Dane!N133=4,db,IF(Dane!N133=5,bdb,IF(Dane!N133=6,cel)))))</f>
        <v>0</v>
      </c>
      <c r="O134" s="30" t="b">
        <f aca="false">IF(Dane!O133=2,dop,IF(Dane!O133=3,dst,IF(Dane!O133=4,db,IF(Dane!O133=5,bdb,IF(Dane!O133=6,cel)))))</f>
        <v>0</v>
      </c>
      <c r="P134" s="29" t="n">
        <f aca="false">IF(Dane!P133="NIE",0,7)</f>
        <v>7</v>
      </c>
      <c r="Q134" s="0" t="str">
        <f aca="false">IF(AND($F134="TA",$G134="ORYGINAŁ"),"oryginał",IF(AND($F134="TA",$G134="kopia"),"kopia",IF(AND($F134="TA",OR($G134="podanie",$G134="PODANIE")),"podanie","-")))</f>
        <v>-</v>
      </c>
      <c r="R134" s="0" t="str">
        <f aca="false">IF(AND($F134="TAK",$G134="oryginał"),"oryginał",IF(AND($F134="TAK",$G134="kopia"),"kopia",IF(AND($F134="TAK",OR($G134="podanie",$G134="PODANIE")),"podanie","-")))</f>
        <v>-</v>
      </c>
      <c r="S134" s="0" t="str">
        <f aca="false">IF(AND($F134="TMR",$G134="oryginał"),"oryginał",IF(AND($F134="TMR",$G134="kopia"),"kopia",IF(AND($F134="TMR",OR($G134="podanie",$G134="PODANIE")),"podanie","-")))</f>
        <v>podanie</v>
      </c>
      <c r="T134" s="0" t="str">
        <f aca="false">IF(AND($F134="TR",$G134="oryginał"),"oryginał",IF(AND($F134="TR",$G134="kopia"),"kopia",IF(AND($F134="TR",OR($G134="podanie",$G134="PODANIE")),"podanie","-")))</f>
        <v>-</v>
      </c>
      <c r="U134" s="0" t="str">
        <f aca="false">IF(AND($F134="TTW",$G134="oryginał"),"oryginal",IF(AND($F134="TTW",$G134="kopia"),"kopia",IF(AND($F134="TTW",OR($G134="podanie",$G134="PODANIE")),"podanie","-")))</f>
        <v>-</v>
      </c>
      <c r="V134" s="0" t="str">
        <f aca="false">IF(AND($F134="TW",$G134="oryginał"),"oryginal",IF(AND($F134="TW",$G134="kopia"),"kopia",IF(AND($F134="TW",OR($G134="podanie",$G134="PODANIE")),"podanie","-")))</f>
        <v>-</v>
      </c>
      <c r="W134" s="0" t="str">
        <f aca="false">IF(AND($F134="TŻ",$G134="oryginał"),"oryginał",IF(AND($F134="TŻ",$G134="kopia"),"kopia",IF(AND($F134="TŻ",OR($G134="podanie",$G134="PODANIE")),"podanie","-")))</f>
        <v>-</v>
      </c>
      <c r="X134" s="0" t="str">
        <f aca="false">IF(AND($F134="KUCH",$G134="oryginał"),"oryginał",IF(AND($F134="KUCH",$G134="kopia"),"kopia",IF(AND($F134="KUCH",OR($G134="podanie",$G134="PODANIE")),"podanie","-")))</f>
        <v>-</v>
      </c>
      <c r="Y134" s="0" t="str">
        <f aca="false">IF(AND($F134="MECH",$G134="oryginał"),"oryginał",IF(AND($F134="MECH",$G134="kopia"),"kopia",IF(AND($F134="MECH",OR($G134="podanie",$G134="PODANIE")),"podanie","-")))</f>
        <v>-</v>
      </c>
      <c r="Z134" s="0" t="str">
        <f aca="false">IF(AND($F134="ROL",$G134="oryginał"),"oryginał",IF(AND($F134="ROL",$G134="kopia"),"kopia",IF(AND($F134="ROL",OR($G134="podanie",$G134="PODANIE")),"podanie","-")))</f>
        <v>-</v>
      </c>
      <c r="AA134" s="0" t="n">
        <f aca="false">SUM(I134:P134)</f>
        <v>7</v>
      </c>
    </row>
    <row r="135" customFormat="false" ht="15.75" hidden="false" customHeight="true" outlineLevel="0" collapsed="false">
      <c r="A135" s="0" t="n">
        <f aca="false">Dane!A134</f>
        <v>133</v>
      </c>
      <c r="B135" s="0" t="n">
        <f aca="false">Dane!B134</f>
        <v>0</v>
      </c>
      <c r="C135" s="0" t="n">
        <f aca="false">Dane!C134</f>
        <v>0</v>
      </c>
      <c r="D135" s="0" t="n">
        <f aca="false">Dane!D134</f>
        <v>0</v>
      </c>
      <c r="E135" s="27" t="n">
        <f aca="false">Dane!E134</f>
        <v>0</v>
      </c>
      <c r="F135" s="0" t="str">
        <f aca="false">Dane!F134</f>
        <v>TMR</v>
      </c>
      <c r="G135" s="0" t="str">
        <f aca="false">Dane!G134</f>
        <v>podanie</v>
      </c>
      <c r="H135" s="0" t="str">
        <f aca="false">Dane!H134</f>
        <v>NIE</v>
      </c>
      <c r="I135" s="0" t="n">
        <f aca="false">Dane!I134*p</f>
        <v>0</v>
      </c>
      <c r="J135" s="0" t="n">
        <f aca="false">Dane!J134*m</f>
        <v>0</v>
      </c>
      <c r="K135" s="0" t="n">
        <f aca="false">Dane!K134*pp</f>
        <v>0</v>
      </c>
      <c r="L135" s="30" t="b">
        <f aca="false">IF(Dane!L134=2,dop,IF(Dane!L134=3,dst,IF(Dane!L134=4,db,IF(Dane!L134=5,bdb,IF(Dane!L134=6,cel)))))</f>
        <v>0</v>
      </c>
      <c r="M135" s="30" t="b">
        <f aca="false">IF(Dane!M134=2,dop,IF(Dane!M134=3,dst,IF(Dane!M134=4,db,IF(Dane!M134=5,bdb,IF(Dane!M134=6,cel)))))</f>
        <v>0</v>
      </c>
      <c r="N135" s="30" t="b">
        <f aca="false">IF(Dane!N134=2,dop,IF(Dane!N134=3,dst,IF(Dane!N134=4,db,IF(Dane!N134=5,bdb,IF(Dane!N134=6,cel)))))</f>
        <v>0</v>
      </c>
      <c r="O135" s="30" t="b">
        <f aca="false">IF(Dane!O134=2,dop,IF(Dane!O134=3,dst,IF(Dane!O134=4,db,IF(Dane!O134=5,bdb,IF(Dane!O134=6,cel)))))</f>
        <v>0</v>
      </c>
      <c r="P135" s="29" t="n">
        <f aca="false">IF(Dane!P134="NIE",0,7)</f>
        <v>7</v>
      </c>
      <c r="Q135" s="0" t="str">
        <f aca="false">IF(AND($F135="TA",$G135="ORYGINAŁ"),"oryginał",IF(AND($F135="TA",$G135="kopia"),"kopia",IF(AND($F135="TA",OR($G135="podanie",$G135="PODANIE")),"podanie","-")))</f>
        <v>-</v>
      </c>
      <c r="R135" s="0" t="str">
        <f aca="false">IF(AND($F135="TAK",$G135="oryginał"),"oryginał",IF(AND($F135="TAK",$G135="kopia"),"kopia",IF(AND($F135="TAK",OR($G135="podanie",$G135="PODANIE")),"podanie","-")))</f>
        <v>-</v>
      </c>
      <c r="S135" s="0" t="str">
        <f aca="false">IF(AND($F135="TMR",$G135="oryginał"),"oryginał",IF(AND($F135="TMR",$G135="kopia"),"kopia",IF(AND($F135="TMR",OR($G135="podanie",$G135="PODANIE")),"podanie","-")))</f>
        <v>podanie</v>
      </c>
      <c r="T135" s="0" t="str">
        <f aca="false">IF(AND($F135="TR",$G135="oryginał"),"oryginał",IF(AND($F135="TR",$G135="kopia"),"kopia",IF(AND($F135="TR",OR($G135="podanie",$G135="PODANIE")),"podanie","-")))</f>
        <v>-</v>
      </c>
      <c r="U135" s="0" t="str">
        <f aca="false">IF(AND($F135="TTW",$G135="oryginał"),"oryginal",IF(AND($F135="TTW",$G135="kopia"),"kopia",IF(AND($F135="TTW",OR($G135="podanie",$G135="PODANIE")),"podanie","-")))</f>
        <v>-</v>
      </c>
      <c r="V135" s="0" t="str">
        <f aca="false">IF(AND($F135="TW",$G135="oryginał"),"oryginal",IF(AND($F135="TW",$G135="kopia"),"kopia",IF(AND($F135="TW",OR($G135="podanie",$G135="PODANIE")),"podanie","-")))</f>
        <v>-</v>
      </c>
      <c r="W135" s="0" t="str">
        <f aca="false">IF(AND($F135="TŻ",$G135="oryginał"),"oryginał",IF(AND($F135="TŻ",$G135="kopia"),"kopia",IF(AND($F135="TŻ",OR($G135="podanie",$G135="PODANIE")),"podanie","-")))</f>
        <v>-</v>
      </c>
      <c r="X135" s="0" t="str">
        <f aca="false">IF(AND($F135="KUCH",$G135="oryginał"),"oryginał",IF(AND($F135="KUCH",$G135="kopia"),"kopia",IF(AND($F135="KUCH",OR($G135="podanie",$G135="PODANIE")),"podanie","-")))</f>
        <v>-</v>
      </c>
      <c r="Y135" s="0" t="str">
        <f aca="false">IF(AND($F135="MECH",$G135="oryginał"),"oryginał",IF(AND($F135="MECH",$G135="kopia"),"kopia",IF(AND($F135="MECH",OR($G135="podanie",$G135="PODANIE")),"podanie","-")))</f>
        <v>-</v>
      </c>
      <c r="Z135" s="0" t="str">
        <f aca="false">IF(AND($F135="ROL",$G135="oryginał"),"oryginał",IF(AND($F135="ROL",$G135="kopia"),"kopia",IF(AND($F135="ROL",OR($G135="podanie",$G135="PODANIE")),"podanie","-")))</f>
        <v>-</v>
      </c>
      <c r="AA135" s="0" t="n">
        <f aca="false">SUM(I135:P135)</f>
        <v>7</v>
      </c>
    </row>
    <row r="136" customFormat="false" ht="15.75" hidden="false" customHeight="true" outlineLevel="0" collapsed="false">
      <c r="A136" s="0" t="n">
        <f aca="false">Dane!A135</f>
        <v>134</v>
      </c>
      <c r="B136" s="0" t="n">
        <f aca="false">Dane!B135</f>
        <v>0</v>
      </c>
      <c r="C136" s="0" t="n">
        <f aca="false">Dane!C135</f>
        <v>0</v>
      </c>
      <c r="D136" s="0" t="n">
        <f aca="false">Dane!D135</f>
        <v>0</v>
      </c>
      <c r="E136" s="27" t="n">
        <f aca="false">Dane!E135</f>
        <v>0</v>
      </c>
      <c r="F136" s="0" t="str">
        <f aca="false">Dane!F135</f>
        <v>TMR</v>
      </c>
      <c r="G136" s="0" t="str">
        <f aca="false">Dane!G135</f>
        <v>podanie</v>
      </c>
      <c r="H136" s="0" t="str">
        <f aca="false">Dane!H135</f>
        <v>NIE</v>
      </c>
      <c r="I136" s="0" t="n">
        <f aca="false">Dane!I135*p</f>
        <v>0</v>
      </c>
      <c r="J136" s="0" t="n">
        <f aca="false">Dane!J135*m</f>
        <v>0</v>
      </c>
      <c r="K136" s="0" t="n">
        <f aca="false">Dane!K135*pp</f>
        <v>0</v>
      </c>
      <c r="L136" s="30" t="b">
        <f aca="false">IF(Dane!L135=2,dop,IF(Dane!L135=3,dst,IF(Dane!L135=4,db,IF(Dane!L135=5,bdb,IF(Dane!L135=6,cel)))))</f>
        <v>0</v>
      </c>
      <c r="M136" s="30" t="b">
        <f aca="false">IF(Dane!M135=2,dop,IF(Dane!M135=3,dst,IF(Dane!M135=4,db,IF(Dane!M135=5,bdb,IF(Dane!M135=6,cel)))))</f>
        <v>0</v>
      </c>
      <c r="N136" s="30" t="b">
        <f aca="false">IF(Dane!N135=2,dop,IF(Dane!N135=3,dst,IF(Dane!N135=4,db,IF(Dane!N135=5,bdb,IF(Dane!N135=6,cel)))))</f>
        <v>0</v>
      </c>
      <c r="O136" s="30" t="b">
        <f aca="false">IF(Dane!O135=2,dop,IF(Dane!O135=3,dst,IF(Dane!O135=4,db,IF(Dane!O135=5,bdb,IF(Dane!O135=6,cel)))))</f>
        <v>0</v>
      </c>
      <c r="P136" s="29" t="n">
        <f aca="false">IF(Dane!P135="NIE",0,7)</f>
        <v>7</v>
      </c>
      <c r="Q136" s="0" t="str">
        <f aca="false">IF(AND($F136="TA",$G136="ORYGINAŁ"),"oryginał",IF(AND($F136="TA",$G136="kopia"),"kopia",IF(AND($F136="TA",OR($G136="podanie",$G136="PODANIE")),"podanie","-")))</f>
        <v>-</v>
      </c>
      <c r="R136" s="0" t="str">
        <f aca="false">IF(AND($F136="TAK",$G136="oryginał"),"oryginał",IF(AND($F136="TAK",$G136="kopia"),"kopia",IF(AND($F136="TAK",OR($G136="podanie",$G136="PODANIE")),"podanie","-")))</f>
        <v>-</v>
      </c>
      <c r="S136" s="0" t="str">
        <f aca="false">IF(AND($F136="TMR",$G136="oryginał"),"oryginał",IF(AND($F136="TMR",$G136="kopia"),"kopia",IF(AND($F136="TMR",OR($G136="podanie",$G136="PODANIE")),"podanie","-")))</f>
        <v>podanie</v>
      </c>
      <c r="T136" s="0" t="str">
        <f aca="false">IF(AND($F136="TR",$G136="oryginał"),"oryginał",IF(AND($F136="TR",$G136="kopia"),"kopia",IF(AND($F136="TR",OR($G136="podanie",$G136="PODANIE")),"podanie","-")))</f>
        <v>-</v>
      </c>
      <c r="U136" s="0" t="str">
        <f aca="false">IF(AND($F136="TTW",$G136="oryginał"),"oryginal",IF(AND($F136="TTW",$G136="kopia"),"kopia",IF(AND($F136="TTW",OR($G136="podanie",$G136="PODANIE")),"podanie","-")))</f>
        <v>-</v>
      </c>
      <c r="V136" s="0" t="str">
        <f aca="false">IF(AND($F136="TW",$G136="oryginał"),"oryginal",IF(AND($F136="TW",$G136="kopia"),"kopia",IF(AND($F136="TW",OR($G136="podanie",$G136="PODANIE")),"podanie","-")))</f>
        <v>-</v>
      </c>
      <c r="W136" s="0" t="str">
        <f aca="false">IF(AND($F136="TŻ",$G136="oryginał"),"oryginał",IF(AND($F136="TŻ",$G136="kopia"),"kopia",IF(AND($F136="TŻ",OR($G136="podanie",$G136="PODANIE")),"podanie","-")))</f>
        <v>-</v>
      </c>
      <c r="X136" s="0" t="str">
        <f aca="false">IF(AND($F136="KUCH",$G136="oryginał"),"oryginał",IF(AND($F136="KUCH",$G136="kopia"),"kopia",IF(AND($F136="KUCH",OR($G136="podanie",$G136="PODANIE")),"podanie","-")))</f>
        <v>-</v>
      </c>
      <c r="Y136" s="0" t="str">
        <f aca="false">IF(AND($F136="MECH",$G136="oryginał"),"oryginał",IF(AND($F136="MECH",$G136="kopia"),"kopia",IF(AND($F136="MECH",OR($G136="podanie",$G136="PODANIE")),"podanie","-")))</f>
        <v>-</v>
      </c>
      <c r="Z136" s="0" t="str">
        <f aca="false">IF(AND($F136="ROL",$G136="oryginał"),"oryginał",IF(AND($F136="ROL",$G136="kopia"),"kopia",IF(AND($F136="ROL",OR($G136="podanie",$G136="PODANIE")),"podanie","-")))</f>
        <v>-</v>
      </c>
      <c r="AA136" s="0" t="n">
        <f aca="false">SUM(I136:P136)</f>
        <v>7</v>
      </c>
    </row>
    <row r="137" customFormat="false" ht="15.75" hidden="false" customHeight="true" outlineLevel="0" collapsed="false">
      <c r="A137" s="0" t="n">
        <f aca="false">Dane!A136</f>
        <v>135</v>
      </c>
      <c r="B137" s="0" t="n">
        <f aca="false">Dane!B136</f>
        <v>0</v>
      </c>
      <c r="C137" s="0" t="n">
        <f aca="false">Dane!C136</f>
        <v>0</v>
      </c>
      <c r="D137" s="0" t="n">
        <f aca="false">Dane!D136</f>
        <v>0</v>
      </c>
      <c r="E137" s="27" t="n">
        <f aca="false">Dane!E136</f>
        <v>0</v>
      </c>
      <c r="F137" s="0" t="str">
        <f aca="false">Dane!F136</f>
        <v>TMR</v>
      </c>
      <c r="G137" s="0" t="str">
        <f aca="false">Dane!G136</f>
        <v>podanie</v>
      </c>
      <c r="H137" s="0" t="str">
        <f aca="false">Dane!H136</f>
        <v>NIE</v>
      </c>
      <c r="I137" s="0" t="n">
        <f aca="false">Dane!I136*p</f>
        <v>0</v>
      </c>
      <c r="J137" s="0" t="n">
        <f aca="false">Dane!J136*m</f>
        <v>0</v>
      </c>
      <c r="K137" s="0" t="n">
        <f aca="false">Dane!K136*pp</f>
        <v>0</v>
      </c>
      <c r="L137" s="30" t="b">
        <f aca="false">IF(Dane!L136=2,dop,IF(Dane!L136=3,dst,IF(Dane!L136=4,db,IF(Dane!L136=5,bdb,IF(Dane!L136=6,cel)))))</f>
        <v>0</v>
      </c>
      <c r="M137" s="30" t="b">
        <f aca="false">IF(Dane!M136=2,dop,IF(Dane!M136=3,dst,IF(Dane!M136=4,db,IF(Dane!M136=5,bdb,IF(Dane!M136=6,cel)))))</f>
        <v>0</v>
      </c>
      <c r="N137" s="30" t="b">
        <f aca="false">IF(Dane!N136=2,dop,IF(Dane!N136=3,dst,IF(Dane!N136=4,db,IF(Dane!N136=5,bdb,IF(Dane!N136=6,cel)))))</f>
        <v>0</v>
      </c>
      <c r="O137" s="30" t="b">
        <f aca="false">IF(Dane!O136=2,dop,IF(Dane!O136=3,dst,IF(Dane!O136=4,db,IF(Dane!O136=5,bdb,IF(Dane!O136=6,cel)))))</f>
        <v>0</v>
      </c>
      <c r="P137" s="29" t="n">
        <f aca="false">IF(Dane!P136="NIE",0,7)</f>
        <v>7</v>
      </c>
      <c r="Q137" s="0" t="str">
        <f aca="false">IF(AND($F137="TA",$G137="ORYGINAŁ"),"oryginał",IF(AND($F137="TA",$G137="kopia"),"kopia",IF(AND($F137="TA",OR($G137="podanie",$G137="PODANIE")),"podanie","-")))</f>
        <v>-</v>
      </c>
      <c r="R137" s="0" t="str">
        <f aca="false">IF(AND($F137="TAK",$G137="oryginał"),"oryginał",IF(AND($F137="TAK",$G137="kopia"),"kopia",IF(AND($F137="TAK",OR($G137="podanie",$G137="PODANIE")),"podanie","-")))</f>
        <v>-</v>
      </c>
      <c r="S137" s="0" t="str">
        <f aca="false">IF(AND($F137="TMR",$G137="oryginał"),"oryginał",IF(AND($F137="TMR",$G137="kopia"),"kopia",IF(AND($F137="TMR",OR($G137="podanie",$G137="PODANIE")),"podanie","-")))</f>
        <v>podanie</v>
      </c>
      <c r="T137" s="0" t="str">
        <f aca="false">IF(AND($F137="TR",$G137="oryginał"),"oryginał",IF(AND($F137="TR",$G137="kopia"),"kopia",IF(AND($F137="TR",OR($G137="podanie",$G137="PODANIE")),"podanie","-")))</f>
        <v>-</v>
      </c>
      <c r="U137" s="0" t="str">
        <f aca="false">IF(AND($F137="TTW",$G137="oryginał"),"oryginal",IF(AND($F137="TTW",$G137="kopia"),"kopia",IF(AND($F137="TTW",OR($G137="podanie",$G137="PODANIE")),"podanie","-")))</f>
        <v>-</v>
      </c>
      <c r="V137" s="0" t="str">
        <f aca="false">IF(AND($F137="TW",$G137="oryginał"),"oryginal",IF(AND($F137="TW",$G137="kopia"),"kopia",IF(AND($F137="TW",OR($G137="podanie",$G137="PODANIE")),"podanie","-")))</f>
        <v>-</v>
      </c>
      <c r="W137" s="0" t="str">
        <f aca="false">IF(AND($F137="TŻ",$G137="oryginał"),"oryginał",IF(AND($F137="TŻ",$G137="kopia"),"kopia",IF(AND($F137="TŻ",OR($G137="podanie",$G137="PODANIE")),"podanie","-")))</f>
        <v>-</v>
      </c>
      <c r="X137" s="0" t="str">
        <f aca="false">IF(AND($F137="KUCH",$G137="oryginał"),"oryginał",IF(AND($F137="KUCH",$G137="kopia"),"kopia",IF(AND($F137="KUCH",OR($G137="podanie",$G137="PODANIE")),"podanie","-")))</f>
        <v>-</v>
      </c>
      <c r="Y137" s="0" t="str">
        <f aca="false">IF(AND($F137="MECH",$G137="oryginał"),"oryginał",IF(AND($F137="MECH",$G137="kopia"),"kopia",IF(AND($F137="MECH",OR($G137="podanie",$G137="PODANIE")),"podanie","-")))</f>
        <v>-</v>
      </c>
      <c r="Z137" s="0" t="str">
        <f aca="false">IF(AND($F137="ROL",$G137="oryginał"),"oryginał",IF(AND($F137="ROL",$G137="kopia"),"kopia",IF(AND($F137="ROL",OR($G137="podanie",$G137="PODANIE")),"podanie","-")))</f>
        <v>-</v>
      </c>
      <c r="AA137" s="0" t="n">
        <f aca="false">SUM(I137:P137)</f>
        <v>7</v>
      </c>
    </row>
    <row r="138" customFormat="false" ht="15.75" hidden="false" customHeight="true" outlineLevel="0" collapsed="false">
      <c r="A138" s="0" t="n">
        <f aca="false">Dane!A137</f>
        <v>136</v>
      </c>
      <c r="B138" s="0" t="n">
        <f aca="false">Dane!B137</f>
        <v>0</v>
      </c>
      <c r="C138" s="0" t="n">
        <f aca="false">Dane!C137</f>
        <v>0</v>
      </c>
      <c r="D138" s="0" t="n">
        <f aca="false">Dane!D137</f>
        <v>0</v>
      </c>
      <c r="E138" s="27" t="n">
        <f aca="false">Dane!E137</f>
        <v>0</v>
      </c>
      <c r="F138" s="0" t="str">
        <f aca="false">Dane!F137</f>
        <v>TMR</v>
      </c>
      <c r="G138" s="0" t="str">
        <f aca="false">Dane!G137</f>
        <v>podanie</v>
      </c>
      <c r="H138" s="0" t="str">
        <f aca="false">Dane!H137</f>
        <v>NIE</v>
      </c>
      <c r="I138" s="0" t="n">
        <f aca="false">Dane!I137*p</f>
        <v>0</v>
      </c>
      <c r="J138" s="0" t="n">
        <f aca="false">Dane!J137*m</f>
        <v>0</v>
      </c>
      <c r="K138" s="0" t="n">
        <f aca="false">Dane!K137*pp</f>
        <v>0</v>
      </c>
      <c r="L138" s="30" t="b">
        <f aca="false">IF(Dane!L137=2,dop,IF(Dane!L137=3,dst,IF(Dane!L137=4,db,IF(Dane!L137=5,bdb,IF(Dane!L137=6,cel)))))</f>
        <v>0</v>
      </c>
      <c r="M138" s="30" t="b">
        <f aca="false">IF(Dane!M137=2,dop,IF(Dane!M137=3,dst,IF(Dane!M137=4,db,IF(Dane!M137=5,bdb,IF(Dane!M137=6,cel)))))</f>
        <v>0</v>
      </c>
      <c r="N138" s="30" t="b">
        <f aca="false">IF(Dane!N137=2,dop,IF(Dane!N137=3,dst,IF(Dane!N137=4,db,IF(Dane!N137=5,bdb,IF(Dane!N137=6,cel)))))</f>
        <v>0</v>
      </c>
      <c r="O138" s="30" t="b">
        <f aca="false">IF(Dane!O137=2,dop,IF(Dane!O137=3,dst,IF(Dane!O137=4,db,IF(Dane!O137=5,bdb,IF(Dane!O137=6,cel)))))</f>
        <v>0</v>
      </c>
      <c r="P138" s="29" t="n">
        <f aca="false">IF(Dane!P137="NIE",0,7)</f>
        <v>7</v>
      </c>
      <c r="Q138" s="0" t="str">
        <f aca="false">IF(AND($F138="TA",$G138="ORYGINAŁ"),"oryginał",IF(AND($F138="TA",$G138="kopia"),"kopia",IF(AND($F138="TA",OR($G138="podanie",$G138="PODANIE")),"podanie","-")))</f>
        <v>-</v>
      </c>
      <c r="R138" s="0" t="str">
        <f aca="false">IF(AND($F138="TAK",$G138="oryginał"),"oryginał",IF(AND($F138="TAK",$G138="kopia"),"kopia",IF(AND($F138="TAK",OR($G138="podanie",$G138="PODANIE")),"podanie","-")))</f>
        <v>-</v>
      </c>
      <c r="S138" s="0" t="str">
        <f aca="false">IF(AND($F138="TMR",$G138="oryginał"),"oryginał",IF(AND($F138="TMR",$G138="kopia"),"kopia",IF(AND($F138="TMR",OR($G138="podanie",$G138="PODANIE")),"podanie","-")))</f>
        <v>podanie</v>
      </c>
      <c r="T138" s="0" t="str">
        <f aca="false">IF(AND($F138="TR",$G138="oryginał"),"oryginał",IF(AND($F138="TR",$G138="kopia"),"kopia",IF(AND($F138="TR",OR($G138="podanie",$G138="PODANIE")),"podanie","-")))</f>
        <v>-</v>
      </c>
      <c r="U138" s="0" t="str">
        <f aca="false">IF(AND($F138="TTW",$G138="oryginał"),"oryginal",IF(AND($F138="TTW",$G138="kopia"),"kopia",IF(AND($F138="TTW",OR($G138="podanie",$G138="PODANIE")),"podanie","-")))</f>
        <v>-</v>
      </c>
      <c r="V138" s="0" t="str">
        <f aca="false">IF(AND($F138="TW",$G138="oryginał"),"oryginal",IF(AND($F138="TW",$G138="kopia"),"kopia",IF(AND($F138="TW",OR($G138="podanie",$G138="PODANIE")),"podanie","-")))</f>
        <v>-</v>
      </c>
      <c r="W138" s="0" t="str">
        <f aca="false">IF(AND($F138="TŻ",$G138="oryginał"),"oryginał",IF(AND($F138="TŻ",$G138="kopia"),"kopia",IF(AND($F138="TŻ",OR($G138="podanie",$G138="PODANIE")),"podanie","-")))</f>
        <v>-</v>
      </c>
      <c r="X138" s="0" t="str">
        <f aca="false">IF(AND($F138="KUCH",$G138="oryginał"),"oryginał",IF(AND($F138="KUCH",$G138="kopia"),"kopia",IF(AND($F138="KUCH",OR($G138="podanie",$G138="PODANIE")),"podanie","-")))</f>
        <v>-</v>
      </c>
      <c r="Y138" s="0" t="str">
        <f aca="false">IF(AND($F138="MECH",$G138="oryginał"),"oryginał",IF(AND($F138="MECH",$G138="kopia"),"kopia",IF(AND($F138="MECH",OR($G138="podanie",$G138="PODANIE")),"podanie","-")))</f>
        <v>-</v>
      </c>
      <c r="Z138" s="0" t="str">
        <f aca="false">IF(AND($F138="ROL",$G138="oryginał"),"oryginał",IF(AND($F138="ROL",$G138="kopia"),"kopia",IF(AND($F138="ROL",OR($G138="podanie",$G138="PODANIE")),"podanie","-")))</f>
        <v>-</v>
      </c>
      <c r="AA138" s="0" t="n">
        <f aca="false">SUM(I138:P138)</f>
        <v>7</v>
      </c>
    </row>
    <row r="139" customFormat="false" ht="15.75" hidden="false" customHeight="true" outlineLevel="0" collapsed="false">
      <c r="A139" s="0" t="n">
        <f aca="false">Dane!A138</f>
        <v>137</v>
      </c>
      <c r="B139" s="0" t="n">
        <f aca="false">Dane!B138</f>
        <v>0</v>
      </c>
      <c r="C139" s="0" t="n">
        <f aca="false">Dane!C138</f>
        <v>0</v>
      </c>
      <c r="D139" s="0" t="n">
        <f aca="false">Dane!D138</f>
        <v>0</v>
      </c>
      <c r="E139" s="27" t="n">
        <f aca="false">Dane!E138</f>
        <v>0</v>
      </c>
      <c r="F139" s="0" t="str">
        <f aca="false">Dane!F138</f>
        <v>TMR</v>
      </c>
      <c r="G139" s="0" t="str">
        <f aca="false">Dane!G138</f>
        <v>podanie</v>
      </c>
      <c r="H139" s="0" t="str">
        <f aca="false">Dane!H138</f>
        <v>NIE</v>
      </c>
      <c r="I139" s="0" t="n">
        <f aca="false">Dane!I138*p</f>
        <v>0</v>
      </c>
      <c r="J139" s="0" t="n">
        <f aca="false">Dane!J138*m</f>
        <v>0</v>
      </c>
      <c r="K139" s="0" t="n">
        <f aca="false">Dane!K138*pp</f>
        <v>0</v>
      </c>
      <c r="L139" s="30" t="b">
        <f aca="false">IF(Dane!L138=2,dop,IF(Dane!L138=3,dst,IF(Dane!L138=4,db,IF(Dane!L138=5,bdb,IF(Dane!L138=6,cel)))))</f>
        <v>0</v>
      </c>
      <c r="M139" s="30" t="b">
        <f aca="false">IF(Dane!M138=2,dop,IF(Dane!M138=3,dst,IF(Dane!M138=4,db,IF(Dane!M138=5,bdb,IF(Dane!M138=6,cel)))))</f>
        <v>0</v>
      </c>
      <c r="N139" s="30" t="b">
        <f aca="false">IF(Dane!N138=2,dop,IF(Dane!N138=3,dst,IF(Dane!N138=4,db,IF(Dane!N138=5,bdb,IF(Dane!N138=6,cel)))))</f>
        <v>0</v>
      </c>
      <c r="O139" s="30" t="b">
        <f aca="false">IF(Dane!O138=2,dop,IF(Dane!O138=3,dst,IF(Dane!O138=4,db,IF(Dane!O138=5,bdb,IF(Dane!O138=6,cel)))))</f>
        <v>0</v>
      </c>
      <c r="P139" s="29" t="n">
        <f aca="false">IF(Dane!P138="NIE",0,7)</f>
        <v>7</v>
      </c>
      <c r="Q139" s="0" t="str">
        <f aca="false">IF(AND($F139="TA",$G139="ORYGINAŁ"),"oryginał",IF(AND($F139="TA",$G139="kopia"),"kopia",IF(AND($F139="TA",OR($G139="podanie",$G139="PODANIE")),"podanie","-")))</f>
        <v>-</v>
      </c>
      <c r="R139" s="0" t="str">
        <f aca="false">IF(AND($F139="TAK",$G139="oryginał"),"oryginał",IF(AND($F139="TAK",$G139="kopia"),"kopia",IF(AND($F139="TAK",OR($G139="podanie",$G139="PODANIE")),"podanie","-")))</f>
        <v>-</v>
      </c>
      <c r="S139" s="0" t="str">
        <f aca="false">IF(AND($F139="TMR",$G139="oryginał"),"oryginał",IF(AND($F139="TMR",$G139="kopia"),"kopia",IF(AND($F139="TMR",OR($G139="podanie",$G139="PODANIE")),"podanie","-")))</f>
        <v>podanie</v>
      </c>
      <c r="T139" s="0" t="str">
        <f aca="false">IF(AND($F139="TR",$G139="oryginał"),"oryginał",IF(AND($F139="TR",$G139="kopia"),"kopia",IF(AND($F139="TR",OR($G139="podanie",$G139="PODANIE")),"podanie","-")))</f>
        <v>-</v>
      </c>
      <c r="U139" s="0" t="str">
        <f aca="false">IF(AND($F139="TTW",$G139="oryginał"),"oryginal",IF(AND($F139="TTW",$G139="kopia"),"kopia",IF(AND($F139="TTW",OR($G139="podanie",$G139="PODANIE")),"podanie","-")))</f>
        <v>-</v>
      </c>
      <c r="V139" s="0" t="str">
        <f aca="false">IF(AND($F139="TW",$G139="oryginał"),"oryginal",IF(AND($F139="TW",$G139="kopia"),"kopia",IF(AND($F139="TW",OR($G139="podanie",$G139="PODANIE")),"podanie","-")))</f>
        <v>-</v>
      </c>
      <c r="W139" s="0" t="str">
        <f aca="false">IF(AND($F139="TŻ",$G139="oryginał"),"oryginał",IF(AND($F139="TŻ",$G139="kopia"),"kopia",IF(AND($F139="TŻ",OR($G139="podanie",$G139="PODANIE")),"podanie","-")))</f>
        <v>-</v>
      </c>
      <c r="X139" s="0" t="str">
        <f aca="false">IF(AND($F139="KUCH",$G139="oryginał"),"oryginał",IF(AND($F139="KUCH",$G139="kopia"),"kopia",IF(AND($F139="KUCH",OR($G139="podanie",$G139="PODANIE")),"podanie","-")))</f>
        <v>-</v>
      </c>
      <c r="Y139" s="0" t="str">
        <f aca="false">IF(AND($F139="MECH",$G139="oryginał"),"oryginał",IF(AND($F139="MECH",$G139="kopia"),"kopia",IF(AND($F139="MECH",OR($G139="podanie",$G139="PODANIE")),"podanie","-")))</f>
        <v>-</v>
      </c>
      <c r="Z139" s="0" t="str">
        <f aca="false">IF(AND($F139="ROL",$G139="oryginał"),"oryginał",IF(AND($F139="ROL",$G139="kopia"),"kopia",IF(AND($F139="ROL",OR($G139="podanie",$G139="PODANIE")),"podanie","-")))</f>
        <v>-</v>
      </c>
      <c r="AA139" s="0" t="n">
        <f aca="false">SUM(I139:P139)</f>
        <v>7</v>
      </c>
    </row>
    <row r="140" customFormat="false" ht="15.75" hidden="false" customHeight="true" outlineLevel="0" collapsed="false">
      <c r="A140" s="0" t="n">
        <f aca="false">Dane!A139</f>
        <v>138</v>
      </c>
      <c r="B140" s="0" t="n">
        <f aca="false">Dane!B139</f>
        <v>0</v>
      </c>
      <c r="C140" s="0" t="n">
        <f aca="false">Dane!C139</f>
        <v>0</v>
      </c>
      <c r="D140" s="0" t="n">
        <f aca="false">Dane!D139</f>
        <v>0</v>
      </c>
      <c r="E140" s="27" t="n">
        <f aca="false">Dane!E139</f>
        <v>0</v>
      </c>
      <c r="F140" s="0" t="str">
        <f aca="false">Dane!F139</f>
        <v>TMR</v>
      </c>
      <c r="G140" s="0" t="str">
        <f aca="false">Dane!G139</f>
        <v>podanie</v>
      </c>
      <c r="H140" s="0" t="str">
        <f aca="false">Dane!H139</f>
        <v>NIE</v>
      </c>
      <c r="I140" s="0" t="n">
        <f aca="false">Dane!I139*p</f>
        <v>0</v>
      </c>
      <c r="J140" s="0" t="n">
        <f aca="false">Dane!J139*m</f>
        <v>0</v>
      </c>
      <c r="K140" s="0" t="n">
        <f aca="false">Dane!K139*pp</f>
        <v>0</v>
      </c>
      <c r="L140" s="30" t="b">
        <f aca="false">IF(Dane!L139=2,dop,IF(Dane!L139=3,dst,IF(Dane!L139=4,db,IF(Dane!L139=5,bdb,IF(Dane!L139=6,cel)))))</f>
        <v>0</v>
      </c>
      <c r="M140" s="30" t="b">
        <f aca="false">IF(Dane!M139=2,dop,IF(Dane!M139=3,dst,IF(Dane!M139=4,db,IF(Dane!M139=5,bdb,IF(Dane!M139=6,cel)))))</f>
        <v>0</v>
      </c>
      <c r="N140" s="30" t="b">
        <f aca="false">IF(Dane!N139=2,dop,IF(Dane!N139=3,dst,IF(Dane!N139=4,db,IF(Dane!N139=5,bdb,IF(Dane!N139=6,cel)))))</f>
        <v>0</v>
      </c>
      <c r="O140" s="30" t="b">
        <f aca="false">IF(Dane!O139=2,dop,IF(Dane!O139=3,dst,IF(Dane!O139=4,db,IF(Dane!O139=5,bdb,IF(Dane!O139=6,cel)))))</f>
        <v>0</v>
      </c>
      <c r="P140" s="29" t="n">
        <f aca="false">IF(Dane!P139="NIE",0,7)</f>
        <v>7</v>
      </c>
      <c r="Q140" s="0" t="str">
        <f aca="false">IF(AND($F140="TA",$G140="ORYGINAŁ"),"oryginał",IF(AND($F140="TA",$G140="kopia"),"kopia",IF(AND($F140="TA",OR($G140="podanie",$G140="PODANIE")),"podanie","-")))</f>
        <v>-</v>
      </c>
      <c r="R140" s="0" t="str">
        <f aca="false">IF(AND($F140="TAK",$G140="oryginał"),"oryginał",IF(AND($F140="TAK",$G140="kopia"),"kopia",IF(AND($F140="TAK",OR($G140="podanie",$G140="PODANIE")),"podanie","-")))</f>
        <v>-</v>
      </c>
      <c r="S140" s="0" t="str">
        <f aca="false">IF(AND($F140="TMR",$G140="oryginał"),"oryginał",IF(AND($F140="TMR",$G140="kopia"),"kopia",IF(AND($F140="TMR",OR($G140="podanie",$G140="PODANIE")),"podanie","-")))</f>
        <v>podanie</v>
      </c>
      <c r="T140" s="0" t="str">
        <f aca="false">IF(AND($F140="TR",$G140="oryginał"),"oryginał",IF(AND($F140="TR",$G140="kopia"),"kopia",IF(AND($F140="TR",OR($G140="podanie",$G140="PODANIE")),"podanie","-")))</f>
        <v>-</v>
      </c>
      <c r="U140" s="0" t="str">
        <f aca="false">IF(AND($F140="TTW",$G140="oryginał"),"oryginal",IF(AND($F140="TTW",$G140="kopia"),"kopia",IF(AND($F140="TTW",OR($G140="podanie",$G140="PODANIE")),"podanie","-")))</f>
        <v>-</v>
      </c>
      <c r="V140" s="0" t="str">
        <f aca="false">IF(AND($F140="TW",$G140="oryginał"),"oryginal",IF(AND($F140="TW",$G140="kopia"),"kopia",IF(AND($F140="TW",OR($G140="podanie",$G140="PODANIE")),"podanie","-")))</f>
        <v>-</v>
      </c>
      <c r="W140" s="0" t="str">
        <f aca="false">IF(AND($F140="TŻ",$G140="oryginał"),"oryginał",IF(AND($F140="TŻ",$G140="kopia"),"kopia",IF(AND($F140="TŻ",OR($G140="podanie",$G140="PODANIE")),"podanie","-")))</f>
        <v>-</v>
      </c>
      <c r="X140" s="0" t="str">
        <f aca="false">IF(AND($F140="KUCH",$G140="oryginał"),"oryginał",IF(AND($F140="KUCH",$G140="kopia"),"kopia",IF(AND($F140="KUCH",OR($G140="podanie",$G140="PODANIE")),"podanie","-")))</f>
        <v>-</v>
      </c>
      <c r="Y140" s="0" t="str">
        <f aca="false">IF(AND($F140="MECH",$G140="oryginał"),"oryginał",IF(AND($F140="MECH",$G140="kopia"),"kopia",IF(AND($F140="MECH",OR($G140="podanie",$G140="PODANIE")),"podanie","-")))</f>
        <v>-</v>
      </c>
      <c r="Z140" s="0" t="str">
        <f aca="false">IF(AND($F140="ROL",$G140="oryginał"),"oryginał",IF(AND($F140="ROL",$G140="kopia"),"kopia",IF(AND($F140="ROL",OR($G140="podanie",$G140="PODANIE")),"podanie","-")))</f>
        <v>-</v>
      </c>
      <c r="AA140" s="0" t="n">
        <f aca="false">SUM(I140:P140)</f>
        <v>7</v>
      </c>
    </row>
    <row r="141" customFormat="false" ht="15.75" hidden="false" customHeight="true" outlineLevel="0" collapsed="false">
      <c r="A141" s="0" t="n">
        <f aca="false">Dane!A140</f>
        <v>139</v>
      </c>
      <c r="B141" s="0" t="n">
        <f aca="false">Dane!B140</f>
        <v>0</v>
      </c>
      <c r="C141" s="0" t="n">
        <f aca="false">Dane!C140</f>
        <v>0</v>
      </c>
      <c r="D141" s="0" t="n">
        <f aca="false">Dane!D140</f>
        <v>0</v>
      </c>
      <c r="E141" s="27" t="n">
        <f aca="false">Dane!E140</f>
        <v>0</v>
      </c>
      <c r="F141" s="0" t="str">
        <f aca="false">Dane!F140</f>
        <v>TMR</v>
      </c>
      <c r="G141" s="0" t="str">
        <f aca="false">Dane!G140</f>
        <v>podanie</v>
      </c>
      <c r="H141" s="0" t="str">
        <f aca="false">Dane!H140</f>
        <v>NIE</v>
      </c>
      <c r="I141" s="0" t="n">
        <f aca="false">Dane!I140*p</f>
        <v>0</v>
      </c>
      <c r="J141" s="0" t="n">
        <f aca="false">Dane!J140*m</f>
        <v>0</v>
      </c>
      <c r="K141" s="0" t="n">
        <f aca="false">Dane!K140*pp</f>
        <v>0</v>
      </c>
      <c r="L141" s="30" t="b">
        <f aca="false">IF(Dane!L140=2,dop,IF(Dane!L140=3,dst,IF(Dane!L140=4,db,IF(Dane!L140=5,bdb,IF(Dane!L140=6,cel)))))</f>
        <v>0</v>
      </c>
      <c r="M141" s="30" t="b">
        <f aca="false">IF(Dane!M140=2,dop,IF(Dane!M140=3,dst,IF(Dane!M140=4,db,IF(Dane!M140=5,bdb,IF(Dane!M140=6,cel)))))</f>
        <v>0</v>
      </c>
      <c r="N141" s="30" t="b">
        <f aca="false">IF(Dane!N140=2,dop,IF(Dane!N140=3,dst,IF(Dane!N140=4,db,IF(Dane!N140=5,bdb,IF(Dane!N140=6,cel)))))</f>
        <v>0</v>
      </c>
      <c r="O141" s="30" t="b">
        <f aca="false">IF(Dane!O140=2,dop,IF(Dane!O140=3,dst,IF(Dane!O140=4,db,IF(Dane!O140=5,bdb,IF(Dane!O140=6,cel)))))</f>
        <v>0</v>
      </c>
      <c r="P141" s="29" t="n">
        <f aca="false">IF(Dane!P140="NIE",0,7)</f>
        <v>7</v>
      </c>
      <c r="Q141" s="0" t="str">
        <f aca="false">IF(AND($F141="TA",$G141="ORYGINAŁ"),"oryginał",IF(AND($F141="TA",$G141="kopia"),"kopia",IF(AND($F141="TA",OR($G141="podanie",$G141="PODANIE")),"podanie","-")))</f>
        <v>-</v>
      </c>
      <c r="R141" s="0" t="str">
        <f aca="false">IF(AND($F141="TAK",$G141="oryginał"),"oryginał",IF(AND($F141="TAK",$G141="kopia"),"kopia",IF(AND($F141="TAK",OR($G141="podanie",$G141="PODANIE")),"podanie","-")))</f>
        <v>-</v>
      </c>
      <c r="S141" s="0" t="str">
        <f aca="false">IF(AND($F141="TMR",$G141="oryginał"),"oryginał",IF(AND($F141="TMR",$G141="kopia"),"kopia",IF(AND($F141="TMR",OR($G141="podanie",$G141="PODANIE")),"podanie","-")))</f>
        <v>podanie</v>
      </c>
      <c r="T141" s="0" t="str">
        <f aca="false">IF(AND($F141="TR",$G141="oryginał"),"oryginał",IF(AND($F141="TR",$G141="kopia"),"kopia",IF(AND($F141="TR",OR($G141="podanie",$G141="PODANIE")),"podanie","-")))</f>
        <v>-</v>
      </c>
      <c r="U141" s="0" t="str">
        <f aca="false">IF(AND($F141="TTW",$G141="oryginał"),"oryginal",IF(AND($F141="TTW",$G141="kopia"),"kopia",IF(AND($F141="TTW",OR($G141="podanie",$G141="PODANIE")),"podanie","-")))</f>
        <v>-</v>
      </c>
      <c r="V141" s="0" t="str">
        <f aca="false">IF(AND($F141="TW",$G141="oryginał"),"oryginal",IF(AND($F141="TW",$G141="kopia"),"kopia",IF(AND($F141="TW",OR($G141="podanie",$G141="PODANIE")),"podanie","-")))</f>
        <v>-</v>
      </c>
      <c r="W141" s="0" t="str">
        <f aca="false">IF(AND($F141="TŻ",$G141="oryginał"),"oryginał",IF(AND($F141="TŻ",$G141="kopia"),"kopia",IF(AND($F141="TŻ",OR($G141="podanie",$G141="PODANIE")),"podanie","-")))</f>
        <v>-</v>
      </c>
      <c r="X141" s="0" t="str">
        <f aca="false">IF(AND($F141="KUCH",$G141="oryginał"),"oryginał",IF(AND($F141="KUCH",$G141="kopia"),"kopia",IF(AND($F141="KUCH",OR($G141="podanie",$G141="PODANIE")),"podanie","-")))</f>
        <v>-</v>
      </c>
      <c r="Y141" s="0" t="str">
        <f aca="false">IF(AND($F141="MECH",$G141="oryginał"),"oryginał",IF(AND($F141="MECH",$G141="kopia"),"kopia",IF(AND($F141="MECH",OR($G141="podanie",$G141="PODANIE")),"podanie","-")))</f>
        <v>-</v>
      </c>
      <c r="Z141" s="0" t="str">
        <f aca="false">IF(AND($F141="ROL",$G141="oryginał"),"oryginał",IF(AND($F141="ROL",$G141="kopia"),"kopia",IF(AND($F141="ROL",OR($G141="podanie",$G141="PODANIE")),"podanie","-")))</f>
        <v>-</v>
      </c>
      <c r="AA141" s="0" t="n">
        <f aca="false">SUM(I141:P141)</f>
        <v>7</v>
      </c>
    </row>
    <row r="142" customFormat="false" ht="15.75" hidden="false" customHeight="true" outlineLevel="0" collapsed="false">
      <c r="A142" s="0" t="n">
        <f aca="false">Dane!A141</f>
        <v>140</v>
      </c>
      <c r="B142" s="0" t="n">
        <f aca="false">Dane!B141</f>
        <v>0</v>
      </c>
      <c r="C142" s="0" t="n">
        <f aca="false">Dane!C141</f>
        <v>0</v>
      </c>
      <c r="D142" s="0" t="n">
        <f aca="false">Dane!D141</f>
        <v>0</v>
      </c>
      <c r="E142" s="27" t="n">
        <f aca="false">Dane!E141</f>
        <v>0</v>
      </c>
      <c r="F142" s="0" t="str">
        <f aca="false">Dane!F141</f>
        <v>TMR</v>
      </c>
      <c r="G142" s="0" t="str">
        <f aca="false">Dane!G141</f>
        <v>podanie</v>
      </c>
      <c r="H142" s="0" t="str">
        <f aca="false">Dane!H141</f>
        <v>NIE</v>
      </c>
      <c r="I142" s="0" t="n">
        <f aca="false">Dane!I141*p</f>
        <v>0</v>
      </c>
      <c r="J142" s="0" t="n">
        <f aca="false">Dane!J141*m</f>
        <v>0</v>
      </c>
      <c r="K142" s="0" t="n">
        <f aca="false">Dane!K141*pp</f>
        <v>0</v>
      </c>
      <c r="L142" s="30" t="b">
        <f aca="false">IF(Dane!L141=2,dop,IF(Dane!L141=3,dst,IF(Dane!L141=4,db,IF(Dane!L141=5,bdb,IF(Dane!L141=6,cel)))))</f>
        <v>0</v>
      </c>
      <c r="M142" s="30" t="b">
        <f aca="false">IF(Dane!M141=2,dop,IF(Dane!M141=3,dst,IF(Dane!M141=4,db,IF(Dane!M141=5,bdb,IF(Dane!M141=6,cel)))))</f>
        <v>0</v>
      </c>
      <c r="N142" s="30" t="b">
        <f aca="false">IF(Dane!N141=2,dop,IF(Dane!N141=3,dst,IF(Dane!N141=4,db,IF(Dane!N141=5,bdb,IF(Dane!N141=6,cel)))))</f>
        <v>0</v>
      </c>
      <c r="O142" s="30" t="b">
        <f aca="false">IF(Dane!O141=2,dop,IF(Dane!O141=3,dst,IF(Dane!O141=4,db,IF(Dane!O141=5,bdb,IF(Dane!O141=6,cel)))))</f>
        <v>0</v>
      </c>
      <c r="P142" s="29" t="n">
        <f aca="false">IF(Dane!P141="NIE",0,7)</f>
        <v>7</v>
      </c>
      <c r="Q142" s="0" t="str">
        <f aca="false">IF(AND($F142="TA",$G142="ORYGINAŁ"),"oryginał",IF(AND($F142="TA",$G142="kopia"),"kopia",IF(AND($F142="TA",OR($G142="podanie",$G142="PODANIE")),"podanie","-")))</f>
        <v>-</v>
      </c>
      <c r="R142" s="0" t="str">
        <f aca="false">IF(AND($F142="TAK",$G142="oryginał"),"oryginał",IF(AND($F142="TAK",$G142="kopia"),"kopia",IF(AND($F142="TAK",OR($G142="podanie",$G142="PODANIE")),"podanie","-")))</f>
        <v>-</v>
      </c>
      <c r="S142" s="0" t="str">
        <f aca="false">IF(AND($F142="TMR",$G142="oryginał"),"oryginał",IF(AND($F142="TMR",$G142="kopia"),"kopia",IF(AND($F142="TMR",OR($G142="podanie",$G142="PODANIE")),"podanie","-")))</f>
        <v>podanie</v>
      </c>
      <c r="T142" s="0" t="str">
        <f aca="false">IF(AND($F142="TR",$G142="oryginał"),"oryginał",IF(AND($F142="TR",$G142="kopia"),"kopia",IF(AND($F142="TR",OR($G142="podanie",$G142="PODANIE")),"podanie","-")))</f>
        <v>-</v>
      </c>
      <c r="U142" s="0" t="str">
        <f aca="false">IF(AND($F142="TTW",$G142="oryginał"),"oryginal",IF(AND($F142="TTW",$G142="kopia"),"kopia",IF(AND($F142="TTW",OR($G142="podanie",$G142="PODANIE")),"podanie","-")))</f>
        <v>-</v>
      </c>
      <c r="V142" s="0" t="str">
        <f aca="false">IF(AND($F142="TW",$G142="oryginał"),"oryginal",IF(AND($F142="TW",$G142="kopia"),"kopia",IF(AND($F142="TW",OR($G142="podanie",$G142="PODANIE")),"podanie","-")))</f>
        <v>-</v>
      </c>
      <c r="W142" s="0" t="str">
        <f aca="false">IF(AND($F142="TŻ",$G142="oryginał"),"oryginał",IF(AND($F142="TŻ",$G142="kopia"),"kopia",IF(AND($F142="TŻ",OR($G142="podanie",$G142="PODANIE")),"podanie","-")))</f>
        <v>-</v>
      </c>
      <c r="X142" s="0" t="str">
        <f aca="false">IF(AND($F142="KUCH",$G142="oryginał"),"oryginał",IF(AND($F142="KUCH",$G142="kopia"),"kopia",IF(AND($F142="KUCH",OR($G142="podanie",$G142="PODANIE")),"podanie","-")))</f>
        <v>-</v>
      </c>
      <c r="Y142" s="0" t="str">
        <f aca="false">IF(AND($F142="MECH",$G142="oryginał"),"oryginał",IF(AND($F142="MECH",$G142="kopia"),"kopia",IF(AND($F142="MECH",OR($G142="podanie",$G142="PODANIE")),"podanie","-")))</f>
        <v>-</v>
      </c>
      <c r="Z142" s="0" t="str">
        <f aca="false">IF(AND($F142="ROL",$G142="oryginał"),"oryginał",IF(AND($F142="ROL",$G142="kopia"),"kopia",IF(AND($F142="ROL",OR($G142="podanie",$G142="PODANIE")),"podanie","-")))</f>
        <v>-</v>
      </c>
      <c r="AA142" s="0" t="n">
        <f aca="false">SUM(I142:P142)</f>
        <v>7</v>
      </c>
    </row>
    <row r="143" customFormat="false" ht="15.75" hidden="false" customHeight="true" outlineLevel="0" collapsed="false">
      <c r="A143" s="0" t="n">
        <f aca="false">Dane!A142</f>
        <v>141</v>
      </c>
      <c r="B143" s="0" t="n">
        <f aca="false">Dane!B142</f>
        <v>0</v>
      </c>
      <c r="C143" s="0" t="n">
        <f aca="false">Dane!C142</f>
        <v>0</v>
      </c>
      <c r="D143" s="0" t="n">
        <f aca="false">Dane!D142</f>
        <v>0</v>
      </c>
      <c r="E143" s="27" t="n">
        <f aca="false">Dane!E142</f>
        <v>0</v>
      </c>
      <c r="F143" s="0" t="str">
        <f aca="false">Dane!F142</f>
        <v>TMR</v>
      </c>
      <c r="G143" s="0" t="str">
        <f aca="false">Dane!G142</f>
        <v>podanie</v>
      </c>
      <c r="H143" s="0" t="str">
        <f aca="false">Dane!H142</f>
        <v>NIE</v>
      </c>
      <c r="I143" s="0" t="n">
        <f aca="false">Dane!I142*p</f>
        <v>0</v>
      </c>
      <c r="J143" s="0" t="n">
        <f aca="false">Dane!J142*m</f>
        <v>0</v>
      </c>
      <c r="K143" s="0" t="n">
        <f aca="false">Dane!K142*pp</f>
        <v>0</v>
      </c>
      <c r="L143" s="30" t="b">
        <f aca="false">IF(Dane!L142=2,dop,IF(Dane!L142=3,dst,IF(Dane!L142=4,db,IF(Dane!L142=5,bdb,IF(Dane!L142=6,cel)))))</f>
        <v>0</v>
      </c>
      <c r="M143" s="30" t="b">
        <f aca="false">IF(Dane!M142=2,dop,IF(Dane!M142=3,dst,IF(Dane!M142=4,db,IF(Dane!M142=5,bdb,IF(Dane!M142=6,cel)))))</f>
        <v>0</v>
      </c>
      <c r="N143" s="30" t="b">
        <f aca="false">IF(Dane!N142=2,dop,IF(Dane!N142=3,dst,IF(Dane!N142=4,db,IF(Dane!N142=5,bdb,IF(Dane!N142=6,cel)))))</f>
        <v>0</v>
      </c>
      <c r="O143" s="30" t="b">
        <f aca="false">IF(Dane!O142=2,dop,IF(Dane!O142=3,dst,IF(Dane!O142=4,db,IF(Dane!O142=5,bdb,IF(Dane!O142=6,cel)))))</f>
        <v>0</v>
      </c>
      <c r="P143" s="29" t="n">
        <f aca="false">IF(Dane!P142="NIE",0,7)</f>
        <v>7</v>
      </c>
      <c r="Q143" s="0" t="str">
        <f aca="false">IF(AND($F143="TA",$G143="ORYGINAŁ"),"oryginał",IF(AND($F143="TA",$G143="kopia"),"kopia",IF(AND($F143="TA",OR($G143="podanie",$G143="PODANIE")),"podanie","-")))</f>
        <v>-</v>
      </c>
      <c r="R143" s="0" t="str">
        <f aca="false">IF(AND($F143="TAK",$G143="oryginał"),"oryginał",IF(AND($F143="TAK",$G143="kopia"),"kopia",IF(AND($F143="TAK",OR($G143="podanie",$G143="PODANIE")),"podanie","-")))</f>
        <v>-</v>
      </c>
      <c r="S143" s="0" t="str">
        <f aca="false">IF(AND($F143="TMR",$G143="oryginał"),"oryginał",IF(AND($F143="TMR",$G143="kopia"),"kopia",IF(AND($F143="TMR",OR($G143="podanie",$G143="PODANIE")),"podanie","-")))</f>
        <v>podanie</v>
      </c>
      <c r="T143" s="0" t="str">
        <f aca="false">IF(AND($F143="TR",$G143="oryginał"),"oryginał",IF(AND($F143="TR",$G143="kopia"),"kopia",IF(AND($F143="TR",OR($G143="podanie",$G143="PODANIE")),"podanie","-")))</f>
        <v>-</v>
      </c>
      <c r="U143" s="0" t="str">
        <f aca="false">IF(AND($F143="TTW",$G143="oryginał"),"oryginal",IF(AND($F143="TTW",$G143="kopia"),"kopia",IF(AND($F143="TTW",OR($G143="podanie",$G143="PODANIE")),"podanie","-")))</f>
        <v>-</v>
      </c>
      <c r="V143" s="0" t="str">
        <f aca="false">IF(AND($F143="TW",$G143="oryginał"),"oryginal",IF(AND($F143="TW",$G143="kopia"),"kopia",IF(AND($F143="TW",OR($G143="podanie",$G143="PODANIE")),"podanie","-")))</f>
        <v>-</v>
      </c>
      <c r="W143" s="0" t="str">
        <f aca="false">IF(AND($F143="TŻ",$G143="oryginał"),"oryginał",IF(AND($F143="TŻ",$G143="kopia"),"kopia",IF(AND($F143="TŻ",OR($G143="podanie",$G143="PODANIE")),"podanie","-")))</f>
        <v>-</v>
      </c>
      <c r="X143" s="0" t="str">
        <f aca="false">IF(AND($F143="KUCH",$G143="oryginał"),"oryginał",IF(AND($F143="KUCH",$G143="kopia"),"kopia",IF(AND($F143="KUCH",OR($G143="podanie",$G143="PODANIE")),"podanie","-")))</f>
        <v>-</v>
      </c>
      <c r="Y143" s="0" t="str">
        <f aca="false">IF(AND($F143="MECH",$G143="oryginał"),"oryginał",IF(AND($F143="MECH",$G143="kopia"),"kopia",IF(AND($F143="MECH",OR($G143="podanie",$G143="PODANIE")),"podanie","-")))</f>
        <v>-</v>
      </c>
      <c r="Z143" s="0" t="str">
        <f aca="false">IF(AND($F143="ROL",$G143="oryginał"),"oryginał",IF(AND($F143="ROL",$G143="kopia"),"kopia",IF(AND($F143="ROL",OR($G143="podanie",$G143="PODANIE")),"podanie","-")))</f>
        <v>-</v>
      </c>
      <c r="AA143" s="0" t="n">
        <f aca="false">SUM(I143:P143)</f>
        <v>7</v>
      </c>
    </row>
    <row r="144" customFormat="false" ht="15.75" hidden="false" customHeight="true" outlineLevel="0" collapsed="false">
      <c r="A144" s="0" t="n">
        <f aca="false">Dane!A143</f>
        <v>142</v>
      </c>
      <c r="B144" s="0" t="n">
        <f aca="false">Dane!B143</f>
        <v>0</v>
      </c>
      <c r="C144" s="0" t="n">
        <f aca="false">Dane!C143</f>
        <v>0</v>
      </c>
      <c r="D144" s="0" t="n">
        <f aca="false">Dane!D143</f>
        <v>0</v>
      </c>
      <c r="E144" s="27" t="n">
        <f aca="false">Dane!E143</f>
        <v>0</v>
      </c>
      <c r="F144" s="0" t="str">
        <f aca="false">Dane!F143</f>
        <v>TMR</v>
      </c>
      <c r="G144" s="0" t="str">
        <f aca="false">Dane!G143</f>
        <v>podanie</v>
      </c>
      <c r="H144" s="0" t="str">
        <f aca="false">Dane!H143</f>
        <v>NIE</v>
      </c>
      <c r="I144" s="0" t="n">
        <f aca="false">Dane!I143*p</f>
        <v>0</v>
      </c>
      <c r="J144" s="0" t="n">
        <f aca="false">Dane!J143*m</f>
        <v>0</v>
      </c>
      <c r="K144" s="0" t="n">
        <f aca="false">Dane!K143*pp</f>
        <v>0</v>
      </c>
      <c r="L144" s="30" t="b">
        <f aca="false">IF(Dane!L143=2,dop,IF(Dane!L143=3,dst,IF(Dane!L143=4,db,IF(Dane!L143=5,bdb,IF(Dane!L143=6,cel)))))</f>
        <v>0</v>
      </c>
      <c r="M144" s="30" t="b">
        <f aca="false">IF(Dane!M143=2,dop,IF(Dane!M143=3,dst,IF(Dane!M143=4,db,IF(Dane!M143=5,bdb,IF(Dane!M143=6,cel)))))</f>
        <v>0</v>
      </c>
      <c r="N144" s="30" t="b">
        <f aca="false">IF(Dane!N143=2,dop,IF(Dane!N143=3,dst,IF(Dane!N143=4,db,IF(Dane!N143=5,bdb,IF(Dane!N143=6,cel)))))</f>
        <v>0</v>
      </c>
      <c r="O144" s="30" t="b">
        <f aca="false">IF(Dane!O143=2,dop,IF(Dane!O143=3,dst,IF(Dane!O143=4,db,IF(Dane!O143=5,bdb,IF(Dane!O143=6,cel)))))</f>
        <v>0</v>
      </c>
      <c r="P144" s="29" t="n">
        <f aca="false">IF(Dane!P143="NIE",0,7)</f>
        <v>7</v>
      </c>
      <c r="Q144" s="0" t="str">
        <f aca="false">IF(AND($F144="TA",$G144="ORYGINAŁ"),"oryginał",IF(AND($F144="TA",$G144="kopia"),"kopia",IF(AND($F144="TA",OR($G144="podanie",$G144="PODANIE")),"podanie","-")))</f>
        <v>-</v>
      </c>
      <c r="R144" s="0" t="str">
        <f aca="false">IF(AND($F144="TAK",$G144="oryginał"),"oryginał",IF(AND($F144="TAK",$G144="kopia"),"kopia",IF(AND($F144="TAK",OR($G144="podanie",$G144="PODANIE")),"podanie","-")))</f>
        <v>-</v>
      </c>
      <c r="S144" s="0" t="str">
        <f aca="false">IF(AND($F144="TMR",$G144="oryginał"),"oryginał",IF(AND($F144="TMR",$G144="kopia"),"kopia",IF(AND($F144="TMR",OR($G144="podanie",$G144="PODANIE")),"podanie","-")))</f>
        <v>podanie</v>
      </c>
      <c r="T144" s="0" t="str">
        <f aca="false">IF(AND($F144="TR",$G144="oryginał"),"oryginał",IF(AND($F144="TR",$G144="kopia"),"kopia",IF(AND($F144="TR",OR($G144="podanie",$G144="PODANIE")),"podanie","-")))</f>
        <v>-</v>
      </c>
      <c r="U144" s="0" t="str">
        <f aca="false">IF(AND($F144="TTW",$G144="oryginał"),"oryginal",IF(AND($F144="TTW",$G144="kopia"),"kopia",IF(AND($F144="TTW",OR($G144="podanie",$G144="PODANIE")),"podanie","-")))</f>
        <v>-</v>
      </c>
      <c r="V144" s="0" t="str">
        <f aca="false">IF(AND($F144="TW",$G144="oryginał"),"oryginal",IF(AND($F144="TW",$G144="kopia"),"kopia",IF(AND($F144="TW",OR($G144="podanie",$G144="PODANIE")),"podanie","-")))</f>
        <v>-</v>
      </c>
      <c r="W144" s="0" t="str">
        <f aca="false">IF(AND($F144="TŻ",$G144="oryginał"),"oryginał",IF(AND($F144="TŻ",$G144="kopia"),"kopia",IF(AND($F144="TŻ",OR($G144="podanie",$G144="PODANIE")),"podanie","-")))</f>
        <v>-</v>
      </c>
      <c r="X144" s="0" t="str">
        <f aca="false">IF(AND($F144="KUCH",$G144="oryginał"),"oryginał",IF(AND($F144="KUCH",$G144="kopia"),"kopia",IF(AND($F144="KUCH",OR($G144="podanie",$G144="PODANIE")),"podanie","-")))</f>
        <v>-</v>
      </c>
      <c r="Y144" s="0" t="str">
        <f aca="false">IF(AND($F144="MECH",$G144="oryginał"),"oryginał",IF(AND($F144="MECH",$G144="kopia"),"kopia",IF(AND($F144="MECH",OR($G144="podanie",$G144="PODANIE")),"podanie","-")))</f>
        <v>-</v>
      </c>
      <c r="Z144" s="0" t="str">
        <f aca="false">IF(AND($F144="ROL",$G144="oryginał"),"oryginał",IF(AND($F144="ROL",$G144="kopia"),"kopia",IF(AND($F144="ROL",OR($G144="podanie",$G144="PODANIE")),"podanie","-")))</f>
        <v>-</v>
      </c>
      <c r="AA144" s="0" t="n">
        <f aca="false">SUM(I144:P144)</f>
        <v>7</v>
      </c>
    </row>
    <row r="145" customFormat="false" ht="15.75" hidden="false" customHeight="true" outlineLevel="0" collapsed="false">
      <c r="A145" s="0" t="n">
        <f aca="false">Dane!A144</f>
        <v>143</v>
      </c>
      <c r="B145" s="0" t="n">
        <f aca="false">Dane!B144</f>
        <v>0</v>
      </c>
      <c r="C145" s="0" t="n">
        <f aca="false">Dane!C144</f>
        <v>0</v>
      </c>
      <c r="D145" s="0" t="n">
        <f aca="false">Dane!D144</f>
        <v>0</v>
      </c>
      <c r="E145" s="27" t="n">
        <f aca="false">Dane!E144</f>
        <v>0</v>
      </c>
      <c r="F145" s="0" t="str">
        <f aca="false">Dane!F144</f>
        <v>TMR</v>
      </c>
      <c r="G145" s="0" t="str">
        <f aca="false">Dane!G144</f>
        <v>podanie</v>
      </c>
      <c r="H145" s="0" t="str">
        <f aca="false">Dane!H144</f>
        <v>NIE</v>
      </c>
      <c r="I145" s="0" t="n">
        <f aca="false">Dane!I144*p</f>
        <v>0</v>
      </c>
      <c r="J145" s="0" t="n">
        <f aca="false">Dane!J144*m</f>
        <v>0</v>
      </c>
      <c r="K145" s="0" t="n">
        <f aca="false">Dane!K144*pp</f>
        <v>0</v>
      </c>
      <c r="L145" s="30" t="b">
        <f aca="false">IF(Dane!L144=2,dop,IF(Dane!L144=3,dst,IF(Dane!L144=4,db,IF(Dane!L144=5,bdb,IF(Dane!L144=6,cel)))))</f>
        <v>0</v>
      </c>
      <c r="M145" s="30" t="b">
        <f aca="false">IF(Dane!M144=2,dop,IF(Dane!M144=3,dst,IF(Dane!M144=4,db,IF(Dane!M144=5,bdb,IF(Dane!M144=6,cel)))))</f>
        <v>0</v>
      </c>
      <c r="N145" s="30" t="b">
        <f aca="false">IF(Dane!N144=2,dop,IF(Dane!N144=3,dst,IF(Dane!N144=4,db,IF(Dane!N144=5,bdb,IF(Dane!N144=6,cel)))))</f>
        <v>0</v>
      </c>
      <c r="O145" s="30" t="b">
        <f aca="false">IF(Dane!O144=2,dop,IF(Dane!O144=3,dst,IF(Dane!O144=4,db,IF(Dane!O144=5,bdb,IF(Dane!O144=6,cel)))))</f>
        <v>0</v>
      </c>
      <c r="P145" s="29" t="n">
        <f aca="false">IF(Dane!P144="NIE",0,7)</f>
        <v>7</v>
      </c>
      <c r="Q145" s="0" t="str">
        <f aca="false">IF(AND($F145="TA",$G145="ORYGINAŁ"),"oryginał",IF(AND($F145="TA",$G145="kopia"),"kopia",IF(AND($F145="TA",OR($G145="podanie",$G145="PODANIE")),"podanie","-")))</f>
        <v>-</v>
      </c>
      <c r="R145" s="0" t="str">
        <f aca="false">IF(AND($F145="TAK",$G145="oryginał"),"oryginał",IF(AND($F145="TAK",$G145="kopia"),"kopia",IF(AND($F145="TAK",OR($G145="podanie",$G145="PODANIE")),"podanie","-")))</f>
        <v>-</v>
      </c>
      <c r="S145" s="0" t="str">
        <f aca="false">IF(AND($F145="TMR",$G145="oryginał"),"oryginał",IF(AND($F145="TMR",$G145="kopia"),"kopia",IF(AND($F145="TMR",OR($G145="podanie",$G145="PODANIE")),"podanie","-")))</f>
        <v>podanie</v>
      </c>
      <c r="T145" s="0" t="str">
        <f aca="false">IF(AND($F145="TR",$G145="oryginał"),"oryginał",IF(AND($F145="TR",$G145="kopia"),"kopia",IF(AND($F145="TR",OR($G145="podanie",$G145="PODANIE")),"podanie","-")))</f>
        <v>-</v>
      </c>
      <c r="U145" s="0" t="str">
        <f aca="false">IF(AND($F145="TTW",$G145="oryginał"),"oryginal",IF(AND($F145="TTW",$G145="kopia"),"kopia",IF(AND($F145="TTW",OR($G145="podanie",$G145="PODANIE")),"podanie","-")))</f>
        <v>-</v>
      </c>
      <c r="V145" s="0" t="str">
        <f aca="false">IF(AND($F145="TW",$G145="oryginał"),"oryginal",IF(AND($F145="TW",$G145="kopia"),"kopia",IF(AND($F145="TW",OR($G145="podanie",$G145="PODANIE")),"podanie","-")))</f>
        <v>-</v>
      </c>
      <c r="W145" s="0" t="str">
        <f aca="false">IF(AND($F145="TŻ",$G145="oryginał"),"oryginał",IF(AND($F145="TŻ",$G145="kopia"),"kopia",IF(AND($F145="TŻ",OR($G145="podanie",$G145="PODANIE")),"podanie","-")))</f>
        <v>-</v>
      </c>
      <c r="X145" s="0" t="str">
        <f aca="false">IF(AND($F145="KUCH",$G145="oryginał"),"oryginał",IF(AND($F145="KUCH",$G145="kopia"),"kopia",IF(AND($F145="KUCH",OR($G145="podanie",$G145="PODANIE")),"podanie","-")))</f>
        <v>-</v>
      </c>
      <c r="Y145" s="0" t="str">
        <f aca="false">IF(AND($F145="MECH",$G145="oryginał"),"oryginał",IF(AND($F145="MECH",$G145="kopia"),"kopia",IF(AND($F145="MECH",OR($G145="podanie",$G145="PODANIE")),"podanie","-")))</f>
        <v>-</v>
      </c>
      <c r="Z145" s="0" t="str">
        <f aca="false">IF(AND($F145="ROL",$G145="oryginał"),"oryginał",IF(AND($F145="ROL",$G145="kopia"),"kopia",IF(AND($F145="ROL",OR($G145="podanie",$G145="PODANIE")),"podanie","-")))</f>
        <v>-</v>
      </c>
      <c r="AA145" s="0" t="n">
        <f aca="false">SUM(I145:P145)</f>
        <v>7</v>
      </c>
    </row>
    <row r="146" customFormat="false" ht="15.75" hidden="false" customHeight="true" outlineLevel="0" collapsed="false">
      <c r="A146" s="0" t="n">
        <f aca="false">Dane!A145</f>
        <v>144</v>
      </c>
      <c r="B146" s="0" t="n">
        <f aca="false">Dane!B145</f>
        <v>0</v>
      </c>
      <c r="C146" s="0" t="n">
        <f aca="false">Dane!C145</f>
        <v>0</v>
      </c>
      <c r="D146" s="0" t="n">
        <f aca="false">Dane!D145</f>
        <v>0</v>
      </c>
      <c r="E146" s="27" t="n">
        <f aca="false">Dane!E145</f>
        <v>0</v>
      </c>
      <c r="F146" s="0" t="str">
        <f aca="false">Dane!F145</f>
        <v>TMR</v>
      </c>
      <c r="G146" s="0" t="str">
        <f aca="false">Dane!G145</f>
        <v>podanie</v>
      </c>
      <c r="H146" s="0" t="str">
        <f aca="false">Dane!H145</f>
        <v>NIE</v>
      </c>
      <c r="I146" s="0" t="n">
        <f aca="false">Dane!I145*p</f>
        <v>0</v>
      </c>
      <c r="J146" s="0" t="n">
        <f aca="false">Dane!J145*m</f>
        <v>0</v>
      </c>
      <c r="K146" s="0" t="n">
        <f aca="false">Dane!K145*pp</f>
        <v>0</v>
      </c>
      <c r="L146" s="30" t="b">
        <f aca="false">IF(Dane!L145=2,dop,IF(Dane!L145=3,dst,IF(Dane!L145=4,db,IF(Dane!L145=5,bdb,IF(Dane!L145=6,cel)))))</f>
        <v>0</v>
      </c>
      <c r="M146" s="30" t="b">
        <f aca="false">IF(Dane!M145=2,dop,IF(Dane!M145=3,dst,IF(Dane!M145=4,db,IF(Dane!M145=5,bdb,IF(Dane!M145=6,cel)))))</f>
        <v>0</v>
      </c>
      <c r="N146" s="30" t="b">
        <f aca="false">IF(Dane!N145=2,dop,IF(Dane!N145=3,dst,IF(Dane!N145=4,db,IF(Dane!N145=5,bdb,IF(Dane!N145=6,cel)))))</f>
        <v>0</v>
      </c>
      <c r="O146" s="30" t="b">
        <f aca="false">IF(Dane!O145=2,dop,IF(Dane!O145=3,dst,IF(Dane!O145=4,db,IF(Dane!O145=5,bdb,IF(Dane!O145=6,cel)))))</f>
        <v>0</v>
      </c>
      <c r="P146" s="29" t="n">
        <f aca="false">IF(Dane!P145="NIE",0,7)</f>
        <v>7</v>
      </c>
      <c r="Q146" s="0" t="str">
        <f aca="false">IF(AND($F146="TA",$G146="ORYGINAŁ"),"oryginał",IF(AND($F146="TA",$G146="kopia"),"kopia",IF(AND($F146="TA",OR($G146="podanie",$G146="PODANIE")),"podanie","-")))</f>
        <v>-</v>
      </c>
      <c r="R146" s="0" t="str">
        <f aca="false">IF(AND($F146="TAK",$G146="oryginał"),"oryginał",IF(AND($F146="TAK",$G146="kopia"),"kopia",IF(AND($F146="TAK",OR($G146="podanie",$G146="PODANIE")),"podanie","-")))</f>
        <v>-</v>
      </c>
      <c r="S146" s="0" t="str">
        <f aca="false">IF(AND($F146="TMR",$G146="oryginał"),"oryginał",IF(AND($F146="TMR",$G146="kopia"),"kopia",IF(AND($F146="TMR",OR($G146="podanie",$G146="PODANIE")),"podanie","-")))</f>
        <v>podanie</v>
      </c>
      <c r="T146" s="0" t="str">
        <f aca="false">IF(AND($F146="TR",$G146="oryginał"),"oryginał",IF(AND($F146="TR",$G146="kopia"),"kopia",IF(AND($F146="TR",OR($G146="podanie",$G146="PODANIE")),"podanie","-")))</f>
        <v>-</v>
      </c>
      <c r="U146" s="0" t="str">
        <f aca="false">IF(AND($F146="TTW",$G146="oryginał"),"oryginal",IF(AND($F146="TTW",$G146="kopia"),"kopia",IF(AND($F146="TTW",OR($G146="podanie",$G146="PODANIE")),"podanie","-")))</f>
        <v>-</v>
      </c>
      <c r="V146" s="0" t="str">
        <f aca="false">IF(AND($F146="TW",$G146="oryginał"),"oryginal",IF(AND($F146="TW",$G146="kopia"),"kopia",IF(AND($F146="TW",OR($G146="podanie",$G146="PODANIE")),"podanie","-")))</f>
        <v>-</v>
      </c>
      <c r="W146" s="0" t="str">
        <f aca="false">IF(AND($F146="TŻ",$G146="oryginał"),"oryginał",IF(AND($F146="TŻ",$G146="kopia"),"kopia",IF(AND($F146="TŻ",OR($G146="podanie",$G146="PODANIE")),"podanie","-")))</f>
        <v>-</v>
      </c>
      <c r="X146" s="0" t="str">
        <f aca="false">IF(AND($F146="KUCH",$G146="oryginał"),"oryginał",IF(AND($F146="KUCH",$G146="kopia"),"kopia",IF(AND($F146="KUCH",OR($G146="podanie",$G146="PODANIE")),"podanie","-")))</f>
        <v>-</v>
      </c>
      <c r="Y146" s="0" t="str">
        <f aca="false">IF(AND($F146="MECH",$G146="oryginał"),"oryginał",IF(AND($F146="MECH",$G146="kopia"),"kopia",IF(AND($F146="MECH",OR($G146="podanie",$G146="PODANIE")),"podanie","-")))</f>
        <v>-</v>
      </c>
      <c r="Z146" s="0" t="str">
        <f aca="false">IF(AND($F146="ROL",$G146="oryginał"),"oryginał",IF(AND($F146="ROL",$G146="kopia"),"kopia",IF(AND($F146="ROL",OR($G146="podanie",$G146="PODANIE")),"podanie","-")))</f>
        <v>-</v>
      </c>
      <c r="AA146" s="0" t="n">
        <f aca="false">SUM(I146:P146)</f>
        <v>7</v>
      </c>
    </row>
    <row r="147" customFormat="false" ht="15.75" hidden="false" customHeight="true" outlineLevel="0" collapsed="false">
      <c r="A147" s="0" t="n">
        <f aca="false">Dane!A146</f>
        <v>145</v>
      </c>
      <c r="B147" s="0" t="n">
        <f aca="false">Dane!B146</f>
        <v>0</v>
      </c>
      <c r="C147" s="0" t="n">
        <f aca="false">Dane!C146</f>
        <v>0</v>
      </c>
      <c r="D147" s="0" t="n">
        <f aca="false">Dane!D146</f>
        <v>0</v>
      </c>
      <c r="E147" s="27" t="n">
        <f aca="false">Dane!E146</f>
        <v>0</v>
      </c>
      <c r="F147" s="0" t="str">
        <f aca="false">Dane!F146</f>
        <v>TMR</v>
      </c>
      <c r="G147" s="0" t="str">
        <f aca="false">Dane!G146</f>
        <v>podanie</v>
      </c>
      <c r="H147" s="0" t="str">
        <f aca="false">Dane!H146</f>
        <v>NIE</v>
      </c>
      <c r="I147" s="0" t="n">
        <f aca="false">Dane!I146*p</f>
        <v>0</v>
      </c>
      <c r="J147" s="0" t="n">
        <f aca="false">Dane!J146*m</f>
        <v>0</v>
      </c>
      <c r="K147" s="0" t="n">
        <f aca="false">Dane!K146*pp</f>
        <v>0</v>
      </c>
      <c r="L147" s="30" t="b">
        <f aca="false">IF(Dane!L146=2,dop,IF(Dane!L146=3,dst,IF(Dane!L146=4,db,IF(Dane!L146=5,bdb,IF(Dane!L146=6,cel)))))</f>
        <v>0</v>
      </c>
      <c r="M147" s="30" t="b">
        <f aca="false">IF(Dane!M146=2,dop,IF(Dane!M146=3,dst,IF(Dane!M146=4,db,IF(Dane!M146=5,bdb,IF(Dane!M146=6,cel)))))</f>
        <v>0</v>
      </c>
      <c r="N147" s="30" t="b">
        <f aca="false">IF(Dane!N146=2,dop,IF(Dane!N146=3,dst,IF(Dane!N146=4,db,IF(Dane!N146=5,bdb,IF(Dane!N146=6,cel)))))</f>
        <v>0</v>
      </c>
      <c r="O147" s="30" t="b">
        <f aca="false">IF(Dane!O146=2,dop,IF(Dane!O146=3,dst,IF(Dane!O146=4,db,IF(Dane!O146=5,bdb,IF(Dane!O146=6,cel)))))</f>
        <v>0</v>
      </c>
      <c r="P147" s="29" t="n">
        <f aca="false">IF(Dane!P146="NIE",0,7)</f>
        <v>7</v>
      </c>
      <c r="Q147" s="0" t="str">
        <f aca="false">IF(AND($F147="TA",$G147="ORYGINAŁ"),"oryginał",IF(AND($F147="TA",$G147="kopia"),"kopia",IF(AND($F147="TA",OR($G147="podanie",$G147="PODANIE")),"podanie","-")))</f>
        <v>-</v>
      </c>
      <c r="R147" s="0" t="str">
        <f aca="false">IF(AND($F147="TAK",$G147="oryginał"),"oryginał",IF(AND($F147="TAK",$G147="kopia"),"kopia",IF(AND($F147="TAK",OR($G147="podanie",$G147="PODANIE")),"podanie","-")))</f>
        <v>-</v>
      </c>
      <c r="S147" s="0" t="str">
        <f aca="false">IF(AND($F147="TMR",$G147="oryginał"),"oryginał",IF(AND($F147="TMR",$G147="kopia"),"kopia",IF(AND($F147="TMR",OR($G147="podanie",$G147="PODANIE")),"podanie","-")))</f>
        <v>podanie</v>
      </c>
      <c r="T147" s="0" t="str">
        <f aca="false">IF(AND($F147="TR",$G147="oryginał"),"oryginał",IF(AND($F147="TR",$G147="kopia"),"kopia",IF(AND($F147="TR",OR($G147="podanie",$G147="PODANIE")),"podanie","-")))</f>
        <v>-</v>
      </c>
      <c r="U147" s="0" t="str">
        <f aca="false">IF(AND($F147="TTW",$G147="oryginał"),"oryginal",IF(AND($F147="TTW",$G147="kopia"),"kopia",IF(AND($F147="TTW",OR($G147="podanie",$G147="PODANIE")),"podanie","-")))</f>
        <v>-</v>
      </c>
      <c r="V147" s="0" t="str">
        <f aca="false">IF(AND($F147="TW",$G147="oryginał"),"oryginal",IF(AND($F147="TW",$G147="kopia"),"kopia",IF(AND($F147="TW",OR($G147="podanie",$G147="PODANIE")),"podanie","-")))</f>
        <v>-</v>
      </c>
      <c r="W147" s="0" t="str">
        <f aca="false">IF(AND($F147="TŻ",$G147="oryginał"),"oryginał",IF(AND($F147="TŻ",$G147="kopia"),"kopia",IF(AND($F147="TŻ",OR($G147="podanie",$G147="PODANIE")),"podanie","-")))</f>
        <v>-</v>
      </c>
      <c r="X147" s="0" t="str">
        <f aca="false">IF(AND($F147="KUCH",$G147="oryginał"),"oryginał",IF(AND($F147="KUCH",$G147="kopia"),"kopia",IF(AND($F147="KUCH",OR($G147="podanie",$G147="PODANIE")),"podanie","-")))</f>
        <v>-</v>
      </c>
      <c r="Y147" s="0" t="str">
        <f aca="false">IF(AND($F147="MECH",$G147="oryginał"),"oryginał",IF(AND($F147="MECH",$G147="kopia"),"kopia",IF(AND($F147="MECH",OR($G147="podanie",$G147="PODANIE")),"podanie","-")))</f>
        <v>-</v>
      </c>
      <c r="Z147" s="0" t="str">
        <f aca="false">IF(AND($F147="ROL",$G147="oryginał"),"oryginał",IF(AND($F147="ROL",$G147="kopia"),"kopia",IF(AND($F147="ROL",OR($G147="podanie",$G147="PODANIE")),"podanie","-")))</f>
        <v>-</v>
      </c>
      <c r="AA147" s="0" t="n">
        <f aca="false">SUM(I147:P147)</f>
        <v>7</v>
      </c>
    </row>
    <row r="148" customFormat="false" ht="15.75" hidden="false" customHeight="true" outlineLevel="0" collapsed="false">
      <c r="A148" s="0" t="n">
        <f aca="false">Dane!A147</f>
        <v>146</v>
      </c>
      <c r="B148" s="0" t="n">
        <f aca="false">Dane!B147</f>
        <v>0</v>
      </c>
      <c r="C148" s="0" t="n">
        <f aca="false">Dane!C147</f>
        <v>0</v>
      </c>
      <c r="D148" s="0" t="n">
        <f aca="false">Dane!D147</f>
        <v>0</v>
      </c>
      <c r="E148" s="27" t="n">
        <f aca="false">Dane!E147</f>
        <v>0</v>
      </c>
      <c r="F148" s="0" t="str">
        <f aca="false">Dane!F147</f>
        <v>TMR</v>
      </c>
      <c r="G148" s="0" t="str">
        <f aca="false">Dane!G147</f>
        <v>podanie</v>
      </c>
      <c r="H148" s="0" t="str">
        <f aca="false">Dane!H147</f>
        <v>NIE</v>
      </c>
      <c r="I148" s="0" t="n">
        <f aca="false">Dane!I147*p</f>
        <v>0</v>
      </c>
      <c r="J148" s="0" t="n">
        <f aca="false">Dane!J147*m</f>
        <v>0</v>
      </c>
      <c r="K148" s="0" t="n">
        <f aca="false">Dane!K147*pp</f>
        <v>0</v>
      </c>
      <c r="L148" s="30" t="b">
        <f aca="false">IF(Dane!L147=2,dop,IF(Dane!L147=3,dst,IF(Dane!L147=4,db,IF(Dane!L147=5,bdb,IF(Dane!L147=6,cel)))))</f>
        <v>0</v>
      </c>
      <c r="M148" s="30" t="b">
        <f aca="false">IF(Dane!M147=2,dop,IF(Dane!M147=3,dst,IF(Dane!M147=4,db,IF(Dane!M147=5,bdb,IF(Dane!M147=6,cel)))))</f>
        <v>0</v>
      </c>
      <c r="N148" s="30" t="b">
        <f aca="false">IF(Dane!N147=2,dop,IF(Dane!N147=3,dst,IF(Dane!N147=4,db,IF(Dane!N147=5,bdb,IF(Dane!N147=6,cel)))))</f>
        <v>0</v>
      </c>
      <c r="O148" s="30" t="b">
        <f aca="false">IF(Dane!O147=2,dop,IF(Dane!O147=3,dst,IF(Dane!O147=4,db,IF(Dane!O147=5,bdb,IF(Dane!O147=6,cel)))))</f>
        <v>0</v>
      </c>
      <c r="P148" s="29" t="n">
        <f aca="false">IF(Dane!P147="NIE",0,7)</f>
        <v>7</v>
      </c>
      <c r="Q148" s="0" t="str">
        <f aca="false">IF(AND($F148="TA",$G148="ORYGINAŁ"),"oryginał",IF(AND($F148="TA",$G148="kopia"),"kopia",IF(AND($F148="TA",OR($G148="podanie",$G148="PODANIE")),"podanie","-")))</f>
        <v>-</v>
      </c>
      <c r="R148" s="0" t="str">
        <f aca="false">IF(AND($F148="TAK",$G148="oryginał"),"oryginał",IF(AND($F148="TAK",$G148="kopia"),"kopia",IF(AND($F148="TAK",OR($G148="podanie",$G148="PODANIE")),"podanie","-")))</f>
        <v>-</v>
      </c>
      <c r="S148" s="0" t="str">
        <f aca="false">IF(AND($F148="TMR",$G148="oryginał"),"oryginał",IF(AND($F148="TMR",$G148="kopia"),"kopia",IF(AND($F148="TMR",OR($G148="podanie",$G148="PODANIE")),"podanie","-")))</f>
        <v>podanie</v>
      </c>
      <c r="T148" s="0" t="str">
        <f aca="false">IF(AND($F148="TR",$G148="oryginał"),"oryginał",IF(AND($F148="TR",$G148="kopia"),"kopia",IF(AND($F148="TR",OR($G148="podanie",$G148="PODANIE")),"podanie","-")))</f>
        <v>-</v>
      </c>
      <c r="U148" s="0" t="str">
        <f aca="false">IF(AND($F148="TTW",$G148="oryginał"),"oryginal",IF(AND($F148="TTW",$G148="kopia"),"kopia",IF(AND($F148="TTW",OR($G148="podanie",$G148="PODANIE")),"podanie","-")))</f>
        <v>-</v>
      </c>
      <c r="V148" s="0" t="str">
        <f aca="false">IF(AND($F148="TW",$G148="oryginał"),"oryginal",IF(AND($F148="TW",$G148="kopia"),"kopia",IF(AND($F148="TW",OR($G148="podanie",$G148="PODANIE")),"podanie","-")))</f>
        <v>-</v>
      </c>
      <c r="W148" s="0" t="str">
        <f aca="false">IF(AND($F148="TŻ",$G148="oryginał"),"oryginał",IF(AND($F148="TŻ",$G148="kopia"),"kopia",IF(AND($F148="TŻ",OR($G148="podanie",$G148="PODANIE")),"podanie","-")))</f>
        <v>-</v>
      </c>
      <c r="X148" s="0" t="str">
        <f aca="false">IF(AND($F148="KUCH",$G148="oryginał"),"oryginał",IF(AND($F148="KUCH",$G148="kopia"),"kopia",IF(AND($F148="KUCH",OR($G148="podanie",$G148="PODANIE")),"podanie","-")))</f>
        <v>-</v>
      </c>
      <c r="Y148" s="0" t="str">
        <f aca="false">IF(AND($F148="MECH",$G148="oryginał"),"oryginał",IF(AND($F148="MECH",$G148="kopia"),"kopia",IF(AND($F148="MECH",OR($G148="podanie",$G148="PODANIE")),"podanie","-")))</f>
        <v>-</v>
      </c>
      <c r="Z148" s="0" t="str">
        <f aca="false">IF(AND($F148="ROL",$G148="oryginał"),"oryginał",IF(AND($F148="ROL",$G148="kopia"),"kopia",IF(AND($F148="ROL",OR($G148="podanie",$G148="PODANIE")),"podanie","-")))</f>
        <v>-</v>
      </c>
      <c r="AA148" s="0" t="n">
        <f aca="false">SUM(I148:P148)</f>
        <v>7</v>
      </c>
    </row>
    <row r="149" customFormat="false" ht="15.75" hidden="false" customHeight="true" outlineLevel="0" collapsed="false">
      <c r="A149" s="0" t="n">
        <f aca="false">Dane!A148</f>
        <v>147</v>
      </c>
      <c r="B149" s="0" t="n">
        <f aca="false">Dane!B148</f>
        <v>0</v>
      </c>
      <c r="C149" s="0" t="n">
        <f aca="false">Dane!C148</f>
        <v>0</v>
      </c>
      <c r="D149" s="0" t="n">
        <f aca="false">Dane!D148</f>
        <v>0</v>
      </c>
      <c r="E149" s="27" t="n">
        <f aca="false">Dane!E148</f>
        <v>0</v>
      </c>
      <c r="F149" s="0" t="str">
        <f aca="false">Dane!F148</f>
        <v>TMR</v>
      </c>
      <c r="G149" s="0" t="str">
        <f aca="false">Dane!G148</f>
        <v>podanie</v>
      </c>
      <c r="H149" s="0" t="str">
        <f aca="false">Dane!H148</f>
        <v>NIE</v>
      </c>
      <c r="I149" s="0" t="n">
        <f aca="false">Dane!I148*p</f>
        <v>0</v>
      </c>
      <c r="J149" s="0" t="n">
        <f aca="false">Dane!J148*m</f>
        <v>0</v>
      </c>
      <c r="K149" s="0" t="n">
        <f aca="false">Dane!K148*pp</f>
        <v>0</v>
      </c>
      <c r="L149" s="30" t="b">
        <f aca="false">IF(Dane!L148=2,dop,IF(Dane!L148=3,dst,IF(Dane!L148=4,db,IF(Dane!L148=5,bdb,IF(Dane!L148=6,cel)))))</f>
        <v>0</v>
      </c>
      <c r="M149" s="30" t="b">
        <f aca="false">IF(Dane!M148=2,dop,IF(Dane!M148=3,dst,IF(Dane!M148=4,db,IF(Dane!M148=5,bdb,IF(Dane!M148=6,cel)))))</f>
        <v>0</v>
      </c>
      <c r="N149" s="30" t="b">
        <f aca="false">IF(Dane!N148=2,dop,IF(Dane!N148=3,dst,IF(Dane!N148=4,db,IF(Dane!N148=5,bdb,IF(Dane!N148=6,cel)))))</f>
        <v>0</v>
      </c>
      <c r="O149" s="30" t="b">
        <f aca="false">IF(Dane!O148=2,dop,IF(Dane!O148=3,dst,IF(Dane!O148=4,db,IF(Dane!O148=5,bdb,IF(Dane!O148=6,cel)))))</f>
        <v>0</v>
      </c>
      <c r="P149" s="29" t="n">
        <f aca="false">IF(Dane!P148="NIE",0,7)</f>
        <v>7</v>
      </c>
      <c r="Q149" s="0" t="str">
        <f aca="false">IF(AND($F149="TA",$G149="ORYGINAŁ"),"oryginał",IF(AND($F149="TA",$G149="kopia"),"kopia",IF(AND($F149="TA",OR($G149="podanie",$G149="PODANIE")),"podanie","-")))</f>
        <v>-</v>
      </c>
      <c r="R149" s="0" t="str">
        <f aca="false">IF(AND($F149="TAK",$G149="oryginał"),"oryginał",IF(AND($F149="TAK",$G149="kopia"),"kopia",IF(AND($F149="TAK",OR($G149="podanie",$G149="PODANIE")),"podanie","-")))</f>
        <v>-</v>
      </c>
      <c r="S149" s="0" t="str">
        <f aca="false">IF(AND($F149="TMR",$G149="oryginał"),"oryginał",IF(AND($F149="TMR",$G149="kopia"),"kopia",IF(AND($F149="TMR",OR($G149="podanie",$G149="PODANIE")),"podanie","-")))</f>
        <v>podanie</v>
      </c>
      <c r="T149" s="0" t="str">
        <f aca="false">IF(AND($F149="TR",$G149="oryginał"),"oryginał",IF(AND($F149="TR",$G149="kopia"),"kopia",IF(AND($F149="TR",OR($G149="podanie",$G149="PODANIE")),"podanie","-")))</f>
        <v>-</v>
      </c>
      <c r="U149" s="0" t="str">
        <f aca="false">IF(AND($F149="TTW",$G149="oryginał"),"oryginal",IF(AND($F149="TTW",$G149="kopia"),"kopia",IF(AND($F149="TTW",OR($G149="podanie",$G149="PODANIE")),"podanie","-")))</f>
        <v>-</v>
      </c>
      <c r="V149" s="0" t="str">
        <f aca="false">IF(AND($F149="TW",$G149="oryginał"),"oryginal",IF(AND($F149="TW",$G149="kopia"),"kopia",IF(AND($F149="TW",OR($G149="podanie",$G149="PODANIE")),"podanie","-")))</f>
        <v>-</v>
      </c>
      <c r="W149" s="0" t="str">
        <f aca="false">IF(AND($F149="TŻ",$G149="oryginał"),"oryginał",IF(AND($F149="TŻ",$G149="kopia"),"kopia",IF(AND($F149="TŻ",OR($G149="podanie",$G149="PODANIE")),"podanie","-")))</f>
        <v>-</v>
      </c>
      <c r="X149" s="0" t="str">
        <f aca="false">IF(AND($F149="KUCH",$G149="oryginał"),"oryginał",IF(AND($F149="KUCH",$G149="kopia"),"kopia",IF(AND($F149="KUCH",OR($G149="podanie",$G149="PODANIE")),"podanie","-")))</f>
        <v>-</v>
      </c>
      <c r="Y149" s="0" t="str">
        <f aca="false">IF(AND($F149="MECH",$G149="oryginał"),"oryginał",IF(AND($F149="MECH",$G149="kopia"),"kopia",IF(AND($F149="MECH",OR($G149="podanie",$G149="PODANIE")),"podanie","-")))</f>
        <v>-</v>
      </c>
      <c r="Z149" s="0" t="str">
        <f aca="false">IF(AND($F149="ROL",$G149="oryginał"),"oryginał",IF(AND($F149="ROL",$G149="kopia"),"kopia",IF(AND($F149="ROL",OR($G149="podanie",$G149="PODANIE")),"podanie","-")))</f>
        <v>-</v>
      </c>
      <c r="AA149" s="0" t="n">
        <f aca="false">SUM(I149:P149)</f>
        <v>7</v>
      </c>
    </row>
    <row r="150" customFormat="false" ht="15.75" hidden="false" customHeight="true" outlineLevel="0" collapsed="false">
      <c r="A150" s="0" t="n">
        <f aca="false">Dane!A149</f>
        <v>148</v>
      </c>
      <c r="B150" s="0" t="n">
        <f aca="false">Dane!B149</f>
        <v>0</v>
      </c>
      <c r="C150" s="0" t="n">
        <f aca="false">Dane!C149</f>
        <v>0</v>
      </c>
      <c r="D150" s="0" t="n">
        <f aca="false">Dane!D149</f>
        <v>0</v>
      </c>
      <c r="E150" s="27" t="n">
        <f aca="false">Dane!E149</f>
        <v>0</v>
      </c>
      <c r="F150" s="0" t="str">
        <f aca="false">Dane!F149</f>
        <v>TMR</v>
      </c>
      <c r="G150" s="0" t="str">
        <f aca="false">Dane!G149</f>
        <v>podanie</v>
      </c>
      <c r="H150" s="0" t="str">
        <f aca="false">Dane!H149</f>
        <v>NIE</v>
      </c>
      <c r="I150" s="0" t="n">
        <f aca="false">Dane!I149*p</f>
        <v>0</v>
      </c>
      <c r="J150" s="0" t="n">
        <f aca="false">Dane!J149*m</f>
        <v>0</v>
      </c>
      <c r="K150" s="0" t="n">
        <f aca="false">Dane!K149*pp</f>
        <v>0</v>
      </c>
      <c r="L150" s="30" t="b">
        <f aca="false">IF(Dane!L149=2,dop,IF(Dane!L149=3,dst,IF(Dane!L149=4,db,IF(Dane!L149=5,bdb,IF(Dane!L149=6,cel)))))</f>
        <v>0</v>
      </c>
      <c r="M150" s="30" t="b">
        <f aca="false">IF(Dane!M149=2,dop,IF(Dane!M149=3,dst,IF(Dane!M149=4,db,IF(Dane!M149=5,bdb,IF(Dane!M149=6,cel)))))</f>
        <v>0</v>
      </c>
      <c r="N150" s="30" t="b">
        <f aca="false">IF(Dane!N149=2,dop,IF(Dane!N149=3,dst,IF(Dane!N149=4,db,IF(Dane!N149=5,bdb,IF(Dane!N149=6,cel)))))</f>
        <v>0</v>
      </c>
      <c r="O150" s="30" t="b">
        <f aca="false">IF(Dane!O149=2,dop,IF(Dane!O149=3,dst,IF(Dane!O149=4,db,IF(Dane!O149=5,bdb,IF(Dane!O149=6,cel)))))</f>
        <v>0</v>
      </c>
      <c r="P150" s="29" t="n">
        <f aca="false">IF(Dane!P149="NIE",0,7)</f>
        <v>7</v>
      </c>
      <c r="Q150" s="0" t="str">
        <f aca="false">IF(AND($F150="TA",$G150="ORYGINAŁ"),"oryginał",IF(AND($F150="TA",$G150="kopia"),"kopia",IF(AND($F150="TA",OR($G150="podanie",$G150="PODANIE")),"podanie","-")))</f>
        <v>-</v>
      </c>
      <c r="R150" s="0" t="str">
        <f aca="false">IF(AND($F150="TAK",$G150="oryginał"),"oryginał",IF(AND($F150="TAK",$G150="kopia"),"kopia",IF(AND($F150="TAK",OR($G150="podanie",$G150="PODANIE")),"podanie","-")))</f>
        <v>-</v>
      </c>
      <c r="S150" s="0" t="str">
        <f aca="false">IF(AND($F150="TMR",$G150="oryginał"),"oryginał",IF(AND($F150="TMR",$G150="kopia"),"kopia",IF(AND($F150="TMR",OR($G150="podanie",$G150="PODANIE")),"podanie","-")))</f>
        <v>podanie</v>
      </c>
      <c r="T150" s="0" t="str">
        <f aca="false">IF(AND($F150="TR",$G150="oryginał"),"oryginał",IF(AND($F150="TR",$G150="kopia"),"kopia",IF(AND($F150="TR",OR($G150="podanie",$G150="PODANIE")),"podanie","-")))</f>
        <v>-</v>
      </c>
      <c r="U150" s="0" t="str">
        <f aca="false">IF(AND($F150="TTW",$G150="oryginał"),"oryginal",IF(AND($F150="TTW",$G150="kopia"),"kopia",IF(AND($F150="TTW",OR($G150="podanie",$G150="PODANIE")),"podanie","-")))</f>
        <v>-</v>
      </c>
      <c r="V150" s="0" t="str">
        <f aca="false">IF(AND($F150="TW",$G150="oryginał"),"oryginal",IF(AND($F150="TW",$G150="kopia"),"kopia",IF(AND($F150="TW",OR($G150="podanie",$G150="PODANIE")),"podanie","-")))</f>
        <v>-</v>
      </c>
      <c r="W150" s="0" t="str">
        <f aca="false">IF(AND($F150="TŻ",$G150="oryginał"),"oryginał",IF(AND($F150="TŻ",$G150="kopia"),"kopia",IF(AND($F150="TŻ",OR($G150="podanie",$G150="PODANIE")),"podanie","-")))</f>
        <v>-</v>
      </c>
      <c r="X150" s="0" t="str">
        <f aca="false">IF(AND($F150="KUCH",$G150="oryginał"),"oryginał",IF(AND($F150="KUCH",$G150="kopia"),"kopia",IF(AND($F150="KUCH",OR($G150="podanie",$G150="PODANIE")),"podanie","-")))</f>
        <v>-</v>
      </c>
      <c r="Y150" s="0" t="str">
        <f aca="false">IF(AND($F150="MECH",$G150="oryginał"),"oryginał",IF(AND($F150="MECH",$G150="kopia"),"kopia",IF(AND($F150="MECH",OR($G150="podanie",$G150="PODANIE")),"podanie","-")))</f>
        <v>-</v>
      </c>
      <c r="Z150" s="0" t="str">
        <f aca="false">IF(AND($F150="ROL",$G150="oryginał"),"oryginał",IF(AND($F150="ROL",$G150="kopia"),"kopia",IF(AND($F150="ROL",OR($G150="podanie",$G150="PODANIE")),"podanie","-")))</f>
        <v>-</v>
      </c>
      <c r="AA150" s="0" t="n">
        <f aca="false">SUM(I150:P150)</f>
        <v>7</v>
      </c>
    </row>
    <row r="151" customFormat="false" ht="15.75" hidden="false" customHeight="true" outlineLevel="0" collapsed="false">
      <c r="A151" s="0" t="n">
        <f aca="false">Dane!A150</f>
        <v>149</v>
      </c>
      <c r="B151" s="0" t="n">
        <f aca="false">Dane!B150</f>
        <v>0</v>
      </c>
      <c r="C151" s="0" t="n">
        <f aca="false">Dane!C150</f>
        <v>0</v>
      </c>
      <c r="D151" s="0" t="n">
        <f aca="false">Dane!D150</f>
        <v>0</v>
      </c>
      <c r="E151" s="27" t="n">
        <f aca="false">Dane!E150</f>
        <v>0</v>
      </c>
      <c r="F151" s="0" t="str">
        <f aca="false">Dane!F150</f>
        <v>TMR</v>
      </c>
      <c r="G151" s="0" t="str">
        <f aca="false">Dane!G150</f>
        <v>podanie</v>
      </c>
      <c r="H151" s="0" t="str">
        <f aca="false">Dane!H150</f>
        <v>NIE</v>
      </c>
      <c r="I151" s="0" t="n">
        <f aca="false">Dane!I150*p</f>
        <v>0</v>
      </c>
      <c r="J151" s="0" t="n">
        <f aca="false">Dane!J150*m</f>
        <v>0</v>
      </c>
      <c r="K151" s="0" t="n">
        <f aca="false">Dane!K150*pp</f>
        <v>0</v>
      </c>
      <c r="L151" s="30" t="b">
        <f aca="false">IF(Dane!L150=2,dop,IF(Dane!L150=3,dst,IF(Dane!L150=4,db,IF(Dane!L150=5,bdb,IF(Dane!L150=6,cel)))))</f>
        <v>0</v>
      </c>
      <c r="M151" s="30" t="b">
        <f aca="false">IF(Dane!M150=2,dop,IF(Dane!M150=3,dst,IF(Dane!M150=4,db,IF(Dane!M150=5,bdb,IF(Dane!M150=6,cel)))))</f>
        <v>0</v>
      </c>
      <c r="N151" s="30" t="b">
        <f aca="false">IF(Dane!N150=2,dop,IF(Dane!N150=3,dst,IF(Dane!N150=4,db,IF(Dane!N150=5,bdb,IF(Dane!N150=6,cel)))))</f>
        <v>0</v>
      </c>
      <c r="O151" s="30" t="b">
        <f aca="false">IF(Dane!O150=2,dop,IF(Dane!O150=3,dst,IF(Dane!O150=4,db,IF(Dane!O150=5,bdb,IF(Dane!O150=6,cel)))))</f>
        <v>0</v>
      </c>
      <c r="P151" s="29" t="n">
        <f aca="false">IF(Dane!P150="NIE",0,7)</f>
        <v>7</v>
      </c>
      <c r="Q151" s="0" t="str">
        <f aca="false">IF(AND($F151="TA",$G151="ORYGINAŁ"),"oryginał",IF(AND($F151="TA",$G151="kopia"),"kopia",IF(AND($F151="TA",OR($G151="podanie",$G151="PODANIE")),"podanie","-")))</f>
        <v>-</v>
      </c>
      <c r="R151" s="0" t="str">
        <f aca="false">IF(AND($F151="TAK",$G151="oryginał"),"oryginał",IF(AND($F151="TAK",$G151="kopia"),"kopia",IF(AND($F151="TAK",OR($G151="podanie",$G151="PODANIE")),"podanie","-")))</f>
        <v>-</v>
      </c>
      <c r="S151" s="0" t="str">
        <f aca="false">IF(AND($F151="TMR",$G151="oryginał"),"oryginał",IF(AND($F151="TMR",$G151="kopia"),"kopia",IF(AND($F151="TMR",OR($G151="podanie",$G151="PODANIE")),"podanie","-")))</f>
        <v>podanie</v>
      </c>
      <c r="T151" s="0" t="str">
        <f aca="false">IF(AND($F151="TR",$G151="oryginał"),"oryginał",IF(AND($F151="TR",$G151="kopia"),"kopia",IF(AND($F151="TR",OR($G151="podanie",$G151="PODANIE")),"podanie","-")))</f>
        <v>-</v>
      </c>
      <c r="U151" s="0" t="str">
        <f aca="false">IF(AND($F151="TTW",$G151="oryginał"),"oryginal",IF(AND($F151="TTW",$G151="kopia"),"kopia",IF(AND($F151="TTW",OR($G151="podanie",$G151="PODANIE")),"podanie","-")))</f>
        <v>-</v>
      </c>
      <c r="V151" s="0" t="str">
        <f aca="false">IF(AND($F151="TW",$G151="oryginał"),"oryginal",IF(AND($F151="TW",$G151="kopia"),"kopia",IF(AND($F151="TW",OR($G151="podanie",$G151="PODANIE")),"podanie","-")))</f>
        <v>-</v>
      </c>
      <c r="W151" s="0" t="str">
        <f aca="false">IF(AND($F151="TŻ",$G151="oryginał"),"oryginał",IF(AND($F151="TŻ",$G151="kopia"),"kopia",IF(AND($F151="TŻ",OR($G151="podanie",$G151="PODANIE")),"podanie","-")))</f>
        <v>-</v>
      </c>
      <c r="X151" s="0" t="str">
        <f aca="false">IF(AND($F151="KUCH",$G151="oryginał"),"oryginał",IF(AND($F151="KUCH",$G151="kopia"),"kopia",IF(AND($F151="KUCH",OR($G151="podanie",$G151="PODANIE")),"podanie","-")))</f>
        <v>-</v>
      </c>
      <c r="Y151" s="0" t="str">
        <f aca="false">IF(AND($F151="MECH",$G151="oryginał"),"oryginał",IF(AND($F151="MECH",$G151="kopia"),"kopia",IF(AND($F151="MECH",OR($G151="podanie",$G151="PODANIE")),"podanie","-")))</f>
        <v>-</v>
      </c>
      <c r="Z151" s="0" t="str">
        <f aca="false">IF(AND($F151="ROL",$G151="oryginał"),"oryginał",IF(AND($F151="ROL",$G151="kopia"),"kopia",IF(AND($F151="ROL",OR($G151="podanie",$G151="PODANIE")),"podanie","-")))</f>
        <v>-</v>
      </c>
      <c r="AA151" s="0" t="n">
        <f aca="false">SUM(I151:P151)</f>
        <v>7</v>
      </c>
    </row>
    <row r="152" customFormat="false" ht="15.75" hidden="false" customHeight="true" outlineLevel="0" collapsed="false">
      <c r="A152" s="0" t="n">
        <f aca="false">Dane!A151</f>
        <v>150</v>
      </c>
      <c r="B152" s="0" t="n">
        <f aca="false">Dane!B151</f>
        <v>0</v>
      </c>
      <c r="C152" s="0" t="n">
        <f aca="false">Dane!C151</f>
        <v>0</v>
      </c>
      <c r="D152" s="0" t="n">
        <f aca="false">Dane!D151</f>
        <v>0</v>
      </c>
      <c r="E152" s="27" t="n">
        <f aca="false">Dane!E151</f>
        <v>0</v>
      </c>
      <c r="F152" s="0" t="str">
        <f aca="false">Dane!F151</f>
        <v>TMR</v>
      </c>
      <c r="G152" s="0" t="str">
        <f aca="false">Dane!G151</f>
        <v>podanie</v>
      </c>
      <c r="H152" s="0" t="str">
        <f aca="false">Dane!H151</f>
        <v>NIE</v>
      </c>
      <c r="I152" s="0" t="n">
        <f aca="false">Dane!I151*p</f>
        <v>0</v>
      </c>
      <c r="J152" s="0" t="n">
        <f aca="false">Dane!J151*m</f>
        <v>0</v>
      </c>
      <c r="K152" s="0" t="n">
        <f aca="false">Dane!K151*pp</f>
        <v>0</v>
      </c>
      <c r="L152" s="30" t="b">
        <f aca="false">IF(Dane!L151=2,dop,IF(Dane!L151=3,dst,IF(Dane!L151=4,db,IF(Dane!L151=5,bdb,IF(Dane!L151=6,cel)))))</f>
        <v>0</v>
      </c>
      <c r="M152" s="30" t="b">
        <f aca="false">IF(Dane!M151=2,dop,IF(Dane!M151=3,dst,IF(Dane!M151=4,db,IF(Dane!M151=5,bdb,IF(Dane!M151=6,cel)))))</f>
        <v>0</v>
      </c>
      <c r="N152" s="30" t="b">
        <f aca="false">IF(Dane!N151=2,dop,IF(Dane!N151=3,dst,IF(Dane!N151=4,db,IF(Dane!N151=5,bdb,IF(Dane!N151=6,cel)))))</f>
        <v>0</v>
      </c>
      <c r="O152" s="30" t="b">
        <f aca="false">IF(Dane!O151=2,dop,IF(Dane!O151=3,dst,IF(Dane!O151=4,db,IF(Dane!O151=5,bdb,IF(Dane!O151=6,cel)))))</f>
        <v>0</v>
      </c>
      <c r="P152" s="29" t="n">
        <f aca="false">IF(Dane!P151="NIE",0,7)</f>
        <v>7</v>
      </c>
      <c r="Q152" s="0" t="str">
        <f aca="false">IF(AND($F152="TA",$G152="ORYGINAŁ"),"oryginał",IF(AND($F152="TA",$G152="kopia"),"kopia",IF(AND($F152="TA",OR($G152="podanie",$G152="PODANIE")),"podanie","-")))</f>
        <v>-</v>
      </c>
      <c r="R152" s="0" t="str">
        <f aca="false">IF(AND($F152="TAK",$G152="oryginał"),"oryginał",IF(AND($F152="TAK",$G152="kopia"),"kopia",IF(AND($F152="TAK",OR($G152="podanie",$G152="PODANIE")),"podanie","-")))</f>
        <v>-</v>
      </c>
      <c r="S152" s="0" t="str">
        <f aca="false">IF(AND($F152="TMR",$G152="oryginał"),"oryginał",IF(AND($F152="TMR",$G152="kopia"),"kopia",IF(AND($F152="TMR",OR($G152="podanie",$G152="PODANIE")),"podanie","-")))</f>
        <v>podanie</v>
      </c>
      <c r="T152" s="0" t="str">
        <f aca="false">IF(AND($F152="TR",$G152="oryginał"),"oryginał",IF(AND($F152="TR",$G152="kopia"),"kopia",IF(AND($F152="TR",OR($G152="podanie",$G152="PODANIE")),"podanie","-")))</f>
        <v>-</v>
      </c>
      <c r="U152" s="0" t="str">
        <f aca="false">IF(AND($F152="TTW",$G152="oryginał"),"oryginal",IF(AND($F152="TTW",$G152="kopia"),"kopia",IF(AND($F152="TTW",OR($G152="podanie",$G152="PODANIE")),"podanie","-")))</f>
        <v>-</v>
      </c>
      <c r="V152" s="0" t="str">
        <f aca="false">IF(AND($F152="TW",$G152="oryginał"),"oryginal",IF(AND($F152="TW",$G152="kopia"),"kopia",IF(AND($F152="TW",OR($G152="podanie",$G152="PODANIE")),"podanie","-")))</f>
        <v>-</v>
      </c>
      <c r="W152" s="0" t="str">
        <f aca="false">IF(AND($F152="TŻ",$G152="oryginał"),"oryginał",IF(AND($F152="TŻ",$G152="kopia"),"kopia",IF(AND($F152="TŻ",OR($G152="podanie",$G152="PODANIE")),"podanie","-")))</f>
        <v>-</v>
      </c>
      <c r="X152" s="0" t="str">
        <f aca="false">IF(AND($F152="KUCH",$G152="oryginał"),"oryginał",IF(AND($F152="KUCH",$G152="kopia"),"kopia",IF(AND($F152="KUCH",OR($G152="podanie",$G152="PODANIE")),"podanie","-")))</f>
        <v>-</v>
      </c>
      <c r="Y152" s="0" t="str">
        <f aca="false">IF(AND($F152="MECH",$G152="oryginał"),"oryginał",IF(AND($F152="MECH",$G152="kopia"),"kopia",IF(AND($F152="MECH",OR($G152="podanie",$G152="PODANIE")),"podanie","-")))</f>
        <v>-</v>
      </c>
      <c r="Z152" s="0" t="str">
        <f aca="false">IF(AND($F152="ROL",$G152="oryginał"),"oryginał",IF(AND($F152="ROL",$G152="kopia"),"kopia",IF(AND($F152="ROL",OR($G152="podanie",$G152="PODANIE")),"podanie","-")))</f>
        <v>-</v>
      </c>
      <c r="AA152" s="0" t="n">
        <f aca="false">SUM(I152:P152)</f>
        <v>7</v>
      </c>
    </row>
    <row r="153" customFormat="false" ht="15.75" hidden="false" customHeight="true" outlineLevel="0" collapsed="false">
      <c r="A153" s="0" t="n">
        <f aca="false">Dane!A152</f>
        <v>151</v>
      </c>
      <c r="B153" s="0" t="n">
        <f aca="false">Dane!B152</f>
        <v>0</v>
      </c>
      <c r="C153" s="0" t="n">
        <f aca="false">Dane!C152</f>
        <v>0</v>
      </c>
      <c r="D153" s="0" t="n">
        <f aca="false">Dane!D152</f>
        <v>0</v>
      </c>
      <c r="E153" s="27" t="n">
        <f aca="false">Dane!E152</f>
        <v>0</v>
      </c>
      <c r="F153" s="0" t="str">
        <f aca="false">Dane!F152</f>
        <v>TMR</v>
      </c>
      <c r="G153" s="0" t="str">
        <f aca="false">Dane!G152</f>
        <v>podanie</v>
      </c>
      <c r="H153" s="0" t="str">
        <f aca="false">Dane!H152</f>
        <v>NIE</v>
      </c>
      <c r="I153" s="0" t="n">
        <f aca="false">Dane!I152*p</f>
        <v>0</v>
      </c>
      <c r="J153" s="0" t="n">
        <f aca="false">Dane!J152*m</f>
        <v>0</v>
      </c>
      <c r="K153" s="0" t="n">
        <f aca="false">Dane!K152*pp</f>
        <v>0</v>
      </c>
      <c r="L153" s="30" t="b">
        <f aca="false">IF(Dane!L152=2,dop,IF(Dane!L152=3,dst,IF(Dane!L152=4,db,IF(Dane!L152=5,bdb,IF(Dane!L152=6,cel)))))</f>
        <v>0</v>
      </c>
      <c r="M153" s="30" t="b">
        <f aca="false">IF(Dane!M152=2,dop,IF(Dane!M152=3,dst,IF(Dane!M152=4,db,IF(Dane!M152=5,bdb,IF(Dane!M152=6,cel)))))</f>
        <v>0</v>
      </c>
      <c r="N153" s="30" t="b">
        <f aca="false">IF(Dane!N152=2,dop,IF(Dane!N152=3,dst,IF(Dane!N152=4,db,IF(Dane!N152=5,bdb,IF(Dane!N152=6,cel)))))</f>
        <v>0</v>
      </c>
      <c r="O153" s="30" t="b">
        <f aca="false">IF(Dane!O152=2,dop,IF(Dane!O152=3,dst,IF(Dane!O152=4,db,IF(Dane!O152=5,bdb,IF(Dane!O152=6,cel)))))</f>
        <v>0</v>
      </c>
      <c r="P153" s="29" t="n">
        <f aca="false">IF(Dane!P152="NIE",0,7)</f>
        <v>7</v>
      </c>
      <c r="Q153" s="0" t="str">
        <f aca="false">IF(AND($F153="TA",$G153="ORYGINAŁ"),"oryginał",IF(AND($F153="TA",$G153="kopia"),"kopia",IF(AND($F153="TA",OR($G153="podanie",$G153="PODANIE")),"podanie","-")))</f>
        <v>-</v>
      </c>
      <c r="R153" s="0" t="str">
        <f aca="false">IF(AND($F153="TAK",$G153="oryginał"),"oryginał",IF(AND($F153="TAK",$G153="kopia"),"kopia",IF(AND($F153="TAK",OR($G153="podanie",$G153="PODANIE")),"podanie","-")))</f>
        <v>-</v>
      </c>
      <c r="S153" s="0" t="str">
        <f aca="false">IF(AND($F153="TMR",$G153="oryginał"),"oryginał",IF(AND($F153="TMR",$G153="kopia"),"kopia",IF(AND($F153="TMR",OR($G153="podanie",$G153="PODANIE")),"podanie","-")))</f>
        <v>podanie</v>
      </c>
      <c r="T153" s="0" t="str">
        <f aca="false">IF(AND($F153="TR",$G153="oryginał"),"oryginał",IF(AND($F153="TR",$G153="kopia"),"kopia",IF(AND($F153="TR",OR($G153="podanie",$G153="PODANIE")),"podanie","-")))</f>
        <v>-</v>
      </c>
      <c r="U153" s="0" t="str">
        <f aca="false">IF(AND($F153="TTW",$G153="oryginał"),"oryginal",IF(AND($F153="TTW",$G153="kopia"),"kopia",IF(AND($F153="TTW",OR($G153="podanie",$G153="PODANIE")),"podanie","-")))</f>
        <v>-</v>
      </c>
      <c r="V153" s="0" t="str">
        <f aca="false">IF(AND($F153="TW",$G153="oryginał"),"oryginal",IF(AND($F153="TW",$G153="kopia"),"kopia",IF(AND($F153="TW",OR($G153="podanie",$G153="PODANIE")),"podanie","-")))</f>
        <v>-</v>
      </c>
      <c r="W153" s="0" t="str">
        <f aca="false">IF(AND($F153="TŻ",$G153="oryginał"),"oryginał",IF(AND($F153="TŻ",$G153="kopia"),"kopia",IF(AND($F153="TŻ",OR($G153="podanie",$G153="PODANIE")),"podanie","-")))</f>
        <v>-</v>
      </c>
      <c r="X153" s="0" t="str">
        <f aca="false">IF(AND($F153="KUCH",$G153="oryginał"),"oryginał",IF(AND($F153="KUCH",$G153="kopia"),"kopia",IF(AND($F153="KUCH",OR($G153="podanie",$G153="PODANIE")),"podanie","-")))</f>
        <v>-</v>
      </c>
      <c r="Y153" s="0" t="str">
        <f aca="false">IF(AND($F153="MECH",$G153="oryginał"),"oryginał",IF(AND($F153="MECH",$G153="kopia"),"kopia",IF(AND($F153="MECH",OR($G153="podanie",$G153="PODANIE")),"podanie","-")))</f>
        <v>-</v>
      </c>
      <c r="Z153" s="0" t="str">
        <f aca="false">IF(AND($F153="ROL",$G153="oryginał"),"oryginał",IF(AND($F153="ROL",$G153="kopia"),"kopia",IF(AND($F153="ROL",OR($G153="podanie",$G153="PODANIE")),"podanie","-")))</f>
        <v>-</v>
      </c>
      <c r="AA153" s="0" t="n">
        <f aca="false">SUM(I153:P153)</f>
        <v>7</v>
      </c>
    </row>
    <row r="154" customFormat="false" ht="15.75" hidden="false" customHeight="true" outlineLevel="0" collapsed="false">
      <c r="A154" s="0" t="n">
        <f aca="false">Dane!A153</f>
        <v>152</v>
      </c>
      <c r="B154" s="0" t="n">
        <f aca="false">Dane!B153</f>
        <v>0</v>
      </c>
      <c r="C154" s="0" t="n">
        <f aca="false">Dane!C153</f>
        <v>0</v>
      </c>
      <c r="D154" s="0" t="n">
        <f aca="false">Dane!D153</f>
        <v>0</v>
      </c>
      <c r="E154" s="27" t="n">
        <f aca="false">Dane!E153</f>
        <v>0</v>
      </c>
      <c r="F154" s="0" t="str">
        <f aca="false">Dane!F153</f>
        <v>TMR</v>
      </c>
      <c r="G154" s="0" t="str">
        <f aca="false">Dane!G153</f>
        <v>podanie</v>
      </c>
      <c r="H154" s="0" t="str">
        <f aca="false">Dane!H153</f>
        <v>NIE</v>
      </c>
      <c r="I154" s="0" t="n">
        <f aca="false">Dane!I153*p</f>
        <v>0</v>
      </c>
      <c r="J154" s="0" t="n">
        <f aca="false">Dane!J153*m</f>
        <v>0</v>
      </c>
      <c r="K154" s="0" t="n">
        <f aca="false">Dane!K153*pp</f>
        <v>0</v>
      </c>
      <c r="L154" s="30" t="b">
        <f aca="false">IF(Dane!L153=2,dop,IF(Dane!L153=3,dst,IF(Dane!L153=4,db,IF(Dane!L153=5,bdb,IF(Dane!L153=6,cel)))))</f>
        <v>0</v>
      </c>
      <c r="M154" s="30" t="b">
        <f aca="false">IF(Dane!M153=2,dop,IF(Dane!M153=3,dst,IF(Dane!M153=4,db,IF(Dane!M153=5,bdb,IF(Dane!M153=6,cel)))))</f>
        <v>0</v>
      </c>
      <c r="N154" s="30" t="b">
        <f aca="false">IF(Dane!N153=2,dop,IF(Dane!N153=3,dst,IF(Dane!N153=4,db,IF(Dane!N153=5,bdb,IF(Dane!N153=6,cel)))))</f>
        <v>0</v>
      </c>
      <c r="O154" s="30" t="b">
        <f aca="false">IF(Dane!O153=2,dop,IF(Dane!O153=3,dst,IF(Dane!O153=4,db,IF(Dane!O153=5,bdb,IF(Dane!O153=6,cel)))))</f>
        <v>0</v>
      </c>
      <c r="P154" s="29" t="n">
        <f aca="false">IF(Dane!P153="NIE",0,7)</f>
        <v>7</v>
      </c>
      <c r="Q154" s="0" t="str">
        <f aca="false">IF(AND($F154="TA",$G154="ORYGINAŁ"),"oryginał",IF(AND($F154="TA",$G154="kopia"),"kopia",IF(AND($F154="TA",OR($G154="podanie",$G154="PODANIE")),"podanie","-")))</f>
        <v>-</v>
      </c>
      <c r="R154" s="0" t="str">
        <f aca="false">IF(AND($F154="TAK",$G154="oryginał"),"oryginał",IF(AND($F154="TAK",$G154="kopia"),"kopia",IF(AND($F154="TAK",OR($G154="podanie",$G154="PODANIE")),"podanie","-")))</f>
        <v>-</v>
      </c>
      <c r="S154" s="0" t="str">
        <f aca="false">IF(AND($F154="TMR",$G154="oryginał"),"oryginał",IF(AND($F154="TMR",$G154="kopia"),"kopia",IF(AND($F154="TMR",OR($G154="podanie",$G154="PODANIE")),"podanie","-")))</f>
        <v>podanie</v>
      </c>
      <c r="T154" s="0" t="str">
        <f aca="false">IF(AND($F154="TR",$G154="oryginał"),"oryginał",IF(AND($F154="TR",$G154="kopia"),"kopia",IF(AND($F154="TR",OR($G154="podanie",$G154="PODANIE")),"podanie","-")))</f>
        <v>-</v>
      </c>
      <c r="U154" s="0" t="str">
        <f aca="false">IF(AND($F154="TTW",$G154="oryginał"),"oryginal",IF(AND($F154="TTW",$G154="kopia"),"kopia",IF(AND($F154="TTW",OR($G154="podanie",$G154="PODANIE")),"podanie","-")))</f>
        <v>-</v>
      </c>
      <c r="V154" s="0" t="str">
        <f aca="false">IF(AND($F154="TW",$G154="oryginał"),"oryginal",IF(AND($F154="TW",$G154="kopia"),"kopia",IF(AND($F154="TW",OR($G154="podanie",$G154="PODANIE")),"podanie","-")))</f>
        <v>-</v>
      </c>
      <c r="W154" s="0" t="str">
        <f aca="false">IF(AND($F154="TŻ",$G154="oryginał"),"oryginał",IF(AND($F154="TŻ",$G154="kopia"),"kopia",IF(AND($F154="TŻ",OR($G154="podanie",$G154="PODANIE")),"podanie","-")))</f>
        <v>-</v>
      </c>
      <c r="X154" s="0" t="str">
        <f aca="false">IF(AND($F154="KUCH",$G154="oryginał"),"oryginał",IF(AND($F154="KUCH",$G154="kopia"),"kopia",IF(AND($F154="KUCH",OR($G154="podanie",$G154="PODANIE")),"podanie","-")))</f>
        <v>-</v>
      </c>
      <c r="Y154" s="0" t="str">
        <f aca="false">IF(AND($F154="MECH",$G154="oryginał"),"oryginał",IF(AND($F154="MECH",$G154="kopia"),"kopia",IF(AND($F154="MECH",OR($G154="podanie",$G154="PODANIE")),"podanie","-")))</f>
        <v>-</v>
      </c>
      <c r="Z154" s="0" t="str">
        <f aca="false">IF(AND($F154="ROL",$G154="oryginał"),"oryginał",IF(AND($F154="ROL",$G154="kopia"),"kopia",IF(AND($F154="ROL",OR($G154="podanie",$G154="PODANIE")),"podanie","-")))</f>
        <v>-</v>
      </c>
      <c r="AA154" s="0" t="n">
        <f aca="false">SUM(I154:P154)</f>
        <v>7</v>
      </c>
    </row>
    <row r="155" customFormat="false" ht="15.75" hidden="false" customHeight="true" outlineLevel="0" collapsed="false">
      <c r="A155" s="0" t="n">
        <f aca="false">Dane!A154</f>
        <v>153</v>
      </c>
      <c r="B155" s="0" t="n">
        <f aca="false">Dane!B154</f>
        <v>0</v>
      </c>
      <c r="C155" s="0" t="n">
        <f aca="false">Dane!C154</f>
        <v>0</v>
      </c>
      <c r="D155" s="0" t="n">
        <f aca="false">Dane!D154</f>
        <v>0</v>
      </c>
      <c r="E155" s="27" t="n">
        <f aca="false">Dane!E154</f>
        <v>0</v>
      </c>
      <c r="F155" s="0" t="str">
        <f aca="false">Dane!F154</f>
        <v>TMR</v>
      </c>
      <c r="G155" s="0" t="str">
        <f aca="false">Dane!G154</f>
        <v>podanie</v>
      </c>
      <c r="H155" s="0" t="str">
        <f aca="false">Dane!H154</f>
        <v>NIE</v>
      </c>
      <c r="I155" s="0" t="n">
        <f aca="false">Dane!I154*p</f>
        <v>0</v>
      </c>
      <c r="J155" s="0" t="n">
        <f aca="false">Dane!J154*m</f>
        <v>0</v>
      </c>
      <c r="K155" s="0" t="n">
        <f aca="false">Dane!K154*pp</f>
        <v>0</v>
      </c>
      <c r="L155" s="30" t="b">
        <f aca="false">IF(Dane!L154=2,dop,IF(Dane!L154=3,dst,IF(Dane!L154=4,db,IF(Dane!L154=5,bdb,IF(Dane!L154=6,cel)))))</f>
        <v>0</v>
      </c>
      <c r="M155" s="30" t="b">
        <f aca="false">IF(Dane!M154=2,dop,IF(Dane!M154=3,dst,IF(Dane!M154=4,db,IF(Dane!M154=5,bdb,IF(Dane!M154=6,cel)))))</f>
        <v>0</v>
      </c>
      <c r="N155" s="30" t="b">
        <f aca="false">IF(Dane!N154=2,dop,IF(Dane!N154=3,dst,IF(Dane!N154=4,db,IF(Dane!N154=5,bdb,IF(Dane!N154=6,cel)))))</f>
        <v>0</v>
      </c>
      <c r="O155" s="30" t="b">
        <f aca="false">IF(Dane!O154=2,dop,IF(Dane!O154=3,dst,IF(Dane!O154=4,db,IF(Dane!O154=5,bdb,IF(Dane!O154=6,cel)))))</f>
        <v>0</v>
      </c>
      <c r="P155" s="29" t="n">
        <f aca="false">IF(Dane!P154="NIE",0,7)</f>
        <v>7</v>
      </c>
      <c r="Q155" s="0" t="str">
        <f aca="false">IF(AND($F155="TA",$G155="ORYGINAŁ"),"oryginał",IF(AND($F155="TA",$G155="kopia"),"kopia",IF(AND($F155="TA",OR($G155="podanie",$G155="PODANIE")),"podanie","-")))</f>
        <v>-</v>
      </c>
      <c r="R155" s="0" t="str">
        <f aca="false">IF(AND($F155="TAK",$G155="oryginał"),"oryginał",IF(AND($F155="TAK",$G155="kopia"),"kopia",IF(AND($F155="TAK",OR($G155="podanie",$G155="PODANIE")),"podanie","-")))</f>
        <v>-</v>
      </c>
      <c r="S155" s="0" t="str">
        <f aca="false">IF(AND($F155="TMR",$G155="oryginał"),"oryginał",IF(AND($F155="TMR",$G155="kopia"),"kopia",IF(AND($F155="TMR",OR($G155="podanie",$G155="PODANIE")),"podanie","-")))</f>
        <v>podanie</v>
      </c>
      <c r="T155" s="0" t="str">
        <f aca="false">IF(AND($F155="TR",$G155="oryginał"),"oryginał",IF(AND($F155="TR",$G155="kopia"),"kopia",IF(AND($F155="TR",OR($G155="podanie",$G155="PODANIE")),"podanie","-")))</f>
        <v>-</v>
      </c>
      <c r="U155" s="0" t="str">
        <f aca="false">IF(AND($F155="TTW",$G155="oryginał"),"oryginal",IF(AND($F155="TTW",$G155="kopia"),"kopia",IF(AND($F155="TTW",OR($G155="podanie",$G155="PODANIE")),"podanie","-")))</f>
        <v>-</v>
      </c>
      <c r="V155" s="0" t="str">
        <f aca="false">IF(AND($F155="TW",$G155="oryginał"),"oryginal",IF(AND($F155="TW",$G155="kopia"),"kopia",IF(AND($F155="TW",OR($G155="podanie",$G155="PODANIE")),"podanie","-")))</f>
        <v>-</v>
      </c>
      <c r="W155" s="0" t="str">
        <f aca="false">IF(AND($F155="TŻ",$G155="oryginał"),"oryginał",IF(AND($F155="TŻ",$G155="kopia"),"kopia",IF(AND($F155="TŻ",OR($G155="podanie",$G155="PODANIE")),"podanie","-")))</f>
        <v>-</v>
      </c>
      <c r="X155" s="0" t="str">
        <f aca="false">IF(AND($F155="KUCH",$G155="oryginał"),"oryginał",IF(AND($F155="KUCH",$G155="kopia"),"kopia",IF(AND($F155="KUCH",OR($G155="podanie",$G155="PODANIE")),"podanie","-")))</f>
        <v>-</v>
      </c>
      <c r="Y155" s="0" t="str">
        <f aca="false">IF(AND($F155="MECH",$G155="oryginał"),"oryginał",IF(AND($F155="MECH",$G155="kopia"),"kopia",IF(AND($F155="MECH",OR($G155="podanie",$G155="PODANIE")),"podanie","-")))</f>
        <v>-</v>
      </c>
      <c r="Z155" s="0" t="str">
        <f aca="false">IF(AND($F155="ROL",$G155="oryginał"),"oryginał",IF(AND($F155="ROL",$G155="kopia"),"kopia",IF(AND($F155="ROL",OR($G155="podanie",$G155="PODANIE")),"podanie","-")))</f>
        <v>-</v>
      </c>
      <c r="AA155" s="0" t="n">
        <f aca="false">SUM(I155:P155)</f>
        <v>7</v>
      </c>
    </row>
    <row r="156" customFormat="false" ht="15.75" hidden="false" customHeight="true" outlineLevel="0" collapsed="false">
      <c r="A156" s="0" t="n">
        <f aca="false">Dane!A155</f>
        <v>154</v>
      </c>
      <c r="B156" s="0" t="n">
        <f aca="false">Dane!B155</f>
        <v>0</v>
      </c>
      <c r="C156" s="0" t="n">
        <f aca="false">Dane!C155</f>
        <v>0</v>
      </c>
      <c r="D156" s="0" t="n">
        <f aca="false">Dane!D155</f>
        <v>0</v>
      </c>
      <c r="E156" s="27" t="n">
        <f aca="false">Dane!E155</f>
        <v>0</v>
      </c>
      <c r="F156" s="0" t="str">
        <f aca="false">Dane!F155</f>
        <v>TMR</v>
      </c>
      <c r="G156" s="0" t="str">
        <f aca="false">Dane!G155</f>
        <v>podanie</v>
      </c>
      <c r="H156" s="0" t="str">
        <f aca="false">Dane!H155</f>
        <v>NIE</v>
      </c>
      <c r="I156" s="0" t="n">
        <f aca="false">Dane!I155*p</f>
        <v>0</v>
      </c>
      <c r="J156" s="0" t="n">
        <f aca="false">Dane!J155*m</f>
        <v>0</v>
      </c>
      <c r="K156" s="0" t="n">
        <f aca="false">Dane!K155*pp</f>
        <v>0</v>
      </c>
      <c r="L156" s="30" t="b">
        <f aca="false">IF(Dane!L155=2,dop,IF(Dane!L155=3,dst,IF(Dane!L155=4,db,IF(Dane!L155=5,bdb,IF(Dane!L155=6,cel)))))</f>
        <v>0</v>
      </c>
      <c r="M156" s="30" t="b">
        <f aca="false">IF(Dane!M155=2,dop,IF(Dane!M155=3,dst,IF(Dane!M155=4,db,IF(Dane!M155=5,bdb,IF(Dane!M155=6,cel)))))</f>
        <v>0</v>
      </c>
      <c r="N156" s="30" t="b">
        <f aca="false">IF(Dane!N155=2,dop,IF(Dane!N155=3,dst,IF(Dane!N155=4,db,IF(Dane!N155=5,bdb,IF(Dane!N155=6,cel)))))</f>
        <v>0</v>
      </c>
      <c r="O156" s="30" t="b">
        <f aca="false">IF(Dane!O155=2,dop,IF(Dane!O155=3,dst,IF(Dane!O155=4,db,IF(Dane!O155=5,bdb,IF(Dane!O155=6,cel)))))</f>
        <v>0</v>
      </c>
      <c r="P156" s="29" t="n">
        <f aca="false">IF(Dane!P155="NIE",0,7)</f>
        <v>7</v>
      </c>
      <c r="Q156" s="0" t="str">
        <f aca="false">IF(AND($F156="TA",$G156="ORYGINAŁ"),"oryginał",IF(AND($F156="TA",$G156="kopia"),"kopia",IF(AND($F156="TA",OR($G156="podanie",$G156="PODANIE")),"podanie","-")))</f>
        <v>-</v>
      </c>
      <c r="R156" s="0" t="str">
        <f aca="false">IF(AND($F156="TAK",$G156="oryginał"),"oryginał",IF(AND($F156="TAK",$G156="kopia"),"kopia",IF(AND($F156="TAK",OR($G156="podanie",$G156="PODANIE")),"podanie","-")))</f>
        <v>-</v>
      </c>
      <c r="S156" s="0" t="str">
        <f aca="false">IF(AND($F156="TMR",$G156="oryginał"),"oryginał",IF(AND($F156="TMR",$G156="kopia"),"kopia",IF(AND($F156="TMR",OR($G156="podanie",$G156="PODANIE")),"podanie","-")))</f>
        <v>podanie</v>
      </c>
      <c r="T156" s="0" t="str">
        <f aca="false">IF(AND($F156="TR",$G156="oryginał"),"oryginał",IF(AND($F156="TR",$G156="kopia"),"kopia",IF(AND($F156="TR",OR($G156="podanie",$G156="PODANIE")),"podanie","-")))</f>
        <v>-</v>
      </c>
      <c r="U156" s="0" t="str">
        <f aca="false">IF(AND($F156="TTW",$G156="oryginał"),"oryginal",IF(AND($F156="TTW",$G156="kopia"),"kopia",IF(AND($F156="TTW",OR($G156="podanie",$G156="PODANIE")),"podanie","-")))</f>
        <v>-</v>
      </c>
      <c r="V156" s="0" t="str">
        <f aca="false">IF(AND($F156="TW",$G156="oryginał"),"oryginal",IF(AND($F156="TW",$G156="kopia"),"kopia",IF(AND($F156="TW",OR($G156="podanie",$G156="PODANIE")),"podanie","-")))</f>
        <v>-</v>
      </c>
      <c r="W156" s="0" t="str">
        <f aca="false">IF(AND($F156="TŻ",$G156="oryginał"),"oryginał",IF(AND($F156="TŻ",$G156="kopia"),"kopia",IF(AND($F156="TŻ",OR($G156="podanie",$G156="PODANIE")),"podanie","-")))</f>
        <v>-</v>
      </c>
      <c r="X156" s="0" t="str">
        <f aca="false">IF(AND($F156="KUCH",$G156="oryginał"),"oryginał",IF(AND($F156="KUCH",$G156="kopia"),"kopia",IF(AND($F156="KUCH",OR($G156="podanie",$G156="PODANIE")),"podanie","-")))</f>
        <v>-</v>
      </c>
      <c r="Y156" s="0" t="str">
        <f aca="false">IF(AND($F156="MECH",$G156="oryginał"),"oryginał",IF(AND($F156="MECH",$G156="kopia"),"kopia",IF(AND($F156="MECH",OR($G156="podanie",$G156="PODANIE")),"podanie","-")))</f>
        <v>-</v>
      </c>
      <c r="Z156" s="0" t="str">
        <f aca="false">IF(AND($F156="ROL",$G156="oryginał"),"oryginał",IF(AND($F156="ROL",$G156="kopia"),"kopia",IF(AND($F156="ROL",OR($G156="podanie",$G156="PODANIE")),"podanie","-")))</f>
        <v>-</v>
      </c>
      <c r="AA156" s="0" t="n">
        <f aca="false">SUM(I156:P156)</f>
        <v>7</v>
      </c>
    </row>
    <row r="157" customFormat="false" ht="15.75" hidden="false" customHeight="true" outlineLevel="0" collapsed="false">
      <c r="A157" s="0" t="n">
        <f aca="false">Dane!A156</f>
        <v>155</v>
      </c>
      <c r="B157" s="0" t="n">
        <f aca="false">Dane!B156</f>
        <v>0</v>
      </c>
      <c r="C157" s="0" t="n">
        <f aca="false">Dane!C156</f>
        <v>0</v>
      </c>
      <c r="D157" s="0" t="n">
        <f aca="false">Dane!D156</f>
        <v>0</v>
      </c>
      <c r="E157" s="27" t="n">
        <f aca="false">Dane!E156</f>
        <v>0</v>
      </c>
      <c r="F157" s="0" t="str">
        <f aca="false">Dane!F156</f>
        <v>TMR</v>
      </c>
      <c r="G157" s="0" t="str">
        <f aca="false">Dane!G156</f>
        <v>podanie</v>
      </c>
      <c r="H157" s="0" t="str">
        <f aca="false">Dane!H156</f>
        <v>NIE</v>
      </c>
      <c r="I157" s="0" t="n">
        <f aca="false">Dane!I156*p</f>
        <v>0</v>
      </c>
      <c r="J157" s="0" t="n">
        <f aca="false">Dane!J156*m</f>
        <v>0</v>
      </c>
      <c r="K157" s="0" t="n">
        <f aca="false">Dane!K156*pp</f>
        <v>0</v>
      </c>
      <c r="L157" s="30" t="b">
        <f aca="false">IF(Dane!L156=2,dop,IF(Dane!L156=3,dst,IF(Dane!L156=4,db,IF(Dane!L156=5,bdb,IF(Dane!L156=6,cel)))))</f>
        <v>0</v>
      </c>
      <c r="M157" s="30" t="b">
        <f aca="false">IF(Dane!M156=2,dop,IF(Dane!M156=3,dst,IF(Dane!M156=4,db,IF(Dane!M156=5,bdb,IF(Dane!M156=6,cel)))))</f>
        <v>0</v>
      </c>
      <c r="N157" s="30" t="b">
        <f aca="false">IF(Dane!N156=2,dop,IF(Dane!N156=3,dst,IF(Dane!N156=4,db,IF(Dane!N156=5,bdb,IF(Dane!N156=6,cel)))))</f>
        <v>0</v>
      </c>
      <c r="O157" s="30" t="b">
        <f aca="false">IF(Dane!O156=2,dop,IF(Dane!O156=3,dst,IF(Dane!O156=4,db,IF(Dane!O156=5,bdb,IF(Dane!O156=6,cel)))))</f>
        <v>0</v>
      </c>
      <c r="P157" s="29" t="n">
        <f aca="false">IF(Dane!P156="NIE",0,7)</f>
        <v>7</v>
      </c>
      <c r="Q157" s="0" t="str">
        <f aca="false">IF(AND($F157="TA",$G157="ORYGINAŁ"),"oryginał",IF(AND($F157="TA",$G157="kopia"),"kopia",IF(AND($F157="TA",OR($G157="podanie",$G157="PODANIE")),"podanie","-")))</f>
        <v>-</v>
      </c>
      <c r="R157" s="0" t="str">
        <f aca="false">IF(AND($F157="TAK",$G157="oryginał"),"oryginał",IF(AND($F157="TAK",$G157="kopia"),"kopia",IF(AND($F157="TAK",OR($G157="podanie",$G157="PODANIE")),"podanie","-")))</f>
        <v>-</v>
      </c>
      <c r="S157" s="0" t="str">
        <f aca="false">IF(AND($F157="TMR",$G157="oryginał"),"oryginał",IF(AND($F157="TMR",$G157="kopia"),"kopia",IF(AND($F157="TMR",OR($G157="podanie",$G157="PODANIE")),"podanie","-")))</f>
        <v>podanie</v>
      </c>
      <c r="T157" s="0" t="str">
        <f aca="false">IF(AND($F157="TR",$G157="oryginał"),"oryginał",IF(AND($F157="TR",$G157="kopia"),"kopia",IF(AND($F157="TR",OR($G157="podanie",$G157="PODANIE")),"podanie","-")))</f>
        <v>-</v>
      </c>
      <c r="U157" s="0" t="str">
        <f aca="false">IF(AND($F157="TTW",$G157="oryginał"),"oryginal",IF(AND($F157="TTW",$G157="kopia"),"kopia",IF(AND($F157="TTW",OR($G157="podanie",$G157="PODANIE")),"podanie","-")))</f>
        <v>-</v>
      </c>
      <c r="V157" s="0" t="str">
        <f aca="false">IF(AND($F157="TW",$G157="oryginał"),"oryginal",IF(AND($F157="TW",$G157="kopia"),"kopia",IF(AND($F157="TW",OR($G157="podanie",$G157="PODANIE")),"podanie","-")))</f>
        <v>-</v>
      </c>
      <c r="W157" s="0" t="str">
        <f aca="false">IF(AND($F157="TŻ",$G157="oryginał"),"oryginał",IF(AND($F157="TŻ",$G157="kopia"),"kopia",IF(AND($F157="TŻ",OR($G157="podanie",$G157="PODANIE")),"podanie","-")))</f>
        <v>-</v>
      </c>
      <c r="X157" s="0" t="str">
        <f aca="false">IF(AND($F157="KUCH",$G157="oryginał"),"oryginał",IF(AND($F157="KUCH",$G157="kopia"),"kopia",IF(AND($F157="KUCH",OR($G157="podanie",$G157="PODANIE")),"podanie","-")))</f>
        <v>-</v>
      </c>
      <c r="Y157" s="0" t="str">
        <f aca="false">IF(AND($F157="MECH",$G157="oryginał"),"oryginał",IF(AND($F157="MECH",$G157="kopia"),"kopia",IF(AND($F157="MECH",OR($G157="podanie",$G157="PODANIE")),"podanie","-")))</f>
        <v>-</v>
      </c>
      <c r="Z157" s="0" t="str">
        <f aca="false">IF(AND($F157="ROL",$G157="oryginał"),"oryginał",IF(AND($F157="ROL",$G157="kopia"),"kopia",IF(AND($F157="ROL",OR($G157="podanie",$G157="PODANIE")),"podanie","-")))</f>
        <v>-</v>
      </c>
      <c r="AA157" s="0" t="n">
        <f aca="false">SUM(I157:P157)</f>
        <v>7</v>
      </c>
    </row>
    <row r="158" customFormat="false" ht="15.75" hidden="false" customHeight="true" outlineLevel="0" collapsed="false">
      <c r="A158" s="0" t="n">
        <f aca="false">Dane!A157</f>
        <v>156</v>
      </c>
      <c r="B158" s="0" t="n">
        <f aca="false">Dane!B157</f>
        <v>0</v>
      </c>
      <c r="C158" s="0" t="n">
        <f aca="false">Dane!C157</f>
        <v>0</v>
      </c>
      <c r="D158" s="0" t="n">
        <f aca="false">Dane!D157</f>
        <v>0</v>
      </c>
      <c r="E158" s="27" t="n">
        <f aca="false">Dane!E157</f>
        <v>0</v>
      </c>
      <c r="F158" s="0" t="str">
        <f aca="false">Dane!F157</f>
        <v>TMR</v>
      </c>
      <c r="G158" s="0" t="str">
        <f aca="false">Dane!G157</f>
        <v>podanie</v>
      </c>
      <c r="H158" s="0" t="str">
        <f aca="false">Dane!H157</f>
        <v>NIE</v>
      </c>
      <c r="I158" s="0" t="n">
        <f aca="false">Dane!I157*p</f>
        <v>0</v>
      </c>
      <c r="J158" s="0" t="n">
        <f aca="false">Dane!J157*m</f>
        <v>0</v>
      </c>
      <c r="K158" s="0" t="n">
        <f aca="false">Dane!K157*pp</f>
        <v>0</v>
      </c>
      <c r="L158" s="30" t="b">
        <f aca="false">IF(Dane!L157=2,dop,IF(Dane!L157=3,dst,IF(Dane!L157=4,db,IF(Dane!L157=5,bdb,IF(Dane!L157=6,cel)))))</f>
        <v>0</v>
      </c>
      <c r="M158" s="30" t="b">
        <f aca="false">IF(Dane!M157=2,dop,IF(Dane!M157=3,dst,IF(Dane!M157=4,db,IF(Dane!M157=5,bdb,IF(Dane!M157=6,cel)))))</f>
        <v>0</v>
      </c>
      <c r="N158" s="30" t="b">
        <f aca="false">IF(Dane!N157=2,dop,IF(Dane!N157=3,dst,IF(Dane!N157=4,db,IF(Dane!N157=5,bdb,IF(Dane!N157=6,cel)))))</f>
        <v>0</v>
      </c>
      <c r="O158" s="30" t="b">
        <f aca="false">IF(Dane!O157=2,dop,IF(Dane!O157=3,dst,IF(Dane!O157=4,db,IF(Dane!O157=5,bdb,IF(Dane!O157=6,cel)))))</f>
        <v>0</v>
      </c>
      <c r="P158" s="29" t="n">
        <f aca="false">IF(Dane!P157="NIE",0,7)</f>
        <v>7</v>
      </c>
      <c r="Q158" s="0" t="str">
        <f aca="false">IF(AND($F158="TA",$G158="ORYGINAŁ"),"oryginał",IF(AND($F158="TA",$G158="kopia"),"kopia",IF(AND($F158="TA",OR($G158="podanie",$G158="PODANIE")),"podanie","-")))</f>
        <v>-</v>
      </c>
      <c r="R158" s="0" t="str">
        <f aca="false">IF(AND($F158="TAK",$G158="oryginał"),"oryginał",IF(AND($F158="TAK",$G158="kopia"),"kopia",IF(AND($F158="TAK",OR($G158="podanie",$G158="PODANIE")),"podanie","-")))</f>
        <v>-</v>
      </c>
      <c r="S158" s="0" t="str">
        <f aca="false">IF(AND($F158="TMR",$G158="oryginał"),"oryginał",IF(AND($F158="TMR",$G158="kopia"),"kopia",IF(AND($F158="TMR",OR($G158="podanie",$G158="PODANIE")),"podanie","-")))</f>
        <v>podanie</v>
      </c>
      <c r="T158" s="0" t="str">
        <f aca="false">IF(AND($F158="TR",$G158="oryginał"),"oryginał",IF(AND($F158="TR",$G158="kopia"),"kopia",IF(AND($F158="TR",OR($G158="podanie",$G158="PODANIE")),"podanie","-")))</f>
        <v>-</v>
      </c>
      <c r="U158" s="0" t="str">
        <f aca="false">IF(AND($F158="TTW",$G158="oryginał"),"oryginal",IF(AND($F158="TTW",$G158="kopia"),"kopia",IF(AND($F158="TTW",OR($G158="podanie",$G158="PODANIE")),"podanie","-")))</f>
        <v>-</v>
      </c>
      <c r="V158" s="0" t="str">
        <f aca="false">IF(AND($F158="TW",$G158="oryginał"),"oryginal",IF(AND($F158="TW",$G158="kopia"),"kopia",IF(AND($F158="TW",OR($G158="podanie",$G158="PODANIE")),"podanie","-")))</f>
        <v>-</v>
      </c>
      <c r="W158" s="0" t="str">
        <f aca="false">IF(AND($F158="TŻ",$G158="oryginał"),"oryginał",IF(AND($F158="TŻ",$G158="kopia"),"kopia",IF(AND($F158="TŻ",OR($G158="podanie",$G158="PODANIE")),"podanie","-")))</f>
        <v>-</v>
      </c>
      <c r="X158" s="0" t="str">
        <f aca="false">IF(AND($F158="KUCH",$G158="oryginał"),"oryginał",IF(AND($F158="KUCH",$G158="kopia"),"kopia",IF(AND($F158="KUCH",OR($G158="podanie",$G158="PODANIE")),"podanie","-")))</f>
        <v>-</v>
      </c>
      <c r="Y158" s="0" t="str">
        <f aca="false">IF(AND($F158="MECH",$G158="oryginał"),"oryginał",IF(AND($F158="MECH",$G158="kopia"),"kopia",IF(AND($F158="MECH",OR($G158="podanie",$G158="PODANIE")),"podanie","-")))</f>
        <v>-</v>
      </c>
      <c r="Z158" s="0" t="str">
        <f aca="false">IF(AND($F158="ROL",$G158="oryginał"),"oryginał",IF(AND($F158="ROL",$G158="kopia"),"kopia",IF(AND($F158="ROL",OR($G158="podanie",$G158="PODANIE")),"podanie","-")))</f>
        <v>-</v>
      </c>
      <c r="AA158" s="0" t="n">
        <f aca="false">SUM(I158:P158)</f>
        <v>7</v>
      </c>
    </row>
    <row r="159" customFormat="false" ht="15.75" hidden="false" customHeight="true" outlineLevel="0" collapsed="false">
      <c r="A159" s="0" t="n">
        <f aca="false">Dane!A158</f>
        <v>157</v>
      </c>
      <c r="B159" s="0" t="n">
        <f aca="false">Dane!B158</f>
        <v>0</v>
      </c>
      <c r="C159" s="0" t="n">
        <f aca="false">Dane!C158</f>
        <v>0</v>
      </c>
      <c r="D159" s="0" t="n">
        <f aca="false">Dane!D158</f>
        <v>0</v>
      </c>
      <c r="E159" s="27" t="n">
        <f aca="false">Dane!E158</f>
        <v>0</v>
      </c>
      <c r="F159" s="0" t="str">
        <f aca="false">Dane!F158</f>
        <v>TMR</v>
      </c>
      <c r="G159" s="0" t="str">
        <f aca="false">Dane!G158</f>
        <v>podanie</v>
      </c>
      <c r="H159" s="0" t="str">
        <f aca="false">Dane!H158</f>
        <v>NIE</v>
      </c>
      <c r="I159" s="0" t="n">
        <f aca="false">Dane!I158*p</f>
        <v>0</v>
      </c>
      <c r="J159" s="0" t="n">
        <f aca="false">Dane!J158*m</f>
        <v>0</v>
      </c>
      <c r="K159" s="0" t="n">
        <f aca="false">Dane!K158*pp</f>
        <v>0</v>
      </c>
      <c r="L159" s="30" t="b">
        <f aca="false">IF(Dane!L158=2,dop,IF(Dane!L158=3,dst,IF(Dane!L158=4,db,IF(Dane!L158=5,bdb,IF(Dane!L158=6,cel)))))</f>
        <v>0</v>
      </c>
      <c r="M159" s="30" t="b">
        <f aca="false">IF(Dane!M158=2,dop,IF(Dane!M158=3,dst,IF(Dane!M158=4,db,IF(Dane!M158=5,bdb,IF(Dane!M158=6,cel)))))</f>
        <v>0</v>
      </c>
      <c r="N159" s="30" t="b">
        <f aca="false">IF(Dane!N158=2,dop,IF(Dane!N158=3,dst,IF(Dane!N158=4,db,IF(Dane!N158=5,bdb,IF(Dane!N158=6,cel)))))</f>
        <v>0</v>
      </c>
      <c r="O159" s="30" t="b">
        <f aca="false">IF(Dane!O158=2,dop,IF(Dane!O158=3,dst,IF(Dane!O158=4,db,IF(Dane!O158=5,bdb,IF(Dane!O158=6,cel)))))</f>
        <v>0</v>
      </c>
      <c r="P159" s="29" t="n">
        <f aca="false">IF(Dane!P158="NIE",0,7)</f>
        <v>7</v>
      </c>
      <c r="Q159" s="0" t="str">
        <f aca="false">IF(AND($F159="TA",$G159="ORYGINAŁ"),"oryginał",IF(AND($F159="TA",$G159="kopia"),"kopia",IF(AND($F159="TA",OR($G159="podanie",$G159="PODANIE")),"podanie","-")))</f>
        <v>-</v>
      </c>
      <c r="R159" s="0" t="str">
        <f aca="false">IF(AND($F159="TAK",$G159="oryginał"),"oryginał",IF(AND($F159="TAK",$G159="kopia"),"kopia",IF(AND($F159="TAK",OR($G159="podanie",$G159="PODANIE")),"podanie","-")))</f>
        <v>-</v>
      </c>
      <c r="S159" s="0" t="str">
        <f aca="false">IF(AND($F159="TMR",$G159="oryginał"),"oryginał",IF(AND($F159="TMR",$G159="kopia"),"kopia",IF(AND($F159="TMR",OR($G159="podanie",$G159="PODANIE")),"podanie","-")))</f>
        <v>podanie</v>
      </c>
      <c r="T159" s="0" t="str">
        <f aca="false">IF(AND($F159="TR",$G159="oryginał"),"oryginał",IF(AND($F159="TR",$G159="kopia"),"kopia",IF(AND($F159="TR",OR($G159="podanie",$G159="PODANIE")),"podanie","-")))</f>
        <v>-</v>
      </c>
      <c r="U159" s="0" t="str">
        <f aca="false">IF(AND($F159="TTW",$G159="oryginał"),"oryginal",IF(AND($F159="TTW",$G159="kopia"),"kopia",IF(AND($F159="TTW",OR($G159="podanie",$G159="PODANIE")),"podanie","-")))</f>
        <v>-</v>
      </c>
      <c r="V159" s="0" t="str">
        <f aca="false">IF(AND($F159="TW",$G159="oryginał"),"oryginal",IF(AND($F159="TW",$G159="kopia"),"kopia",IF(AND($F159="TW",OR($G159="podanie",$G159="PODANIE")),"podanie","-")))</f>
        <v>-</v>
      </c>
      <c r="W159" s="0" t="str">
        <f aca="false">IF(AND($F159="TŻ",$G159="oryginał"),"oryginał",IF(AND($F159="TŻ",$G159="kopia"),"kopia",IF(AND($F159="TŻ",OR($G159="podanie",$G159="PODANIE")),"podanie","-")))</f>
        <v>-</v>
      </c>
      <c r="X159" s="0" t="str">
        <f aca="false">IF(AND($F159="KUCH",$G159="oryginał"),"oryginał",IF(AND($F159="KUCH",$G159="kopia"),"kopia",IF(AND($F159="KUCH",OR($G159="podanie",$G159="PODANIE")),"podanie","-")))</f>
        <v>-</v>
      </c>
      <c r="Y159" s="0" t="str">
        <f aca="false">IF(AND($F159="MECH",$G159="oryginał"),"oryginał",IF(AND($F159="MECH",$G159="kopia"),"kopia",IF(AND($F159="MECH",OR($G159="podanie",$G159="PODANIE")),"podanie","-")))</f>
        <v>-</v>
      </c>
      <c r="Z159" s="0" t="str">
        <f aca="false">IF(AND($F159="ROL",$G159="oryginał"),"oryginał",IF(AND($F159="ROL",$G159="kopia"),"kopia",IF(AND($F159="ROL",OR($G159="podanie",$G159="PODANIE")),"podanie","-")))</f>
        <v>-</v>
      </c>
      <c r="AA159" s="0" t="n">
        <f aca="false">SUM(I159:P159)</f>
        <v>7</v>
      </c>
    </row>
    <row r="160" customFormat="false" ht="15.75" hidden="false" customHeight="true" outlineLevel="0" collapsed="false">
      <c r="A160" s="0" t="n">
        <f aca="false">Dane!A159</f>
        <v>158</v>
      </c>
      <c r="B160" s="0" t="n">
        <f aca="false">Dane!B159</f>
        <v>0</v>
      </c>
      <c r="C160" s="0" t="n">
        <f aca="false">Dane!C159</f>
        <v>0</v>
      </c>
      <c r="D160" s="0" t="n">
        <f aca="false">Dane!D159</f>
        <v>0</v>
      </c>
      <c r="E160" s="27" t="n">
        <f aca="false">Dane!E159</f>
        <v>0</v>
      </c>
      <c r="F160" s="0" t="str">
        <f aca="false">Dane!F159</f>
        <v>TMR</v>
      </c>
      <c r="G160" s="0" t="str">
        <f aca="false">Dane!G159</f>
        <v>podanie</v>
      </c>
      <c r="H160" s="0" t="str">
        <f aca="false">Dane!H159</f>
        <v>NIE</v>
      </c>
      <c r="I160" s="0" t="n">
        <f aca="false">Dane!I159*p</f>
        <v>0</v>
      </c>
      <c r="J160" s="0" t="n">
        <f aca="false">Dane!J159*m</f>
        <v>0</v>
      </c>
      <c r="K160" s="0" t="n">
        <f aca="false">Dane!K159*pp</f>
        <v>0</v>
      </c>
      <c r="L160" s="30" t="b">
        <f aca="false">IF(Dane!L159=2,dop,IF(Dane!L159=3,dst,IF(Dane!L159=4,db,IF(Dane!L159=5,bdb,IF(Dane!L159=6,cel)))))</f>
        <v>0</v>
      </c>
      <c r="M160" s="30" t="b">
        <f aca="false">IF(Dane!M159=2,dop,IF(Dane!M159=3,dst,IF(Dane!M159=4,db,IF(Dane!M159=5,bdb,IF(Dane!M159=6,cel)))))</f>
        <v>0</v>
      </c>
      <c r="N160" s="30" t="b">
        <f aca="false">IF(Dane!N159=2,dop,IF(Dane!N159=3,dst,IF(Dane!N159=4,db,IF(Dane!N159=5,bdb,IF(Dane!N159=6,cel)))))</f>
        <v>0</v>
      </c>
      <c r="O160" s="30" t="b">
        <f aca="false">IF(Dane!O159=2,dop,IF(Dane!O159=3,dst,IF(Dane!O159=4,db,IF(Dane!O159=5,bdb,IF(Dane!O159=6,cel)))))</f>
        <v>0</v>
      </c>
      <c r="P160" s="29" t="n">
        <f aca="false">IF(Dane!P159="NIE",0,7)</f>
        <v>7</v>
      </c>
      <c r="Q160" s="0" t="str">
        <f aca="false">IF(AND($F160="TA",$G160="ORYGINAŁ"),"oryginał",IF(AND($F160="TA",$G160="kopia"),"kopia",IF(AND($F160="TA",OR($G160="podanie",$G160="PODANIE")),"podanie","-")))</f>
        <v>-</v>
      </c>
      <c r="R160" s="0" t="str">
        <f aca="false">IF(AND($F160="TAK",$G160="oryginał"),"oryginał",IF(AND($F160="TAK",$G160="kopia"),"kopia",IF(AND($F160="TAK",OR($G160="podanie",$G160="PODANIE")),"podanie","-")))</f>
        <v>-</v>
      </c>
      <c r="S160" s="0" t="str">
        <f aca="false">IF(AND($F160="TMR",$G160="oryginał"),"oryginał",IF(AND($F160="TMR",$G160="kopia"),"kopia",IF(AND($F160="TMR",OR($G160="podanie",$G160="PODANIE")),"podanie","-")))</f>
        <v>podanie</v>
      </c>
      <c r="T160" s="0" t="str">
        <f aca="false">IF(AND($F160="TR",$G160="oryginał"),"oryginał",IF(AND($F160="TR",$G160="kopia"),"kopia",IF(AND($F160="TR",OR($G160="podanie",$G160="PODANIE")),"podanie","-")))</f>
        <v>-</v>
      </c>
      <c r="U160" s="0" t="str">
        <f aca="false">IF(AND($F160="TTW",$G160="oryginał"),"oryginal",IF(AND($F160="TTW",$G160="kopia"),"kopia",IF(AND($F160="TTW",OR($G160="podanie",$G160="PODANIE")),"podanie","-")))</f>
        <v>-</v>
      </c>
      <c r="V160" s="0" t="str">
        <f aca="false">IF(AND($F160="TW",$G160="oryginał"),"oryginal",IF(AND($F160="TW",$G160="kopia"),"kopia",IF(AND($F160="TW",OR($G160="podanie",$G160="PODANIE")),"podanie","-")))</f>
        <v>-</v>
      </c>
      <c r="W160" s="0" t="str">
        <f aca="false">IF(AND($F160="TŻ",$G160="oryginał"),"oryginał",IF(AND($F160="TŻ",$G160="kopia"),"kopia",IF(AND($F160="TŻ",OR($G160="podanie",$G160="PODANIE")),"podanie","-")))</f>
        <v>-</v>
      </c>
      <c r="X160" s="0" t="str">
        <f aca="false">IF(AND($F160="KUCH",$G160="oryginał"),"oryginał",IF(AND($F160="KUCH",$G160="kopia"),"kopia",IF(AND($F160="KUCH",OR($G160="podanie",$G160="PODANIE")),"podanie","-")))</f>
        <v>-</v>
      </c>
      <c r="Y160" s="0" t="str">
        <f aca="false">IF(AND($F160="MECH",$G160="oryginał"),"oryginał",IF(AND($F160="MECH",$G160="kopia"),"kopia",IF(AND($F160="MECH",OR($G160="podanie",$G160="PODANIE")),"podanie","-")))</f>
        <v>-</v>
      </c>
      <c r="Z160" s="0" t="str">
        <f aca="false">IF(AND($F160="ROL",$G160="oryginał"),"oryginał",IF(AND($F160="ROL",$G160="kopia"),"kopia",IF(AND($F160="ROL",OR($G160="podanie",$G160="PODANIE")),"podanie","-")))</f>
        <v>-</v>
      </c>
      <c r="AA160" s="0" t="n">
        <f aca="false">SUM(I160:P160)</f>
        <v>7</v>
      </c>
    </row>
    <row r="161" customFormat="false" ht="15.75" hidden="false" customHeight="true" outlineLevel="0" collapsed="false">
      <c r="A161" s="0" t="n">
        <f aca="false">Dane!A160</f>
        <v>159</v>
      </c>
      <c r="B161" s="0" t="n">
        <f aca="false">Dane!B160</f>
        <v>0</v>
      </c>
      <c r="C161" s="0" t="n">
        <f aca="false">Dane!C160</f>
        <v>0</v>
      </c>
      <c r="D161" s="0" t="n">
        <f aca="false">Dane!D160</f>
        <v>0</v>
      </c>
      <c r="E161" s="27" t="n">
        <f aca="false">Dane!E160</f>
        <v>0</v>
      </c>
      <c r="F161" s="0" t="str">
        <f aca="false">Dane!F160</f>
        <v>TMR</v>
      </c>
      <c r="G161" s="0" t="str">
        <f aca="false">Dane!G160</f>
        <v>podanie</v>
      </c>
      <c r="H161" s="0" t="str">
        <f aca="false">Dane!H160</f>
        <v>NIE</v>
      </c>
      <c r="I161" s="0" t="n">
        <f aca="false">Dane!I160*p</f>
        <v>0</v>
      </c>
      <c r="J161" s="0" t="n">
        <f aca="false">Dane!J160*m</f>
        <v>0</v>
      </c>
      <c r="K161" s="0" t="n">
        <f aca="false">Dane!K160*pp</f>
        <v>0</v>
      </c>
      <c r="L161" s="30" t="b">
        <f aca="false">IF(Dane!L160=2,dop,IF(Dane!L160=3,dst,IF(Dane!L160=4,db,IF(Dane!L160=5,bdb,IF(Dane!L160=6,cel)))))</f>
        <v>0</v>
      </c>
      <c r="M161" s="30" t="b">
        <f aca="false">IF(Dane!M160=2,dop,IF(Dane!M160=3,dst,IF(Dane!M160=4,db,IF(Dane!M160=5,bdb,IF(Dane!M160=6,cel)))))</f>
        <v>0</v>
      </c>
      <c r="N161" s="30" t="b">
        <f aca="false">IF(Dane!N160=2,dop,IF(Dane!N160=3,dst,IF(Dane!N160=4,db,IF(Dane!N160=5,bdb,IF(Dane!N160=6,cel)))))</f>
        <v>0</v>
      </c>
      <c r="O161" s="30" t="b">
        <f aca="false">IF(Dane!O160=2,dop,IF(Dane!O160=3,dst,IF(Dane!O160=4,db,IF(Dane!O160=5,bdb,IF(Dane!O160=6,cel)))))</f>
        <v>0</v>
      </c>
      <c r="P161" s="29" t="n">
        <f aca="false">IF(Dane!P160="NIE",0,7)</f>
        <v>7</v>
      </c>
      <c r="Q161" s="0" t="str">
        <f aca="false">IF(AND($F161="TA",$G161="ORYGINAŁ"),"oryginał",IF(AND($F161="TA",$G161="kopia"),"kopia",IF(AND($F161="TA",OR($G161="podanie",$G161="PODANIE")),"podanie","-")))</f>
        <v>-</v>
      </c>
      <c r="R161" s="0" t="str">
        <f aca="false">IF(AND($F161="TAK",$G161="oryginał"),"oryginał",IF(AND($F161="TAK",$G161="kopia"),"kopia",IF(AND($F161="TAK",OR($G161="podanie",$G161="PODANIE")),"podanie","-")))</f>
        <v>-</v>
      </c>
      <c r="S161" s="0" t="str">
        <f aca="false">IF(AND($F161="TMR",$G161="oryginał"),"oryginał",IF(AND($F161="TMR",$G161="kopia"),"kopia",IF(AND($F161="TMR",OR($G161="podanie",$G161="PODANIE")),"podanie","-")))</f>
        <v>podanie</v>
      </c>
      <c r="T161" s="0" t="str">
        <f aca="false">IF(AND($F161="TR",$G161="oryginał"),"oryginał",IF(AND($F161="TR",$G161="kopia"),"kopia",IF(AND($F161="TR",OR($G161="podanie",$G161="PODANIE")),"podanie","-")))</f>
        <v>-</v>
      </c>
      <c r="U161" s="0" t="str">
        <f aca="false">IF(AND($F161="TTW",$G161="oryginał"),"oryginal",IF(AND($F161="TTW",$G161="kopia"),"kopia",IF(AND($F161="TTW",OR($G161="podanie",$G161="PODANIE")),"podanie","-")))</f>
        <v>-</v>
      </c>
      <c r="V161" s="0" t="str">
        <f aca="false">IF(AND($F161="TW",$G161="oryginał"),"oryginal",IF(AND($F161="TW",$G161="kopia"),"kopia",IF(AND($F161="TW",OR($G161="podanie",$G161="PODANIE")),"podanie","-")))</f>
        <v>-</v>
      </c>
      <c r="W161" s="0" t="str">
        <f aca="false">IF(AND($F161="TŻ",$G161="oryginał"),"oryginał",IF(AND($F161="TŻ",$G161="kopia"),"kopia",IF(AND($F161="TŻ",OR($G161="podanie",$G161="PODANIE")),"podanie","-")))</f>
        <v>-</v>
      </c>
      <c r="X161" s="0" t="str">
        <f aca="false">IF(AND($F161="KUCH",$G161="oryginał"),"oryginał",IF(AND($F161="KUCH",$G161="kopia"),"kopia",IF(AND($F161="KUCH",OR($G161="podanie",$G161="PODANIE")),"podanie","-")))</f>
        <v>-</v>
      </c>
      <c r="Y161" s="0" t="str">
        <f aca="false">IF(AND($F161="MECH",$G161="oryginał"),"oryginał",IF(AND($F161="MECH",$G161="kopia"),"kopia",IF(AND($F161="MECH",OR($G161="podanie",$G161="PODANIE")),"podanie","-")))</f>
        <v>-</v>
      </c>
      <c r="Z161" s="0" t="str">
        <f aca="false">IF(AND($F161="ROL",$G161="oryginał"),"oryginał",IF(AND($F161="ROL",$G161="kopia"),"kopia",IF(AND($F161="ROL",OR($G161="podanie",$G161="PODANIE")),"podanie","-")))</f>
        <v>-</v>
      </c>
      <c r="AA161" s="0" t="n">
        <f aca="false">SUM(I161:P161)</f>
        <v>7</v>
      </c>
    </row>
    <row r="162" customFormat="false" ht="15.75" hidden="false" customHeight="true" outlineLevel="0" collapsed="false">
      <c r="A162" s="0" t="n">
        <f aca="false">Dane!A161</f>
        <v>160</v>
      </c>
      <c r="B162" s="0" t="n">
        <f aca="false">Dane!B161</f>
        <v>0</v>
      </c>
      <c r="C162" s="0" t="n">
        <f aca="false">Dane!C161</f>
        <v>0</v>
      </c>
      <c r="D162" s="0" t="n">
        <f aca="false">Dane!D161</f>
        <v>0</v>
      </c>
      <c r="E162" s="27" t="n">
        <f aca="false">Dane!E161</f>
        <v>0</v>
      </c>
      <c r="F162" s="0" t="str">
        <f aca="false">Dane!F161</f>
        <v>TMR</v>
      </c>
      <c r="G162" s="0" t="str">
        <f aca="false">Dane!G161</f>
        <v>podanie</v>
      </c>
      <c r="H162" s="0" t="str">
        <f aca="false">Dane!H161</f>
        <v>NIE</v>
      </c>
      <c r="I162" s="0" t="n">
        <f aca="false">Dane!I161*p</f>
        <v>0</v>
      </c>
      <c r="J162" s="0" t="n">
        <f aca="false">Dane!J161*m</f>
        <v>0</v>
      </c>
      <c r="K162" s="0" t="n">
        <f aca="false">Dane!K161*pp</f>
        <v>0</v>
      </c>
      <c r="L162" s="30" t="b">
        <f aca="false">IF(Dane!L161=2,dop,IF(Dane!L161=3,dst,IF(Dane!L161=4,db,IF(Dane!L161=5,bdb,IF(Dane!L161=6,cel)))))</f>
        <v>0</v>
      </c>
      <c r="M162" s="30" t="b">
        <f aca="false">IF(Dane!M161=2,dop,IF(Dane!M161=3,dst,IF(Dane!M161=4,db,IF(Dane!M161=5,bdb,IF(Dane!M161=6,cel)))))</f>
        <v>0</v>
      </c>
      <c r="N162" s="30" t="b">
        <f aca="false">IF(Dane!N161=2,dop,IF(Dane!N161=3,dst,IF(Dane!N161=4,db,IF(Dane!N161=5,bdb,IF(Dane!N161=6,cel)))))</f>
        <v>0</v>
      </c>
      <c r="O162" s="30" t="b">
        <f aca="false">IF(Dane!O161=2,dop,IF(Dane!O161=3,dst,IF(Dane!O161=4,db,IF(Dane!O161=5,bdb,IF(Dane!O161=6,cel)))))</f>
        <v>0</v>
      </c>
      <c r="P162" s="29" t="n">
        <f aca="false">IF(Dane!P161="NIE",0,7)</f>
        <v>7</v>
      </c>
      <c r="Q162" s="0" t="str">
        <f aca="false">IF(AND($F162="TA",$G162="ORYGINAŁ"),"oryginał",IF(AND($F162="TA",$G162="kopia"),"kopia",IF(AND($F162="TA",OR($G162="podanie",$G162="PODANIE")),"podanie","-")))</f>
        <v>-</v>
      </c>
      <c r="R162" s="0" t="str">
        <f aca="false">IF(AND($F162="TAK",$G162="oryginał"),"oryginał",IF(AND($F162="TAK",$G162="kopia"),"kopia",IF(AND($F162="TAK",OR($G162="podanie",$G162="PODANIE")),"podanie","-")))</f>
        <v>-</v>
      </c>
      <c r="S162" s="0" t="str">
        <f aca="false">IF(AND($F162="TMR",$G162="oryginał"),"oryginał",IF(AND($F162="TMR",$G162="kopia"),"kopia",IF(AND($F162="TMR",OR($G162="podanie",$G162="PODANIE")),"podanie","-")))</f>
        <v>podanie</v>
      </c>
      <c r="T162" s="0" t="str">
        <f aca="false">IF(AND($F162="TR",$G162="oryginał"),"oryginał",IF(AND($F162="TR",$G162="kopia"),"kopia",IF(AND($F162="TR",OR($G162="podanie",$G162="PODANIE")),"podanie","-")))</f>
        <v>-</v>
      </c>
      <c r="U162" s="0" t="str">
        <f aca="false">IF(AND($F162="TTW",$G162="oryginał"),"oryginal",IF(AND($F162="TTW",$G162="kopia"),"kopia",IF(AND($F162="TTW",OR($G162="podanie",$G162="PODANIE")),"podanie","-")))</f>
        <v>-</v>
      </c>
      <c r="V162" s="0" t="str">
        <f aca="false">IF(AND($F162="TW",$G162="oryginał"),"oryginal",IF(AND($F162="TW",$G162="kopia"),"kopia",IF(AND($F162="TW",OR($G162="podanie",$G162="PODANIE")),"podanie","-")))</f>
        <v>-</v>
      </c>
      <c r="W162" s="0" t="str">
        <f aca="false">IF(AND($F162="TŻ",$G162="oryginał"),"oryginał",IF(AND($F162="TŻ",$G162="kopia"),"kopia",IF(AND($F162="TŻ",OR($G162="podanie",$G162="PODANIE")),"podanie","-")))</f>
        <v>-</v>
      </c>
      <c r="X162" s="0" t="str">
        <f aca="false">IF(AND($F162="KUCH",$G162="oryginał"),"oryginał",IF(AND($F162="KUCH",$G162="kopia"),"kopia",IF(AND($F162="KUCH",OR($G162="podanie",$G162="PODANIE")),"podanie","-")))</f>
        <v>-</v>
      </c>
      <c r="Y162" s="0" t="str">
        <f aca="false">IF(AND($F162="MECH",$G162="oryginał"),"oryginał",IF(AND($F162="MECH",$G162="kopia"),"kopia",IF(AND($F162="MECH",OR($G162="podanie",$G162="PODANIE")),"podanie","-")))</f>
        <v>-</v>
      </c>
      <c r="Z162" s="0" t="str">
        <f aca="false">IF(AND($F162="ROL",$G162="oryginał"),"oryginał",IF(AND($F162="ROL",$G162="kopia"),"kopia",IF(AND($F162="ROL",OR($G162="podanie",$G162="PODANIE")),"podanie","-")))</f>
        <v>-</v>
      </c>
      <c r="AA162" s="0" t="n">
        <f aca="false">SUM(I162:P162)</f>
        <v>7</v>
      </c>
    </row>
    <row r="163" customFormat="false" ht="15.75" hidden="false" customHeight="true" outlineLevel="0" collapsed="false">
      <c r="A163" s="0" t="n">
        <f aca="false">Dane!A162</f>
        <v>161</v>
      </c>
      <c r="B163" s="0" t="n">
        <f aca="false">Dane!B162</f>
        <v>0</v>
      </c>
      <c r="C163" s="0" t="n">
        <f aca="false">Dane!C162</f>
        <v>0</v>
      </c>
      <c r="D163" s="0" t="n">
        <f aca="false">Dane!D162</f>
        <v>0</v>
      </c>
      <c r="E163" s="27" t="n">
        <f aca="false">Dane!E162</f>
        <v>0</v>
      </c>
      <c r="F163" s="0" t="str">
        <f aca="false">Dane!F162</f>
        <v>TMR</v>
      </c>
      <c r="G163" s="0" t="str">
        <f aca="false">Dane!G162</f>
        <v>podanie</v>
      </c>
      <c r="H163" s="0" t="str">
        <f aca="false">Dane!H162</f>
        <v>NIE</v>
      </c>
      <c r="I163" s="0" t="n">
        <f aca="false">Dane!I162*p</f>
        <v>0</v>
      </c>
      <c r="J163" s="0" t="n">
        <f aca="false">Dane!J162*m</f>
        <v>0</v>
      </c>
      <c r="K163" s="0" t="n">
        <f aca="false">Dane!K162*pp</f>
        <v>0</v>
      </c>
      <c r="L163" s="30" t="b">
        <f aca="false">IF(Dane!L162=2,dop,IF(Dane!L162=3,dst,IF(Dane!L162=4,db,IF(Dane!L162=5,bdb,IF(Dane!L162=6,cel)))))</f>
        <v>0</v>
      </c>
      <c r="M163" s="30" t="b">
        <f aca="false">IF(Dane!M162=2,dop,IF(Dane!M162=3,dst,IF(Dane!M162=4,db,IF(Dane!M162=5,bdb,IF(Dane!M162=6,cel)))))</f>
        <v>0</v>
      </c>
      <c r="N163" s="30" t="b">
        <f aca="false">IF(Dane!N162=2,dop,IF(Dane!N162=3,dst,IF(Dane!N162=4,db,IF(Dane!N162=5,bdb,IF(Dane!N162=6,cel)))))</f>
        <v>0</v>
      </c>
      <c r="O163" s="30" t="b">
        <f aca="false">IF(Dane!O162=2,dop,IF(Dane!O162=3,dst,IF(Dane!O162=4,db,IF(Dane!O162=5,bdb,IF(Dane!O162=6,cel)))))</f>
        <v>0</v>
      </c>
      <c r="P163" s="29" t="n">
        <f aca="false">IF(Dane!P162="NIE",0,7)</f>
        <v>7</v>
      </c>
      <c r="Q163" s="0" t="str">
        <f aca="false">IF(AND($F163="TA",$G163="ORYGINAŁ"),"oryginał",IF(AND($F163="TA",$G163="kopia"),"kopia",IF(AND($F163="TA",OR($G163="podanie",$G163="PODANIE")),"podanie","-")))</f>
        <v>-</v>
      </c>
      <c r="R163" s="0" t="str">
        <f aca="false">IF(AND($F163="TAK",$G163="oryginał"),"oryginał",IF(AND($F163="TAK",$G163="kopia"),"kopia",IF(AND($F163="TAK",OR($G163="podanie",$G163="PODANIE")),"podanie","-")))</f>
        <v>-</v>
      </c>
      <c r="S163" s="0" t="str">
        <f aca="false">IF(AND($F163="TMR",$G163="oryginał"),"oryginał",IF(AND($F163="TMR",$G163="kopia"),"kopia",IF(AND($F163="TMR",OR($G163="podanie",$G163="PODANIE")),"podanie","-")))</f>
        <v>podanie</v>
      </c>
      <c r="T163" s="0" t="str">
        <f aca="false">IF(AND($F163="TR",$G163="oryginał"),"oryginał",IF(AND($F163="TR",$G163="kopia"),"kopia",IF(AND($F163="TR",OR($G163="podanie",$G163="PODANIE")),"podanie","-")))</f>
        <v>-</v>
      </c>
      <c r="U163" s="0" t="str">
        <f aca="false">IF(AND($F163="TTW",$G163="oryginał"),"oryginal",IF(AND($F163="TTW",$G163="kopia"),"kopia",IF(AND($F163="TTW",OR($G163="podanie",$G163="PODANIE")),"podanie","-")))</f>
        <v>-</v>
      </c>
      <c r="V163" s="0" t="str">
        <f aca="false">IF(AND($F163="TW",$G163="oryginał"),"oryginal",IF(AND($F163="TW",$G163="kopia"),"kopia",IF(AND($F163="TW",OR($G163="podanie",$G163="PODANIE")),"podanie","-")))</f>
        <v>-</v>
      </c>
      <c r="W163" s="0" t="str">
        <f aca="false">IF(AND($F163="TŻ",$G163="oryginał"),"oryginał",IF(AND($F163="TŻ",$G163="kopia"),"kopia",IF(AND($F163="TŻ",OR($G163="podanie",$G163="PODANIE")),"podanie","-")))</f>
        <v>-</v>
      </c>
      <c r="X163" s="0" t="str">
        <f aca="false">IF(AND($F163="KUCH",$G163="oryginał"),"oryginał",IF(AND($F163="KUCH",$G163="kopia"),"kopia",IF(AND($F163="KUCH",OR($G163="podanie",$G163="PODANIE")),"podanie","-")))</f>
        <v>-</v>
      </c>
      <c r="Y163" s="0" t="str">
        <f aca="false">IF(AND($F163="MECH",$G163="oryginał"),"oryginał",IF(AND($F163="MECH",$G163="kopia"),"kopia",IF(AND($F163="MECH",OR($G163="podanie",$G163="PODANIE")),"podanie","-")))</f>
        <v>-</v>
      </c>
      <c r="Z163" s="0" t="str">
        <f aca="false">IF(AND($F163="ROL",$G163="oryginał"),"oryginał",IF(AND($F163="ROL",$G163="kopia"),"kopia",IF(AND($F163="ROL",OR($G163="podanie",$G163="PODANIE")),"podanie","-")))</f>
        <v>-</v>
      </c>
      <c r="AA163" s="0" t="n">
        <f aca="false">SUM(I163:P163)</f>
        <v>7</v>
      </c>
    </row>
    <row r="164" customFormat="false" ht="15.75" hidden="false" customHeight="true" outlineLevel="0" collapsed="false">
      <c r="A164" s="0" t="n">
        <f aca="false">Dane!A163</f>
        <v>162</v>
      </c>
      <c r="B164" s="0" t="n">
        <f aca="false">Dane!B163</f>
        <v>0</v>
      </c>
      <c r="C164" s="0" t="n">
        <f aca="false">Dane!C163</f>
        <v>0</v>
      </c>
      <c r="D164" s="0" t="n">
        <f aca="false">Dane!D163</f>
        <v>0</v>
      </c>
      <c r="E164" s="27" t="n">
        <f aca="false">Dane!E163</f>
        <v>0</v>
      </c>
      <c r="F164" s="0" t="str">
        <f aca="false">Dane!F163</f>
        <v>TMR</v>
      </c>
      <c r="G164" s="0" t="str">
        <f aca="false">Dane!G163</f>
        <v>podanie</v>
      </c>
      <c r="H164" s="0" t="str">
        <f aca="false">Dane!H163</f>
        <v>NIE</v>
      </c>
      <c r="I164" s="0" t="n">
        <f aca="false">Dane!I163*p</f>
        <v>0</v>
      </c>
      <c r="J164" s="0" t="n">
        <f aca="false">Dane!J163*m</f>
        <v>0</v>
      </c>
      <c r="K164" s="0" t="n">
        <f aca="false">Dane!K163*pp</f>
        <v>0</v>
      </c>
      <c r="L164" s="30" t="b">
        <f aca="false">IF(Dane!L163=2,dop,IF(Dane!L163=3,dst,IF(Dane!L163=4,db,IF(Dane!L163=5,bdb,IF(Dane!L163=6,cel)))))</f>
        <v>0</v>
      </c>
      <c r="M164" s="30" t="b">
        <f aca="false">IF(Dane!M163=2,dop,IF(Dane!M163=3,dst,IF(Dane!M163=4,db,IF(Dane!M163=5,bdb,IF(Dane!M163=6,cel)))))</f>
        <v>0</v>
      </c>
      <c r="N164" s="30" t="b">
        <f aca="false">IF(Dane!N163=2,dop,IF(Dane!N163=3,dst,IF(Dane!N163=4,db,IF(Dane!N163=5,bdb,IF(Dane!N163=6,cel)))))</f>
        <v>0</v>
      </c>
      <c r="O164" s="30" t="b">
        <f aca="false">IF(Dane!O163=2,dop,IF(Dane!O163=3,dst,IF(Dane!O163=4,db,IF(Dane!O163=5,bdb,IF(Dane!O163=6,cel)))))</f>
        <v>0</v>
      </c>
      <c r="P164" s="29" t="n">
        <f aca="false">IF(Dane!P163="NIE",0,7)</f>
        <v>7</v>
      </c>
      <c r="Q164" s="0" t="str">
        <f aca="false">IF(AND($F164="TA",$G164="ORYGINAŁ"),"oryginał",IF(AND($F164="TA",$G164="kopia"),"kopia",IF(AND($F164="TA",OR($G164="podanie",$G164="PODANIE")),"podanie","-")))</f>
        <v>-</v>
      </c>
      <c r="R164" s="0" t="str">
        <f aca="false">IF(AND($F164="TAK",$G164="oryginał"),"oryginał",IF(AND($F164="TAK",$G164="kopia"),"kopia",IF(AND($F164="TAK",OR($G164="podanie",$G164="PODANIE")),"podanie","-")))</f>
        <v>-</v>
      </c>
      <c r="S164" s="0" t="str">
        <f aca="false">IF(AND($F164="TMR",$G164="oryginał"),"oryginał",IF(AND($F164="TMR",$G164="kopia"),"kopia",IF(AND($F164="TMR",OR($G164="podanie",$G164="PODANIE")),"podanie","-")))</f>
        <v>podanie</v>
      </c>
      <c r="T164" s="0" t="str">
        <f aca="false">IF(AND($F164="TR",$G164="oryginał"),"oryginał",IF(AND($F164="TR",$G164="kopia"),"kopia",IF(AND($F164="TR",OR($G164="podanie",$G164="PODANIE")),"podanie","-")))</f>
        <v>-</v>
      </c>
      <c r="U164" s="0" t="str">
        <f aca="false">IF(AND($F164="TTW",$G164="oryginał"),"oryginal",IF(AND($F164="TTW",$G164="kopia"),"kopia",IF(AND($F164="TTW",OR($G164="podanie",$G164="PODANIE")),"podanie","-")))</f>
        <v>-</v>
      </c>
      <c r="V164" s="0" t="str">
        <f aca="false">IF(AND($F164="TW",$G164="oryginał"),"oryginal",IF(AND($F164="TW",$G164="kopia"),"kopia",IF(AND($F164="TW",OR($G164="podanie",$G164="PODANIE")),"podanie","-")))</f>
        <v>-</v>
      </c>
      <c r="W164" s="0" t="str">
        <f aca="false">IF(AND($F164="TŻ",$G164="oryginał"),"oryginał",IF(AND($F164="TŻ",$G164="kopia"),"kopia",IF(AND($F164="TŻ",OR($G164="podanie",$G164="PODANIE")),"podanie","-")))</f>
        <v>-</v>
      </c>
      <c r="X164" s="0" t="str">
        <f aca="false">IF(AND($F164="KUCH",$G164="oryginał"),"oryginał",IF(AND($F164="KUCH",$G164="kopia"),"kopia",IF(AND($F164="KUCH",OR($G164="podanie",$G164="PODANIE")),"podanie","-")))</f>
        <v>-</v>
      </c>
      <c r="Y164" s="0" t="str">
        <f aca="false">IF(AND($F164="MECH",$G164="oryginał"),"oryginał",IF(AND($F164="MECH",$G164="kopia"),"kopia",IF(AND($F164="MECH",OR($G164="podanie",$G164="PODANIE")),"podanie","-")))</f>
        <v>-</v>
      </c>
      <c r="Z164" s="0" t="str">
        <f aca="false">IF(AND($F164="ROL",$G164="oryginał"),"oryginał",IF(AND($F164="ROL",$G164="kopia"),"kopia",IF(AND($F164="ROL",OR($G164="podanie",$G164="PODANIE")),"podanie","-")))</f>
        <v>-</v>
      </c>
      <c r="AA164" s="0" t="n">
        <f aca="false">SUM(I164:P164)</f>
        <v>7</v>
      </c>
    </row>
    <row r="165" customFormat="false" ht="15.75" hidden="false" customHeight="true" outlineLevel="0" collapsed="false">
      <c r="A165" s="0" t="n">
        <f aca="false">Dane!A164</f>
        <v>163</v>
      </c>
      <c r="B165" s="0" t="n">
        <f aca="false">Dane!B164</f>
        <v>0</v>
      </c>
      <c r="C165" s="0" t="n">
        <f aca="false">Dane!C164</f>
        <v>0</v>
      </c>
      <c r="D165" s="0" t="n">
        <f aca="false">Dane!D164</f>
        <v>0</v>
      </c>
      <c r="E165" s="27" t="n">
        <f aca="false">Dane!E164</f>
        <v>0</v>
      </c>
      <c r="F165" s="0" t="str">
        <f aca="false">Dane!F164</f>
        <v>TMR</v>
      </c>
      <c r="G165" s="0" t="str">
        <f aca="false">Dane!G164</f>
        <v>podanie</v>
      </c>
      <c r="H165" s="0" t="str">
        <f aca="false">Dane!H164</f>
        <v>NIE</v>
      </c>
      <c r="I165" s="0" t="n">
        <f aca="false">Dane!I164*p</f>
        <v>0</v>
      </c>
      <c r="J165" s="0" t="n">
        <f aca="false">Dane!J164*m</f>
        <v>0</v>
      </c>
      <c r="K165" s="0" t="n">
        <f aca="false">Dane!K164*pp</f>
        <v>0</v>
      </c>
      <c r="L165" s="30" t="b">
        <f aca="false">IF(Dane!L164=2,dop,IF(Dane!L164=3,dst,IF(Dane!L164=4,db,IF(Dane!L164=5,bdb,IF(Dane!L164=6,cel)))))</f>
        <v>0</v>
      </c>
      <c r="M165" s="30" t="b">
        <f aca="false">IF(Dane!M164=2,dop,IF(Dane!M164=3,dst,IF(Dane!M164=4,db,IF(Dane!M164=5,bdb,IF(Dane!M164=6,cel)))))</f>
        <v>0</v>
      </c>
      <c r="N165" s="30" t="b">
        <f aca="false">IF(Dane!N164=2,dop,IF(Dane!N164=3,dst,IF(Dane!N164=4,db,IF(Dane!N164=5,bdb,IF(Dane!N164=6,cel)))))</f>
        <v>0</v>
      </c>
      <c r="O165" s="30" t="b">
        <f aca="false">IF(Dane!O164=2,dop,IF(Dane!O164=3,dst,IF(Dane!O164=4,db,IF(Dane!O164=5,bdb,IF(Dane!O164=6,cel)))))</f>
        <v>0</v>
      </c>
      <c r="P165" s="29" t="n">
        <f aca="false">IF(Dane!P164="NIE",0,7)</f>
        <v>7</v>
      </c>
      <c r="Q165" s="0" t="str">
        <f aca="false">IF(AND($F165="TA",$G165="ORYGINAŁ"),"oryginał",IF(AND($F165="TA",$G165="kopia"),"kopia",IF(AND($F165="TA",OR($G165="podanie",$G165="PODANIE")),"podanie","-")))</f>
        <v>-</v>
      </c>
      <c r="R165" s="0" t="str">
        <f aca="false">IF(AND($F165="TAK",$G165="oryginał"),"oryginał",IF(AND($F165="TAK",$G165="kopia"),"kopia",IF(AND($F165="TAK",OR($G165="podanie",$G165="PODANIE")),"podanie","-")))</f>
        <v>-</v>
      </c>
      <c r="S165" s="0" t="str">
        <f aca="false">IF(AND($F165="TMR",$G165="oryginał"),"oryginał",IF(AND($F165="TMR",$G165="kopia"),"kopia",IF(AND($F165="TMR",OR($G165="podanie",$G165="PODANIE")),"podanie","-")))</f>
        <v>podanie</v>
      </c>
      <c r="T165" s="0" t="str">
        <f aca="false">IF(AND($F165="TR",$G165="oryginał"),"oryginał",IF(AND($F165="TR",$G165="kopia"),"kopia",IF(AND($F165="TR",OR($G165="podanie",$G165="PODANIE")),"podanie","-")))</f>
        <v>-</v>
      </c>
      <c r="U165" s="0" t="str">
        <f aca="false">IF(AND($F165="TTW",$G165="oryginał"),"oryginal",IF(AND($F165="TTW",$G165="kopia"),"kopia",IF(AND($F165="TTW",OR($G165="podanie",$G165="PODANIE")),"podanie","-")))</f>
        <v>-</v>
      </c>
      <c r="V165" s="0" t="str">
        <f aca="false">IF(AND($F165="TW",$G165="oryginał"),"oryginal",IF(AND($F165="TW",$G165="kopia"),"kopia",IF(AND($F165="TW",OR($G165="podanie",$G165="PODANIE")),"podanie","-")))</f>
        <v>-</v>
      </c>
      <c r="W165" s="0" t="str">
        <f aca="false">IF(AND($F165="TŻ",$G165="oryginał"),"oryginał",IF(AND($F165="TŻ",$G165="kopia"),"kopia",IF(AND($F165="TŻ",OR($G165="podanie",$G165="PODANIE")),"podanie","-")))</f>
        <v>-</v>
      </c>
      <c r="X165" s="0" t="str">
        <f aca="false">IF(AND($F165="KUCH",$G165="oryginał"),"oryginał",IF(AND($F165="KUCH",$G165="kopia"),"kopia",IF(AND($F165="KUCH",OR($G165="podanie",$G165="PODANIE")),"podanie","-")))</f>
        <v>-</v>
      </c>
      <c r="Y165" s="0" t="str">
        <f aca="false">IF(AND($F165="MECH",$G165="oryginał"),"oryginał",IF(AND($F165="MECH",$G165="kopia"),"kopia",IF(AND($F165="MECH",OR($G165="podanie",$G165="PODANIE")),"podanie","-")))</f>
        <v>-</v>
      </c>
      <c r="Z165" s="0" t="str">
        <f aca="false">IF(AND($F165="ROL",$G165="oryginał"),"oryginał",IF(AND($F165="ROL",$G165="kopia"),"kopia",IF(AND($F165="ROL",OR($G165="podanie",$G165="PODANIE")),"podanie","-")))</f>
        <v>-</v>
      </c>
      <c r="AA165" s="0" t="n">
        <f aca="false">SUM(I165:P165)</f>
        <v>7</v>
      </c>
    </row>
    <row r="166" customFormat="false" ht="15.75" hidden="false" customHeight="true" outlineLevel="0" collapsed="false">
      <c r="A166" s="0" t="n">
        <f aca="false">Dane!A165</f>
        <v>164</v>
      </c>
      <c r="B166" s="0" t="n">
        <f aca="false">Dane!B165</f>
        <v>0</v>
      </c>
      <c r="C166" s="0" t="n">
        <f aca="false">Dane!C165</f>
        <v>0</v>
      </c>
      <c r="D166" s="0" t="n">
        <f aca="false">Dane!D165</f>
        <v>0</v>
      </c>
      <c r="E166" s="27" t="n">
        <f aca="false">Dane!E165</f>
        <v>0</v>
      </c>
      <c r="F166" s="0" t="str">
        <f aca="false">Dane!F165</f>
        <v>TMR</v>
      </c>
      <c r="G166" s="0" t="str">
        <f aca="false">Dane!G165</f>
        <v>podanie</v>
      </c>
      <c r="H166" s="0" t="str">
        <f aca="false">Dane!H165</f>
        <v>NIE</v>
      </c>
      <c r="I166" s="0" t="n">
        <f aca="false">Dane!I165*p</f>
        <v>0</v>
      </c>
      <c r="J166" s="0" t="n">
        <f aca="false">Dane!J165*m</f>
        <v>0</v>
      </c>
      <c r="K166" s="0" t="n">
        <f aca="false">Dane!K165*pp</f>
        <v>0</v>
      </c>
      <c r="L166" s="30" t="b">
        <f aca="false">IF(Dane!L165=2,dop,IF(Dane!L165=3,dst,IF(Dane!L165=4,db,IF(Dane!L165=5,bdb,IF(Dane!L165=6,cel)))))</f>
        <v>0</v>
      </c>
      <c r="M166" s="30" t="b">
        <f aca="false">IF(Dane!M165=2,dop,IF(Dane!M165=3,dst,IF(Dane!M165=4,db,IF(Dane!M165=5,bdb,IF(Dane!M165=6,cel)))))</f>
        <v>0</v>
      </c>
      <c r="N166" s="30" t="b">
        <f aca="false">IF(Dane!N165=2,dop,IF(Dane!N165=3,dst,IF(Dane!N165=4,db,IF(Dane!N165=5,bdb,IF(Dane!N165=6,cel)))))</f>
        <v>0</v>
      </c>
      <c r="O166" s="30" t="b">
        <f aca="false">IF(Dane!O165=2,dop,IF(Dane!O165=3,dst,IF(Dane!O165=4,db,IF(Dane!O165=5,bdb,IF(Dane!O165=6,cel)))))</f>
        <v>0</v>
      </c>
      <c r="P166" s="29" t="n">
        <f aca="false">IF(Dane!P165="NIE",0,7)</f>
        <v>7</v>
      </c>
      <c r="Q166" s="0" t="str">
        <f aca="false">IF(AND($F166="TA",$G166="ORYGINAŁ"),"oryginał",IF(AND($F166="TA",$G166="kopia"),"kopia",IF(AND($F166="TA",OR($G166="podanie",$G166="PODANIE")),"podanie","-")))</f>
        <v>-</v>
      </c>
      <c r="R166" s="0" t="str">
        <f aca="false">IF(AND($F166="TAK",$G166="oryginał"),"oryginał",IF(AND($F166="TAK",$G166="kopia"),"kopia",IF(AND($F166="TAK",OR($G166="podanie",$G166="PODANIE")),"podanie","-")))</f>
        <v>-</v>
      </c>
      <c r="S166" s="0" t="str">
        <f aca="false">IF(AND($F166="TMR",$G166="oryginał"),"oryginał",IF(AND($F166="TMR",$G166="kopia"),"kopia",IF(AND($F166="TMR",OR($G166="podanie",$G166="PODANIE")),"podanie","-")))</f>
        <v>podanie</v>
      </c>
      <c r="T166" s="0" t="str">
        <f aca="false">IF(AND($F166="TR",$G166="oryginał"),"oryginał",IF(AND($F166="TR",$G166="kopia"),"kopia",IF(AND($F166="TR",OR($G166="podanie",$G166="PODANIE")),"podanie","-")))</f>
        <v>-</v>
      </c>
      <c r="U166" s="0" t="str">
        <f aca="false">IF(AND($F166="TTW",$G166="oryginał"),"oryginal",IF(AND($F166="TTW",$G166="kopia"),"kopia",IF(AND($F166="TTW",OR($G166="podanie",$G166="PODANIE")),"podanie","-")))</f>
        <v>-</v>
      </c>
      <c r="V166" s="0" t="str">
        <f aca="false">IF(AND($F166="TW",$G166="oryginał"),"oryginal",IF(AND($F166="TW",$G166="kopia"),"kopia",IF(AND($F166="TW",OR($G166="podanie",$G166="PODANIE")),"podanie","-")))</f>
        <v>-</v>
      </c>
      <c r="W166" s="0" t="str">
        <f aca="false">IF(AND($F166="TŻ",$G166="oryginał"),"oryginał",IF(AND($F166="TŻ",$G166="kopia"),"kopia",IF(AND($F166="TŻ",OR($G166="podanie",$G166="PODANIE")),"podanie","-")))</f>
        <v>-</v>
      </c>
      <c r="X166" s="0" t="str">
        <f aca="false">IF(AND($F166="KUCH",$G166="oryginał"),"oryginał",IF(AND($F166="KUCH",$G166="kopia"),"kopia",IF(AND($F166="KUCH",OR($G166="podanie",$G166="PODANIE")),"podanie","-")))</f>
        <v>-</v>
      </c>
      <c r="Y166" s="0" t="str">
        <f aca="false">IF(AND($F166="MECH",$G166="oryginał"),"oryginał",IF(AND($F166="MECH",$G166="kopia"),"kopia",IF(AND($F166="MECH",OR($G166="podanie",$G166="PODANIE")),"podanie","-")))</f>
        <v>-</v>
      </c>
      <c r="Z166" s="0" t="str">
        <f aca="false">IF(AND($F166="ROL",$G166="oryginał"),"oryginał",IF(AND($F166="ROL",$G166="kopia"),"kopia",IF(AND($F166="ROL",OR($G166="podanie",$G166="PODANIE")),"podanie","-")))</f>
        <v>-</v>
      </c>
      <c r="AA166" s="0" t="n">
        <f aca="false">SUM(I166:P166)</f>
        <v>7</v>
      </c>
    </row>
    <row r="167" customFormat="false" ht="15.75" hidden="false" customHeight="true" outlineLevel="0" collapsed="false">
      <c r="A167" s="0" t="n">
        <f aca="false">Dane!A166</f>
        <v>165</v>
      </c>
      <c r="B167" s="0" t="n">
        <f aca="false">Dane!B166</f>
        <v>0</v>
      </c>
      <c r="C167" s="0" t="n">
        <f aca="false">Dane!C166</f>
        <v>0</v>
      </c>
      <c r="D167" s="0" t="n">
        <f aca="false">Dane!D166</f>
        <v>0</v>
      </c>
      <c r="E167" s="27" t="n">
        <f aca="false">Dane!E166</f>
        <v>0</v>
      </c>
      <c r="F167" s="0" t="str">
        <f aca="false">Dane!F166</f>
        <v>TMR</v>
      </c>
      <c r="G167" s="0" t="str">
        <f aca="false">Dane!G166</f>
        <v>podanie</v>
      </c>
      <c r="H167" s="0" t="str">
        <f aca="false">Dane!H166</f>
        <v>NIE</v>
      </c>
      <c r="I167" s="0" t="n">
        <f aca="false">Dane!I166*p</f>
        <v>0</v>
      </c>
      <c r="J167" s="0" t="n">
        <f aca="false">Dane!J166*m</f>
        <v>0</v>
      </c>
      <c r="K167" s="0" t="n">
        <f aca="false">Dane!K166*pp</f>
        <v>0</v>
      </c>
      <c r="L167" s="30" t="b">
        <f aca="false">IF(Dane!L166=2,dop,IF(Dane!L166=3,dst,IF(Dane!L166=4,db,IF(Dane!L166=5,bdb,IF(Dane!L166=6,cel)))))</f>
        <v>0</v>
      </c>
      <c r="M167" s="30" t="b">
        <f aca="false">IF(Dane!M166=2,dop,IF(Dane!M166=3,dst,IF(Dane!M166=4,db,IF(Dane!M166=5,bdb,IF(Dane!M166=6,cel)))))</f>
        <v>0</v>
      </c>
      <c r="N167" s="30" t="b">
        <f aca="false">IF(Dane!N166=2,dop,IF(Dane!N166=3,dst,IF(Dane!N166=4,db,IF(Dane!N166=5,bdb,IF(Dane!N166=6,cel)))))</f>
        <v>0</v>
      </c>
      <c r="O167" s="30" t="b">
        <f aca="false">IF(Dane!O166=2,dop,IF(Dane!O166=3,dst,IF(Dane!O166=4,db,IF(Dane!O166=5,bdb,IF(Dane!O166=6,cel)))))</f>
        <v>0</v>
      </c>
      <c r="P167" s="29" t="n">
        <f aca="false">IF(Dane!P166="NIE",0,7)</f>
        <v>7</v>
      </c>
      <c r="Q167" s="0" t="str">
        <f aca="false">IF(AND($F167="TA",$G167="ORYGINAŁ"),"oryginał",IF(AND($F167="TA",$G167="kopia"),"kopia",IF(AND($F167="TA",OR($G167="podanie",$G167="PODANIE")),"podanie","-")))</f>
        <v>-</v>
      </c>
      <c r="R167" s="0" t="str">
        <f aca="false">IF(AND($F167="TAK",$G167="oryginał"),"oryginał",IF(AND($F167="TAK",$G167="kopia"),"kopia",IF(AND($F167="TAK",OR($G167="podanie",$G167="PODANIE")),"podanie","-")))</f>
        <v>-</v>
      </c>
      <c r="S167" s="0" t="str">
        <f aca="false">IF(AND($F167="TMR",$G167="oryginał"),"oryginał",IF(AND($F167="TMR",$G167="kopia"),"kopia",IF(AND($F167="TMR",OR($G167="podanie",$G167="PODANIE")),"podanie","-")))</f>
        <v>podanie</v>
      </c>
      <c r="T167" s="0" t="str">
        <f aca="false">IF(AND($F167="TR",$G167="oryginał"),"oryginał",IF(AND($F167="TR",$G167="kopia"),"kopia",IF(AND($F167="TR",OR($G167="podanie",$G167="PODANIE")),"podanie","-")))</f>
        <v>-</v>
      </c>
      <c r="U167" s="0" t="str">
        <f aca="false">IF(AND($F167="TTW",$G167="oryginał"),"oryginal",IF(AND($F167="TTW",$G167="kopia"),"kopia",IF(AND($F167="TTW",OR($G167="podanie",$G167="PODANIE")),"podanie","-")))</f>
        <v>-</v>
      </c>
      <c r="V167" s="0" t="str">
        <f aca="false">IF(AND($F167="TW",$G167="oryginał"),"oryginal",IF(AND($F167="TW",$G167="kopia"),"kopia",IF(AND($F167="TW",OR($G167="podanie",$G167="PODANIE")),"podanie","-")))</f>
        <v>-</v>
      </c>
      <c r="W167" s="0" t="str">
        <f aca="false">IF(AND($F167="TŻ",$G167="oryginał"),"oryginał",IF(AND($F167="TŻ",$G167="kopia"),"kopia",IF(AND($F167="TŻ",OR($G167="podanie",$G167="PODANIE")),"podanie","-")))</f>
        <v>-</v>
      </c>
      <c r="X167" s="0" t="str">
        <f aca="false">IF(AND($F167="KUCH",$G167="oryginał"),"oryginał",IF(AND($F167="KUCH",$G167="kopia"),"kopia",IF(AND($F167="KUCH",OR($G167="podanie",$G167="PODANIE")),"podanie","-")))</f>
        <v>-</v>
      </c>
      <c r="Y167" s="0" t="str">
        <f aca="false">IF(AND($F167="MECH",$G167="oryginał"),"oryginał",IF(AND($F167="MECH",$G167="kopia"),"kopia",IF(AND($F167="MECH",OR($G167="podanie",$G167="PODANIE")),"podanie","-")))</f>
        <v>-</v>
      </c>
      <c r="Z167" s="0" t="str">
        <f aca="false">IF(AND($F167="ROL",$G167="oryginał"),"oryginał",IF(AND($F167="ROL",$G167="kopia"),"kopia",IF(AND($F167="ROL",OR($G167="podanie",$G167="PODANIE")),"podanie","-")))</f>
        <v>-</v>
      </c>
      <c r="AA167" s="0" t="n">
        <f aca="false">SUM(I167:P167)</f>
        <v>7</v>
      </c>
    </row>
    <row r="168" customFormat="false" ht="15.75" hidden="false" customHeight="true" outlineLevel="0" collapsed="false">
      <c r="A168" s="0" t="n">
        <f aca="false">Dane!A167</f>
        <v>166</v>
      </c>
      <c r="B168" s="0" t="n">
        <f aca="false">Dane!B167</f>
        <v>0</v>
      </c>
      <c r="C168" s="0" t="n">
        <f aca="false">Dane!C167</f>
        <v>0</v>
      </c>
      <c r="D168" s="0" t="n">
        <f aca="false">Dane!D167</f>
        <v>0</v>
      </c>
      <c r="E168" s="27" t="n">
        <f aca="false">Dane!E167</f>
        <v>0</v>
      </c>
      <c r="F168" s="0" t="str">
        <f aca="false">Dane!F167</f>
        <v>TMR</v>
      </c>
      <c r="G168" s="0" t="str">
        <f aca="false">Dane!G167</f>
        <v>podanie</v>
      </c>
      <c r="H168" s="0" t="str">
        <f aca="false">Dane!H167</f>
        <v>NIE</v>
      </c>
      <c r="I168" s="0" t="n">
        <f aca="false">Dane!I167*p</f>
        <v>0</v>
      </c>
      <c r="J168" s="0" t="n">
        <f aca="false">Dane!J167*m</f>
        <v>0</v>
      </c>
      <c r="K168" s="0" t="n">
        <f aca="false">Dane!K167*pp</f>
        <v>0</v>
      </c>
      <c r="L168" s="30" t="b">
        <f aca="false">IF(Dane!L167=2,dop,IF(Dane!L167=3,dst,IF(Dane!L167=4,db,IF(Dane!L167=5,bdb,IF(Dane!L167=6,cel)))))</f>
        <v>0</v>
      </c>
      <c r="M168" s="30" t="b">
        <f aca="false">IF(Dane!M167=2,dop,IF(Dane!M167=3,dst,IF(Dane!M167=4,db,IF(Dane!M167=5,bdb,IF(Dane!M167=6,cel)))))</f>
        <v>0</v>
      </c>
      <c r="N168" s="30" t="b">
        <f aca="false">IF(Dane!N167=2,dop,IF(Dane!N167=3,dst,IF(Dane!N167=4,db,IF(Dane!N167=5,bdb,IF(Dane!N167=6,cel)))))</f>
        <v>0</v>
      </c>
      <c r="O168" s="30" t="b">
        <f aca="false">IF(Dane!O167=2,dop,IF(Dane!O167=3,dst,IF(Dane!O167=4,db,IF(Dane!O167=5,bdb,IF(Dane!O167=6,cel)))))</f>
        <v>0</v>
      </c>
      <c r="P168" s="29" t="n">
        <f aca="false">IF(Dane!P167="NIE",0,7)</f>
        <v>7</v>
      </c>
      <c r="Q168" s="0" t="str">
        <f aca="false">IF(AND($F168="TA",$G168="ORYGINAŁ"),"oryginał",IF(AND($F168="TA",$G168="kopia"),"kopia",IF(AND($F168="TA",OR($G168="podanie",$G168="PODANIE")),"podanie","-")))</f>
        <v>-</v>
      </c>
      <c r="R168" s="0" t="str">
        <f aca="false">IF(AND($F168="TAK",$G168="oryginał"),"oryginał",IF(AND($F168="TAK",$G168="kopia"),"kopia",IF(AND($F168="TAK",OR($G168="podanie",$G168="PODANIE")),"podanie","-")))</f>
        <v>-</v>
      </c>
      <c r="S168" s="0" t="str">
        <f aca="false">IF(AND($F168="TMR",$G168="oryginał"),"oryginał",IF(AND($F168="TMR",$G168="kopia"),"kopia",IF(AND($F168="TMR",OR($G168="podanie",$G168="PODANIE")),"podanie","-")))</f>
        <v>podanie</v>
      </c>
      <c r="T168" s="0" t="str">
        <f aca="false">IF(AND($F168="TR",$G168="oryginał"),"oryginał",IF(AND($F168="TR",$G168="kopia"),"kopia",IF(AND($F168="TR",OR($G168="podanie",$G168="PODANIE")),"podanie","-")))</f>
        <v>-</v>
      </c>
      <c r="U168" s="0" t="str">
        <f aca="false">IF(AND($F168="TTW",$G168="oryginał"),"oryginal",IF(AND($F168="TTW",$G168="kopia"),"kopia",IF(AND($F168="TTW",OR($G168="podanie",$G168="PODANIE")),"podanie","-")))</f>
        <v>-</v>
      </c>
      <c r="V168" s="0" t="str">
        <f aca="false">IF(AND($F168="TW",$G168="oryginał"),"oryginal",IF(AND($F168="TW",$G168="kopia"),"kopia",IF(AND($F168="TW",OR($G168="podanie",$G168="PODANIE")),"podanie","-")))</f>
        <v>-</v>
      </c>
      <c r="W168" s="0" t="str">
        <f aca="false">IF(AND($F168="TŻ",$G168="oryginał"),"oryginał",IF(AND($F168="TŻ",$G168="kopia"),"kopia",IF(AND($F168="TŻ",OR($G168="podanie",$G168="PODANIE")),"podanie","-")))</f>
        <v>-</v>
      </c>
      <c r="X168" s="0" t="str">
        <f aca="false">IF(AND($F168="KUCH",$G168="oryginał"),"oryginał",IF(AND($F168="KUCH",$G168="kopia"),"kopia",IF(AND($F168="KUCH",OR($G168="podanie",$G168="PODANIE")),"podanie","-")))</f>
        <v>-</v>
      </c>
      <c r="Y168" s="0" t="str">
        <f aca="false">IF(AND($F168="MECH",$G168="oryginał"),"oryginał",IF(AND($F168="MECH",$G168="kopia"),"kopia",IF(AND($F168="MECH",OR($G168="podanie",$G168="PODANIE")),"podanie","-")))</f>
        <v>-</v>
      </c>
      <c r="Z168" s="0" t="str">
        <f aca="false">IF(AND($F168="ROL",$G168="oryginał"),"oryginał",IF(AND($F168="ROL",$G168="kopia"),"kopia",IF(AND($F168="ROL",OR($G168="podanie",$G168="PODANIE")),"podanie","-")))</f>
        <v>-</v>
      </c>
      <c r="AA168" s="0" t="n">
        <f aca="false">SUM(I168:P168)</f>
        <v>7</v>
      </c>
    </row>
    <row r="169" customFormat="false" ht="15.75" hidden="false" customHeight="true" outlineLevel="0" collapsed="false">
      <c r="A169" s="0" t="n">
        <f aca="false">Dane!A168</f>
        <v>167</v>
      </c>
      <c r="B169" s="0" t="n">
        <f aca="false">Dane!B168</f>
        <v>0</v>
      </c>
      <c r="C169" s="0" t="n">
        <f aca="false">Dane!C168</f>
        <v>0</v>
      </c>
      <c r="D169" s="0" t="n">
        <f aca="false">Dane!D168</f>
        <v>0</v>
      </c>
      <c r="E169" s="27" t="n">
        <f aca="false">Dane!E168</f>
        <v>0</v>
      </c>
      <c r="F169" s="0" t="str">
        <f aca="false">Dane!F168</f>
        <v>TMR</v>
      </c>
      <c r="G169" s="0" t="str">
        <f aca="false">Dane!G168</f>
        <v>podanie</v>
      </c>
      <c r="H169" s="0" t="str">
        <f aca="false">Dane!H168</f>
        <v>NIE</v>
      </c>
      <c r="I169" s="0" t="n">
        <f aca="false">Dane!I168*p</f>
        <v>0</v>
      </c>
      <c r="J169" s="0" t="n">
        <f aca="false">Dane!J168*m</f>
        <v>0</v>
      </c>
      <c r="K169" s="0" t="n">
        <f aca="false">Dane!K168*pp</f>
        <v>0</v>
      </c>
      <c r="L169" s="30" t="b">
        <f aca="false">IF(Dane!L168=2,dop,IF(Dane!L168=3,dst,IF(Dane!L168=4,db,IF(Dane!L168=5,bdb,IF(Dane!L168=6,cel)))))</f>
        <v>0</v>
      </c>
      <c r="M169" s="30" t="b">
        <f aca="false">IF(Dane!M168=2,dop,IF(Dane!M168=3,dst,IF(Dane!M168=4,db,IF(Dane!M168=5,bdb,IF(Dane!M168=6,cel)))))</f>
        <v>0</v>
      </c>
      <c r="N169" s="30" t="b">
        <f aca="false">IF(Dane!N168=2,dop,IF(Dane!N168=3,dst,IF(Dane!N168=4,db,IF(Dane!N168=5,bdb,IF(Dane!N168=6,cel)))))</f>
        <v>0</v>
      </c>
      <c r="O169" s="30" t="b">
        <f aca="false">IF(Dane!O168=2,dop,IF(Dane!O168=3,dst,IF(Dane!O168=4,db,IF(Dane!O168=5,bdb,IF(Dane!O168=6,cel)))))</f>
        <v>0</v>
      </c>
      <c r="P169" s="29" t="n">
        <f aca="false">IF(Dane!P168="NIE",0,7)</f>
        <v>7</v>
      </c>
      <c r="Q169" s="0" t="str">
        <f aca="false">IF(AND($F169="TA",$G169="ORYGINAŁ"),"oryginał",IF(AND($F169="TA",$G169="kopia"),"kopia",IF(AND($F169="TA",OR($G169="podanie",$G169="PODANIE")),"podanie","-")))</f>
        <v>-</v>
      </c>
      <c r="R169" s="0" t="str">
        <f aca="false">IF(AND($F169="TAK",$G169="oryginał"),"oryginał",IF(AND($F169="TAK",$G169="kopia"),"kopia",IF(AND($F169="TAK",OR($G169="podanie",$G169="PODANIE")),"podanie","-")))</f>
        <v>-</v>
      </c>
      <c r="S169" s="0" t="str">
        <f aca="false">IF(AND($F169="TMR",$G169="oryginał"),"oryginał",IF(AND($F169="TMR",$G169="kopia"),"kopia",IF(AND($F169="TMR",OR($G169="podanie",$G169="PODANIE")),"podanie","-")))</f>
        <v>podanie</v>
      </c>
      <c r="T169" s="0" t="str">
        <f aca="false">IF(AND($F169="TR",$G169="oryginał"),"oryginał",IF(AND($F169="TR",$G169="kopia"),"kopia",IF(AND($F169="TR",OR($G169="podanie",$G169="PODANIE")),"podanie","-")))</f>
        <v>-</v>
      </c>
      <c r="U169" s="0" t="str">
        <f aca="false">IF(AND($F169="TTW",$G169="oryginał"),"oryginal",IF(AND($F169="TTW",$G169="kopia"),"kopia",IF(AND($F169="TTW",OR($G169="podanie",$G169="PODANIE")),"podanie","-")))</f>
        <v>-</v>
      </c>
      <c r="V169" s="0" t="str">
        <f aca="false">IF(AND($F169="TW",$G169="oryginał"),"oryginal",IF(AND($F169="TW",$G169="kopia"),"kopia",IF(AND($F169="TW",OR($G169="podanie",$G169="PODANIE")),"podanie","-")))</f>
        <v>-</v>
      </c>
      <c r="W169" s="0" t="str">
        <f aca="false">IF(AND($F169="TŻ",$G169="oryginał"),"oryginał",IF(AND($F169="TŻ",$G169="kopia"),"kopia",IF(AND($F169="TŻ",OR($G169="podanie",$G169="PODANIE")),"podanie","-")))</f>
        <v>-</v>
      </c>
      <c r="X169" s="0" t="str">
        <f aca="false">IF(AND($F169="KUCH",$G169="oryginał"),"oryginał",IF(AND($F169="KUCH",$G169="kopia"),"kopia",IF(AND($F169="KUCH",OR($G169="podanie",$G169="PODANIE")),"podanie","-")))</f>
        <v>-</v>
      </c>
      <c r="Y169" s="0" t="str">
        <f aca="false">IF(AND($F169="MECH",$G169="oryginał"),"oryginał",IF(AND($F169="MECH",$G169="kopia"),"kopia",IF(AND($F169="MECH",OR($G169="podanie",$G169="PODANIE")),"podanie","-")))</f>
        <v>-</v>
      </c>
      <c r="Z169" s="0" t="str">
        <f aca="false">IF(AND($F169="ROL",$G169="oryginał"),"oryginał",IF(AND($F169="ROL",$G169="kopia"),"kopia",IF(AND($F169="ROL",OR($G169="podanie",$G169="PODANIE")),"podanie","-")))</f>
        <v>-</v>
      </c>
      <c r="AA169" s="0" t="n">
        <f aca="false">SUM(I169:P169)</f>
        <v>7</v>
      </c>
    </row>
    <row r="170" customFormat="false" ht="15.75" hidden="false" customHeight="true" outlineLevel="0" collapsed="false">
      <c r="A170" s="0" t="n">
        <f aca="false">Dane!A169</f>
        <v>168</v>
      </c>
      <c r="B170" s="0" t="n">
        <f aca="false">Dane!B169</f>
        <v>0</v>
      </c>
      <c r="C170" s="0" t="n">
        <f aca="false">Dane!C169</f>
        <v>0</v>
      </c>
      <c r="D170" s="0" t="n">
        <f aca="false">Dane!D169</f>
        <v>0</v>
      </c>
      <c r="E170" s="27" t="n">
        <f aca="false">Dane!E169</f>
        <v>0</v>
      </c>
      <c r="F170" s="0" t="str">
        <f aca="false">Dane!F169</f>
        <v>TMR</v>
      </c>
      <c r="G170" s="0" t="str">
        <f aca="false">Dane!G169</f>
        <v>podanie</v>
      </c>
      <c r="H170" s="0" t="str">
        <f aca="false">Dane!H169</f>
        <v>NIE</v>
      </c>
      <c r="I170" s="0" t="n">
        <f aca="false">Dane!I169*p</f>
        <v>0</v>
      </c>
      <c r="J170" s="0" t="n">
        <f aca="false">Dane!J169*m</f>
        <v>0</v>
      </c>
      <c r="K170" s="0" t="n">
        <f aca="false">Dane!K169*pp</f>
        <v>0</v>
      </c>
      <c r="L170" s="30" t="b">
        <f aca="false">IF(Dane!L169=2,dop,IF(Dane!L169=3,dst,IF(Dane!L169=4,db,IF(Dane!L169=5,bdb,IF(Dane!L169=6,cel)))))</f>
        <v>0</v>
      </c>
      <c r="M170" s="30" t="b">
        <f aca="false">IF(Dane!M169=2,dop,IF(Dane!M169=3,dst,IF(Dane!M169=4,db,IF(Dane!M169=5,bdb,IF(Dane!M169=6,cel)))))</f>
        <v>0</v>
      </c>
      <c r="N170" s="30" t="b">
        <f aca="false">IF(Dane!N169=2,dop,IF(Dane!N169=3,dst,IF(Dane!N169=4,db,IF(Dane!N169=5,bdb,IF(Dane!N169=6,cel)))))</f>
        <v>0</v>
      </c>
      <c r="O170" s="30" t="b">
        <f aca="false">IF(Dane!O169=2,dop,IF(Dane!O169=3,dst,IF(Dane!O169=4,db,IF(Dane!O169=5,bdb,IF(Dane!O169=6,cel)))))</f>
        <v>0</v>
      </c>
      <c r="P170" s="29" t="n">
        <f aca="false">IF(Dane!P169="NIE",0,7)</f>
        <v>7</v>
      </c>
      <c r="Q170" s="0" t="str">
        <f aca="false">IF(AND($F170="TA",$G170="ORYGINAŁ"),"oryginał",IF(AND($F170="TA",$G170="kopia"),"kopia",IF(AND($F170="TA",OR($G170="podanie",$G170="PODANIE")),"podanie","-")))</f>
        <v>-</v>
      </c>
      <c r="R170" s="0" t="str">
        <f aca="false">IF(AND($F170="TAK",$G170="oryginał"),"oryginał",IF(AND($F170="TAK",$G170="kopia"),"kopia",IF(AND($F170="TAK",OR($G170="podanie",$G170="PODANIE")),"podanie","-")))</f>
        <v>-</v>
      </c>
      <c r="S170" s="0" t="str">
        <f aca="false">IF(AND($F170="TMR",$G170="oryginał"),"oryginał",IF(AND($F170="TMR",$G170="kopia"),"kopia",IF(AND($F170="TMR",OR($G170="podanie",$G170="PODANIE")),"podanie","-")))</f>
        <v>podanie</v>
      </c>
      <c r="T170" s="0" t="str">
        <f aca="false">IF(AND($F170="TR",$G170="oryginał"),"oryginał",IF(AND($F170="TR",$G170="kopia"),"kopia",IF(AND($F170="TR",OR($G170="podanie",$G170="PODANIE")),"podanie","-")))</f>
        <v>-</v>
      </c>
      <c r="U170" s="0" t="str">
        <f aca="false">IF(AND($F170="TTW",$G170="oryginał"),"oryginal",IF(AND($F170="TTW",$G170="kopia"),"kopia",IF(AND($F170="TTW",OR($G170="podanie",$G170="PODANIE")),"podanie","-")))</f>
        <v>-</v>
      </c>
      <c r="V170" s="0" t="str">
        <f aca="false">IF(AND($F170="TW",$G170="oryginał"),"oryginal",IF(AND($F170="TW",$G170="kopia"),"kopia",IF(AND($F170="TW",OR($G170="podanie",$G170="PODANIE")),"podanie","-")))</f>
        <v>-</v>
      </c>
      <c r="W170" s="0" t="str">
        <f aca="false">IF(AND($F170="TŻ",$G170="oryginał"),"oryginał",IF(AND($F170="TŻ",$G170="kopia"),"kopia",IF(AND($F170="TŻ",OR($G170="podanie",$G170="PODANIE")),"podanie","-")))</f>
        <v>-</v>
      </c>
      <c r="X170" s="0" t="str">
        <f aca="false">IF(AND($F170="KUCH",$G170="oryginał"),"oryginał",IF(AND($F170="KUCH",$G170="kopia"),"kopia",IF(AND($F170="KUCH",OR($G170="podanie",$G170="PODANIE")),"podanie","-")))</f>
        <v>-</v>
      </c>
      <c r="Y170" s="0" t="str">
        <f aca="false">IF(AND($F170="MECH",$G170="oryginał"),"oryginał",IF(AND($F170="MECH",$G170="kopia"),"kopia",IF(AND($F170="MECH",OR($G170="podanie",$G170="PODANIE")),"podanie","-")))</f>
        <v>-</v>
      </c>
      <c r="Z170" s="0" t="str">
        <f aca="false">IF(AND($F170="ROL",$G170="oryginał"),"oryginał",IF(AND($F170="ROL",$G170="kopia"),"kopia",IF(AND($F170="ROL",OR($G170="podanie",$G170="PODANIE")),"podanie","-")))</f>
        <v>-</v>
      </c>
      <c r="AA170" s="0" t="n">
        <f aca="false">SUM(I170:P170)</f>
        <v>7</v>
      </c>
    </row>
    <row r="171" customFormat="false" ht="15.75" hidden="false" customHeight="true" outlineLevel="0" collapsed="false">
      <c r="A171" s="0" t="n">
        <f aca="false">Dane!A170</f>
        <v>169</v>
      </c>
      <c r="B171" s="0" t="n">
        <f aca="false">Dane!B170</f>
        <v>0</v>
      </c>
      <c r="C171" s="0" t="n">
        <f aca="false">Dane!C170</f>
        <v>0</v>
      </c>
      <c r="D171" s="0" t="n">
        <f aca="false">Dane!D170</f>
        <v>0</v>
      </c>
      <c r="E171" s="27" t="n">
        <f aca="false">Dane!E170</f>
        <v>0</v>
      </c>
      <c r="F171" s="0" t="str">
        <f aca="false">Dane!F170</f>
        <v>TMR</v>
      </c>
      <c r="G171" s="0" t="str">
        <f aca="false">Dane!G170</f>
        <v>podanie</v>
      </c>
      <c r="H171" s="0" t="str">
        <f aca="false">Dane!H170</f>
        <v>NIE</v>
      </c>
      <c r="I171" s="0" t="n">
        <f aca="false">Dane!I170*p</f>
        <v>0</v>
      </c>
      <c r="J171" s="0" t="n">
        <f aca="false">Dane!J170*m</f>
        <v>0</v>
      </c>
      <c r="K171" s="0" t="n">
        <f aca="false">Dane!K170*pp</f>
        <v>0</v>
      </c>
      <c r="L171" s="30" t="b">
        <f aca="false">IF(Dane!L170=2,dop,IF(Dane!L170=3,dst,IF(Dane!L170=4,db,IF(Dane!L170=5,bdb,IF(Dane!L170=6,cel)))))</f>
        <v>0</v>
      </c>
      <c r="M171" s="30" t="b">
        <f aca="false">IF(Dane!M170=2,dop,IF(Dane!M170=3,dst,IF(Dane!M170=4,db,IF(Dane!M170=5,bdb,IF(Dane!M170=6,cel)))))</f>
        <v>0</v>
      </c>
      <c r="N171" s="30" t="b">
        <f aca="false">IF(Dane!N170=2,dop,IF(Dane!N170=3,dst,IF(Dane!N170=4,db,IF(Dane!N170=5,bdb,IF(Dane!N170=6,cel)))))</f>
        <v>0</v>
      </c>
      <c r="O171" s="30" t="b">
        <f aca="false">IF(Dane!O170=2,dop,IF(Dane!O170=3,dst,IF(Dane!O170=4,db,IF(Dane!O170=5,bdb,IF(Dane!O170=6,cel)))))</f>
        <v>0</v>
      </c>
      <c r="P171" s="29" t="n">
        <f aca="false">IF(Dane!P170="NIE",0,7)</f>
        <v>7</v>
      </c>
      <c r="Q171" s="0" t="str">
        <f aca="false">IF(AND($F171="TA",$G171="ORYGINAŁ"),"oryginał",IF(AND($F171="TA",$G171="kopia"),"kopia",IF(AND($F171="TA",OR($G171="podanie",$G171="PODANIE")),"podanie","-")))</f>
        <v>-</v>
      </c>
      <c r="R171" s="0" t="str">
        <f aca="false">IF(AND($F171="TAK",$G171="oryginał"),"oryginał",IF(AND($F171="TAK",$G171="kopia"),"kopia",IF(AND($F171="TAK",OR($G171="podanie",$G171="PODANIE")),"podanie","-")))</f>
        <v>-</v>
      </c>
      <c r="S171" s="0" t="str">
        <f aca="false">IF(AND($F171="TMR",$G171="oryginał"),"oryginał",IF(AND($F171="TMR",$G171="kopia"),"kopia",IF(AND($F171="TMR",OR($G171="podanie",$G171="PODANIE")),"podanie","-")))</f>
        <v>podanie</v>
      </c>
      <c r="T171" s="0" t="str">
        <f aca="false">IF(AND($F171="TR",$G171="oryginał"),"oryginał",IF(AND($F171="TR",$G171="kopia"),"kopia",IF(AND($F171="TR",OR($G171="podanie",$G171="PODANIE")),"podanie","-")))</f>
        <v>-</v>
      </c>
      <c r="U171" s="0" t="str">
        <f aca="false">IF(AND($F171="TTW",$G171="oryginał"),"oryginal",IF(AND($F171="TTW",$G171="kopia"),"kopia",IF(AND($F171="TTW",OR($G171="podanie",$G171="PODANIE")),"podanie","-")))</f>
        <v>-</v>
      </c>
      <c r="V171" s="0" t="str">
        <f aca="false">IF(AND($F171="TW",$G171="oryginał"),"oryginal",IF(AND($F171="TW",$G171="kopia"),"kopia",IF(AND($F171="TW",OR($G171="podanie",$G171="PODANIE")),"podanie","-")))</f>
        <v>-</v>
      </c>
      <c r="W171" s="0" t="str">
        <f aca="false">IF(AND($F171="TŻ",$G171="oryginał"),"oryginał",IF(AND($F171="TŻ",$G171="kopia"),"kopia",IF(AND($F171="TŻ",OR($G171="podanie",$G171="PODANIE")),"podanie","-")))</f>
        <v>-</v>
      </c>
      <c r="X171" s="0" t="str">
        <f aca="false">IF(AND($F171="KUCH",$G171="oryginał"),"oryginał",IF(AND($F171="KUCH",$G171="kopia"),"kopia",IF(AND($F171="KUCH",OR($G171="podanie",$G171="PODANIE")),"podanie","-")))</f>
        <v>-</v>
      </c>
      <c r="Y171" s="0" t="str">
        <f aca="false">IF(AND($F171="MECH",$G171="oryginał"),"oryginał",IF(AND($F171="MECH",$G171="kopia"),"kopia",IF(AND($F171="MECH",OR($G171="podanie",$G171="PODANIE")),"podanie","-")))</f>
        <v>-</v>
      </c>
      <c r="Z171" s="0" t="str">
        <f aca="false">IF(AND($F171="ROL",$G171="oryginał"),"oryginał",IF(AND($F171="ROL",$G171="kopia"),"kopia",IF(AND($F171="ROL",OR($G171="podanie",$G171="PODANIE")),"podanie","-")))</f>
        <v>-</v>
      </c>
      <c r="AA171" s="0" t="n">
        <f aca="false">SUM(I171:P171)</f>
        <v>7</v>
      </c>
    </row>
    <row r="172" customFormat="false" ht="15.75" hidden="false" customHeight="true" outlineLevel="0" collapsed="false">
      <c r="A172" s="0" t="n">
        <f aca="false">Dane!A171</f>
        <v>170</v>
      </c>
      <c r="B172" s="0" t="n">
        <f aca="false">Dane!B171</f>
        <v>0</v>
      </c>
      <c r="C172" s="0" t="n">
        <f aca="false">Dane!C171</f>
        <v>0</v>
      </c>
      <c r="D172" s="0" t="n">
        <f aca="false">Dane!D171</f>
        <v>0</v>
      </c>
      <c r="E172" s="27" t="n">
        <f aca="false">Dane!E171</f>
        <v>0</v>
      </c>
      <c r="F172" s="0" t="str">
        <f aca="false">Dane!F171</f>
        <v>TMR</v>
      </c>
      <c r="G172" s="0" t="str">
        <f aca="false">Dane!G171</f>
        <v>podanie</v>
      </c>
      <c r="H172" s="0" t="str">
        <f aca="false">Dane!H171</f>
        <v>NIE</v>
      </c>
      <c r="I172" s="0" t="n">
        <f aca="false">Dane!I171*p</f>
        <v>0</v>
      </c>
      <c r="J172" s="0" t="n">
        <f aca="false">Dane!J171*m</f>
        <v>0</v>
      </c>
      <c r="K172" s="0" t="n">
        <f aca="false">Dane!K171*pp</f>
        <v>0</v>
      </c>
      <c r="L172" s="30" t="b">
        <f aca="false">IF(Dane!L171=2,dop,IF(Dane!L171=3,dst,IF(Dane!L171=4,db,IF(Dane!L171=5,bdb,IF(Dane!L171=6,cel)))))</f>
        <v>0</v>
      </c>
      <c r="M172" s="30" t="b">
        <f aca="false">IF(Dane!M171=2,dop,IF(Dane!M171=3,dst,IF(Dane!M171=4,db,IF(Dane!M171=5,bdb,IF(Dane!M171=6,cel)))))</f>
        <v>0</v>
      </c>
      <c r="N172" s="30" t="b">
        <f aca="false">IF(Dane!N171=2,dop,IF(Dane!N171=3,dst,IF(Dane!N171=4,db,IF(Dane!N171=5,bdb,IF(Dane!N171=6,cel)))))</f>
        <v>0</v>
      </c>
      <c r="O172" s="30" t="b">
        <f aca="false">IF(Dane!O171=2,dop,IF(Dane!O171=3,dst,IF(Dane!O171=4,db,IF(Dane!O171=5,bdb,IF(Dane!O171=6,cel)))))</f>
        <v>0</v>
      </c>
      <c r="P172" s="29" t="n">
        <f aca="false">IF(Dane!P171="NIE",0,7)</f>
        <v>7</v>
      </c>
      <c r="Q172" s="0" t="str">
        <f aca="false">IF(AND($F172="TA",$G172="ORYGINAŁ"),"oryginał",IF(AND($F172="TA",$G172="kopia"),"kopia",IF(AND($F172="TA",OR($G172="podanie",$G172="PODANIE")),"podanie","-")))</f>
        <v>-</v>
      </c>
      <c r="R172" s="0" t="str">
        <f aca="false">IF(AND($F172="TAK",$G172="oryginał"),"oryginał",IF(AND($F172="TAK",$G172="kopia"),"kopia",IF(AND($F172="TAK",OR($G172="podanie",$G172="PODANIE")),"podanie","-")))</f>
        <v>-</v>
      </c>
      <c r="S172" s="0" t="str">
        <f aca="false">IF(AND($F172="TMR",$G172="oryginał"),"oryginał",IF(AND($F172="TMR",$G172="kopia"),"kopia",IF(AND($F172="TMR",OR($G172="podanie",$G172="PODANIE")),"podanie","-")))</f>
        <v>podanie</v>
      </c>
      <c r="T172" s="0" t="str">
        <f aca="false">IF(AND($F172="TR",$G172="oryginał"),"oryginał",IF(AND($F172="TR",$G172="kopia"),"kopia",IF(AND($F172="TR",OR($G172="podanie",$G172="PODANIE")),"podanie","-")))</f>
        <v>-</v>
      </c>
      <c r="U172" s="0" t="str">
        <f aca="false">IF(AND($F172="TTW",$G172="oryginał"),"oryginal",IF(AND($F172="TTW",$G172="kopia"),"kopia",IF(AND($F172="TTW",OR($G172="podanie",$G172="PODANIE")),"podanie","-")))</f>
        <v>-</v>
      </c>
      <c r="V172" s="0" t="str">
        <f aca="false">IF(AND($F172="TW",$G172="oryginał"),"oryginal",IF(AND($F172="TW",$G172="kopia"),"kopia",IF(AND($F172="TW",OR($G172="podanie",$G172="PODANIE")),"podanie","-")))</f>
        <v>-</v>
      </c>
      <c r="W172" s="0" t="str">
        <f aca="false">IF(AND($F172="TŻ",$G172="oryginał"),"oryginał",IF(AND($F172="TŻ",$G172="kopia"),"kopia",IF(AND($F172="TŻ",OR($G172="podanie",$G172="PODANIE")),"podanie","-")))</f>
        <v>-</v>
      </c>
      <c r="X172" s="0" t="str">
        <f aca="false">IF(AND($F172="KUCH",$G172="oryginał"),"oryginał",IF(AND($F172="KUCH",$G172="kopia"),"kopia",IF(AND($F172="KUCH",OR($G172="podanie",$G172="PODANIE")),"podanie","-")))</f>
        <v>-</v>
      </c>
      <c r="Y172" s="0" t="str">
        <f aca="false">IF(AND($F172="MECH",$G172="oryginał"),"oryginał",IF(AND($F172="MECH",$G172="kopia"),"kopia",IF(AND($F172="MECH",OR($G172="podanie",$G172="PODANIE")),"podanie","-")))</f>
        <v>-</v>
      </c>
      <c r="Z172" s="0" t="str">
        <f aca="false">IF(AND($F172="ROL",$G172="oryginał"),"oryginał",IF(AND($F172="ROL",$G172="kopia"),"kopia",IF(AND($F172="ROL",OR($G172="podanie",$G172="PODANIE")),"podanie","-")))</f>
        <v>-</v>
      </c>
      <c r="AA172" s="0" t="n">
        <f aca="false">SUM(I172:P172)</f>
        <v>7</v>
      </c>
    </row>
    <row r="173" customFormat="false" ht="15.75" hidden="false" customHeight="true" outlineLevel="0" collapsed="false">
      <c r="A173" s="0" t="n">
        <f aca="false">Dane!A172</f>
        <v>171</v>
      </c>
      <c r="B173" s="0" t="n">
        <f aca="false">Dane!B172</f>
        <v>0</v>
      </c>
      <c r="C173" s="0" t="n">
        <f aca="false">Dane!C172</f>
        <v>0</v>
      </c>
      <c r="D173" s="0" t="n">
        <f aca="false">Dane!D172</f>
        <v>0</v>
      </c>
      <c r="E173" s="27" t="n">
        <f aca="false">Dane!E172</f>
        <v>0</v>
      </c>
      <c r="F173" s="0" t="str">
        <f aca="false">Dane!F172</f>
        <v>TMR</v>
      </c>
      <c r="G173" s="0" t="str">
        <f aca="false">Dane!G172</f>
        <v>podanie</v>
      </c>
      <c r="H173" s="0" t="str">
        <f aca="false">Dane!H172</f>
        <v>NIE</v>
      </c>
      <c r="I173" s="0" t="n">
        <f aca="false">Dane!I172*p</f>
        <v>0</v>
      </c>
      <c r="J173" s="0" t="n">
        <f aca="false">Dane!J172*m</f>
        <v>0</v>
      </c>
      <c r="K173" s="0" t="n">
        <f aca="false">Dane!K172*pp</f>
        <v>0</v>
      </c>
      <c r="L173" s="30" t="b">
        <f aca="false">IF(Dane!L172=2,dop,IF(Dane!L172=3,dst,IF(Dane!L172=4,db,IF(Dane!L172=5,bdb,IF(Dane!L172=6,cel)))))</f>
        <v>0</v>
      </c>
      <c r="M173" s="30" t="b">
        <f aca="false">IF(Dane!M172=2,dop,IF(Dane!M172=3,dst,IF(Dane!M172=4,db,IF(Dane!M172=5,bdb,IF(Dane!M172=6,cel)))))</f>
        <v>0</v>
      </c>
      <c r="N173" s="30" t="b">
        <f aca="false">IF(Dane!N172=2,dop,IF(Dane!N172=3,dst,IF(Dane!N172=4,db,IF(Dane!N172=5,bdb,IF(Dane!N172=6,cel)))))</f>
        <v>0</v>
      </c>
      <c r="O173" s="30" t="b">
        <f aca="false">IF(Dane!O172=2,dop,IF(Dane!O172=3,dst,IF(Dane!O172=4,db,IF(Dane!O172=5,bdb,IF(Dane!O172=6,cel)))))</f>
        <v>0</v>
      </c>
      <c r="P173" s="29" t="n">
        <f aca="false">IF(Dane!P172="NIE",0,7)</f>
        <v>7</v>
      </c>
      <c r="Q173" s="0" t="str">
        <f aca="false">IF(AND($F173="TA",$G173="ORYGINAŁ"),"oryginał",IF(AND($F173="TA",$G173="kopia"),"kopia",IF(AND($F173="TA",OR($G173="podanie",$G173="PODANIE")),"podanie","-")))</f>
        <v>-</v>
      </c>
      <c r="R173" s="0" t="str">
        <f aca="false">IF(AND($F173="TAK",$G173="oryginał"),"oryginał",IF(AND($F173="TAK",$G173="kopia"),"kopia",IF(AND($F173="TAK",OR($G173="podanie",$G173="PODANIE")),"podanie","-")))</f>
        <v>-</v>
      </c>
      <c r="S173" s="0" t="str">
        <f aca="false">IF(AND($F173="TMR",$G173="oryginał"),"oryginał",IF(AND($F173="TMR",$G173="kopia"),"kopia",IF(AND($F173="TMR",OR($G173="podanie",$G173="PODANIE")),"podanie","-")))</f>
        <v>podanie</v>
      </c>
      <c r="T173" s="0" t="str">
        <f aca="false">IF(AND($F173="TR",$G173="oryginał"),"oryginał",IF(AND($F173="TR",$G173="kopia"),"kopia",IF(AND($F173="TR",OR($G173="podanie",$G173="PODANIE")),"podanie","-")))</f>
        <v>-</v>
      </c>
      <c r="U173" s="0" t="str">
        <f aca="false">IF(AND($F173="TTW",$G173="oryginał"),"oryginal",IF(AND($F173="TTW",$G173="kopia"),"kopia",IF(AND($F173="TTW",OR($G173="podanie",$G173="PODANIE")),"podanie","-")))</f>
        <v>-</v>
      </c>
      <c r="V173" s="0" t="str">
        <f aca="false">IF(AND($F173="TW",$G173="oryginał"),"oryginal",IF(AND($F173="TW",$G173="kopia"),"kopia",IF(AND($F173="TW",OR($G173="podanie",$G173="PODANIE")),"podanie","-")))</f>
        <v>-</v>
      </c>
      <c r="W173" s="0" t="str">
        <f aca="false">IF(AND($F173="TŻ",$G173="oryginał"),"oryginał",IF(AND($F173="TŻ",$G173="kopia"),"kopia",IF(AND($F173="TŻ",OR($G173="podanie",$G173="PODANIE")),"podanie","-")))</f>
        <v>-</v>
      </c>
      <c r="X173" s="0" t="str">
        <f aca="false">IF(AND($F173="KUCH",$G173="oryginał"),"oryginał",IF(AND($F173="KUCH",$G173="kopia"),"kopia",IF(AND($F173="KUCH",OR($G173="podanie",$G173="PODANIE")),"podanie","-")))</f>
        <v>-</v>
      </c>
      <c r="Y173" s="0" t="str">
        <f aca="false">IF(AND($F173="MECH",$G173="oryginał"),"oryginał",IF(AND($F173="MECH",$G173="kopia"),"kopia",IF(AND($F173="MECH",OR($G173="podanie",$G173="PODANIE")),"podanie","-")))</f>
        <v>-</v>
      </c>
      <c r="Z173" s="0" t="str">
        <f aca="false">IF(AND($F173="ROL",$G173="oryginał"),"oryginał",IF(AND($F173="ROL",$G173="kopia"),"kopia",IF(AND($F173="ROL",OR($G173="podanie",$G173="PODANIE")),"podanie","-")))</f>
        <v>-</v>
      </c>
      <c r="AA173" s="0" t="n">
        <f aca="false">SUM(I173:P173)</f>
        <v>7</v>
      </c>
    </row>
    <row r="174" customFormat="false" ht="15.75" hidden="false" customHeight="true" outlineLevel="0" collapsed="false">
      <c r="A174" s="0" t="n">
        <f aca="false">Dane!A173</f>
        <v>172</v>
      </c>
      <c r="B174" s="0" t="n">
        <f aca="false">Dane!B173</f>
        <v>0</v>
      </c>
      <c r="C174" s="0" t="n">
        <f aca="false">Dane!C173</f>
        <v>0</v>
      </c>
      <c r="D174" s="0" t="n">
        <f aca="false">Dane!D173</f>
        <v>0</v>
      </c>
      <c r="E174" s="27" t="n">
        <f aca="false">Dane!E173</f>
        <v>0</v>
      </c>
      <c r="F174" s="0" t="str">
        <f aca="false">Dane!F173</f>
        <v>TMR</v>
      </c>
      <c r="G174" s="0" t="str">
        <f aca="false">Dane!G173</f>
        <v>podanie</v>
      </c>
      <c r="H174" s="0" t="str">
        <f aca="false">Dane!H173</f>
        <v>NIE</v>
      </c>
      <c r="I174" s="0" t="n">
        <f aca="false">Dane!I173*p</f>
        <v>0</v>
      </c>
      <c r="J174" s="0" t="n">
        <f aca="false">Dane!J173*m</f>
        <v>0</v>
      </c>
      <c r="K174" s="0" t="n">
        <f aca="false">Dane!K173*pp</f>
        <v>0</v>
      </c>
      <c r="L174" s="30" t="b">
        <f aca="false">IF(Dane!L173=2,dop,IF(Dane!L173=3,dst,IF(Dane!L173=4,db,IF(Dane!L173=5,bdb,IF(Dane!L173=6,cel)))))</f>
        <v>0</v>
      </c>
      <c r="M174" s="30" t="b">
        <f aca="false">IF(Dane!M173=2,dop,IF(Dane!M173=3,dst,IF(Dane!M173=4,db,IF(Dane!M173=5,bdb,IF(Dane!M173=6,cel)))))</f>
        <v>0</v>
      </c>
      <c r="N174" s="30" t="b">
        <f aca="false">IF(Dane!N173=2,dop,IF(Dane!N173=3,dst,IF(Dane!N173=4,db,IF(Dane!N173=5,bdb,IF(Dane!N173=6,cel)))))</f>
        <v>0</v>
      </c>
      <c r="O174" s="30" t="b">
        <f aca="false">IF(Dane!O173=2,dop,IF(Dane!O173=3,dst,IF(Dane!O173=4,db,IF(Dane!O173=5,bdb,IF(Dane!O173=6,cel)))))</f>
        <v>0</v>
      </c>
      <c r="P174" s="29" t="n">
        <f aca="false">IF(Dane!P173="NIE",0,7)</f>
        <v>7</v>
      </c>
      <c r="Q174" s="0" t="str">
        <f aca="false">IF(AND($F174="TA",$G174="ORYGINAŁ"),"oryginał",IF(AND($F174="TA",$G174="kopia"),"kopia",IF(AND($F174="TA",OR($G174="podanie",$G174="PODANIE")),"podanie","-")))</f>
        <v>-</v>
      </c>
      <c r="R174" s="0" t="str">
        <f aca="false">IF(AND($F174="TAK",$G174="oryginał"),"oryginał",IF(AND($F174="TAK",$G174="kopia"),"kopia",IF(AND($F174="TAK",OR($G174="podanie",$G174="PODANIE")),"podanie","-")))</f>
        <v>-</v>
      </c>
      <c r="S174" s="0" t="str">
        <f aca="false">IF(AND($F174="TMR",$G174="oryginał"),"oryginał",IF(AND($F174="TMR",$G174="kopia"),"kopia",IF(AND($F174="TMR",OR($G174="podanie",$G174="PODANIE")),"podanie","-")))</f>
        <v>podanie</v>
      </c>
      <c r="T174" s="0" t="str">
        <f aca="false">IF(AND($F174="TR",$G174="oryginał"),"oryginał",IF(AND($F174="TR",$G174="kopia"),"kopia",IF(AND($F174="TR",OR($G174="podanie",$G174="PODANIE")),"podanie","-")))</f>
        <v>-</v>
      </c>
      <c r="U174" s="0" t="str">
        <f aca="false">IF(AND($F174="TTW",$G174="oryginał"),"oryginal",IF(AND($F174="TTW",$G174="kopia"),"kopia",IF(AND($F174="TTW",OR($G174="podanie",$G174="PODANIE")),"podanie","-")))</f>
        <v>-</v>
      </c>
      <c r="V174" s="0" t="str">
        <f aca="false">IF(AND($F174="TW",$G174="oryginał"),"oryginal",IF(AND($F174="TW",$G174="kopia"),"kopia",IF(AND($F174="TW",OR($G174="podanie",$G174="PODANIE")),"podanie","-")))</f>
        <v>-</v>
      </c>
      <c r="W174" s="0" t="str">
        <f aca="false">IF(AND($F174="TŻ",$G174="oryginał"),"oryginał",IF(AND($F174="TŻ",$G174="kopia"),"kopia",IF(AND($F174="TŻ",OR($G174="podanie",$G174="PODANIE")),"podanie","-")))</f>
        <v>-</v>
      </c>
      <c r="X174" s="0" t="str">
        <f aca="false">IF(AND($F174="KUCH",$G174="oryginał"),"oryginał",IF(AND($F174="KUCH",$G174="kopia"),"kopia",IF(AND($F174="KUCH",OR($G174="podanie",$G174="PODANIE")),"podanie","-")))</f>
        <v>-</v>
      </c>
      <c r="Y174" s="0" t="str">
        <f aca="false">IF(AND($F174="MECH",$G174="oryginał"),"oryginał",IF(AND($F174="MECH",$G174="kopia"),"kopia",IF(AND($F174="MECH",OR($G174="podanie",$G174="PODANIE")),"podanie","-")))</f>
        <v>-</v>
      </c>
      <c r="Z174" s="0" t="str">
        <f aca="false">IF(AND($F174="ROL",$G174="oryginał"),"oryginał",IF(AND($F174="ROL",$G174="kopia"),"kopia",IF(AND($F174="ROL",OR($G174="podanie",$G174="PODANIE")),"podanie","-")))</f>
        <v>-</v>
      </c>
      <c r="AA174" s="0" t="n">
        <f aca="false">SUM(I174:P174)</f>
        <v>7</v>
      </c>
    </row>
    <row r="175" customFormat="false" ht="15.75" hidden="false" customHeight="true" outlineLevel="0" collapsed="false">
      <c r="A175" s="0" t="n">
        <f aca="false">Dane!A174</f>
        <v>173</v>
      </c>
      <c r="B175" s="0" t="n">
        <f aca="false">Dane!B174</f>
        <v>0</v>
      </c>
      <c r="C175" s="0" t="n">
        <f aca="false">Dane!C174</f>
        <v>0</v>
      </c>
      <c r="D175" s="0" t="n">
        <f aca="false">Dane!D174</f>
        <v>0</v>
      </c>
      <c r="E175" s="27" t="n">
        <f aca="false">Dane!E174</f>
        <v>0</v>
      </c>
      <c r="F175" s="0" t="str">
        <f aca="false">Dane!F174</f>
        <v>TMR</v>
      </c>
      <c r="G175" s="0" t="str">
        <f aca="false">Dane!G174</f>
        <v>podanie</v>
      </c>
      <c r="H175" s="0" t="str">
        <f aca="false">Dane!H174</f>
        <v>NIE</v>
      </c>
      <c r="I175" s="0" t="n">
        <f aca="false">Dane!I174*p</f>
        <v>0</v>
      </c>
      <c r="J175" s="0" t="n">
        <f aca="false">Dane!J174*m</f>
        <v>0</v>
      </c>
      <c r="K175" s="0" t="n">
        <f aca="false">Dane!K174*pp</f>
        <v>0</v>
      </c>
      <c r="L175" s="30" t="b">
        <f aca="false">IF(Dane!L174=2,dop,IF(Dane!L174=3,dst,IF(Dane!L174=4,db,IF(Dane!L174=5,bdb,IF(Dane!L174=6,cel)))))</f>
        <v>0</v>
      </c>
      <c r="M175" s="30" t="b">
        <f aca="false">IF(Dane!M174=2,dop,IF(Dane!M174=3,dst,IF(Dane!M174=4,db,IF(Dane!M174=5,bdb,IF(Dane!M174=6,cel)))))</f>
        <v>0</v>
      </c>
      <c r="N175" s="30" t="b">
        <f aca="false">IF(Dane!N174=2,dop,IF(Dane!N174=3,dst,IF(Dane!N174=4,db,IF(Dane!N174=5,bdb,IF(Dane!N174=6,cel)))))</f>
        <v>0</v>
      </c>
      <c r="O175" s="30" t="b">
        <f aca="false">IF(Dane!O174=2,dop,IF(Dane!O174=3,dst,IF(Dane!O174=4,db,IF(Dane!O174=5,bdb,IF(Dane!O174=6,cel)))))</f>
        <v>0</v>
      </c>
      <c r="P175" s="29" t="n">
        <f aca="false">IF(Dane!P174="NIE",0,7)</f>
        <v>7</v>
      </c>
      <c r="Q175" s="0" t="str">
        <f aca="false">IF(AND($F175="TA",$G175="ORYGINAŁ"),"oryginał",IF(AND($F175="TA",$G175="kopia"),"kopia",IF(AND($F175="TA",OR($G175="podanie",$G175="PODANIE")),"podanie","-")))</f>
        <v>-</v>
      </c>
      <c r="R175" s="0" t="str">
        <f aca="false">IF(AND($F175="TAK",$G175="oryginał"),"oryginał",IF(AND($F175="TAK",$G175="kopia"),"kopia",IF(AND($F175="TAK",OR($G175="podanie",$G175="PODANIE")),"podanie","-")))</f>
        <v>-</v>
      </c>
      <c r="S175" s="0" t="str">
        <f aca="false">IF(AND($F175="TMR",$G175="oryginał"),"oryginał",IF(AND($F175="TMR",$G175="kopia"),"kopia",IF(AND($F175="TMR",OR($G175="podanie",$G175="PODANIE")),"podanie","-")))</f>
        <v>podanie</v>
      </c>
      <c r="T175" s="0" t="str">
        <f aca="false">IF(AND($F175="TR",$G175="oryginał"),"oryginał",IF(AND($F175="TR",$G175="kopia"),"kopia",IF(AND($F175="TR",OR($G175="podanie",$G175="PODANIE")),"podanie","-")))</f>
        <v>-</v>
      </c>
      <c r="U175" s="0" t="str">
        <f aca="false">IF(AND($F175="TTW",$G175="oryginał"),"oryginal",IF(AND($F175="TTW",$G175="kopia"),"kopia",IF(AND($F175="TTW",OR($G175="podanie",$G175="PODANIE")),"podanie","-")))</f>
        <v>-</v>
      </c>
      <c r="V175" s="0" t="str">
        <f aca="false">IF(AND($F175="TW",$G175="oryginał"),"oryginal",IF(AND($F175="TW",$G175="kopia"),"kopia",IF(AND($F175="TW",OR($G175="podanie",$G175="PODANIE")),"podanie","-")))</f>
        <v>-</v>
      </c>
      <c r="W175" s="0" t="str">
        <f aca="false">IF(AND($F175="TŻ",$G175="oryginał"),"oryginał",IF(AND($F175="TŻ",$G175="kopia"),"kopia",IF(AND($F175="TŻ",OR($G175="podanie",$G175="PODANIE")),"podanie","-")))</f>
        <v>-</v>
      </c>
      <c r="X175" s="0" t="str">
        <f aca="false">IF(AND($F175="KUCH",$G175="oryginał"),"oryginał",IF(AND($F175="KUCH",$G175="kopia"),"kopia",IF(AND($F175="KUCH",OR($G175="podanie",$G175="PODANIE")),"podanie","-")))</f>
        <v>-</v>
      </c>
      <c r="Y175" s="0" t="str">
        <f aca="false">IF(AND($F175="MECH",$G175="oryginał"),"oryginał",IF(AND($F175="MECH",$G175="kopia"),"kopia",IF(AND($F175="MECH",OR($G175="podanie",$G175="PODANIE")),"podanie","-")))</f>
        <v>-</v>
      </c>
      <c r="Z175" s="0" t="str">
        <f aca="false">IF(AND($F175="ROL",$G175="oryginał"),"oryginał",IF(AND($F175="ROL",$G175="kopia"),"kopia",IF(AND($F175="ROL",OR($G175="podanie",$G175="PODANIE")),"podanie","-")))</f>
        <v>-</v>
      </c>
      <c r="AA175" s="0" t="n">
        <f aca="false">SUM(I175:P175)</f>
        <v>7</v>
      </c>
    </row>
    <row r="176" customFormat="false" ht="15.75" hidden="false" customHeight="true" outlineLevel="0" collapsed="false">
      <c r="A176" s="0" t="n">
        <f aca="false">Dane!A175</f>
        <v>174</v>
      </c>
      <c r="B176" s="0" t="n">
        <f aca="false">Dane!B175</f>
        <v>0</v>
      </c>
      <c r="C176" s="0" t="n">
        <f aca="false">Dane!C175</f>
        <v>0</v>
      </c>
      <c r="D176" s="0" t="n">
        <f aca="false">Dane!D175</f>
        <v>0</v>
      </c>
      <c r="E176" s="27" t="n">
        <f aca="false">Dane!E175</f>
        <v>0</v>
      </c>
      <c r="F176" s="0" t="str">
        <f aca="false">Dane!F175</f>
        <v>TMR</v>
      </c>
      <c r="G176" s="0" t="str">
        <f aca="false">Dane!G175</f>
        <v>podanie</v>
      </c>
      <c r="H176" s="0" t="str">
        <f aca="false">Dane!H175</f>
        <v>NIE</v>
      </c>
      <c r="I176" s="0" t="n">
        <f aca="false">Dane!I175*p</f>
        <v>0</v>
      </c>
      <c r="J176" s="0" t="n">
        <f aca="false">Dane!J175*m</f>
        <v>0</v>
      </c>
      <c r="K176" s="0" t="n">
        <f aca="false">Dane!K175*pp</f>
        <v>0</v>
      </c>
      <c r="L176" s="30" t="b">
        <f aca="false">IF(Dane!L175=2,dop,IF(Dane!L175=3,dst,IF(Dane!L175=4,db,IF(Dane!L175=5,bdb,IF(Dane!L175=6,cel)))))</f>
        <v>0</v>
      </c>
      <c r="M176" s="30" t="b">
        <f aca="false">IF(Dane!M175=2,dop,IF(Dane!M175=3,dst,IF(Dane!M175=4,db,IF(Dane!M175=5,bdb,IF(Dane!M175=6,cel)))))</f>
        <v>0</v>
      </c>
      <c r="N176" s="30" t="b">
        <f aca="false">IF(Dane!N175=2,dop,IF(Dane!N175=3,dst,IF(Dane!N175=4,db,IF(Dane!N175=5,bdb,IF(Dane!N175=6,cel)))))</f>
        <v>0</v>
      </c>
      <c r="O176" s="30" t="b">
        <f aca="false">IF(Dane!O175=2,dop,IF(Dane!O175=3,dst,IF(Dane!O175=4,db,IF(Dane!O175=5,bdb,IF(Dane!O175=6,cel)))))</f>
        <v>0</v>
      </c>
      <c r="P176" s="29" t="n">
        <f aca="false">IF(Dane!P175="NIE",0,7)</f>
        <v>7</v>
      </c>
      <c r="Q176" s="0" t="str">
        <f aca="false">IF(AND($F176="TA",$G176="ORYGINAŁ"),"oryginał",IF(AND($F176="TA",$G176="kopia"),"kopia",IF(AND($F176="TA",OR($G176="podanie",$G176="PODANIE")),"podanie","-")))</f>
        <v>-</v>
      </c>
      <c r="R176" s="0" t="str">
        <f aca="false">IF(AND($F176="TAK",$G176="oryginał"),"oryginał",IF(AND($F176="TAK",$G176="kopia"),"kopia",IF(AND($F176="TAK",OR($G176="podanie",$G176="PODANIE")),"podanie","-")))</f>
        <v>-</v>
      </c>
      <c r="S176" s="0" t="str">
        <f aca="false">IF(AND($F176="TMR",$G176="oryginał"),"oryginał",IF(AND($F176="TMR",$G176="kopia"),"kopia",IF(AND($F176="TMR",OR($G176="podanie",$G176="PODANIE")),"podanie","-")))</f>
        <v>podanie</v>
      </c>
      <c r="T176" s="0" t="str">
        <f aca="false">IF(AND($F176="TR",$G176="oryginał"),"oryginał",IF(AND($F176="TR",$G176="kopia"),"kopia",IF(AND($F176="TR",OR($G176="podanie",$G176="PODANIE")),"podanie","-")))</f>
        <v>-</v>
      </c>
      <c r="U176" s="0" t="str">
        <f aca="false">IF(AND($F176="TTW",$G176="oryginał"),"oryginal",IF(AND($F176="TTW",$G176="kopia"),"kopia",IF(AND($F176="TTW",OR($G176="podanie",$G176="PODANIE")),"podanie","-")))</f>
        <v>-</v>
      </c>
      <c r="V176" s="0" t="str">
        <f aca="false">IF(AND($F176="TW",$G176="oryginał"),"oryginal",IF(AND($F176="TW",$G176="kopia"),"kopia",IF(AND($F176="TW",OR($G176="podanie",$G176="PODANIE")),"podanie","-")))</f>
        <v>-</v>
      </c>
      <c r="W176" s="0" t="str">
        <f aca="false">IF(AND($F176="TŻ",$G176="oryginał"),"oryginał",IF(AND($F176="TŻ",$G176="kopia"),"kopia",IF(AND($F176="TŻ",OR($G176="podanie",$G176="PODANIE")),"podanie","-")))</f>
        <v>-</v>
      </c>
      <c r="X176" s="0" t="str">
        <f aca="false">IF(AND($F176="KUCH",$G176="oryginał"),"oryginał",IF(AND($F176="KUCH",$G176="kopia"),"kopia",IF(AND($F176="KUCH",OR($G176="podanie",$G176="PODANIE")),"podanie","-")))</f>
        <v>-</v>
      </c>
      <c r="Y176" s="0" t="str">
        <f aca="false">IF(AND($F176="MECH",$G176="oryginał"),"oryginał",IF(AND($F176="MECH",$G176="kopia"),"kopia",IF(AND($F176="MECH",OR($G176="podanie",$G176="PODANIE")),"podanie","-")))</f>
        <v>-</v>
      </c>
      <c r="Z176" s="0" t="str">
        <f aca="false">IF(AND($F176="ROL",$G176="oryginał"),"oryginał",IF(AND($F176="ROL",$G176="kopia"),"kopia",IF(AND($F176="ROL",OR($G176="podanie",$G176="PODANIE")),"podanie","-")))</f>
        <v>-</v>
      </c>
      <c r="AA176" s="0" t="n">
        <f aca="false">SUM(I176:P176)</f>
        <v>7</v>
      </c>
    </row>
    <row r="177" customFormat="false" ht="15.75" hidden="false" customHeight="true" outlineLevel="0" collapsed="false">
      <c r="A177" s="0" t="n">
        <f aca="false">Dane!A176</f>
        <v>175</v>
      </c>
      <c r="B177" s="0" t="n">
        <f aca="false">Dane!B176</f>
        <v>0</v>
      </c>
      <c r="C177" s="0" t="n">
        <f aca="false">Dane!C176</f>
        <v>0</v>
      </c>
      <c r="D177" s="0" t="n">
        <f aca="false">Dane!D176</f>
        <v>0</v>
      </c>
      <c r="E177" s="27" t="n">
        <f aca="false">Dane!E176</f>
        <v>0</v>
      </c>
      <c r="F177" s="0" t="str">
        <f aca="false">Dane!F176</f>
        <v>TMR</v>
      </c>
      <c r="G177" s="0" t="str">
        <f aca="false">Dane!G176</f>
        <v>podanie</v>
      </c>
      <c r="H177" s="0" t="str">
        <f aca="false">Dane!H176</f>
        <v>NIE</v>
      </c>
      <c r="I177" s="0" t="n">
        <f aca="false">Dane!I176*p</f>
        <v>0</v>
      </c>
      <c r="J177" s="0" t="n">
        <f aca="false">Dane!J176*m</f>
        <v>0</v>
      </c>
      <c r="K177" s="0" t="n">
        <f aca="false">Dane!K176*pp</f>
        <v>0</v>
      </c>
      <c r="L177" s="30" t="b">
        <f aca="false">IF(Dane!L176=2,dop,IF(Dane!L176=3,dst,IF(Dane!L176=4,db,IF(Dane!L176=5,bdb,IF(Dane!L176=6,cel)))))</f>
        <v>0</v>
      </c>
      <c r="M177" s="30" t="b">
        <f aca="false">IF(Dane!M176=2,dop,IF(Dane!M176=3,dst,IF(Dane!M176=4,db,IF(Dane!M176=5,bdb,IF(Dane!M176=6,cel)))))</f>
        <v>0</v>
      </c>
      <c r="N177" s="30" t="b">
        <f aca="false">IF(Dane!N176=2,dop,IF(Dane!N176=3,dst,IF(Dane!N176=4,db,IF(Dane!N176=5,bdb,IF(Dane!N176=6,cel)))))</f>
        <v>0</v>
      </c>
      <c r="O177" s="30" t="b">
        <f aca="false">IF(Dane!O176=2,dop,IF(Dane!O176=3,dst,IF(Dane!O176=4,db,IF(Dane!O176=5,bdb,IF(Dane!O176=6,cel)))))</f>
        <v>0</v>
      </c>
      <c r="P177" s="29" t="n">
        <f aca="false">IF(Dane!P176="NIE",0,7)</f>
        <v>7</v>
      </c>
      <c r="Q177" s="0" t="str">
        <f aca="false">IF(AND($F177="TA",$G177="ORYGINAŁ"),"oryginał",IF(AND($F177="TA",$G177="kopia"),"kopia",IF(AND($F177="TA",OR($G177="podanie",$G177="PODANIE")),"podanie","-")))</f>
        <v>-</v>
      </c>
      <c r="R177" s="0" t="str">
        <f aca="false">IF(AND($F177="TAK",$G177="oryginał"),"oryginał",IF(AND($F177="TAK",$G177="kopia"),"kopia",IF(AND($F177="TAK",OR($G177="podanie",$G177="PODANIE")),"podanie","-")))</f>
        <v>-</v>
      </c>
      <c r="S177" s="0" t="str">
        <f aca="false">IF(AND($F177="TMR",$G177="oryginał"),"oryginał",IF(AND($F177="TMR",$G177="kopia"),"kopia",IF(AND($F177="TMR",OR($G177="podanie",$G177="PODANIE")),"podanie","-")))</f>
        <v>podanie</v>
      </c>
      <c r="T177" s="0" t="str">
        <f aca="false">IF(AND($F177="TR",$G177="oryginał"),"oryginał",IF(AND($F177="TR",$G177="kopia"),"kopia",IF(AND($F177="TR",OR($G177="podanie",$G177="PODANIE")),"podanie","-")))</f>
        <v>-</v>
      </c>
      <c r="U177" s="0" t="str">
        <f aca="false">IF(AND($F177="TTW",$G177="oryginał"),"oryginal",IF(AND($F177="TTW",$G177="kopia"),"kopia",IF(AND($F177="TTW",OR($G177="podanie",$G177="PODANIE")),"podanie","-")))</f>
        <v>-</v>
      </c>
      <c r="V177" s="0" t="str">
        <f aca="false">IF(AND($F177="TW",$G177="oryginał"),"oryginal",IF(AND($F177="TW",$G177="kopia"),"kopia",IF(AND($F177="TW",OR($G177="podanie",$G177="PODANIE")),"podanie","-")))</f>
        <v>-</v>
      </c>
      <c r="W177" s="0" t="str">
        <f aca="false">IF(AND($F177="TŻ",$G177="oryginał"),"oryginał",IF(AND($F177="TŻ",$G177="kopia"),"kopia",IF(AND($F177="TŻ",OR($G177="podanie",$G177="PODANIE")),"podanie","-")))</f>
        <v>-</v>
      </c>
      <c r="X177" s="0" t="str">
        <f aca="false">IF(AND($F177="KUCH",$G177="oryginał"),"oryginał",IF(AND($F177="KUCH",$G177="kopia"),"kopia",IF(AND($F177="KUCH",OR($G177="podanie",$G177="PODANIE")),"podanie","-")))</f>
        <v>-</v>
      </c>
      <c r="Y177" s="0" t="str">
        <f aca="false">IF(AND($F177="MECH",$G177="oryginał"),"oryginał",IF(AND($F177="MECH",$G177="kopia"),"kopia",IF(AND($F177="MECH",OR($G177="podanie",$G177="PODANIE")),"podanie","-")))</f>
        <v>-</v>
      </c>
      <c r="Z177" s="0" t="str">
        <f aca="false">IF(AND($F177="ROL",$G177="oryginał"),"oryginał",IF(AND($F177="ROL",$G177="kopia"),"kopia",IF(AND($F177="ROL",OR($G177="podanie",$G177="PODANIE")),"podanie","-")))</f>
        <v>-</v>
      </c>
      <c r="AA177" s="0" t="n">
        <f aca="false">SUM(I177:P177)</f>
        <v>7</v>
      </c>
    </row>
    <row r="178" customFormat="false" ht="15.75" hidden="false" customHeight="true" outlineLevel="0" collapsed="false">
      <c r="A178" s="0" t="n">
        <f aca="false">Dane!A177</f>
        <v>176</v>
      </c>
      <c r="B178" s="0" t="n">
        <f aca="false">Dane!B177</f>
        <v>0</v>
      </c>
      <c r="C178" s="0" t="n">
        <f aca="false">Dane!C177</f>
        <v>0</v>
      </c>
      <c r="D178" s="0" t="n">
        <f aca="false">Dane!D177</f>
        <v>0</v>
      </c>
      <c r="E178" s="27" t="n">
        <f aca="false">Dane!E177</f>
        <v>0</v>
      </c>
      <c r="F178" s="0" t="str">
        <f aca="false">Dane!F177</f>
        <v>TMR</v>
      </c>
      <c r="G178" s="0" t="str">
        <f aca="false">Dane!G177</f>
        <v>podanie</v>
      </c>
      <c r="H178" s="0" t="str">
        <f aca="false">Dane!H177</f>
        <v>NIE</v>
      </c>
      <c r="I178" s="0" t="n">
        <f aca="false">Dane!I177*p</f>
        <v>0</v>
      </c>
      <c r="J178" s="0" t="n">
        <f aca="false">Dane!J177*m</f>
        <v>0</v>
      </c>
      <c r="K178" s="0" t="n">
        <f aca="false">Dane!K177*pp</f>
        <v>0</v>
      </c>
      <c r="L178" s="30" t="b">
        <f aca="false">IF(Dane!L177=2,dop,IF(Dane!L177=3,dst,IF(Dane!L177=4,db,IF(Dane!L177=5,bdb,IF(Dane!L177=6,cel)))))</f>
        <v>0</v>
      </c>
      <c r="M178" s="30" t="b">
        <f aca="false">IF(Dane!M177=2,dop,IF(Dane!M177=3,dst,IF(Dane!M177=4,db,IF(Dane!M177=5,bdb,IF(Dane!M177=6,cel)))))</f>
        <v>0</v>
      </c>
      <c r="N178" s="30" t="b">
        <f aca="false">IF(Dane!N177=2,dop,IF(Dane!N177=3,dst,IF(Dane!N177=4,db,IF(Dane!N177=5,bdb,IF(Dane!N177=6,cel)))))</f>
        <v>0</v>
      </c>
      <c r="O178" s="30" t="b">
        <f aca="false">IF(Dane!O177=2,dop,IF(Dane!O177=3,dst,IF(Dane!O177=4,db,IF(Dane!O177=5,bdb,IF(Dane!O177=6,cel)))))</f>
        <v>0</v>
      </c>
      <c r="P178" s="29" t="n">
        <f aca="false">IF(Dane!P177="NIE",0,7)</f>
        <v>7</v>
      </c>
      <c r="Q178" s="0" t="str">
        <f aca="false">IF(AND($F178="TA",$G178="ORYGINAŁ"),"oryginał",IF(AND($F178="TA",$G178="kopia"),"kopia",IF(AND($F178="TA",OR($G178="podanie",$G178="PODANIE")),"podanie","-")))</f>
        <v>-</v>
      </c>
      <c r="R178" s="0" t="str">
        <f aca="false">IF(AND($F178="TAK",$G178="oryginał"),"oryginał",IF(AND($F178="TAK",$G178="kopia"),"kopia",IF(AND($F178="TAK",OR($G178="podanie",$G178="PODANIE")),"podanie","-")))</f>
        <v>-</v>
      </c>
      <c r="S178" s="0" t="str">
        <f aca="false">IF(AND($F178="TMR",$G178="oryginał"),"oryginał",IF(AND($F178="TMR",$G178="kopia"),"kopia",IF(AND($F178="TMR",OR($G178="podanie",$G178="PODANIE")),"podanie","-")))</f>
        <v>podanie</v>
      </c>
      <c r="T178" s="0" t="str">
        <f aca="false">IF(AND($F178="TR",$G178="oryginał"),"oryginał",IF(AND($F178="TR",$G178="kopia"),"kopia",IF(AND($F178="TR",OR($G178="podanie",$G178="PODANIE")),"podanie","-")))</f>
        <v>-</v>
      </c>
      <c r="U178" s="0" t="str">
        <f aca="false">IF(AND($F178="TTW",$G178="oryginał"),"oryginal",IF(AND($F178="TTW",$G178="kopia"),"kopia",IF(AND($F178="TTW",OR($G178="podanie",$G178="PODANIE")),"podanie","-")))</f>
        <v>-</v>
      </c>
      <c r="V178" s="0" t="str">
        <f aca="false">IF(AND($F178="TW",$G178="oryginał"),"oryginal",IF(AND($F178="TW",$G178="kopia"),"kopia",IF(AND($F178="TW",OR($G178="podanie",$G178="PODANIE")),"podanie","-")))</f>
        <v>-</v>
      </c>
      <c r="W178" s="0" t="str">
        <f aca="false">IF(AND($F178="TŻ",$G178="oryginał"),"oryginał",IF(AND($F178="TŻ",$G178="kopia"),"kopia",IF(AND($F178="TŻ",OR($G178="podanie",$G178="PODANIE")),"podanie","-")))</f>
        <v>-</v>
      </c>
      <c r="X178" s="0" t="str">
        <f aca="false">IF(AND($F178="KUCH",$G178="oryginał"),"oryginał",IF(AND($F178="KUCH",$G178="kopia"),"kopia",IF(AND($F178="KUCH",OR($G178="podanie",$G178="PODANIE")),"podanie","-")))</f>
        <v>-</v>
      </c>
      <c r="Y178" s="0" t="str">
        <f aca="false">IF(AND($F178="MECH",$G178="oryginał"),"oryginał",IF(AND($F178="MECH",$G178="kopia"),"kopia",IF(AND($F178="MECH",OR($G178="podanie",$G178="PODANIE")),"podanie","-")))</f>
        <v>-</v>
      </c>
      <c r="Z178" s="0" t="str">
        <f aca="false">IF(AND($F178="ROL",$G178="oryginał"),"oryginał",IF(AND($F178="ROL",$G178="kopia"),"kopia",IF(AND($F178="ROL",OR($G178="podanie",$G178="PODANIE")),"podanie","-")))</f>
        <v>-</v>
      </c>
      <c r="AA178" s="0" t="n">
        <f aca="false">SUM(I178:P178)</f>
        <v>7</v>
      </c>
    </row>
    <row r="179" customFormat="false" ht="15.75" hidden="false" customHeight="true" outlineLevel="0" collapsed="false">
      <c r="A179" s="0" t="n">
        <f aca="false">Dane!A178</f>
        <v>177</v>
      </c>
      <c r="B179" s="0" t="n">
        <f aca="false">Dane!B178</f>
        <v>0</v>
      </c>
      <c r="C179" s="0" t="n">
        <f aca="false">Dane!C178</f>
        <v>0</v>
      </c>
      <c r="D179" s="0" t="n">
        <f aca="false">Dane!D178</f>
        <v>0</v>
      </c>
      <c r="E179" s="27" t="n">
        <f aca="false">Dane!E178</f>
        <v>0</v>
      </c>
      <c r="F179" s="0" t="str">
        <f aca="false">Dane!F178</f>
        <v>TMR</v>
      </c>
      <c r="G179" s="0" t="str">
        <f aca="false">Dane!G178</f>
        <v>podanie</v>
      </c>
      <c r="H179" s="0" t="str">
        <f aca="false">Dane!H178</f>
        <v>NIE</v>
      </c>
      <c r="I179" s="0" t="n">
        <f aca="false">Dane!I178*p</f>
        <v>0</v>
      </c>
      <c r="J179" s="0" t="n">
        <f aca="false">Dane!J178*m</f>
        <v>0</v>
      </c>
      <c r="K179" s="0" t="n">
        <f aca="false">Dane!K178*pp</f>
        <v>0</v>
      </c>
      <c r="L179" s="30" t="b">
        <f aca="false">IF(Dane!L178=2,dop,IF(Dane!L178=3,dst,IF(Dane!L178=4,db,IF(Dane!L178=5,bdb,IF(Dane!L178=6,cel)))))</f>
        <v>0</v>
      </c>
      <c r="M179" s="30" t="b">
        <f aca="false">IF(Dane!M178=2,dop,IF(Dane!M178=3,dst,IF(Dane!M178=4,db,IF(Dane!M178=5,bdb,IF(Dane!M178=6,cel)))))</f>
        <v>0</v>
      </c>
      <c r="N179" s="30" t="b">
        <f aca="false">IF(Dane!N178=2,dop,IF(Dane!N178=3,dst,IF(Dane!N178=4,db,IF(Dane!N178=5,bdb,IF(Dane!N178=6,cel)))))</f>
        <v>0</v>
      </c>
      <c r="O179" s="30" t="b">
        <f aca="false">IF(Dane!O178=2,dop,IF(Dane!O178=3,dst,IF(Dane!O178=4,db,IF(Dane!O178=5,bdb,IF(Dane!O178=6,cel)))))</f>
        <v>0</v>
      </c>
      <c r="P179" s="29" t="n">
        <f aca="false">IF(Dane!P178="NIE",0,7)</f>
        <v>7</v>
      </c>
      <c r="Q179" s="0" t="str">
        <f aca="false">IF(AND($F179="TA",$G179="ORYGINAŁ"),"oryginał",IF(AND($F179="TA",$G179="kopia"),"kopia",IF(AND($F179="TA",OR($G179="podanie",$G179="PODANIE")),"podanie","-")))</f>
        <v>-</v>
      </c>
      <c r="R179" s="0" t="str">
        <f aca="false">IF(AND($F179="TAK",$G179="oryginał"),"oryginał",IF(AND($F179="TAK",$G179="kopia"),"kopia",IF(AND($F179="TAK",OR($G179="podanie",$G179="PODANIE")),"podanie","-")))</f>
        <v>-</v>
      </c>
      <c r="S179" s="0" t="str">
        <f aca="false">IF(AND($F179="TMR",$G179="oryginał"),"oryginał",IF(AND($F179="TMR",$G179="kopia"),"kopia",IF(AND($F179="TMR",OR($G179="podanie",$G179="PODANIE")),"podanie","-")))</f>
        <v>podanie</v>
      </c>
      <c r="T179" s="0" t="str">
        <f aca="false">IF(AND($F179="TR",$G179="oryginał"),"oryginał",IF(AND($F179="TR",$G179="kopia"),"kopia",IF(AND($F179="TR",OR($G179="podanie",$G179="PODANIE")),"podanie","-")))</f>
        <v>-</v>
      </c>
      <c r="U179" s="0" t="str">
        <f aca="false">IF(AND($F179="TTW",$G179="oryginał"),"oryginal",IF(AND($F179="TTW",$G179="kopia"),"kopia",IF(AND($F179="TTW",OR($G179="podanie",$G179="PODANIE")),"podanie","-")))</f>
        <v>-</v>
      </c>
      <c r="V179" s="0" t="str">
        <f aca="false">IF(AND($F179="TW",$G179="oryginał"),"oryginal",IF(AND($F179="TW",$G179="kopia"),"kopia",IF(AND($F179="TW",OR($G179="podanie",$G179="PODANIE")),"podanie","-")))</f>
        <v>-</v>
      </c>
      <c r="W179" s="0" t="str">
        <f aca="false">IF(AND($F179="TŻ",$G179="oryginał"),"oryginał",IF(AND($F179="TŻ",$G179="kopia"),"kopia",IF(AND($F179="TŻ",OR($G179="podanie",$G179="PODANIE")),"podanie","-")))</f>
        <v>-</v>
      </c>
      <c r="X179" s="0" t="str">
        <f aca="false">IF(AND($F179="KUCH",$G179="oryginał"),"oryginał",IF(AND($F179="KUCH",$G179="kopia"),"kopia",IF(AND($F179="KUCH",OR($G179="podanie",$G179="PODANIE")),"podanie","-")))</f>
        <v>-</v>
      </c>
      <c r="Y179" s="0" t="str">
        <f aca="false">IF(AND($F179="MECH",$G179="oryginał"),"oryginał",IF(AND($F179="MECH",$G179="kopia"),"kopia",IF(AND($F179="MECH",OR($G179="podanie",$G179="PODANIE")),"podanie","-")))</f>
        <v>-</v>
      </c>
      <c r="Z179" s="0" t="str">
        <f aca="false">IF(AND($F179="ROL",$G179="oryginał"),"oryginał",IF(AND($F179="ROL",$G179="kopia"),"kopia",IF(AND($F179="ROL",OR($G179="podanie",$G179="PODANIE")),"podanie","-")))</f>
        <v>-</v>
      </c>
      <c r="AA179" s="0" t="n">
        <f aca="false">SUM(I179:P179)</f>
        <v>7</v>
      </c>
    </row>
    <row r="180" customFormat="false" ht="15.75" hidden="false" customHeight="true" outlineLevel="0" collapsed="false">
      <c r="A180" s="0" t="n">
        <f aca="false">Dane!A179</f>
        <v>178</v>
      </c>
      <c r="B180" s="0" t="n">
        <f aca="false">Dane!B179</f>
        <v>0</v>
      </c>
      <c r="C180" s="0" t="n">
        <f aca="false">Dane!C179</f>
        <v>0</v>
      </c>
      <c r="D180" s="0" t="n">
        <f aca="false">Dane!D179</f>
        <v>0</v>
      </c>
      <c r="E180" s="27" t="n">
        <f aca="false">Dane!E179</f>
        <v>0</v>
      </c>
      <c r="F180" s="0" t="str">
        <f aca="false">Dane!F179</f>
        <v>TMR</v>
      </c>
      <c r="G180" s="0" t="str">
        <f aca="false">Dane!G179</f>
        <v>podanie</v>
      </c>
      <c r="H180" s="0" t="str">
        <f aca="false">Dane!H179</f>
        <v>NIE</v>
      </c>
      <c r="I180" s="0" t="n">
        <f aca="false">Dane!I179*p</f>
        <v>0</v>
      </c>
      <c r="J180" s="0" t="n">
        <f aca="false">Dane!J179*m</f>
        <v>0</v>
      </c>
      <c r="K180" s="0" t="n">
        <f aca="false">Dane!K179*pp</f>
        <v>0</v>
      </c>
      <c r="L180" s="30" t="b">
        <f aca="false">IF(Dane!L179=2,dop,IF(Dane!L179=3,dst,IF(Dane!L179=4,db,IF(Dane!L179=5,bdb,IF(Dane!L179=6,cel)))))</f>
        <v>0</v>
      </c>
      <c r="M180" s="30" t="b">
        <f aca="false">IF(Dane!M179=2,dop,IF(Dane!M179=3,dst,IF(Dane!M179=4,db,IF(Dane!M179=5,bdb,IF(Dane!M179=6,cel)))))</f>
        <v>0</v>
      </c>
      <c r="N180" s="30" t="b">
        <f aca="false">IF(Dane!N179=2,dop,IF(Dane!N179=3,dst,IF(Dane!N179=4,db,IF(Dane!N179=5,bdb,IF(Dane!N179=6,cel)))))</f>
        <v>0</v>
      </c>
      <c r="O180" s="30" t="b">
        <f aca="false">IF(Dane!O179=2,dop,IF(Dane!O179=3,dst,IF(Dane!O179=4,db,IF(Dane!O179=5,bdb,IF(Dane!O179=6,cel)))))</f>
        <v>0</v>
      </c>
      <c r="P180" s="29" t="n">
        <f aca="false">IF(Dane!P179="NIE",0,7)</f>
        <v>7</v>
      </c>
      <c r="Q180" s="0" t="str">
        <f aca="false">IF(AND($F180="TA",$G180="ORYGINAŁ"),"oryginał",IF(AND($F180="TA",$G180="kopia"),"kopia",IF(AND($F180="TA",OR($G180="podanie",$G180="PODANIE")),"podanie","-")))</f>
        <v>-</v>
      </c>
      <c r="R180" s="0" t="str">
        <f aca="false">IF(AND($F180="TAK",$G180="oryginał"),"oryginał",IF(AND($F180="TAK",$G180="kopia"),"kopia",IF(AND($F180="TAK",OR($G180="podanie",$G180="PODANIE")),"podanie","-")))</f>
        <v>-</v>
      </c>
      <c r="S180" s="0" t="str">
        <f aca="false">IF(AND($F180="TMR",$G180="oryginał"),"oryginał",IF(AND($F180="TMR",$G180="kopia"),"kopia",IF(AND($F180="TMR",OR($G180="podanie",$G180="PODANIE")),"podanie","-")))</f>
        <v>podanie</v>
      </c>
      <c r="T180" s="0" t="str">
        <f aca="false">IF(AND($F180="TR",$G180="oryginał"),"oryginał",IF(AND($F180="TR",$G180="kopia"),"kopia",IF(AND($F180="TR",OR($G180="podanie",$G180="PODANIE")),"podanie","-")))</f>
        <v>-</v>
      </c>
      <c r="U180" s="0" t="str">
        <f aca="false">IF(AND($F180="TTW",$G180="oryginał"),"oryginal",IF(AND($F180="TTW",$G180="kopia"),"kopia",IF(AND($F180="TTW",OR($G180="podanie",$G180="PODANIE")),"podanie","-")))</f>
        <v>-</v>
      </c>
      <c r="V180" s="0" t="str">
        <f aca="false">IF(AND($F180="TW",$G180="oryginał"),"oryginal",IF(AND($F180="TW",$G180="kopia"),"kopia",IF(AND($F180="TW",OR($G180="podanie",$G180="PODANIE")),"podanie","-")))</f>
        <v>-</v>
      </c>
      <c r="W180" s="0" t="str">
        <f aca="false">IF(AND($F180="TŻ",$G180="oryginał"),"oryginał",IF(AND($F180="TŻ",$G180="kopia"),"kopia",IF(AND($F180="TŻ",OR($G180="podanie",$G180="PODANIE")),"podanie","-")))</f>
        <v>-</v>
      </c>
      <c r="X180" s="0" t="str">
        <f aca="false">IF(AND($F180="KUCH",$G180="oryginał"),"oryginał",IF(AND($F180="KUCH",$G180="kopia"),"kopia",IF(AND($F180="KUCH",OR($G180="podanie",$G180="PODANIE")),"podanie","-")))</f>
        <v>-</v>
      </c>
      <c r="Y180" s="0" t="str">
        <f aca="false">IF(AND($F180="MECH",$G180="oryginał"),"oryginał",IF(AND($F180="MECH",$G180="kopia"),"kopia",IF(AND($F180="MECH",OR($G180="podanie",$G180="PODANIE")),"podanie","-")))</f>
        <v>-</v>
      </c>
      <c r="Z180" s="0" t="str">
        <f aca="false">IF(AND($F180="ROL",$G180="oryginał"),"oryginał",IF(AND($F180="ROL",$G180="kopia"),"kopia",IF(AND($F180="ROL",OR($G180="podanie",$G180="PODANIE")),"podanie","-")))</f>
        <v>-</v>
      </c>
      <c r="AA180" s="0" t="n">
        <f aca="false">SUM(I180:P180)</f>
        <v>7</v>
      </c>
    </row>
    <row r="181" customFormat="false" ht="15.75" hidden="false" customHeight="true" outlineLevel="0" collapsed="false">
      <c r="A181" s="0" t="n">
        <f aca="false">Dane!A180</f>
        <v>179</v>
      </c>
      <c r="B181" s="0" t="n">
        <f aca="false">Dane!B180</f>
        <v>0</v>
      </c>
      <c r="C181" s="0" t="n">
        <f aca="false">Dane!C180</f>
        <v>0</v>
      </c>
      <c r="D181" s="0" t="n">
        <f aca="false">Dane!D180</f>
        <v>0</v>
      </c>
      <c r="E181" s="27" t="n">
        <f aca="false">Dane!E180</f>
        <v>0</v>
      </c>
      <c r="F181" s="0" t="str">
        <f aca="false">Dane!F180</f>
        <v>TMR</v>
      </c>
      <c r="G181" s="0" t="str">
        <f aca="false">Dane!G180</f>
        <v>podanie</v>
      </c>
      <c r="H181" s="0" t="str">
        <f aca="false">Dane!H180</f>
        <v>NIE</v>
      </c>
      <c r="I181" s="0" t="n">
        <f aca="false">Dane!I180*p</f>
        <v>0</v>
      </c>
      <c r="J181" s="0" t="n">
        <f aca="false">Dane!J180*m</f>
        <v>0</v>
      </c>
      <c r="K181" s="0" t="n">
        <f aca="false">Dane!K180*pp</f>
        <v>0</v>
      </c>
      <c r="L181" s="30" t="b">
        <f aca="false">IF(Dane!L180=2,dop,IF(Dane!L180=3,dst,IF(Dane!L180=4,db,IF(Dane!L180=5,bdb,IF(Dane!L180=6,cel)))))</f>
        <v>0</v>
      </c>
      <c r="M181" s="30" t="b">
        <f aca="false">IF(Dane!M180=2,dop,IF(Dane!M180=3,dst,IF(Dane!M180=4,db,IF(Dane!M180=5,bdb,IF(Dane!M180=6,cel)))))</f>
        <v>0</v>
      </c>
      <c r="N181" s="30" t="b">
        <f aca="false">IF(Dane!N180=2,dop,IF(Dane!N180=3,dst,IF(Dane!N180=4,db,IF(Dane!N180=5,bdb,IF(Dane!N180=6,cel)))))</f>
        <v>0</v>
      </c>
      <c r="O181" s="30" t="b">
        <f aca="false">IF(Dane!O180=2,dop,IF(Dane!O180=3,dst,IF(Dane!O180=4,db,IF(Dane!O180=5,bdb,IF(Dane!O180=6,cel)))))</f>
        <v>0</v>
      </c>
      <c r="P181" s="29" t="n">
        <f aca="false">IF(Dane!P180="NIE",0,7)</f>
        <v>7</v>
      </c>
      <c r="Q181" s="0" t="str">
        <f aca="false">IF(AND($F181="TA",$G181="ORYGINAŁ"),"oryginał",IF(AND($F181="TA",$G181="kopia"),"kopia",IF(AND($F181="TA",OR($G181="podanie",$G181="PODANIE")),"podanie","-")))</f>
        <v>-</v>
      </c>
      <c r="R181" s="0" t="str">
        <f aca="false">IF(AND($F181="TAK",$G181="oryginał"),"oryginał",IF(AND($F181="TAK",$G181="kopia"),"kopia",IF(AND($F181="TAK",OR($G181="podanie",$G181="PODANIE")),"podanie","-")))</f>
        <v>-</v>
      </c>
      <c r="S181" s="0" t="str">
        <f aca="false">IF(AND($F181="TMR",$G181="oryginał"),"oryginał",IF(AND($F181="TMR",$G181="kopia"),"kopia",IF(AND($F181="TMR",OR($G181="podanie",$G181="PODANIE")),"podanie","-")))</f>
        <v>podanie</v>
      </c>
      <c r="T181" s="0" t="str">
        <f aca="false">IF(AND($F181="TR",$G181="oryginał"),"oryginał",IF(AND($F181="TR",$G181="kopia"),"kopia",IF(AND($F181="TR",OR($G181="podanie",$G181="PODANIE")),"podanie","-")))</f>
        <v>-</v>
      </c>
      <c r="U181" s="0" t="str">
        <f aca="false">IF(AND($F181="TTW",$G181="oryginał"),"oryginal",IF(AND($F181="TTW",$G181="kopia"),"kopia",IF(AND($F181="TTW",OR($G181="podanie",$G181="PODANIE")),"podanie","-")))</f>
        <v>-</v>
      </c>
      <c r="V181" s="0" t="str">
        <f aca="false">IF(AND($F181="TW",$G181="oryginał"),"oryginal",IF(AND($F181="TW",$G181="kopia"),"kopia",IF(AND($F181="TW",OR($G181="podanie",$G181="PODANIE")),"podanie","-")))</f>
        <v>-</v>
      </c>
      <c r="W181" s="0" t="str">
        <f aca="false">IF(AND($F181="TŻ",$G181="oryginał"),"oryginał",IF(AND($F181="TŻ",$G181="kopia"),"kopia",IF(AND($F181="TŻ",OR($G181="podanie",$G181="PODANIE")),"podanie","-")))</f>
        <v>-</v>
      </c>
      <c r="X181" s="0" t="str">
        <f aca="false">IF(AND($F181="KUCH",$G181="oryginał"),"oryginał",IF(AND($F181="KUCH",$G181="kopia"),"kopia",IF(AND($F181="KUCH",OR($G181="podanie",$G181="PODANIE")),"podanie","-")))</f>
        <v>-</v>
      </c>
      <c r="Y181" s="0" t="str">
        <f aca="false">IF(AND($F181="MECH",$G181="oryginał"),"oryginał",IF(AND($F181="MECH",$G181="kopia"),"kopia",IF(AND($F181="MECH",OR($G181="podanie",$G181="PODANIE")),"podanie","-")))</f>
        <v>-</v>
      </c>
      <c r="Z181" s="0" t="str">
        <f aca="false">IF(AND($F181="ROL",$G181="oryginał"),"oryginał",IF(AND($F181="ROL",$G181="kopia"),"kopia",IF(AND($F181="ROL",OR($G181="podanie",$G181="PODANIE")),"podanie","-")))</f>
        <v>-</v>
      </c>
      <c r="AA181" s="0" t="n">
        <f aca="false">SUM(I181:P181)</f>
        <v>7</v>
      </c>
    </row>
    <row r="182" customFormat="false" ht="15.75" hidden="false" customHeight="true" outlineLevel="0" collapsed="false">
      <c r="A182" s="0" t="n">
        <f aca="false">Dane!A181</f>
        <v>180</v>
      </c>
      <c r="B182" s="0" t="n">
        <f aca="false">Dane!B181</f>
        <v>0</v>
      </c>
      <c r="C182" s="0" t="n">
        <f aca="false">Dane!C181</f>
        <v>0</v>
      </c>
      <c r="D182" s="0" t="n">
        <f aca="false">Dane!D181</f>
        <v>0</v>
      </c>
      <c r="E182" s="27" t="n">
        <f aca="false">Dane!E181</f>
        <v>0</v>
      </c>
      <c r="F182" s="0" t="str">
        <f aca="false">Dane!F181</f>
        <v>TMR</v>
      </c>
      <c r="G182" s="0" t="str">
        <f aca="false">Dane!G181</f>
        <v>podanie</v>
      </c>
      <c r="H182" s="0" t="str">
        <f aca="false">Dane!H181</f>
        <v>NIE</v>
      </c>
      <c r="I182" s="0" t="n">
        <f aca="false">Dane!I181*p</f>
        <v>0</v>
      </c>
      <c r="J182" s="0" t="n">
        <f aca="false">Dane!J181*m</f>
        <v>0</v>
      </c>
      <c r="K182" s="0" t="n">
        <f aca="false">Dane!K181*pp</f>
        <v>0</v>
      </c>
      <c r="L182" s="30" t="b">
        <f aca="false">IF(Dane!L181=2,dop,IF(Dane!L181=3,dst,IF(Dane!L181=4,db,IF(Dane!L181=5,bdb,IF(Dane!L181=6,cel)))))</f>
        <v>0</v>
      </c>
      <c r="M182" s="30" t="b">
        <f aca="false">IF(Dane!M181=2,dop,IF(Dane!M181=3,dst,IF(Dane!M181=4,db,IF(Dane!M181=5,bdb,IF(Dane!M181=6,cel)))))</f>
        <v>0</v>
      </c>
      <c r="N182" s="30" t="b">
        <f aca="false">IF(Dane!N181=2,dop,IF(Dane!N181=3,dst,IF(Dane!N181=4,db,IF(Dane!N181=5,bdb,IF(Dane!N181=6,cel)))))</f>
        <v>0</v>
      </c>
      <c r="O182" s="30" t="b">
        <f aca="false">IF(Dane!O181=2,dop,IF(Dane!O181=3,dst,IF(Dane!O181=4,db,IF(Dane!O181=5,bdb,IF(Dane!O181=6,cel)))))</f>
        <v>0</v>
      </c>
      <c r="P182" s="29" t="n">
        <f aca="false">IF(Dane!P181="NIE",0,7)</f>
        <v>7</v>
      </c>
      <c r="Q182" s="0" t="str">
        <f aca="false">IF(AND($F182="TA",$G182="ORYGINAŁ"),"oryginał",IF(AND($F182="TA",$G182="kopia"),"kopia",IF(AND($F182="TA",OR($G182="podanie",$G182="PODANIE")),"podanie","-")))</f>
        <v>-</v>
      </c>
      <c r="R182" s="0" t="str">
        <f aca="false">IF(AND($F182="TAK",$G182="oryginał"),"oryginał",IF(AND($F182="TAK",$G182="kopia"),"kopia",IF(AND($F182="TAK",OR($G182="podanie",$G182="PODANIE")),"podanie","-")))</f>
        <v>-</v>
      </c>
      <c r="S182" s="0" t="str">
        <f aca="false">IF(AND($F182="TMR",$G182="oryginał"),"oryginał",IF(AND($F182="TMR",$G182="kopia"),"kopia",IF(AND($F182="TMR",OR($G182="podanie",$G182="PODANIE")),"podanie","-")))</f>
        <v>podanie</v>
      </c>
      <c r="T182" s="0" t="str">
        <f aca="false">IF(AND($F182="TR",$G182="oryginał"),"oryginał",IF(AND($F182="TR",$G182="kopia"),"kopia",IF(AND($F182="TR",OR($G182="podanie",$G182="PODANIE")),"podanie","-")))</f>
        <v>-</v>
      </c>
      <c r="U182" s="0" t="str">
        <f aca="false">IF(AND($F182="TTW",$G182="oryginał"),"oryginal",IF(AND($F182="TTW",$G182="kopia"),"kopia",IF(AND($F182="TTW",OR($G182="podanie",$G182="PODANIE")),"podanie","-")))</f>
        <v>-</v>
      </c>
      <c r="V182" s="0" t="str">
        <f aca="false">IF(AND($F182="TW",$G182="oryginał"),"oryginal",IF(AND($F182="TW",$G182="kopia"),"kopia",IF(AND($F182="TW",OR($G182="podanie",$G182="PODANIE")),"podanie","-")))</f>
        <v>-</v>
      </c>
      <c r="W182" s="0" t="str">
        <f aca="false">IF(AND($F182="TŻ",$G182="oryginał"),"oryginał",IF(AND($F182="TŻ",$G182="kopia"),"kopia",IF(AND($F182="TŻ",OR($G182="podanie",$G182="PODANIE")),"podanie","-")))</f>
        <v>-</v>
      </c>
      <c r="X182" s="0" t="str">
        <f aca="false">IF(AND($F182="KUCH",$G182="oryginał"),"oryginał",IF(AND($F182="KUCH",$G182="kopia"),"kopia",IF(AND($F182="KUCH",OR($G182="podanie",$G182="PODANIE")),"podanie","-")))</f>
        <v>-</v>
      </c>
      <c r="Y182" s="0" t="str">
        <f aca="false">IF(AND($F182="MECH",$G182="oryginał"),"oryginał",IF(AND($F182="MECH",$G182="kopia"),"kopia",IF(AND($F182="MECH",OR($G182="podanie",$G182="PODANIE")),"podanie","-")))</f>
        <v>-</v>
      </c>
      <c r="Z182" s="0" t="str">
        <f aca="false">IF(AND($F182="ROL",$G182="oryginał"),"oryginał",IF(AND($F182="ROL",$G182="kopia"),"kopia",IF(AND($F182="ROL",OR($G182="podanie",$G182="PODANIE")),"podanie","-")))</f>
        <v>-</v>
      </c>
      <c r="AA182" s="0" t="n">
        <f aca="false">SUM(I182:P182)</f>
        <v>7</v>
      </c>
    </row>
    <row r="183" customFormat="false" ht="15.75" hidden="false" customHeight="true" outlineLevel="0" collapsed="false">
      <c r="A183" s="0" t="n">
        <f aca="false">Dane!A182</f>
        <v>181</v>
      </c>
      <c r="B183" s="0" t="n">
        <f aca="false">Dane!B182</f>
        <v>0</v>
      </c>
      <c r="C183" s="0" t="n">
        <f aca="false">Dane!C182</f>
        <v>0</v>
      </c>
      <c r="D183" s="0" t="n">
        <f aca="false">Dane!D182</f>
        <v>0</v>
      </c>
      <c r="E183" s="27" t="n">
        <f aca="false">Dane!E182</f>
        <v>0</v>
      </c>
      <c r="F183" s="0" t="str">
        <f aca="false">Dane!F182</f>
        <v>TMR</v>
      </c>
      <c r="G183" s="0" t="str">
        <f aca="false">Dane!G182</f>
        <v>podanie</v>
      </c>
      <c r="H183" s="0" t="str">
        <f aca="false">Dane!H182</f>
        <v>NIE</v>
      </c>
      <c r="I183" s="0" t="n">
        <f aca="false">Dane!I182*p</f>
        <v>0</v>
      </c>
      <c r="J183" s="0" t="n">
        <f aca="false">Dane!J182*m</f>
        <v>0</v>
      </c>
      <c r="K183" s="0" t="n">
        <f aca="false">Dane!K182*pp</f>
        <v>0</v>
      </c>
      <c r="L183" s="30" t="b">
        <f aca="false">IF(Dane!L182=2,dop,IF(Dane!L182=3,dst,IF(Dane!L182=4,db,IF(Dane!L182=5,bdb,IF(Dane!L182=6,cel)))))</f>
        <v>0</v>
      </c>
      <c r="M183" s="30" t="b">
        <f aca="false">IF(Dane!M182=2,dop,IF(Dane!M182=3,dst,IF(Dane!M182=4,db,IF(Dane!M182=5,bdb,IF(Dane!M182=6,cel)))))</f>
        <v>0</v>
      </c>
      <c r="N183" s="30" t="b">
        <f aca="false">IF(Dane!N182=2,dop,IF(Dane!N182=3,dst,IF(Dane!N182=4,db,IF(Dane!N182=5,bdb,IF(Dane!N182=6,cel)))))</f>
        <v>0</v>
      </c>
      <c r="O183" s="30" t="b">
        <f aca="false">IF(Dane!O182=2,dop,IF(Dane!O182=3,dst,IF(Dane!O182=4,db,IF(Dane!O182=5,bdb,IF(Dane!O182=6,cel)))))</f>
        <v>0</v>
      </c>
      <c r="P183" s="29" t="n">
        <f aca="false">IF(Dane!P182="NIE",0,7)</f>
        <v>7</v>
      </c>
      <c r="Q183" s="0" t="str">
        <f aca="false">IF(AND($F183="TA",$G183="ORYGINAŁ"),"oryginał",IF(AND($F183="TA",$G183="kopia"),"kopia",IF(AND($F183="TA",OR($G183="podanie",$G183="PODANIE")),"podanie","-")))</f>
        <v>-</v>
      </c>
      <c r="R183" s="0" t="str">
        <f aca="false">IF(AND($F183="TAK",$G183="oryginał"),"oryginał",IF(AND($F183="TAK",$G183="kopia"),"kopia",IF(AND($F183="TAK",OR($G183="podanie",$G183="PODANIE")),"podanie","-")))</f>
        <v>-</v>
      </c>
      <c r="S183" s="0" t="str">
        <f aca="false">IF(AND($F183="TMR",$G183="oryginał"),"oryginał",IF(AND($F183="TMR",$G183="kopia"),"kopia",IF(AND($F183="TMR",OR($G183="podanie",$G183="PODANIE")),"podanie","-")))</f>
        <v>podanie</v>
      </c>
      <c r="T183" s="0" t="str">
        <f aca="false">IF(AND($F183="TR",$G183="oryginał"),"oryginał",IF(AND($F183="TR",$G183="kopia"),"kopia",IF(AND($F183="TR",OR($G183="podanie",$G183="PODANIE")),"podanie","-")))</f>
        <v>-</v>
      </c>
      <c r="U183" s="0" t="str">
        <f aca="false">IF(AND($F183="TTW",$G183="oryginał"),"oryginal",IF(AND($F183="TTW",$G183="kopia"),"kopia",IF(AND($F183="TTW",OR($G183="podanie",$G183="PODANIE")),"podanie","-")))</f>
        <v>-</v>
      </c>
      <c r="V183" s="0" t="str">
        <f aca="false">IF(AND($F183="TW",$G183="oryginał"),"oryginal",IF(AND($F183="TW",$G183="kopia"),"kopia",IF(AND($F183="TW",OR($G183="podanie",$G183="PODANIE")),"podanie","-")))</f>
        <v>-</v>
      </c>
      <c r="W183" s="0" t="str">
        <f aca="false">IF(AND($F183="TŻ",$G183="oryginał"),"oryginał",IF(AND($F183="TŻ",$G183="kopia"),"kopia",IF(AND($F183="TŻ",OR($G183="podanie",$G183="PODANIE")),"podanie","-")))</f>
        <v>-</v>
      </c>
      <c r="X183" s="0" t="str">
        <f aca="false">IF(AND($F183="KUCH",$G183="oryginał"),"oryginał",IF(AND($F183="KUCH",$G183="kopia"),"kopia",IF(AND($F183="KUCH",OR($G183="podanie",$G183="PODANIE")),"podanie","-")))</f>
        <v>-</v>
      </c>
      <c r="Y183" s="0" t="str">
        <f aca="false">IF(AND($F183="MECH",$G183="oryginał"),"oryginał",IF(AND($F183="MECH",$G183="kopia"),"kopia",IF(AND($F183="MECH",OR($G183="podanie",$G183="PODANIE")),"podanie","-")))</f>
        <v>-</v>
      </c>
      <c r="Z183" s="0" t="str">
        <f aca="false">IF(AND($F183="ROL",$G183="oryginał"),"oryginał",IF(AND($F183="ROL",$G183="kopia"),"kopia",IF(AND($F183="ROL",OR($G183="podanie",$G183="PODANIE")),"podanie","-")))</f>
        <v>-</v>
      </c>
      <c r="AA183" s="0" t="n">
        <f aca="false">SUM(I183:P183)</f>
        <v>7</v>
      </c>
    </row>
    <row r="184" customFormat="false" ht="15.75" hidden="false" customHeight="true" outlineLevel="0" collapsed="false">
      <c r="A184" s="0" t="n">
        <f aca="false">Dane!A183</f>
        <v>182</v>
      </c>
      <c r="B184" s="0" t="n">
        <f aca="false">Dane!B183</f>
        <v>0</v>
      </c>
      <c r="C184" s="0" t="n">
        <f aca="false">Dane!C183</f>
        <v>0</v>
      </c>
      <c r="D184" s="0" t="n">
        <f aca="false">Dane!D183</f>
        <v>0</v>
      </c>
      <c r="E184" s="27" t="n">
        <f aca="false">Dane!E183</f>
        <v>0</v>
      </c>
      <c r="F184" s="0" t="str">
        <f aca="false">Dane!F183</f>
        <v>TMR</v>
      </c>
      <c r="G184" s="0" t="str">
        <f aca="false">Dane!G183</f>
        <v>podanie</v>
      </c>
      <c r="H184" s="0" t="str">
        <f aca="false">Dane!H183</f>
        <v>NIE</v>
      </c>
      <c r="I184" s="0" t="n">
        <f aca="false">Dane!I183*p</f>
        <v>0</v>
      </c>
      <c r="J184" s="0" t="n">
        <f aca="false">Dane!J183*m</f>
        <v>0</v>
      </c>
      <c r="K184" s="0" t="n">
        <f aca="false">Dane!K183*pp</f>
        <v>0</v>
      </c>
      <c r="L184" s="30" t="b">
        <f aca="false">IF(Dane!L183=2,dop,IF(Dane!L183=3,dst,IF(Dane!L183=4,db,IF(Dane!L183=5,bdb,IF(Dane!L183=6,cel)))))</f>
        <v>0</v>
      </c>
      <c r="M184" s="30" t="b">
        <f aca="false">IF(Dane!M183=2,dop,IF(Dane!M183=3,dst,IF(Dane!M183=4,db,IF(Dane!M183=5,bdb,IF(Dane!M183=6,cel)))))</f>
        <v>0</v>
      </c>
      <c r="N184" s="30" t="b">
        <f aca="false">IF(Dane!N183=2,dop,IF(Dane!N183=3,dst,IF(Dane!N183=4,db,IF(Dane!N183=5,bdb,IF(Dane!N183=6,cel)))))</f>
        <v>0</v>
      </c>
      <c r="O184" s="30" t="b">
        <f aca="false">IF(Dane!O183=2,dop,IF(Dane!O183=3,dst,IF(Dane!O183=4,db,IF(Dane!O183=5,bdb,IF(Dane!O183=6,cel)))))</f>
        <v>0</v>
      </c>
      <c r="P184" s="29" t="n">
        <f aca="false">IF(Dane!P183="NIE",0,7)</f>
        <v>7</v>
      </c>
      <c r="Q184" s="0" t="str">
        <f aca="false">IF(AND($F184="TA",$G184="ORYGINAŁ"),"oryginał",IF(AND($F184="TA",$G184="kopia"),"kopia",IF(AND($F184="TA",OR($G184="podanie",$G184="PODANIE")),"podanie","-")))</f>
        <v>-</v>
      </c>
      <c r="R184" s="0" t="str">
        <f aca="false">IF(AND($F184="TAK",$G184="oryginał"),"oryginał",IF(AND($F184="TAK",$G184="kopia"),"kopia",IF(AND($F184="TAK",OR($G184="podanie",$G184="PODANIE")),"podanie","-")))</f>
        <v>-</v>
      </c>
      <c r="S184" s="0" t="str">
        <f aca="false">IF(AND($F184="TMR",$G184="oryginał"),"oryginał",IF(AND($F184="TMR",$G184="kopia"),"kopia",IF(AND($F184="TMR",OR($G184="podanie",$G184="PODANIE")),"podanie","-")))</f>
        <v>podanie</v>
      </c>
      <c r="T184" s="0" t="str">
        <f aca="false">IF(AND($F184="TR",$G184="oryginał"),"oryginał",IF(AND($F184="TR",$G184="kopia"),"kopia",IF(AND($F184="TR",OR($G184="podanie",$G184="PODANIE")),"podanie","-")))</f>
        <v>-</v>
      </c>
      <c r="U184" s="0" t="str">
        <f aca="false">IF(AND($F184="TTW",$G184="oryginał"),"oryginal",IF(AND($F184="TTW",$G184="kopia"),"kopia",IF(AND($F184="TTW",OR($G184="podanie",$G184="PODANIE")),"podanie","-")))</f>
        <v>-</v>
      </c>
      <c r="V184" s="0" t="str">
        <f aca="false">IF(AND($F184="TW",$G184="oryginał"),"oryginal",IF(AND($F184="TW",$G184="kopia"),"kopia",IF(AND($F184="TW",OR($G184="podanie",$G184="PODANIE")),"podanie","-")))</f>
        <v>-</v>
      </c>
      <c r="W184" s="0" t="str">
        <f aca="false">IF(AND($F184="TŻ",$G184="oryginał"),"oryginał",IF(AND($F184="TŻ",$G184="kopia"),"kopia",IF(AND($F184="TŻ",OR($G184="podanie",$G184="PODANIE")),"podanie","-")))</f>
        <v>-</v>
      </c>
      <c r="X184" s="0" t="str">
        <f aca="false">IF(AND($F184="KUCH",$G184="oryginał"),"oryginał",IF(AND($F184="KUCH",$G184="kopia"),"kopia",IF(AND($F184="KUCH",OR($G184="podanie",$G184="PODANIE")),"podanie","-")))</f>
        <v>-</v>
      </c>
      <c r="Y184" s="0" t="str">
        <f aca="false">IF(AND($F184="MECH",$G184="oryginał"),"oryginał",IF(AND($F184="MECH",$G184="kopia"),"kopia",IF(AND($F184="MECH",OR($G184="podanie",$G184="PODANIE")),"podanie","-")))</f>
        <v>-</v>
      </c>
      <c r="Z184" s="0" t="str">
        <f aca="false">IF(AND($F184="ROL",$G184="oryginał"),"oryginał",IF(AND($F184="ROL",$G184="kopia"),"kopia",IF(AND($F184="ROL",OR($G184="podanie",$G184="PODANIE")),"podanie","-")))</f>
        <v>-</v>
      </c>
      <c r="AA184" s="0" t="n">
        <f aca="false">SUM(I184:P184)</f>
        <v>7</v>
      </c>
    </row>
    <row r="185" customFormat="false" ht="15.75" hidden="false" customHeight="true" outlineLevel="0" collapsed="false">
      <c r="A185" s="0" t="n">
        <f aca="false">Dane!A184</f>
        <v>183</v>
      </c>
      <c r="B185" s="0" t="n">
        <f aca="false">Dane!B184</f>
        <v>0</v>
      </c>
      <c r="C185" s="0" t="n">
        <f aca="false">Dane!C184</f>
        <v>0</v>
      </c>
      <c r="D185" s="0" t="n">
        <f aca="false">Dane!D184</f>
        <v>0</v>
      </c>
      <c r="E185" s="27" t="n">
        <f aca="false">Dane!E184</f>
        <v>0</v>
      </c>
      <c r="F185" s="0" t="str">
        <f aca="false">Dane!F184</f>
        <v>TMR</v>
      </c>
      <c r="G185" s="0" t="str">
        <f aca="false">Dane!G184</f>
        <v>podanie</v>
      </c>
      <c r="H185" s="0" t="str">
        <f aca="false">Dane!H184</f>
        <v>NIE</v>
      </c>
      <c r="I185" s="0" t="n">
        <f aca="false">Dane!I184*p</f>
        <v>0</v>
      </c>
      <c r="J185" s="0" t="n">
        <f aca="false">Dane!J184*m</f>
        <v>0</v>
      </c>
      <c r="K185" s="0" t="n">
        <f aca="false">Dane!K184*pp</f>
        <v>0</v>
      </c>
      <c r="L185" s="30" t="b">
        <f aca="false">IF(Dane!L184=2,dop,IF(Dane!L184=3,dst,IF(Dane!L184=4,db,IF(Dane!L184=5,bdb,IF(Dane!L184=6,cel)))))</f>
        <v>0</v>
      </c>
      <c r="M185" s="30" t="b">
        <f aca="false">IF(Dane!M184=2,dop,IF(Dane!M184=3,dst,IF(Dane!M184=4,db,IF(Dane!M184=5,bdb,IF(Dane!M184=6,cel)))))</f>
        <v>0</v>
      </c>
      <c r="N185" s="30" t="b">
        <f aca="false">IF(Dane!N184=2,dop,IF(Dane!N184=3,dst,IF(Dane!N184=4,db,IF(Dane!N184=5,bdb,IF(Dane!N184=6,cel)))))</f>
        <v>0</v>
      </c>
      <c r="O185" s="30" t="b">
        <f aca="false">IF(Dane!O184=2,dop,IF(Dane!O184=3,dst,IF(Dane!O184=4,db,IF(Dane!O184=5,bdb,IF(Dane!O184=6,cel)))))</f>
        <v>0</v>
      </c>
      <c r="P185" s="29" t="n">
        <f aca="false">IF(Dane!P184="NIE",0,7)</f>
        <v>7</v>
      </c>
      <c r="Q185" s="0" t="str">
        <f aca="false">IF(AND($F185="TA",$G185="ORYGINAŁ"),"oryginał",IF(AND($F185="TA",$G185="kopia"),"kopia",IF(AND($F185="TA",OR($G185="podanie",$G185="PODANIE")),"podanie","-")))</f>
        <v>-</v>
      </c>
      <c r="R185" s="0" t="str">
        <f aca="false">IF(AND($F185="TAK",$G185="oryginał"),"oryginał",IF(AND($F185="TAK",$G185="kopia"),"kopia",IF(AND($F185="TAK",OR($G185="podanie",$G185="PODANIE")),"podanie","-")))</f>
        <v>-</v>
      </c>
      <c r="S185" s="0" t="str">
        <f aca="false">IF(AND($F185="TMR",$G185="oryginał"),"oryginał",IF(AND($F185="TMR",$G185="kopia"),"kopia",IF(AND($F185="TMR",OR($G185="podanie",$G185="PODANIE")),"podanie","-")))</f>
        <v>podanie</v>
      </c>
      <c r="T185" s="0" t="str">
        <f aca="false">IF(AND($F185="TR",$G185="oryginał"),"oryginał",IF(AND($F185="TR",$G185="kopia"),"kopia",IF(AND($F185="TR",OR($G185="podanie",$G185="PODANIE")),"podanie","-")))</f>
        <v>-</v>
      </c>
      <c r="U185" s="0" t="str">
        <f aca="false">IF(AND($F185="TTW",$G185="oryginał"),"oryginal",IF(AND($F185="TTW",$G185="kopia"),"kopia",IF(AND($F185="TTW",OR($G185="podanie",$G185="PODANIE")),"podanie","-")))</f>
        <v>-</v>
      </c>
      <c r="V185" s="0" t="str">
        <f aca="false">IF(AND($F185="TW",$G185="oryginał"),"oryginal",IF(AND($F185="TW",$G185="kopia"),"kopia",IF(AND($F185="TW",OR($G185="podanie",$G185="PODANIE")),"podanie","-")))</f>
        <v>-</v>
      </c>
      <c r="W185" s="0" t="str">
        <f aca="false">IF(AND($F185="TŻ",$G185="oryginał"),"oryginał",IF(AND($F185="TŻ",$G185="kopia"),"kopia",IF(AND($F185="TŻ",OR($G185="podanie",$G185="PODANIE")),"podanie","-")))</f>
        <v>-</v>
      </c>
      <c r="X185" s="0" t="str">
        <f aca="false">IF(AND($F185="KUCH",$G185="oryginał"),"oryginał",IF(AND($F185="KUCH",$G185="kopia"),"kopia",IF(AND($F185="KUCH",OR($G185="podanie",$G185="PODANIE")),"podanie","-")))</f>
        <v>-</v>
      </c>
      <c r="Y185" s="0" t="str">
        <f aca="false">IF(AND($F185="MECH",$G185="oryginał"),"oryginał",IF(AND($F185="MECH",$G185="kopia"),"kopia",IF(AND($F185="MECH",OR($G185="podanie",$G185="PODANIE")),"podanie","-")))</f>
        <v>-</v>
      </c>
      <c r="Z185" s="0" t="str">
        <f aca="false">IF(AND($F185="ROL",$G185="oryginał"),"oryginał",IF(AND($F185="ROL",$G185="kopia"),"kopia",IF(AND($F185="ROL",OR($G185="podanie",$G185="PODANIE")),"podanie","-")))</f>
        <v>-</v>
      </c>
      <c r="AA185" s="0" t="n">
        <f aca="false">SUM(I185:P185)</f>
        <v>7</v>
      </c>
    </row>
    <row r="186" customFormat="false" ht="15.75" hidden="false" customHeight="true" outlineLevel="0" collapsed="false">
      <c r="A186" s="0" t="n">
        <f aca="false">Dane!A185</f>
        <v>184</v>
      </c>
      <c r="B186" s="0" t="n">
        <f aca="false">Dane!B185</f>
        <v>0</v>
      </c>
      <c r="C186" s="0" t="n">
        <f aca="false">Dane!C185</f>
        <v>0</v>
      </c>
      <c r="D186" s="0" t="n">
        <f aca="false">Dane!D185</f>
        <v>0</v>
      </c>
      <c r="E186" s="27" t="n">
        <f aca="false">Dane!E185</f>
        <v>0</v>
      </c>
      <c r="F186" s="0" t="str">
        <f aca="false">Dane!F185</f>
        <v>TMR</v>
      </c>
      <c r="G186" s="0" t="str">
        <f aca="false">Dane!G185</f>
        <v>podanie</v>
      </c>
      <c r="H186" s="0" t="str">
        <f aca="false">Dane!H185</f>
        <v>NIE</v>
      </c>
      <c r="I186" s="0" t="n">
        <f aca="false">Dane!I185*p</f>
        <v>0</v>
      </c>
      <c r="J186" s="0" t="n">
        <f aca="false">Dane!J185*m</f>
        <v>0</v>
      </c>
      <c r="K186" s="0" t="n">
        <f aca="false">Dane!K185*pp</f>
        <v>0</v>
      </c>
      <c r="L186" s="30" t="b">
        <f aca="false">IF(Dane!L185=2,dop,IF(Dane!L185=3,dst,IF(Dane!L185=4,db,IF(Dane!L185=5,bdb,IF(Dane!L185=6,cel)))))</f>
        <v>0</v>
      </c>
      <c r="M186" s="30" t="b">
        <f aca="false">IF(Dane!M185=2,dop,IF(Dane!M185=3,dst,IF(Dane!M185=4,db,IF(Dane!M185=5,bdb,IF(Dane!M185=6,cel)))))</f>
        <v>0</v>
      </c>
      <c r="N186" s="30" t="b">
        <f aca="false">IF(Dane!N185=2,dop,IF(Dane!N185=3,dst,IF(Dane!N185=4,db,IF(Dane!N185=5,bdb,IF(Dane!N185=6,cel)))))</f>
        <v>0</v>
      </c>
      <c r="O186" s="30" t="b">
        <f aca="false">IF(Dane!O185=2,dop,IF(Dane!O185=3,dst,IF(Dane!O185=4,db,IF(Dane!O185=5,bdb,IF(Dane!O185=6,cel)))))</f>
        <v>0</v>
      </c>
      <c r="P186" s="29" t="n">
        <f aca="false">IF(Dane!P185="NIE",0,7)</f>
        <v>7</v>
      </c>
      <c r="Q186" s="0" t="str">
        <f aca="false">IF(AND($F186="TA",$G186="ORYGINAŁ"),"oryginał",IF(AND($F186="TA",$G186="kopia"),"kopia",IF(AND($F186="TA",OR($G186="podanie",$G186="PODANIE")),"podanie","-")))</f>
        <v>-</v>
      </c>
      <c r="R186" s="0" t="str">
        <f aca="false">IF(AND($F186="TAK",$G186="oryginał"),"oryginał",IF(AND($F186="TAK",$G186="kopia"),"kopia",IF(AND($F186="TAK",OR($G186="podanie",$G186="PODANIE")),"podanie","-")))</f>
        <v>-</v>
      </c>
      <c r="S186" s="0" t="str">
        <f aca="false">IF(AND($F186="TMR",$G186="oryginał"),"oryginał",IF(AND($F186="TMR",$G186="kopia"),"kopia",IF(AND($F186="TMR",OR($G186="podanie",$G186="PODANIE")),"podanie","-")))</f>
        <v>podanie</v>
      </c>
      <c r="T186" s="0" t="str">
        <f aca="false">IF(AND($F186="TR",$G186="oryginał"),"oryginał",IF(AND($F186="TR",$G186="kopia"),"kopia",IF(AND($F186="TR",OR($G186="podanie",$G186="PODANIE")),"podanie","-")))</f>
        <v>-</v>
      </c>
      <c r="U186" s="0" t="str">
        <f aca="false">IF(AND($F186="TTW",$G186="oryginał"),"oryginal",IF(AND($F186="TTW",$G186="kopia"),"kopia",IF(AND($F186="TTW",OR($G186="podanie",$G186="PODANIE")),"podanie","-")))</f>
        <v>-</v>
      </c>
      <c r="V186" s="0" t="str">
        <f aca="false">IF(AND($F186="TW",$G186="oryginał"),"oryginal",IF(AND($F186="TW",$G186="kopia"),"kopia",IF(AND($F186="TW",OR($G186="podanie",$G186="PODANIE")),"podanie","-")))</f>
        <v>-</v>
      </c>
      <c r="W186" s="0" t="str">
        <f aca="false">IF(AND($F186="TŻ",$G186="oryginał"),"oryginał",IF(AND($F186="TŻ",$G186="kopia"),"kopia",IF(AND($F186="TŻ",OR($G186="podanie",$G186="PODANIE")),"podanie","-")))</f>
        <v>-</v>
      </c>
      <c r="X186" s="0" t="str">
        <f aca="false">IF(AND($F186="KUCH",$G186="oryginał"),"oryginał",IF(AND($F186="KUCH",$G186="kopia"),"kopia",IF(AND($F186="KUCH",OR($G186="podanie",$G186="PODANIE")),"podanie","-")))</f>
        <v>-</v>
      </c>
      <c r="Y186" s="0" t="str">
        <f aca="false">IF(AND($F186="MECH",$G186="oryginał"),"oryginał",IF(AND($F186="MECH",$G186="kopia"),"kopia",IF(AND($F186="MECH",OR($G186="podanie",$G186="PODANIE")),"podanie","-")))</f>
        <v>-</v>
      </c>
      <c r="Z186" s="0" t="str">
        <f aca="false">IF(AND($F186="ROL",$G186="oryginał"),"oryginał",IF(AND($F186="ROL",$G186="kopia"),"kopia",IF(AND($F186="ROL",OR($G186="podanie",$G186="PODANIE")),"podanie","-")))</f>
        <v>-</v>
      </c>
      <c r="AA186" s="0" t="n">
        <f aca="false">SUM(I186:P186)</f>
        <v>7</v>
      </c>
    </row>
    <row r="187" customFormat="false" ht="15.75" hidden="false" customHeight="true" outlineLevel="0" collapsed="false">
      <c r="A187" s="0" t="n">
        <f aca="false">Dane!A186</f>
        <v>185</v>
      </c>
      <c r="B187" s="0" t="n">
        <f aca="false">Dane!B186</f>
        <v>0</v>
      </c>
      <c r="C187" s="0" t="n">
        <f aca="false">Dane!C186</f>
        <v>0</v>
      </c>
      <c r="D187" s="0" t="n">
        <f aca="false">Dane!D186</f>
        <v>0</v>
      </c>
      <c r="E187" s="27" t="n">
        <f aca="false">Dane!E186</f>
        <v>0</v>
      </c>
      <c r="F187" s="0" t="str">
        <f aca="false">Dane!F186</f>
        <v>TMR</v>
      </c>
      <c r="G187" s="0" t="str">
        <f aca="false">Dane!G186</f>
        <v>podanie</v>
      </c>
      <c r="H187" s="0" t="str">
        <f aca="false">Dane!H186</f>
        <v>NIE</v>
      </c>
      <c r="I187" s="0" t="n">
        <f aca="false">Dane!I186*p</f>
        <v>0</v>
      </c>
      <c r="J187" s="0" t="n">
        <f aca="false">Dane!J186*m</f>
        <v>0</v>
      </c>
      <c r="K187" s="0" t="n">
        <f aca="false">Dane!K186*pp</f>
        <v>0</v>
      </c>
      <c r="L187" s="30" t="b">
        <f aca="false">IF(Dane!L186=2,dop,IF(Dane!L186=3,dst,IF(Dane!L186=4,db,IF(Dane!L186=5,bdb,IF(Dane!L186=6,cel)))))</f>
        <v>0</v>
      </c>
      <c r="M187" s="30" t="b">
        <f aca="false">IF(Dane!M186=2,dop,IF(Dane!M186=3,dst,IF(Dane!M186=4,db,IF(Dane!M186=5,bdb,IF(Dane!M186=6,cel)))))</f>
        <v>0</v>
      </c>
      <c r="N187" s="30" t="b">
        <f aca="false">IF(Dane!N186=2,dop,IF(Dane!N186=3,dst,IF(Dane!N186=4,db,IF(Dane!N186=5,bdb,IF(Dane!N186=6,cel)))))</f>
        <v>0</v>
      </c>
      <c r="O187" s="30" t="b">
        <f aca="false">IF(Dane!O186=2,dop,IF(Dane!O186=3,dst,IF(Dane!O186=4,db,IF(Dane!O186=5,bdb,IF(Dane!O186=6,cel)))))</f>
        <v>0</v>
      </c>
      <c r="P187" s="29" t="n">
        <f aca="false">IF(Dane!P186="NIE",0,7)</f>
        <v>7</v>
      </c>
      <c r="Q187" s="0" t="str">
        <f aca="false">IF(AND($F187="TA",$G187="ORYGINAŁ"),"oryginał",IF(AND($F187="TA",$G187="kopia"),"kopia",IF(AND($F187="TA",OR($G187="podanie",$G187="PODANIE")),"podanie","-")))</f>
        <v>-</v>
      </c>
      <c r="R187" s="0" t="str">
        <f aca="false">IF(AND($F187="TAK",$G187="oryginał"),"oryginał",IF(AND($F187="TAK",$G187="kopia"),"kopia",IF(AND($F187="TAK",OR($G187="podanie",$G187="PODANIE")),"podanie","-")))</f>
        <v>-</v>
      </c>
      <c r="S187" s="0" t="str">
        <f aca="false">IF(AND($F187="TMR",$G187="oryginał"),"oryginał",IF(AND($F187="TMR",$G187="kopia"),"kopia",IF(AND($F187="TMR",OR($G187="podanie",$G187="PODANIE")),"podanie","-")))</f>
        <v>podanie</v>
      </c>
      <c r="T187" s="0" t="str">
        <f aca="false">IF(AND($F187="TR",$G187="oryginał"),"oryginał",IF(AND($F187="TR",$G187="kopia"),"kopia",IF(AND($F187="TR",OR($G187="podanie",$G187="PODANIE")),"podanie","-")))</f>
        <v>-</v>
      </c>
      <c r="U187" s="0" t="str">
        <f aca="false">IF(AND($F187="TTW",$G187="oryginał"),"oryginal",IF(AND($F187="TTW",$G187="kopia"),"kopia",IF(AND($F187="TTW",OR($G187="podanie",$G187="PODANIE")),"podanie","-")))</f>
        <v>-</v>
      </c>
      <c r="V187" s="0" t="str">
        <f aca="false">IF(AND($F187="TW",$G187="oryginał"),"oryginal",IF(AND($F187="TW",$G187="kopia"),"kopia",IF(AND($F187="TW",OR($G187="podanie",$G187="PODANIE")),"podanie","-")))</f>
        <v>-</v>
      </c>
      <c r="W187" s="0" t="str">
        <f aca="false">IF(AND($F187="TŻ",$G187="oryginał"),"oryginał",IF(AND($F187="TŻ",$G187="kopia"),"kopia",IF(AND($F187="TŻ",OR($G187="podanie",$G187="PODANIE")),"podanie","-")))</f>
        <v>-</v>
      </c>
      <c r="X187" s="0" t="str">
        <f aca="false">IF(AND($F187="KUCH",$G187="oryginał"),"oryginał",IF(AND($F187="KUCH",$G187="kopia"),"kopia",IF(AND($F187="KUCH",OR($G187="podanie",$G187="PODANIE")),"podanie","-")))</f>
        <v>-</v>
      </c>
      <c r="Y187" s="0" t="str">
        <f aca="false">IF(AND($F187="MECH",$G187="oryginał"),"oryginał",IF(AND($F187="MECH",$G187="kopia"),"kopia",IF(AND($F187="MECH",OR($G187="podanie",$G187="PODANIE")),"podanie","-")))</f>
        <v>-</v>
      </c>
      <c r="Z187" s="0" t="str">
        <f aca="false">IF(AND($F187="ROL",$G187="oryginał"),"oryginał",IF(AND($F187="ROL",$G187="kopia"),"kopia",IF(AND($F187="ROL",OR($G187="podanie",$G187="PODANIE")),"podanie","-")))</f>
        <v>-</v>
      </c>
      <c r="AA187" s="0" t="n">
        <f aca="false">SUM(I187:P187)</f>
        <v>7</v>
      </c>
    </row>
    <row r="188" customFormat="false" ht="15.75" hidden="false" customHeight="true" outlineLevel="0" collapsed="false">
      <c r="A188" s="0" t="n">
        <f aca="false">Dane!A187</f>
        <v>186</v>
      </c>
      <c r="B188" s="0" t="n">
        <f aca="false">Dane!B187</f>
        <v>0</v>
      </c>
      <c r="C188" s="0" t="n">
        <f aca="false">Dane!C187</f>
        <v>0</v>
      </c>
      <c r="D188" s="0" t="n">
        <f aca="false">Dane!D187</f>
        <v>0</v>
      </c>
      <c r="E188" s="27" t="n">
        <f aca="false">Dane!E187</f>
        <v>0</v>
      </c>
      <c r="F188" s="0" t="str">
        <f aca="false">Dane!F187</f>
        <v>TMR</v>
      </c>
      <c r="G188" s="0" t="str">
        <f aca="false">Dane!G187</f>
        <v>podanie</v>
      </c>
      <c r="H188" s="0" t="str">
        <f aca="false">Dane!H187</f>
        <v>NIE</v>
      </c>
      <c r="I188" s="0" t="n">
        <f aca="false">Dane!I187*p</f>
        <v>0</v>
      </c>
      <c r="J188" s="0" t="n">
        <f aca="false">Dane!J187*m</f>
        <v>0</v>
      </c>
      <c r="K188" s="0" t="n">
        <f aca="false">Dane!K187*pp</f>
        <v>0</v>
      </c>
      <c r="L188" s="30" t="b">
        <f aca="false">IF(Dane!L187=2,dop,IF(Dane!L187=3,dst,IF(Dane!L187=4,db,IF(Dane!L187=5,bdb,IF(Dane!L187=6,cel)))))</f>
        <v>0</v>
      </c>
      <c r="M188" s="30" t="b">
        <f aca="false">IF(Dane!M187=2,dop,IF(Dane!M187=3,dst,IF(Dane!M187=4,db,IF(Dane!M187=5,bdb,IF(Dane!M187=6,cel)))))</f>
        <v>0</v>
      </c>
      <c r="N188" s="30" t="b">
        <f aca="false">IF(Dane!N187=2,dop,IF(Dane!N187=3,dst,IF(Dane!N187=4,db,IF(Dane!N187=5,bdb,IF(Dane!N187=6,cel)))))</f>
        <v>0</v>
      </c>
      <c r="O188" s="30" t="b">
        <f aca="false">IF(Dane!O187=2,dop,IF(Dane!O187=3,dst,IF(Dane!O187=4,db,IF(Dane!O187=5,bdb,IF(Dane!O187=6,cel)))))</f>
        <v>0</v>
      </c>
      <c r="P188" s="29" t="n">
        <f aca="false">IF(Dane!P187="NIE",0,7)</f>
        <v>7</v>
      </c>
      <c r="Q188" s="0" t="str">
        <f aca="false">IF(AND($F188="TA",$G188="ORYGINAŁ"),"oryginał",IF(AND($F188="TA",$G188="kopia"),"kopia",IF(AND($F188="TA",OR($G188="podanie",$G188="PODANIE")),"podanie","-")))</f>
        <v>-</v>
      </c>
      <c r="R188" s="0" t="str">
        <f aca="false">IF(AND($F188="TAK",$G188="oryginał"),"oryginał",IF(AND($F188="TAK",$G188="kopia"),"kopia",IF(AND($F188="TAK",OR($G188="podanie",$G188="PODANIE")),"podanie","-")))</f>
        <v>-</v>
      </c>
      <c r="S188" s="0" t="str">
        <f aca="false">IF(AND($F188="TMR",$G188="oryginał"),"oryginał",IF(AND($F188="TMR",$G188="kopia"),"kopia",IF(AND($F188="TMR",OR($G188="podanie",$G188="PODANIE")),"podanie","-")))</f>
        <v>podanie</v>
      </c>
      <c r="T188" s="0" t="str">
        <f aca="false">IF(AND($F188="TR",$G188="oryginał"),"oryginał",IF(AND($F188="TR",$G188="kopia"),"kopia",IF(AND($F188="TR",OR($G188="podanie",$G188="PODANIE")),"podanie","-")))</f>
        <v>-</v>
      </c>
      <c r="U188" s="0" t="str">
        <f aca="false">IF(AND($F188="TTW",$G188="oryginał"),"oryginal",IF(AND($F188="TTW",$G188="kopia"),"kopia",IF(AND($F188="TTW",OR($G188="podanie",$G188="PODANIE")),"podanie","-")))</f>
        <v>-</v>
      </c>
      <c r="V188" s="0" t="str">
        <f aca="false">IF(AND($F188="TW",$G188="oryginał"),"oryginal",IF(AND($F188="TW",$G188="kopia"),"kopia",IF(AND($F188="TW",OR($G188="podanie",$G188="PODANIE")),"podanie","-")))</f>
        <v>-</v>
      </c>
      <c r="W188" s="0" t="str">
        <f aca="false">IF(AND($F188="TŻ",$G188="oryginał"),"oryginał",IF(AND($F188="TŻ",$G188="kopia"),"kopia",IF(AND($F188="TŻ",OR($G188="podanie",$G188="PODANIE")),"podanie","-")))</f>
        <v>-</v>
      </c>
      <c r="X188" s="0" t="str">
        <f aca="false">IF(AND($F188="KUCH",$G188="oryginał"),"oryginał",IF(AND($F188="KUCH",$G188="kopia"),"kopia",IF(AND($F188="KUCH",OR($G188="podanie",$G188="PODANIE")),"podanie","-")))</f>
        <v>-</v>
      </c>
      <c r="Y188" s="0" t="str">
        <f aca="false">IF(AND($F188="MECH",$G188="oryginał"),"oryginał",IF(AND($F188="MECH",$G188="kopia"),"kopia",IF(AND($F188="MECH",OR($G188="podanie",$G188="PODANIE")),"podanie","-")))</f>
        <v>-</v>
      </c>
      <c r="Z188" s="0" t="str">
        <f aca="false">IF(AND($F188="ROL",$G188="oryginał"),"oryginał",IF(AND($F188="ROL",$G188="kopia"),"kopia",IF(AND($F188="ROL",OR($G188="podanie",$G188="PODANIE")),"podanie","-")))</f>
        <v>-</v>
      </c>
      <c r="AA188" s="0" t="n">
        <f aca="false">SUM(I188:P188)</f>
        <v>7</v>
      </c>
    </row>
    <row r="189" customFormat="false" ht="15.75" hidden="false" customHeight="true" outlineLevel="0" collapsed="false">
      <c r="A189" s="0" t="n">
        <f aca="false">Dane!A188</f>
        <v>187</v>
      </c>
      <c r="B189" s="0" t="n">
        <f aca="false">Dane!B188</f>
        <v>0</v>
      </c>
      <c r="C189" s="0" t="n">
        <f aca="false">Dane!C188</f>
        <v>0</v>
      </c>
      <c r="D189" s="0" t="n">
        <f aca="false">Dane!D188</f>
        <v>0</v>
      </c>
      <c r="E189" s="27" t="n">
        <f aca="false">Dane!E188</f>
        <v>0</v>
      </c>
      <c r="F189" s="0" t="str">
        <f aca="false">Dane!F188</f>
        <v>TMR</v>
      </c>
      <c r="G189" s="0" t="str">
        <f aca="false">Dane!G188</f>
        <v>podanie</v>
      </c>
      <c r="H189" s="0" t="str">
        <f aca="false">Dane!H188</f>
        <v>NIE</v>
      </c>
      <c r="I189" s="0" t="n">
        <f aca="false">Dane!I188*p</f>
        <v>0</v>
      </c>
      <c r="J189" s="0" t="n">
        <f aca="false">Dane!J188*m</f>
        <v>0</v>
      </c>
      <c r="K189" s="0" t="n">
        <f aca="false">Dane!K188*pp</f>
        <v>0</v>
      </c>
      <c r="L189" s="30" t="b">
        <f aca="false">IF(Dane!L188=2,dop,IF(Dane!L188=3,dst,IF(Dane!L188=4,db,IF(Dane!L188=5,bdb,IF(Dane!L188=6,cel)))))</f>
        <v>0</v>
      </c>
      <c r="M189" s="30" t="b">
        <f aca="false">IF(Dane!M188=2,dop,IF(Dane!M188=3,dst,IF(Dane!M188=4,db,IF(Dane!M188=5,bdb,IF(Dane!M188=6,cel)))))</f>
        <v>0</v>
      </c>
      <c r="N189" s="30" t="b">
        <f aca="false">IF(Dane!N188=2,dop,IF(Dane!N188=3,dst,IF(Dane!N188=4,db,IF(Dane!N188=5,bdb,IF(Dane!N188=6,cel)))))</f>
        <v>0</v>
      </c>
      <c r="O189" s="30" t="b">
        <f aca="false">IF(Dane!O188=2,dop,IF(Dane!O188=3,dst,IF(Dane!O188=4,db,IF(Dane!O188=5,bdb,IF(Dane!O188=6,cel)))))</f>
        <v>0</v>
      </c>
      <c r="P189" s="29" t="n">
        <f aca="false">IF(Dane!P188="NIE",0,7)</f>
        <v>7</v>
      </c>
      <c r="Q189" s="0" t="str">
        <f aca="false">IF(AND($F189="TA",$G189="ORYGINAŁ"),"oryginał",IF(AND($F189="TA",$G189="kopia"),"kopia",IF(AND($F189="TA",OR($G189="podanie",$G189="PODANIE")),"podanie","-")))</f>
        <v>-</v>
      </c>
      <c r="R189" s="0" t="str">
        <f aca="false">IF(AND($F189="TAK",$G189="oryginał"),"oryginał",IF(AND($F189="TAK",$G189="kopia"),"kopia",IF(AND($F189="TAK",OR($G189="podanie",$G189="PODANIE")),"podanie","-")))</f>
        <v>-</v>
      </c>
      <c r="S189" s="0" t="str">
        <f aca="false">IF(AND($F189="TMR",$G189="oryginał"),"oryginał",IF(AND($F189="TMR",$G189="kopia"),"kopia",IF(AND($F189="TMR",OR($G189="podanie",$G189="PODANIE")),"podanie","-")))</f>
        <v>podanie</v>
      </c>
      <c r="T189" s="0" t="str">
        <f aca="false">IF(AND($F189="TR",$G189="oryginał"),"oryginał",IF(AND($F189="TR",$G189="kopia"),"kopia",IF(AND($F189="TR",OR($G189="podanie",$G189="PODANIE")),"podanie","-")))</f>
        <v>-</v>
      </c>
      <c r="U189" s="0" t="str">
        <f aca="false">IF(AND($F189="TTW",$G189="oryginał"),"oryginal",IF(AND($F189="TTW",$G189="kopia"),"kopia",IF(AND($F189="TTW",OR($G189="podanie",$G189="PODANIE")),"podanie","-")))</f>
        <v>-</v>
      </c>
      <c r="V189" s="0" t="str">
        <f aca="false">IF(AND($F189="TW",$G189="oryginał"),"oryginal",IF(AND($F189="TW",$G189="kopia"),"kopia",IF(AND($F189="TW",OR($G189="podanie",$G189="PODANIE")),"podanie","-")))</f>
        <v>-</v>
      </c>
      <c r="W189" s="0" t="str">
        <f aca="false">IF(AND($F189="TŻ",$G189="oryginał"),"oryginał",IF(AND($F189="TŻ",$G189="kopia"),"kopia",IF(AND($F189="TŻ",OR($G189="podanie",$G189="PODANIE")),"podanie","-")))</f>
        <v>-</v>
      </c>
      <c r="X189" s="0" t="str">
        <f aca="false">IF(AND($F189="KUCH",$G189="oryginał"),"oryginał",IF(AND($F189="KUCH",$G189="kopia"),"kopia",IF(AND($F189="KUCH",OR($G189="podanie",$G189="PODANIE")),"podanie","-")))</f>
        <v>-</v>
      </c>
      <c r="Y189" s="0" t="str">
        <f aca="false">IF(AND($F189="MECH",$G189="oryginał"),"oryginał",IF(AND($F189="MECH",$G189="kopia"),"kopia",IF(AND($F189="MECH",OR($G189="podanie",$G189="PODANIE")),"podanie","-")))</f>
        <v>-</v>
      </c>
      <c r="Z189" s="0" t="str">
        <f aca="false">IF(AND($F189="ROL",$G189="oryginał"),"oryginał",IF(AND($F189="ROL",$G189="kopia"),"kopia",IF(AND($F189="ROL",OR($G189="podanie",$G189="PODANIE")),"podanie","-")))</f>
        <v>-</v>
      </c>
      <c r="AA189" s="0" t="n">
        <f aca="false">SUM(I189:P189)</f>
        <v>7</v>
      </c>
    </row>
    <row r="190" customFormat="false" ht="15.75" hidden="false" customHeight="true" outlineLevel="0" collapsed="false">
      <c r="A190" s="0" t="n">
        <f aca="false">Dane!A189</f>
        <v>188</v>
      </c>
      <c r="B190" s="0" t="n">
        <f aca="false">Dane!B189</f>
        <v>0</v>
      </c>
      <c r="C190" s="0" t="n">
        <f aca="false">Dane!C189</f>
        <v>0</v>
      </c>
      <c r="D190" s="0" t="n">
        <f aca="false">Dane!D189</f>
        <v>0</v>
      </c>
      <c r="E190" s="27" t="n">
        <f aca="false">Dane!E189</f>
        <v>0</v>
      </c>
      <c r="F190" s="0" t="str">
        <f aca="false">Dane!F189</f>
        <v>TMR</v>
      </c>
      <c r="G190" s="0" t="str">
        <f aca="false">Dane!G189</f>
        <v>podanie</v>
      </c>
      <c r="H190" s="0" t="str">
        <f aca="false">Dane!H189</f>
        <v>NIE</v>
      </c>
      <c r="I190" s="0" t="n">
        <f aca="false">Dane!I189*p</f>
        <v>0</v>
      </c>
      <c r="J190" s="0" t="n">
        <f aca="false">Dane!J189*m</f>
        <v>0</v>
      </c>
      <c r="K190" s="0" t="n">
        <f aca="false">Dane!K189*pp</f>
        <v>0</v>
      </c>
      <c r="L190" s="30" t="b">
        <f aca="false">IF(Dane!L189=2,dop,IF(Dane!L189=3,dst,IF(Dane!L189=4,db,IF(Dane!L189=5,bdb,IF(Dane!L189=6,cel)))))</f>
        <v>0</v>
      </c>
      <c r="M190" s="30" t="b">
        <f aca="false">IF(Dane!M189=2,dop,IF(Dane!M189=3,dst,IF(Dane!M189=4,db,IF(Dane!M189=5,bdb,IF(Dane!M189=6,cel)))))</f>
        <v>0</v>
      </c>
      <c r="N190" s="30" t="b">
        <f aca="false">IF(Dane!N189=2,dop,IF(Dane!N189=3,dst,IF(Dane!N189=4,db,IF(Dane!N189=5,bdb,IF(Dane!N189=6,cel)))))</f>
        <v>0</v>
      </c>
      <c r="O190" s="30" t="b">
        <f aca="false">IF(Dane!O189=2,dop,IF(Dane!O189=3,dst,IF(Dane!O189=4,db,IF(Dane!O189=5,bdb,IF(Dane!O189=6,cel)))))</f>
        <v>0</v>
      </c>
      <c r="P190" s="29" t="n">
        <f aca="false">IF(Dane!P189="NIE",0,7)</f>
        <v>7</v>
      </c>
      <c r="Q190" s="0" t="str">
        <f aca="false">IF(AND($F190="TA",$G190="ORYGINAŁ"),"oryginał",IF(AND($F190="TA",$G190="kopia"),"kopia",IF(AND($F190="TA",OR($G190="podanie",$G190="PODANIE")),"podanie","-")))</f>
        <v>-</v>
      </c>
      <c r="R190" s="0" t="str">
        <f aca="false">IF(AND($F190="TAK",$G190="oryginał"),"oryginał",IF(AND($F190="TAK",$G190="kopia"),"kopia",IF(AND($F190="TAK",OR($G190="podanie",$G190="PODANIE")),"podanie","-")))</f>
        <v>-</v>
      </c>
      <c r="S190" s="0" t="str">
        <f aca="false">IF(AND($F190="TMR",$G190="oryginał"),"oryginał",IF(AND($F190="TMR",$G190="kopia"),"kopia",IF(AND($F190="TMR",OR($G190="podanie",$G190="PODANIE")),"podanie","-")))</f>
        <v>podanie</v>
      </c>
      <c r="T190" s="0" t="str">
        <f aca="false">IF(AND($F190="TR",$G190="oryginał"),"oryginał",IF(AND($F190="TR",$G190="kopia"),"kopia",IF(AND($F190="TR",OR($G190="podanie",$G190="PODANIE")),"podanie","-")))</f>
        <v>-</v>
      </c>
      <c r="U190" s="0" t="str">
        <f aca="false">IF(AND($F190="TTW",$G190="oryginał"),"oryginal",IF(AND($F190="TTW",$G190="kopia"),"kopia",IF(AND($F190="TTW",OR($G190="podanie",$G190="PODANIE")),"podanie","-")))</f>
        <v>-</v>
      </c>
      <c r="V190" s="0" t="str">
        <f aca="false">IF(AND($F190="TW",$G190="oryginał"),"oryginal",IF(AND($F190="TW",$G190="kopia"),"kopia",IF(AND($F190="TW",OR($G190="podanie",$G190="PODANIE")),"podanie","-")))</f>
        <v>-</v>
      </c>
      <c r="W190" s="0" t="str">
        <f aca="false">IF(AND($F190="TŻ",$G190="oryginał"),"oryginał",IF(AND($F190="TŻ",$G190="kopia"),"kopia",IF(AND($F190="TŻ",OR($G190="podanie",$G190="PODANIE")),"podanie","-")))</f>
        <v>-</v>
      </c>
      <c r="X190" s="0" t="str">
        <f aca="false">IF(AND($F190="KUCH",$G190="oryginał"),"oryginał",IF(AND($F190="KUCH",$G190="kopia"),"kopia",IF(AND($F190="KUCH",OR($G190="podanie",$G190="PODANIE")),"podanie","-")))</f>
        <v>-</v>
      </c>
      <c r="Y190" s="0" t="str">
        <f aca="false">IF(AND($F190="MECH",$G190="oryginał"),"oryginał",IF(AND($F190="MECH",$G190="kopia"),"kopia",IF(AND($F190="MECH",OR($G190="podanie",$G190="PODANIE")),"podanie","-")))</f>
        <v>-</v>
      </c>
      <c r="Z190" s="0" t="str">
        <f aca="false">IF(AND($F190="ROL",$G190="oryginał"),"oryginał",IF(AND($F190="ROL",$G190="kopia"),"kopia",IF(AND($F190="ROL",OR($G190="podanie",$G190="PODANIE")),"podanie","-")))</f>
        <v>-</v>
      </c>
      <c r="AA190" s="0" t="n">
        <f aca="false">SUM(I190:P190)</f>
        <v>7</v>
      </c>
    </row>
    <row r="191" customFormat="false" ht="15.75" hidden="false" customHeight="true" outlineLevel="0" collapsed="false">
      <c r="A191" s="0" t="n">
        <f aca="false">Dane!A190</f>
        <v>189</v>
      </c>
      <c r="B191" s="0" t="n">
        <f aca="false">Dane!B190</f>
        <v>0</v>
      </c>
      <c r="C191" s="0" t="n">
        <f aca="false">Dane!C190</f>
        <v>0</v>
      </c>
      <c r="D191" s="0" t="n">
        <f aca="false">Dane!D190</f>
        <v>0</v>
      </c>
      <c r="E191" s="27" t="n">
        <f aca="false">Dane!E190</f>
        <v>0</v>
      </c>
      <c r="F191" s="0" t="str">
        <f aca="false">Dane!F190</f>
        <v>TMR</v>
      </c>
      <c r="G191" s="0" t="str">
        <f aca="false">Dane!G190</f>
        <v>podanie</v>
      </c>
      <c r="H191" s="0" t="str">
        <f aca="false">Dane!H190</f>
        <v>NIE</v>
      </c>
      <c r="I191" s="0" t="n">
        <f aca="false">Dane!I190*p</f>
        <v>0</v>
      </c>
      <c r="J191" s="0" t="n">
        <f aca="false">Dane!J190*m</f>
        <v>0</v>
      </c>
      <c r="K191" s="0" t="n">
        <f aca="false">Dane!K190*pp</f>
        <v>0</v>
      </c>
      <c r="L191" s="30" t="b">
        <f aca="false">IF(Dane!L190=2,dop,IF(Dane!L190=3,dst,IF(Dane!L190=4,db,IF(Dane!L190=5,bdb,IF(Dane!L190=6,cel)))))</f>
        <v>0</v>
      </c>
      <c r="M191" s="30" t="b">
        <f aca="false">IF(Dane!M190=2,dop,IF(Dane!M190=3,dst,IF(Dane!M190=4,db,IF(Dane!M190=5,bdb,IF(Dane!M190=6,cel)))))</f>
        <v>0</v>
      </c>
      <c r="N191" s="30" t="b">
        <f aca="false">IF(Dane!N190=2,dop,IF(Dane!N190=3,dst,IF(Dane!N190=4,db,IF(Dane!N190=5,bdb,IF(Dane!N190=6,cel)))))</f>
        <v>0</v>
      </c>
      <c r="O191" s="30" t="b">
        <f aca="false">IF(Dane!O190=2,dop,IF(Dane!O190=3,dst,IF(Dane!O190=4,db,IF(Dane!O190=5,bdb,IF(Dane!O190=6,cel)))))</f>
        <v>0</v>
      </c>
      <c r="P191" s="29" t="n">
        <f aca="false">IF(Dane!P190="NIE",0,7)</f>
        <v>7</v>
      </c>
      <c r="Q191" s="0" t="str">
        <f aca="false">IF(AND($F191="TA",$G191="ORYGINAŁ"),"oryginał",IF(AND($F191="TA",$G191="kopia"),"kopia",IF(AND($F191="TA",OR($G191="podanie",$G191="PODANIE")),"podanie","-")))</f>
        <v>-</v>
      </c>
      <c r="R191" s="0" t="str">
        <f aca="false">IF(AND($F191="TAK",$G191="oryginał"),"oryginał",IF(AND($F191="TAK",$G191="kopia"),"kopia",IF(AND($F191="TAK",OR($G191="podanie",$G191="PODANIE")),"podanie","-")))</f>
        <v>-</v>
      </c>
      <c r="S191" s="0" t="str">
        <f aca="false">IF(AND($F191="TMR",$G191="oryginał"),"oryginał",IF(AND($F191="TMR",$G191="kopia"),"kopia",IF(AND($F191="TMR",OR($G191="podanie",$G191="PODANIE")),"podanie","-")))</f>
        <v>podanie</v>
      </c>
      <c r="T191" s="0" t="str">
        <f aca="false">IF(AND($F191="TR",$G191="oryginał"),"oryginał",IF(AND($F191="TR",$G191="kopia"),"kopia",IF(AND($F191="TR",OR($G191="podanie",$G191="PODANIE")),"podanie","-")))</f>
        <v>-</v>
      </c>
      <c r="U191" s="0" t="str">
        <f aca="false">IF(AND($F191="TTW",$G191="oryginał"),"oryginal",IF(AND($F191="TTW",$G191="kopia"),"kopia",IF(AND($F191="TTW",OR($G191="podanie",$G191="PODANIE")),"podanie","-")))</f>
        <v>-</v>
      </c>
      <c r="V191" s="0" t="str">
        <f aca="false">IF(AND($F191="TW",$G191="oryginał"),"oryginal",IF(AND($F191="TW",$G191="kopia"),"kopia",IF(AND($F191="TW",OR($G191="podanie",$G191="PODANIE")),"podanie","-")))</f>
        <v>-</v>
      </c>
      <c r="W191" s="0" t="str">
        <f aca="false">IF(AND($F191="TŻ",$G191="oryginał"),"oryginał",IF(AND($F191="TŻ",$G191="kopia"),"kopia",IF(AND($F191="TŻ",OR($G191="podanie",$G191="PODANIE")),"podanie","-")))</f>
        <v>-</v>
      </c>
      <c r="X191" s="0" t="str">
        <f aca="false">IF(AND($F191="KUCH",$G191="oryginał"),"oryginał",IF(AND($F191="KUCH",$G191="kopia"),"kopia",IF(AND($F191="KUCH",OR($G191="podanie",$G191="PODANIE")),"podanie","-")))</f>
        <v>-</v>
      </c>
      <c r="Y191" s="0" t="str">
        <f aca="false">IF(AND($F191="MECH",$G191="oryginał"),"oryginał",IF(AND($F191="MECH",$G191="kopia"),"kopia",IF(AND($F191="MECH",OR($G191="podanie",$G191="PODANIE")),"podanie","-")))</f>
        <v>-</v>
      </c>
      <c r="Z191" s="0" t="str">
        <f aca="false">IF(AND($F191="ROL",$G191="oryginał"),"oryginał",IF(AND($F191="ROL",$G191="kopia"),"kopia",IF(AND($F191="ROL",OR($G191="podanie",$G191="PODANIE")),"podanie","-")))</f>
        <v>-</v>
      </c>
      <c r="AA191" s="0" t="n">
        <f aca="false">SUM(I191:P191)</f>
        <v>7</v>
      </c>
    </row>
    <row r="192" customFormat="false" ht="15.75" hidden="false" customHeight="true" outlineLevel="0" collapsed="false">
      <c r="A192" s="0" t="n">
        <f aca="false">Dane!A191</f>
        <v>190</v>
      </c>
      <c r="B192" s="0" t="n">
        <f aca="false">Dane!B191</f>
        <v>0</v>
      </c>
      <c r="C192" s="0" t="n">
        <f aca="false">Dane!C191</f>
        <v>0</v>
      </c>
      <c r="D192" s="0" t="n">
        <f aca="false">Dane!D191</f>
        <v>0</v>
      </c>
      <c r="E192" s="27" t="n">
        <f aca="false">Dane!E191</f>
        <v>0</v>
      </c>
      <c r="F192" s="0" t="str">
        <f aca="false">Dane!F191</f>
        <v>TMR</v>
      </c>
      <c r="G192" s="0" t="str">
        <f aca="false">Dane!G191</f>
        <v>podanie</v>
      </c>
      <c r="H192" s="0" t="str">
        <f aca="false">Dane!H191</f>
        <v>NIE</v>
      </c>
      <c r="I192" s="0" t="n">
        <f aca="false">Dane!I191*p</f>
        <v>0</v>
      </c>
      <c r="J192" s="0" t="n">
        <f aca="false">Dane!J191*m</f>
        <v>0</v>
      </c>
      <c r="K192" s="0" t="n">
        <f aca="false">Dane!K191*pp</f>
        <v>0</v>
      </c>
      <c r="L192" s="30" t="b">
        <f aca="false">IF(Dane!L191=2,dop,IF(Dane!L191=3,dst,IF(Dane!L191=4,db,IF(Dane!L191=5,bdb,IF(Dane!L191=6,cel)))))</f>
        <v>0</v>
      </c>
      <c r="M192" s="30" t="b">
        <f aca="false">IF(Dane!M191=2,dop,IF(Dane!M191=3,dst,IF(Dane!M191=4,db,IF(Dane!M191=5,bdb,IF(Dane!M191=6,cel)))))</f>
        <v>0</v>
      </c>
      <c r="N192" s="30" t="b">
        <f aca="false">IF(Dane!N191=2,dop,IF(Dane!N191=3,dst,IF(Dane!N191=4,db,IF(Dane!N191=5,bdb,IF(Dane!N191=6,cel)))))</f>
        <v>0</v>
      </c>
      <c r="O192" s="30" t="b">
        <f aca="false">IF(Dane!O191=2,dop,IF(Dane!O191=3,dst,IF(Dane!O191=4,db,IF(Dane!O191=5,bdb,IF(Dane!O191=6,cel)))))</f>
        <v>0</v>
      </c>
      <c r="P192" s="29" t="n">
        <f aca="false">IF(Dane!P191="NIE",0,7)</f>
        <v>7</v>
      </c>
      <c r="Q192" s="0" t="str">
        <f aca="false">IF(AND($F192="TA",$G192="ORYGINAŁ"),"oryginał",IF(AND($F192="TA",$G192="kopia"),"kopia",IF(AND($F192="TA",OR($G192="podanie",$G192="PODANIE")),"podanie","-")))</f>
        <v>-</v>
      </c>
      <c r="R192" s="0" t="str">
        <f aca="false">IF(AND($F192="TAK",$G192="oryginał"),"oryginał",IF(AND($F192="TAK",$G192="kopia"),"kopia",IF(AND($F192="TAK",OR($G192="podanie",$G192="PODANIE")),"podanie","-")))</f>
        <v>-</v>
      </c>
      <c r="S192" s="0" t="str">
        <f aca="false">IF(AND($F192="TMR",$G192="oryginał"),"oryginał",IF(AND($F192="TMR",$G192="kopia"),"kopia",IF(AND($F192="TMR",OR($G192="podanie",$G192="PODANIE")),"podanie","-")))</f>
        <v>podanie</v>
      </c>
      <c r="T192" s="0" t="str">
        <f aca="false">IF(AND($F192="TR",$G192="oryginał"),"oryginał",IF(AND($F192="TR",$G192="kopia"),"kopia",IF(AND($F192="TR",OR($G192="podanie",$G192="PODANIE")),"podanie","-")))</f>
        <v>-</v>
      </c>
      <c r="U192" s="0" t="str">
        <f aca="false">IF(AND($F192="TTW",$G192="oryginał"),"oryginal",IF(AND($F192="TTW",$G192="kopia"),"kopia",IF(AND($F192="TTW",OR($G192="podanie",$G192="PODANIE")),"podanie","-")))</f>
        <v>-</v>
      </c>
      <c r="V192" s="0" t="str">
        <f aca="false">IF(AND($F192="TW",$G192="oryginał"),"oryginal",IF(AND($F192="TW",$G192="kopia"),"kopia",IF(AND($F192="TW",OR($G192="podanie",$G192="PODANIE")),"podanie","-")))</f>
        <v>-</v>
      </c>
      <c r="W192" s="0" t="str">
        <f aca="false">IF(AND($F192="TŻ",$G192="oryginał"),"oryginał",IF(AND($F192="TŻ",$G192="kopia"),"kopia",IF(AND($F192="TŻ",OR($G192="podanie",$G192="PODANIE")),"podanie","-")))</f>
        <v>-</v>
      </c>
      <c r="X192" s="0" t="str">
        <f aca="false">IF(AND($F192="KUCH",$G192="oryginał"),"oryginał",IF(AND($F192="KUCH",$G192="kopia"),"kopia",IF(AND($F192="KUCH",OR($G192="podanie",$G192="PODANIE")),"podanie","-")))</f>
        <v>-</v>
      </c>
      <c r="Y192" s="0" t="str">
        <f aca="false">IF(AND($F192="MECH",$G192="oryginał"),"oryginał",IF(AND($F192="MECH",$G192="kopia"),"kopia",IF(AND($F192="MECH",OR($G192="podanie",$G192="PODANIE")),"podanie","-")))</f>
        <v>-</v>
      </c>
      <c r="Z192" s="0" t="str">
        <f aca="false">IF(AND($F192="ROL",$G192="oryginał"),"oryginał",IF(AND($F192="ROL",$G192="kopia"),"kopia",IF(AND($F192="ROL",OR($G192="podanie",$G192="PODANIE")),"podanie","-")))</f>
        <v>-</v>
      </c>
      <c r="AA192" s="0" t="n">
        <f aca="false">SUM(I192:P192)</f>
        <v>7</v>
      </c>
    </row>
    <row r="193" customFormat="false" ht="15.75" hidden="false" customHeight="true" outlineLevel="0" collapsed="false">
      <c r="A193" s="0" t="n">
        <f aca="false">Dane!A192</f>
        <v>191</v>
      </c>
      <c r="B193" s="0" t="n">
        <f aca="false">Dane!B192</f>
        <v>0</v>
      </c>
      <c r="C193" s="0" t="n">
        <f aca="false">Dane!C192</f>
        <v>0</v>
      </c>
      <c r="D193" s="0" t="n">
        <f aca="false">Dane!D192</f>
        <v>0</v>
      </c>
      <c r="E193" s="27" t="n">
        <f aca="false">Dane!E192</f>
        <v>0</v>
      </c>
      <c r="F193" s="0" t="str">
        <f aca="false">Dane!F192</f>
        <v>TMR</v>
      </c>
      <c r="G193" s="0" t="str">
        <f aca="false">Dane!G192</f>
        <v>podanie</v>
      </c>
      <c r="H193" s="0" t="str">
        <f aca="false">Dane!H192</f>
        <v>NIE</v>
      </c>
      <c r="I193" s="0" t="n">
        <f aca="false">Dane!I192*p</f>
        <v>0</v>
      </c>
      <c r="J193" s="0" t="n">
        <f aca="false">Dane!J192*m</f>
        <v>0</v>
      </c>
      <c r="K193" s="0" t="n">
        <f aca="false">Dane!K192*pp</f>
        <v>0</v>
      </c>
      <c r="L193" s="30" t="b">
        <f aca="false">IF(Dane!L192=2,dop,IF(Dane!L192=3,dst,IF(Dane!L192=4,db,IF(Dane!L192=5,bdb,IF(Dane!L192=6,cel)))))</f>
        <v>0</v>
      </c>
      <c r="M193" s="30" t="b">
        <f aca="false">IF(Dane!M192=2,dop,IF(Dane!M192=3,dst,IF(Dane!M192=4,db,IF(Dane!M192=5,bdb,IF(Dane!M192=6,cel)))))</f>
        <v>0</v>
      </c>
      <c r="N193" s="30" t="b">
        <f aca="false">IF(Dane!N192=2,dop,IF(Dane!N192=3,dst,IF(Dane!N192=4,db,IF(Dane!N192=5,bdb,IF(Dane!N192=6,cel)))))</f>
        <v>0</v>
      </c>
      <c r="O193" s="30" t="b">
        <f aca="false">IF(Dane!O192=2,dop,IF(Dane!O192=3,dst,IF(Dane!O192=4,db,IF(Dane!O192=5,bdb,IF(Dane!O192=6,cel)))))</f>
        <v>0</v>
      </c>
      <c r="P193" s="29" t="n">
        <f aca="false">IF(Dane!P192="NIE",0,7)</f>
        <v>7</v>
      </c>
      <c r="Q193" s="0" t="str">
        <f aca="false">IF(AND($F193="TA",$G193="ORYGINAŁ"),"oryginał",IF(AND($F193="TA",$G193="kopia"),"kopia",IF(AND($F193="TA",OR($G193="podanie",$G193="PODANIE")),"podanie","-")))</f>
        <v>-</v>
      </c>
      <c r="R193" s="0" t="str">
        <f aca="false">IF(AND($F193="TAK",$G193="oryginał"),"oryginał",IF(AND($F193="TAK",$G193="kopia"),"kopia",IF(AND($F193="TAK",OR($G193="podanie",$G193="PODANIE")),"podanie","-")))</f>
        <v>-</v>
      </c>
      <c r="S193" s="0" t="str">
        <f aca="false">IF(AND($F193="TMR",$G193="oryginał"),"oryginał",IF(AND($F193="TMR",$G193="kopia"),"kopia",IF(AND($F193="TMR",OR($G193="podanie",$G193="PODANIE")),"podanie","-")))</f>
        <v>podanie</v>
      </c>
      <c r="T193" s="0" t="str">
        <f aca="false">IF(AND($F193="TR",$G193="oryginał"),"oryginał",IF(AND($F193="TR",$G193="kopia"),"kopia",IF(AND($F193="TR",OR($G193="podanie",$G193="PODANIE")),"podanie","-")))</f>
        <v>-</v>
      </c>
      <c r="U193" s="0" t="str">
        <f aca="false">IF(AND($F193="TTW",$G193="oryginał"),"oryginal",IF(AND($F193="TTW",$G193="kopia"),"kopia",IF(AND($F193="TTW",OR($G193="podanie",$G193="PODANIE")),"podanie","-")))</f>
        <v>-</v>
      </c>
      <c r="V193" s="0" t="str">
        <f aca="false">IF(AND($F193="TW",$G193="oryginał"),"oryginal",IF(AND($F193="TW",$G193="kopia"),"kopia",IF(AND($F193="TW",OR($G193="podanie",$G193="PODANIE")),"podanie","-")))</f>
        <v>-</v>
      </c>
      <c r="W193" s="0" t="str">
        <f aca="false">IF(AND($F193="TŻ",$G193="oryginał"),"oryginał",IF(AND($F193="TŻ",$G193="kopia"),"kopia",IF(AND($F193="TŻ",OR($G193="podanie",$G193="PODANIE")),"podanie","-")))</f>
        <v>-</v>
      </c>
      <c r="X193" s="0" t="str">
        <f aca="false">IF(AND($F193="KUCH",$G193="oryginał"),"oryginał",IF(AND($F193="KUCH",$G193="kopia"),"kopia",IF(AND($F193="KUCH",OR($G193="podanie",$G193="PODANIE")),"podanie","-")))</f>
        <v>-</v>
      </c>
      <c r="Y193" s="0" t="str">
        <f aca="false">IF(AND($F193="MECH",$G193="oryginał"),"oryginał",IF(AND($F193="MECH",$G193="kopia"),"kopia",IF(AND($F193="MECH",OR($G193="podanie",$G193="PODANIE")),"podanie","-")))</f>
        <v>-</v>
      </c>
      <c r="Z193" s="0" t="str">
        <f aca="false">IF(AND($F193="ROL",$G193="oryginał"),"oryginał",IF(AND($F193="ROL",$G193="kopia"),"kopia",IF(AND($F193="ROL",OR($G193="podanie",$G193="PODANIE")),"podanie","-")))</f>
        <v>-</v>
      </c>
      <c r="AA193" s="0" t="n">
        <f aca="false">SUM(I193:P193)</f>
        <v>7</v>
      </c>
    </row>
    <row r="194" customFormat="false" ht="15.75" hidden="false" customHeight="true" outlineLevel="0" collapsed="false">
      <c r="A194" s="0" t="n">
        <f aca="false">Dane!A193</f>
        <v>192</v>
      </c>
      <c r="B194" s="0" t="n">
        <f aca="false">Dane!B193</f>
        <v>0</v>
      </c>
      <c r="C194" s="0" t="n">
        <f aca="false">Dane!C193</f>
        <v>0</v>
      </c>
      <c r="D194" s="0" t="n">
        <f aca="false">Dane!D193</f>
        <v>0</v>
      </c>
      <c r="E194" s="27" t="n">
        <f aca="false">Dane!E193</f>
        <v>0</v>
      </c>
      <c r="F194" s="0" t="str">
        <f aca="false">Dane!F193</f>
        <v>TMR</v>
      </c>
      <c r="G194" s="0" t="str">
        <f aca="false">Dane!G193</f>
        <v>podanie</v>
      </c>
      <c r="H194" s="0" t="str">
        <f aca="false">Dane!H193</f>
        <v>NIE</v>
      </c>
      <c r="I194" s="0" t="n">
        <f aca="false">Dane!I193*p</f>
        <v>0</v>
      </c>
      <c r="J194" s="0" t="n">
        <f aca="false">Dane!J193*m</f>
        <v>0</v>
      </c>
      <c r="K194" s="0" t="n">
        <f aca="false">Dane!K193*pp</f>
        <v>0</v>
      </c>
      <c r="L194" s="30" t="b">
        <f aca="false">IF(Dane!L193=2,dop,IF(Dane!L193=3,dst,IF(Dane!L193=4,db,IF(Dane!L193=5,bdb,IF(Dane!L193=6,cel)))))</f>
        <v>0</v>
      </c>
      <c r="M194" s="30" t="b">
        <f aca="false">IF(Dane!M193=2,dop,IF(Dane!M193=3,dst,IF(Dane!M193=4,db,IF(Dane!M193=5,bdb,IF(Dane!M193=6,cel)))))</f>
        <v>0</v>
      </c>
      <c r="N194" s="30" t="b">
        <f aca="false">IF(Dane!N193=2,dop,IF(Dane!N193=3,dst,IF(Dane!N193=4,db,IF(Dane!N193=5,bdb,IF(Dane!N193=6,cel)))))</f>
        <v>0</v>
      </c>
      <c r="O194" s="30" t="b">
        <f aca="false">IF(Dane!O193=2,dop,IF(Dane!O193=3,dst,IF(Dane!O193=4,db,IF(Dane!O193=5,bdb,IF(Dane!O193=6,cel)))))</f>
        <v>0</v>
      </c>
      <c r="P194" s="29" t="n">
        <f aca="false">IF(Dane!P193="NIE",0,7)</f>
        <v>7</v>
      </c>
      <c r="Q194" s="0" t="str">
        <f aca="false">IF(AND($F194="TA",$G194="ORYGINAŁ"),"oryginał",IF(AND($F194="TA",$G194="kopia"),"kopia",IF(AND($F194="TA",OR($G194="podanie",$G194="PODANIE")),"podanie","-")))</f>
        <v>-</v>
      </c>
      <c r="R194" s="0" t="str">
        <f aca="false">IF(AND($F194="TAK",$G194="oryginał"),"oryginał",IF(AND($F194="TAK",$G194="kopia"),"kopia",IF(AND($F194="TAK",OR($G194="podanie",$G194="PODANIE")),"podanie","-")))</f>
        <v>-</v>
      </c>
      <c r="S194" s="0" t="str">
        <f aca="false">IF(AND($F194="TMR",$G194="oryginał"),"oryginał",IF(AND($F194="TMR",$G194="kopia"),"kopia",IF(AND($F194="TMR",OR($G194="podanie",$G194="PODANIE")),"podanie","-")))</f>
        <v>podanie</v>
      </c>
      <c r="T194" s="0" t="str">
        <f aca="false">IF(AND($F194="TR",$G194="oryginał"),"oryginał",IF(AND($F194="TR",$G194="kopia"),"kopia",IF(AND($F194="TR",OR($G194="podanie",$G194="PODANIE")),"podanie","-")))</f>
        <v>-</v>
      </c>
      <c r="U194" s="0" t="str">
        <f aca="false">IF(AND($F194="TTW",$G194="oryginał"),"oryginal",IF(AND($F194="TTW",$G194="kopia"),"kopia",IF(AND($F194="TTW",OR($G194="podanie",$G194="PODANIE")),"podanie","-")))</f>
        <v>-</v>
      </c>
      <c r="V194" s="0" t="str">
        <f aca="false">IF(AND($F194="TW",$G194="oryginał"),"oryginal",IF(AND($F194="TW",$G194="kopia"),"kopia",IF(AND($F194="TW",OR($G194="podanie",$G194="PODANIE")),"podanie","-")))</f>
        <v>-</v>
      </c>
      <c r="W194" s="0" t="str">
        <f aca="false">IF(AND($F194="TŻ",$G194="oryginał"),"oryginał",IF(AND($F194="TŻ",$G194="kopia"),"kopia",IF(AND($F194="TŻ",OR($G194="podanie",$G194="PODANIE")),"podanie","-")))</f>
        <v>-</v>
      </c>
      <c r="X194" s="0" t="str">
        <f aca="false">IF(AND($F194="KUCH",$G194="oryginał"),"oryginał",IF(AND($F194="KUCH",$G194="kopia"),"kopia",IF(AND($F194="KUCH",OR($G194="podanie",$G194="PODANIE")),"podanie","-")))</f>
        <v>-</v>
      </c>
      <c r="Y194" s="0" t="str">
        <f aca="false">IF(AND($F194="MECH",$G194="oryginał"),"oryginał",IF(AND($F194="MECH",$G194="kopia"),"kopia",IF(AND($F194="MECH",OR($G194="podanie",$G194="PODANIE")),"podanie","-")))</f>
        <v>-</v>
      </c>
      <c r="Z194" s="0" t="str">
        <f aca="false">IF(AND($F194="ROL",$G194="oryginał"),"oryginał",IF(AND($F194="ROL",$G194="kopia"),"kopia",IF(AND($F194="ROL",OR($G194="podanie",$G194="PODANIE")),"podanie","-")))</f>
        <v>-</v>
      </c>
      <c r="AA194" s="0" t="n">
        <f aca="false">SUM(I194:P194)</f>
        <v>7</v>
      </c>
    </row>
    <row r="195" customFormat="false" ht="15.75" hidden="false" customHeight="true" outlineLevel="0" collapsed="false">
      <c r="A195" s="0" t="n">
        <f aca="false">Dane!A194</f>
        <v>193</v>
      </c>
      <c r="B195" s="0" t="n">
        <f aca="false">Dane!B194</f>
        <v>0</v>
      </c>
      <c r="C195" s="0" t="n">
        <f aca="false">Dane!C194</f>
        <v>0</v>
      </c>
      <c r="D195" s="0" t="n">
        <f aca="false">Dane!D194</f>
        <v>0</v>
      </c>
      <c r="E195" s="27" t="n">
        <f aca="false">Dane!E194</f>
        <v>0</v>
      </c>
      <c r="F195" s="0" t="str">
        <f aca="false">Dane!F194</f>
        <v>TMR</v>
      </c>
      <c r="G195" s="0" t="str">
        <f aca="false">Dane!G194</f>
        <v>podanie</v>
      </c>
      <c r="H195" s="0" t="str">
        <f aca="false">Dane!H194</f>
        <v>NIE</v>
      </c>
      <c r="I195" s="0" t="n">
        <f aca="false">Dane!I194*p</f>
        <v>0</v>
      </c>
      <c r="J195" s="0" t="n">
        <f aca="false">Dane!J194*m</f>
        <v>0</v>
      </c>
      <c r="K195" s="0" t="n">
        <f aca="false">Dane!K194*pp</f>
        <v>0</v>
      </c>
      <c r="L195" s="30" t="b">
        <f aca="false">IF(Dane!L194=2,dop,IF(Dane!L194=3,dst,IF(Dane!L194=4,db,IF(Dane!L194=5,bdb,IF(Dane!L194=6,cel)))))</f>
        <v>0</v>
      </c>
      <c r="M195" s="30" t="b">
        <f aca="false">IF(Dane!M194=2,dop,IF(Dane!M194=3,dst,IF(Dane!M194=4,db,IF(Dane!M194=5,bdb,IF(Dane!M194=6,cel)))))</f>
        <v>0</v>
      </c>
      <c r="N195" s="30" t="b">
        <f aca="false">IF(Dane!N194=2,dop,IF(Dane!N194=3,dst,IF(Dane!N194=4,db,IF(Dane!N194=5,bdb,IF(Dane!N194=6,cel)))))</f>
        <v>0</v>
      </c>
      <c r="O195" s="30" t="b">
        <f aca="false">IF(Dane!O194=2,dop,IF(Dane!O194=3,dst,IF(Dane!O194=4,db,IF(Dane!O194=5,bdb,IF(Dane!O194=6,cel)))))</f>
        <v>0</v>
      </c>
      <c r="P195" s="29" t="n">
        <f aca="false">IF(Dane!P194="NIE",0,7)</f>
        <v>7</v>
      </c>
      <c r="Q195" s="0" t="str">
        <f aca="false">IF(AND($F195="TA",$G195="ORYGINAŁ"),"oryginał",IF(AND($F195="TA",$G195="kopia"),"kopia",IF(AND($F195="TA",OR($G195="podanie",$G195="PODANIE")),"podanie","-")))</f>
        <v>-</v>
      </c>
      <c r="R195" s="0" t="str">
        <f aca="false">IF(AND($F195="TAK",$G195="oryginał"),"oryginał",IF(AND($F195="TAK",$G195="kopia"),"kopia",IF(AND($F195="TAK",OR($G195="podanie",$G195="PODANIE")),"podanie","-")))</f>
        <v>-</v>
      </c>
      <c r="S195" s="0" t="str">
        <f aca="false">IF(AND($F195="TMR",$G195="oryginał"),"oryginał",IF(AND($F195="TMR",$G195="kopia"),"kopia",IF(AND($F195="TMR",OR($G195="podanie",$G195="PODANIE")),"podanie","-")))</f>
        <v>podanie</v>
      </c>
      <c r="T195" s="0" t="str">
        <f aca="false">IF(AND($F195="TR",$G195="oryginał"),"oryginał",IF(AND($F195="TR",$G195="kopia"),"kopia",IF(AND($F195="TR",OR($G195="podanie",$G195="PODANIE")),"podanie","-")))</f>
        <v>-</v>
      </c>
      <c r="U195" s="0" t="str">
        <f aca="false">IF(AND($F195="TTW",$G195="oryginał"),"oryginal",IF(AND($F195="TTW",$G195="kopia"),"kopia",IF(AND($F195="TTW",OR($G195="podanie",$G195="PODANIE")),"podanie","-")))</f>
        <v>-</v>
      </c>
      <c r="V195" s="0" t="str">
        <f aca="false">IF(AND($F195="TW",$G195="oryginał"),"oryginal",IF(AND($F195="TW",$G195="kopia"),"kopia",IF(AND($F195="TW",OR($G195="podanie",$G195="PODANIE")),"podanie","-")))</f>
        <v>-</v>
      </c>
      <c r="W195" s="0" t="str">
        <f aca="false">IF(AND($F195="TŻ",$G195="oryginał"),"oryginał",IF(AND($F195="TŻ",$G195="kopia"),"kopia",IF(AND($F195="TŻ",OR($G195="podanie",$G195="PODANIE")),"podanie","-")))</f>
        <v>-</v>
      </c>
      <c r="X195" s="0" t="str">
        <f aca="false">IF(AND($F195="KUCH",$G195="oryginał"),"oryginał",IF(AND($F195="KUCH",$G195="kopia"),"kopia",IF(AND($F195="KUCH",OR($G195="podanie",$G195="PODANIE")),"podanie","-")))</f>
        <v>-</v>
      </c>
      <c r="Y195" s="0" t="str">
        <f aca="false">IF(AND($F195="MECH",$G195="oryginał"),"oryginał",IF(AND($F195="MECH",$G195="kopia"),"kopia",IF(AND($F195="MECH",OR($G195="podanie",$G195="PODANIE")),"podanie","-")))</f>
        <v>-</v>
      </c>
      <c r="Z195" s="0" t="str">
        <f aca="false">IF(AND($F195="ROL",$G195="oryginał"),"oryginał",IF(AND($F195="ROL",$G195="kopia"),"kopia",IF(AND($F195="ROL",OR($G195="podanie",$G195="PODANIE")),"podanie","-")))</f>
        <v>-</v>
      </c>
      <c r="AA195" s="0" t="n">
        <f aca="false">SUM(I195:P195)</f>
        <v>7</v>
      </c>
    </row>
    <row r="196" customFormat="false" ht="15.75" hidden="false" customHeight="true" outlineLevel="0" collapsed="false">
      <c r="A196" s="0" t="n">
        <f aca="false">Dane!A195</f>
        <v>194</v>
      </c>
      <c r="B196" s="0" t="n">
        <f aca="false">Dane!B195</f>
        <v>0</v>
      </c>
      <c r="C196" s="0" t="n">
        <f aca="false">Dane!C195</f>
        <v>0</v>
      </c>
      <c r="D196" s="0" t="n">
        <f aca="false">Dane!D195</f>
        <v>0</v>
      </c>
      <c r="E196" s="27" t="n">
        <f aca="false">Dane!E195</f>
        <v>0</v>
      </c>
      <c r="F196" s="0" t="str">
        <f aca="false">Dane!F195</f>
        <v>TMR</v>
      </c>
      <c r="G196" s="0" t="str">
        <f aca="false">Dane!G195</f>
        <v>podanie</v>
      </c>
      <c r="H196" s="0" t="str">
        <f aca="false">Dane!H195</f>
        <v>NIE</v>
      </c>
      <c r="I196" s="0" t="n">
        <f aca="false">Dane!I195*p</f>
        <v>0</v>
      </c>
      <c r="J196" s="0" t="n">
        <f aca="false">Dane!J195*m</f>
        <v>0</v>
      </c>
      <c r="K196" s="0" t="n">
        <f aca="false">Dane!K195*pp</f>
        <v>0</v>
      </c>
      <c r="L196" s="30" t="b">
        <f aca="false">IF(Dane!L195=2,dop,IF(Dane!L195=3,dst,IF(Dane!L195=4,db,IF(Dane!L195=5,bdb,IF(Dane!L195=6,cel)))))</f>
        <v>0</v>
      </c>
      <c r="M196" s="30" t="b">
        <f aca="false">IF(Dane!M195=2,dop,IF(Dane!M195=3,dst,IF(Dane!M195=4,db,IF(Dane!M195=5,bdb,IF(Dane!M195=6,cel)))))</f>
        <v>0</v>
      </c>
      <c r="N196" s="30" t="b">
        <f aca="false">IF(Dane!N195=2,dop,IF(Dane!N195=3,dst,IF(Dane!N195=4,db,IF(Dane!N195=5,bdb,IF(Dane!N195=6,cel)))))</f>
        <v>0</v>
      </c>
      <c r="O196" s="30" t="b">
        <f aca="false">IF(Dane!O195=2,dop,IF(Dane!O195=3,dst,IF(Dane!O195=4,db,IF(Dane!O195=5,bdb,IF(Dane!O195=6,cel)))))</f>
        <v>0</v>
      </c>
      <c r="P196" s="29" t="n">
        <f aca="false">IF(Dane!P195="NIE",0,7)</f>
        <v>7</v>
      </c>
      <c r="Q196" s="0" t="str">
        <f aca="false">IF(AND($F196="TA",$G196="ORYGINAŁ"),"oryginał",IF(AND($F196="TA",$G196="kopia"),"kopia",IF(AND($F196="TA",OR($G196="podanie",$G196="PODANIE")),"podanie","-")))</f>
        <v>-</v>
      </c>
      <c r="R196" s="0" t="str">
        <f aca="false">IF(AND($F196="TAK",$G196="oryginał"),"oryginał",IF(AND($F196="TAK",$G196="kopia"),"kopia",IF(AND($F196="TAK",OR($G196="podanie",$G196="PODANIE")),"podanie","-")))</f>
        <v>-</v>
      </c>
      <c r="S196" s="0" t="str">
        <f aca="false">IF(AND($F196="TMR",$G196="oryginał"),"oryginał",IF(AND($F196="TMR",$G196="kopia"),"kopia",IF(AND($F196="TMR",OR($G196="podanie",$G196="PODANIE")),"podanie","-")))</f>
        <v>podanie</v>
      </c>
      <c r="T196" s="0" t="str">
        <f aca="false">IF(AND($F196="TR",$G196="oryginał"),"oryginał",IF(AND($F196="TR",$G196="kopia"),"kopia",IF(AND($F196="TR",OR($G196="podanie",$G196="PODANIE")),"podanie","-")))</f>
        <v>-</v>
      </c>
      <c r="U196" s="0" t="str">
        <f aca="false">IF(AND($F196="TTW",$G196="oryginał"),"oryginal",IF(AND($F196="TTW",$G196="kopia"),"kopia",IF(AND($F196="TTW",OR($G196="podanie",$G196="PODANIE")),"podanie","-")))</f>
        <v>-</v>
      </c>
      <c r="V196" s="0" t="str">
        <f aca="false">IF(AND($F196="TW",$G196="oryginał"),"oryginal",IF(AND($F196="TW",$G196="kopia"),"kopia",IF(AND($F196="TW",OR($G196="podanie",$G196="PODANIE")),"podanie","-")))</f>
        <v>-</v>
      </c>
      <c r="W196" s="0" t="str">
        <f aca="false">IF(AND($F196="TŻ",$G196="oryginał"),"oryginał",IF(AND($F196="TŻ",$G196="kopia"),"kopia",IF(AND($F196="TŻ",OR($G196="podanie",$G196="PODANIE")),"podanie","-")))</f>
        <v>-</v>
      </c>
      <c r="X196" s="0" t="str">
        <f aca="false">IF(AND($F196="KUCH",$G196="oryginał"),"oryginał",IF(AND($F196="KUCH",$G196="kopia"),"kopia",IF(AND($F196="KUCH",OR($G196="podanie",$G196="PODANIE")),"podanie","-")))</f>
        <v>-</v>
      </c>
      <c r="Y196" s="0" t="str">
        <f aca="false">IF(AND($F196="MECH",$G196="oryginał"),"oryginał",IF(AND($F196="MECH",$G196="kopia"),"kopia",IF(AND($F196="MECH",OR($G196="podanie",$G196="PODANIE")),"podanie","-")))</f>
        <v>-</v>
      </c>
      <c r="Z196" s="0" t="str">
        <f aca="false">IF(AND($F196="ROL",$G196="oryginał"),"oryginał",IF(AND($F196="ROL",$G196="kopia"),"kopia",IF(AND($F196="ROL",OR($G196="podanie",$G196="PODANIE")),"podanie","-")))</f>
        <v>-</v>
      </c>
      <c r="AA196" s="0" t="n">
        <f aca="false">SUM(I196:P196)</f>
        <v>7</v>
      </c>
    </row>
    <row r="197" customFormat="false" ht="15.75" hidden="false" customHeight="true" outlineLevel="0" collapsed="false">
      <c r="A197" s="0" t="n">
        <f aca="false">Dane!A196</f>
        <v>195</v>
      </c>
      <c r="B197" s="0" t="n">
        <f aca="false">Dane!B196</f>
        <v>0</v>
      </c>
      <c r="C197" s="0" t="n">
        <f aca="false">Dane!C196</f>
        <v>0</v>
      </c>
      <c r="D197" s="0" t="n">
        <f aca="false">Dane!D196</f>
        <v>0</v>
      </c>
      <c r="E197" s="27" t="n">
        <f aca="false">Dane!E196</f>
        <v>0</v>
      </c>
      <c r="F197" s="0" t="str">
        <f aca="false">Dane!F196</f>
        <v>TMR</v>
      </c>
      <c r="G197" s="0" t="str">
        <f aca="false">Dane!G196</f>
        <v>podanie</v>
      </c>
      <c r="H197" s="0" t="str">
        <f aca="false">Dane!H196</f>
        <v>NIE</v>
      </c>
      <c r="I197" s="0" t="n">
        <f aca="false">Dane!I196*p</f>
        <v>0</v>
      </c>
      <c r="J197" s="0" t="n">
        <f aca="false">Dane!J196*m</f>
        <v>0</v>
      </c>
      <c r="K197" s="0" t="n">
        <f aca="false">Dane!K196*pp</f>
        <v>0</v>
      </c>
      <c r="L197" s="30" t="b">
        <f aca="false">IF(Dane!L196=2,dop,IF(Dane!L196=3,dst,IF(Dane!L196=4,db,IF(Dane!L196=5,bdb,IF(Dane!L196=6,cel)))))</f>
        <v>0</v>
      </c>
      <c r="M197" s="30" t="b">
        <f aca="false">IF(Dane!M196=2,dop,IF(Dane!M196=3,dst,IF(Dane!M196=4,db,IF(Dane!M196=5,bdb,IF(Dane!M196=6,cel)))))</f>
        <v>0</v>
      </c>
      <c r="N197" s="30" t="b">
        <f aca="false">IF(Dane!N196=2,dop,IF(Dane!N196=3,dst,IF(Dane!N196=4,db,IF(Dane!N196=5,bdb,IF(Dane!N196=6,cel)))))</f>
        <v>0</v>
      </c>
      <c r="O197" s="30" t="b">
        <f aca="false">IF(Dane!O196=2,dop,IF(Dane!O196=3,dst,IF(Dane!O196=4,db,IF(Dane!O196=5,bdb,IF(Dane!O196=6,cel)))))</f>
        <v>0</v>
      </c>
      <c r="P197" s="29" t="n">
        <f aca="false">IF(Dane!P196="NIE",0,7)</f>
        <v>7</v>
      </c>
      <c r="Q197" s="0" t="str">
        <f aca="false">IF(AND($F197="TA",$G197="ORYGINAŁ"),"oryginał",IF(AND($F197="TA",$G197="kopia"),"kopia",IF(AND($F197="TA",OR($G197="podanie",$G197="PODANIE")),"podanie","-")))</f>
        <v>-</v>
      </c>
      <c r="R197" s="0" t="str">
        <f aca="false">IF(AND($F197="TAK",$G197="oryginał"),"oryginał",IF(AND($F197="TAK",$G197="kopia"),"kopia",IF(AND($F197="TAK",OR($G197="podanie",$G197="PODANIE")),"podanie","-")))</f>
        <v>-</v>
      </c>
      <c r="S197" s="0" t="str">
        <f aca="false">IF(AND($F197="TMR",$G197="oryginał"),"oryginał",IF(AND($F197="TMR",$G197="kopia"),"kopia",IF(AND($F197="TMR",OR($G197="podanie",$G197="PODANIE")),"podanie","-")))</f>
        <v>podanie</v>
      </c>
      <c r="T197" s="0" t="str">
        <f aca="false">IF(AND($F197="TR",$G197="oryginał"),"oryginał",IF(AND($F197="TR",$G197="kopia"),"kopia",IF(AND($F197="TR",OR($G197="podanie",$G197="PODANIE")),"podanie","-")))</f>
        <v>-</v>
      </c>
      <c r="U197" s="0" t="str">
        <f aca="false">IF(AND($F197="TTW",$G197="oryginał"),"oryginal",IF(AND($F197="TTW",$G197="kopia"),"kopia",IF(AND($F197="TTW",OR($G197="podanie",$G197="PODANIE")),"podanie","-")))</f>
        <v>-</v>
      </c>
      <c r="V197" s="0" t="str">
        <f aca="false">IF(AND($F197="TW",$G197="oryginał"),"oryginal",IF(AND($F197="TW",$G197="kopia"),"kopia",IF(AND($F197="TW",OR($G197="podanie",$G197="PODANIE")),"podanie","-")))</f>
        <v>-</v>
      </c>
      <c r="W197" s="0" t="str">
        <f aca="false">IF(AND($F197="TŻ",$G197="oryginał"),"oryginał",IF(AND($F197="TŻ",$G197="kopia"),"kopia",IF(AND($F197="TŻ",OR($G197="podanie",$G197="PODANIE")),"podanie","-")))</f>
        <v>-</v>
      </c>
      <c r="X197" s="0" t="str">
        <f aca="false">IF(AND($F197="KUCH",$G197="oryginał"),"oryginał",IF(AND($F197="KUCH",$G197="kopia"),"kopia",IF(AND($F197="KUCH",OR($G197="podanie",$G197="PODANIE")),"podanie","-")))</f>
        <v>-</v>
      </c>
      <c r="Y197" s="0" t="str">
        <f aca="false">IF(AND($F197="MECH",$G197="oryginał"),"oryginał",IF(AND($F197="MECH",$G197="kopia"),"kopia",IF(AND($F197="MECH",OR($G197="podanie",$G197="PODANIE")),"podanie","-")))</f>
        <v>-</v>
      </c>
      <c r="Z197" s="0" t="str">
        <f aca="false">IF(AND($F197="ROL",$G197="oryginał"),"oryginał",IF(AND($F197="ROL",$G197="kopia"),"kopia",IF(AND($F197="ROL",OR($G197="podanie",$G197="PODANIE")),"podanie","-")))</f>
        <v>-</v>
      </c>
      <c r="AA197" s="0" t="n">
        <f aca="false">SUM(I197:P197)</f>
        <v>7</v>
      </c>
    </row>
    <row r="198" customFormat="false" ht="15.75" hidden="false" customHeight="true" outlineLevel="0" collapsed="false">
      <c r="A198" s="0" t="n">
        <f aca="false">Dane!A197</f>
        <v>196</v>
      </c>
      <c r="B198" s="0" t="n">
        <f aca="false">Dane!B197</f>
        <v>0</v>
      </c>
      <c r="C198" s="0" t="n">
        <f aca="false">Dane!C197</f>
        <v>0</v>
      </c>
      <c r="D198" s="0" t="n">
        <f aca="false">Dane!D197</f>
        <v>0</v>
      </c>
      <c r="E198" s="27" t="n">
        <f aca="false">Dane!E197</f>
        <v>0</v>
      </c>
      <c r="F198" s="0" t="str">
        <f aca="false">Dane!F197</f>
        <v>TMR</v>
      </c>
      <c r="G198" s="0" t="str">
        <f aca="false">Dane!G197</f>
        <v>podanie</v>
      </c>
      <c r="H198" s="0" t="str">
        <f aca="false">Dane!H197</f>
        <v>NIE</v>
      </c>
      <c r="I198" s="0" t="n">
        <f aca="false">Dane!I197*p</f>
        <v>0</v>
      </c>
      <c r="J198" s="0" t="n">
        <f aca="false">Dane!J197*m</f>
        <v>0</v>
      </c>
      <c r="K198" s="0" t="n">
        <f aca="false">Dane!K197*pp</f>
        <v>0</v>
      </c>
      <c r="L198" s="30" t="b">
        <f aca="false">IF(Dane!L197=2,dop,IF(Dane!L197=3,dst,IF(Dane!L197=4,db,IF(Dane!L197=5,bdb,IF(Dane!L197=6,cel)))))</f>
        <v>0</v>
      </c>
      <c r="M198" s="30" t="b">
        <f aca="false">IF(Dane!M197=2,dop,IF(Dane!M197=3,dst,IF(Dane!M197=4,db,IF(Dane!M197=5,bdb,IF(Dane!M197=6,cel)))))</f>
        <v>0</v>
      </c>
      <c r="N198" s="30" t="b">
        <f aca="false">IF(Dane!N197=2,dop,IF(Dane!N197=3,dst,IF(Dane!N197=4,db,IF(Dane!N197=5,bdb,IF(Dane!N197=6,cel)))))</f>
        <v>0</v>
      </c>
      <c r="O198" s="30" t="b">
        <f aca="false">IF(Dane!O197=2,dop,IF(Dane!O197=3,dst,IF(Dane!O197=4,db,IF(Dane!O197=5,bdb,IF(Dane!O197=6,cel)))))</f>
        <v>0</v>
      </c>
      <c r="P198" s="29" t="n">
        <f aca="false">IF(Dane!P197="NIE",0,7)</f>
        <v>7</v>
      </c>
      <c r="Q198" s="0" t="str">
        <f aca="false">IF(AND($F198="TA",$G198="ORYGINAŁ"),"oryginał",IF(AND($F198="TA",$G198="kopia"),"kopia",IF(AND($F198="TA",OR($G198="podanie",$G198="PODANIE")),"podanie","-")))</f>
        <v>-</v>
      </c>
      <c r="R198" s="0" t="str">
        <f aca="false">IF(AND($F198="TAK",$G198="oryginał"),"oryginał",IF(AND($F198="TAK",$G198="kopia"),"kopia",IF(AND($F198="TAK",OR($G198="podanie",$G198="PODANIE")),"podanie","-")))</f>
        <v>-</v>
      </c>
      <c r="S198" s="0" t="str">
        <f aca="false">IF(AND($F198="TMR",$G198="oryginał"),"oryginał",IF(AND($F198="TMR",$G198="kopia"),"kopia",IF(AND($F198="TMR",OR($G198="podanie",$G198="PODANIE")),"podanie","-")))</f>
        <v>podanie</v>
      </c>
      <c r="T198" s="0" t="str">
        <f aca="false">IF(AND($F198="TR",$G198="oryginał"),"oryginał",IF(AND($F198="TR",$G198="kopia"),"kopia",IF(AND($F198="TR",OR($G198="podanie",$G198="PODANIE")),"podanie","-")))</f>
        <v>-</v>
      </c>
      <c r="U198" s="0" t="str">
        <f aca="false">IF(AND($F198="TTW",$G198="oryginał"),"oryginal",IF(AND($F198="TTW",$G198="kopia"),"kopia",IF(AND($F198="TTW",OR($G198="podanie",$G198="PODANIE")),"podanie","-")))</f>
        <v>-</v>
      </c>
      <c r="V198" s="0" t="str">
        <f aca="false">IF(AND($F198="TW",$G198="oryginał"),"oryginal",IF(AND($F198="TW",$G198="kopia"),"kopia",IF(AND($F198="TW",OR($G198="podanie",$G198="PODANIE")),"podanie","-")))</f>
        <v>-</v>
      </c>
      <c r="W198" s="0" t="str">
        <f aca="false">IF(AND($F198="TŻ",$G198="oryginał"),"oryginał",IF(AND($F198="TŻ",$G198="kopia"),"kopia",IF(AND($F198="TŻ",OR($G198="podanie",$G198="PODANIE")),"podanie","-")))</f>
        <v>-</v>
      </c>
      <c r="X198" s="0" t="str">
        <f aca="false">IF(AND($F198="KUCH",$G198="oryginał"),"oryginał",IF(AND($F198="KUCH",$G198="kopia"),"kopia",IF(AND($F198="KUCH",OR($G198="podanie",$G198="PODANIE")),"podanie","-")))</f>
        <v>-</v>
      </c>
      <c r="Y198" s="0" t="str">
        <f aca="false">IF(AND($F198="MECH",$G198="oryginał"),"oryginał",IF(AND($F198="MECH",$G198="kopia"),"kopia",IF(AND($F198="MECH",OR($G198="podanie",$G198="PODANIE")),"podanie","-")))</f>
        <v>-</v>
      </c>
      <c r="Z198" s="0" t="str">
        <f aca="false">IF(AND($F198="ROL",$G198="oryginał"),"oryginał",IF(AND($F198="ROL",$G198="kopia"),"kopia",IF(AND($F198="ROL",OR($G198="podanie",$G198="PODANIE")),"podanie","-")))</f>
        <v>-</v>
      </c>
      <c r="AA198" s="0" t="n">
        <f aca="false">SUM(I198:P198)</f>
        <v>7</v>
      </c>
    </row>
    <row r="199" customFormat="false" ht="15.75" hidden="false" customHeight="true" outlineLevel="0" collapsed="false">
      <c r="A199" s="0" t="n">
        <f aca="false">Dane!A198</f>
        <v>197</v>
      </c>
      <c r="B199" s="0" t="n">
        <f aca="false">Dane!B198</f>
        <v>0</v>
      </c>
      <c r="C199" s="0" t="n">
        <f aca="false">Dane!C198</f>
        <v>0</v>
      </c>
      <c r="D199" s="0" t="n">
        <f aca="false">Dane!D198</f>
        <v>0</v>
      </c>
      <c r="E199" s="27" t="n">
        <f aca="false">Dane!E198</f>
        <v>0</v>
      </c>
      <c r="F199" s="0" t="str">
        <f aca="false">Dane!F198</f>
        <v>TMR</v>
      </c>
      <c r="G199" s="0" t="str">
        <f aca="false">Dane!G198</f>
        <v>podanie</v>
      </c>
      <c r="H199" s="0" t="str">
        <f aca="false">Dane!H198</f>
        <v>NIE</v>
      </c>
      <c r="I199" s="0" t="n">
        <f aca="false">Dane!I198*p</f>
        <v>0</v>
      </c>
      <c r="J199" s="0" t="n">
        <f aca="false">Dane!J198*m</f>
        <v>0</v>
      </c>
      <c r="K199" s="0" t="n">
        <f aca="false">Dane!K198*pp</f>
        <v>0</v>
      </c>
      <c r="L199" s="30" t="b">
        <f aca="false">IF(Dane!L198=2,dop,IF(Dane!L198=3,dst,IF(Dane!L198=4,db,IF(Dane!L198=5,bdb,IF(Dane!L198=6,cel)))))</f>
        <v>0</v>
      </c>
      <c r="M199" s="30" t="b">
        <f aca="false">IF(Dane!M198=2,dop,IF(Dane!M198=3,dst,IF(Dane!M198=4,db,IF(Dane!M198=5,bdb,IF(Dane!M198=6,cel)))))</f>
        <v>0</v>
      </c>
      <c r="N199" s="30" t="b">
        <f aca="false">IF(Dane!N198=2,dop,IF(Dane!N198=3,dst,IF(Dane!N198=4,db,IF(Dane!N198=5,bdb,IF(Dane!N198=6,cel)))))</f>
        <v>0</v>
      </c>
      <c r="O199" s="30" t="b">
        <f aca="false">IF(Dane!O198=2,dop,IF(Dane!O198=3,dst,IF(Dane!O198=4,db,IF(Dane!O198=5,bdb,IF(Dane!O198=6,cel)))))</f>
        <v>0</v>
      </c>
      <c r="P199" s="29" t="n">
        <f aca="false">IF(Dane!P198="NIE",0,7)</f>
        <v>7</v>
      </c>
      <c r="Q199" s="0" t="str">
        <f aca="false">IF(AND($F199="TA",$G199="ORYGINAŁ"),"oryginał",IF(AND($F199="TA",$G199="kopia"),"kopia",IF(AND($F199="TA",OR($G199="podanie",$G199="PODANIE")),"podanie","-")))</f>
        <v>-</v>
      </c>
      <c r="R199" s="0" t="str">
        <f aca="false">IF(AND($F199="TAK",$G199="oryginał"),"oryginał",IF(AND($F199="TAK",$G199="kopia"),"kopia",IF(AND($F199="TAK",OR($G199="podanie",$G199="PODANIE")),"podanie","-")))</f>
        <v>-</v>
      </c>
      <c r="S199" s="0" t="str">
        <f aca="false">IF(AND($F199="TMR",$G199="oryginał"),"oryginał",IF(AND($F199="TMR",$G199="kopia"),"kopia",IF(AND($F199="TMR",OR($G199="podanie",$G199="PODANIE")),"podanie","-")))</f>
        <v>podanie</v>
      </c>
      <c r="T199" s="0" t="str">
        <f aca="false">IF(AND($F199="TR",$G199="oryginał"),"oryginał",IF(AND($F199="TR",$G199="kopia"),"kopia",IF(AND($F199="TR",OR($G199="podanie",$G199="PODANIE")),"podanie","-")))</f>
        <v>-</v>
      </c>
      <c r="U199" s="0" t="str">
        <f aca="false">IF(AND($F199="TTW",$G199="oryginał"),"oryginal",IF(AND($F199="TTW",$G199="kopia"),"kopia",IF(AND($F199="TTW",OR($G199="podanie",$G199="PODANIE")),"podanie","-")))</f>
        <v>-</v>
      </c>
      <c r="V199" s="0" t="str">
        <f aca="false">IF(AND($F199="TW",$G199="oryginał"),"oryginal",IF(AND($F199="TW",$G199="kopia"),"kopia",IF(AND($F199="TW",OR($G199="podanie",$G199="PODANIE")),"podanie","-")))</f>
        <v>-</v>
      </c>
      <c r="W199" s="0" t="str">
        <f aca="false">IF(AND($F199="TŻ",$G199="oryginał"),"oryginał",IF(AND($F199="TŻ",$G199="kopia"),"kopia",IF(AND($F199="TŻ",OR($G199="podanie",$G199="PODANIE")),"podanie","-")))</f>
        <v>-</v>
      </c>
      <c r="X199" s="0" t="str">
        <f aca="false">IF(AND($F199="KUCH",$G199="oryginał"),"oryginał",IF(AND($F199="KUCH",$G199="kopia"),"kopia",IF(AND($F199="KUCH",OR($G199="podanie",$G199="PODANIE")),"podanie","-")))</f>
        <v>-</v>
      </c>
      <c r="Y199" s="0" t="str">
        <f aca="false">IF(AND($F199="MECH",$G199="oryginał"),"oryginał",IF(AND($F199="MECH",$G199="kopia"),"kopia",IF(AND($F199="MECH",OR($G199="podanie",$G199="PODANIE")),"podanie","-")))</f>
        <v>-</v>
      </c>
      <c r="Z199" s="0" t="str">
        <f aca="false">IF(AND($F199="ROL",$G199="oryginał"),"oryginał",IF(AND($F199="ROL",$G199="kopia"),"kopia",IF(AND($F199="ROL",OR($G199="podanie",$G199="PODANIE")),"podanie","-")))</f>
        <v>-</v>
      </c>
      <c r="AA199" s="0" t="n">
        <f aca="false">SUM(I199:P199)</f>
        <v>7</v>
      </c>
    </row>
    <row r="200" customFormat="false" ht="15.75" hidden="false" customHeight="true" outlineLevel="0" collapsed="false">
      <c r="A200" s="0" t="n">
        <f aca="false">Dane!A199</f>
        <v>198</v>
      </c>
      <c r="B200" s="0" t="n">
        <f aca="false">Dane!B199</f>
        <v>0</v>
      </c>
      <c r="C200" s="0" t="n">
        <f aca="false">Dane!C199</f>
        <v>0</v>
      </c>
      <c r="D200" s="0" t="n">
        <f aca="false">Dane!D199</f>
        <v>0</v>
      </c>
      <c r="E200" s="27" t="n">
        <f aca="false">Dane!E199</f>
        <v>0</v>
      </c>
      <c r="F200" s="0" t="str">
        <f aca="false">Dane!F199</f>
        <v>TMR</v>
      </c>
      <c r="G200" s="0" t="str">
        <f aca="false">Dane!G199</f>
        <v>podanie</v>
      </c>
      <c r="H200" s="0" t="str">
        <f aca="false">Dane!H199</f>
        <v>NIE</v>
      </c>
      <c r="I200" s="0" t="n">
        <f aca="false">Dane!I199*p</f>
        <v>0</v>
      </c>
      <c r="J200" s="0" t="n">
        <f aca="false">Dane!J199*m</f>
        <v>0</v>
      </c>
      <c r="K200" s="0" t="n">
        <f aca="false">Dane!K199*pp</f>
        <v>0</v>
      </c>
      <c r="L200" s="30" t="b">
        <f aca="false">IF(Dane!L199=2,dop,IF(Dane!L199=3,dst,IF(Dane!L199=4,db,IF(Dane!L199=5,bdb,IF(Dane!L199=6,cel)))))</f>
        <v>0</v>
      </c>
      <c r="M200" s="30" t="b">
        <f aca="false">IF(Dane!M199=2,dop,IF(Dane!M199=3,dst,IF(Dane!M199=4,db,IF(Dane!M199=5,bdb,IF(Dane!M199=6,cel)))))</f>
        <v>0</v>
      </c>
      <c r="N200" s="30" t="b">
        <f aca="false">IF(Dane!N199=2,dop,IF(Dane!N199=3,dst,IF(Dane!N199=4,db,IF(Dane!N199=5,bdb,IF(Dane!N199=6,cel)))))</f>
        <v>0</v>
      </c>
      <c r="O200" s="30" t="b">
        <f aca="false">IF(Dane!O199=2,dop,IF(Dane!O199=3,dst,IF(Dane!O199=4,db,IF(Dane!O199=5,bdb,IF(Dane!O199=6,cel)))))</f>
        <v>0</v>
      </c>
      <c r="P200" s="29" t="n">
        <f aca="false">IF(Dane!P199="NIE",0,7)</f>
        <v>7</v>
      </c>
      <c r="Q200" s="0" t="str">
        <f aca="false">IF(AND($F200="TA",$G200="ORYGINAŁ"),"oryginał",IF(AND($F200="TA",$G200="kopia"),"kopia",IF(AND($F200="TA",OR($G200="podanie",$G200="PODANIE")),"podanie","-")))</f>
        <v>-</v>
      </c>
      <c r="R200" s="0" t="str">
        <f aca="false">IF(AND($F200="TAK",$G200="oryginał"),"oryginał",IF(AND($F200="TAK",$G200="kopia"),"kopia",IF(AND($F200="TAK",OR($G200="podanie",$G200="PODANIE")),"podanie","-")))</f>
        <v>-</v>
      </c>
      <c r="S200" s="0" t="str">
        <f aca="false">IF(AND($F200="TMR",$G200="oryginał"),"oryginał",IF(AND($F200="TMR",$G200="kopia"),"kopia",IF(AND($F200="TMR",OR($G200="podanie",$G200="PODANIE")),"podanie","-")))</f>
        <v>podanie</v>
      </c>
      <c r="T200" s="0" t="str">
        <f aca="false">IF(AND($F200="TR",$G200="oryginał"),"oryginał",IF(AND($F200="TR",$G200="kopia"),"kopia",IF(AND($F200="TR",OR($G200="podanie",$G200="PODANIE")),"podanie","-")))</f>
        <v>-</v>
      </c>
      <c r="U200" s="0" t="str">
        <f aca="false">IF(AND($F200="TTW",$G200="oryginał"),"oryginal",IF(AND($F200="TTW",$G200="kopia"),"kopia",IF(AND($F200="TTW",OR($G200="podanie",$G200="PODANIE")),"podanie","-")))</f>
        <v>-</v>
      </c>
      <c r="V200" s="0" t="str">
        <f aca="false">IF(AND($F200="TW",$G200="oryginał"),"oryginal",IF(AND($F200="TW",$G200="kopia"),"kopia",IF(AND($F200="TW",OR($G200="podanie",$G200="PODANIE")),"podanie","-")))</f>
        <v>-</v>
      </c>
      <c r="W200" s="0" t="str">
        <f aca="false">IF(AND($F200="TŻ",$G200="oryginał"),"oryginał",IF(AND($F200="TŻ",$G200="kopia"),"kopia",IF(AND($F200="TŻ",OR($G200="podanie",$G200="PODANIE")),"podanie","-")))</f>
        <v>-</v>
      </c>
      <c r="X200" s="0" t="str">
        <f aca="false">IF(AND($F200="KUCH",$G200="oryginał"),"oryginał",IF(AND($F200="KUCH",$G200="kopia"),"kopia",IF(AND($F200="KUCH",OR($G200="podanie",$G200="PODANIE")),"podanie","-")))</f>
        <v>-</v>
      </c>
      <c r="Y200" s="0" t="str">
        <f aca="false">IF(AND($F200="MECH",$G200="oryginał"),"oryginał",IF(AND($F200="MECH",$G200="kopia"),"kopia",IF(AND($F200="MECH",OR($G200="podanie",$G200="PODANIE")),"podanie","-")))</f>
        <v>-</v>
      </c>
      <c r="Z200" s="0" t="str">
        <f aca="false">IF(AND($F200="ROL",$G200="oryginał"),"oryginał",IF(AND($F200="ROL",$G200="kopia"),"kopia",IF(AND($F200="ROL",OR($G200="podanie",$G200="PODANIE")),"podanie","-")))</f>
        <v>-</v>
      </c>
      <c r="AA200" s="0" t="n">
        <f aca="false">SUM(I200:P200)</f>
        <v>7</v>
      </c>
    </row>
    <row r="201" customFormat="false" ht="15.75" hidden="false" customHeight="true" outlineLevel="0" collapsed="false">
      <c r="A201" s="0" t="n">
        <f aca="false">Dane!A200</f>
        <v>199</v>
      </c>
      <c r="B201" s="0" t="n">
        <f aca="false">Dane!B200</f>
        <v>0</v>
      </c>
      <c r="C201" s="0" t="n">
        <f aca="false">Dane!C200</f>
        <v>0</v>
      </c>
      <c r="D201" s="0" t="n">
        <f aca="false">Dane!D200</f>
        <v>0</v>
      </c>
      <c r="E201" s="27" t="n">
        <f aca="false">Dane!E200</f>
        <v>0</v>
      </c>
      <c r="F201" s="0" t="str">
        <f aca="false">Dane!F200</f>
        <v>TMR</v>
      </c>
      <c r="G201" s="0" t="str">
        <f aca="false">Dane!G200</f>
        <v>podanie</v>
      </c>
      <c r="H201" s="0" t="str">
        <f aca="false">Dane!H200</f>
        <v>NIE</v>
      </c>
      <c r="I201" s="0" t="n">
        <f aca="false">Dane!I200*p</f>
        <v>0</v>
      </c>
      <c r="J201" s="0" t="n">
        <f aca="false">Dane!J200*m</f>
        <v>0</v>
      </c>
      <c r="K201" s="0" t="n">
        <f aca="false">Dane!K200*pp</f>
        <v>0</v>
      </c>
      <c r="L201" s="30" t="b">
        <f aca="false">IF(Dane!L200=2,dop,IF(Dane!L200=3,dst,IF(Dane!L200=4,db,IF(Dane!L200=5,bdb,IF(Dane!L200=6,cel)))))</f>
        <v>0</v>
      </c>
      <c r="M201" s="30" t="b">
        <f aca="false">IF(Dane!M200=2,dop,IF(Dane!M200=3,dst,IF(Dane!M200=4,db,IF(Dane!M200=5,bdb,IF(Dane!M200=6,cel)))))</f>
        <v>0</v>
      </c>
      <c r="N201" s="30" t="b">
        <f aca="false">IF(Dane!N200=2,dop,IF(Dane!N200=3,dst,IF(Dane!N200=4,db,IF(Dane!N200=5,bdb,IF(Dane!N200=6,cel)))))</f>
        <v>0</v>
      </c>
      <c r="O201" s="30" t="b">
        <f aca="false">IF(Dane!O200=2,dop,IF(Dane!O200=3,dst,IF(Dane!O200=4,db,IF(Dane!O200=5,bdb,IF(Dane!O200=6,cel)))))</f>
        <v>0</v>
      </c>
      <c r="P201" s="29" t="n">
        <f aca="false">IF(Dane!P200="NIE",0,7)</f>
        <v>7</v>
      </c>
      <c r="Q201" s="0" t="str">
        <f aca="false">IF(AND($F201="TA",$G201="ORYGINAŁ"),"oryginał",IF(AND($F201="TA",$G201="kopia"),"kopia",IF(AND($F201="TA",OR($G201="podanie",$G201="PODANIE")),"podanie","-")))</f>
        <v>-</v>
      </c>
      <c r="R201" s="0" t="str">
        <f aca="false">IF(AND($F201="TAK",$G201="oryginał"),"oryginał",IF(AND($F201="TAK",$G201="kopia"),"kopia",IF(AND($F201="TAK",OR($G201="podanie",$G201="PODANIE")),"podanie","-")))</f>
        <v>-</v>
      </c>
      <c r="S201" s="0" t="str">
        <f aca="false">IF(AND($F201="TMR",$G201="oryginał"),"oryginał",IF(AND($F201="TMR",$G201="kopia"),"kopia",IF(AND($F201="TMR",OR($G201="podanie",$G201="PODANIE")),"podanie","-")))</f>
        <v>podanie</v>
      </c>
      <c r="T201" s="0" t="str">
        <f aca="false">IF(AND($F201="TR",$G201="oryginał"),"oryginał",IF(AND($F201="TR",$G201="kopia"),"kopia",IF(AND($F201="TR",OR($G201="podanie",$G201="PODANIE")),"podanie","-")))</f>
        <v>-</v>
      </c>
      <c r="U201" s="0" t="str">
        <f aca="false">IF(AND($F201="TTW",$G201="oryginał"),"oryginal",IF(AND($F201="TTW",$G201="kopia"),"kopia",IF(AND($F201="TTW",OR($G201="podanie",$G201="PODANIE")),"podanie","-")))</f>
        <v>-</v>
      </c>
      <c r="V201" s="0" t="str">
        <f aca="false">IF(AND($F201="TW",$G201="oryginał"),"oryginal",IF(AND($F201="TW",$G201="kopia"),"kopia",IF(AND($F201="TW",OR($G201="podanie",$G201="PODANIE")),"podanie","-")))</f>
        <v>-</v>
      </c>
      <c r="W201" s="0" t="str">
        <f aca="false">IF(AND($F201="TŻ",$G201="oryginał"),"oryginał",IF(AND($F201="TŻ",$G201="kopia"),"kopia",IF(AND($F201="TŻ",OR($G201="podanie",$G201="PODANIE")),"podanie","-")))</f>
        <v>-</v>
      </c>
      <c r="X201" s="0" t="str">
        <f aca="false">IF(AND($F201="KUCH",$G201="oryginał"),"oryginał",IF(AND($F201="KUCH",$G201="kopia"),"kopia",IF(AND($F201="KUCH",OR($G201="podanie",$G201="PODANIE")),"podanie","-")))</f>
        <v>-</v>
      </c>
      <c r="Y201" s="0" t="str">
        <f aca="false">IF(AND($F201="MECH",$G201="oryginał"),"oryginał",IF(AND($F201="MECH",$G201="kopia"),"kopia",IF(AND($F201="MECH",OR($G201="podanie",$G201="PODANIE")),"podanie","-")))</f>
        <v>-</v>
      </c>
      <c r="Z201" s="0" t="str">
        <f aca="false">IF(AND($F201="ROL",$G201="oryginał"),"oryginał",IF(AND($F201="ROL",$G201="kopia"),"kopia",IF(AND($F201="ROL",OR($G201="podanie",$G201="PODANIE")),"podanie","-")))</f>
        <v>-</v>
      </c>
      <c r="AA201" s="0" t="n">
        <f aca="false">SUM(I201:P201)</f>
        <v>7</v>
      </c>
    </row>
    <row r="202" customFormat="false" ht="15.75" hidden="false" customHeight="true" outlineLevel="0" collapsed="false">
      <c r="A202" s="0" t="n">
        <f aca="false">Dane!A201</f>
        <v>200</v>
      </c>
      <c r="B202" s="0" t="n">
        <f aca="false">Dane!B201</f>
        <v>0</v>
      </c>
      <c r="C202" s="0" t="n">
        <f aca="false">Dane!C201</f>
        <v>0</v>
      </c>
      <c r="D202" s="0" t="n">
        <f aca="false">Dane!D201</f>
        <v>0</v>
      </c>
      <c r="E202" s="27" t="n">
        <f aca="false">Dane!E201</f>
        <v>0</v>
      </c>
      <c r="F202" s="0" t="str">
        <f aca="false">Dane!F201</f>
        <v>TMR</v>
      </c>
      <c r="G202" s="0" t="str">
        <f aca="false">Dane!G201</f>
        <v>podanie</v>
      </c>
      <c r="H202" s="0" t="str">
        <f aca="false">Dane!H201</f>
        <v>NIE</v>
      </c>
      <c r="I202" s="0" t="n">
        <f aca="false">Dane!I201*p</f>
        <v>0</v>
      </c>
      <c r="J202" s="0" t="n">
        <f aca="false">Dane!J201*m</f>
        <v>0</v>
      </c>
      <c r="K202" s="0" t="n">
        <f aca="false">Dane!K201*pp</f>
        <v>0</v>
      </c>
      <c r="L202" s="30" t="b">
        <f aca="false">IF(Dane!L201=2,dop,IF(Dane!L201=3,dst,IF(Dane!L201=4,db,IF(Dane!L201=5,bdb,IF(Dane!L201=6,cel)))))</f>
        <v>0</v>
      </c>
      <c r="M202" s="30" t="b">
        <f aca="false">IF(Dane!M201=2,dop,IF(Dane!M201=3,dst,IF(Dane!M201=4,db,IF(Dane!M201=5,bdb,IF(Dane!M201=6,cel)))))</f>
        <v>0</v>
      </c>
      <c r="N202" s="30" t="b">
        <f aca="false">IF(Dane!N201=2,dop,IF(Dane!N201=3,dst,IF(Dane!N201=4,db,IF(Dane!N201=5,bdb,IF(Dane!N201=6,cel)))))</f>
        <v>0</v>
      </c>
      <c r="O202" s="30" t="b">
        <f aca="false">IF(Dane!O201=2,dop,IF(Dane!O201=3,dst,IF(Dane!O201=4,db,IF(Dane!O201=5,bdb,IF(Dane!O201=6,cel)))))</f>
        <v>0</v>
      </c>
      <c r="P202" s="29" t="n">
        <f aca="false">IF(Dane!P201="NIE",0,7)</f>
        <v>7</v>
      </c>
      <c r="Q202" s="0" t="str">
        <f aca="false">IF(AND($F202="TA",$G202="ORYGINAŁ"),"oryginał",IF(AND($F202="TA",$G202="kopia"),"kopia",IF(AND($F202="TA",OR($G202="podanie",$G202="PODANIE")),"podanie","-")))</f>
        <v>-</v>
      </c>
      <c r="R202" s="0" t="str">
        <f aca="false">IF(AND($F202="TAK",$G202="oryginał"),"oryginał",IF(AND($F202="TAK",$G202="kopia"),"kopia",IF(AND($F202="TAK",OR($G202="podanie",$G202="PODANIE")),"podanie","-")))</f>
        <v>-</v>
      </c>
      <c r="S202" s="0" t="str">
        <f aca="false">IF(AND($F202="TMR",$G202="oryginał"),"oryginał",IF(AND($F202="TMR",$G202="kopia"),"kopia",IF(AND($F202="TMR",OR($G202="podanie",$G202="PODANIE")),"podanie","-")))</f>
        <v>podanie</v>
      </c>
      <c r="T202" s="0" t="str">
        <f aca="false">IF(AND($F202="TR",$G202="oryginał"),"oryginał",IF(AND($F202="TR",$G202="kopia"),"kopia",IF(AND($F202="TR",OR($G202="podanie",$G202="PODANIE")),"podanie","-")))</f>
        <v>-</v>
      </c>
      <c r="U202" s="0" t="str">
        <f aca="false">IF(AND($F202="TTW",$G202="oryginał"),"oryginal",IF(AND($F202="TTW",$G202="kopia"),"kopia",IF(AND($F202="TTW",OR($G202="podanie",$G202="PODANIE")),"podanie","-")))</f>
        <v>-</v>
      </c>
      <c r="V202" s="0" t="str">
        <f aca="false">IF(AND($F202="TW",$G202="oryginał"),"oryginal",IF(AND($F202="TW",$G202="kopia"),"kopia",IF(AND($F202="TW",OR($G202="podanie",$G202="PODANIE")),"podanie","-")))</f>
        <v>-</v>
      </c>
      <c r="W202" s="0" t="str">
        <f aca="false">IF(AND($F202="TŻ",$G202="oryginał"),"oryginał",IF(AND($F202="TŻ",$G202="kopia"),"kopia",IF(AND($F202="TŻ",OR($G202="podanie",$G202="PODANIE")),"podanie","-")))</f>
        <v>-</v>
      </c>
      <c r="X202" s="0" t="str">
        <f aca="false">IF(AND($F202="KUCH",$G202="oryginał"),"oryginał",IF(AND($F202="KUCH",$G202="kopia"),"kopia",IF(AND($F202="KUCH",OR($G202="podanie",$G202="PODANIE")),"podanie","-")))</f>
        <v>-</v>
      </c>
      <c r="Y202" s="0" t="str">
        <f aca="false">IF(AND($F202="MECH",$G202="oryginał"),"oryginał",IF(AND($F202="MECH",$G202="kopia"),"kopia",IF(AND($F202="MECH",OR($G202="podanie",$G202="PODANIE")),"podanie","-")))</f>
        <v>-</v>
      </c>
      <c r="Z202" s="0" t="str">
        <f aca="false">IF(AND($F202="ROL",$G202="oryginał"),"oryginał",IF(AND($F202="ROL",$G202="kopia"),"kopia",IF(AND($F202="ROL",OR($G202="podanie",$G202="PODANIE")),"podanie","-")))</f>
        <v>-</v>
      </c>
      <c r="AA202" s="0" t="n">
        <f aca="false">SUM(I202:P202)</f>
        <v>7</v>
      </c>
    </row>
    <row r="203" customFormat="false" ht="15.75" hidden="false" customHeight="true" outlineLevel="0" collapsed="false">
      <c r="A203" s="0" t="n">
        <f aca="false">Dane!A202</f>
        <v>201</v>
      </c>
      <c r="B203" s="0" t="n">
        <f aca="false">Dane!B202</f>
        <v>0</v>
      </c>
      <c r="C203" s="0" t="n">
        <f aca="false">Dane!C202</f>
        <v>0</v>
      </c>
      <c r="D203" s="0" t="n">
        <f aca="false">Dane!D202</f>
        <v>0</v>
      </c>
      <c r="E203" s="27" t="n">
        <f aca="false">Dane!E202</f>
        <v>0</v>
      </c>
      <c r="F203" s="0" t="str">
        <f aca="false">Dane!F202</f>
        <v>TMR</v>
      </c>
      <c r="G203" s="0" t="str">
        <f aca="false">Dane!G202</f>
        <v>podanie</v>
      </c>
      <c r="H203" s="0" t="str">
        <f aca="false">Dane!H202</f>
        <v>NIE</v>
      </c>
      <c r="I203" s="0" t="n">
        <f aca="false">Dane!I202*p</f>
        <v>0</v>
      </c>
      <c r="J203" s="0" t="n">
        <f aca="false">Dane!J202*m</f>
        <v>0</v>
      </c>
      <c r="K203" s="0" t="n">
        <f aca="false">Dane!K202*pp</f>
        <v>0</v>
      </c>
      <c r="L203" s="30" t="b">
        <f aca="false">IF(Dane!L202=2,dop,IF(Dane!L202=3,dst,IF(Dane!L202=4,db,IF(Dane!L202=5,bdb,IF(Dane!L202=6,cel)))))</f>
        <v>0</v>
      </c>
      <c r="M203" s="30" t="b">
        <f aca="false">IF(Dane!M202=2,dop,IF(Dane!M202=3,dst,IF(Dane!M202=4,db,IF(Dane!M202=5,bdb,IF(Dane!M202=6,cel)))))</f>
        <v>0</v>
      </c>
      <c r="N203" s="30" t="b">
        <f aca="false">IF(Dane!N202=2,dop,IF(Dane!N202=3,dst,IF(Dane!N202=4,db,IF(Dane!N202=5,bdb,IF(Dane!N202=6,cel)))))</f>
        <v>0</v>
      </c>
      <c r="O203" s="30" t="b">
        <f aca="false">IF(Dane!O202=2,dop,IF(Dane!O202=3,dst,IF(Dane!O202=4,db,IF(Dane!O202=5,bdb,IF(Dane!O202=6,cel)))))</f>
        <v>0</v>
      </c>
      <c r="P203" s="29" t="n">
        <f aca="false">IF(Dane!P202="NIE",0,7)</f>
        <v>7</v>
      </c>
      <c r="Q203" s="0" t="str">
        <f aca="false">IF(AND($F203="TA",$G203="ORYGINAŁ"),"oryginał",IF(AND($F203="TA",$G203="kopia"),"kopia",IF(AND($F203="TA",OR($G203="podanie",$G203="PODANIE")),"podanie","-")))</f>
        <v>-</v>
      </c>
      <c r="R203" s="0" t="str">
        <f aca="false">IF(AND($F203="TAK",$G203="oryginał"),"oryginał",IF(AND($F203="TAK",$G203="kopia"),"kopia",IF(AND($F203="TAK",OR($G203="podanie",$G203="PODANIE")),"podanie","-")))</f>
        <v>-</v>
      </c>
      <c r="S203" s="0" t="str">
        <f aca="false">IF(AND($F203="TMR",$G203="oryginał"),"oryginał",IF(AND($F203="TMR",$G203="kopia"),"kopia",IF(AND($F203="TMR",OR($G203="podanie",$G203="PODANIE")),"podanie","-")))</f>
        <v>podanie</v>
      </c>
      <c r="T203" s="0" t="str">
        <f aca="false">IF(AND($F203="TR",$G203="oryginał"),"oryginał",IF(AND($F203="TR",$G203="kopia"),"kopia",IF(AND($F203="TR",OR($G203="podanie",$G203="PODANIE")),"podanie","-")))</f>
        <v>-</v>
      </c>
      <c r="U203" s="0" t="str">
        <f aca="false">IF(AND($F203="TTW",$G203="oryginał"),"oryginal",IF(AND($F203="TTW",$G203="kopia"),"kopia",IF(AND($F203="TTW",OR($G203="podanie",$G203="PODANIE")),"podanie","-")))</f>
        <v>-</v>
      </c>
      <c r="V203" s="0" t="str">
        <f aca="false">IF(AND($F203="TW",$G203="oryginał"),"oryginal",IF(AND($F203="TW",$G203="kopia"),"kopia",IF(AND($F203="TW",OR($G203="podanie",$G203="PODANIE")),"podanie","-")))</f>
        <v>-</v>
      </c>
      <c r="W203" s="0" t="str">
        <f aca="false">IF(AND($F203="TŻ",$G203="oryginał"),"oryginał",IF(AND($F203="TŻ",$G203="kopia"),"kopia",IF(AND($F203="TŻ",OR($G203="podanie",$G203="PODANIE")),"podanie","-")))</f>
        <v>-</v>
      </c>
      <c r="X203" s="0" t="str">
        <f aca="false">IF(AND($F203="KUCH",$G203="oryginał"),"oryginał",IF(AND($F203="KUCH",$G203="kopia"),"kopia",IF(AND($F203="KUCH",OR($G203="podanie",$G203="PODANIE")),"podanie","-")))</f>
        <v>-</v>
      </c>
      <c r="Y203" s="0" t="str">
        <f aca="false">IF(AND($F203="MECH",$G203="oryginał"),"oryginał",IF(AND($F203="MECH",$G203="kopia"),"kopia",IF(AND($F203="MECH",OR($G203="podanie",$G203="PODANIE")),"podanie","-")))</f>
        <v>-</v>
      </c>
      <c r="Z203" s="0" t="str">
        <f aca="false">IF(AND($F203="ROL",$G203="oryginał"),"oryginał",IF(AND($F203="ROL",$G203="kopia"),"kopia",IF(AND($F203="ROL",OR($G203="podanie",$G203="PODANIE")),"podanie","-")))</f>
        <v>-</v>
      </c>
      <c r="AA203" s="0" t="n">
        <f aca="false">SUM(I203:P203)</f>
        <v>7</v>
      </c>
    </row>
    <row r="204" customFormat="false" ht="15.75" hidden="false" customHeight="true" outlineLevel="0" collapsed="false">
      <c r="A204" s="0" t="n">
        <f aca="false">Dane!A203</f>
        <v>202</v>
      </c>
      <c r="B204" s="0" t="n">
        <f aca="false">Dane!B203</f>
        <v>0</v>
      </c>
      <c r="C204" s="0" t="n">
        <f aca="false">Dane!C203</f>
        <v>0</v>
      </c>
      <c r="D204" s="0" t="n">
        <f aca="false">Dane!D203</f>
        <v>0</v>
      </c>
      <c r="E204" s="27" t="n">
        <f aca="false">Dane!E203</f>
        <v>0</v>
      </c>
      <c r="F204" s="0" t="str">
        <f aca="false">Dane!F203</f>
        <v>TMR</v>
      </c>
      <c r="G204" s="0" t="str">
        <f aca="false">Dane!G203</f>
        <v>podanie</v>
      </c>
      <c r="H204" s="0" t="str">
        <f aca="false">Dane!H203</f>
        <v>NIE</v>
      </c>
      <c r="I204" s="0" t="n">
        <f aca="false">Dane!I203*p</f>
        <v>0</v>
      </c>
      <c r="J204" s="0" t="n">
        <f aca="false">Dane!J203*m</f>
        <v>0</v>
      </c>
      <c r="K204" s="0" t="n">
        <f aca="false">Dane!K203*pp</f>
        <v>0</v>
      </c>
      <c r="L204" s="30" t="b">
        <f aca="false">IF(Dane!L203=2,dop,IF(Dane!L203=3,dst,IF(Dane!L203=4,db,IF(Dane!L203=5,bdb,IF(Dane!L203=6,cel)))))</f>
        <v>0</v>
      </c>
      <c r="M204" s="30" t="b">
        <f aca="false">IF(Dane!M203=2,dop,IF(Dane!M203=3,dst,IF(Dane!M203=4,db,IF(Dane!M203=5,bdb,IF(Dane!M203=6,cel)))))</f>
        <v>0</v>
      </c>
      <c r="N204" s="30" t="b">
        <f aca="false">IF(Dane!N203=2,dop,IF(Dane!N203=3,dst,IF(Dane!N203=4,db,IF(Dane!N203=5,bdb,IF(Dane!N203=6,cel)))))</f>
        <v>0</v>
      </c>
      <c r="O204" s="30" t="b">
        <f aca="false">IF(Dane!O203=2,dop,IF(Dane!O203=3,dst,IF(Dane!O203=4,db,IF(Dane!O203=5,bdb,IF(Dane!O203=6,cel)))))</f>
        <v>0</v>
      </c>
      <c r="P204" s="29" t="n">
        <f aca="false">IF(Dane!P203="NIE",0,7)</f>
        <v>7</v>
      </c>
      <c r="Q204" s="0" t="str">
        <f aca="false">IF(AND($F204="TA",$G204="ORYGINAŁ"),"oryginał",IF(AND($F204="TA",$G204="kopia"),"kopia",IF(AND($F204="TA",OR($G204="podanie",$G204="PODANIE")),"podanie","-")))</f>
        <v>-</v>
      </c>
      <c r="R204" s="0" t="str">
        <f aca="false">IF(AND($F204="TAK",$G204="oryginał"),"oryginał",IF(AND($F204="TAK",$G204="kopia"),"kopia",IF(AND($F204="TAK",OR($G204="podanie",$G204="PODANIE")),"podanie","-")))</f>
        <v>-</v>
      </c>
      <c r="S204" s="0" t="str">
        <f aca="false">IF(AND($F204="TMR",$G204="oryginał"),"oryginał",IF(AND($F204="TMR",$G204="kopia"),"kopia",IF(AND($F204="TMR",OR($G204="podanie",$G204="PODANIE")),"podanie","-")))</f>
        <v>podanie</v>
      </c>
      <c r="T204" s="0" t="str">
        <f aca="false">IF(AND($F204="TR",$G204="oryginał"),"oryginał",IF(AND($F204="TR",$G204="kopia"),"kopia",IF(AND($F204="TR",OR($G204="podanie",$G204="PODANIE")),"podanie","-")))</f>
        <v>-</v>
      </c>
      <c r="U204" s="0" t="str">
        <f aca="false">IF(AND($F204="TTW",$G204="oryginał"),"oryginal",IF(AND($F204="TTW",$G204="kopia"),"kopia",IF(AND($F204="TTW",OR($G204="podanie",$G204="PODANIE")),"podanie","-")))</f>
        <v>-</v>
      </c>
      <c r="V204" s="0" t="str">
        <f aca="false">IF(AND($F204="TW",$G204="oryginał"),"oryginal",IF(AND($F204="TW",$G204="kopia"),"kopia",IF(AND($F204="TW",OR($G204="podanie",$G204="PODANIE")),"podanie","-")))</f>
        <v>-</v>
      </c>
      <c r="W204" s="0" t="str">
        <f aca="false">IF(AND($F204="TŻ",$G204="oryginał"),"oryginał",IF(AND($F204="TŻ",$G204="kopia"),"kopia",IF(AND($F204="TŻ",OR($G204="podanie",$G204="PODANIE")),"podanie","-")))</f>
        <v>-</v>
      </c>
      <c r="X204" s="0" t="str">
        <f aca="false">IF(AND($F204="KUCH",$G204="oryginał"),"oryginał",IF(AND($F204="KUCH",$G204="kopia"),"kopia",IF(AND($F204="KUCH",OR($G204="podanie",$G204="PODANIE")),"podanie","-")))</f>
        <v>-</v>
      </c>
      <c r="Y204" s="0" t="str">
        <f aca="false">IF(AND($F204="MECH",$G204="oryginał"),"oryginał",IF(AND($F204="MECH",$G204="kopia"),"kopia",IF(AND($F204="MECH",OR($G204="podanie",$G204="PODANIE")),"podanie","-")))</f>
        <v>-</v>
      </c>
      <c r="Z204" s="0" t="str">
        <f aca="false">IF(AND($F204="ROL",$G204="oryginał"),"oryginał",IF(AND($F204="ROL",$G204="kopia"),"kopia",IF(AND($F204="ROL",OR($G204="podanie",$G204="PODANIE")),"podanie","-")))</f>
        <v>-</v>
      </c>
      <c r="AA204" s="0" t="n">
        <f aca="false">SUM(I204:P204)</f>
        <v>7</v>
      </c>
    </row>
    <row r="205" customFormat="false" ht="15.75" hidden="false" customHeight="true" outlineLevel="0" collapsed="false">
      <c r="A205" s="0" t="n">
        <f aca="false">Dane!A204</f>
        <v>203</v>
      </c>
      <c r="B205" s="0" t="n">
        <f aca="false">Dane!B204</f>
        <v>0</v>
      </c>
      <c r="C205" s="0" t="n">
        <f aca="false">Dane!C204</f>
        <v>0</v>
      </c>
      <c r="D205" s="0" t="n">
        <f aca="false">Dane!D204</f>
        <v>0</v>
      </c>
      <c r="E205" s="27" t="n">
        <f aca="false">Dane!E204</f>
        <v>0</v>
      </c>
      <c r="F205" s="0" t="str">
        <f aca="false">Dane!F204</f>
        <v>TMR</v>
      </c>
      <c r="G205" s="0" t="str">
        <f aca="false">Dane!G204</f>
        <v>podanie</v>
      </c>
      <c r="H205" s="0" t="str">
        <f aca="false">Dane!H204</f>
        <v>NIE</v>
      </c>
      <c r="I205" s="0" t="n">
        <f aca="false">Dane!I204*p</f>
        <v>0</v>
      </c>
      <c r="J205" s="0" t="n">
        <f aca="false">Dane!J204*m</f>
        <v>0</v>
      </c>
      <c r="K205" s="0" t="n">
        <f aca="false">Dane!K204*pp</f>
        <v>0</v>
      </c>
      <c r="L205" s="30" t="b">
        <f aca="false">IF(Dane!L204=2,dop,IF(Dane!L204=3,dst,IF(Dane!L204=4,db,IF(Dane!L204=5,bdb,IF(Dane!L204=6,cel)))))</f>
        <v>0</v>
      </c>
      <c r="M205" s="30" t="b">
        <f aca="false">IF(Dane!M204=2,dop,IF(Dane!M204=3,dst,IF(Dane!M204=4,db,IF(Dane!M204=5,bdb,IF(Dane!M204=6,cel)))))</f>
        <v>0</v>
      </c>
      <c r="N205" s="30" t="b">
        <f aca="false">IF(Dane!N204=2,dop,IF(Dane!N204=3,dst,IF(Dane!N204=4,db,IF(Dane!N204=5,bdb,IF(Dane!N204=6,cel)))))</f>
        <v>0</v>
      </c>
      <c r="O205" s="30" t="b">
        <f aca="false">IF(Dane!O204=2,dop,IF(Dane!O204=3,dst,IF(Dane!O204=4,db,IF(Dane!O204=5,bdb,IF(Dane!O204=6,cel)))))</f>
        <v>0</v>
      </c>
      <c r="P205" s="29" t="n">
        <f aca="false">IF(Dane!P204="NIE",0,7)</f>
        <v>7</v>
      </c>
      <c r="Q205" s="0" t="str">
        <f aca="false">IF(AND($F205="TA",$G205="ORYGINAŁ"),"oryginał",IF(AND($F205="TA",$G205="kopia"),"kopia",IF(AND($F205="TA",OR($G205="podanie",$G205="PODANIE")),"podanie","-")))</f>
        <v>-</v>
      </c>
      <c r="R205" s="0" t="str">
        <f aca="false">IF(AND($F205="TAK",$G205="oryginał"),"oryginał",IF(AND($F205="TAK",$G205="kopia"),"kopia",IF(AND($F205="TAK",OR($G205="podanie",$G205="PODANIE")),"podanie","-")))</f>
        <v>-</v>
      </c>
      <c r="S205" s="0" t="str">
        <f aca="false">IF(AND($F205="TMR",$G205="oryginał"),"oryginał",IF(AND($F205="TMR",$G205="kopia"),"kopia",IF(AND($F205="TMR",OR($G205="podanie",$G205="PODANIE")),"podanie","-")))</f>
        <v>podanie</v>
      </c>
      <c r="T205" s="0" t="str">
        <f aca="false">IF(AND($F205="TR",$G205="oryginał"),"oryginał",IF(AND($F205="TR",$G205="kopia"),"kopia",IF(AND($F205="TR",OR($G205="podanie",$G205="PODANIE")),"podanie","-")))</f>
        <v>-</v>
      </c>
      <c r="U205" s="0" t="str">
        <f aca="false">IF(AND($F205="TTW",$G205="oryginał"),"oryginal",IF(AND($F205="TTW",$G205="kopia"),"kopia",IF(AND($F205="TTW",OR($G205="podanie",$G205="PODANIE")),"podanie","-")))</f>
        <v>-</v>
      </c>
      <c r="V205" s="0" t="str">
        <f aca="false">IF(AND($F205="TW",$G205="oryginał"),"oryginal",IF(AND($F205="TW",$G205="kopia"),"kopia",IF(AND($F205="TW",OR($G205="podanie",$G205="PODANIE")),"podanie","-")))</f>
        <v>-</v>
      </c>
      <c r="W205" s="0" t="str">
        <f aca="false">IF(AND($F205="TŻ",$G205="oryginał"),"oryginał",IF(AND($F205="TŻ",$G205="kopia"),"kopia",IF(AND($F205="TŻ",OR($G205="podanie",$G205="PODANIE")),"podanie","-")))</f>
        <v>-</v>
      </c>
      <c r="X205" s="0" t="str">
        <f aca="false">IF(AND($F205="KUCH",$G205="oryginał"),"oryginał",IF(AND($F205="KUCH",$G205="kopia"),"kopia",IF(AND($F205="KUCH",OR($G205="podanie",$G205="PODANIE")),"podanie","-")))</f>
        <v>-</v>
      </c>
      <c r="Y205" s="0" t="str">
        <f aca="false">IF(AND($F205="MECH",$G205="oryginał"),"oryginał",IF(AND($F205="MECH",$G205="kopia"),"kopia",IF(AND($F205="MECH",OR($G205="podanie",$G205="PODANIE")),"podanie","-")))</f>
        <v>-</v>
      </c>
      <c r="Z205" s="0" t="str">
        <f aca="false">IF(AND($F205="ROL",$G205="oryginał"),"oryginał",IF(AND($F205="ROL",$G205="kopia"),"kopia",IF(AND($F205="ROL",OR($G205="podanie",$G205="PODANIE")),"podanie","-")))</f>
        <v>-</v>
      </c>
      <c r="AA205" s="0" t="n">
        <f aca="false">SUM(I205:P205)</f>
        <v>7</v>
      </c>
    </row>
    <row r="206" customFormat="false" ht="15.75" hidden="false" customHeight="true" outlineLevel="0" collapsed="false">
      <c r="A206" s="0" t="n">
        <f aca="false">Dane!A205</f>
        <v>204</v>
      </c>
      <c r="B206" s="0" t="n">
        <f aca="false">Dane!B205</f>
        <v>0</v>
      </c>
      <c r="C206" s="0" t="n">
        <f aca="false">Dane!C205</f>
        <v>0</v>
      </c>
      <c r="D206" s="0" t="n">
        <f aca="false">Dane!D205</f>
        <v>0</v>
      </c>
      <c r="E206" s="27" t="n">
        <f aca="false">Dane!E205</f>
        <v>0</v>
      </c>
      <c r="F206" s="0" t="str">
        <f aca="false">Dane!F205</f>
        <v>TMR</v>
      </c>
      <c r="G206" s="0" t="str">
        <f aca="false">Dane!G205</f>
        <v>podanie</v>
      </c>
      <c r="H206" s="0" t="str">
        <f aca="false">Dane!H205</f>
        <v>NIE</v>
      </c>
      <c r="I206" s="0" t="n">
        <f aca="false">Dane!I205*p</f>
        <v>0</v>
      </c>
      <c r="J206" s="0" t="n">
        <f aca="false">Dane!J205*m</f>
        <v>0</v>
      </c>
      <c r="K206" s="0" t="n">
        <f aca="false">Dane!K205*pp</f>
        <v>0</v>
      </c>
      <c r="L206" s="30" t="b">
        <f aca="false">IF(Dane!L205=2,dop,IF(Dane!L205=3,dst,IF(Dane!L205=4,db,IF(Dane!L205=5,bdb,IF(Dane!L205=6,cel)))))</f>
        <v>0</v>
      </c>
      <c r="M206" s="30" t="b">
        <f aca="false">IF(Dane!M205=2,dop,IF(Dane!M205=3,dst,IF(Dane!M205=4,db,IF(Dane!M205=5,bdb,IF(Dane!M205=6,cel)))))</f>
        <v>0</v>
      </c>
      <c r="N206" s="30" t="b">
        <f aca="false">IF(Dane!N205=2,dop,IF(Dane!N205=3,dst,IF(Dane!N205=4,db,IF(Dane!N205=5,bdb,IF(Dane!N205=6,cel)))))</f>
        <v>0</v>
      </c>
      <c r="O206" s="30" t="b">
        <f aca="false">IF(Dane!O205=2,dop,IF(Dane!O205=3,dst,IF(Dane!O205=4,db,IF(Dane!O205=5,bdb,IF(Dane!O205=6,cel)))))</f>
        <v>0</v>
      </c>
      <c r="P206" s="29" t="n">
        <f aca="false">IF(Dane!P205="NIE",0,7)</f>
        <v>7</v>
      </c>
      <c r="Q206" s="0" t="str">
        <f aca="false">IF(AND($F206="TA",$G206="ORYGINAŁ"),"oryginał",IF(AND($F206="TA",$G206="kopia"),"kopia",IF(AND($F206="TA",OR($G206="podanie",$G206="PODANIE")),"podanie","-")))</f>
        <v>-</v>
      </c>
      <c r="R206" s="0" t="str">
        <f aca="false">IF(AND($F206="TAK",$G206="oryginał"),"oryginał",IF(AND($F206="TAK",$G206="kopia"),"kopia",IF(AND($F206="TAK",OR($G206="podanie",$G206="PODANIE")),"podanie","-")))</f>
        <v>-</v>
      </c>
      <c r="S206" s="0" t="str">
        <f aca="false">IF(AND($F206="TMR",$G206="oryginał"),"oryginał",IF(AND($F206="TMR",$G206="kopia"),"kopia",IF(AND($F206="TMR",OR($G206="podanie",$G206="PODANIE")),"podanie","-")))</f>
        <v>podanie</v>
      </c>
      <c r="T206" s="0" t="str">
        <f aca="false">IF(AND($F206="TR",$G206="oryginał"),"oryginał",IF(AND($F206="TR",$G206="kopia"),"kopia",IF(AND($F206="TR",OR($G206="podanie",$G206="PODANIE")),"podanie","-")))</f>
        <v>-</v>
      </c>
      <c r="U206" s="0" t="str">
        <f aca="false">IF(AND($F206="TTW",$G206="oryginał"),"oryginal",IF(AND($F206="TTW",$G206="kopia"),"kopia",IF(AND($F206="TTW",OR($G206="podanie",$G206="PODANIE")),"podanie","-")))</f>
        <v>-</v>
      </c>
      <c r="V206" s="0" t="str">
        <f aca="false">IF(AND($F206="TW",$G206="oryginał"),"oryginal",IF(AND($F206="TW",$G206="kopia"),"kopia",IF(AND($F206="TW",OR($G206="podanie",$G206="PODANIE")),"podanie","-")))</f>
        <v>-</v>
      </c>
      <c r="W206" s="0" t="str">
        <f aca="false">IF(AND($F206="TŻ",$G206="oryginał"),"oryginał",IF(AND($F206="TŻ",$G206="kopia"),"kopia",IF(AND($F206="TŻ",OR($G206="podanie",$G206="PODANIE")),"podanie","-")))</f>
        <v>-</v>
      </c>
      <c r="X206" s="0" t="str">
        <f aca="false">IF(AND($F206="KUCH",$G206="oryginał"),"oryginał",IF(AND($F206="KUCH",$G206="kopia"),"kopia",IF(AND($F206="KUCH",OR($G206="podanie",$G206="PODANIE")),"podanie","-")))</f>
        <v>-</v>
      </c>
      <c r="Y206" s="0" t="str">
        <f aca="false">IF(AND($F206="MECH",$G206="oryginał"),"oryginał",IF(AND($F206="MECH",$G206="kopia"),"kopia",IF(AND($F206="MECH",OR($G206="podanie",$G206="PODANIE")),"podanie","-")))</f>
        <v>-</v>
      </c>
      <c r="Z206" s="0" t="str">
        <f aca="false">IF(AND($F206="ROL",$G206="oryginał"),"oryginał",IF(AND($F206="ROL",$G206="kopia"),"kopia",IF(AND($F206="ROL",OR($G206="podanie",$G206="PODANIE")),"podanie","-")))</f>
        <v>-</v>
      </c>
      <c r="AA206" s="0" t="n">
        <f aca="false">SUM(I206:P206)</f>
        <v>7</v>
      </c>
    </row>
    <row r="207" customFormat="false" ht="15.75" hidden="false" customHeight="true" outlineLevel="0" collapsed="false">
      <c r="A207" s="0" t="n">
        <f aca="false">Dane!A206</f>
        <v>205</v>
      </c>
      <c r="B207" s="0" t="n">
        <f aca="false">Dane!B206</f>
        <v>0</v>
      </c>
      <c r="C207" s="0" t="n">
        <f aca="false">Dane!C206</f>
        <v>0</v>
      </c>
      <c r="D207" s="0" t="n">
        <f aca="false">Dane!D206</f>
        <v>0</v>
      </c>
      <c r="E207" s="27" t="n">
        <f aca="false">Dane!E206</f>
        <v>0</v>
      </c>
      <c r="F207" s="0" t="str">
        <f aca="false">Dane!F206</f>
        <v>TMR</v>
      </c>
      <c r="G207" s="0" t="str">
        <f aca="false">Dane!G206</f>
        <v>podanie</v>
      </c>
      <c r="H207" s="0" t="str">
        <f aca="false">Dane!H206</f>
        <v>NIE</v>
      </c>
      <c r="I207" s="0" t="n">
        <f aca="false">Dane!I206*p</f>
        <v>0</v>
      </c>
      <c r="J207" s="0" t="n">
        <f aca="false">Dane!J206*m</f>
        <v>0</v>
      </c>
      <c r="K207" s="0" t="n">
        <f aca="false">Dane!K206*pp</f>
        <v>0</v>
      </c>
      <c r="L207" s="30" t="b">
        <f aca="false">IF(Dane!L206=2,dop,IF(Dane!L206=3,dst,IF(Dane!L206=4,db,IF(Dane!L206=5,bdb,IF(Dane!L206=6,cel)))))</f>
        <v>0</v>
      </c>
      <c r="M207" s="30" t="b">
        <f aca="false">IF(Dane!M206=2,dop,IF(Dane!M206=3,dst,IF(Dane!M206=4,db,IF(Dane!M206=5,bdb,IF(Dane!M206=6,cel)))))</f>
        <v>0</v>
      </c>
      <c r="N207" s="30" t="b">
        <f aca="false">IF(Dane!N206=2,dop,IF(Dane!N206=3,dst,IF(Dane!N206=4,db,IF(Dane!N206=5,bdb,IF(Dane!N206=6,cel)))))</f>
        <v>0</v>
      </c>
      <c r="O207" s="30" t="b">
        <f aca="false">IF(Dane!O206=2,dop,IF(Dane!O206=3,dst,IF(Dane!O206=4,db,IF(Dane!O206=5,bdb,IF(Dane!O206=6,cel)))))</f>
        <v>0</v>
      </c>
      <c r="P207" s="29" t="n">
        <f aca="false">IF(Dane!P206="NIE",0,7)</f>
        <v>7</v>
      </c>
      <c r="Q207" s="0" t="str">
        <f aca="false">IF(AND($F207="TA",$G207="ORYGINAŁ"),"oryginał",IF(AND($F207="TA",$G207="kopia"),"kopia",IF(AND($F207="TA",OR($G207="podanie",$G207="PODANIE")),"podanie","-")))</f>
        <v>-</v>
      </c>
      <c r="R207" s="0" t="str">
        <f aca="false">IF(AND($F207="TAK",$G207="oryginał"),"oryginał",IF(AND($F207="TAK",$G207="kopia"),"kopia",IF(AND($F207="TAK",OR($G207="podanie",$G207="PODANIE")),"podanie","-")))</f>
        <v>-</v>
      </c>
      <c r="S207" s="0" t="str">
        <f aca="false">IF(AND($F207="TMR",$G207="oryginał"),"oryginał",IF(AND($F207="TMR",$G207="kopia"),"kopia",IF(AND($F207="TMR",OR($G207="podanie",$G207="PODANIE")),"podanie","-")))</f>
        <v>podanie</v>
      </c>
      <c r="T207" s="0" t="str">
        <f aca="false">IF(AND($F207="TR",$G207="oryginał"),"oryginał",IF(AND($F207="TR",$G207="kopia"),"kopia",IF(AND($F207="TR",OR($G207="podanie",$G207="PODANIE")),"podanie","-")))</f>
        <v>-</v>
      </c>
      <c r="U207" s="0" t="str">
        <f aca="false">IF(AND($F207="TTW",$G207="oryginał"),"oryginal",IF(AND($F207="TTW",$G207="kopia"),"kopia",IF(AND($F207="TTW",OR($G207="podanie",$G207="PODANIE")),"podanie","-")))</f>
        <v>-</v>
      </c>
      <c r="V207" s="0" t="str">
        <f aca="false">IF(AND($F207="TW",$G207="oryginał"),"oryginal",IF(AND($F207="TW",$G207="kopia"),"kopia",IF(AND($F207="TW",OR($G207="podanie",$G207="PODANIE")),"podanie","-")))</f>
        <v>-</v>
      </c>
      <c r="W207" s="0" t="str">
        <f aca="false">IF(AND($F207="TŻ",$G207="oryginał"),"oryginał",IF(AND($F207="TŻ",$G207="kopia"),"kopia",IF(AND($F207="TŻ",OR($G207="podanie",$G207="PODANIE")),"podanie","-")))</f>
        <v>-</v>
      </c>
      <c r="X207" s="0" t="str">
        <f aca="false">IF(AND($F207="KUCH",$G207="oryginał"),"oryginał",IF(AND($F207="KUCH",$G207="kopia"),"kopia",IF(AND($F207="KUCH",OR($G207="podanie",$G207="PODANIE")),"podanie","-")))</f>
        <v>-</v>
      </c>
      <c r="Y207" s="0" t="str">
        <f aca="false">IF(AND($F207="MECH",$G207="oryginał"),"oryginał",IF(AND($F207="MECH",$G207="kopia"),"kopia",IF(AND($F207="MECH",OR($G207="podanie",$G207="PODANIE")),"podanie","-")))</f>
        <v>-</v>
      </c>
      <c r="Z207" s="0" t="str">
        <f aca="false">IF(AND($F207="ROL",$G207="oryginał"),"oryginał",IF(AND($F207="ROL",$G207="kopia"),"kopia",IF(AND($F207="ROL",OR($G207="podanie",$G207="PODANIE")),"podanie","-")))</f>
        <v>-</v>
      </c>
      <c r="AA207" s="0" t="n">
        <f aca="false">SUM(I207:P207)</f>
        <v>7</v>
      </c>
    </row>
    <row r="208" customFormat="false" ht="15.75" hidden="false" customHeight="true" outlineLevel="0" collapsed="false">
      <c r="A208" s="0" t="n">
        <f aca="false">Dane!A207</f>
        <v>206</v>
      </c>
      <c r="B208" s="0" t="n">
        <f aca="false">Dane!B207</f>
        <v>0</v>
      </c>
      <c r="C208" s="0" t="n">
        <f aca="false">Dane!C207</f>
        <v>0</v>
      </c>
      <c r="D208" s="0" t="n">
        <f aca="false">Dane!D207</f>
        <v>0</v>
      </c>
      <c r="E208" s="27" t="n">
        <f aca="false">Dane!E207</f>
        <v>0</v>
      </c>
      <c r="F208" s="0" t="str">
        <f aca="false">Dane!F207</f>
        <v>TMR</v>
      </c>
      <c r="G208" s="0" t="str">
        <f aca="false">Dane!G207</f>
        <v>podanie</v>
      </c>
      <c r="H208" s="0" t="str">
        <f aca="false">Dane!H207</f>
        <v>NIE</v>
      </c>
      <c r="I208" s="0" t="n">
        <f aca="false">Dane!I207*p</f>
        <v>0</v>
      </c>
      <c r="J208" s="0" t="n">
        <f aca="false">Dane!J207*m</f>
        <v>0</v>
      </c>
      <c r="K208" s="0" t="n">
        <f aca="false">Dane!K207*pp</f>
        <v>0</v>
      </c>
      <c r="L208" s="30" t="b">
        <f aca="false">IF(Dane!L207=2,dop,IF(Dane!L207=3,dst,IF(Dane!L207=4,db,IF(Dane!L207=5,bdb,IF(Dane!L207=6,cel)))))</f>
        <v>0</v>
      </c>
      <c r="M208" s="30" t="b">
        <f aca="false">IF(Dane!M207=2,dop,IF(Dane!M207=3,dst,IF(Dane!M207=4,db,IF(Dane!M207=5,bdb,IF(Dane!M207=6,cel)))))</f>
        <v>0</v>
      </c>
      <c r="N208" s="30" t="b">
        <f aca="false">IF(Dane!N207=2,dop,IF(Dane!N207=3,dst,IF(Dane!N207=4,db,IF(Dane!N207=5,bdb,IF(Dane!N207=6,cel)))))</f>
        <v>0</v>
      </c>
      <c r="O208" s="30" t="b">
        <f aca="false">IF(Dane!O207=2,dop,IF(Dane!O207=3,dst,IF(Dane!O207=4,db,IF(Dane!O207=5,bdb,IF(Dane!O207=6,cel)))))</f>
        <v>0</v>
      </c>
      <c r="P208" s="29" t="n">
        <f aca="false">IF(Dane!P207="NIE",0,7)</f>
        <v>7</v>
      </c>
      <c r="Q208" s="0" t="str">
        <f aca="false">IF(AND($F208="TA",$G208="ORYGINAŁ"),"oryginał",IF(AND($F208="TA",$G208="kopia"),"kopia",IF(AND($F208="TA",OR($G208="podanie",$G208="PODANIE")),"podanie","-")))</f>
        <v>-</v>
      </c>
      <c r="R208" s="0" t="str">
        <f aca="false">IF(AND($F208="TAK",$G208="oryginał"),"oryginał",IF(AND($F208="TAK",$G208="kopia"),"kopia",IF(AND($F208="TAK",OR($G208="podanie",$G208="PODANIE")),"podanie","-")))</f>
        <v>-</v>
      </c>
      <c r="S208" s="0" t="str">
        <f aca="false">IF(AND($F208="TMR",$G208="oryginał"),"oryginał",IF(AND($F208="TMR",$G208="kopia"),"kopia",IF(AND($F208="TMR",OR($G208="podanie",$G208="PODANIE")),"podanie","-")))</f>
        <v>podanie</v>
      </c>
      <c r="T208" s="0" t="str">
        <f aca="false">IF(AND($F208="TR",$G208="oryginał"),"oryginał",IF(AND($F208="TR",$G208="kopia"),"kopia",IF(AND($F208="TR",OR($G208="podanie",$G208="PODANIE")),"podanie","-")))</f>
        <v>-</v>
      </c>
      <c r="U208" s="0" t="str">
        <f aca="false">IF(AND($F208="TTW",$G208="oryginał"),"oryginal",IF(AND($F208="TTW",$G208="kopia"),"kopia",IF(AND($F208="TTW",OR($G208="podanie",$G208="PODANIE")),"podanie","-")))</f>
        <v>-</v>
      </c>
      <c r="V208" s="0" t="str">
        <f aca="false">IF(AND($F208="TW",$G208="oryginał"),"oryginal",IF(AND($F208="TW",$G208="kopia"),"kopia",IF(AND($F208="TW",OR($G208="podanie",$G208="PODANIE")),"podanie","-")))</f>
        <v>-</v>
      </c>
      <c r="W208" s="0" t="str">
        <f aca="false">IF(AND($F208="TŻ",$G208="oryginał"),"oryginał",IF(AND($F208="TŻ",$G208="kopia"),"kopia",IF(AND($F208="TŻ",OR($G208="podanie",$G208="PODANIE")),"podanie","-")))</f>
        <v>-</v>
      </c>
      <c r="X208" s="0" t="str">
        <f aca="false">IF(AND($F208="KUCH",$G208="oryginał"),"oryginał",IF(AND($F208="KUCH",$G208="kopia"),"kopia",IF(AND($F208="KUCH",OR($G208="podanie",$G208="PODANIE")),"podanie","-")))</f>
        <v>-</v>
      </c>
      <c r="Y208" s="0" t="str">
        <f aca="false">IF(AND($F208="MECH",$G208="oryginał"),"oryginał",IF(AND($F208="MECH",$G208="kopia"),"kopia",IF(AND($F208="MECH",OR($G208="podanie",$G208="PODANIE")),"podanie","-")))</f>
        <v>-</v>
      </c>
      <c r="Z208" s="0" t="str">
        <f aca="false">IF(AND($F208="ROL",$G208="oryginał"),"oryginał",IF(AND($F208="ROL",$G208="kopia"),"kopia",IF(AND($F208="ROL",OR($G208="podanie",$G208="PODANIE")),"podanie","-")))</f>
        <v>-</v>
      </c>
      <c r="AA208" s="0" t="n">
        <f aca="false">SUM(I208:P208)</f>
        <v>7</v>
      </c>
    </row>
    <row r="209" customFormat="false" ht="15.75" hidden="false" customHeight="true" outlineLevel="0" collapsed="false">
      <c r="A209" s="0" t="n">
        <f aca="false">Dane!A208</f>
        <v>207</v>
      </c>
      <c r="B209" s="0" t="n">
        <f aca="false">Dane!B208</f>
        <v>0</v>
      </c>
      <c r="C209" s="0" t="n">
        <f aca="false">Dane!C208</f>
        <v>0</v>
      </c>
      <c r="D209" s="0" t="n">
        <f aca="false">Dane!D208</f>
        <v>0</v>
      </c>
      <c r="E209" s="27" t="n">
        <f aca="false">Dane!E208</f>
        <v>0</v>
      </c>
      <c r="F209" s="0" t="str">
        <f aca="false">Dane!F208</f>
        <v>TMR</v>
      </c>
      <c r="G209" s="0" t="str">
        <f aca="false">Dane!G208</f>
        <v>podanie</v>
      </c>
      <c r="H209" s="0" t="str">
        <f aca="false">Dane!H208</f>
        <v>NIE</v>
      </c>
      <c r="I209" s="0" t="n">
        <f aca="false">Dane!I208*p</f>
        <v>0</v>
      </c>
      <c r="J209" s="0" t="n">
        <f aca="false">Dane!J208*m</f>
        <v>0</v>
      </c>
      <c r="K209" s="0" t="n">
        <f aca="false">Dane!K208*pp</f>
        <v>0</v>
      </c>
      <c r="L209" s="30" t="b">
        <f aca="false">IF(Dane!L208=2,dop,IF(Dane!L208=3,dst,IF(Dane!L208=4,db,IF(Dane!L208=5,bdb,IF(Dane!L208=6,cel)))))</f>
        <v>0</v>
      </c>
      <c r="M209" s="30" t="b">
        <f aca="false">IF(Dane!M208=2,dop,IF(Dane!M208=3,dst,IF(Dane!M208=4,db,IF(Dane!M208=5,bdb,IF(Dane!M208=6,cel)))))</f>
        <v>0</v>
      </c>
      <c r="N209" s="30" t="b">
        <f aca="false">IF(Dane!N208=2,dop,IF(Dane!N208=3,dst,IF(Dane!N208=4,db,IF(Dane!N208=5,bdb,IF(Dane!N208=6,cel)))))</f>
        <v>0</v>
      </c>
      <c r="O209" s="30" t="b">
        <f aca="false">IF(Dane!O208=2,dop,IF(Dane!O208=3,dst,IF(Dane!O208=4,db,IF(Dane!O208=5,bdb,IF(Dane!O208=6,cel)))))</f>
        <v>0</v>
      </c>
      <c r="P209" s="29" t="n">
        <f aca="false">IF(Dane!P208="NIE",0,7)</f>
        <v>7</v>
      </c>
      <c r="Q209" s="0" t="str">
        <f aca="false">IF(AND($F209="TA",$G209="ORYGINAŁ"),"oryginał",IF(AND($F209="TA",$G209="kopia"),"kopia",IF(AND($F209="TA",OR($G209="podanie",$G209="PODANIE")),"podanie","-")))</f>
        <v>-</v>
      </c>
      <c r="R209" s="0" t="str">
        <f aca="false">IF(AND($F209="TAK",$G209="oryginał"),"oryginał",IF(AND($F209="TAK",$G209="kopia"),"kopia",IF(AND($F209="TAK",OR($G209="podanie",$G209="PODANIE")),"podanie","-")))</f>
        <v>-</v>
      </c>
      <c r="S209" s="0" t="str">
        <f aca="false">IF(AND($F209="TMR",$G209="oryginał"),"oryginał",IF(AND($F209="TMR",$G209="kopia"),"kopia",IF(AND($F209="TMR",OR($G209="podanie",$G209="PODANIE")),"podanie","-")))</f>
        <v>podanie</v>
      </c>
      <c r="T209" s="0" t="str">
        <f aca="false">IF(AND($F209="TR",$G209="oryginał"),"oryginał",IF(AND($F209="TR",$G209="kopia"),"kopia",IF(AND($F209="TR",OR($G209="podanie",$G209="PODANIE")),"podanie","-")))</f>
        <v>-</v>
      </c>
      <c r="U209" s="0" t="str">
        <f aca="false">IF(AND($F209="TTW",$G209="oryginał"),"oryginal",IF(AND($F209="TTW",$G209="kopia"),"kopia",IF(AND($F209="TTW",OR($G209="podanie",$G209="PODANIE")),"podanie","-")))</f>
        <v>-</v>
      </c>
      <c r="V209" s="0" t="str">
        <f aca="false">IF(AND($F209="TW",$G209="oryginał"),"oryginal",IF(AND($F209="TW",$G209="kopia"),"kopia",IF(AND($F209="TW",OR($G209="podanie",$G209="PODANIE")),"podanie","-")))</f>
        <v>-</v>
      </c>
      <c r="W209" s="0" t="str">
        <f aca="false">IF(AND($F209="TŻ",$G209="oryginał"),"oryginał",IF(AND($F209="TŻ",$G209="kopia"),"kopia",IF(AND($F209="TŻ",OR($G209="podanie",$G209="PODANIE")),"podanie","-")))</f>
        <v>-</v>
      </c>
      <c r="X209" s="0" t="str">
        <f aca="false">IF(AND($F209="KUCH",$G209="oryginał"),"oryginał",IF(AND($F209="KUCH",$G209="kopia"),"kopia",IF(AND($F209="KUCH",OR($G209="podanie",$G209="PODANIE")),"podanie","-")))</f>
        <v>-</v>
      </c>
      <c r="Y209" s="0" t="str">
        <f aca="false">IF(AND($F209="MECH",$G209="oryginał"),"oryginał",IF(AND($F209="MECH",$G209="kopia"),"kopia",IF(AND($F209="MECH",OR($G209="podanie",$G209="PODANIE")),"podanie","-")))</f>
        <v>-</v>
      </c>
      <c r="Z209" s="0" t="str">
        <f aca="false">IF(AND($F209="ROL",$G209="oryginał"),"oryginał",IF(AND($F209="ROL",$G209="kopia"),"kopia",IF(AND($F209="ROL",OR($G209="podanie",$G209="PODANIE")),"podanie","-")))</f>
        <v>-</v>
      </c>
      <c r="AA209" s="0" t="n">
        <f aca="false">SUM(I209:P209)</f>
        <v>7</v>
      </c>
    </row>
    <row r="210" customFormat="false" ht="15.75" hidden="false" customHeight="true" outlineLevel="0" collapsed="false">
      <c r="A210" s="0" t="n">
        <f aca="false">Dane!A209</f>
        <v>208</v>
      </c>
      <c r="B210" s="0" t="n">
        <f aca="false">Dane!B209</f>
        <v>0</v>
      </c>
      <c r="C210" s="0" t="n">
        <f aca="false">Dane!C209</f>
        <v>0</v>
      </c>
      <c r="D210" s="0" t="n">
        <f aca="false">Dane!D209</f>
        <v>0</v>
      </c>
      <c r="E210" s="27" t="n">
        <f aca="false">Dane!E209</f>
        <v>0</v>
      </c>
      <c r="F210" s="0" t="str">
        <f aca="false">Dane!F209</f>
        <v>TMR</v>
      </c>
      <c r="G210" s="0" t="str">
        <f aca="false">Dane!G209</f>
        <v>podanie</v>
      </c>
      <c r="H210" s="0" t="str">
        <f aca="false">Dane!H209</f>
        <v>NIE</v>
      </c>
      <c r="I210" s="0" t="n">
        <f aca="false">Dane!I209*p</f>
        <v>0</v>
      </c>
      <c r="J210" s="0" t="n">
        <f aca="false">Dane!J209*m</f>
        <v>0</v>
      </c>
      <c r="K210" s="0" t="n">
        <f aca="false">Dane!K209*pp</f>
        <v>0</v>
      </c>
      <c r="L210" s="30" t="b">
        <f aca="false">IF(Dane!L209=2,dop,IF(Dane!L209=3,dst,IF(Dane!L209=4,db,IF(Dane!L209=5,bdb,IF(Dane!L209=6,cel)))))</f>
        <v>0</v>
      </c>
      <c r="M210" s="30" t="b">
        <f aca="false">IF(Dane!M209=2,dop,IF(Dane!M209=3,dst,IF(Dane!M209=4,db,IF(Dane!M209=5,bdb,IF(Dane!M209=6,cel)))))</f>
        <v>0</v>
      </c>
      <c r="N210" s="30" t="b">
        <f aca="false">IF(Dane!N209=2,dop,IF(Dane!N209=3,dst,IF(Dane!N209=4,db,IF(Dane!N209=5,bdb,IF(Dane!N209=6,cel)))))</f>
        <v>0</v>
      </c>
      <c r="O210" s="30" t="b">
        <f aca="false">IF(Dane!O209=2,dop,IF(Dane!O209=3,dst,IF(Dane!O209=4,db,IF(Dane!O209=5,bdb,IF(Dane!O209=6,cel)))))</f>
        <v>0</v>
      </c>
      <c r="P210" s="29" t="n">
        <f aca="false">IF(Dane!P209="NIE",0,7)</f>
        <v>7</v>
      </c>
      <c r="Q210" s="0" t="str">
        <f aca="false">IF(AND($F210="TA",$G210="ORYGINAŁ"),"oryginał",IF(AND($F210="TA",$G210="kopia"),"kopia",IF(AND($F210="TA",OR($G210="podanie",$G210="PODANIE")),"podanie","-")))</f>
        <v>-</v>
      </c>
      <c r="R210" s="0" t="str">
        <f aca="false">IF(AND($F210="TAK",$G210="oryginał"),"oryginał",IF(AND($F210="TAK",$G210="kopia"),"kopia",IF(AND($F210="TAK",OR($G210="podanie",$G210="PODANIE")),"podanie","-")))</f>
        <v>-</v>
      </c>
      <c r="S210" s="0" t="str">
        <f aca="false">IF(AND($F210="TMR",$G210="oryginał"),"oryginał",IF(AND($F210="TMR",$G210="kopia"),"kopia",IF(AND($F210="TMR",OR($G210="podanie",$G210="PODANIE")),"podanie","-")))</f>
        <v>podanie</v>
      </c>
      <c r="T210" s="0" t="str">
        <f aca="false">IF(AND($F210="TR",$G210="oryginał"),"oryginał",IF(AND($F210="TR",$G210="kopia"),"kopia",IF(AND($F210="TR",OR($G210="podanie",$G210="PODANIE")),"podanie","-")))</f>
        <v>-</v>
      </c>
      <c r="U210" s="0" t="str">
        <f aca="false">IF(AND($F210="TTW",$G210="oryginał"),"oryginal",IF(AND($F210="TTW",$G210="kopia"),"kopia",IF(AND($F210="TTW",OR($G210="podanie",$G210="PODANIE")),"podanie","-")))</f>
        <v>-</v>
      </c>
      <c r="V210" s="0" t="str">
        <f aca="false">IF(AND($F210="TW",$G210="oryginał"),"oryginal",IF(AND($F210="TW",$G210="kopia"),"kopia",IF(AND($F210="TW",OR($G210="podanie",$G210="PODANIE")),"podanie","-")))</f>
        <v>-</v>
      </c>
      <c r="W210" s="0" t="str">
        <f aca="false">IF(AND($F210="TŻ",$G210="oryginał"),"oryginał",IF(AND($F210="TŻ",$G210="kopia"),"kopia",IF(AND($F210="TŻ",OR($G210="podanie",$G210="PODANIE")),"podanie","-")))</f>
        <v>-</v>
      </c>
      <c r="X210" s="0" t="str">
        <f aca="false">IF(AND($F210="KUCH",$G210="oryginał"),"oryginał",IF(AND($F210="KUCH",$G210="kopia"),"kopia",IF(AND($F210="KUCH",OR($G210="podanie",$G210="PODANIE")),"podanie","-")))</f>
        <v>-</v>
      </c>
      <c r="Y210" s="0" t="str">
        <f aca="false">IF(AND($F210="MECH",$G210="oryginał"),"oryginał",IF(AND($F210="MECH",$G210="kopia"),"kopia",IF(AND($F210="MECH",OR($G210="podanie",$G210="PODANIE")),"podanie","-")))</f>
        <v>-</v>
      </c>
      <c r="Z210" s="0" t="str">
        <f aca="false">IF(AND($F210="ROL",$G210="oryginał"),"oryginał",IF(AND($F210="ROL",$G210="kopia"),"kopia",IF(AND($F210="ROL",OR($G210="podanie",$G210="PODANIE")),"podanie","-")))</f>
        <v>-</v>
      </c>
      <c r="AA210" s="0" t="n">
        <f aca="false">SUM(I210:P210)</f>
        <v>7</v>
      </c>
    </row>
    <row r="211" customFormat="false" ht="15.75" hidden="false" customHeight="true" outlineLevel="0" collapsed="false">
      <c r="A211" s="0" t="n">
        <f aca="false">Dane!A210</f>
        <v>209</v>
      </c>
      <c r="B211" s="0" t="n">
        <f aca="false">Dane!B210</f>
        <v>0</v>
      </c>
      <c r="C211" s="0" t="n">
        <f aca="false">Dane!C210</f>
        <v>0</v>
      </c>
      <c r="D211" s="0" t="n">
        <f aca="false">Dane!D210</f>
        <v>0</v>
      </c>
      <c r="E211" s="27" t="n">
        <f aca="false">Dane!E210</f>
        <v>0</v>
      </c>
      <c r="F211" s="0" t="str">
        <f aca="false">Dane!F210</f>
        <v>TMR</v>
      </c>
      <c r="G211" s="0" t="str">
        <f aca="false">Dane!G210</f>
        <v>podanie</v>
      </c>
      <c r="H211" s="0" t="str">
        <f aca="false">Dane!H210</f>
        <v>NIE</v>
      </c>
      <c r="I211" s="0" t="n">
        <f aca="false">Dane!I210*p</f>
        <v>0</v>
      </c>
      <c r="J211" s="0" t="n">
        <f aca="false">Dane!J210*m</f>
        <v>0</v>
      </c>
      <c r="K211" s="0" t="n">
        <f aca="false">Dane!K210*pp</f>
        <v>0</v>
      </c>
      <c r="L211" s="30" t="b">
        <f aca="false">IF(Dane!L210=2,dop,IF(Dane!L210=3,dst,IF(Dane!L210=4,db,IF(Dane!L210=5,bdb,IF(Dane!L210=6,cel)))))</f>
        <v>0</v>
      </c>
      <c r="M211" s="30" t="b">
        <f aca="false">IF(Dane!M210=2,dop,IF(Dane!M210=3,dst,IF(Dane!M210=4,db,IF(Dane!M210=5,bdb,IF(Dane!M210=6,cel)))))</f>
        <v>0</v>
      </c>
      <c r="N211" s="30" t="b">
        <f aca="false">IF(Dane!N210=2,dop,IF(Dane!N210=3,dst,IF(Dane!N210=4,db,IF(Dane!N210=5,bdb,IF(Dane!N210=6,cel)))))</f>
        <v>0</v>
      </c>
      <c r="O211" s="30" t="b">
        <f aca="false">IF(Dane!O210=2,dop,IF(Dane!O210=3,dst,IF(Dane!O210=4,db,IF(Dane!O210=5,bdb,IF(Dane!O210=6,cel)))))</f>
        <v>0</v>
      </c>
      <c r="P211" s="29" t="n">
        <f aca="false">IF(Dane!P210="NIE",0,7)</f>
        <v>7</v>
      </c>
      <c r="Q211" s="0" t="str">
        <f aca="false">IF(AND($F211="TA",$G211="ORYGINAŁ"),"oryginał",IF(AND($F211="TA",$G211="kopia"),"kopia",IF(AND($F211="TA",OR($G211="podanie",$G211="PODANIE")),"podanie","-")))</f>
        <v>-</v>
      </c>
      <c r="R211" s="0" t="str">
        <f aca="false">IF(AND($F211="TAK",$G211="oryginał"),"oryginał",IF(AND($F211="TAK",$G211="kopia"),"kopia",IF(AND($F211="TAK",OR($G211="podanie",$G211="PODANIE")),"podanie","-")))</f>
        <v>-</v>
      </c>
      <c r="S211" s="0" t="str">
        <f aca="false">IF(AND($F211="TMR",$G211="oryginał"),"oryginał",IF(AND($F211="TMR",$G211="kopia"),"kopia",IF(AND($F211="TMR",OR($G211="podanie",$G211="PODANIE")),"podanie","-")))</f>
        <v>podanie</v>
      </c>
      <c r="T211" s="0" t="str">
        <f aca="false">IF(AND($F211="TR",$G211="oryginał"),"oryginał",IF(AND($F211="TR",$G211="kopia"),"kopia",IF(AND($F211="TR",OR($G211="podanie",$G211="PODANIE")),"podanie","-")))</f>
        <v>-</v>
      </c>
      <c r="U211" s="0" t="str">
        <f aca="false">IF(AND($F211="TTW",$G211="oryginał"),"oryginal",IF(AND($F211="TTW",$G211="kopia"),"kopia",IF(AND($F211="TTW",OR($G211="podanie",$G211="PODANIE")),"podanie","-")))</f>
        <v>-</v>
      </c>
      <c r="V211" s="0" t="str">
        <f aca="false">IF(AND($F211="TW",$G211="oryginał"),"oryginal",IF(AND($F211="TW",$G211="kopia"),"kopia",IF(AND($F211="TW",OR($G211="podanie",$G211="PODANIE")),"podanie","-")))</f>
        <v>-</v>
      </c>
      <c r="W211" s="0" t="str">
        <f aca="false">IF(AND($F211="TŻ",$G211="oryginał"),"oryginał",IF(AND($F211="TŻ",$G211="kopia"),"kopia",IF(AND($F211="TŻ",OR($G211="podanie",$G211="PODANIE")),"podanie","-")))</f>
        <v>-</v>
      </c>
      <c r="X211" s="0" t="str">
        <f aca="false">IF(AND($F211="KUCH",$G211="oryginał"),"oryginał",IF(AND($F211="KUCH",$G211="kopia"),"kopia",IF(AND($F211="KUCH",OR($G211="podanie",$G211="PODANIE")),"podanie","-")))</f>
        <v>-</v>
      </c>
      <c r="Y211" s="0" t="str">
        <f aca="false">IF(AND($F211="MECH",$G211="oryginał"),"oryginał",IF(AND($F211="MECH",$G211="kopia"),"kopia",IF(AND($F211="MECH",OR($G211="podanie",$G211="PODANIE")),"podanie","-")))</f>
        <v>-</v>
      </c>
      <c r="Z211" s="0" t="str">
        <f aca="false">IF(AND($F211="ROL",$G211="oryginał"),"oryginał",IF(AND($F211="ROL",$G211="kopia"),"kopia",IF(AND($F211="ROL",OR($G211="podanie",$G211="PODANIE")),"podanie","-")))</f>
        <v>-</v>
      </c>
      <c r="AA211" s="0" t="n">
        <f aca="false">SUM(I211:P211)</f>
        <v>7</v>
      </c>
    </row>
    <row r="212" customFormat="false" ht="15.75" hidden="false" customHeight="true" outlineLevel="0" collapsed="false">
      <c r="A212" s="0" t="n">
        <f aca="false">Dane!A211</f>
        <v>210</v>
      </c>
      <c r="B212" s="0" t="n">
        <f aca="false">Dane!B211</f>
        <v>0</v>
      </c>
      <c r="C212" s="0" t="n">
        <f aca="false">Dane!C211</f>
        <v>0</v>
      </c>
      <c r="D212" s="0" t="n">
        <f aca="false">Dane!D211</f>
        <v>0</v>
      </c>
      <c r="E212" s="27" t="n">
        <f aca="false">Dane!E211</f>
        <v>0</v>
      </c>
      <c r="F212" s="0" t="str">
        <f aca="false">Dane!F211</f>
        <v>TMR</v>
      </c>
      <c r="G212" s="0" t="str">
        <f aca="false">Dane!G211</f>
        <v>podanie</v>
      </c>
      <c r="H212" s="0" t="str">
        <f aca="false">Dane!H211</f>
        <v>NIE</v>
      </c>
      <c r="I212" s="0" t="n">
        <f aca="false">Dane!I211*p</f>
        <v>0</v>
      </c>
      <c r="J212" s="0" t="n">
        <f aca="false">Dane!J211*m</f>
        <v>0</v>
      </c>
      <c r="K212" s="0" t="n">
        <f aca="false">Dane!K211*pp</f>
        <v>0</v>
      </c>
      <c r="L212" s="30" t="b">
        <f aca="false">IF(Dane!L211=2,dop,IF(Dane!L211=3,dst,IF(Dane!L211=4,db,IF(Dane!L211=5,bdb,IF(Dane!L211=6,cel)))))</f>
        <v>0</v>
      </c>
      <c r="M212" s="30" t="b">
        <f aca="false">IF(Dane!M211=2,dop,IF(Dane!M211=3,dst,IF(Dane!M211=4,db,IF(Dane!M211=5,bdb,IF(Dane!M211=6,cel)))))</f>
        <v>0</v>
      </c>
      <c r="N212" s="30" t="b">
        <f aca="false">IF(Dane!N211=2,dop,IF(Dane!N211=3,dst,IF(Dane!N211=4,db,IF(Dane!N211=5,bdb,IF(Dane!N211=6,cel)))))</f>
        <v>0</v>
      </c>
      <c r="O212" s="30" t="b">
        <f aca="false">IF(Dane!O211=2,dop,IF(Dane!O211=3,dst,IF(Dane!O211=4,db,IF(Dane!O211=5,bdb,IF(Dane!O211=6,cel)))))</f>
        <v>0</v>
      </c>
      <c r="P212" s="29" t="n">
        <f aca="false">IF(Dane!P211="NIE",0,7)</f>
        <v>7</v>
      </c>
      <c r="Q212" s="0" t="str">
        <f aca="false">IF(AND($F212="TA",$G212="ORYGINAŁ"),"oryginał",IF(AND($F212="TA",$G212="kopia"),"kopia",IF(AND($F212="TA",OR($G212="podanie",$G212="PODANIE")),"podanie","-")))</f>
        <v>-</v>
      </c>
      <c r="R212" s="0" t="str">
        <f aca="false">IF(AND($F212="TAK",$G212="oryginał"),"oryginał",IF(AND($F212="TAK",$G212="kopia"),"kopia",IF(AND($F212="TAK",OR($G212="podanie",$G212="PODANIE")),"podanie","-")))</f>
        <v>-</v>
      </c>
      <c r="S212" s="0" t="str">
        <f aca="false">IF(AND($F212="TMR",$G212="oryginał"),"oryginał",IF(AND($F212="TMR",$G212="kopia"),"kopia",IF(AND($F212="TMR",OR($G212="podanie",$G212="PODANIE")),"podanie","-")))</f>
        <v>podanie</v>
      </c>
      <c r="T212" s="0" t="str">
        <f aca="false">IF(AND($F212="TR",$G212="oryginał"),"oryginał",IF(AND($F212="TR",$G212="kopia"),"kopia",IF(AND($F212="TR",OR($G212="podanie",$G212="PODANIE")),"podanie","-")))</f>
        <v>-</v>
      </c>
      <c r="U212" s="0" t="str">
        <f aca="false">IF(AND($F212="TTW",$G212="oryginał"),"oryginal",IF(AND($F212="TTW",$G212="kopia"),"kopia",IF(AND($F212="TTW",OR($G212="podanie",$G212="PODANIE")),"podanie","-")))</f>
        <v>-</v>
      </c>
      <c r="V212" s="0" t="str">
        <f aca="false">IF(AND($F212="TW",$G212="oryginał"),"oryginal",IF(AND($F212="TW",$G212="kopia"),"kopia",IF(AND($F212="TW",OR($G212="podanie",$G212="PODANIE")),"podanie","-")))</f>
        <v>-</v>
      </c>
      <c r="W212" s="0" t="str">
        <f aca="false">IF(AND($F212="TŻ",$G212="oryginał"),"oryginał",IF(AND($F212="TŻ",$G212="kopia"),"kopia",IF(AND($F212="TŻ",OR($G212="podanie",$G212="PODANIE")),"podanie","-")))</f>
        <v>-</v>
      </c>
      <c r="X212" s="0" t="str">
        <f aca="false">IF(AND($F212="KUCH",$G212="oryginał"),"oryginał",IF(AND($F212="KUCH",$G212="kopia"),"kopia",IF(AND($F212="KUCH",OR($G212="podanie",$G212="PODANIE")),"podanie","-")))</f>
        <v>-</v>
      </c>
      <c r="Y212" s="0" t="str">
        <f aca="false">IF(AND($F212="MECH",$G212="oryginał"),"oryginał",IF(AND($F212="MECH",$G212="kopia"),"kopia",IF(AND($F212="MECH",OR($G212="podanie",$G212="PODANIE")),"podanie","-")))</f>
        <v>-</v>
      </c>
      <c r="Z212" s="0" t="str">
        <f aca="false">IF(AND($F212="ROL",$G212="oryginał"),"oryginał",IF(AND($F212="ROL",$G212="kopia"),"kopia",IF(AND($F212="ROL",OR($G212="podanie",$G212="PODANIE")),"podanie","-")))</f>
        <v>-</v>
      </c>
      <c r="AA212" s="0" t="n">
        <f aca="false">SUM(I212:P212)</f>
        <v>7</v>
      </c>
    </row>
    <row r="213" customFormat="false" ht="15.75" hidden="false" customHeight="true" outlineLevel="0" collapsed="false">
      <c r="A213" s="0" t="n">
        <f aca="false">Dane!A212</f>
        <v>211</v>
      </c>
      <c r="B213" s="0" t="n">
        <f aca="false">Dane!B212</f>
        <v>0</v>
      </c>
      <c r="C213" s="0" t="n">
        <f aca="false">Dane!C212</f>
        <v>0</v>
      </c>
      <c r="D213" s="0" t="n">
        <f aca="false">Dane!D212</f>
        <v>0</v>
      </c>
      <c r="E213" s="27" t="n">
        <f aca="false">Dane!E212</f>
        <v>0</v>
      </c>
      <c r="F213" s="0" t="str">
        <f aca="false">Dane!F212</f>
        <v>TMR</v>
      </c>
      <c r="G213" s="0" t="str">
        <f aca="false">Dane!G212</f>
        <v>podanie</v>
      </c>
      <c r="H213" s="0" t="str">
        <f aca="false">Dane!H212</f>
        <v>NIE</v>
      </c>
      <c r="I213" s="0" t="n">
        <f aca="false">Dane!I212*p</f>
        <v>0</v>
      </c>
      <c r="J213" s="0" t="n">
        <f aca="false">Dane!J212*m</f>
        <v>0</v>
      </c>
      <c r="K213" s="0" t="n">
        <f aca="false">Dane!K212*pp</f>
        <v>0</v>
      </c>
      <c r="L213" s="30" t="b">
        <f aca="false">IF(Dane!L212=2,dop,IF(Dane!L212=3,dst,IF(Dane!L212=4,db,IF(Dane!L212=5,bdb,IF(Dane!L212=6,cel)))))</f>
        <v>0</v>
      </c>
      <c r="M213" s="30" t="b">
        <f aca="false">IF(Dane!M212=2,dop,IF(Dane!M212=3,dst,IF(Dane!M212=4,db,IF(Dane!M212=5,bdb,IF(Dane!M212=6,cel)))))</f>
        <v>0</v>
      </c>
      <c r="N213" s="30" t="b">
        <f aca="false">IF(Dane!N212=2,dop,IF(Dane!N212=3,dst,IF(Dane!N212=4,db,IF(Dane!N212=5,bdb,IF(Dane!N212=6,cel)))))</f>
        <v>0</v>
      </c>
      <c r="O213" s="30" t="b">
        <f aca="false">IF(Dane!O212=2,dop,IF(Dane!O212=3,dst,IF(Dane!O212=4,db,IF(Dane!O212=5,bdb,IF(Dane!O212=6,cel)))))</f>
        <v>0</v>
      </c>
      <c r="P213" s="29" t="n">
        <f aca="false">IF(Dane!P212="NIE",0,7)</f>
        <v>7</v>
      </c>
      <c r="Q213" s="0" t="str">
        <f aca="false">IF(AND($F213="TA",$G213="ORYGINAŁ"),"oryginał",IF(AND($F213="TA",$G213="kopia"),"kopia",IF(AND($F213="TA",OR($G213="podanie",$G213="PODANIE")),"podanie","-")))</f>
        <v>-</v>
      </c>
      <c r="R213" s="0" t="str">
        <f aca="false">IF(AND($F213="TAK",$G213="oryginał"),"oryginał",IF(AND($F213="TAK",$G213="kopia"),"kopia",IF(AND($F213="TAK",OR($G213="podanie",$G213="PODANIE")),"podanie","-")))</f>
        <v>-</v>
      </c>
      <c r="S213" s="0" t="str">
        <f aca="false">IF(AND($F213="TMR",$G213="oryginał"),"oryginał",IF(AND($F213="TMR",$G213="kopia"),"kopia",IF(AND($F213="TMR",OR($G213="podanie",$G213="PODANIE")),"podanie","-")))</f>
        <v>podanie</v>
      </c>
      <c r="T213" s="0" t="str">
        <f aca="false">IF(AND($F213="TR",$G213="oryginał"),"oryginał",IF(AND($F213="TR",$G213="kopia"),"kopia",IF(AND($F213="TR",OR($G213="podanie",$G213="PODANIE")),"podanie","-")))</f>
        <v>-</v>
      </c>
      <c r="U213" s="0" t="str">
        <f aca="false">IF(AND($F213="TTW",$G213="oryginał"),"oryginal",IF(AND($F213="TTW",$G213="kopia"),"kopia",IF(AND($F213="TTW",OR($G213="podanie",$G213="PODANIE")),"podanie","-")))</f>
        <v>-</v>
      </c>
      <c r="V213" s="0" t="str">
        <f aca="false">IF(AND($F213="TW",$G213="oryginał"),"oryginal",IF(AND($F213="TW",$G213="kopia"),"kopia",IF(AND($F213="TW",OR($G213="podanie",$G213="PODANIE")),"podanie","-")))</f>
        <v>-</v>
      </c>
      <c r="W213" s="0" t="str">
        <f aca="false">IF(AND($F213="TŻ",$G213="oryginał"),"oryginał",IF(AND($F213="TŻ",$G213="kopia"),"kopia",IF(AND($F213="TŻ",OR($G213="podanie",$G213="PODANIE")),"podanie","-")))</f>
        <v>-</v>
      </c>
      <c r="X213" s="0" t="str">
        <f aca="false">IF(AND($F213="KUCH",$G213="oryginał"),"oryginał",IF(AND($F213="KUCH",$G213="kopia"),"kopia",IF(AND($F213="KUCH",OR($G213="podanie",$G213="PODANIE")),"podanie","-")))</f>
        <v>-</v>
      </c>
      <c r="Y213" s="0" t="str">
        <f aca="false">IF(AND($F213="MECH",$G213="oryginał"),"oryginał",IF(AND($F213="MECH",$G213="kopia"),"kopia",IF(AND($F213="MECH",OR($G213="podanie",$G213="PODANIE")),"podanie","-")))</f>
        <v>-</v>
      </c>
      <c r="Z213" s="0" t="str">
        <f aca="false">IF(AND($F213="ROL",$G213="oryginał"),"oryginał",IF(AND($F213="ROL",$G213="kopia"),"kopia",IF(AND($F213="ROL",OR($G213="podanie",$G213="PODANIE")),"podanie","-")))</f>
        <v>-</v>
      </c>
      <c r="AA213" s="0" t="n">
        <f aca="false">SUM(I213:P213)</f>
        <v>7</v>
      </c>
    </row>
    <row r="214" customFormat="false" ht="15.75" hidden="false" customHeight="true" outlineLevel="0" collapsed="false">
      <c r="A214" s="0" t="n">
        <f aca="false">Dane!A213</f>
        <v>212</v>
      </c>
      <c r="B214" s="0" t="n">
        <f aca="false">Dane!B213</f>
        <v>0</v>
      </c>
      <c r="C214" s="0" t="n">
        <f aca="false">Dane!C213</f>
        <v>0</v>
      </c>
      <c r="D214" s="0" t="n">
        <f aca="false">Dane!D213</f>
        <v>0</v>
      </c>
      <c r="E214" s="27" t="n">
        <f aca="false">Dane!E213</f>
        <v>0</v>
      </c>
      <c r="F214" s="0" t="str">
        <f aca="false">Dane!F213</f>
        <v>TMR</v>
      </c>
      <c r="G214" s="0" t="str">
        <f aca="false">Dane!G213</f>
        <v>podanie</v>
      </c>
      <c r="H214" s="0" t="str">
        <f aca="false">Dane!H213</f>
        <v>NIE</v>
      </c>
      <c r="I214" s="0" t="n">
        <f aca="false">Dane!I213*p</f>
        <v>0</v>
      </c>
      <c r="J214" s="0" t="n">
        <f aca="false">Dane!J213*m</f>
        <v>0</v>
      </c>
      <c r="K214" s="0" t="n">
        <f aca="false">Dane!K213*pp</f>
        <v>0</v>
      </c>
      <c r="L214" s="30" t="b">
        <f aca="false">IF(Dane!L213=2,dop,IF(Dane!L213=3,dst,IF(Dane!L213=4,db,IF(Dane!L213=5,bdb,IF(Dane!L213=6,cel)))))</f>
        <v>0</v>
      </c>
      <c r="M214" s="30" t="b">
        <f aca="false">IF(Dane!M213=2,dop,IF(Dane!M213=3,dst,IF(Dane!M213=4,db,IF(Dane!M213=5,bdb,IF(Dane!M213=6,cel)))))</f>
        <v>0</v>
      </c>
      <c r="N214" s="30" t="b">
        <f aca="false">IF(Dane!N213=2,dop,IF(Dane!N213=3,dst,IF(Dane!N213=4,db,IF(Dane!N213=5,bdb,IF(Dane!N213=6,cel)))))</f>
        <v>0</v>
      </c>
      <c r="O214" s="30" t="b">
        <f aca="false">IF(Dane!O213=2,dop,IF(Dane!O213=3,dst,IF(Dane!O213=4,db,IF(Dane!O213=5,bdb,IF(Dane!O213=6,cel)))))</f>
        <v>0</v>
      </c>
      <c r="P214" s="29" t="n">
        <f aca="false">IF(Dane!P213="NIE",0,7)</f>
        <v>7</v>
      </c>
      <c r="Q214" s="0" t="str">
        <f aca="false">IF(AND($F214="TA",$G214="ORYGINAŁ"),"oryginał",IF(AND($F214="TA",$G214="kopia"),"kopia",IF(AND($F214="TA",OR($G214="podanie",$G214="PODANIE")),"podanie","-")))</f>
        <v>-</v>
      </c>
      <c r="R214" s="0" t="str">
        <f aca="false">IF(AND($F214="TAK",$G214="oryginał"),"oryginał",IF(AND($F214="TAK",$G214="kopia"),"kopia",IF(AND($F214="TAK",OR($G214="podanie",$G214="PODANIE")),"podanie","-")))</f>
        <v>-</v>
      </c>
      <c r="S214" s="0" t="str">
        <f aca="false">IF(AND($F214="TMR",$G214="oryginał"),"oryginał",IF(AND($F214="TMR",$G214="kopia"),"kopia",IF(AND($F214="TMR",OR($G214="podanie",$G214="PODANIE")),"podanie","-")))</f>
        <v>podanie</v>
      </c>
      <c r="T214" s="0" t="str">
        <f aca="false">IF(AND($F214="TR",$G214="oryginał"),"oryginał",IF(AND($F214="TR",$G214="kopia"),"kopia",IF(AND($F214="TR",OR($G214="podanie",$G214="PODANIE")),"podanie","-")))</f>
        <v>-</v>
      </c>
      <c r="U214" s="0" t="str">
        <f aca="false">IF(AND($F214="TTW",$G214="oryginał"),"oryginal",IF(AND($F214="TTW",$G214="kopia"),"kopia",IF(AND($F214="TTW",OR($G214="podanie",$G214="PODANIE")),"podanie","-")))</f>
        <v>-</v>
      </c>
      <c r="V214" s="0" t="str">
        <f aca="false">IF(AND($F214="TW",$G214="oryginał"),"oryginal",IF(AND($F214="TW",$G214="kopia"),"kopia",IF(AND($F214="TW",OR($G214="podanie",$G214="PODANIE")),"podanie","-")))</f>
        <v>-</v>
      </c>
      <c r="W214" s="0" t="str">
        <f aca="false">IF(AND($F214="TŻ",$G214="oryginał"),"oryginał",IF(AND($F214="TŻ",$G214="kopia"),"kopia",IF(AND($F214="TŻ",OR($G214="podanie",$G214="PODANIE")),"podanie","-")))</f>
        <v>-</v>
      </c>
      <c r="X214" s="0" t="str">
        <f aca="false">IF(AND($F214="KUCH",$G214="oryginał"),"oryginał",IF(AND($F214="KUCH",$G214="kopia"),"kopia",IF(AND($F214="KUCH",OR($G214="podanie",$G214="PODANIE")),"podanie","-")))</f>
        <v>-</v>
      </c>
      <c r="Y214" s="0" t="str">
        <f aca="false">IF(AND($F214="MECH",$G214="oryginał"),"oryginał",IF(AND($F214="MECH",$G214="kopia"),"kopia",IF(AND($F214="MECH",OR($G214="podanie",$G214="PODANIE")),"podanie","-")))</f>
        <v>-</v>
      </c>
      <c r="Z214" s="0" t="str">
        <f aca="false">IF(AND($F214="ROL",$G214="oryginał"),"oryginał",IF(AND($F214="ROL",$G214="kopia"),"kopia",IF(AND($F214="ROL",OR($G214="podanie",$G214="PODANIE")),"podanie","-")))</f>
        <v>-</v>
      </c>
      <c r="AA214" s="0" t="n">
        <f aca="false">SUM(I214:P214)</f>
        <v>7</v>
      </c>
    </row>
    <row r="215" customFormat="false" ht="15.75" hidden="false" customHeight="true" outlineLevel="0" collapsed="false">
      <c r="A215" s="0" t="n">
        <f aca="false">Dane!A214</f>
        <v>213</v>
      </c>
      <c r="B215" s="0" t="n">
        <f aca="false">Dane!B214</f>
        <v>0</v>
      </c>
      <c r="C215" s="0" t="n">
        <f aca="false">Dane!C214</f>
        <v>0</v>
      </c>
      <c r="D215" s="0" t="n">
        <f aca="false">Dane!D214</f>
        <v>0</v>
      </c>
      <c r="E215" s="27" t="n">
        <f aca="false">Dane!E214</f>
        <v>0</v>
      </c>
      <c r="F215" s="0" t="str">
        <f aca="false">Dane!F214</f>
        <v>TMR</v>
      </c>
      <c r="G215" s="0" t="str">
        <f aca="false">Dane!G214</f>
        <v>podanie</v>
      </c>
      <c r="H215" s="0" t="str">
        <f aca="false">Dane!H214</f>
        <v>NIE</v>
      </c>
      <c r="I215" s="0" t="n">
        <f aca="false">Dane!I214*p</f>
        <v>0</v>
      </c>
      <c r="J215" s="0" t="n">
        <f aca="false">Dane!J214*m</f>
        <v>0</v>
      </c>
      <c r="K215" s="0" t="n">
        <f aca="false">Dane!K214*pp</f>
        <v>0</v>
      </c>
      <c r="L215" s="30" t="b">
        <f aca="false">IF(Dane!L214=2,dop,IF(Dane!L214=3,dst,IF(Dane!L214=4,db,IF(Dane!L214=5,bdb,IF(Dane!L214=6,cel)))))</f>
        <v>0</v>
      </c>
      <c r="M215" s="30" t="b">
        <f aca="false">IF(Dane!M214=2,dop,IF(Dane!M214=3,dst,IF(Dane!M214=4,db,IF(Dane!M214=5,bdb,IF(Dane!M214=6,cel)))))</f>
        <v>0</v>
      </c>
      <c r="N215" s="30" t="b">
        <f aca="false">IF(Dane!N214=2,dop,IF(Dane!N214=3,dst,IF(Dane!N214=4,db,IF(Dane!N214=5,bdb,IF(Dane!N214=6,cel)))))</f>
        <v>0</v>
      </c>
      <c r="O215" s="30" t="b">
        <f aca="false">IF(Dane!O214=2,dop,IF(Dane!O214=3,dst,IF(Dane!O214=4,db,IF(Dane!O214=5,bdb,IF(Dane!O214=6,cel)))))</f>
        <v>0</v>
      </c>
      <c r="P215" s="29" t="n">
        <f aca="false">IF(Dane!P214="NIE",0,7)</f>
        <v>7</v>
      </c>
      <c r="Q215" s="0" t="str">
        <f aca="false">IF(AND($F215="TA",$G215="ORYGINAŁ"),"oryginał",IF(AND($F215="TA",$G215="kopia"),"kopia",IF(AND($F215="TA",OR($G215="podanie",$G215="PODANIE")),"podanie","-")))</f>
        <v>-</v>
      </c>
      <c r="R215" s="0" t="str">
        <f aca="false">IF(AND($F215="TAK",$G215="oryginał"),"oryginał",IF(AND($F215="TAK",$G215="kopia"),"kopia",IF(AND($F215="TAK",OR($G215="podanie",$G215="PODANIE")),"podanie","-")))</f>
        <v>-</v>
      </c>
      <c r="S215" s="0" t="str">
        <f aca="false">IF(AND($F215="TMR",$G215="oryginał"),"oryginał",IF(AND($F215="TMR",$G215="kopia"),"kopia",IF(AND($F215="TMR",OR($G215="podanie",$G215="PODANIE")),"podanie","-")))</f>
        <v>podanie</v>
      </c>
      <c r="T215" s="0" t="str">
        <f aca="false">IF(AND($F215="TR",$G215="oryginał"),"oryginał",IF(AND($F215="TR",$G215="kopia"),"kopia",IF(AND($F215="TR",OR($G215="podanie",$G215="PODANIE")),"podanie","-")))</f>
        <v>-</v>
      </c>
      <c r="U215" s="0" t="str">
        <f aca="false">IF(AND($F215="TTW",$G215="oryginał"),"oryginal",IF(AND($F215="TTW",$G215="kopia"),"kopia",IF(AND($F215="TTW",OR($G215="podanie",$G215="PODANIE")),"podanie","-")))</f>
        <v>-</v>
      </c>
      <c r="V215" s="0" t="str">
        <f aca="false">IF(AND($F215="TW",$G215="oryginał"),"oryginal",IF(AND($F215="TW",$G215="kopia"),"kopia",IF(AND($F215="TW",OR($G215="podanie",$G215="PODANIE")),"podanie","-")))</f>
        <v>-</v>
      </c>
      <c r="W215" s="0" t="str">
        <f aca="false">IF(AND($F215="TŻ",$G215="oryginał"),"oryginał",IF(AND($F215="TŻ",$G215="kopia"),"kopia",IF(AND($F215="TŻ",OR($G215="podanie",$G215="PODANIE")),"podanie","-")))</f>
        <v>-</v>
      </c>
      <c r="X215" s="0" t="str">
        <f aca="false">IF(AND($F215="KUCH",$G215="oryginał"),"oryginał",IF(AND($F215="KUCH",$G215="kopia"),"kopia",IF(AND($F215="KUCH",OR($G215="podanie",$G215="PODANIE")),"podanie","-")))</f>
        <v>-</v>
      </c>
      <c r="Y215" s="0" t="str">
        <f aca="false">IF(AND($F215="MECH",$G215="oryginał"),"oryginał",IF(AND($F215="MECH",$G215="kopia"),"kopia",IF(AND($F215="MECH",OR($G215="podanie",$G215="PODANIE")),"podanie","-")))</f>
        <v>-</v>
      </c>
      <c r="Z215" s="0" t="str">
        <f aca="false">IF(AND($F215="ROL",$G215="oryginał"),"oryginał",IF(AND($F215="ROL",$G215="kopia"),"kopia",IF(AND($F215="ROL",OR($G215="podanie",$G215="PODANIE")),"podanie","-")))</f>
        <v>-</v>
      </c>
      <c r="AA215" s="0" t="n">
        <f aca="false">SUM(I215:P215)</f>
        <v>7</v>
      </c>
    </row>
    <row r="216" customFormat="false" ht="15.75" hidden="false" customHeight="true" outlineLevel="0" collapsed="false">
      <c r="A216" s="0" t="n">
        <f aca="false">Dane!A215</f>
        <v>214</v>
      </c>
      <c r="B216" s="0" t="n">
        <f aca="false">Dane!B215</f>
        <v>0</v>
      </c>
      <c r="C216" s="0" t="n">
        <f aca="false">Dane!C215</f>
        <v>0</v>
      </c>
      <c r="D216" s="0" t="n">
        <f aca="false">Dane!D215</f>
        <v>0</v>
      </c>
      <c r="E216" s="27" t="n">
        <f aca="false">Dane!E215</f>
        <v>0</v>
      </c>
      <c r="F216" s="0" t="str">
        <f aca="false">Dane!F215</f>
        <v>TMR</v>
      </c>
      <c r="G216" s="0" t="str">
        <f aca="false">Dane!G215</f>
        <v>podanie</v>
      </c>
      <c r="H216" s="0" t="str">
        <f aca="false">Dane!H215</f>
        <v>NIE</v>
      </c>
      <c r="I216" s="0" t="n">
        <f aca="false">Dane!I215*p</f>
        <v>0</v>
      </c>
      <c r="J216" s="0" t="n">
        <f aca="false">Dane!J215*m</f>
        <v>0</v>
      </c>
      <c r="K216" s="0" t="n">
        <f aca="false">Dane!K215*pp</f>
        <v>0</v>
      </c>
      <c r="L216" s="30" t="b">
        <f aca="false">IF(Dane!L215=2,dop,IF(Dane!L215=3,dst,IF(Dane!L215=4,db,IF(Dane!L215=5,bdb,IF(Dane!L215=6,cel)))))</f>
        <v>0</v>
      </c>
      <c r="M216" s="30" t="b">
        <f aca="false">IF(Dane!M215=2,dop,IF(Dane!M215=3,dst,IF(Dane!M215=4,db,IF(Dane!M215=5,bdb,IF(Dane!M215=6,cel)))))</f>
        <v>0</v>
      </c>
      <c r="N216" s="30" t="b">
        <f aca="false">IF(Dane!N215=2,dop,IF(Dane!N215=3,dst,IF(Dane!N215=4,db,IF(Dane!N215=5,bdb,IF(Dane!N215=6,cel)))))</f>
        <v>0</v>
      </c>
      <c r="O216" s="30" t="b">
        <f aca="false">IF(Dane!O215=2,dop,IF(Dane!O215=3,dst,IF(Dane!O215=4,db,IF(Dane!O215=5,bdb,IF(Dane!O215=6,cel)))))</f>
        <v>0</v>
      </c>
      <c r="P216" s="29" t="n">
        <f aca="false">IF(Dane!P215="NIE",0,7)</f>
        <v>7</v>
      </c>
      <c r="Q216" s="0" t="str">
        <f aca="false">IF(AND($F216="TA",$G216="ORYGINAŁ"),"oryginał",IF(AND($F216="TA",$G216="kopia"),"kopia",IF(AND($F216="TA",OR($G216="podanie",$G216="PODANIE")),"podanie","-")))</f>
        <v>-</v>
      </c>
      <c r="R216" s="0" t="str">
        <f aca="false">IF(AND($F216="TAK",$G216="oryginał"),"oryginał",IF(AND($F216="TAK",$G216="kopia"),"kopia",IF(AND($F216="TAK",OR($G216="podanie",$G216="PODANIE")),"podanie","-")))</f>
        <v>-</v>
      </c>
      <c r="S216" s="0" t="str">
        <f aca="false">IF(AND($F216="TMR",$G216="oryginał"),"oryginał",IF(AND($F216="TMR",$G216="kopia"),"kopia",IF(AND($F216="TMR",OR($G216="podanie",$G216="PODANIE")),"podanie","-")))</f>
        <v>podanie</v>
      </c>
      <c r="T216" s="0" t="str">
        <f aca="false">IF(AND($F216="TR",$G216="oryginał"),"oryginał",IF(AND($F216="TR",$G216="kopia"),"kopia",IF(AND($F216="TR",OR($G216="podanie",$G216="PODANIE")),"podanie","-")))</f>
        <v>-</v>
      </c>
      <c r="U216" s="0" t="str">
        <f aca="false">IF(AND($F216="TTW",$G216="oryginał"),"oryginal",IF(AND($F216="TTW",$G216="kopia"),"kopia",IF(AND($F216="TTW",OR($G216="podanie",$G216="PODANIE")),"podanie","-")))</f>
        <v>-</v>
      </c>
      <c r="V216" s="0" t="str">
        <f aca="false">IF(AND($F216="TW",$G216="oryginał"),"oryginal",IF(AND($F216="TW",$G216="kopia"),"kopia",IF(AND($F216="TW",OR($G216="podanie",$G216="PODANIE")),"podanie","-")))</f>
        <v>-</v>
      </c>
      <c r="W216" s="0" t="str">
        <f aca="false">IF(AND($F216="TŻ",$G216="oryginał"),"oryginał",IF(AND($F216="TŻ",$G216="kopia"),"kopia",IF(AND($F216="TŻ",OR($G216="podanie",$G216="PODANIE")),"podanie","-")))</f>
        <v>-</v>
      </c>
      <c r="X216" s="0" t="str">
        <f aca="false">IF(AND($F216="KUCH",$G216="oryginał"),"oryginał",IF(AND($F216="KUCH",$G216="kopia"),"kopia",IF(AND($F216="KUCH",OR($G216="podanie",$G216="PODANIE")),"podanie","-")))</f>
        <v>-</v>
      </c>
      <c r="Y216" s="0" t="str">
        <f aca="false">IF(AND($F216="MECH",$G216="oryginał"),"oryginał",IF(AND($F216="MECH",$G216="kopia"),"kopia",IF(AND($F216="MECH",OR($G216="podanie",$G216="PODANIE")),"podanie","-")))</f>
        <v>-</v>
      </c>
      <c r="Z216" s="0" t="str">
        <f aca="false">IF(AND($F216="ROL",$G216="oryginał"),"oryginał",IF(AND($F216="ROL",$G216="kopia"),"kopia",IF(AND($F216="ROL",OR($G216="podanie",$G216="PODANIE")),"podanie","-")))</f>
        <v>-</v>
      </c>
      <c r="AA216" s="0" t="n">
        <f aca="false">SUM(I216:P216)</f>
        <v>7</v>
      </c>
    </row>
    <row r="217" customFormat="false" ht="15.75" hidden="false" customHeight="true" outlineLevel="0" collapsed="false">
      <c r="A217" s="0" t="n">
        <f aca="false">Dane!A216</f>
        <v>215</v>
      </c>
      <c r="B217" s="0" t="n">
        <f aca="false">Dane!B216</f>
        <v>0</v>
      </c>
      <c r="C217" s="0" t="n">
        <f aca="false">Dane!C216</f>
        <v>0</v>
      </c>
      <c r="D217" s="0" t="n">
        <f aca="false">Dane!D216</f>
        <v>0</v>
      </c>
      <c r="E217" s="27" t="n">
        <f aca="false">Dane!E216</f>
        <v>0</v>
      </c>
      <c r="F217" s="0" t="str">
        <f aca="false">Dane!F216</f>
        <v>TMR</v>
      </c>
      <c r="G217" s="0" t="str">
        <f aca="false">Dane!G216</f>
        <v>podanie</v>
      </c>
      <c r="H217" s="0" t="str">
        <f aca="false">Dane!H216</f>
        <v>NIE</v>
      </c>
      <c r="I217" s="0" t="n">
        <f aca="false">Dane!I216*p</f>
        <v>0</v>
      </c>
      <c r="J217" s="0" t="n">
        <f aca="false">Dane!J216*m</f>
        <v>0</v>
      </c>
      <c r="K217" s="0" t="n">
        <f aca="false">Dane!K216*pp</f>
        <v>0</v>
      </c>
      <c r="L217" s="30" t="b">
        <f aca="false">IF(Dane!L216=2,dop,IF(Dane!L216=3,dst,IF(Dane!L216=4,db,IF(Dane!L216=5,bdb,IF(Dane!L216=6,cel)))))</f>
        <v>0</v>
      </c>
      <c r="M217" s="30" t="b">
        <f aca="false">IF(Dane!M216=2,dop,IF(Dane!M216=3,dst,IF(Dane!M216=4,db,IF(Dane!M216=5,bdb,IF(Dane!M216=6,cel)))))</f>
        <v>0</v>
      </c>
      <c r="N217" s="30" t="b">
        <f aca="false">IF(Dane!N216=2,dop,IF(Dane!N216=3,dst,IF(Dane!N216=4,db,IF(Dane!N216=5,bdb,IF(Dane!N216=6,cel)))))</f>
        <v>0</v>
      </c>
      <c r="O217" s="30" t="b">
        <f aca="false">IF(Dane!O216=2,dop,IF(Dane!O216=3,dst,IF(Dane!O216=4,db,IF(Dane!O216=5,bdb,IF(Dane!O216=6,cel)))))</f>
        <v>0</v>
      </c>
      <c r="P217" s="29" t="n">
        <f aca="false">IF(Dane!P216="NIE",0,7)</f>
        <v>7</v>
      </c>
      <c r="Q217" s="0" t="str">
        <f aca="false">IF(AND($F217="TA",$G217="ORYGINAŁ"),"oryginał",IF(AND($F217="TA",$G217="kopia"),"kopia",IF(AND($F217="TA",OR($G217="podanie",$G217="PODANIE")),"podanie","-")))</f>
        <v>-</v>
      </c>
      <c r="R217" s="0" t="str">
        <f aca="false">IF(AND($F217="TAK",$G217="oryginał"),"oryginał",IF(AND($F217="TAK",$G217="kopia"),"kopia",IF(AND($F217="TAK",OR($G217="podanie",$G217="PODANIE")),"podanie","-")))</f>
        <v>-</v>
      </c>
      <c r="S217" s="0" t="str">
        <f aca="false">IF(AND($F217="TMR",$G217="oryginał"),"oryginał",IF(AND($F217="TMR",$G217="kopia"),"kopia",IF(AND($F217="TMR",OR($G217="podanie",$G217="PODANIE")),"podanie","-")))</f>
        <v>podanie</v>
      </c>
      <c r="T217" s="0" t="str">
        <f aca="false">IF(AND($F217="TR",$G217="oryginał"),"oryginał",IF(AND($F217="TR",$G217="kopia"),"kopia",IF(AND($F217="TR",OR($G217="podanie",$G217="PODANIE")),"podanie","-")))</f>
        <v>-</v>
      </c>
      <c r="U217" s="0" t="str">
        <f aca="false">IF(AND($F217="TTW",$G217="oryginał"),"oryginal",IF(AND($F217="TTW",$G217="kopia"),"kopia",IF(AND($F217="TTW",OR($G217="podanie",$G217="PODANIE")),"podanie","-")))</f>
        <v>-</v>
      </c>
      <c r="V217" s="0" t="str">
        <f aca="false">IF(AND($F217="TW",$G217="oryginał"),"oryginal",IF(AND($F217="TW",$G217="kopia"),"kopia",IF(AND($F217="TW",OR($G217="podanie",$G217="PODANIE")),"podanie","-")))</f>
        <v>-</v>
      </c>
      <c r="W217" s="0" t="str">
        <f aca="false">IF(AND($F217="TŻ",$G217="oryginał"),"oryginał",IF(AND($F217="TŻ",$G217="kopia"),"kopia",IF(AND($F217="TŻ",OR($G217="podanie",$G217="PODANIE")),"podanie","-")))</f>
        <v>-</v>
      </c>
      <c r="X217" s="0" t="str">
        <f aca="false">IF(AND($F217="KUCH",$G217="oryginał"),"oryginał",IF(AND($F217="KUCH",$G217="kopia"),"kopia",IF(AND($F217="KUCH",OR($G217="podanie",$G217="PODANIE")),"podanie","-")))</f>
        <v>-</v>
      </c>
      <c r="Y217" s="0" t="str">
        <f aca="false">IF(AND($F217="MECH",$G217="oryginał"),"oryginał",IF(AND($F217="MECH",$G217="kopia"),"kopia",IF(AND($F217="MECH",OR($G217="podanie",$G217="PODANIE")),"podanie","-")))</f>
        <v>-</v>
      </c>
      <c r="Z217" s="0" t="str">
        <f aca="false">IF(AND($F217="ROL",$G217="oryginał"),"oryginał",IF(AND($F217="ROL",$G217="kopia"),"kopia",IF(AND($F217="ROL",OR($G217="podanie",$G217="PODANIE")),"podanie","-")))</f>
        <v>-</v>
      </c>
      <c r="AA217" s="0" t="n">
        <f aca="false">SUM(I217:P217)</f>
        <v>7</v>
      </c>
    </row>
    <row r="218" customFormat="false" ht="15.75" hidden="false" customHeight="true" outlineLevel="0" collapsed="false">
      <c r="A218" s="0" t="n">
        <f aca="false">Dane!A217</f>
        <v>216</v>
      </c>
      <c r="B218" s="0" t="n">
        <f aca="false">Dane!B217</f>
        <v>0</v>
      </c>
      <c r="C218" s="0" t="n">
        <f aca="false">Dane!C217</f>
        <v>0</v>
      </c>
      <c r="D218" s="0" t="n">
        <f aca="false">Dane!D217</f>
        <v>0</v>
      </c>
      <c r="E218" s="27" t="n">
        <f aca="false">Dane!E217</f>
        <v>0</v>
      </c>
      <c r="F218" s="0" t="str">
        <f aca="false">Dane!F217</f>
        <v>TMR</v>
      </c>
      <c r="G218" s="0" t="str">
        <f aca="false">Dane!G217</f>
        <v>podanie</v>
      </c>
      <c r="H218" s="0" t="str">
        <f aca="false">Dane!H217</f>
        <v>NIE</v>
      </c>
      <c r="I218" s="0" t="n">
        <f aca="false">Dane!I217*p</f>
        <v>0</v>
      </c>
      <c r="J218" s="0" t="n">
        <f aca="false">Dane!J217*m</f>
        <v>0</v>
      </c>
      <c r="K218" s="0" t="n">
        <f aca="false">Dane!K217*pp</f>
        <v>0</v>
      </c>
      <c r="L218" s="30" t="b">
        <f aca="false">IF(Dane!L217=2,dop,IF(Dane!L217=3,dst,IF(Dane!L217=4,db,IF(Dane!L217=5,bdb,IF(Dane!L217=6,cel)))))</f>
        <v>0</v>
      </c>
      <c r="M218" s="30" t="b">
        <f aca="false">IF(Dane!M217=2,dop,IF(Dane!M217=3,dst,IF(Dane!M217=4,db,IF(Dane!M217=5,bdb,IF(Dane!M217=6,cel)))))</f>
        <v>0</v>
      </c>
      <c r="N218" s="30" t="b">
        <f aca="false">IF(Dane!N217=2,dop,IF(Dane!N217=3,dst,IF(Dane!N217=4,db,IF(Dane!N217=5,bdb,IF(Dane!N217=6,cel)))))</f>
        <v>0</v>
      </c>
      <c r="O218" s="30" t="b">
        <f aca="false">IF(Dane!O217=2,dop,IF(Dane!O217=3,dst,IF(Dane!O217=4,db,IF(Dane!O217=5,bdb,IF(Dane!O217=6,cel)))))</f>
        <v>0</v>
      </c>
      <c r="P218" s="29" t="n">
        <f aca="false">IF(Dane!P217="NIE",0,7)</f>
        <v>7</v>
      </c>
      <c r="Q218" s="0" t="str">
        <f aca="false">IF(AND($F218="TA",$G218="ORYGINAŁ"),"oryginał",IF(AND($F218="TA",$G218="kopia"),"kopia",IF(AND($F218="TA",OR($G218="podanie",$G218="PODANIE")),"podanie","-")))</f>
        <v>-</v>
      </c>
      <c r="R218" s="0" t="str">
        <f aca="false">IF(AND($F218="TAK",$G218="oryginał"),"oryginał",IF(AND($F218="TAK",$G218="kopia"),"kopia",IF(AND($F218="TAK",OR($G218="podanie",$G218="PODANIE")),"podanie","-")))</f>
        <v>-</v>
      </c>
      <c r="S218" s="0" t="str">
        <f aca="false">IF(AND($F218="TMR",$G218="oryginał"),"oryginał",IF(AND($F218="TMR",$G218="kopia"),"kopia",IF(AND($F218="TMR",OR($G218="podanie",$G218="PODANIE")),"podanie","-")))</f>
        <v>podanie</v>
      </c>
      <c r="T218" s="0" t="str">
        <f aca="false">IF(AND($F218="TR",$G218="oryginał"),"oryginał",IF(AND($F218="TR",$G218="kopia"),"kopia",IF(AND($F218="TR",OR($G218="podanie",$G218="PODANIE")),"podanie","-")))</f>
        <v>-</v>
      </c>
      <c r="U218" s="0" t="str">
        <f aca="false">IF(AND($F218="TTW",$G218="oryginał"),"oryginal",IF(AND($F218="TTW",$G218="kopia"),"kopia",IF(AND($F218="TTW",OR($G218="podanie",$G218="PODANIE")),"podanie","-")))</f>
        <v>-</v>
      </c>
      <c r="V218" s="0" t="str">
        <f aca="false">IF(AND($F218="TW",$G218="oryginał"),"oryginal",IF(AND($F218="TW",$G218="kopia"),"kopia",IF(AND($F218="TW",OR($G218="podanie",$G218="PODANIE")),"podanie","-")))</f>
        <v>-</v>
      </c>
      <c r="W218" s="0" t="str">
        <f aca="false">IF(AND($F218="TŻ",$G218="oryginał"),"oryginał",IF(AND($F218="TŻ",$G218="kopia"),"kopia",IF(AND($F218="TŻ",OR($G218="podanie",$G218="PODANIE")),"podanie","-")))</f>
        <v>-</v>
      </c>
      <c r="X218" s="0" t="str">
        <f aca="false">IF(AND($F218="KUCH",$G218="oryginał"),"oryginał",IF(AND($F218="KUCH",$G218="kopia"),"kopia",IF(AND($F218="KUCH",OR($G218="podanie",$G218="PODANIE")),"podanie","-")))</f>
        <v>-</v>
      </c>
      <c r="Y218" s="0" t="str">
        <f aca="false">IF(AND($F218="MECH",$G218="oryginał"),"oryginał",IF(AND($F218="MECH",$G218="kopia"),"kopia",IF(AND($F218="MECH",OR($G218="podanie",$G218="PODANIE")),"podanie","-")))</f>
        <v>-</v>
      </c>
      <c r="Z218" s="0" t="str">
        <f aca="false">IF(AND($F218="ROL",$G218="oryginał"),"oryginał",IF(AND($F218="ROL",$G218="kopia"),"kopia",IF(AND($F218="ROL",OR($G218="podanie",$G218="PODANIE")),"podanie","-")))</f>
        <v>-</v>
      </c>
      <c r="AA218" s="0" t="n">
        <f aca="false">SUM(I218:P218)</f>
        <v>7</v>
      </c>
    </row>
    <row r="219" customFormat="false" ht="15.75" hidden="false" customHeight="true" outlineLevel="0" collapsed="false">
      <c r="A219" s="0" t="n">
        <f aca="false">Dane!A218</f>
        <v>217</v>
      </c>
      <c r="B219" s="0" t="n">
        <f aca="false">Dane!B218</f>
        <v>0</v>
      </c>
      <c r="C219" s="0" t="n">
        <f aca="false">Dane!C218</f>
        <v>0</v>
      </c>
      <c r="D219" s="0" t="n">
        <f aca="false">Dane!D218</f>
        <v>0</v>
      </c>
      <c r="E219" s="27" t="n">
        <f aca="false">Dane!E218</f>
        <v>0</v>
      </c>
      <c r="F219" s="0" t="str">
        <f aca="false">Dane!F218</f>
        <v>TMR</v>
      </c>
      <c r="G219" s="0" t="str">
        <f aca="false">Dane!G218</f>
        <v>podanie</v>
      </c>
      <c r="H219" s="0" t="str">
        <f aca="false">Dane!H218</f>
        <v>NIE</v>
      </c>
      <c r="I219" s="0" t="n">
        <f aca="false">Dane!I218*p</f>
        <v>0</v>
      </c>
      <c r="J219" s="0" t="n">
        <f aca="false">Dane!J218*m</f>
        <v>0</v>
      </c>
      <c r="K219" s="0" t="n">
        <f aca="false">Dane!K218*pp</f>
        <v>0</v>
      </c>
      <c r="L219" s="30" t="b">
        <f aca="false">IF(Dane!L218=2,dop,IF(Dane!L218=3,dst,IF(Dane!L218=4,db,IF(Dane!L218=5,bdb,IF(Dane!L218=6,cel)))))</f>
        <v>0</v>
      </c>
      <c r="M219" s="30" t="b">
        <f aca="false">IF(Dane!M218=2,dop,IF(Dane!M218=3,dst,IF(Dane!M218=4,db,IF(Dane!M218=5,bdb,IF(Dane!M218=6,cel)))))</f>
        <v>0</v>
      </c>
      <c r="N219" s="30" t="b">
        <f aca="false">IF(Dane!N218=2,dop,IF(Dane!N218=3,dst,IF(Dane!N218=4,db,IF(Dane!N218=5,bdb,IF(Dane!N218=6,cel)))))</f>
        <v>0</v>
      </c>
      <c r="O219" s="30" t="b">
        <f aca="false">IF(Dane!O218=2,dop,IF(Dane!O218=3,dst,IF(Dane!O218=4,db,IF(Dane!O218=5,bdb,IF(Dane!O218=6,cel)))))</f>
        <v>0</v>
      </c>
      <c r="P219" s="29" t="n">
        <f aca="false">IF(Dane!P218="NIE",0,7)</f>
        <v>7</v>
      </c>
      <c r="Q219" s="0" t="str">
        <f aca="false">IF(AND($F219="TA",$G219="ORYGINAŁ"),"oryginał",IF(AND($F219="TA",$G219="kopia"),"kopia",IF(AND($F219="TA",OR($G219="podanie",$G219="PODANIE")),"podanie","-")))</f>
        <v>-</v>
      </c>
      <c r="R219" s="0" t="str">
        <f aca="false">IF(AND($F219="TAK",$G219="oryginał"),"oryginał",IF(AND($F219="TAK",$G219="kopia"),"kopia",IF(AND($F219="TAK",OR($G219="podanie",$G219="PODANIE")),"podanie","-")))</f>
        <v>-</v>
      </c>
      <c r="S219" s="0" t="str">
        <f aca="false">IF(AND($F219="TMR",$G219="oryginał"),"oryginał",IF(AND($F219="TMR",$G219="kopia"),"kopia",IF(AND($F219="TMR",OR($G219="podanie",$G219="PODANIE")),"podanie","-")))</f>
        <v>podanie</v>
      </c>
      <c r="T219" s="0" t="str">
        <f aca="false">IF(AND($F219="TR",$G219="oryginał"),"oryginał",IF(AND($F219="TR",$G219="kopia"),"kopia",IF(AND($F219="TR",OR($G219="podanie",$G219="PODANIE")),"podanie","-")))</f>
        <v>-</v>
      </c>
      <c r="U219" s="0" t="str">
        <f aca="false">IF(AND($F219="TTW",$G219="oryginał"),"oryginal",IF(AND($F219="TTW",$G219="kopia"),"kopia",IF(AND($F219="TTW",OR($G219="podanie",$G219="PODANIE")),"podanie","-")))</f>
        <v>-</v>
      </c>
      <c r="V219" s="0" t="str">
        <f aca="false">IF(AND($F219="TW",$G219="oryginał"),"oryginal",IF(AND($F219="TW",$G219="kopia"),"kopia",IF(AND($F219="TW",OR($G219="podanie",$G219="PODANIE")),"podanie","-")))</f>
        <v>-</v>
      </c>
      <c r="W219" s="0" t="str">
        <f aca="false">IF(AND($F219="TŻ",$G219="oryginał"),"oryginał",IF(AND($F219="TŻ",$G219="kopia"),"kopia",IF(AND($F219="TŻ",OR($G219="podanie",$G219="PODANIE")),"podanie","-")))</f>
        <v>-</v>
      </c>
      <c r="X219" s="0" t="str">
        <f aca="false">IF(AND($F219="KUCH",$G219="oryginał"),"oryginał",IF(AND($F219="KUCH",$G219="kopia"),"kopia",IF(AND($F219="KUCH",OR($G219="podanie",$G219="PODANIE")),"podanie","-")))</f>
        <v>-</v>
      </c>
      <c r="Y219" s="0" t="str">
        <f aca="false">IF(AND($F219="MECH",$G219="oryginał"),"oryginał",IF(AND($F219="MECH",$G219="kopia"),"kopia",IF(AND($F219="MECH",OR($G219="podanie",$G219="PODANIE")),"podanie","-")))</f>
        <v>-</v>
      </c>
      <c r="Z219" s="0" t="str">
        <f aca="false">IF(AND($F219="ROL",$G219="oryginał"),"oryginał",IF(AND($F219="ROL",$G219="kopia"),"kopia",IF(AND($F219="ROL",OR($G219="podanie",$G219="PODANIE")),"podanie","-")))</f>
        <v>-</v>
      </c>
      <c r="AA219" s="0" t="n">
        <f aca="false">SUM(I219:P219)</f>
        <v>7</v>
      </c>
    </row>
    <row r="220" customFormat="false" ht="15.75" hidden="false" customHeight="true" outlineLevel="0" collapsed="false">
      <c r="A220" s="0" t="n">
        <f aca="false">Dane!A219</f>
        <v>218</v>
      </c>
      <c r="B220" s="0" t="n">
        <f aca="false">Dane!B219</f>
        <v>0</v>
      </c>
      <c r="C220" s="0" t="n">
        <f aca="false">Dane!C219</f>
        <v>0</v>
      </c>
      <c r="D220" s="0" t="n">
        <f aca="false">Dane!D219</f>
        <v>0</v>
      </c>
      <c r="E220" s="27" t="n">
        <f aca="false">Dane!E219</f>
        <v>0</v>
      </c>
      <c r="F220" s="0" t="str">
        <f aca="false">Dane!F219</f>
        <v>TMR</v>
      </c>
      <c r="G220" s="0" t="str">
        <f aca="false">Dane!G219</f>
        <v>podanie</v>
      </c>
      <c r="H220" s="0" t="str">
        <f aca="false">Dane!H219</f>
        <v>NIE</v>
      </c>
      <c r="I220" s="0" t="n">
        <f aca="false">Dane!I219*p</f>
        <v>0</v>
      </c>
      <c r="J220" s="0" t="n">
        <f aca="false">Dane!J219*m</f>
        <v>0</v>
      </c>
      <c r="K220" s="0" t="n">
        <f aca="false">Dane!K219*pp</f>
        <v>0</v>
      </c>
      <c r="L220" s="30" t="b">
        <f aca="false">IF(Dane!L219=2,dop,IF(Dane!L219=3,dst,IF(Dane!L219=4,db,IF(Dane!L219=5,bdb,IF(Dane!L219=6,cel)))))</f>
        <v>0</v>
      </c>
      <c r="M220" s="30" t="b">
        <f aca="false">IF(Dane!M219=2,dop,IF(Dane!M219=3,dst,IF(Dane!M219=4,db,IF(Dane!M219=5,bdb,IF(Dane!M219=6,cel)))))</f>
        <v>0</v>
      </c>
      <c r="N220" s="30" t="b">
        <f aca="false">IF(Dane!N219=2,dop,IF(Dane!N219=3,dst,IF(Dane!N219=4,db,IF(Dane!N219=5,bdb,IF(Dane!N219=6,cel)))))</f>
        <v>0</v>
      </c>
      <c r="O220" s="30" t="b">
        <f aca="false">IF(Dane!O219=2,dop,IF(Dane!O219=3,dst,IF(Dane!O219=4,db,IF(Dane!O219=5,bdb,IF(Dane!O219=6,cel)))))</f>
        <v>0</v>
      </c>
      <c r="P220" s="29" t="n">
        <f aca="false">IF(Dane!P219="NIE",0,7)</f>
        <v>7</v>
      </c>
      <c r="Q220" s="0" t="str">
        <f aca="false">IF(AND($F220="TA",$G220="ORYGINAŁ"),"oryginał",IF(AND($F220="TA",$G220="kopia"),"kopia",IF(AND($F220="TA",OR($G220="podanie",$G220="PODANIE")),"podanie","-")))</f>
        <v>-</v>
      </c>
      <c r="R220" s="0" t="str">
        <f aca="false">IF(AND($F220="TAK",$G220="oryginał"),"oryginał",IF(AND($F220="TAK",$G220="kopia"),"kopia",IF(AND($F220="TAK",OR($G220="podanie",$G220="PODANIE")),"podanie","-")))</f>
        <v>-</v>
      </c>
      <c r="S220" s="0" t="str">
        <f aca="false">IF(AND($F220="TMR",$G220="oryginał"),"oryginał",IF(AND($F220="TMR",$G220="kopia"),"kopia",IF(AND($F220="TMR",OR($G220="podanie",$G220="PODANIE")),"podanie","-")))</f>
        <v>podanie</v>
      </c>
      <c r="T220" s="0" t="str">
        <f aca="false">IF(AND($F220="TR",$G220="oryginał"),"oryginał",IF(AND($F220="TR",$G220="kopia"),"kopia",IF(AND($F220="TR",OR($G220="podanie",$G220="PODANIE")),"podanie","-")))</f>
        <v>-</v>
      </c>
      <c r="U220" s="0" t="str">
        <f aca="false">IF(AND($F220="TTW",$G220="oryginał"),"oryginal",IF(AND($F220="TTW",$G220="kopia"),"kopia",IF(AND($F220="TTW",OR($G220="podanie",$G220="PODANIE")),"podanie","-")))</f>
        <v>-</v>
      </c>
      <c r="V220" s="0" t="str">
        <f aca="false">IF(AND($F220="TW",$G220="oryginał"),"oryginal",IF(AND($F220="TW",$G220="kopia"),"kopia",IF(AND($F220="TW",OR($G220="podanie",$G220="PODANIE")),"podanie","-")))</f>
        <v>-</v>
      </c>
      <c r="W220" s="0" t="str">
        <f aca="false">IF(AND($F220="TŻ",$G220="oryginał"),"oryginał",IF(AND($F220="TŻ",$G220="kopia"),"kopia",IF(AND($F220="TŻ",OR($G220="podanie",$G220="PODANIE")),"podanie","-")))</f>
        <v>-</v>
      </c>
      <c r="X220" s="0" t="str">
        <f aca="false">IF(AND($F220="KUCH",$G220="oryginał"),"oryginał",IF(AND($F220="KUCH",$G220="kopia"),"kopia",IF(AND($F220="KUCH",OR($G220="podanie",$G220="PODANIE")),"podanie","-")))</f>
        <v>-</v>
      </c>
      <c r="Y220" s="0" t="str">
        <f aca="false">IF(AND($F220="MECH",$G220="oryginał"),"oryginał",IF(AND($F220="MECH",$G220="kopia"),"kopia",IF(AND($F220="MECH",OR($G220="podanie",$G220="PODANIE")),"podanie","-")))</f>
        <v>-</v>
      </c>
      <c r="Z220" s="0" t="str">
        <f aca="false">IF(AND($F220="ROL",$G220="oryginał"),"oryginał",IF(AND($F220="ROL",$G220="kopia"),"kopia",IF(AND($F220="ROL",OR($G220="podanie",$G220="PODANIE")),"podanie","-")))</f>
        <v>-</v>
      </c>
      <c r="AA220" s="0" t="n">
        <f aca="false">SUM(I220:P220)</f>
        <v>7</v>
      </c>
    </row>
    <row r="221" customFormat="false" ht="15.75" hidden="false" customHeight="true" outlineLevel="0" collapsed="false">
      <c r="A221" s="0" t="n">
        <f aca="false">Dane!A220</f>
        <v>219</v>
      </c>
      <c r="B221" s="0" t="n">
        <f aca="false">Dane!B220</f>
        <v>0</v>
      </c>
      <c r="C221" s="0" t="n">
        <f aca="false">Dane!C220</f>
        <v>0</v>
      </c>
      <c r="D221" s="0" t="n">
        <f aca="false">Dane!D220</f>
        <v>0</v>
      </c>
      <c r="E221" s="27" t="n">
        <f aca="false">Dane!E220</f>
        <v>0</v>
      </c>
      <c r="F221" s="0" t="str">
        <f aca="false">Dane!F220</f>
        <v>TMR</v>
      </c>
      <c r="G221" s="0" t="str">
        <f aca="false">Dane!G220</f>
        <v>podanie</v>
      </c>
      <c r="H221" s="0" t="str">
        <f aca="false">Dane!H220</f>
        <v>NIE</v>
      </c>
      <c r="I221" s="0" t="n">
        <f aca="false">Dane!I220*p</f>
        <v>0</v>
      </c>
      <c r="J221" s="0" t="n">
        <f aca="false">Dane!J220*m</f>
        <v>0</v>
      </c>
      <c r="K221" s="0" t="n">
        <f aca="false">Dane!K220*pp</f>
        <v>0</v>
      </c>
      <c r="L221" s="30" t="b">
        <f aca="false">IF(Dane!L220=2,dop,IF(Dane!L220=3,dst,IF(Dane!L220=4,db,IF(Dane!L220=5,bdb,IF(Dane!L220=6,cel)))))</f>
        <v>0</v>
      </c>
      <c r="M221" s="30" t="b">
        <f aca="false">IF(Dane!M220=2,dop,IF(Dane!M220=3,dst,IF(Dane!M220=4,db,IF(Dane!M220=5,bdb,IF(Dane!M220=6,cel)))))</f>
        <v>0</v>
      </c>
      <c r="N221" s="30" t="b">
        <f aca="false">IF(Dane!N220=2,dop,IF(Dane!N220=3,dst,IF(Dane!N220=4,db,IF(Dane!N220=5,bdb,IF(Dane!N220=6,cel)))))</f>
        <v>0</v>
      </c>
      <c r="O221" s="30" t="b">
        <f aca="false">IF(Dane!O220=2,dop,IF(Dane!O220=3,dst,IF(Dane!O220=4,db,IF(Dane!O220=5,bdb,IF(Dane!O220=6,cel)))))</f>
        <v>0</v>
      </c>
      <c r="P221" s="29" t="n">
        <f aca="false">IF(Dane!P220="NIE",0,7)</f>
        <v>7</v>
      </c>
      <c r="Q221" s="0" t="str">
        <f aca="false">IF(AND($F221="TA",$G221="ORYGINAŁ"),"oryginał",IF(AND($F221="TA",$G221="kopia"),"kopia",IF(AND($F221="TA",OR($G221="podanie",$G221="PODANIE")),"podanie","-")))</f>
        <v>-</v>
      </c>
      <c r="R221" s="0" t="str">
        <f aca="false">IF(AND($F221="TAK",$G221="oryginał"),"oryginał",IF(AND($F221="TAK",$G221="kopia"),"kopia",IF(AND($F221="TAK",OR($G221="podanie",$G221="PODANIE")),"podanie","-")))</f>
        <v>-</v>
      </c>
      <c r="S221" s="0" t="str">
        <f aca="false">IF(AND($F221="TMR",$G221="oryginał"),"oryginał",IF(AND($F221="TMR",$G221="kopia"),"kopia",IF(AND($F221="TMR",OR($G221="podanie",$G221="PODANIE")),"podanie","-")))</f>
        <v>podanie</v>
      </c>
      <c r="T221" s="0" t="str">
        <f aca="false">IF(AND($F221="TR",$G221="oryginał"),"oryginał",IF(AND($F221="TR",$G221="kopia"),"kopia",IF(AND($F221="TR",OR($G221="podanie",$G221="PODANIE")),"podanie","-")))</f>
        <v>-</v>
      </c>
      <c r="U221" s="0" t="str">
        <f aca="false">IF(AND($F221="TTW",$G221="oryginał"),"oryginal",IF(AND($F221="TTW",$G221="kopia"),"kopia",IF(AND($F221="TTW",OR($G221="podanie",$G221="PODANIE")),"podanie","-")))</f>
        <v>-</v>
      </c>
      <c r="V221" s="0" t="str">
        <f aca="false">IF(AND($F221="TW",$G221="oryginał"),"oryginal",IF(AND($F221="TW",$G221="kopia"),"kopia",IF(AND($F221="TW",OR($G221="podanie",$G221="PODANIE")),"podanie","-")))</f>
        <v>-</v>
      </c>
      <c r="W221" s="0" t="str">
        <f aca="false">IF(AND($F221="TŻ",$G221="oryginał"),"oryginał",IF(AND($F221="TŻ",$G221="kopia"),"kopia",IF(AND($F221="TŻ",OR($G221="podanie",$G221="PODANIE")),"podanie","-")))</f>
        <v>-</v>
      </c>
      <c r="X221" s="0" t="str">
        <f aca="false">IF(AND($F221="KUCH",$G221="oryginał"),"oryginał",IF(AND($F221="KUCH",$G221="kopia"),"kopia",IF(AND($F221="KUCH",OR($G221="podanie",$G221="PODANIE")),"podanie","-")))</f>
        <v>-</v>
      </c>
      <c r="Y221" s="0" t="str">
        <f aca="false">IF(AND($F221="MECH",$G221="oryginał"),"oryginał",IF(AND($F221="MECH",$G221="kopia"),"kopia",IF(AND($F221="MECH",OR($G221="podanie",$G221="PODANIE")),"podanie","-")))</f>
        <v>-</v>
      </c>
      <c r="Z221" s="0" t="str">
        <f aca="false">IF(AND($F221="ROL",$G221="oryginał"),"oryginał",IF(AND($F221="ROL",$G221="kopia"),"kopia",IF(AND($F221="ROL",OR($G221="podanie",$G221="PODANIE")),"podanie","-")))</f>
        <v>-</v>
      </c>
      <c r="AA221" s="0" t="n">
        <f aca="false">SUM(I221:P221)</f>
        <v>7</v>
      </c>
    </row>
    <row r="222" customFormat="false" ht="15.75" hidden="false" customHeight="true" outlineLevel="0" collapsed="false">
      <c r="A222" s="0" t="n">
        <f aca="false">Dane!A221</f>
        <v>220</v>
      </c>
      <c r="B222" s="0" t="n">
        <f aca="false">Dane!B221</f>
        <v>0</v>
      </c>
      <c r="C222" s="0" t="n">
        <f aca="false">Dane!C221</f>
        <v>0</v>
      </c>
      <c r="D222" s="0" t="n">
        <f aca="false">Dane!D221</f>
        <v>0</v>
      </c>
      <c r="E222" s="27" t="n">
        <f aca="false">Dane!E221</f>
        <v>0</v>
      </c>
      <c r="F222" s="0" t="str">
        <f aca="false">Dane!F221</f>
        <v>TMR</v>
      </c>
      <c r="G222" s="0" t="str">
        <f aca="false">Dane!G221</f>
        <v>podanie</v>
      </c>
      <c r="H222" s="0" t="str">
        <f aca="false">Dane!H221</f>
        <v>NIE</v>
      </c>
      <c r="I222" s="0" t="n">
        <f aca="false">Dane!I221*p</f>
        <v>0</v>
      </c>
      <c r="J222" s="0" t="n">
        <f aca="false">Dane!J221*m</f>
        <v>0</v>
      </c>
      <c r="K222" s="0" t="n">
        <f aca="false">Dane!K221*pp</f>
        <v>0</v>
      </c>
      <c r="L222" s="30" t="b">
        <f aca="false">IF(Dane!L221=2,dop,IF(Dane!L221=3,dst,IF(Dane!L221=4,db,IF(Dane!L221=5,bdb,IF(Dane!L221=6,cel)))))</f>
        <v>0</v>
      </c>
      <c r="M222" s="30" t="b">
        <f aca="false">IF(Dane!M221=2,dop,IF(Dane!M221=3,dst,IF(Dane!M221=4,db,IF(Dane!M221=5,bdb,IF(Dane!M221=6,cel)))))</f>
        <v>0</v>
      </c>
      <c r="N222" s="30" t="b">
        <f aca="false">IF(Dane!N221=2,dop,IF(Dane!N221=3,dst,IF(Dane!N221=4,db,IF(Dane!N221=5,bdb,IF(Dane!N221=6,cel)))))</f>
        <v>0</v>
      </c>
      <c r="O222" s="30" t="b">
        <f aca="false">IF(Dane!O221=2,dop,IF(Dane!O221=3,dst,IF(Dane!O221=4,db,IF(Dane!O221=5,bdb,IF(Dane!O221=6,cel)))))</f>
        <v>0</v>
      </c>
      <c r="P222" s="29" t="n">
        <f aca="false">IF(Dane!P221="NIE",0,7)</f>
        <v>7</v>
      </c>
      <c r="Q222" s="0" t="str">
        <f aca="false">IF(AND($F222="TA",$G222="ORYGINAŁ"),"oryginał",IF(AND($F222="TA",$G222="kopia"),"kopia",IF(AND($F222="TA",OR($G222="podanie",$G222="PODANIE")),"podanie","-")))</f>
        <v>-</v>
      </c>
      <c r="R222" s="0" t="str">
        <f aca="false">IF(AND($F222="TAK",$G222="oryginał"),"oryginał",IF(AND($F222="TAK",$G222="kopia"),"kopia",IF(AND($F222="TAK",OR($G222="podanie",$G222="PODANIE")),"podanie","-")))</f>
        <v>-</v>
      </c>
      <c r="S222" s="0" t="str">
        <f aca="false">IF(AND($F222="TMR",$G222="oryginał"),"oryginał",IF(AND($F222="TMR",$G222="kopia"),"kopia",IF(AND($F222="TMR",OR($G222="podanie",$G222="PODANIE")),"podanie","-")))</f>
        <v>podanie</v>
      </c>
      <c r="T222" s="0" t="str">
        <f aca="false">IF(AND($F222="TR",$G222="oryginał"),"oryginał",IF(AND($F222="TR",$G222="kopia"),"kopia",IF(AND($F222="TR",OR($G222="podanie",$G222="PODANIE")),"podanie","-")))</f>
        <v>-</v>
      </c>
      <c r="U222" s="0" t="str">
        <f aca="false">IF(AND($F222="TTW",$G222="oryginał"),"oryginal",IF(AND($F222="TTW",$G222="kopia"),"kopia",IF(AND($F222="TTW",OR($G222="podanie",$G222="PODANIE")),"podanie","-")))</f>
        <v>-</v>
      </c>
      <c r="V222" s="0" t="str">
        <f aca="false">IF(AND($F222="TW",$G222="oryginał"),"oryginal",IF(AND($F222="TW",$G222="kopia"),"kopia",IF(AND($F222="TW",OR($G222="podanie",$G222="PODANIE")),"podanie","-")))</f>
        <v>-</v>
      </c>
      <c r="W222" s="0" t="str">
        <f aca="false">IF(AND($F222="TŻ",$G222="oryginał"),"oryginał",IF(AND($F222="TŻ",$G222="kopia"),"kopia",IF(AND($F222="TŻ",OR($G222="podanie",$G222="PODANIE")),"podanie","-")))</f>
        <v>-</v>
      </c>
      <c r="X222" s="0" t="str">
        <f aca="false">IF(AND($F222="KUCH",$G222="oryginał"),"oryginał",IF(AND($F222="KUCH",$G222="kopia"),"kopia",IF(AND($F222="KUCH",OR($G222="podanie",$G222="PODANIE")),"podanie","-")))</f>
        <v>-</v>
      </c>
      <c r="Y222" s="0" t="str">
        <f aca="false">IF(AND($F222="MECH",$G222="oryginał"),"oryginał",IF(AND($F222="MECH",$G222="kopia"),"kopia",IF(AND($F222="MECH",OR($G222="podanie",$G222="PODANIE")),"podanie","-")))</f>
        <v>-</v>
      </c>
      <c r="Z222" s="0" t="str">
        <f aca="false">IF(AND($F222="ROL",$G222="oryginał"),"oryginał",IF(AND($F222="ROL",$G222="kopia"),"kopia",IF(AND($F222="ROL",OR($G222="podanie",$G222="PODANIE")),"podanie","-")))</f>
        <v>-</v>
      </c>
      <c r="AA222" s="0" t="n">
        <f aca="false">SUM(I222:P222)</f>
        <v>7</v>
      </c>
    </row>
    <row r="223" customFormat="false" ht="15.75" hidden="false" customHeight="true" outlineLevel="0" collapsed="false">
      <c r="A223" s="0" t="n">
        <f aca="false">Dane!A222</f>
        <v>221</v>
      </c>
      <c r="B223" s="0" t="n">
        <f aca="false">Dane!B222</f>
        <v>0</v>
      </c>
      <c r="C223" s="0" t="n">
        <f aca="false">Dane!C222</f>
        <v>0</v>
      </c>
      <c r="D223" s="0" t="n">
        <f aca="false">Dane!D222</f>
        <v>0</v>
      </c>
      <c r="E223" s="27" t="n">
        <f aca="false">Dane!E222</f>
        <v>0</v>
      </c>
      <c r="F223" s="0" t="str">
        <f aca="false">Dane!F222</f>
        <v>TMR</v>
      </c>
      <c r="G223" s="0" t="str">
        <f aca="false">Dane!G222</f>
        <v>podanie</v>
      </c>
      <c r="H223" s="0" t="str">
        <f aca="false">Dane!H222</f>
        <v>NIE</v>
      </c>
      <c r="I223" s="0" t="n">
        <f aca="false">Dane!I222*p</f>
        <v>0</v>
      </c>
      <c r="J223" s="0" t="n">
        <f aca="false">Dane!J222*m</f>
        <v>0</v>
      </c>
      <c r="K223" s="0" t="n">
        <f aca="false">Dane!K222*pp</f>
        <v>0</v>
      </c>
      <c r="L223" s="30" t="b">
        <f aca="false">IF(Dane!L222=2,dop,IF(Dane!L222=3,dst,IF(Dane!L222=4,db,IF(Dane!L222=5,bdb,IF(Dane!L222=6,cel)))))</f>
        <v>0</v>
      </c>
      <c r="M223" s="30" t="b">
        <f aca="false">IF(Dane!M222=2,dop,IF(Dane!M222=3,dst,IF(Dane!M222=4,db,IF(Dane!M222=5,bdb,IF(Dane!M222=6,cel)))))</f>
        <v>0</v>
      </c>
      <c r="N223" s="30" t="b">
        <f aca="false">IF(Dane!N222=2,dop,IF(Dane!N222=3,dst,IF(Dane!N222=4,db,IF(Dane!N222=5,bdb,IF(Dane!N222=6,cel)))))</f>
        <v>0</v>
      </c>
      <c r="O223" s="30" t="b">
        <f aca="false">IF(Dane!O222=2,dop,IF(Dane!O222=3,dst,IF(Dane!O222=4,db,IF(Dane!O222=5,bdb,IF(Dane!O222=6,cel)))))</f>
        <v>0</v>
      </c>
      <c r="P223" s="29" t="n">
        <f aca="false">IF(Dane!P222="NIE",0,7)</f>
        <v>7</v>
      </c>
      <c r="Q223" s="0" t="str">
        <f aca="false">IF(AND($F223="TA",$G223="ORYGINAŁ"),"oryginał",IF(AND($F223="TA",$G223="kopia"),"kopia",IF(AND($F223="TA",OR($G223="podanie",$G223="PODANIE")),"podanie","-")))</f>
        <v>-</v>
      </c>
      <c r="R223" s="0" t="str">
        <f aca="false">IF(AND($F223="TAK",$G223="oryginał"),"oryginał",IF(AND($F223="TAK",$G223="kopia"),"kopia",IF(AND($F223="TAK",OR($G223="podanie",$G223="PODANIE")),"podanie","-")))</f>
        <v>-</v>
      </c>
      <c r="S223" s="0" t="str">
        <f aca="false">IF(AND($F223="TMR",$G223="oryginał"),"oryginał",IF(AND($F223="TMR",$G223="kopia"),"kopia",IF(AND($F223="TMR",OR($G223="podanie",$G223="PODANIE")),"podanie","-")))</f>
        <v>podanie</v>
      </c>
      <c r="T223" s="0" t="str">
        <f aca="false">IF(AND($F223="TR",$G223="oryginał"),"oryginał",IF(AND($F223="TR",$G223="kopia"),"kopia",IF(AND($F223="TR",OR($G223="podanie",$G223="PODANIE")),"podanie","-")))</f>
        <v>-</v>
      </c>
      <c r="U223" s="0" t="str">
        <f aca="false">IF(AND($F223="TTW",$G223="oryginał"),"oryginal",IF(AND($F223="TTW",$G223="kopia"),"kopia",IF(AND($F223="TTW",OR($G223="podanie",$G223="PODANIE")),"podanie","-")))</f>
        <v>-</v>
      </c>
      <c r="V223" s="0" t="str">
        <f aca="false">IF(AND($F223="TW",$G223="oryginał"),"oryginal",IF(AND($F223="TW",$G223="kopia"),"kopia",IF(AND($F223="TW",OR($G223="podanie",$G223="PODANIE")),"podanie","-")))</f>
        <v>-</v>
      </c>
      <c r="W223" s="0" t="str">
        <f aca="false">IF(AND($F223="TŻ",$G223="oryginał"),"oryginał",IF(AND($F223="TŻ",$G223="kopia"),"kopia",IF(AND($F223="TŻ",OR($G223="podanie",$G223="PODANIE")),"podanie","-")))</f>
        <v>-</v>
      </c>
      <c r="X223" s="0" t="str">
        <f aca="false">IF(AND($F223="KUCH",$G223="oryginał"),"oryginał",IF(AND($F223="KUCH",$G223="kopia"),"kopia",IF(AND($F223="KUCH",OR($G223="podanie",$G223="PODANIE")),"podanie","-")))</f>
        <v>-</v>
      </c>
      <c r="Y223" s="0" t="str">
        <f aca="false">IF(AND($F223="MECH",$G223="oryginał"),"oryginał",IF(AND($F223="MECH",$G223="kopia"),"kopia",IF(AND($F223="MECH",OR($G223="podanie",$G223="PODANIE")),"podanie","-")))</f>
        <v>-</v>
      </c>
      <c r="Z223" s="0" t="str">
        <f aca="false">IF(AND($F223="ROL",$G223="oryginał"),"oryginał",IF(AND($F223="ROL",$G223="kopia"),"kopia",IF(AND($F223="ROL",OR($G223="podanie",$G223="PODANIE")),"podanie","-")))</f>
        <v>-</v>
      </c>
      <c r="AA223" s="0" t="n">
        <f aca="false">SUM(I223:P223)</f>
        <v>7</v>
      </c>
    </row>
    <row r="224" customFormat="false" ht="15.75" hidden="false" customHeight="true" outlineLevel="0" collapsed="false">
      <c r="A224" s="0" t="n">
        <f aca="false">Dane!A223</f>
        <v>222</v>
      </c>
      <c r="B224" s="0" t="n">
        <f aca="false">Dane!B223</f>
        <v>0</v>
      </c>
      <c r="C224" s="0" t="n">
        <f aca="false">Dane!C223</f>
        <v>0</v>
      </c>
      <c r="D224" s="0" t="n">
        <f aca="false">Dane!D223</f>
        <v>0</v>
      </c>
      <c r="E224" s="27" t="n">
        <f aca="false">Dane!E223</f>
        <v>0</v>
      </c>
      <c r="F224" s="0" t="str">
        <f aca="false">Dane!F223</f>
        <v>TMR</v>
      </c>
      <c r="G224" s="0" t="str">
        <f aca="false">Dane!G223</f>
        <v>podanie</v>
      </c>
      <c r="H224" s="0" t="str">
        <f aca="false">Dane!H223</f>
        <v>NIE</v>
      </c>
      <c r="I224" s="0" t="n">
        <f aca="false">Dane!I223*p</f>
        <v>0</v>
      </c>
      <c r="J224" s="0" t="n">
        <f aca="false">Dane!J223*m</f>
        <v>0</v>
      </c>
      <c r="K224" s="0" t="n">
        <f aca="false">Dane!K223*pp</f>
        <v>0</v>
      </c>
      <c r="L224" s="30" t="b">
        <f aca="false">IF(Dane!L223=2,dop,IF(Dane!L223=3,dst,IF(Dane!L223=4,db,IF(Dane!L223=5,bdb,IF(Dane!L223=6,cel)))))</f>
        <v>0</v>
      </c>
      <c r="M224" s="30" t="b">
        <f aca="false">IF(Dane!M223=2,dop,IF(Dane!M223=3,dst,IF(Dane!M223=4,db,IF(Dane!M223=5,bdb,IF(Dane!M223=6,cel)))))</f>
        <v>0</v>
      </c>
      <c r="N224" s="30" t="b">
        <f aca="false">IF(Dane!N223=2,dop,IF(Dane!N223=3,dst,IF(Dane!N223=4,db,IF(Dane!N223=5,bdb,IF(Dane!N223=6,cel)))))</f>
        <v>0</v>
      </c>
      <c r="O224" s="30" t="b">
        <f aca="false">IF(Dane!O223=2,dop,IF(Dane!O223=3,dst,IF(Dane!O223=4,db,IF(Dane!O223=5,bdb,IF(Dane!O223=6,cel)))))</f>
        <v>0</v>
      </c>
      <c r="P224" s="29" t="n">
        <f aca="false">IF(Dane!P223="NIE",0,7)</f>
        <v>7</v>
      </c>
      <c r="Q224" s="0" t="str">
        <f aca="false">IF(AND($F224="TA",$G224="ORYGINAŁ"),"oryginał",IF(AND($F224="TA",$G224="kopia"),"kopia",IF(AND($F224="TA",OR($G224="podanie",$G224="PODANIE")),"podanie","-")))</f>
        <v>-</v>
      </c>
      <c r="R224" s="0" t="str">
        <f aca="false">IF(AND($F224="TAK",$G224="oryginał"),"oryginał",IF(AND($F224="TAK",$G224="kopia"),"kopia",IF(AND($F224="TAK",OR($G224="podanie",$G224="PODANIE")),"podanie","-")))</f>
        <v>-</v>
      </c>
      <c r="S224" s="0" t="str">
        <f aca="false">IF(AND($F224="TMR",$G224="oryginał"),"oryginał",IF(AND($F224="TMR",$G224="kopia"),"kopia",IF(AND($F224="TMR",OR($G224="podanie",$G224="PODANIE")),"podanie","-")))</f>
        <v>podanie</v>
      </c>
      <c r="T224" s="0" t="str">
        <f aca="false">IF(AND($F224="TR",$G224="oryginał"),"oryginał",IF(AND($F224="TR",$G224="kopia"),"kopia",IF(AND($F224="TR",OR($G224="podanie",$G224="PODANIE")),"podanie","-")))</f>
        <v>-</v>
      </c>
      <c r="U224" s="0" t="str">
        <f aca="false">IF(AND($F224="TTW",$G224="oryginał"),"oryginal",IF(AND($F224="TTW",$G224="kopia"),"kopia",IF(AND($F224="TTW",OR($G224="podanie",$G224="PODANIE")),"podanie","-")))</f>
        <v>-</v>
      </c>
      <c r="V224" s="0" t="str">
        <f aca="false">IF(AND($F224="TW",$G224="oryginał"),"oryginal",IF(AND($F224="TW",$G224="kopia"),"kopia",IF(AND($F224="TW",OR($G224="podanie",$G224="PODANIE")),"podanie","-")))</f>
        <v>-</v>
      </c>
      <c r="W224" s="0" t="str">
        <f aca="false">IF(AND($F224="TŻ",$G224="oryginał"),"oryginał",IF(AND($F224="TŻ",$G224="kopia"),"kopia",IF(AND($F224="TŻ",OR($G224="podanie",$G224="PODANIE")),"podanie","-")))</f>
        <v>-</v>
      </c>
      <c r="X224" s="0" t="str">
        <f aca="false">IF(AND($F224="KUCH",$G224="oryginał"),"oryginał",IF(AND($F224="KUCH",$G224="kopia"),"kopia",IF(AND($F224="KUCH",OR($G224="podanie",$G224="PODANIE")),"podanie","-")))</f>
        <v>-</v>
      </c>
      <c r="Y224" s="0" t="str">
        <f aca="false">IF(AND($F224="MECH",$G224="oryginał"),"oryginał",IF(AND($F224="MECH",$G224="kopia"),"kopia",IF(AND($F224="MECH",OR($G224="podanie",$G224="PODANIE")),"podanie","-")))</f>
        <v>-</v>
      </c>
      <c r="Z224" s="0" t="str">
        <f aca="false">IF(AND($F224="ROL",$G224="oryginał"),"oryginał",IF(AND($F224="ROL",$G224="kopia"),"kopia",IF(AND($F224="ROL",OR($G224="podanie",$G224="PODANIE")),"podanie","-")))</f>
        <v>-</v>
      </c>
      <c r="AA224" s="0" t="n">
        <f aca="false">SUM(I224:P224)</f>
        <v>7</v>
      </c>
    </row>
    <row r="225" customFormat="false" ht="15.75" hidden="false" customHeight="true" outlineLevel="0" collapsed="false">
      <c r="A225" s="0" t="n">
        <f aca="false">Dane!A224</f>
        <v>223</v>
      </c>
      <c r="B225" s="0" t="n">
        <f aca="false">Dane!B224</f>
        <v>0</v>
      </c>
      <c r="C225" s="0" t="n">
        <f aca="false">Dane!C224</f>
        <v>0</v>
      </c>
      <c r="D225" s="0" t="n">
        <f aca="false">Dane!D224</f>
        <v>0</v>
      </c>
      <c r="E225" s="27" t="n">
        <f aca="false">Dane!E224</f>
        <v>0</v>
      </c>
      <c r="F225" s="0" t="str">
        <f aca="false">Dane!F224</f>
        <v>TMR</v>
      </c>
      <c r="G225" s="0" t="str">
        <f aca="false">Dane!G224</f>
        <v>podanie</v>
      </c>
      <c r="H225" s="0" t="str">
        <f aca="false">Dane!H224</f>
        <v>NIE</v>
      </c>
      <c r="I225" s="0" t="n">
        <f aca="false">Dane!I224*p</f>
        <v>0</v>
      </c>
      <c r="J225" s="0" t="n">
        <f aca="false">Dane!J224*m</f>
        <v>0</v>
      </c>
      <c r="K225" s="0" t="n">
        <f aca="false">Dane!K224*pp</f>
        <v>0</v>
      </c>
      <c r="L225" s="30" t="b">
        <f aca="false">IF(Dane!L224=2,dop,IF(Dane!L224=3,dst,IF(Dane!L224=4,db,IF(Dane!L224=5,bdb,IF(Dane!L224=6,cel)))))</f>
        <v>0</v>
      </c>
      <c r="M225" s="30" t="b">
        <f aca="false">IF(Dane!M224=2,dop,IF(Dane!M224=3,dst,IF(Dane!M224=4,db,IF(Dane!M224=5,bdb,IF(Dane!M224=6,cel)))))</f>
        <v>0</v>
      </c>
      <c r="N225" s="30" t="b">
        <f aca="false">IF(Dane!N224=2,dop,IF(Dane!N224=3,dst,IF(Dane!N224=4,db,IF(Dane!N224=5,bdb,IF(Dane!N224=6,cel)))))</f>
        <v>0</v>
      </c>
      <c r="O225" s="30" t="b">
        <f aca="false">IF(Dane!O224=2,dop,IF(Dane!O224=3,dst,IF(Dane!O224=4,db,IF(Dane!O224=5,bdb,IF(Dane!O224=6,cel)))))</f>
        <v>0</v>
      </c>
      <c r="P225" s="29" t="n">
        <f aca="false">IF(Dane!P224="NIE",0,7)</f>
        <v>7</v>
      </c>
      <c r="Q225" s="0" t="str">
        <f aca="false">IF(AND($F225="TA",$G225="ORYGINAŁ"),"oryginał",IF(AND($F225="TA",$G225="kopia"),"kopia",IF(AND($F225="TA",OR($G225="podanie",$G225="PODANIE")),"podanie","-")))</f>
        <v>-</v>
      </c>
      <c r="R225" s="0" t="str">
        <f aca="false">IF(AND($F225="TAK",$G225="oryginał"),"oryginał",IF(AND($F225="TAK",$G225="kopia"),"kopia",IF(AND($F225="TAK",OR($G225="podanie",$G225="PODANIE")),"podanie","-")))</f>
        <v>-</v>
      </c>
      <c r="S225" s="0" t="str">
        <f aca="false">IF(AND($F225="TMR",$G225="oryginał"),"oryginał",IF(AND($F225="TMR",$G225="kopia"),"kopia",IF(AND($F225="TMR",OR($G225="podanie",$G225="PODANIE")),"podanie","-")))</f>
        <v>podanie</v>
      </c>
      <c r="T225" s="0" t="str">
        <f aca="false">IF(AND($F225="TR",$G225="oryginał"),"oryginał",IF(AND($F225="TR",$G225="kopia"),"kopia",IF(AND($F225="TR",OR($G225="podanie",$G225="PODANIE")),"podanie","-")))</f>
        <v>-</v>
      </c>
      <c r="U225" s="0" t="str">
        <f aca="false">IF(AND($F225="TTW",$G225="oryginał"),"oryginal",IF(AND($F225="TTW",$G225="kopia"),"kopia",IF(AND($F225="TTW",OR($G225="podanie",$G225="PODANIE")),"podanie","-")))</f>
        <v>-</v>
      </c>
      <c r="V225" s="0" t="str">
        <f aca="false">IF(AND($F225="TW",$G225="oryginał"),"oryginal",IF(AND($F225="TW",$G225="kopia"),"kopia",IF(AND($F225="TW",OR($G225="podanie",$G225="PODANIE")),"podanie","-")))</f>
        <v>-</v>
      </c>
      <c r="W225" s="0" t="str">
        <f aca="false">IF(AND($F225="TŻ",$G225="oryginał"),"oryginał",IF(AND($F225="TŻ",$G225="kopia"),"kopia",IF(AND($F225="TŻ",OR($G225="podanie",$G225="PODANIE")),"podanie","-")))</f>
        <v>-</v>
      </c>
      <c r="X225" s="0" t="str">
        <f aca="false">IF(AND($F225="KUCH",$G225="oryginał"),"oryginał",IF(AND($F225="KUCH",$G225="kopia"),"kopia",IF(AND($F225="KUCH",OR($G225="podanie",$G225="PODANIE")),"podanie","-")))</f>
        <v>-</v>
      </c>
      <c r="Y225" s="0" t="str">
        <f aca="false">IF(AND($F225="MECH",$G225="oryginał"),"oryginał",IF(AND($F225="MECH",$G225="kopia"),"kopia",IF(AND($F225="MECH",OR($G225="podanie",$G225="PODANIE")),"podanie","-")))</f>
        <v>-</v>
      </c>
      <c r="Z225" s="0" t="str">
        <f aca="false">IF(AND($F225="ROL",$G225="oryginał"),"oryginał",IF(AND($F225="ROL",$G225="kopia"),"kopia",IF(AND($F225="ROL",OR($G225="podanie",$G225="PODANIE")),"podanie","-")))</f>
        <v>-</v>
      </c>
      <c r="AA225" s="0" t="n">
        <f aca="false">SUM(I225:P225)</f>
        <v>7</v>
      </c>
    </row>
    <row r="226" customFormat="false" ht="15.75" hidden="false" customHeight="true" outlineLevel="0" collapsed="false">
      <c r="A226" s="0" t="n">
        <f aca="false">Dane!A225</f>
        <v>224</v>
      </c>
      <c r="B226" s="0" t="n">
        <f aca="false">Dane!B225</f>
        <v>0</v>
      </c>
      <c r="C226" s="0" t="n">
        <f aca="false">Dane!C225</f>
        <v>0</v>
      </c>
      <c r="D226" s="0" t="n">
        <f aca="false">Dane!D225</f>
        <v>0</v>
      </c>
      <c r="E226" s="27" t="n">
        <f aca="false">Dane!E225</f>
        <v>0</v>
      </c>
      <c r="F226" s="0" t="str">
        <f aca="false">Dane!F225</f>
        <v>TMR</v>
      </c>
      <c r="G226" s="0" t="str">
        <f aca="false">Dane!G225</f>
        <v>podanie</v>
      </c>
      <c r="H226" s="0" t="str">
        <f aca="false">Dane!H225</f>
        <v>NIE</v>
      </c>
      <c r="I226" s="0" t="n">
        <f aca="false">Dane!I225*p</f>
        <v>0</v>
      </c>
      <c r="J226" s="0" t="n">
        <f aca="false">Dane!J225*m</f>
        <v>0</v>
      </c>
      <c r="K226" s="0" t="n">
        <f aca="false">Dane!K225*pp</f>
        <v>0</v>
      </c>
      <c r="L226" s="30" t="b">
        <f aca="false">IF(Dane!L225=2,dop,IF(Dane!L225=3,dst,IF(Dane!L225=4,db,IF(Dane!L225=5,bdb,IF(Dane!L225=6,cel)))))</f>
        <v>0</v>
      </c>
      <c r="M226" s="30" t="b">
        <f aca="false">IF(Dane!M225=2,dop,IF(Dane!M225=3,dst,IF(Dane!M225=4,db,IF(Dane!M225=5,bdb,IF(Dane!M225=6,cel)))))</f>
        <v>0</v>
      </c>
      <c r="N226" s="30" t="b">
        <f aca="false">IF(Dane!N225=2,dop,IF(Dane!N225=3,dst,IF(Dane!N225=4,db,IF(Dane!N225=5,bdb,IF(Dane!N225=6,cel)))))</f>
        <v>0</v>
      </c>
      <c r="O226" s="30" t="b">
        <f aca="false">IF(Dane!O225=2,dop,IF(Dane!O225=3,dst,IF(Dane!O225=4,db,IF(Dane!O225=5,bdb,IF(Dane!O225=6,cel)))))</f>
        <v>0</v>
      </c>
      <c r="P226" s="29" t="n">
        <f aca="false">IF(Dane!P225="NIE",0,7)</f>
        <v>7</v>
      </c>
      <c r="Q226" s="0" t="str">
        <f aca="false">IF(AND($F226="TA",$G226="ORYGINAŁ"),"oryginał",IF(AND($F226="TA",$G226="kopia"),"kopia",IF(AND($F226="TA",OR($G226="podanie",$G226="PODANIE")),"podanie","-")))</f>
        <v>-</v>
      </c>
      <c r="R226" s="0" t="str">
        <f aca="false">IF(AND($F226="TAK",$G226="oryginał"),"oryginał",IF(AND($F226="TAK",$G226="kopia"),"kopia",IF(AND($F226="TAK",OR($G226="podanie",$G226="PODANIE")),"podanie","-")))</f>
        <v>-</v>
      </c>
      <c r="S226" s="0" t="str">
        <f aca="false">IF(AND($F226="TMR",$G226="oryginał"),"oryginał",IF(AND($F226="TMR",$G226="kopia"),"kopia",IF(AND($F226="TMR",OR($G226="podanie",$G226="PODANIE")),"podanie","-")))</f>
        <v>podanie</v>
      </c>
      <c r="T226" s="0" t="str">
        <f aca="false">IF(AND($F226="TR",$G226="oryginał"),"oryginał",IF(AND($F226="TR",$G226="kopia"),"kopia",IF(AND($F226="TR",OR($G226="podanie",$G226="PODANIE")),"podanie","-")))</f>
        <v>-</v>
      </c>
      <c r="U226" s="0" t="str">
        <f aca="false">IF(AND($F226="TTW",$G226="oryginał"),"oryginal",IF(AND($F226="TTW",$G226="kopia"),"kopia",IF(AND($F226="TTW",OR($G226="podanie",$G226="PODANIE")),"podanie","-")))</f>
        <v>-</v>
      </c>
      <c r="V226" s="0" t="str">
        <f aca="false">IF(AND($F226="TW",$G226="oryginał"),"oryginal",IF(AND($F226="TW",$G226="kopia"),"kopia",IF(AND($F226="TW",OR($G226="podanie",$G226="PODANIE")),"podanie","-")))</f>
        <v>-</v>
      </c>
      <c r="W226" s="0" t="str">
        <f aca="false">IF(AND($F226="TŻ",$G226="oryginał"),"oryginał",IF(AND($F226="TŻ",$G226="kopia"),"kopia",IF(AND($F226="TŻ",OR($G226="podanie",$G226="PODANIE")),"podanie","-")))</f>
        <v>-</v>
      </c>
      <c r="X226" s="0" t="str">
        <f aca="false">IF(AND($F226="KUCH",$G226="oryginał"),"oryginał",IF(AND($F226="KUCH",$G226="kopia"),"kopia",IF(AND($F226="KUCH",OR($G226="podanie",$G226="PODANIE")),"podanie","-")))</f>
        <v>-</v>
      </c>
      <c r="Y226" s="0" t="str">
        <f aca="false">IF(AND($F226="MECH",$G226="oryginał"),"oryginał",IF(AND($F226="MECH",$G226="kopia"),"kopia",IF(AND($F226="MECH",OR($G226="podanie",$G226="PODANIE")),"podanie","-")))</f>
        <v>-</v>
      </c>
      <c r="Z226" s="0" t="str">
        <f aca="false">IF(AND($F226="ROL",$G226="oryginał"),"oryginał",IF(AND($F226="ROL",$G226="kopia"),"kopia",IF(AND($F226="ROL",OR($G226="podanie",$G226="PODANIE")),"podanie","-")))</f>
        <v>-</v>
      </c>
      <c r="AA226" s="0" t="n">
        <f aca="false">SUM(I226:P226)</f>
        <v>7</v>
      </c>
    </row>
    <row r="227" customFormat="false" ht="15.75" hidden="false" customHeight="true" outlineLevel="0" collapsed="false">
      <c r="A227" s="0" t="n">
        <f aca="false">Dane!A226</f>
        <v>225</v>
      </c>
      <c r="B227" s="0" t="n">
        <f aca="false">Dane!B226</f>
        <v>0</v>
      </c>
      <c r="C227" s="0" t="n">
        <f aca="false">Dane!C226</f>
        <v>0</v>
      </c>
      <c r="D227" s="0" t="n">
        <f aca="false">Dane!D226</f>
        <v>0</v>
      </c>
      <c r="E227" s="27" t="n">
        <f aca="false">Dane!E226</f>
        <v>0</v>
      </c>
      <c r="F227" s="0" t="str">
        <f aca="false">Dane!F226</f>
        <v>TMR</v>
      </c>
      <c r="G227" s="0" t="str">
        <f aca="false">Dane!G226</f>
        <v>podanie</v>
      </c>
      <c r="H227" s="0" t="str">
        <f aca="false">Dane!H226</f>
        <v>NIE</v>
      </c>
      <c r="I227" s="0" t="n">
        <f aca="false">Dane!I226*p</f>
        <v>0</v>
      </c>
      <c r="J227" s="0" t="n">
        <f aca="false">Dane!J226*m</f>
        <v>0</v>
      </c>
      <c r="K227" s="0" t="n">
        <f aca="false">Dane!K226*pp</f>
        <v>0</v>
      </c>
      <c r="L227" s="30" t="b">
        <f aca="false">IF(Dane!L226=2,dop,IF(Dane!L226=3,dst,IF(Dane!L226=4,db,IF(Dane!L226=5,bdb,IF(Dane!L226=6,cel)))))</f>
        <v>0</v>
      </c>
      <c r="M227" s="30" t="b">
        <f aca="false">IF(Dane!M226=2,dop,IF(Dane!M226=3,dst,IF(Dane!M226=4,db,IF(Dane!M226=5,bdb,IF(Dane!M226=6,cel)))))</f>
        <v>0</v>
      </c>
      <c r="N227" s="30" t="b">
        <f aca="false">IF(Dane!N226=2,dop,IF(Dane!N226=3,dst,IF(Dane!N226=4,db,IF(Dane!N226=5,bdb,IF(Dane!N226=6,cel)))))</f>
        <v>0</v>
      </c>
      <c r="O227" s="30" t="b">
        <f aca="false">IF(Dane!O226=2,dop,IF(Dane!O226=3,dst,IF(Dane!O226=4,db,IF(Dane!O226=5,bdb,IF(Dane!O226=6,cel)))))</f>
        <v>0</v>
      </c>
      <c r="P227" s="29" t="n">
        <f aca="false">IF(Dane!P226="NIE",0,7)</f>
        <v>7</v>
      </c>
      <c r="Q227" s="0" t="str">
        <f aca="false">IF(AND($F227="TA",$G227="ORYGINAŁ"),"oryginał",IF(AND($F227="TA",$G227="kopia"),"kopia",IF(AND($F227="TA",OR($G227="podanie",$G227="PODANIE")),"podanie","-")))</f>
        <v>-</v>
      </c>
      <c r="R227" s="0" t="str">
        <f aca="false">IF(AND($F227="TAK",$G227="oryginał"),"oryginał",IF(AND($F227="TAK",$G227="kopia"),"kopia",IF(AND($F227="TAK",OR($G227="podanie",$G227="PODANIE")),"podanie","-")))</f>
        <v>-</v>
      </c>
      <c r="S227" s="0" t="str">
        <f aca="false">IF(AND($F227="TMR",$G227="oryginał"),"oryginał",IF(AND($F227="TMR",$G227="kopia"),"kopia",IF(AND($F227="TMR",OR($G227="podanie",$G227="PODANIE")),"podanie","-")))</f>
        <v>podanie</v>
      </c>
      <c r="T227" s="0" t="str">
        <f aca="false">IF(AND($F227="TR",$G227="oryginał"),"oryginał",IF(AND($F227="TR",$G227="kopia"),"kopia",IF(AND($F227="TR",OR($G227="podanie",$G227="PODANIE")),"podanie","-")))</f>
        <v>-</v>
      </c>
      <c r="U227" s="0" t="str">
        <f aca="false">IF(AND($F227="TTW",$G227="oryginał"),"oryginal",IF(AND($F227="TTW",$G227="kopia"),"kopia",IF(AND($F227="TTW",OR($G227="podanie",$G227="PODANIE")),"podanie","-")))</f>
        <v>-</v>
      </c>
      <c r="V227" s="0" t="str">
        <f aca="false">IF(AND($F227="TW",$G227="oryginał"),"oryginal",IF(AND($F227="TW",$G227="kopia"),"kopia",IF(AND($F227="TW",OR($G227="podanie",$G227="PODANIE")),"podanie","-")))</f>
        <v>-</v>
      </c>
      <c r="W227" s="0" t="str">
        <f aca="false">IF(AND($F227="TŻ",$G227="oryginał"),"oryginał",IF(AND($F227="TŻ",$G227="kopia"),"kopia",IF(AND($F227="TŻ",OR($G227="podanie",$G227="PODANIE")),"podanie","-")))</f>
        <v>-</v>
      </c>
      <c r="X227" s="0" t="str">
        <f aca="false">IF(AND($F227="KUCH",$G227="oryginał"),"oryginał",IF(AND($F227="KUCH",$G227="kopia"),"kopia",IF(AND($F227="KUCH",OR($G227="podanie",$G227="PODANIE")),"podanie","-")))</f>
        <v>-</v>
      </c>
      <c r="Y227" s="0" t="str">
        <f aca="false">IF(AND($F227="MECH",$G227="oryginał"),"oryginał",IF(AND($F227="MECH",$G227="kopia"),"kopia",IF(AND($F227="MECH",OR($G227="podanie",$G227="PODANIE")),"podanie","-")))</f>
        <v>-</v>
      </c>
      <c r="Z227" s="0" t="str">
        <f aca="false">IF(AND($F227="ROL",$G227="oryginał"),"oryginał",IF(AND($F227="ROL",$G227="kopia"),"kopia",IF(AND($F227="ROL",OR($G227="podanie",$G227="PODANIE")),"podanie","-")))</f>
        <v>-</v>
      </c>
      <c r="AA227" s="0" t="n">
        <f aca="false">SUM(I227:P227)</f>
        <v>7</v>
      </c>
    </row>
    <row r="228" customFormat="false" ht="15.75" hidden="false" customHeight="true" outlineLevel="0" collapsed="false">
      <c r="A228" s="0" t="n">
        <f aca="false">Dane!A227</f>
        <v>226</v>
      </c>
      <c r="B228" s="0" t="n">
        <f aca="false">Dane!B227</f>
        <v>0</v>
      </c>
      <c r="C228" s="0" t="n">
        <f aca="false">Dane!C227</f>
        <v>0</v>
      </c>
      <c r="D228" s="0" t="n">
        <f aca="false">Dane!D227</f>
        <v>0</v>
      </c>
      <c r="E228" s="27" t="n">
        <f aca="false">Dane!E227</f>
        <v>0</v>
      </c>
      <c r="F228" s="0" t="str">
        <f aca="false">Dane!F227</f>
        <v>TMR</v>
      </c>
      <c r="G228" s="0" t="str">
        <f aca="false">Dane!G227</f>
        <v>podanie</v>
      </c>
      <c r="H228" s="0" t="str">
        <f aca="false">Dane!H227</f>
        <v>NIE</v>
      </c>
      <c r="I228" s="0" t="n">
        <f aca="false">Dane!I227*p</f>
        <v>0</v>
      </c>
      <c r="J228" s="0" t="n">
        <f aca="false">Dane!J227*m</f>
        <v>0</v>
      </c>
      <c r="K228" s="0" t="n">
        <f aca="false">Dane!K227*pp</f>
        <v>0</v>
      </c>
      <c r="L228" s="30" t="b">
        <f aca="false">IF(Dane!L227=2,dop,IF(Dane!L227=3,dst,IF(Dane!L227=4,db,IF(Dane!L227=5,bdb,IF(Dane!L227=6,cel)))))</f>
        <v>0</v>
      </c>
      <c r="M228" s="30" t="b">
        <f aca="false">IF(Dane!M227=2,dop,IF(Dane!M227=3,dst,IF(Dane!M227=4,db,IF(Dane!M227=5,bdb,IF(Dane!M227=6,cel)))))</f>
        <v>0</v>
      </c>
      <c r="N228" s="30" t="b">
        <f aca="false">IF(Dane!N227=2,dop,IF(Dane!N227=3,dst,IF(Dane!N227=4,db,IF(Dane!N227=5,bdb,IF(Dane!N227=6,cel)))))</f>
        <v>0</v>
      </c>
      <c r="O228" s="30" t="b">
        <f aca="false">IF(Dane!O227=2,dop,IF(Dane!O227=3,dst,IF(Dane!O227=4,db,IF(Dane!O227=5,bdb,IF(Dane!O227=6,cel)))))</f>
        <v>0</v>
      </c>
      <c r="P228" s="29" t="n">
        <f aca="false">IF(Dane!P227="NIE",0,7)</f>
        <v>7</v>
      </c>
      <c r="Q228" s="0" t="str">
        <f aca="false">IF(AND($F228="TA",$G228="ORYGINAŁ"),"oryginał",IF(AND($F228="TA",$G228="kopia"),"kopia",IF(AND($F228="TA",OR($G228="podanie",$G228="PODANIE")),"podanie","-")))</f>
        <v>-</v>
      </c>
      <c r="R228" s="0" t="str">
        <f aca="false">IF(AND($F228="TAK",$G228="oryginał"),"oryginał",IF(AND($F228="TAK",$G228="kopia"),"kopia",IF(AND($F228="TAK",OR($G228="podanie",$G228="PODANIE")),"podanie","-")))</f>
        <v>-</v>
      </c>
      <c r="S228" s="0" t="str">
        <f aca="false">IF(AND($F228="TMR",$G228="oryginał"),"oryginał",IF(AND($F228="TMR",$G228="kopia"),"kopia",IF(AND($F228="TMR",OR($G228="podanie",$G228="PODANIE")),"podanie","-")))</f>
        <v>podanie</v>
      </c>
      <c r="T228" s="0" t="str">
        <f aca="false">IF(AND($F228="TR",$G228="oryginał"),"oryginał",IF(AND($F228="TR",$G228="kopia"),"kopia",IF(AND($F228="TR",OR($G228="podanie",$G228="PODANIE")),"podanie","-")))</f>
        <v>-</v>
      </c>
      <c r="U228" s="0" t="str">
        <f aca="false">IF(AND($F228="TTW",$G228="oryginał"),"oryginal",IF(AND($F228="TTW",$G228="kopia"),"kopia",IF(AND($F228="TTW",OR($G228="podanie",$G228="PODANIE")),"podanie","-")))</f>
        <v>-</v>
      </c>
      <c r="V228" s="0" t="str">
        <f aca="false">IF(AND($F228="TW",$G228="oryginał"),"oryginal",IF(AND($F228="TW",$G228="kopia"),"kopia",IF(AND($F228="TW",OR($G228="podanie",$G228="PODANIE")),"podanie","-")))</f>
        <v>-</v>
      </c>
      <c r="W228" s="0" t="str">
        <f aca="false">IF(AND($F228="TŻ",$G228="oryginał"),"oryginał",IF(AND($F228="TŻ",$G228="kopia"),"kopia",IF(AND($F228="TŻ",OR($G228="podanie",$G228="PODANIE")),"podanie","-")))</f>
        <v>-</v>
      </c>
      <c r="X228" s="0" t="str">
        <f aca="false">IF(AND($F228="KUCH",$G228="oryginał"),"oryginał",IF(AND($F228="KUCH",$G228="kopia"),"kopia",IF(AND($F228="KUCH",OR($G228="podanie",$G228="PODANIE")),"podanie","-")))</f>
        <v>-</v>
      </c>
      <c r="Y228" s="0" t="str">
        <f aca="false">IF(AND($F228="MECH",$G228="oryginał"),"oryginał",IF(AND($F228="MECH",$G228="kopia"),"kopia",IF(AND($F228="MECH",OR($G228="podanie",$G228="PODANIE")),"podanie","-")))</f>
        <v>-</v>
      </c>
      <c r="Z228" s="0" t="str">
        <f aca="false">IF(AND($F228="ROL",$G228="oryginał"),"oryginał",IF(AND($F228="ROL",$G228="kopia"),"kopia",IF(AND($F228="ROL",OR($G228="podanie",$G228="PODANIE")),"podanie","-")))</f>
        <v>-</v>
      </c>
      <c r="AA228" s="0" t="n">
        <f aca="false">SUM(I228:P228)</f>
        <v>7</v>
      </c>
    </row>
    <row r="229" customFormat="false" ht="15.75" hidden="false" customHeight="true" outlineLevel="0" collapsed="false">
      <c r="A229" s="0" t="n">
        <f aca="false">Dane!A228</f>
        <v>227</v>
      </c>
      <c r="B229" s="0" t="n">
        <f aca="false">Dane!B228</f>
        <v>0</v>
      </c>
      <c r="C229" s="0" t="n">
        <f aca="false">Dane!C228</f>
        <v>0</v>
      </c>
      <c r="D229" s="0" t="n">
        <f aca="false">Dane!D228</f>
        <v>0</v>
      </c>
      <c r="E229" s="27" t="n">
        <f aca="false">Dane!E228</f>
        <v>0</v>
      </c>
      <c r="F229" s="0" t="str">
        <f aca="false">Dane!F228</f>
        <v>TMR</v>
      </c>
      <c r="G229" s="0" t="str">
        <f aca="false">Dane!G228</f>
        <v>podanie</v>
      </c>
      <c r="H229" s="0" t="str">
        <f aca="false">Dane!H228</f>
        <v>NIE</v>
      </c>
      <c r="I229" s="0" t="n">
        <f aca="false">Dane!I228*p</f>
        <v>0</v>
      </c>
      <c r="J229" s="0" t="n">
        <f aca="false">Dane!J228*m</f>
        <v>0</v>
      </c>
      <c r="K229" s="0" t="n">
        <f aca="false">Dane!K228*pp</f>
        <v>0</v>
      </c>
      <c r="L229" s="30" t="b">
        <f aca="false">IF(Dane!L228=2,dop,IF(Dane!L228=3,dst,IF(Dane!L228=4,db,IF(Dane!L228=5,bdb,IF(Dane!L228=6,cel)))))</f>
        <v>0</v>
      </c>
      <c r="M229" s="30" t="b">
        <f aca="false">IF(Dane!M228=2,dop,IF(Dane!M228=3,dst,IF(Dane!M228=4,db,IF(Dane!M228=5,bdb,IF(Dane!M228=6,cel)))))</f>
        <v>0</v>
      </c>
      <c r="N229" s="30" t="b">
        <f aca="false">IF(Dane!N228=2,dop,IF(Dane!N228=3,dst,IF(Dane!N228=4,db,IF(Dane!N228=5,bdb,IF(Dane!N228=6,cel)))))</f>
        <v>0</v>
      </c>
      <c r="O229" s="30" t="b">
        <f aca="false">IF(Dane!O228=2,dop,IF(Dane!O228=3,dst,IF(Dane!O228=4,db,IF(Dane!O228=5,bdb,IF(Dane!O228=6,cel)))))</f>
        <v>0</v>
      </c>
      <c r="P229" s="29" t="n">
        <f aca="false">IF(Dane!P228="NIE",0,7)</f>
        <v>7</v>
      </c>
      <c r="Q229" s="0" t="str">
        <f aca="false">IF(AND($F229="TA",$G229="ORYGINAŁ"),"oryginał",IF(AND($F229="TA",$G229="kopia"),"kopia",IF(AND($F229="TA",OR($G229="podanie",$G229="PODANIE")),"podanie","-")))</f>
        <v>-</v>
      </c>
      <c r="R229" s="0" t="str">
        <f aca="false">IF(AND($F229="TAK",$G229="oryginał"),"oryginał",IF(AND($F229="TAK",$G229="kopia"),"kopia",IF(AND($F229="TAK",OR($G229="podanie",$G229="PODANIE")),"podanie","-")))</f>
        <v>-</v>
      </c>
      <c r="S229" s="0" t="str">
        <f aca="false">IF(AND($F229="TMR",$G229="oryginał"),"oryginał",IF(AND($F229="TMR",$G229="kopia"),"kopia",IF(AND($F229="TMR",OR($G229="podanie",$G229="PODANIE")),"podanie","-")))</f>
        <v>podanie</v>
      </c>
      <c r="T229" s="0" t="str">
        <f aca="false">IF(AND($F229="TR",$G229="oryginał"),"oryginał",IF(AND($F229="TR",$G229="kopia"),"kopia",IF(AND($F229="TR",OR($G229="podanie",$G229="PODANIE")),"podanie","-")))</f>
        <v>-</v>
      </c>
      <c r="U229" s="0" t="str">
        <f aca="false">IF(AND($F229="TTW",$G229="oryginał"),"oryginal",IF(AND($F229="TTW",$G229="kopia"),"kopia",IF(AND($F229="TTW",OR($G229="podanie",$G229="PODANIE")),"podanie","-")))</f>
        <v>-</v>
      </c>
      <c r="V229" s="0" t="str">
        <f aca="false">IF(AND($F229="TW",$G229="oryginał"),"oryginal",IF(AND($F229="TW",$G229="kopia"),"kopia",IF(AND($F229="TW",OR($G229="podanie",$G229="PODANIE")),"podanie","-")))</f>
        <v>-</v>
      </c>
      <c r="W229" s="0" t="str">
        <f aca="false">IF(AND($F229="TŻ",$G229="oryginał"),"oryginał",IF(AND($F229="TŻ",$G229="kopia"),"kopia",IF(AND($F229="TŻ",OR($G229="podanie",$G229="PODANIE")),"podanie","-")))</f>
        <v>-</v>
      </c>
      <c r="X229" s="0" t="str">
        <f aca="false">IF(AND($F229="KUCH",$G229="oryginał"),"oryginał",IF(AND($F229="KUCH",$G229="kopia"),"kopia",IF(AND($F229="KUCH",OR($G229="podanie",$G229="PODANIE")),"podanie","-")))</f>
        <v>-</v>
      </c>
      <c r="Y229" s="0" t="str">
        <f aca="false">IF(AND($F229="MECH",$G229="oryginał"),"oryginał",IF(AND($F229="MECH",$G229="kopia"),"kopia",IF(AND($F229="MECH",OR($G229="podanie",$G229="PODANIE")),"podanie","-")))</f>
        <v>-</v>
      </c>
      <c r="Z229" s="0" t="str">
        <f aca="false">IF(AND($F229="ROL",$G229="oryginał"),"oryginał",IF(AND($F229="ROL",$G229="kopia"),"kopia",IF(AND($F229="ROL",OR($G229="podanie",$G229="PODANIE")),"podanie","-")))</f>
        <v>-</v>
      </c>
      <c r="AA229" s="0" t="n">
        <f aca="false">SUM(I229:P229)</f>
        <v>7</v>
      </c>
    </row>
    <row r="230" customFormat="false" ht="15.75" hidden="false" customHeight="true" outlineLevel="0" collapsed="false">
      <c r="A230" s="0" t="n">
        <f aca="false">Dane!A229</f>
        <v>228</v>
      </c>
      <c r="B230" s="0" t="n">
        <f aca="false">Dane!B229</f>
        <v>0</v>
      </c>
      <c r="C230" s="0" t="n">
        <f aca="false">Dane!C229</f>
        <v>0</v>
      </c>
      <c r="D230" s="0" t="n">
        <f aca="false">Dane!D229</f>
        <v>0</v>
      </c>
      <c r="E230" s="27" t="n">
        <f aca="false">Dane!E229</f>
        <v>0</v>
      </c>
      <c r="F230" s="0" t="str">
        <f aca="false">Dane!F229</f>
        <v>TMR</v>
      </c>
      <c r="G230" s="0" t="str">
        <f aca="false">Dane!G229</f>
        <v>podanie</v>
      </c>
      <c r="H230" s="0" t="str">
        <f aca="false">Dane!H229</f>
        <v>NIE</v>
      </c>
      <c r="I230" s="0" t="n">
        <f aca="false">Dane!I229*p</f>
        <v>0</v>
      </c>
      <c r="J230" s="0" t="n">
        <f aca="false">Dane!J229*m</f>
        <v>0</v>
      </c>
      <c r="K230" s="0" t="n">
        <f aca="false">Dane!K229*pp</f>
        <v>0</v>
      </c>
      <c r="L230" s="30" t="b">
        <f aca="false">IF(Dane!L229=2,dop,IF(Dane!L229=3,dst,IF(Dane!L229=4,db,IF(Dane!L229=5,bdb,IF(Dane!L229=6,cel)))))</f>
        <v>0</v>
      </c>
      <c r="M230" s="30" t="b">
        <f aca="false">IF(Dane!M229=2,dop,IF(Dane!M229=3,dst,IF(Dane!M229=4,db,IF(Dane!M229=5,bdb,IF(Dane!M229=6,cel)))))</f>
        <v>0</v>
      </c>
      <c r="N230" s="30" t="b">
        <f aca="false">IF(Dane!N229=2,dop,IF(Dane!N229=3,dst,IF(Dane!N229=4,db,IF(Dane!N229=5,bdb,IF(Dane!N229=6,cel)))))</f>
        <v>0</v>
      </c>
      <c r="O230" s="30" t="b">
        <f aca="false">IF(Dane!O229=2,dop,IF(Dane!O229=3,dst,IF(Dane!O229=4,db,IF(Dane!O229=5,bdb,IF(Dane!O229=6,cel)))))</f>
        <v>0</v>
      </c>
      <c r="P230" s="29" t="n">
        <f aca="false">IF(Dane!P229="NIE",0,7)</f>
        <v>7</v>
      </c>
      <c r="Q230" s="0" t="str">
        <f aca="false">IF(AND($F230="TA",$G230="ORYGINAŁ"),"oryginał",IF(AND($F230="TA",$G230="kopia"),"kopia",IF(AND($F230="TA",OR($G230="podanie",$G230="PODANIE")),"podanie","-")))</f>
        <v>-</v>
      </c>
      <c r="R230" s="0" t="str">
        <f aca="false">IF(AND($F230="TAK",$G230="oryginał"),"oryginał",IF(AND($F230="TAK",$G230="kopia"),"kopia",IF(AND($F230="TAK",OR($G230="podanie",$G230="PODANIE")),"podanie","-")))</f>
        <v>-</v>
      </c>
      <c r="S230" s="0" t="str">
        <f aca="false">IF(AND($F230="TMR",$G230="oryginał"),"oryginał",IF(AND($F230="TMR",$G230="kopia"),"kopia",IF(AND($F230="TMR",OR($G230="podanie",$G230="PODANIE")),"podanie","-")))</f>
        <v>podanie</v>
      </c>
      <c r="T230" s="0" t="str">
        <f aca="false">IF(AND($F230="TR",$G230="oryginał"),"oryginał",IF(AND($F230="TR",$G230="kopia"),"kopia",IF(AND($F230="TR",OR($G230="podanie",$G230="PODANIE")),"podanie","-")))</f>
        <v>-</v>
      </c>
      <c r="U230" s="0" t="str">
        <f aca="false">IF(AND($F230="TTW",$G230="oryginał"),"oryginal",IF(AND($F230="TTW",$G230="kopia"),"kopia",IF(AND($F230="TTW",OR($G230="podanie",$G230="PODANIE")),"podanie","-")))</f>
        <v>-</v>
      </c>
      <c r="V230" s="0" t="str">
        <f aca="false">IF(AND($F230="TW",$G230="oryginał"),"oryginal",IF(AND($F230="TW",$G230="kopia"),"kopia",IF(AND($F230="TW",OR($G230="podanie",$G230="PODANIE")),"podanie","-")))</f>
        <v>-</v>
      </c>
      <c r="W230" s="0" t="str">
        <f aca="false">IF(AND($F230="TŻ",$G230="oryginał"),"oryginał",IF(AND($F230="TŻ",$G230="kopia"),"kopia",IF(AND($F230="TŻ",OR($G230="podanie",$G230="PODANIE")),"podanie","-")))</f>
        <v>-</v>
      </c>
      <c r="X230" s="0" t="str">
        <f aca="false">IF(AND($F230="KUCH",$G230="oryginał"),"oryginał",IF(AND($F230="KUCH",$G230="kopia"),"kopia",IF(AND($F230="KUCH",OR($G230="podanie",$G230="PODANIE")),"podanie","-")))</f>
        <v>-</v>
      </c>
      <c r="Y230" s="0" t="str">
        <f aca="false">IF(AND($F230="MECH",$G230="oryginał"),"oryginał",IF(AND($F230="MECH",$G230="kopia"),"kopia",IF(AND($F230="MECH",OR($G230="podanie",$G230="PODANIE")),"podanie","-")))</f>
        <v>-</v>
      </c>
      <c r="Z230" s="0" t="str">
        <f aca="false">IF(AND($F230="ROL",$G230="oryginał"),"oryginał",IF(AND($F230="ROL",$G230="kopia"),"kopia",IF(AND($F230="ROL",OR($G230="podanie",$G230="PODANIE")),"podanie","-")))</f>
        <v>-</v>
      </c>
      <c r="AA230" s="0" t="n">
        <f aca="false">SUM(I230:P230)</f>
        <v>7</v>
      </c>
    </row>
    <row r="231" customFormat="false" ht="15.75" hidden="false" customHeight="true" outlineLevel="0" collapsed="false">
      <c r="A231" s="0" t="n">
        <f aca="false">Dane!A230</f>
        <v>229</v>
      </c>
      <c r="B231" s="0" t="n">
        <f aca="false">Dane!B230</f>
        <v>0</v>
      </c>
      <c r="C231" s="0" t="n">
        <f aca="false">Dane!C230</f>
        <v>0</v>
      </c>
      <c r="D231" s="0" t="n">
        <f aca="false">Dane!D230</f>
        <v>0</v>
      </c>
      <c r="E231" s="27" t="n">
        <f aca="false">Dane!E230</f>
        <v>0</v>
      </c>
      <c r="F231" s="0" t="str">
        <f aca="false">Dane!F230</f>
        <v>TMR</v>
      </c>
      <c r="G231" s="0" t="str">
        <f aca="false">Dane!G230</f>
        <v>podanie</v>
      </c>
      <c r="H231" s="0" t="str">
        <f aca="false">Dane!H230</f>
        <v>NIE</v>
      </c>
      <c r="I231" s="0" t="n">
        <f aca="false">Dane!I230*p</f>
        <v>0</v>
      </c>
      <c r="J231" s="0" t="n">
        <f aca="false">Dane!J230*m</f>
        <v>0</v>
      </c>
      <c r="K231" s="0" t="n">
        <f aca="false">Dane!K230*pp</f>
        <v>0</v>
      </c>
      <c r="L231" s="30" t="b">
        <f aca="false">IF(Dane!L230=2,dop,IF(Dane!L230=3,dst,IF(Dane!L230=4,db,IF(Dane!L230=5,bdb,IF(Dane!L230=6,cel)))))</f>
        <v>0</v>
      </c>
      <c r="M231" s="30" t="b">
        <f aca="false">IF(Dane!M230=2,dop,IF(Dane!M230=3,dst,IF(Dane!M230=4,db,IF(Dane!M230=5,bdb,IF(Dane!M230=6,cel)))))</f>
        <v>0</v>
      </c>
      <c r="N231" s="30" t="b">
        <f aca="false">IF(Dane!N230=2,dop,IF(Dane!N230=3,dst,IF(Dane!N230=4,db,IF(Dane!N230=5,bdb,IF(Dane!N230=6,cel)))))</f>
        <v>0</v>
      </c>
      <c r="O231" s="30" t="b">
        <f aca="false">IF(Dane!O230=2,dop,IF(Dane!O230=3,dst,IF(Dane!O230=4,db,IF(Dane!O230=5,bdb,IF(Dane!O230=6,cel)))))</f>
        <v>0</v>
      </c>
      <c r="P231" s="29" t="n">
        <f aca="false">IF(Dane!P230="NIE",0,7)</f>
        <v>7</v>
      </c>
      <c r="Q231" s="0" t="str">
        <f aca="false">IF(AND($F231="TA",$G231="ORYGINAŁ"),"oryginał",IF(AND($F231="TA",$G231="kopia"),"kopia",IF(AND($F231="TA",OR($G231="podanie",$G231="PODANIE")),"podanie","-")))</f>
        <v>-</v>
      </c>
      <c r="R231" s="0" t="str">
        <f aca="false">IF(AND($F231="TAK",$G231="oryginał"),"oryginał",IF(AND($F231="TAK",$G231="kopia"),"kopia",IF(AND($F231="TAK",OR($G231="podanie",$G231="PODANIE")),"podanie","-")))</f>
        <v>-</v>
      </c>
      <c r="S231" s="0" t="str">
        <f aca="false">IF(AND($F231="TMR",$G231="oryginał"),"oryginał",IF(AND($F231="TMR",$G231="kopia"),"kopia",IF(AND($F231="TMR",OR($G231="podanie",$G231="PODANIE")),"podanie","-")))</f>
        <v>podanie</v>
      </c>
      <c r="T231" s="0" t="str">
        <f aca="false">IF(AND($F231="TR",$G231="oryginał"),"oryginał",IF(AND($F231="TR",$G231="kopia"),"kopia",IF(AND($F231="TR",OR($G231="podanie",$G231="PODANIE")),"podanie","-")))</f>
        <v>-</v>
      </c>
      <c r="U231" s="0" t="str">
        <f aca="false">IF(AND($F231="TTW",$G231="oryginał"),"oryginal",IF(AND($F231="TTW",$G231="kopia"),"kopia",IF(AND($F231="TTW",OR($G231="podanie",$G231="PODANIE")),"podanie","-")))</f>
        <v>-</v>
      </c>
      <c r="V231" s="0" t="str">
        <f aca="false">IF(AND($F231="TW",$G231="oryginał"),"oryginal",IF(AND($F231="TW",$G231="kopia"),"kopia",IF(AND($F231="TW",OR($G231="podanie",$G231="PODANIE")),"podanie","-")))</f>
        <v>-</v>
      </c>
      <c r="W231" s="0" t="str">
        <f aca="false">IF(AND($F231="TŻ",$G231="oryginał"),"oryginał",IF(AND($F231="TŻ",$G231="kopia"),"kopia",IF(AND($F231="TŻ",OR($G231="podanie",$G231="PODANIE")),"podanie","-")))</f>
        <v>-</v>
      </c>
      <c r="X231" s="0" t="str">
        <f aca="false">IF(AND($F231="KUCH",$G231="oryginał"),"oryginał",IF(AND($F231="KUCH",$G231="kopia"),"kopia",IF(AND($F231="KUCH",OR($G231="podanie",$G231="PODANIE")),"podanie","-")))</f>
        <v>-</v>
      </c>
      <c r="Y231" s="0" t="str">
        <f aca="false">IF(AND($F231="MECH",$G231="oryginał"),"oryginał",IF(AND($F231="MECH",$G231="kopia"),"kopia",IF(AND($F231="MECH",OR($G231="podanie",$G231="PODANIE")),"podanie","-")))</f>
        <v>-</v>
      </c>
      <c r="Z231" s="0" t="str">
        <f aca="false">IF(AND($F231="ROL",$G231="oryginał"),"oryginał",IF(AND($F231="ROL",$G231="kopia"),"kopia",IF(AND($F231="ROL",OR($G231="podanie",$G231="PODANIE")),"podanie","-")))</f>
        <v>-</v>
      </c>
      <c r="AA231" s="0" t="n">
        <f aca="false">SUM(I231:P231)</f>
        <v>7</v>
      </c>
    </row>
    <row r="232" customFormat="false" ht="15.75" hidden="false" customHeight="true" outlineLevel="0" collapsed="false">
      <c r="A232" s="0" t="n">
        <f aca="false">Dane!A231</f>
        <v>230</v>
      </c>
      <c r="B232" s="0" t="n">
        <f aca="false">Dane!B231</f>
        <v>0</v>
      </c>
      <c r="C232" s="0" t="n">
        <f aca="false">Dane!C231</f>
        <v>0</v>
      </c>
      <c r="D232" s="0" t="n">
        <f aca="false">Dane!D231</f>
        <v>0</v>
      </c>
      <c r="E232" s="27" t="n">
        <f aca="false">Dane!E231</f>
        <v>0</v>
      </c>
      <c r="F232" s="0" t="str">
        <f aca="false">Dane!F231</f>
        <v>TMR</v>
      </c>
      <c r="G232" s="0" t="str">
        <f aca="false">Dane!G231</f>
        <v>podanie</v>
      </c>
      <c r="H232" s="0" t="str">
        <f aca="false">Dane!H231</f>
        <v>NIE</v>
      </c>
      <c r="I232" s="0" t="n">
        <f aca="false">Dane!I231*p</f>
        <v>0</v>
      </c>
      <c r="J232" s="0" t="n">
        <f aca="false">Dane!J231*m</f>
        <v>0</v>
      </c>
      <c r="K232" s="0" t="n">
        <f aca="false">Dane!K231*pp</f>
        <v>0</v>
      </c>
      <c r="L232" s="30" t="b">
        <f aca="false">IF(Dane!L231=2,dop,IF(Dane!L231=3,dst,IF(Dane!L231=4,db,IF(Dane!L231=5,bdb,IF(Dane!L231=6,cel)))))</f>
        <v>0</v>
      </c>
      <c r="M232" s="30" t="b">
        <f aca="false">IF(Dane!M231=2,dop,IF(Dane!M231=3,dst,IF(Dane!M231=4,db,IF(Dane!M231=5,bdb,IF(Dane!M231=6,cel)))))</f>
        <v>0</v>
      </c>
      <c r="N232" s="30" t="b">
        <f aca="false">IF(Dane!N231=2,dop,IF(Dane!N231=3,dst,IF(Dane!N231=4,db,IF(Dane!N231=5,bdb,IF(Dane!N231=6,cel)))))</f>
        <v>0</v>
      </c>
      <c r="O232" s="30" t="b">
        <f aca="false">IF(Dane!O231=2,dop,IF(Dane!O231=3,dst,IF(Dane!O231=4,db,IF(Dane!O231=5,bdb,IF(Dane!O231=6,cel)))))</f>
        <v>0</v>
      </c>
      <c r="P232" s="29" t="n">
        <f aca="false">IF(Dane!P231="NIE",0,7)</f>
        <v>7</v>
      </c>
      <c r="Q232" s="0" t="str">
        <f aca="false">IF(AND($F232="TA",$G232="ORYGINAŁ"),"oryginał",IF(AND($F232="TA",$G232="kopia"),"kopia",IF(AND($F232="TA",OR($G232="podanie",$G232="PODANIE")),"podanie","-")))</f>
        <v>-</v>
      </c>
      <c r="R232" s="0" t="str">
        <f aca="false">IF(AND($F232="TAK",$G232="oryginał"),"oryginał",IF(AND($F232="TAK",$G232="kopia"),"kopia",IF(AND($F232="TAK",OR($G232="podanie",$G232="PODANIE")),"podanie","-")))</f>
        <v>-</v>
      </c>
      <c r="S232" s="0" t="str">
        <f aca="false">IF(AND($F232="TMR",$G232="oryginał"),"oryginał",IF(AND($F232="TMR",$G232="kopia"),"kopia",IF(AND($F232="TMR",OR($G232="podanie",$G232="PODANIE")),"podanie","-")))</f>
        <v>podanie</v>
      </c>
      <c r="T232" s="0" t="str">
        <f aca="false">IF(AND($F232="TR",$G232="oryginał"),"oryginał",IF(AND($F232="TR",$G232="kopia"),"kopia",IF(AND($F232="TR",OR($G232="podanie",$G232="PODANIE")),"podanie","-")))</f>
        <v>-</v>
      </c>
      <c r="U232" s="0" t="str">
        <f aca="false">IF(AND($F232="TTW",$G232="oryginał"),"oryginal",IF(AND($F232="TTW",$G232="kopia"),"kopia",IF(AND($F232="TTW",OR($G232="podanie",$G232="PODANIE")),"podanie","-")))</f>
        <v>-</v>
      </c>
      <c r="V232" s="0" t="str">
        <f aca="false">IF(AND($F232="TW",$G232="oryginał"),"oryginal",IF(AND($F232="TW",$G232="kopia"),"kopia",IF(AND($F232="TW",OR($G232="podanie",$G232="PODANIE")),"podanie","-")))</f>
        <v>-</v>
      </c>
      <c r="W232" s="0" t="str">
        <f aca="false">IF(AND($F232="TŻ",$G232="oryginał"),"oryginał",IF(AND($F232="TŻ",$G232="kopia"),"kopia",IF(AND($F232="TŻ",OR($G232="podanie",$G232="PODANIE")),"podanie","-")))</f>
        <v>-</v>
      </c>
      <c r="X232" s="0" t="str">
        <f aca="false">IF(AND($F232="KUCH",$G232="oryginał"),"oryginał",IF(AND($F232="KUCH",$G232="kopia"),"kopia",IF(AND($F232="KUCH",OR($G232="podanie",$G232="PODANIE")),"podanie","-")))</f>
        <v>-</v>
      </c>
      <c r="Y232" s="0" t="str">
        <f aca="false">IF(AND($F232="MECH",$G232="oryginał"),"oryginał",IF(AND($F232="MECH",$G232="kopia"),"kopia",IF(AND($F232="MECH",OR($G232="podanie",$G232="PODANIE")),"podanie","-")))</f>
        <v>-</v>
      </c>
      <c r="Z232" s="0" t="str">
        <f aca="false">IF(AND($F232="ROL",$G232="oryginał"),"oryginał",IF(AND($F232="ROL",$G232="kopia"),"kopia",IF(AND($F232="ROL",OR($G232="podanie",$G232="PODANIE")),"podanie","-")))</f>
        <v>-</v>
      </c>
      <c r="AA232" s="0" t="n">
        <f aca="false">SUM(I232:P232)</f>
        <v>7</v>
      </c>
    </row>
    <row r="233" customFormat="false" ht="15.75" hidden="false" customHeight="true" outlineLevel="0" collapsed="false">
      <c r="A233" s="0" t="n">
        <f aca="false">Dane!A232</f>
        <v>231</v>
      </c>
      <c r="B233" s="0" t="n">
        <f aca="false">Dane!B232</f>
        <v>0</v>
      </c>
      <c r="C233" s="0" t="n">
        <f aca="false">Dane!C232</f>
        <v>0</v>
      </c>
      <c r="D233" s="0" t="n">
        <f aca="false">Dane!D232</f>
        <v>0</v>
      </c>
      <c r="E233" s="27" t="n">
        <f aca="false">Dane!E232</f>
        <v>0</v>
      </c>
      <c r="F233" s="0" t="str">
        <f aca="false">Dane!F232</f>
        <v>TMR</v>
      </c>
      <c r="G233" s="0" t="str">
        <f aca="false">Dane!G232</f>
        <v>podanie</v>
      </c>
      <c r="H233" s="0" t="str">
        <f aca="false">Dane!H232</f>
        <v>NIE</v>
      </c>
      <c r="I233" s="0" t="n">
        <f aca="false">Dane!I232*p</f>
        <v>0</v>
      </c>
      <c r="J233" s="0" t="n">
        <f aca="false">Dane!J232*m</f>
        <v>0</v>
      </c>
      <c r="K233" s="0" t="n">
        <f aca="false">Dane!K232*pp</f>
        <v>0</v>
      </c>
      <c r="L233" s="30" t="b">
        <f aca="false">IF(Dane!L232=2,dop,IF(Dane!L232=3,dst,IF(Dane!L232=4,db,IF(Dane!L232=5,bdb,IF(Dane!L232=6,cel)))))</f>
        <v>0</v>
      </c>
      <c r="M233" s="30" t="b">
        <f aca="false">IF(Dane!M232=2,dop,IF(Dane!M232=3,dst,IF(Dane!M232=4,db,IF(Dane!M232=5,bdb,IF(Dane!M232=6,cel)))))</f>
        <v>0</v>
      </c>
      <c r="N233" s="30" t="b">
        <f aca="false">IF(Dane!N232=2,dop,IF(Dane!N232=3,dst,IF(Dane!N232=4,db,IF(Dane!N232=5,bdb,IF(Dane!N232=6,cel)))))</f>
        <v>0</v>
      </c>
      <c r="O233" s="30" t="b">
        <f aca="false">IF(Dane!O232=2,dop,IF(Dane!O232=3,dst,IF(Dane!O232=4,db,IF(Dane!O232=5,bdb,IF(Dane!O232=6,cel)))))</f>
        <v>0</v>
      </c>
      <c r="P233" s="29" t="n">
        <f aca="false">IF(Dane!P232="NIE",0,7)</f>
        <v>7</v>
      </c>
      <c r="Q233" s="0" t="str">
        <f aca="false">IF(AND($F233="TA",$G233="ORYGINAŁ"),"oryginał",IF(AND($F233="TA",$G233="kopia"),"kopia",IF(AND($F233="TA",OR($G233="podanie",$G233="PODANIE")),"podanie","-")))</f>
        <v>-</v>
      </c>
      <c r="R233" s="0" t="str">
        <f aca="false">IF(AND($F233="TAK",$G233="oryginał"),"oryginał",IF(AND($F233="TAK",$G233="kopia"),"kopia",IF(AND($F233="TAK",OR($G233="podanie",$G233="PODANIE")),"podanie","-")))</f>
        <v>-</v>
      </c>
      <c r="S233" s="0" t="str">
        <f aca="false">IF(AND($F233="TMR",$G233="oryginał"),"oryginał",IF(AND($F233="TMR",$G233="kopia"),"kopia",IF(AND($F233="TMR",OR($G233="podanie",$G233="PODANIE")),"podanie","-")))</f>
        <v>podanie</v>
      </c>
      <c r="T233" s="0" t="str">
        <f aca="false">IF(AND($F233="TR",$G233="oryginał"),"oryginał",IF(AND($F233="TR",$G233="kopia"),"kopia",IF(AND($F233="TR",OR($G233="podanie",$G233="PODANIE")),"podanie","-")))</f>
        <v>-</v>
      </c>
      <c r="U233" s="0" t="str">
        <f aca="false">IF(AND($F233="TTW",$G233="oryginał"),"oryginal",IF(AND($F233="TTW",$G233="kopia"),"kopia",IF(AND($F233="TTW",OR($G233="podanie",$G233="PODANIE")),"podanie","-")))</f>
        <v>-</v>
      </c>
      <c r="V233" s="0" t="str">
        <f aca="false">IF(AND($F233="TW",$G233="oryginał"),"oryginal",IF(AND($F233="TW",$G233="kopia"),"kopia",IF(AND($F233="TW",OR($G233="podanie",$G233="PODANIE")),"podanie","-")))</f>
        <v>-</v>
      </c>
      <c r="W233" s="0" t="str">
        <f aca="false">IF(AND($F233="TŻ",$G233="oryginał"),"oryginał",IF(AND($F233="TŻ",$G233="kopia"),"kopia",IF(AND($F233="TŻ",OR($G233="podanie",$G233="PODANIE")),"podanie","-")))</f>
        <v>-</v>
      </c>
      <c r="X233" s="0" t="str">
        <f aca="false">IF(AND($F233="KUCH",$G233="oryginał"),"oryginał",IF(AND($F233="KUCH",$G233="kopia"),"kopia",IF(AND($F233="KUCH",OR($G233="podanie",$G233="PODANIE")),"podanie","-")))</f>
        <v>-</v>
      </c>
      <c r="Y233" s="0" t="str">
        <f aca="false">IF(AND($F233="MECH",$G233="oryginał"),"oryginał",IF(AND($F233="MECH",$G233="kopia"),"kopia",IF(AND($F233="MECH",OR($G233="podanie",$G233="PODANIE")),"podanie","-")))</f>
        <v>-</v>
      </c>
      <c r="Z233" s="0" t="str">
        <f aca="false">IF(AND($F233="ROL",$G233="oryginał"),"oryginał",IF(AND($F233="ROL",$G233="kopia"),"kopia",IF(AND($F233="ROL",OR($G233="podanie",$G233="PODANIE")),"podanie","-")))</f>
        <v>-</v>
      </c>
      <c r="AA233" s="0" t="n">
        <f aca="false">SUM(I233:P233)</f>
        <v>7</v>
      </c>
    </row>
    <row r="234" customFormat="false" ht="15.75" hidden="false" customHeight="true" outlineLevel="0" collapsed="false">
      <c r="A234" s="0" t="n">
        <f aca="false">Dane!A233</f>
        <v>232</v>
      </c>
      <c r="B234" s="0" t="n">
        <f aca="false">Dane!B233</f>
        <v>0</v>
      </c>
      <c r="C234" s="0" t="n">
        <f aca="false">Dane!C233</f>
        <v>0</v>
      </c>
      <c r="D234" s="0" t="n">
        <f aca="false">Dane!D233</f>
        <v>0</v>
      </c>
      <c r="E234" s="27" t="n">
        <f aca="false">Dane!E233</f>
        <v>0</v>
      </c>
      <c r="F234" s="0" t="str">
        <f aca="false">Dane!F233</f>
        <v>TMR</v>
      </c>
      <c r="G234" s="0" t="str">
        <f aca="false">Dane!G233</f>
        <v>podanie</v>
      </c>
      <c r="H234" s="0" t="str">
        <f aca="false">Dane!H233</f>
        <v>NIE</v>
      </c>
      <c r="I234" s="0" t="n">
        <f aca="false">Dane!I233*p</f>
        <v>0</v>
      </c>
      <c r="J234" s="0" t="n">
        <f aca="false">Dane!J233*m</f>
        <v>0</v>
      </c>
      <c r="K234" s="0" t="n">
        <f aca="false">Dane!K233*pp</f>
        <v>0</v>
      </c>
      <c r="L234" s="30" t="b">
        <f aca="false">IF(Dane!L233=2,dop,IF(Dane!L233=3,dst,IF(Dane!L233=4,db,IF(Dane!L233=5,bdb,IF(Dane!L233=6,cel)))))</f>
        <v>0</v>
      </c>
      <c r="M234" s="30" t="b">
        <f aca="false">IF(Dane!M233=2,dop,IF(Dane!M233=3,dst,IF(Dane!M233=4,db,IF(Dane!M233=5,bdb,IF(Dane!M233=6,cel)))))</f>
        <v>0</v>
      </c>
      <c r="N234" s="30" t="b">
        <f aca="false">IF(Dane!N233=2,dop,IF(Dane!N233=3,dst,IF(Dane!N233=4,db,IF(Dane!N233=5,bdb,IF(Dane!N233=6,cel)))))</f>
        <v>0</v>
      </c>
      <c r="O234" s="30" t="b">
        <f aca="false">IF(Dane!O233=2,dop,IF(Dane!O233=3,dst,IF(Dane!O233=4,db,IF(Dane!O233=5,bdb,IF(Dane!O233=6,cel)))))</f>
        <v>0</v>
      </c>
      <c r="P234" s="29" t="n">
        <f aca="false">IF(Dane!P233="NIE",0,7)</f>
        <v>7</v>
      </c>
      <c r="Q234" s="0" t="str">
        <f aca="false">IF(AND($F234="TA",$G234="ORYGINAŁ"),"oryginał",IF(AND($F234="TA",$G234="kopia"),"kopia",IF(AND($F234="TA",OR($G234="podanie",$G234="PODANIE")),"podanie","-")))</f>
        <v>-</v>
      </c>
      <c r="R234" s="0" t="str">
        <f aca="false">IF(AND($F234="TAK",$G234="oryginał"),"oryginał",IF(AND($F234="TAK",$G234="kopia"),"kopia",IF(AND($F234="TAK",OR($G234="podanie",$G234="PODANIE")),"podanie","-")))</f>
        <v>-</v>
      </c>
      <c r="S234" s="0" t="str">
        <f aca="false">IF(AND($F234="TMR",$G234="oryginał"),"oryginał",IF(AND($F234="TMR",$G234="kopia"),"kopia",IF(AND($F234="TMR",OR($G234="podanie",$G234="PODANIE")),"podanie","-")))</f>
        <v>podanie</v>
      </c>
      <c r="T234" s="0" t="str">
        <f aca="false">IF(AND($F234="TR",$G234="oryginał"),"oryginał",IF(AND($F234="TR",$G234="kopia"),"kopia",IF(AND($F234="TR",OR($G234="podanie",$G234="PODANIE")),"podanie","-")))</f>
        <v>-</v>
      </c>
      <c r="U234" s="0" t="str">
        <f aca="false">IF(AND($F234="TTW",$G234="oryginał"),"oryginal",IF(AND($F234="TTW",$G234="kopia"),"kopia",IF(AND($F234="TTW",OR($G234="podanie",$G234="PODANIE")),"podanie","-")))</f>
        <v>-</v>
      </c>
      <c r="V234" s="0" t="str">
        <f aca="false">IF(AND($F234="TW",$G234="oryginał"),"oryginal",IF(AND($F234="TW",$G234="kopia"),"kopia",IF(AND($F234="TW",OR($G234="podanie",$G234="PODANIE")),"podanie","-")))</f>
        <v>-</v>
      </c>
      <c r="W234" s="0" t="str">
        <f aca="false">IF(AND($F234="TŻ",$G234="oryginał"),"oryginał",IF(AND($F234="TŻ",$G234="kopia"),"kopia",IF(AND($F234="TŻ",OR($G234="podanie",$G234="PODANIE")),"podanie","-")))</f>
        <v>-</v>
      </c>
      <c r="X234" s="0" t="str">
        <f aca="false">IF(AND($F234="KUCH",$G234="oryginał"),"oryginał",IF(AND($F234="KUCH",$G234="kopia"),"kopia",IF(AND($F234="KUCH",OR($G234="podanie",$G234="PODANIE")),"podanie","-")))</f>
        <v>-</v>
      </c>
      <c r="Y234" s="0" t="str">
        <f aca="false">IF(AND($F234="MECH",$G234="oryginał"),"oryginał",IF(AND($F234="MECH",$G234="kopia"),"kopia",IF(AND($F234="MECH",OR($G234="podanie",$G234="PODANIE")),"podanie","-")))</f>
        <v>-</v>
      </c>
      <c r="Z234" s="0" t="str">
        <f aca="false">IF(AND($F234="ROL",$G234="oryginał"),"oryginał",IF(AND($F234="ROL",$G234="kopia"),"kopia",IF(AND($F234="ROL",OR($G234="podanie",$G234="PODANIE")),"podanie","-")))</f>
        <v>-</v>
      </c>
      <c r="AA234" s="0" t="n">
        <f aca="false">SUM(I234:P234)</f>
        <v>7</v>
      </c>
    </row>
    <row r="235" customFormat="false" ht="15.75" hidden="false" customHeight="true" outlineLevel="0" collapsed="false">
      <c r="A235" s="0" t="n">
        <f aca="false">Dane!A234</f>
        <v>233</v>
      </c>
      <c r="B235" s="0" t="n">
        <f aca="false">Dane!B234</f>
        <v>0</v>
      </c>
      <c r="C235" s="0" t="n">
        <f aca="false">Dane!C234</f>
        <v>0</v>
      </c>
      <c r="D235" s="0" t="n">
        <f aca="false">Dane!D234</f>
        <v>0</v>
      </c>
      <c r="E235" s="27" t="n">
        <f aca="false">Dane!E234</f>
        <v>0</v>
      </c>
      <c r="F235" s="0" t="str">
        <f aca="false">Dane!F234</f>
        <v>TMR</v>
      </c>
      <c r="G235" s="0" t="str">
        <f aca="false">Dane!G234</f>
        <v>podanie</v>
      </c>
      <c r="H235" s="0" t="str">
        <f aca="false">Dane!H234</f>
        <v>NIE</v>
      </c>
      <c r="I235" s="0" t="n">
        <f aca="false">Dane!I234*p</f>
        <v>0</v>
      </c>
      <c r="J235" s="0" t="n">
        <f aca="false">Dane!J234*m</f>
        <v>0</v>
      </c>
      <c r="K235" s="0" t="n">
        <f aca="false">Dane!K234*pp</f>
        <v>0</v>
      </c>
      <c r="L235" s="30" t="b">
        <f aca="false">IF(Dane!L234=2,dop,IF(Dane!L234=3,dst,IF(Dane!L234=4,db,IF(Dane!L234=5,bdb,IF(Dane!L234=6,cel)))))</f>
        <v>0</v>
      </c>
      <c r="M235" s="30" t="b">
        <f aca="false">IF(Dane!M234=2,dop,IF(Dane!M234=3,dst,IF(Dane!M234=4,db,IF(Dane!M234=5,bdb,IF(Dane!M234=6,cel)))))</f>
        <v>0</v>
      </c>
      <c r="N235" s="30" t="b">
        <f aca="false">IF(Dane!N234=2,dop,IF(Dane!N234=3,dst,IF(Dane!N234=4,db,IF(Dane!N234=5,bdb,IF(Dane!N234=6,cel)))))</f>
        <v>0</v>
      </c>
      <c r="O235" s="30" t="b">
        <f aca="false">IF(Dane!O234=2,dop,IF(Dane!O234=3,dst,IF(Dane!O234=4,db,IF(Dane!O234=5,bdb,IF(Dane!O234=6,cel)))))</f>
        <v>0</v>
      </c>
      <c r="P235" s="29" t="n">
        <f aca="false">IF(Dane!P234="NIE",0,7)</f>
        <v>7</v>
      </c>
      <c r="Q235" s="0" t="str">
        <f aca="false">IF(AND($F235="TA",$G235="ORYGINAŁ"),"oryginał",IF(AND($F235="TA",$G235="kopia"),"kopia",IF(AND($F235="TA",OR($G235="podanie",$G235="PODANIE")),"podanie","-")))</f>
        <v>-</v>
      </c>
      <c r="R235" s="0" t="str">
        <f aca="false">IF(AND($F235="TAK",$G235="oryginał"),"oryginał",IF(AND($F235="TAK",$G235="kopia"),"kopia",IF(AND($F235="TAK",OR($G235="podanie",$G235="PODANIE")),"podanie","-")))</f>
        <v>-</v>
      </c>
      <c r="S235" s="0" t="str">
        <f aca="false">IF(AND($F235="TMR",$G235="oryginał"),"oryginał",IF(AND($F235="TMR",$G235="kopia"),"kopia",IF(AND($F235="TMR",OR($G235="podanie",$G235="PODANIE")),"podanie","-")))</f>
        <v>podanie</v>
      </c>
      <c r="T235" s="0" t="str">
        <f aca="false">IF(AND($F235="TR",$G235="oryginał"),"oryginał",IF(AND($F235="TR",$G235="kopia"),"kopia",IF(AND($F235="TR",OR($G235="podanie",$G235="PODANIE")),"podanie","-")))</f>
        <v>-</v>
      </c>
      <c r="U235" s="0" t="str">
        <f aca="false">IF(AND($F235="TTW",$G235="oryginał"),"oryginal",IF(AND($F235="TTW",$G235="kopia"),"kopia",IF(AND($F235="TTW",OR($G235="podanie",$G235="PODANIE")),"podanie","-")))</f>
        <v>-</v>
      </c>
      <c r="V235" s="0" t="str">
        <f aca="false">IF(AND($F235="TW",$G235="oryginał"),"oryginal",IF(AND($F235="TW",$G235="kopia"),"kopia",IF(AND($F235="TW",OR($G235="podanie",$G235="PODANIE")),"podanie","-")))</f>
        <v>-</v>
      </c>
      <c r="W235" s="0" t="str">
        <f aca="false">IF(AND($F235="TŻ",$G235="oryginał"),"oryginał",IF(AND($F235="TŻ",$G235="kopia"),"kopia",IF(AND($F235="TŻ",OR($G235="podanie",$G235="PODANIE")),"podanie","-")))</f>
        <v>-</v>
      </c>
      <c r="X235" s="0" t="str">
        <f aca="false">IF(AND($F235="KUCH",$G235="oryginał"),"oryginał",IF(AND($F235="KUCH",$G235="kopia"),"kopia",IF(AND($F235="KUCH",OR($G235="podanie",$G235="PODANIE")),"podanie","-")))</f>
        <v>-</v>
      </c>
      <c r="Y235" s="0" t="str">
        <f aca="false">IF(AND($F235="MECH",$G235="oryginał"),"oryginał",IF(AND($F235="MECH",$G235="kopia"),"kopia",IF(AND($F235="MECH",OR($G235="podanie",$G235="PODANIE")),"podanie","-")))</f>
        <v>-</v>
      </c>
      <c r="Z235" s="0" t="str">
        <f aca="false">IF(AND($F235="ROL",$G235="oryginał"),"oryginał",IF(AND($F235="ROL",$G235="kopia"),"kopia",IF(AND($F235="ROL",OR($G235="podanie",$G235="PODANIE")),"podanie","-")))</f>
        <v>-</v>
      </c>
      <c r="AA235" s="0" t="n">
        <f aca="false">SUM(I235:P235)</f>
        <v>7</v>
      </c>
    </row>
    <row r="236" customFormat="false" ht="15.75" hidden="false" customHeight="true" outlineLevel="0" collapsed="false">
      <c r="A236" s="0" t="n">
        <f aca="false">Dane!A235</f>
        <v>234</v>
      </c>
      <c r="B236" s="0" t="n">
        <f aca="false">Dane!B235</f>
        <v>0</v>
      </c>
      <c r="C236" s="0" t="n">
        <f aca="false">Dane!C235</f>
        <v>0</v>
      </c>
      <c r="D236" s="0" t="n">
        <f aca="false">Dane!D235</f>
        <v>0</v>
      </c>
      <c r="E236" s="27" t="n">
        <f aca="false">Dane!E235</f>
        <v>0</v>
      </c>
      <c r="F236" s="0" t="str">
        <f aca="false">Dane!F235</f>
        <v>TMR</v>
      </c>
      <c r="G236" s="0" t="str">
        <f aca="false">Dane!G235</f>
        <v>podanie</v>
      </c>
      <c r="H236" s="0" t="str">
        <f aca="false">Dane!H235</f>
        <v>NIE</v>
      </c>
      <c r="I236" s="0" t="n">
        <f aca="false">Dane!I235*p</f>
        <v>0</v>
      </c>
      <c r="J236" s="0" t="n">
        <f aca="false">Dane!J235*m</f>
        <v>0</v>
      </c>
      <c r="K236" s="0" t="n">
        <f aca="false">Dane!K235*pp</f>
        <v>0</v>
      </c>
      <c r="L236" s="30" t="b">
        <f aca="false">IF(Dane!L235=2,dop,IF(Dane!L235=3,dst,IF(Dane!L235=4,db,IF(Dane!L235=5,bdb,IF(Dane!L235=6,cel)))))</f>
        <v>0</v>
      </c>
      <c r="M236" s="30" t="b">
        <f aca="false">IF(Dane!M235=2,dop,IF(Dane!M235=3,dst,IF(Dane!M235=4,db,IF(Dane!M235=5,bdb,IF(Dane!M235=6,cel)))))</f>
        <v>0</v>
      </c>
      <c r="N236" s="30" t="b">
        <f aca="false">IF(Dane!N235=2,dop,IF(Dane!N235=3,dst,IF(Dane!N235=4,db,IF(Dane!N235=5,bdb,IF(Dane!N235=6,cel)))))</f>
        <v>0</v>
      </c>
      <c r="O236" s="30" t="b">
        <f aca="false">IF(Dane!O235=2,dop,IF(Dane!O235=3,dst,IF(Dane!O235=4,db,IF(Dane!O235=5,bdb,IF(Dane!O235=6,cel)))))</f>
        <v>0</v>
      </c>
      <c r="P236" s="29" t="n">
        <f aca="false">IF(Dane!P235="NIE",0,7)</f>
        <v>7</v>
      </c>
      <c r="Q236" s="0" t="str">
        <f aca="false">IF(AND($F236="TA",$G236="ORYGINAŁ"),"oryginał",IF(AND($F236="TA",$G236="kopia"),"kopia",IF(AND($F236="TA",OR($G236="podanie",$G236="PODANIE")),"podanie","-")))</f>
        <v>-</v>
      </c>
      <c r="R236" s="0" t="str">
        <f aca="false">IF(AND($F236="TAK",$G236="oryginał"),"oryginał",IF(AND($F236="TAK",$G236="kopia"),"kopia",IF(AND($F236="TAK",OR($G236="podanie",$G236="PODANIE")),"podanie","-")))</f>
        <v>-</v>
      </c>
      <c r="S236" s="0" t="str">
        <f aca="false">IF(AND($F236="TMR",$G236="oryginał"),"oryginał",IF(AND($F236="TMR",$G236="kopia"),"kopia",IF(AND($F236="TMR",OR($G236="podanie",$G236="PODANIE")),"podanie","-")))</f>
        <v>podanie</v>
      </c>
      <c r="T236" s="0" t="str">
        <f aca="false">IF(AND($F236="TR",$G236="oryginał"),"oryginał",IF(AND($F236="TR",$G236="kopia"),"kopia",IF(AND($F236="TR",OR($G236="podanie",$G236="PODANIE")),"podanie","-")))</f>
        <v>-</v>
      </c>
      <c r="U236" s="0" t="str">
        <f aca="false">IF(AND($F236="TTW",$G236="oryginał"),"oryginal",IF(AND($F236="TTW",$G236="kopia"),"kopia",IF(AND($F236="TTW",OR($G236="podanie",$G236="PODANIE")),"podanie","-")))</f>
        <v>-</v>
      </c>
      <c r="V236" s="0" t="str">
        <f aca="false">IF(AND($F236="TW",$G236="oryginał"),"oryginal",IF(AND($F236="TW",$G236="kopia"),"kopia",IF(AND($F236="TW",OR($G236="podanie",$G236="PODANIE")),"podanie","-")))</f>
        <v>-</v>
      </c>
      <c r="W236" s="0" t="str">
        <f aca="false">IF(AND($F236="TŻ",$G236="oryginał"),"oryginał",IF(AND($F236="TŻ",$G236="kopia"),"kopia",IF(AND($F236="TŻ",OR($G236="podanie",$G236="PODANIE")),"podanie","-")))</f>
        <v>-</v>
      </c>
      <c r="X236" s="0" t="str">
        <f aca="false">IF(AND($F236="KUCH",$G236="oryginał"),"oryginał",IF(AND($F236="KUCH",$G236="kopia"),"kopia",IF(AND($F236="KUCH",OR($G236="podanie",$G236="PODANIE")),"podanie","-")))</f>
        <v>-</v>
      </c>
      <c r="Y236" s="0" t="str">
        <f aca="false">IF(AND($F236="MECH",$G236="oryginał"),"oryginał",IF(AND($F236="MECH",$G236="kopia"),"kopia",IF(AND($F236="MECH",OR($G236="podanie",$G236="PODANIE")),"podanie","-")))</f>
        <v>-</v>
      </c>
      <c r="Z236" s="0" t="str">
        <f aca="false">IF(AND($F236="ROL",$G236="oryginał"),"oryginał",IF(AND($F236="ROL",$G236="kopia"),"kopia",IF(AND($F236="ROL",OR($G236="podanie",$G236="PODANIE")),"podanie","-")))</f>
        <v>-</v>
      </c>
      <c r="AA236" s="0" t="n">
        <f aca="false">SUM(I236:P236)</f>
        <v>7</v>
      </c>
    </row>
    <row r="237" customFormat="false" ht="15.75" hidden="false" customHeight="true" outlineLevel="0" collapsed="false">
      <c r="A237" s="0" t="n">
        <f aca="false">Dane!A236</f>
        <v>235</v>
      </c>
      <c r="B237" s="0" t="n">
        <f aca="false">Dane!B236</f>
        <v>0</v>
      </c>
      <c r="C237" s="0" t="n">
        <f aca="false">Dane!C236</f>
        <v>0</v>
      </c>
      <c r="D237" s="0" t="n">
        <f aca="false">Dane!D236</f>
        <v>0</v>
      </c>
      <c r="E237" s="27" t="n">
        <f aca="false">Dane!E236</f>
        <v>0</v>
      </c>
      <c r="F237" s="0" t="str">
        <f aca="false">Dane!F236</f>
        <v>TMR</v>
      </c>
      <c r="G237" s="0" t="str">
        <f aca="false">Dane!G236</f>
        <v>podanie</v>
      </c>
      <c r="H237" s="0" t="str">
        <f aca="false">Dane!H236</f>
        <v>NIE</v>
      </c>
      <c r="I237" s="0" t="n">
        <f aca="false">Dane!I236*p</f>
        <v>0</v>
      </c>
      <c r="J237" s="0" t="n">
        <f aca="false">Dane!J236*m</f>
        <v>0</v>
      </c>
      <c r="K237" s="0" t="n">
        <f aca="false">Dane!K236*pp</f>
        <v>0</v>
      </c>
      <c r="L237" s="30" t="b">
        <f aca="false">IF(Dane!L236=2,dop,IF(Dane!L236=3,dst,IF(Dane!L236=4,db,IF(Dane!L236=5,bdb,IF(Dane!L236=6,cel)))))</f>
        <v>0</v>
      </c>
      <c r="M237" s="30" t="b">
        <f aca="false">IF(Dane!M236=2,dop,IF(Dane!M236=3,dst,IF(Dane!M236=4,db,IF(Dane!M236=5,bdb,IF(Dane!M236=6,cel)))))</f>
        <v>0</v>
      </c>
      <c r="N237" s="30" t="b">
        <f aca="false">IF(Dane!N236=2,dop,IF(Dane!N236=3,dst,IF(Dane!N236=4,db,IF(Dane!N236=5,bdb,IF(Dane!N236=6,cel)))))</f>
        <v>0</v>
      </c>
      <c r="O237" s="30" t="b">
        <f aca="false">IF(Dane!O236=2,dop,IF(Dane!O236=3,dst,IF(Dane!O236=4,db,IF(Dane!O236=5,bdb,IF(Dane!O236=6,cel)))))</f>
        <v>0</v>
      </c>
      <c r="P237" s="29" t="n">
        <f aca="false">IF(Dane!P236="NIE",0,7)</f>
        <v>7</v>
      </c>
      <c r="Q237" s="0" t="str">
        <f aca="false">IF(AND($F237="TA",$G237="ORYGINAŁ"),"oryginał",IF(AND($F237="TA",$G237="kopia"),"kopia",IF(AND($F237="TA",OR($G237="podanie",$G237="PODANIE")),"podanie","-")))</f>
        <v>-</v>
      </c>
      <c r="R237" s="0" t="str">
        <f aca="false">IF(AND($F237="TAK",$G237="oryginał"),"oryginał",IF(AND($F237="TAK",$G237="kopia"),"kopia",IF(AND($F237="TAK",OR($G237="podanie",$G237="PODANIE")),"podanie","-")))</f>
        <v>-</v>
      </c>
      <c r="S237" s="0" t="str">
        <f aca="false">IF(AND($F237="TMR",$G237="oryginał"),"oryginał",IF(AND($F237="TMR",$G237="kopia"),"kopia",IF(AND($F237="TMR",OR($G237="podanie",$G237="PODANIE")),"podanie","-")))</f>
        <v>podanie</v>
      </c>
      <c r="T237" s="0" t="str">
        <f aca="false">IF(AND($F237="TR",$G237="oryginał"),"oryginał",IF(AND($F237="TR",$G237="kopia"),"kopia",IF(AND($F237="TR",OR($G237="podanie",$G237="PODANIE")),"podanie","-")))</f>
        <v>-</v>
      </c>
      <c r="U237" s="0" t="str">
        <f aca="false">IF(AND($F237="TTW",$G237="oryginał"),"oryginal",IF(AND($F237="TTW",$G237="kopia"),"kopia",IF(AND($F237="TTW",OR($G237="podanie",$G237="PODANIE")),"podanie","-")))</f>
        <v>-</v>
      </c>
      <c r="V237" s="0" t="str">
        <f aca="false">IF(AND($F237="TW",$G237="oryginał"),"oryginal",IF(AND($F237="TW",$G237="kopia"),"kopia",IF(AND($F237="TW",OR($G237="podanie",$G237="PODANIE")),"podanie","-")))</f>
        <v>-</v>
      </c>
      <c r="W237" s="0" t="str">
        <f aca="false">IF(AND($F237="TŻ",$G237="oryginał"),"oryginał",IF(AND($F237="TŻ",$G237="kopia"),"kopia",IF(AND($F237="TŻ",OR($G237="podanie",$G237="PODANIE")),"podanie","-")))</f>
        <v>-</v>
      </c>
      <c r="X237" s="0" t="str">
        <f aca="false">IF(AND($F237="KUCH",$G237="oryginał"),"oryginał",IF(AND($F237="KUCH",$G237="kopia"),"kopia",IF(AND($F237="KUCH",OR($G237="podanie",$G237="PODANIE")),"podanie","-")))</f>
        <v>-</v>
      </c>
      <c r="Y237" s="0" t="str">
        <f aca="false">IF(AND($F237="MECH",$G237="oryginał"),"oryginał",IF(AND($F237="MECH",$G237="kopia"),"kopia",IF(AND($F237="MECH",OR($G237="podanie",$G237="PODANIE")),"podanie","-")))</f>
        <v>-</v>
      </c>
      <c r="Z237" s="0" t="str">
        <f aca="false">IF(AND($F237="ROL",$G237="oryginał"),"oryginał",IF(AND($F237="ROL",$G237="kopia"),"kopia",IF(AND($F237="ROL",OR($G237="podanie",$G237="PODANIE")),"podanie","-")))</f>
        <v>-</v>
      </c>
      <c r="AA237" s="0" t="n">
        <f aca="false">SUM(I237:P237)</f>
        <v>7</v>
      </c>
    </row>
    <row r="238" customFormat="false" ht="15.75" hidden="false" customHeight="true" outlineLevel="0" collapsed="false">
      <c r="A238" s="0" t="n">
        <f aca="false">Dane!A237</f>
        <v>236</v>
      </c>
      <c r="B238" s="0" t="n">
        <f aca="false">Dane!B237</f>
        <v>0</v>
      </c>
      <c r="C238" s="0" t="n">
        <f aca="false">Dane!C237</f>
        <v>0</v>
      </c>
      <c r="D238" s="0" t="n">
        <f aca="false">Dane!D237</f>
        <v>0</v>
      </c>
      <c r="E238" s="27" t="n">
        <f aca="false">Dane!E237</f>
        <v>0</v>
      </c>
      <c r="F238" s="0" t="str">
        <f aca="false">Dane!F237</f>
        <v>TMR</v>
      </c>
      <c r="G238" s="0" t="str">
        <f aca="false">Dane!G237</f>
        <v>podanie</v>
      </c>
      <c r="H238" s="0" t="str">
        <f aca="false">Dane!H237</f>
        <v>NIE</v>
      </c>
      <c r="I238" s="0" t="n">
        <f aca="false">Dane!I237*p</f>
        <v>0</v>
      </c>
      <c r="J238" s="0" t="n">
        <f aca="false">Dane!J237*m</f>
        <v>0</v>
      </c>
      <c r="K238" s="0" t="n">
        <f aca="false">Dane!K237*pp</f>
        <v>0</v>
      </c>
      <c r="L238" s="30" t="b">
        <f aca="false">IF(Dane!L237=2,dop,IF(Dane!L237=3,dst,IF(Dane!L237=4,db,IF(Dane!L237=5,bdb,IF(Dane!L237=6,cel)))))</f>
        <v>0</v>
      </c>
      <c r="M238" s="30" t="b">
        <f aca="false">IF(Dane!M237=2,dop,IF(Dane!M237=3,dst,IF(Dane!M237=4,db,IF(Dane!M237=5,bdb,IF(Dane!M237=6,cel)))))</f>
        <v>0</v>
      </c>
      <c r="N238" s="30" t="b">
        <f aca="false">IF(Dane!N237=2,dop,IF(Dane!N237=3,dst,IF(Dane!N237=4,db,IF(Dane!N237=5,bdb,IF(Dane!N237=6,cel)))))</f>
        <v>0</v>
      </c>
      <c r="O238" s="30" t="b">
        <f aca="false">IF(Dane!O237=2,dop,IF(Dane!O237=3,dst,IF(Dane!O237=4,db,IF(Dane!O237=5,bdb,IF(Dane!O237=6,cel)))))</f>
        <v>0</v>
      </c>
      <c r="P238" s="29" t="n">
        <f aca="false">IF(Dane!P237="NIE",0,7)</f>
        <v>7</v>
      </c>
      <c r="Q238" s="0" t="str">
        <f aca="false">IF(AND($F238="TA",$G238="ORYGINAŁ"),"oryginał",IF(AND($F238="TA",$G238="kopia"),"kopia",IF(AND($F238="TA",OR($G238="podanie",$G238="PODANIE")),"podanie","-")))</f>
        <v>-</v>
      </c>
      <c r="R238" s="0" t="str">
        <f aca="false">IF(AND($F238="TAK",$G238="oryginał"),"oryginał",IF(AND($F238="TAK",$G238="kopia"),"kopia",IF(AND($F238="TAK",OR($G238="podanie",$G238="PODANIE")),"podanie","-")))</f>
        <v>-</v>
      </c>
      <c r="S238" s="0" t="str">
        <f aca="false">IF(AND($F238="TMR",$G238="oryginał"),"oryginał",IF(AND($F238="TMR",$G238="kopia"),"kopia",IF(AND($F238="TMR",OR($G238="podanie",$G238="PODANIE")),"podanie","-")))</f>
        <v>podanie</v>
      </c>
      <c r="T238" s="0" t="str">
        <f aca="false">IF(AND($F238="TR",$G238="oryginał"),"oryginał",IF(AND($F238="TR",$G238="kopia"),"kopia",IF(AND($F238="TR",OR($G238="podanie",$G238="PODANIE")),"podanie","-")))</f>
        <v>-</v>
      </c>
      <c r="U238" s="0" t="str">
        <f aca="false">IF(AND($F238="TTW",$G238="oryginał"),"oryginal",IF(AND($F238="TTW",$G238="kopia"),"kopia",IF(AND($F238="TTW",OR($G238="podanie",$G238="PODANIE")),"podanie","-")))</f>
        <v>-</v>
      </c>
      <c r="V238" s="0" t="str">
        <f aca="false">IF(AND($F238="TW",$G238="oryginał"),"oryginal",IF(AND($F238="TW",$G238="kopia"),"kopia",IF(AND($F238="TW",OR($G238="podanie",$G238="PODANIE")),"podanie","-")))</f>
        <v>-</v>
      </c>
      <c r="W238" s="0" t="str">
        <f aca="false">IF(AND($F238="TŻ",$G238="oryginał"),"oryginał",IF(AND($F238="TŻ",$G238="kopia"),"kopia",IF(AND($F238="TŻ",OR($G238="podanie",$G238="PODANIE")),"podanie","-")))</f>
        <v>-</v>
      </c>
      <c r="X238" s="0" t="str">
        <f aca="false">IF(AND($F238="KUCH",$G238="oryginał"),"oryginał",IF(AND($F238="KUCH",$G238="kopia"),"kopia",IF(AND($F238="KUCH",OR($G238="podanie",$G238="PODANIE")),"podanie","-")))</f>
        <v>-</v>
      </c>
      <c r="Y238" s="0" t="str">
        <f aca="false">IF(AND($F238="MECH",$G238="oryginał"),"oryginał",IF(AND($F238="MECH",$G238="kopia"),"kopia",IF(AND($F238="MECH",OR($G238="podanie",$G238="PODANIE")),"podanie","-")))</f>
        <v>-</v>
      </c>
      <c r="Z238" s="0" t="str">
        <f aca="false">IF(AND($F238="ROL",$G238="oryginał"),"oryginał",IF(AND($F238="ROL",$G238="kopia"),"kopia",IF(AND($F238="ROL",OR($G238="podanie",$G238="PODANIE")),"podanie","-")))</f>
        <v>-</v>
      </c>
      <c r="AA238" s="0" t="n">
        <f aca="false">SUM(I238:P238)</f>
        <v>7</v>
      </c>
    </row>
    <row r="239" customFormat="false" ht="15.75" hidden="false" customHeight="true" outlineLevel="0" collapsed="false">
      <c r="A239" s="0" t="n">
        <f aca="false">Dane!A238</f>
        <v>237</v>
      </c>
      <c r="B239" s="0" t="n">
        <f aca="false">Dane!B238</f>
        <v>0</v>
      </c>
      <c r="C239" s="0" t="n">
        <f aca="false">Dane!C238</f>
        <v>0</v>
      </c>
      <c r="D239" s="0" t="n">
        <f aca="false">Dane!D238</f>
        <v>0</v>
      </c>
      <c r="E239" s="27" t="n">
        <f aca="false">Dane!E238</f>
        <v>0</v>
      </c>
      <c r="F239" s="0" t="str">
        <f aca="false">Dane!F238</f>
        <v>TMR</v>
      </c>
      <c r="G239" s="0" t="str">
        <f aca="false">Dane!G238</f>
        <v>podanie</v>
      </c>
      <c r="H239" s="0" t="str">
        <f aca="false">Dane!H238</f>
        <v>NIE</v>
      </c>
      <c r="I239" s="0" t="n">
        <f aca="false">Dane!I238*p</f>
        <v>0</v>
      </c>
      <c r="J239" s="0" t="n">
        <f aca="false">Dane!J238*m</f>
        <v>0</v>
      </c>
      <c r="K239" s="0" t="n">
        <f aca="false">Dane!K238*pp</f>
        <v>0</v>
      </c>
      <c r="L239" s="30" t="b">
        <f aca="false">IF(Dane!L238=2,dop,IF(Dane!L238=3,dst,IF(Dane!L238=4,db,IF(Dane!L238=5,bdb,IF(Dane!L238=6,cel)))))</f>
        <v>0</v>
      </c>
      <c r="M239" s="30" t="b">
        <f aca="false">IF(Dane!M238=2,dop,IF(Dane!M238=3,dst,IF(Dane!M238=4,db,IF(Dane!M238=5,bdb,IF(Dane!M238=6,cel)))))</f>
        <v>0</v>
      </c>
      <c r="N239" s="30" t="b">
        <f aca="false">IF(Dane!N238=2,dop,IF(Dane!N238=3,dst,IF(Dane!N238=4,db,IF(Dane!N238=5,bdb,IF(Dane!N238=6,cel)))))</f>
        <v>0</v>
      </c>
      <c r="O239" s="30" t="b">
        <f aca="false">IF(Dane!O238=2,dop,IF(Dane!O238=3,dst,IF(Dane!O238=4,db,IF(Dane!O238=5,bdb,IF(Dane!O238=6,cel)))))</f>
        <v>0</v>
      </c>
      <c r="P239" s="29" t="n">
        <f aca="false">IF(Dane!P238="NIE",0,7)</f>
        <v>7</v>
      </c>
      <c r="Q239" s="0" t="str">
        <f aca="false">IF(AND($F239="TA",$G239="ORYGINAŁ"),"oryginał",IF(AND($F239="TA",$G239="kopia"),"kopia",IF(AND($F239="TA",OR($G239="podanie",$G239="PODANIE")),"podanie","-")))</f>
        <v>-</v>
      </c>
      <c r="R239" s="0" t="str">
        <f aca="false">IF(AND($F239="TAK",$G239="oryginał"),"oryginał",IF(AND($F239="TAK",$G239="kopia"),"kopia",IF(AND($F239="TAK",OR($G239="podanie",$G239="PODANIE")),"podanie","-")))</f>
        <v>-</v>
      </c>
      <c r="S239" s="0" t="str">
        <f aca="false">IF(AND($F239="TMR",$G239="oryginał"),"oryginał",IF(AND($F239="TMR",$G239="kopia"),"kopia",IF(AND($F239="TMR",OR($G239="podanie",$G239="PODANIE")),"podanie","-")))</f>
        <v>podanie</v>
      </c>
      <c r="T239" s="0" t="str">
        <f aca="false">IF(AND($F239="TR",$G239="oryginał"),"oryginał",IF(AND($F239="TR",$G239="kopia"),"kopia",IF(AND($F239="TR",OR($G239="podanie",$G239="PODANIE")),"podanie","-")))</f>
        <v>-</v>
      </c>
      <c r="U239" s="0" t="str">
        <f aca="false">IF(AND($F239="TTW",$G239="oryginał"),"oryginal",IF(AND($F239="TTW",$G239="kopia"),"kopia",IF(AND($F239="TTW",OR($G239="podanie",$G239="PODANIE")),"podanie","-")))</f>
        <v>-</v>
      </c>
      <c r="V239" s="0" t="str">
        <f aca="false">IF(AND($F239="TW",$G239="oryginał"),"oryginal",IF(AND($F239="TW",$G239="kopia"),"kopia",IF(AND($F239="TW",OR($G239="podanie",$G239="PODANIE")),"podanie","-")))</f>
        <v>-</v>
      </c>
      <c r="W239" s="0" t="str">
        <f aca="false">IF(AND($F239="TŻ",$G239="oryginał"),"oryginał",IF(AND($F239="TŻ",$G239="kopia"),"kopia",IF(AND($F239="TŻ",OR($G239="podanie",$G239="PODANIE")),"podanie","-")))</f>
        <v>-</v>
      </c>
      <c r="X239" s="0" t="str">
        <f aca="false">IF(AND($F239="KUCH",$G239="oryginał"),"oryginał",IF(AND($F239="KUCH",$G239="kopia"),"kopia",IF(AND($F239="KUCH",OR($G239="podanie",$G239="PODANIE")),"podanie","-")))</f>
        <v>-</v>
      </c>
      <c r="Y239" s="0" t="str">
        <f aca="false">IF(AND($F239="MECH",$G239="oryginał"),"oryginał",IF(AND($F239="MECH",$G239="kopia"),"kopia",IF(AND($F239="MECH",OR($G239="podanie",$G239="PODANIE")),"podanie","-")))</f>
        <v>-</v>
      </c>
      <c r="Z239" s="0" t="str">
        <f aca="false">IF(AND($F239="ROL",$G239="oryginał"),"oryginał",IF(AND($F239="ROL",$G239="kopia"),"kopia",IF(AND($F239="ROL",OR($G239="podanie",$G239="PODANIE")),"podanie","-")))</f>
        <v>-</v>
      </c>
      <c r="AA239" s="0" t="n">
        <f aca="false">SUM(I239:P239)</f>
        <v>7</v>
      </c>
    </row>
    <row r="240" customFormat="false" ht="15.75" hidden="false" customHeight="true" outlineLevel="0" collapsed="false">
      <c r="A240" s="0" t="n">
        <f aca="false">Dane!A239</f>
        <v>238</v>
      </c>
      <c r="B240" s="0" t="n">
        <f aca="false">Dane!B239</f>
        <v>0</v>
      </c>
      <c r="C240" s="0" t="n">
        <f aca="false">Dane!C239</f>
        <v>0</v>
      </c>
      <c r="D240" s="0" t="n">
        <f aca="false">Dane!D239</f>
        <v>0</v>
      </c>
      <c r="E240" s="27" t="n">
        <f aca="false">Dane!E239</f>
        <v>0</v>
      </c>
      <c r="F240" s="0" t="str">
        <f aca="false">Dane!F239</f>
        <v>TMR</v>
      </c>
      <c r="G240" s="0" t="str">
        <f aca="false">Dane!G239</f>
        <v>podanie</v>
      </c>
      <c r="H240" s="0" t="str">
        <f aca="false">Dane!H239</f>
        <v>NIE</v>
      </c>
      <c r="I240" s="0" t="n">
        <f aca="false">Dane!I239*p</f>
        <v>0</v>
      </c>
      <c r="J240" s="0" t="n">
        <f aca="false">Dane!J239*m</f>
        <v>0</v>
      </c>
      <c r="K240" s="0" t="n">
        <f aca="false">Dane!K239*pp</f>
        <v>0</v>
      </c>
      <c r="L240" s="30" t="b">
        <f aca="false">IF(Dane!L239=2,dop,IF(Dane!L239=3,dst,IF(Dane!L239=4,db,IF(Dane!L239=5,bdb,IF(Dane!L239=6,cel)))))</f>
        <v>0</v>
      </c>
      <c r="M240" s="30" t="b">
        <f aca="false">IF(Dane!M239=2,dop,IF(Dane!M239=3,dst,IF(Dane!M239=4,db,IF(Dane!M239=5,bdb,IF(Dane!M239=6,cel)))))</f>
        <v>0</v>
      </c>
      <c r="N240" s="30" t="b">
        <f aca="false">IF(Dane!N239=2,dop,IF(Dane!N239=3,dst,IF(Dane!N239=4,db,IF(Dane!N239=5,bdb,IF(Dane!N239=6,cel)))))</f>
        <v>0</v>
      </c>
      <c r="O240" s="30" t="b">
        <f aca="false">IF(Dane!O239=2,dop,IF(Dane!O239=3,dst,IF(Dane!O239=4,db,IF(Dane!O239=5,bdb,IF(Dane!O239=6,cel)))))</f>
        <v>0</v>
      </c>
      <c r="P240" s="29" t="n">
        <f aca="false">IF(Dane!P239="NIE",0,7)</f>
        <v>7</v>
      </c>
      <c r="Q240" s="0" t="str">
        <f aca="false">IF(AND($F240="TA",$G240="ORYGINAŁ"),"oryginał",IF(AND($F240="TA",$G240="kopia"),"kopia",IF(AND($F240="TA",OR($G240="podanie",$G240="PODANIE")),"podanie","-")))</f>
        <v>-</v>
      </c>
      <c r="R240" s="0" t="str">
        <f aca="false">IF(AND($F240="TAK",$G240="oryginał"),"oryginał",IF(AND($F240="TAK",$G240="kopia"),"kopia",IF(AND($F240="TAK",OR($G240="podanie",$G240="PODANIE")),"podanie","-")))</f>
        <v>-</v>
      </c>
      <c r="S240" s="0" t="str">
        <f aca="false">IF(AND($F240="TMR",$G240="oryginał"),"oryginał",IF(AND($F240="TMR",$G240="kopia"),"kopia",IF(AND($F240="TMR",OR($G240="podanie",$G240="PODANIE")),"podanie","-")))</f>
        <v>podanie</v>
      </c>
      <c r="T240" s="0" t="str">
        <f aca="false">IF(AND($F240="TR",$G240="oryginał"),"oryginał",IF(AND($F240="TR",$G240="kopia"),"kopia",IF(AND($F240="TR",OR($G240="podanie",$G240="PODANIE")),"podanie","-")))</f>
        <v>-</v>
      </c>
      <c r="U240" s="0" t="str">
        <f aca="false">IF(AND($F240="TTW",$G240="oryginał"),"oryginal",IF(AND($F240="TTW",$G240="kopia"),"kopia",IF(AND($F240="TTW",OR($G240="podanie",$G240="PODANIE")),"podanie","-")))</f>
        <v>-</v>
      </c>
      <c r="V240" s="0" t="str">
        <f aca="false">IF(AND($F240="TW",$G240="oryginał"),"oryginal",IF(AND($F240="TW",$G240="kopia"),"kopia",IF(AND($F240="TW",OR($G240="podanie",$G240="PODANIE")),"podanie","-")))</f>
        <v>-</v>
      </c>
      <c r="W240" s="0" t="str">
        <f aca="false">IF(AND($F240="TŻ",$G240="oryginał"),"oryginał",IF(AND($F240="TŻ",$G240="kopia"),"kopia",IF(AND($F240="TŻ",OR($G240="podanie",$G240="PODANIE")),"podanie","-")))</f>
        <v>-</v>
      </c>
      <c r="X240" s="0" t="str">
        <f aca="false">IF(AND($F240="KUCH",$G240="oryginał"),"oryginał",IF(AND($F240="KUCH",$G240="kopia"),"kopia",IF(AND($F240="KUCH",OR($G240="podanie",$G240="PODANIE")),"podanie","-")))</f>
        <v>-</v>
      </c>
      <c r="Y240" s="0" t="str">
        <f aca="false">IF(AND($F240="MECH",$G240="oryginał"),"oryginał",IF(AND($F240="MECH",$G240="kopia"),"kopia",IF(AND($F240="MECH",OR($G240="podanie",$G240="PODANIE")),"podanie","-")))</f>
        <v>-</v>
      </c>
      <c r="Z240" s="0" t="str">
        <f aca="false">IF(AND($F240="ROL",$G240="oryginał"),"oryginał",IF(AND($F240="ROL",$G240="kopia"),"kopia",IF(AND($F240="ROL",OR($G240="podanie",$G240="PODANIE")),"podanie","-")))</f>
        <v>-</v>
      </c>
      <c r="AA240" s="0" t="n">
        <f aca="false">SUM(I240:P240)</f>
        <v>7</v>
      </c>
    </row>
    <row r="241" customFormat="false" ht="15.75" hidden="false" customHeight="true" outlineLevel="0" collapsed="false">
      <c r="A241" s="0" t="n">
        <f aca="false">Dane!A240</f>
        <v>239</v>
      </c>
      <c r="B241" s="0" t="n">
        <f aca="false">Dane!B240</f>
        <v>0</v>
      </c>
      <c r="C241" s="0" t="n">
        <f aca="false">Dane!C240</f>
        <v>0</v>
      </c>
      <c r="D241" s="0" t="n">
        <f aca="false">Dane!D240</f>
        <v>0</v>
      </c>
      <c r="E241" s="27" t="n">
        <f aca="false">Dane!E240</f>
        <v>0</v>
      </c>
      <c r="F241" s="0" t="str">
        <f aca="false">Dane!F240</f>
        <v>TMR</v>
      </c>
      <c r="G241" s="0" t="str">
        <f aca="false">Dane!G240</f>
        <v>podanie</v>
      </c>
      <c r="H241" s="0" t="str">
        <f aca="false">Dane!H240</f>
        <v>NIE</v>
      </c>
      <c r="I241" s="0" t="n">
        <f aca="false">Dane!I240*p</f>
        <v>0</v>
      </c>
      <c r="J241" s="0" t="n">
        <f aca="false">Dane!J240*m</f>
        <v>0</v>
      </c>
      <c r="K241" s="0" t="n">
        <f aca="false">Dane!K240*pp</f>
        <v>0</v>
      </c>
      <c r="L241" s="30" t="b">
        <f aca="false">IF(Dane!L240=2,dop,IF(Dane!L240=3,dst,IF(Dane!L240=4,db,IF(Dane!L240=5,bdb,IF(Dane!L240=6,cel)))))</f>
        <v>0</v>
      </c>
      <c r="M241" s="30" t="b">
        <f aca="false">IF(Dane!M240=2,dop,IF(Dane!M240=3,dst,IF(Dane!M240=4,db,IF(Dane!M240=5,bdb,IF(Dane!M240=6,cel)))))</f>
        <v>0</v>
      </c>
      <c r="N241" s="30" t="b">
        <f aca="false">IF(Dane!N240=2,dop,IF(Dane!N240=3,dst,IF(Dane!N240=4,db,IF(Dane!N240=5,bdb,IF(Dane!N240=6,cel)))))</f>
        <v>0</v>
      </c>
      <c r="O241" s="30" t="b">
        <f aca="false">IF(Dane!O240=2,dop,IF(Dane!O240=3,dst,IF(Dane!O240=4,db,IF(Dane!O240=5,bdb,IF(Dane!O240=6,cel)))))</f>
        <v>0</v>
      </c>
      <c r="P241" s="29" t="n">
        <f aca="false">IF(Dane!P240="NIE",0,7)</f>
        <v>7</v>
      </c>
      <c r="Q241" s="0" t="str">
        <f aca="false">IF(AND($F241="TA",$G241="ORYGINAŁ"),"oryginał",IF(AND($F241="TA",$G241="kopia"),"kopia",IF(AND($F241="TA",OR($G241="podanie",$G241="PODANIE")),"podanie","-")))</f>
        <v>-</v>
      </c>
      <c r="R241" s="0" t="str">
        <f aca="false">IF(AND($F241="TAK",$G241="oryginał"),"oryginał",IF(AND($F241="TAK",$G241="kopia"),"kopia",IF(AND($F241="TAK",OR($G241="podanie",$G241="PODANIE")),"podanie","-")))</f>
        <v>-</v>
      </c>
      <c r="S241" s="0" t="str">
        <f aca="false">IF(AND($F241="TMR",$G241="oryginał"),"oryginał",IF(AND($F241="TMR",$G241="kopia"),"kopia",IF(AND($F241="TMR",OR($G241="podanie",$G241="PODANIE")),"podanie","-")))</f>
        <v>podanie</v>
      </c>
      <c r="T241" s="0" t="str">
        <f aca="false">IF(AND($F241="TR",$G241="oryginał"),"oryginał",IF(AND($F241="TR",$G241="kopia"),"kopia",IF(AND($F241="TR",OR($G241="podanie",$G241="PODANIE")),"podanie","-")))</f>
        <v>-</v>
      </c>
      <c r="U241" s="0" t="str">
        <f aca="false">IF(AND($F241="TTW",$G241="oryginał"),"oryginal",IF(AND($F241="TTW",$G241="kopia"),"kopia",IF(AND($F241="TTW",OR($G241="podanie",$G241="PODANIE")),"podanie","-")))</f>
        <v>-</v>
      </c>
      <c r="V241" s="0" t="str">
        <f aca="false">IF(AND($F241="TW",$G241="oryginał"),"oryginal",IF(AND($F241="TW",$G241="kopia"),"kopia",IF(AND($F241="TW",OR($G241="podanie",$G241="PODANIE")),"podanie","-")))</f>
        <v>-</v>
      </c>
      <c r="W241" s="0" t="str">
        <f aca="false">IF(AND($F241="TŻ",$G241="oryginał"),"oryginał",IF(AND($F241="TŻ",$G241="kopia"),"kopia",IF(AND($F241="TŻ",OR($G241="podanie",$G241="PODANIE")),"podanie","-")))</f>
        <v>-</v>
      </c>
      <c r="X241" s="0" t="str">
        <f aca="false">IF(AND($F241="KUCH",$G241="oryginał"),"oryginał",IF(AND($F241="KUCH",$G241="kopia"),"kopia",IF(AND($F241="KUCH",OR($G241="podanie",$G241="PODANIE")),"podanie","-")))</f>
        <v>-</v>
      </c>
      <c r="Y241" s="0" t="str">
        <f aca="false">IF(AND($F241="MECH",$G241="oryginał"),"oryginał",IF(AND($F241="MECH",$G241="kopia"),"kopia",IF(AND($F241="MECH",OR($G241="podanie",$G241="PODANIE")),"podanie","-")))</f>
        <v>-</v>
      </c>
      <c r="Z241" s="0" t="str">
        <f aca="false">IF(AND($F241="ROL",$G241="oryginał"),"oryginał",IF(AND($F241="ROL",$G241="kopia"),"kopia",IF(AND($F241="ROL",OR($G241="podanie",$G241="PODANIE")),"podanie","-")))</f>
        <v>-</v>
      </c>
      <c r="AA241" s="0" t="n">
        <f aca="false">SUM(I241:P241)</f>
        <v>7</v>
      </c>
    </row>
    <row r="242" customFormat="false" ht="15.75" hidden="false" customHeight="true" outlineLevel="0" collapsed="false">
      <c r="A242" s="0" t="n">
        <f aca="false">Dane!A241</f>
        <v>240</v>
      </c>
      <c r="B242" s="0" t="n">
        <f aca="false">Dane!B241</f>
        <v>0</v>
      </c>
      <c r="C242" s="0" t="n">
        <f aca="false">Dane!C241</f>
        <v>0</v>
      </c>
      <c r="D242" s="0" t="n">
        <f aca="false">Dane!D241</f>
        <v>0</v>
      </c>
      <c r="E242" s="27" t="n">
        <f aca="false">Dane!E241</f>
        <v>0</v>
      </c>
      <c r="F242" s="0" t="str">
        <f aca="false">Dane!F241</f>
        <v>TMR</v>
      </c>
      <c r="G242" s="0" t="str">
        <f aca="false">Dane!G241</f>
        <v>podanie</v>
      </c>
      <c r="H242" s="0" t="str">
        <f aca="false">Dane!H241</f>
        <v>NIE</v>
      </c>
      <c r="I242" s="0" t="n">
        <f aca="false">Dane!I241*p</f>
        <v>0</v>
      </c>
      <c r="J242" s="0" t="n">
        <f aca="false">Dane!J241*m</f>
        <v>0</v>
      </c>
      <c r="K242" s="0" t="n">
        <f aca="false">Dane!K241*pp</f>
        <v>0</v>
      </c>
      <c r="L242" s="30" t="b">
        <f aca="false">IF(Dane!L241=2,dop,IF(Dane!L241=3,dst,IF(Dane!L241=4,db,IF(Dane!L241=5,bdb,IF(Dane!L241=6,cel)))))</f>
        <v>0</v>
      </c>
      <c r="M242" s="30" t="b">
        <f aca="false">IF(Dane!M241=2,dop,IF(Dane!M241=3,dst,IF(Dane!M241=4,db,IF(Dane!M241=5,bdb,IF(Dane!M241=6,cel)))))</f>
        <v>0</v>
      </c>
      <c r="N242" s="30" t="b">
        <f aca="false">IF(Dane!N241=2,dop,IF(Dane!N241=3,dst,IF(Dane!N241=4,db,IF(Dane!N241=5,bdb,IF(Dane!N241=6,cel)))))</f>
        <v>0</v>
      </c>
      <c r="O242" s="30" t="b">
        <f aca="false">IF(Dane!O241=2,dop,IF(Dane!O241=3,dst,IF(Dane!O241=4,db,IF(Dane!O241=5,bdb,IF(Dane!O241=6,cel)))))</f>
        <v>0</v>
      </c>
      <c r="P242" s="29" t="n">
        <f aca="false">IF(Dane!P241="NIE",0,7)</f>
        <v>7</v>
      </c>
      <c r="Q242" s="0" t="str">
        <f aca="false">IF(AND($F242="TA",$G242="ORYGINAŁ"),"oryginał",IF(AND($F242="TA",$G242="kopia"),"kopia",IF(AND($F242="TA",OR($G242="podanie",$G242="PODANIE")),"podanie","-")))</f>
        <v>-</v>
      </c>
      <c r="R242" s="0" t="str">
        <f aca="false">IF(AND($F242="TAK",$G242="oryginał"),"oryginał",IF(AND($F242="TAK",$G242="kopia"),"kopia",IF(AND($F242="TAK",OR($G242="podanie",$G242="PODANIE")),"podanie","-")))</f>
        <v>-</v>
      </c>
      <c r="S242" s="0" t="str">
        <f aca="false">IF(AND($F242="TMR",$G242="oryginał"),"oryginał",IF(AND($F242="TMR",$G242="kopia"),"kopia",IF(AND($F242="TMR",OR($G242="podanie",$G242="PODANIE")),"podanie","-")))</f>
        <v>podanie</v>
      </c>
      <c r="T242" s="0" t="str">
        <f aca="false">IF(AND($F242="TR",$G242="oryginał"),"oryginał",IF(AND($F242="TR",$G242="kopia"),"kopia",IF(AND($F242="TR",OR($G242="podanie",$G242="PODANIE")),"podanie","-")))</f>
        <v>-</v>
      </c>
      <c r="U242" s="0" t="str">
        <f aca="false">IF(AND($F242="TTW",$G242="oryginał"),"oryginal",IF(AND($F242="TTW",$G242="kopia"),"kopia",IF(AND($F242="TTW",OR($G242="podanie",$G242="PODANIE")),"podanie","-")))</f>
        <v>-</v>
      </c>
      <c r="V242" s="0" t="str">
        <f aca="false">IF(AND($F242="TW",$G242="oryginał"),"oryginal",IF(AND($F242="TW",$G242="kopia"),"kopia",IF(AND($F242="TW",OR($G242="podanie",$G242="PODANIE")),"podanie","-")))</f>
        <v>-</v>
      </c>
      <c r="W242" s="0" t="str">
        <f aca="false">IF(AND($F242="TŻ",$G242="oryginał"),"oryginał",IF(AND($F242="TŻ",$G242="kopia"),"kopia",IF(AND($F242="TŻ",OR($G242="podanie",$G242="PODANIE")),"podanie","-")))</f>
        <v>-</v>
      </c>
      <c r="X242" s="0" t="str">
        <f aca="false">IF(AND($F242="KUCH",$G242="oryginał"),"oryginał",IF(AND($F242="KUCH",$G242="kopia"),"kopia",IF(AND($F242="KUCH",OR($G242="podanie",$G242="PODANIE")),"podanie","-")))</f>
        <v>-</v>
      </c>
      <c r="Y242" s="0" t="str">
        <f aca="false">IF(AND($F242="MECH",$G242="oryginał"),"oryginał",IF(AND($F242="MECH",$G242="kopia"),"kopia",IF(AND($F242="MECH",OR($G242="podanie",$G242="PODANIE")),"podanie","-")))</f>
        <v>-</v>
      </c>
      <c r="Z242" s="0" t="str">
        <f aca="false">IF(AND($F242="ROL",$G242="oryginał"),"oryginał",IF(AND($F242="ROL",$G242="kopia"),"kopia",IF(AND($F242="ROL",OR($G242="podanie",$G242="PODANIE")),"podanie","-")))</f>
        <v>-</v>
      </c>
      <c r="AA242" s="0" t="n">
        <f aca="false">SUM(I242:P242)</f>
        <v>7</v>
      </c>
    </row>
    <row r="243" customFormat="false" ht="15.75" hidden="false" customHeight="true" outlineLevel="0" collapsed="false">
      <c r="A243" s="0" t="n">
        <f aca="false">Dane!A242</f>
        <v>241</v>
      </c>
      <c r="B243" s="0" t="n">
        <f aca="false">Dane!B242</f>
        <v>0</v>
      </c>
      <c r="C243" s="0" t="n">
        <f aca="false">Dane!C242</f>
        <v>0</v>
      </c>
      <c r="D243" s="0" t="n">
        <f aca="false">Dane!D242</f>
        <v>0</v>
      </c>
      <c r="E243" s="27" t="n">
        <f aca="false">Dane!E242</f>
        <v>0</v>
      </c>
      <c r="F243" s="0" t="str">
        <f aca="false">Dane!F242</f>
        <v>TMR</v>
      </c>
      <c r="G243" s="0" t="str">
        <f aca="false">Dane!G242</f>
        <v>podanie</v>
      </c>
      <c r="H243" s="0" t="str">
        <f aca="false">Dane!H242</f>
        <v>NIE</v>
      </c>
      <c r="I243" s="0" t="n">
        <f aca="false">Dane!I242*p</f>
        <v>0</v>
      </c>
      <c r="J243" s="0" t="n">
        <f aca="false">Dane!J242*m</f>
        <v>0</v>
      </c>
      <c r="K243" s="0" t="n">
        <f aca="false">Dane!K242*pp</f>
        <v>0</v>
      </c>
      <c r="L243" s="30" t="b">
        <f aca="false">IF(Dane!L242=2,dop,IF(Dane!L242=3,dst,IF(Dane!L242=4,db,IF(Dane!L242=5,bdb,IF(Dane!L242=6,cel)))))</f>
        <v>0</v>
      </c>
      <c r="M243" s="30" t="b">
        <f aca="false">IF(Dane!M242=2,dop,IF(Dane!M242=3,dst,IF(Dane!M242=4,db,IF(Dane!M242=5,bdb,IF(Dane!M242=6,cel)))))</f>
        <v>0</v>
      </c>
      <c r="N243" s="30" t="b">
        <f aca="false">IF(Dane!N242=2,dop,IF(Dane!N242=3,dst,IF(Dane!N242=4,db,IF(Dane!N242=5,bdb,IF(Dane!N242=6,cel)))))</f>
        <v>0</v>
      </c>
      <c r="O243" s="30" t="b">
        <f aca="false">IF(Dane!O242=2,dop,IF(Dane!O242=3,dst,IF(Dane!O242=4,db,IF(Dane!O242=5,bdb,IF(Dane!O242=6,cel)))))</f>
        <v>0</v>
      </c>
      <c r="P243" s="29" t="n">
        <f aca="false">IF(Dane!P242="NIE",0,7)</f>
        <v>7</v>
      </c>
      <c r="Q243" s="0" t="str">
        <f aca="false">IF(AND($F243="TA",$G243="ORYGINAŁ"),"oryginał",IF(AND($F243="TA",$G243="kopia"),"kopia",IF(AND($F243="TA",OR($G243="podanie",$G243="PODANIE")),"podanie","-")))</f>
        <v>-</v>
      </c>
      <c r="R243" s="0" t="str">
        <f aca="false">IF(AND($F243="TAK",$G243="oryginał"),"oryginał",IF(AND($F243="TAK",$G243="kopia"),"kopia",IF(AND($F243="TAK",OR($G243="podanie",$G243="PODANIE")),"podanie","-")))</f>
        <v>-</v>
      </c>
      <c r="S243" s="0" t="str">
        <f aca="false">IF(AND($F243="TMR",$G243="oryginał"),"oryginał",IF(AND($F243="TMR",$G243="kopia"),"kopia",IF(AND($F243="TMR",OR($G243="podanie",$G243="PODANIE")),"podanie","-")))</f>
        <v>podanie</v>
      </c>
      <c r="T243" s="0" t="str">
        <f aca="false">IF(AND($F243="TR",$G243="oryginał"),"oryginał",IF(AND($F243="TR",$G243="kopia"),"kopia",IF(AND($F243="TR",OR($G243="podanie",$G243="PODANIE")),"podanie","-")))</f>
        <v>-</v>
      </c>
      <c r="U243" s="0" t="str">
        <f aca="false">IF(AND($F243="TTW",$G243="oryginał"),"oryginal",IF(AND($F243="TTW",$G243="kopia"),"kopia",IF(AND($F243="TTW",OR($G243="podanie",$G243="PODANIE")),"podanie","-")))</f>
        <v>-</v>
      </c>
      <c r="V243" s="0" t="str">
        <f aca="false">IF(AND($F243="TW",$G243="oryginał"),"oryginal",IF(AND($F243="TW",$G243="kopia"),"kopia",IF(AND($F243="TW",OR($G243="podanie",$G243="PODANIE")),"podanie","-")))</f>
        <v>-</v>
      </c>
      <c r="W243" s="0" t="str">
        <f aca="false">IF(AND($F243="TŻ",$G243="oryginał"),"oryginał",IF(AND($F243="TŻ",$G243="kopia"),"kopia",IF(AND($F243="TŻ",OR($G243="podanie",$G243="PODANIE")),"podanie","-")))</f>
        <v>-</v>
      </c>
      <c r="X243" s="0" t="str">
        <f aca="false">IF(AND($F243="KUCH",$G243="oryginał"),"oryginał",IF(AND($F243="KUCH",$G243="kopia"),"kopia",IF(AND($F243="KUCH",OR($G243="podanie",$G243="PODANIE")),"podanie","-")))</f>
        <v>-</v>
      </c>
      <c r="Y243" s="0" t="str">
        <f aca="false">IF(AND($F243="MECH",$G243="oryginał"),"oryginał",IF(AND($F243="MECH",$G243="kopia"),"kopia",IF(AND($F243="MECH",OR($G243="podanie",$G243="PODANIE")),"podanie","-")))</f>
        <v>-</v>
      </c>
      <c r="Z243" s="0" t="str">
        <f aca="false">IF(AND($F243="ROL",$G243="oryginał"),"oryginał",IF(AND($F243="ROL",$G243="kopia"),"kopia",IF(AND($F243="ROL",OR($G243="podanie",$G243="PODANIE")),"podanie","-")))</f>
        <v>-</v>
      </c>
      <c r="AA243" s="0" t="n">
        <f aca="false">SUM(I243:P243)</f>
        <v>7</v>
      </c>
    </row>
    <row r="244" customFormat="false" ht="15.75" hidden="false" customHeight="true" outlineLevel="0" collapsed="false">
      <c r="A244" s="0" t="n">
        <f aca="false">Dane!A243</f>
        <v>242</v>
      </c>
      <c r="B244" s="0" t="n">
        <f aca="false">Dane!B243</f>
        <v>0</v>
      </c>
      <c r="C244" s="0" t="n">
        <f aca="false">Dane!C243</f>
        <v>0</v>
      </c>
      <c r="D244" s="0" t="n">
        <f aca="false">Dane!D243</f>
        <v>0</v>
      </c>
      <c r="E244" s="27" t="n">
        <f aca="false">Dane!E243</f>
        <v>0</v>
      </c>
      <c r="F244" s="0" t="str">
        <f aca="false">Dane!F243</f>
        <v>TMR</v>
      </c>
      <c r="G244" s="0" t="str">
        <f aca="false">Dane!G243</f>
        <v>podanie</v>
      </c>
      <c r="H244" s="0" t="str">
        <f aca="false">Dane!H243</f>
        <v>NIE</v>
      </c>
      <c r="I244" s="0" t="n">
        <f aca="false">Dane!I243*p</f>
        <v>0</v>
      </c>
      <c r="J244" s="0" t="n">
        <f aca="false">Dane!J243*m</f>
        <v>0</v>
      </c>
      <c r="K244" s="0" t="n">
        <f aca="false">Dane!K243*pp</f>
        <v>0</v>
      </c>
      <c r="L244" s="30" t="b">
        <f aca="false">IF(Dane!L243=2,dop,IF(Dane!L243=3,dst,IF(Dane!L243=4,db,IF(Dane!L243=5,bdb,IF(Dane!L243=6,cel)))))</f>
        <v>0</v>
      </c>
      <c r="M244" s="30" t="b">
        <f aca="false">IF(Dane!M243=2,dop,IF(Dane!M243=3,dst,IF(Dane!M243=4,db,IF(Dane!M243=5,bdb,IF(Dane!M243=6,cel)))))</f>
        <v>0</v>
      </c>
      <c r="N244" s="30" t="b">
        <f aca="false">IF(Dane!N243=2,dop,IF(Dane!N243=3,dst,IF(Dane!N243=4,db,IF(Dane!N243=5,bdb,IF(Dane!N243=6,cel)))))</f>
        <v>0</v>
      </c>
      <c r="O244" s="30" t="b">
        <f aca="false">IF(Dane!O243=2,dop,IF(Dane!O243=3,dst,IF(Dane!O243=4,db,IF(Dane!O243=5,bdb,IF(Dane!O243=6,cel)))))</f>
        <v>0</v>
      </c>
      <c r="P244" s="29" t="n">
        <f aca="false">IF(Dane!P243="NIE",0,7)</f>
        <v>7</v>
      </c>
      <c r="Q244" s="0" t="str">
        <f aca="false">IF(AND($F244="TA",$G244="ORYGINAŁ"),"oryginał",IF(AND($F244="TA",$G244="kopia"),"kopia",IF(AND($F244="TA",OR($G244="podanie",$G244="PODANIE")),"podanie","-")))</f>
        <v>-</v>
      </c>
      <c r="R244" s="0" t="str">
        <f aca="false">IF(AND($F244="TAK",$G244="oryginał"),"oryginał",IF(AND($F244="TAK",$G244="kopia"),"kopia",IF(AND($F244="TAK",OR($G244="podanie",$G244="PODANIE")),"podanie","-")))</f>
        <v>-</v>
      </c>
      <c r="S244" s="0" t="str">
        <f aca="false">IF(AND($F244="TMR",$G244="oryginał"),"oryginał",IF(AND($F244="TMR",$G244="kopia"),"kopia",IF(AND($F244="TMR",OR($G244="podanie",$G244="PODANIE")),"podanie","-")))</f>
        <v>podanie</v>
      </c>
      <c r="T244" s="0" t="str">
        <f aca="false">IF(AND($F244="TR",$G244="oryginał"),"oryginał",IF(AND($F244="TR",$G244="kopia"),"kopia",IF(AND($F244="TR",OR($G244="podanie",$G244="PODANIE")),"podanie","-")))</f>
        <v>-</v>
      </c>
      <c r="U244" s="0" t="str">
        <f aca="false">IF(AND($F244="TTW",$G244="oryginał"),"oryginal",IF(AND($F244="TTW",$G244="kopia"),"kopia",IF(AND($F244="TTW",OR($G244="podanie",$G244="PODANIE")),"podanie","-")))</f>
        <v>-</v>
      </c>
      <c r="V244" s="0" t="str">
        <f aca="false">IF(AND($F244="TW",$G244="oryginał"),"oryginal",IF(AND($F244="TW",$G244="kopia"),"kopia",IF(AND($F244="TW",OR($G244="podanie",$G244="PODANIE")),"podanie","-")))</f>
        <v>-</v>
      </c>
      <c r="W244" s="0" t="str">
        <f aca="false">IF(AND($F244="TŻ",$G244="oryginał"),"oryginał",IF(AND($F244="TŻ",$G244="kopia"),"kopia",IF(AND($F244="TŻ",OR($G244="podanie",$G244="PODANIE")),"podanie","-")))</f>
        <v>-</v>
      </c>
      <c r="X244" s="0" t="str">
        <f aca="false">IF(AND($F244="KUCH",$G244="oryginał"),"oryginał",IF(AND($F244="KUCH",$G244="kopia"),"kopia",IF(AND($F244="KUCH",OR($G244="podanie",$G244="PODANIE")),"podanie","-")))</f>
        <v>-</v>
      </c>
      <c r="Y244" s="0" t="str">
        <f aca="false">IF(AND($F244="MECH",$G244="oryginał"),"oryginał",IF(AND($F244="MECH",$G244="kopia"),"kopia",IF(AND($F244="MECH",OR($G244="podanie",$G244="PODANIE")),"podanie","-")))</f>
        <v>-</v>
      </c>
      <c r="Z244" s="0" t="str">
        <f aca="false">IF(AND($F244="ROL",$G244="oryginał"),"oryginał",IF(AND($F244="ROL",$G244="kopia"),"kopia",IF(AND($F244="ROL",OR($G244="podanie",$G244="PODANIE")),"podanie","-")))</f>
        <v>-</v>
      </c>
      <c r="AA244" s="0" t="n">
        <f aca="false">SUM(I244:P244)</f>
        <v>7</v>
      </c>
    </row>
    <row r="245" customFormat="false" ht="15.75" hidden="false" customHeight="true" outlineLevel="0" collapsed="false">
      <c r="A245" s="0" t="n">
        <f aca="false">Dane!A244</f>
        <v>243</v>
      </c>
      <c r="B245" s="0" t="n">
        <f aca="false">Dane!B244</f>
        <v>0</v>
      </c>
      <c r="C245" s="0" t="n">
        <f aca="false">Dane!C244</f>
        <v>0</v>
      </c>
      <c r="D245" s="0" t="n">
        <f aca="false">Dane!D244</f>
        <v>0</v>
      </c>
      <c r="E245" s="27" t="n">
        <f aca="false">Dane!E244</f>
        <v>0</v>
      </c>
      <c r="F245" s="0" t="str">
        <f aca="false">Dane!F244</f>
        <v>TMR</v>
      </c>
      <c r="G245" s="0" t="str">
        <f aca="false">Dane!G244</f>
        <v>podanie</v>
      </c>
      <c r="H245" s="0" t="str">
        <f aca="false">Dane!H244</f>
        <v>NIE</v>
      </c>
      <c r="I245" s="0" t="n">
        <f aca="false">Dane!I244*p</f>
        <v>0</v>
      </c>
      <c r="J245" s="0" t="n">
        <f aca="false">Dane!J244*m</f>
        <v>0</v>
      </c>
      <c r="K245" s="0" t="n">
        <f aca="false">Dane!K244*pp</f>
        <v>0</v>
      </c>
      <c r="L245" s="30" t="b">
        <f aca="false">IF(Dane!L244=2,dop,IF(Dane!L244=3,dst,IF(Dane!L244=4,db,IF(Dane!L244=5,bdb,IF(Dane!L244=6,cel)))))</f>
        <v>0</v>
      </c>
      <c r="M245" s="30" t="b">
        <f aca="false">IF(Dane!M244=2,dop,IF(Dane!M244=3,dst,IF(Dane!M244=4,db,IF(Dane!M244=5,bdb,IF(Dane!M244=6,cel)))))</f>
        <v>0</v>
      </c>
      <c r="N245" s="30" t="b">
        <f aca="false">IF(Dane!N244=2,dop,IF(Dane!N244=3,dst,IF(Dane!N244=4,db,IF(Dane!N244=5,bdb,IF(Dane!N244=6,cel)))))</f>
        <v>0</v>
      </c>
      <c r="O245" s="30" t="b">
        <f aca="false">IF(Dane!O244=2,dop,IF(Dane!O244=3,dst,IF(Dane!O244=4,db,IF(Dane!O244=5,bdb,IF(Dane!O244=6,cel)))))</f>
        <v>0</v>
      </c>
      <c r="P245" s="29" t="n">
        <f aca="false">IF(Dane!P244="NIE",0,7)</f>
        <v>7</v>
      </c>
      <c r="Q245" s="0" t="str">
        <f aca="false">IF(AND($F245="TA",$G245="ORYGINAŁ"),"oryginał",IF(AND($F245="TA",$G245="kopia"),"kopia",IF(AND($F245="TA",OR($G245="podanie",$G245="PODANIE")),"podanie","-")))</f>
        <v>-</v>
      </c>
      <c r="R245" s="0" t="str">
        <f aca="false">IF(AND($F245="TAK",$G245="oryginał"),"oryginał",IF(AND($F245="TAK",$G245="kopia"),"kopia",IF(AND($F245="TAK",OR($G245="podanie",$G245="PODANIE")),"podanie","-")))</f>
        <v>-</v>
      </c>
      <c r="S245" s="0" t="str">
        <f aca="false">IF(AND($F245="TMR",$G245="oryginał"),"oryginał",IF(AND($F245="TMR",$G245="kopia"),"kopia",IF(AND($F245="TMR",OR($G245="podanie",$G245="PODANIE")),"podanie","-")))</f>
        <v>podanie</v>
      </c>
      <c r="T245" s="0" t="str">
        <f aca="false">IF(AND($F245="TR",$G245="oryginał"),"oryginał",IF(AND($F245="TR",$G245="kopia"),"kopia",IF(AND($F245="TR",OR($G245="podanie",$G245="PODANIE")),"podanie","-")))</f>
        <v>-</v>
      </c>
      <c r="U245" s="0" t="str">
        <f aca="false">IF(AND($F245="TTW",$G245="oryginał"),"oryginal",IF(AND($F245="TTW",$G245="kopia"),"kopia",IF(AND($F245="TTW",OR($G245="podanie",$G245="PODANIE")),"podanie","-")))</f>
        <v>-</v>
      </c>
      <c r="V245" s="0" t="str">
        <f aca="false">IF(AND($F245="TW",$G245="oryginał"),"oryginal",IF(AND($F245="TW",$G245="kopia"),"kopia",IF(AND($F245="TW",OR($G245="podanie",$G245="PODANIE")),"podanie","-")))</f>
        <v>-</v>
      </c>
      <c r="W245" s="0" t="str">
        <f aca="false">IF(AND($F245="TŻ",$G245="oryginał"),"oryginał",IF(AND($F245="TŻ",$G245="kopia"),"kopia",IF(AND($F245="TŻ",OR($G245="podanie",$G245="PODANIE")),"podanie","-")))</f>
        <v>-</v>
      </c>
      <c r="X245" s="0" t="str">
        <f aca="false">IF(AND($F245="KUCH",$G245="oryginał"),"oryginał",IF(AND($F245="KUCH",$G245="kopia"),"kopia",IF(AND($F245="KUCH",OR($G245="podanie",$G245="PODANIE")),"podanie","-")))</f>
        <v>-</v>
      </c>
      <c r="Y245" s="0" t="str">
        <f aca="false">IF(AND($F245="MECH",$G245="oryginał"),"oryginał",IF(AND($F245="MECH",$G245="kopia"),"kopia",IF(AND($F245="MECH",OR($G245="podanie",$G245="PODANIE")),"podanie","-")))</f>
        <v>-</v>
      </c>
      <c r="Z245" s="0" t="str">
        <f aca="false">IF(AND($F245="ROL",$G245="oryginał"),"oryginał",IF(AND($F245="ROL",$G245="kopia"),"kopia",IF(AND($F245="ROL",OR($G245="podanie",$G245="PODANIE")),"podanie","-")))</f>
        <v>-</v>
      </c>
      <c r="AA245" s="0" t="n">
        <f aca="false">SUM(I245:P245)</f>
        <v>7</v>
      </c>
    </row>
    <row r="246" customFormat="false" ht="15.75" hidden="false" customHeight="true" outlineLevel="0" collapsed="false">
      <c r="A246" s="0" t="n">
        <f aca="false">Dane!A245</f>
        <v>244</v>
      </c>
      <c r="B246" s="0" t="n">
        <f aca="false">Dane!B245</f>
        <v>0</v>
      </c>
      <c r="C246" s="0" t="n">
        <f aca="false">Dane!C245</f>
        <v>0</v>
      </c>
      <c r="D246" s="0" t="n">
        <f aca="false">Dane!D245</f>
        <v>0</v>
      </c>
      <c r="E246" s="27" t="n">
        <f aca="false">Dane!E245</f>
        <v>0</v>
      </c>
      <c r="F246" s="0" t="str">
        <f aca="false">Dane!F245</f>
        <v>TMR</v>
      </c>
      <c r="G246" s="0" t="str">
        <f aca="false">Dane!G245</f>
        <v>podanie</v>
      </c>
      <c r="H246" s="0" t="str">
        <f aca="false">Dane!H245</f>
        <v>NIE</v>
      </c>
      <c r="I246" s="0" t="n">
        <f aca="false">Dane!I245*p</f>
        <v>0</v>
      </c>
      <c r="J246" s="0" t="n">
        <f aca="false">Dane!J245*m</f>
        <v>0</v>
      </c>
      <c r="K246" s="0" t="n">
        <f aca="false">Dane!K245*pp</f>
        <v>0</v>
      </c>
      <c r="L246" s="30" t="b">
        <f aca="false">IF(Dane!L245=2,dop,IF(Dane!L245=3,dst,IF(Dane!L245=4,db,IF(Dane!L245=5,bdb,IF(Dane!L245=6,cel)))))</f>
        <v>0</v>
      </c>
      <c r="M246" s="30" t="b">
        <f aca="false">IF(Dane!M245=2,dop,IF(Dane!M245=3,dst,IF(Dane!M245=4,db,IF(Dane!M245=5,bdb,IF(Dane!M245=6,cel)))))</f>
        <v>0</v>
      </c>
      <c r="N246" s="30" t="b">
        <f aca="false">IF(Dane!N245=2,dop,IF(Dane!N245=3,dst,IF(Dane!N245=4,db,IF(Dane!N245=5,bdb,IF(Dane!N245=6,cel)))))</f>
        <v>0</v>
      </c>
      <c r="O246" s="30" t="b">
        <f aca="false">IF(Dane!O245=2,dop,IF(Dane!O245=3,dst,IF(Dane!O245=4,db,IF(Dane!O245=5,bdb,IF(Dane!O245=6,cel)))))</f>
        <v>0</v>
      </c>
      <c r="P246" s="29" t="n">
        <f aca="false">IF(Dane!P245="NIE",0,7)</f>
        <v>7</v>
      </c>
      <c r="Q246" s="0" t="str">
        <f aca="false">IF(AND($F246="TA",$G246="ORYGINAŁ"),"oryginał",IF(AND($F246="TA",$G246="kopia"),"kopia",IF(AND($F246="TA",OR($G246="podanie",$G246="PODANIE")),"podanie","-")))</f>
        <v>-</v>
      </c>
      <c r="R246" s="0" t="str">
        <f aca="false">IF(AND($F246="TAK",$G246="oryginał"),"oryginał",IF(AND($F246="TAK",$G246="kopia"),"kopia",IF(AND($F246="TAK",OR($G246="podanie",$G246="PODANIE")),"podanie","-")))</f>
        <v>-</v>
      </c>
      <c r="S246" s="0" t="str">
        <f aca="false">IF(AND($F246="TMR",$G246="oryginał"),"oryginał",IF(AND($F246="TMR",$G246="kopia"),"kopia",IF(AND($F246="TMR",OR($G246="podanie",$G246="PODANIE")),"podanie","-")))</f>
        <v>podanie</v>
      </c>
      <c r="T246" s="0" t="str">
        <f aca="false">IF(AND($F246="TR",$G246="oryginał"),"oryginał",IF(AND($F246="TR",$G246="kopia"),"kopia",IF(AND($F246="TR",OR($G246="podanie",$G246="PODANIE")),"podanie","-")))</f>
        <v>-</v>
      </c>
      <c r="U246" s="0" t="str">
        <f aca="false">IF(AND($F246="TTW",$G246="oryginał"),"oryginal",IF(AND($F246="TTW",$G246="kopia"),"kopia",IF(AND($F246="TTW",OR($G246="podanie",$G246="PODANIE")),"podanie","-")))</f>
        <v>-</v>
      </c>
      <c r="V246" s="0" t="str">
        <f aca="false">IF(AND($F246="TW",$G246="oryginał"),"oryginal",IF(AND($F246="TW",$G246="kopia"),"kopia",IF(AND($F246="TW",OR($G246="podanie",$G246="PODANIE")),"podanie","-")))</f>
        <v>-</v>
      </c>
      <c r="W246" s="0" t="str">
        <f aca="false">IF(AND($F246="TŻ",$G246="oryginał"),"oryginał",IF(AND($F246="TŻ",$G246="kopia"),"kopia",IF(AND($F246="TŻ",OR($G246="podanie",$G246="PODANIE")),"podanie","-")))</f>
        <v>-</v>
      </c>
      <c r="X246" s="0" t="str">
        <f aca="false">IF(AND($F246="KUCH",$G246="oryginał"),"oryginał",IF(AND($F246="KUCH",$G246="kopia"),"kopia",IF(AND($F246="KUCH",OR($G246="podanie",$G246="PODANIE")),"podanie","-")))</f>
        <v>-</v>
      </c>
      <c r="Y246" s="0" t="str">
        <f aca="false">IF(AND($F246="MECH",$G246="oryginał"),"oryginał",IF(AND($F246="MECH",$G246="kopia"),"kopia",IF(AND($F246="MECH",OR($G246="podanie",$G246="PODANIE")),"podanie","-")))</f>
        <v>-</v>
      </c>
      <c r="Z246" s="0" t="str">
        <f aca="false">IF(AND($F246="ROL",$G246="oryginał"),"oryginał",IF(AND($F246="ROL",$G246="kopia"),"kopia",IF(AND($F246="ROL",OR($G246="podanie",$G246="PODANIE")),"podanie","-")))</f>
        <v>-</v>
      </c>
      <c r="AA246" s="0" t="n">
        <f aca="false">SUM(I246:P246)</f>
        <v>7</v>
      </c>
    </row>
    <row r="247" customFormat="false" ht="15.75" hidden="false" customHeight="true" outlineLevel="0" collapsed="false">
      <c r="A247" s="0" t="n">
        <f aca="false">Dane!A246</f>
        <v>245</v>
      </c>
      <c r="B247" s="0" t="n">
        <f aca="false">Dane!B246</f>
        <v>0</v>
      </c>
      <c r="C247" s="0" t="n">
        <f aca="false">Dane!C246</f>
        <v>0</v>
      </c>
      <c r="D247" s="0" t="n">
        <f aca="false">Dane!D246</f>
        <v>0</v>
      </c>
      <c r="E247" s="27" t="n">
        <f aca="false">Dane!E246</f>
        <v>0</v>
      </c>
      <c r="F247" s="0" t="str">
        <f aca="false">Dane!F246</f>
        <v>TMR</v>
      </c>
      <c r="G247" s="0" t="str">
        <f aca="false">Dane!G246</f>
        <v>podanie</v>
      </c>
      <c r="H247" s="0" t="str">
        <f aca="false">Dane!H246</f>
        <v>NIE</v>
      </c>
      <c r="I247" s="0" t="n">
        <f aca="false">Dane!I246*p</f>
        <v>0</v>
      </c>
      <c r="J247" s="0" t="n">
        <f aca="false">Dane!J246*m</f>
        <v>0</v>
      </c>
      <c r="K247" s="0" t="n">
        <f aca="false">Dane!K246*pp</f>
        <v>0</v>
      </c>
      <c r="L247" s="30" t="b">
        <f aca="false">IF(Dane!L246=2,dop,IF(Dane!L246=3,dst,IF(Dane!L246=4,db,IF(Dane!L246=5,bdb,IF(Dane!L246=6,cel)))))</f>
        <v>0</v>
      </c>
      <c r="M247" s="30" t="b">
        <f aca="false">IF(Dane!M246=2,dop,IF(Dane!M246=3,dst,IF(Dane!M246=4,db,IF(Dane!M246=5,bdb,IF(Dane!M246=6,cel)))))</f>
        <v>0</v>
      </c>
      <c r="N247" s="30" t="b">
        <f aca="false">IF(Dane!N246=2,dop,IF(Dane!N246=3,dst,IF(Dane!N246=4,db,IF(Dane!N246=5,bdb,IF(Dane!N246=6,cel)))))</f>
        <v>0</v>
      </c>
      <c r="O247" s="30" t="b">
        <f aca="false">IF(Dane!O246=2,dop,IF(Dane!O246=3,dst,IF(Dane!O246=4,db,IF(Dane!O246=5,bdb,IF(Dane!O246=6,cel)))))</f>
        <v>0</v>
      </c>
      <c r="P247" s="29" t="n">
        <f aca="false">IF(Dane!P246="NIE",0,7)</f>
        <v>7</v>
      </c>
      <c r="Q247" s="0" t="str">
        <f aca="false">IF(AND($F247="TA",$G247="ORYGINAŁ"),"oryginał",IF(AND($F247="TA",$G247="kopia"),"kopia",IF(AND($F247="TA",OR($G247="podanie",$G247="PODANIE")),"podanie","-")))</f>
        <v>-</v>
      </c>
      <c r="R247" s="0" t="str">
        <f aca="false">IF(AND($F247="TAK",$G247="oryginał"),"oryginał",IF(AND($F247="TAK",$G247="kopia"),"kopia",IF(AND($F247="TAK",OR($G247="podanie",$G247="PODANIE")),"podanie","-")))</f>
        <v>-</v>
      </c>
      <c r="S247" s="0" t="str">
        <f aca="false">IF(AND($F247="TMR",$G247="oryginał"),"oryginał",IF(AND($F247="TMR",$G247="kopia"),"kopia",IF(AND($F247="TMR",OR($G247="podanie",$G247="PODANIE")),"podanie","-")))</f>
        <v>podanie</v>
      </c>
      <c r="T247" s="0" t="str">
        <f aca="false">IF(AND($F247="TR",$G247="oryginał"),"oryginał",IF(AND($F247="TR",$G247="kopia"),"kopia",IF(AND($F247="TR",OR($G247="podanie",$G247="PODANIE")),"podanie","-")))</f>
        <v>-</v>
      </c>
      <c r="U247" s="0" t="str">
        <f aca="false">IF(AND($F247="TTW",$G247="oryginał"),"oryginal",IF(AND($F247="TTW",$G247="kopia"),"kopia",IF(AND($F247="TTW",OR($G247="podanie",$G247="PODANIE")),"podanie","-")))</f>
        <v>-</v>
      </c>
      <c r="V247" s="0" t="str">
        <f aca="false">IF(AND($F247="TW",$G247="oryginał"),"oryginal",IF(AND($F247="TW",$G247="kopia"),"kopia",IF(AND($F247="TW",OR($G247="podanie",$G247="PODANIE")),"podanie","-")))</f>
        <v>-</v>
      </c>
      <c r="W247" s="0" t="str">
        <f aca="false">IF(AND($F247="TŻ",$G247="oryginał"),"oryginał",IF(AND($F247="TŻ",$G247="kopia"),"kopia",IF(AND($F247="TŻ",OR($G247="podanie",$G247="PODANIE")),"podanie","-")))</f>
        <v>-</v>
      </c>
      <c r="X247" s="0" t="str">
        <f aca="false">IF(AND($F247="KUCH",$G247="oryginał"),"oryginał",IF(AND($F247="KUCH",$G247="kopia"),"kopia",IF(AND($F247="KUCH",OR($G247="podanie",$G247="PODANIE")),"podanie","-")))</f>
        <v>-</v>
      </c>
      <c r="Y247" s="0" t="str">
        <f aca="false">IF(AND($F247="MECH",$G247="oryginał"),"oryginał",IF(AND($F247="MECH",$G247="kopia"),"kopia",IF(AND($F247="MECH",OR($G247="podanie",$G247="PODANIE")),"podanie","-")))</f>
        <v>-</v>
      </c>
      <c r="Z247" s="0" t="str">
        <f aca="false">IF(AND($F247="ROL",$G247="oryginał"),"oryginał",IF(AND($F247="ROL",$G247="kopia"),"kopia",IF(AND($F247="ROL",OR($G247="podanie",$G247="PODANIE")),"podanie","-")))</f>
        <v>-</v>
      </c>
      <c r="AA247" s="0" t="n">
        <f aca="false">SUM(I247:P247)</f>
        <v>7</v>
      </c>
    </row>
    <row r="248" customFormat="false" ht="15.75" hidden="false" customHeight="true" outlineLevel="0" collapsed="false">
      <c r="A248" s="0" t="n">
        <f aca="false">Dane!A247</f>
        <v>246</v>
      </c>
      <c r="B248" s="0" t="n">
        <f aca="false">Dane!B247</f>
        <v>0</v>
      </c>
      <c r="C248" s="0" t="n">
        <f aca="false">Dane!C247</f>
        <v>0</v>
      </c>
      <c r="D248" s="0" t="n">
        <f aca="false">Dane!D247</f>
        <v>0</v>
      </c>
      <c r="E248" s="27" t="n">
        <f aca="false">Dane!E247</f>
        <v>0</v>
      </c>
      <c r="F248" s="0" t="str">
        <f aca="false">Dane!F247</f>
        <v>TMR</v>
      </c>
      <c r="G248" s="0" t="str">
        <f aca="false">Dane!G247</f>
        <v>podanie</v>
      </c>
      <c r="H248" s="0" t="str">
        <f aca="false">Dane!H247</f>
        <v>NIE</v>
      </c>
      <c r="I248" s="0" t="n">
        <f aca="false">Dane!I247*p</f>
        <v>0</v>
      </c>
      <c r="J248" s="0" t="n">
        <f aca="false">Dane!J247*m</f>
        <v>0</v>
      </c>
      <c r="K248" s="0" t="n">
        <f aca="false">Dane!K247*pp</f>
        <v>0</v>
      </c>
      <c r="L248" s="30" t="b">
        <f aca="false">IF(Dane!L247=2,dop,IF(Dane!L247=3,dst,IF(Dane!L247=4,db,IF(Dane!L247=5,bdb,IF(Dane!L247=6,cel)))))</f>
        <v>0</v>
      </c>
      <c r="M248" s="30" t="b">
        <f aca="false">IF(Dane!M247=2,dop,IF(Dane!M247=3,dst,IF(Dane!M247=4,db,IF(Dane!M247=5,bdb,IF(Dane!M247=6,cel)))))</f>
        <v>0</v>
      </c>
      <c r="N248" s="30" t="b">
        <f aca="false">IF(Dane!N247=2,dop,IF(Dane!N247=3,dst,IF(Dane!N247=4,db,IF(Dane!N247=5,bdb,IF(Dane!N247=6,cel)))))</f>
        <v>0</v>
      </c>
      <c r="O248" s="30" t="b">
        <f aca="false">IF(Dane!O247=2,dop,IF(Dane!O247=3,dst,IF(Dane!O247=4,db,IF(Dane!O247=5,bdb,IF(Dane!O247=6,cel)))))</f>
        <v>0</v>
      </c>
      <c r="P248" s="29" t="n">
        <f aca="false">IF(Dane!P247="NIE",0,7)</f>
        <v>7</v>
      </c>
      <c r="Q248" s="0" t="str">
        <f aca="false">IF(AND($F248="TA",$G248="ORYGINAŁ"),"oryginał",IF(AND($F248="TA",$G248="kopia"),"kopia",IF(AND($F248="TA",OR($G248="podanie",$G248="PODANIE")),"podanie","-")))</f>
        <v>-</v>
      </c>
      <c r="R248" s="0" t="str">
        <f aca="false">IF(AND($F248="TAK",$G248="oryginał"),"oryginał",IF(AND($F248="TAK",$G248="kopia"),"kopia",IF(AND($F248="TAK",OR($G248="podanie",$G248="PODANIE")),"podanie","-")))</f>
        <v>-</v>
      </c>
      <c r="S248" s="0" t="str">
        <f aca="false">IF(AND($F248="TMR",$G248="oryginał"),"oryginał",IF(AND($F248="TMR",$G248="kopia"),"kopia",IF(AND($F248="TMR",OR($G248="podanie",$G248="PODANIE")),"podanie","-")))</f>
        <v>podanie</v>
      </c>
      <c r="T248" s="0" t="str">
        <f aca="false">IF(AND($F248="TR",$G248="oryginał"),"oryginał",IF(AND($F248="TR",$G248="kopia"),"kopia",IF(AND($F248="TR",OR($G248="podanie",$G248="PODANIE")),"podanie","-")))</f>
        <v>-</v>
      </c>
      <c r="U248" s="0" t="str">
        <f aca="false">IF(AND($F248="TTW",$G248="oryginał"),"oryginal",IF(AND($F248="TTW",$G248="kopia"),"kopia",IF(AND($F248="TTW",OR($G248="podanie",$G248="PODANIE")),"podanie","-")))</f>
        <v>-</v>
      </c>
      <c r="V248" s="0" t="str">
        <f aca="false">IF(AND($F248="TW",$G248="oryginał"),"oryginal",IF(AND($F248="TW",$G248="kopia"),"kopia",IF(AND($F248="TW",OR($G248="podanie",$G248="PODANIE")),"podanie","-")))</f>
        <v>-</v>
      </c>
      <c r="W248" s="0" t="str">
        <f aca="false">IF(AND($F248="TŻ",$G248="oryginał"),"oryginał",IF(AND($F248="TŻ",$G248="kopia"),"kopia",IF(AND($F248="TŻ",OR($G248="podanie",$G248="PODANIE")),"podanie","-")))</f>
        <v>-</v>
      </c>
      <c r="X248" s="0" t="str">
        <f aca="false">IF(AND($F248="KUCH",$G248="oryginał"),"oryginał",IF(AND($F248="KUCH",$G248="kopia"),"kopia",IF(AND($F248="KUCH",OR($G248="podanie",$G248="PODANIE")),"podanie","-")))</f>
        <v>-</v>
      </c>
      <c r="Y248" s="0" t="str">
        <f aca="false">IF(AND($F248="MECH",$G248="oryginał"),"oryginał",IF(AND($F248="MECH",$G248="kopia"),"kopia",IF(AND($F248="MECH",OR($G248="podanie",$G248="PODANIE")),"podanie","-")))</f>
        <v>-</v>
      </c>
      <c r="Z248" s="0" t="str">
        <f aca="false">IF(AND($F248="ROL",$G248="oryginał"),"oryginał",IF(AND($F248="ROL",$G248="kopia"),"kopia",IF(AND($F248="ROL",OR($G248="podanie",$G248="PODANIE")),"podanie","-")))</f>
        <v>-</v>
      </c>
      <c r="AA248" s="0" t="n">
        <f aca="false">SUM(I248:P248)</f>
        <v>7</v>
      </c>
    </row>
    <row r="249" customFormat="false" ht="15.75" hidden="false" customHeight="true" outlineLevel="0" collapsed="false">
      <c r="A249" s="0" t="n">
        <f aca="false">Dane!A248</f>
        <v>247</v>
      </c>
      <c r="B249" s="0" t="n">
        <f aca="false">Dane!B248</f>
        <v>0</v>
      </c>
      <c r="C249" s="0" t="n">
        <f aca="false">Dane!C248</f>
        <v>0</v>
      </c>
      <c r="D249" s="0" t="n">
        <f aca="false">Dane!D248</f>
        <v>0</v>
      </c>
      <c r="E249" s="27" t="n">
        <f aca="false">Dane!E248</f>
        <v>0</v>
      </c>
      <c r="F249" s="0" t="str">
        <f aca="false">Dane!F248</f>
        <v>TMR</v>
      </c>
      <c r="G249" s="0" t="str">
        <f aca="false">Dane!G248</f>
        <v>podanie</v>
      </c>
      <c r="H249" s="0" t="str">
        <f aca="false">Dane!H248</f>
        <v>NIE</v>
      </c>
      <c r="I249" s="0" t="n">
        <f aca="false">Dane!I248*p</f>
        <v>0</v>
      </c>
      <c r="J249" s="0" t="n">
        <f aca="false">Dane!J248*m</f>
        <v>0</v>
      </c>
      <c r="K249" s="0" t="n">
        <f aca="false">Dane!K248*pp</f>
        <v>0</v>
      </c>
      <c r="L249" s="30" t="b">
        <f aca="false">IF(Dane!L248=2,dop,IF(Dane!L248=3,dst,IF(Dane!L248=4,db,IF(Dane!L248=5,bdb,IF(Dane!L248=6,cel)))))</f>
        <v>0</v>
      </c>
      <c r="M249" s="30" t="b">
        <f aca="false">IF(Dane!M248=2,dop,IF(Dane!M248=3,dst,IF(Dane!M248=4,db,IF(Dane!M248=5,bdb,IF(Dane!M248=6,cel)))))</f>
        <v>0</v>
      </c>
      <c r="N249" s="30" t="b">
        <f aca="false">IF(Dane!N248=2,dop,IF(Dane!N248=3,dst,IF(Dane!N248=4,db,IF(Dane!N248=5,bdb,IF(Dane!N248=6,cel)))))</f>
        <v>0</v>
      </c>
      <c r="O249" s="30" t="b">
        <f aca="false">IF(Dane!O248=2,dop,IF(Dane!O248=3,dst,IF(Dane!O248=4,db,IF(Dane!O248=5,bdb,IF(Dane!O248=6,cel)))))</f>
        <v>0</v>
      </c>
      <c r="P249" s="29" t="n">
        <f aca="false">IF(Dane!P248="NIE",0,7)</f>
        <v>7</v>
      </c>
      <c r="Q249" s="0" t="str">
        <f aca="false">IF(AND($F249="TA",$G249="ORYGINAŁ"),"oryginał",IF(AND($F249="TA",$G249="kopia"),"kopia",IF(AND($F249="TA",OR($G249="podanie",$G249="PODANIE")),"podanie","-")))</f>
        <v>-</v>
      </c>
      <c r="R249" s="0" t="str">
        <f aca="false">IF(AND($F249="TAK",$G249="oryginał"),"oryginał",IF(AND($F249="TAK",$G249="kopia"),"kopia",IF(AND($F249="TAK",OR($G249="podanie",$G249="PODANIE")),"podanie","-")))</f>
        <v>-</v>
      </c>
      <c r="S249" s="0" t="str">
        <f aca="false">IF(AND($F249="TMR",$G249="oryginał"),"oryginał",IF(AND($F249="TMR",$G249="kopia"),"kopia",IF(AND($F249="TMR",OR($G249="podanie",$G249="PODANIE")),"podanie","-")))</f>
        <v>podanie</v>
      </c>
      <c r="T249" s="0" t="str">
        <f aca="false">IF(AND($F249="TR",$G249="oryginał"),"oryginał",IF(AND($F249="TR",$G249="kopia"),"kopia",IF(AND($F249="TR",OR($G249="podanie",$G249="PODANIE")),"podanie","-")))</f>
        <v>-</v>
      </c>
      <c r="U249" s="0" t="str">
        <f aca="false">IF(AND($F249="TTW",$G249="oryginał"),"oryginal",IF(AND($F249="TTW",$G249="kopia"),"kopia",IF(AND($F249="TTW",OR($G249="podanie",$G249="PODANIE")),"podanie","-")))</f>
        <v>-</v>
      </c>
      <c r="V249" s="0" t="str">
        <f aca="false">IF(AND($F249="TW",$G249="oryginał"),"oryginal",IF(AND($F249="TW",$G249="kopia"),"kopia",IF(AND($F249="TW",OR($G249="podanie",$G249="PODANIE")),"podanie","-")))</f>
        <v>-</v>
      </c>
      <c r="W249" s="0" t="str">
        <f aca="false">IF(AND($F249="TŻ",$G249="oryginał"),"oryginał",IF(AND($F249="TŻ",$G249="kopia"),"kopia",IF(AND($F249="TŻ",OR($G249="podanie",$G249="PODANIE")),"podanie","-")))</f>
        <v>-</v>
      </c>
      <c r="X249" s="0" t="str">
        <f aca="false">IF(AND($F249="KUCH",$G249="oryginał"),"oryginał",IF(AND($F249="KUCH",$G249="kopia"),"kopia",IF(AND($F249="KUCH",OR($G249="podanie",$G249="PODANIE")),"podanie","-")))</f>
        <v>-</v>
      </c>
      <c r="Y249" s="0" t="str">
        <f aca="false">IF(AND($F249="MECH",$G249="oryginał"),"oryginał",IF(AND($F249="MECH",$G249="kopia"),"kopia",IF(AND($F249="MECH",OR($G249="podanie",$G249="PODANIE")),"podanie","-")))</f>
        <v>-</v>
      </c>
      <c r="Z249" s="0" t="str">
        <f aca="false">IF(AND($F249="ROL",$G249="oryginał"),"oryginał",IF(AND($F249="ROL",$G249="kopia"),"kopia",IF(AND($F249="ROL",OR($G249="podanie",$G249="PODANIE")),"podanie","-")))</f>
        <v>-</v>
      </c>
      <c r="AA249" s="0" t="n">
        <f aca="false">SUM(I249:P249)</f>
        <v>7</v>
      </c>
    </row>
    <row r="250" customFormat="false" ht="15.75" hidden="false" customHeight="true" outlineLevel="0" collapsed="false">
      <c r="A250" s="0" t="n">
        <f aca="false">Dane!A249</f>
        <v>248</v>
      </c>
      <c r="B250" s="0" t="n">
        <f aca="false">Dane!B249</f>
        <v>0</v>
      </c>
      <c r="C250" s="0" t="n">
        <f aca="false">Dane!C249</f>
        <v>0</v>
      </c>
      <c r="D250" s="0" t="n">
        <f aca="false">Dane!D249</f>
        <v>0</v>
      </c>
      <c r="E250" s="27" t="n">
        <f aca="false">Dane!E249</f>
        <v>0</v>
      </c>
      <c r="F250" s="0" t="str">
        <f aca="false">Dane!F249</f>
        <v>TMR</v>
      </c>
      <c r="G250" s="0" t="str">
        <f aca="false">Dane!G249</f>
        <v>podanie</v>
      </c>
      <c r="H250" s="0" t="str">
        <f aca="false">Dane!H249</f>
        <v>NIE</v>
      </c>
      <c r="I250" s="0" t="n">
        <f aca="false">Dane!I249*p</f>
        <v>0</v>
      </c>
      <c r="J250" s="0" t="n">
        <f aca="false">Dane!J249*m</f>
        <v>0</v>
      </c>
      <c r="K250" s="0" t="n">
        <f aca="false">Dane!K249*pp</f>
        <v>0</v>
      </c>
      <c r="L250" s="30" t="b">
        <f aca="false">IF(Dane!L249=2,dop,IF(Dane!L249=3,dst,IF(Dane!L249=4,db,IF(Dane!L249=5,bdb,IF(Dane!L249=6,cel)))))</f>
        <v>0</v>
      </c>
      <c r="M250" s="30" t="b">
        <f aca="false">IF(Dane!M249=2,dop,IF(Dane!M249=3,dst,IF(Dane!M249=4,db,IF(Dane!M249=5,bdb,IF(Dane!M249=6,cel)))))</f>
        <v>0</v>
      </c>
      <c r="N250" s="30" t="b">
        <f aca="false">IF(Dane!N249=2,dop,IF(Dane!N249=3,dst,IF(Dane!N249=4,db,IF(Dane!N249=5,bdb,IF(Dane!N249=6,cel)))))</f>
        <v>0</v>
      </c>
      <c r="O250" s="30" t="b">
        <f aca="false">IF(Dane!O249=2,dop,IF(Dane!O249=3,dst,IF(Dane!O249=4,db,IF(Dane!O249=5,bdb,IF(Dane!O249=6,cel)))))</f>
        <v>0</v>
      </c>
      <c r="P250" s="29" t="n">
        <f aca="false">IF(Dane!P249="NIE",0,7)</f>
        <v>7</v>
      </c>
      <c r="Q250" s="0" t="str">
        <f aca="false">IF(AND($F250="TA",$G250="ORYGINAŁ"),"oryginał",IF(AND($F250="TA",$G250="kopia"),"kopia",IF(AND($F250="TA",OR($G250="podanie",$G250="PODANIE")),"podanie","-")))</f>
        <v>-</v>
      </c>
      <c r="R250" s="0" t="str">
        <f aca="false">IF(AND($F250="TAK",$G250="oryginał"),"oryginał",IF(AND($F250="TAK",$G250="kopia"),"kopia",IF(AND($F250="TAK",OR($G250="podanie",$G250="PODANIE")),"podanie","-")))</f>
        <v>-</v>
      </c>
      <c r="S250" s="0" t="str">
        <f aca="false">IF(AND($F250="TMR",$G250="oryginał"),"oryginał",IF(AND($F250="TMR",$G250="kopia"),"kopia",IF(AND($F250="TMR",OR($G250="podanie",$G250="PODANIE")),"podanie","-")))</f>
        <v>podanie</v>
      </c>
      <c r="T250" s="0" t="str">
        <f aca="false">IF(AND($F250="TR",$G250="oryginał"),"oryginał",IF(AND($F250="TR",$G250="kopia"),"kopia",IF(AND($F250="TR",OR($G250="podanie",$G250="PODANIE")),"podanie","-")))</f>
        <v>-</v>
      </c>
      <c r="U250" s="0" t="str">
        <f aca="false">IF(AND($F250="TTW",$G250="oryginał"),"oryginal",IF(AND($F250="TTW",$G250="kopia"),"kopia",IF(AND($F250="TTW",OR($G250="podanie",$G250="PODANIE")),"podanie","-")))</f>
        <v>-</v>
      </c>
      <c r="V250" s="0" t="str">
        <f aca="false">IF(AND($F250="TW",$G250="oryginał"),"oryginal",IF(AND($F250="TW",$G250="kopia"),"kopia",IF(AND($F250="TW",OR($G250="podanie",$G250="PODANIE")),"podanie","-")))</f>
        <v>-</v>
      </c>
      <c r="W250" s="0" t="str">
        <f aca="false">IF(AND($F250="TŻ",$G250="oryginał"),"oryginał",IF(AND($F250="TŻ",$G250="kopia"),"kopia",IF(AND($F250="TŻ",OR($G250="podanie",$G250="PODANIE")),"podanie","-")))</f>
        <v>-</v>
      </c>
      <c r="X250" s="0" t="str">
        <f aca="false">IF(AND($F250="KUCH",$G250="oryginał"),"oryginał",IF(AND($F250="KUCH",$G250="kopia"),"kopia",IF(AND($F250="KUCH",OR($G250="podanie",$G250="PODANIE")),"podanie","-")))</f>
        <v>-</v>
      </c>
      <c r="Y250" s="0" t="str">
        <f aca="false">IF(AND($F250="MECH",$G250="oryginał"),"oryginał",IF(AND($F250="MECH",$G250="kopia"),"kopia",IF(AND($F250="MECH",OR($G250="podanie",$G250="PODANIE")),"podanie","-")))</f>
        <v>-</v>
      </c>
      <c r="Z250" s="0" t="str">
        <f aca="false">IF(AND($F250="ROL",$G250="oryginał"),"oryginał",IF(AND($F250="ROL",$G250="kopia"),"kopia",IF(AND($F250="ROL",OR($G250="podanie",$G250="PODANIE")),"podanie","-")))</f>
        <v>-</v>
      </c>
      <c r="AA250" s="0" t="n">
        <f aca="false">SUM(I250:P250)</f>
        <v>7</v>
      </c>
    </row>
    <row r="251" customFormat="false" ht="15.75" hidden="false" customHeight="true" outlineLevel="0" collapsed="false">
      <c r="A251" s="0" t="n">
        <f aca="false">Dane!A250</f>
        <v>249</v>
      </c>
      <c r="B251" s="0" t="n">
        <f aca="false">Dane!B250</f>
        <v>0</v>
      </c>
      <c r="C251" s="0" t="n">
        <f aca="false">Dane!C250</f>
        <v>0</v>
      </c>
      <c r="D251" s="0" t="n">
        <f aca="false">Dane!D250</f>
        <v>0</v>
      </c>
      <c r="E251" s="27" t="n">
        <f aca="false">Dane!E250</f>
        <v>0</v>
      </c>
      <c r="F251" s="0" t="str">
        <f aca="false">Dane!F250</f>
        <v>TMR</v>
      </c>
      <c r="G251" s="0" t="str">
        <f aca="false">Dane!G250</f>
        <v>podanie</v>
      </c>
      <c r="H251" s="0" t="str">
        <f aca="false">Dane!H250</f>
        <v>NIE</v>
      </c>
      <c r="I251" s="0" t="n">
        <f aca="false">Dane!I250*p</f>
        <v>0</v>
      </c>
      <c r="J251" s="0" t="n">
        <f aca="false">Dane!J250*m</f>
        <v>0</v>
      </c>
      <c r="K251" s="0" t="n">
        <f aca="false">Dane!K250*pp</f>
        <v>0</v>
      </c>
      <c r="L251" s="30" t="b">
        <f aca="false">IF(Dane!L250=2,dop,IF(Dane!L250=3,dst,IF(Dane!L250=4,db,IF(Dane!L250=5,bdb,IF(Dane!L250=6,cel)))))</f>
        <v>0</v>
      </c>
      <c r="M251" s="30" t="b">
        <f aca="false">IF(Dane!M250=2,dop,IF(Dane!M250=3,dst,IF(Dane!M250=4,db,IF(Dane!M250=5,bdb,IF(Dane!M250=6,cel)))))</f>
        <v>0</v>
      </c>
      <c r="N251" s="30" t="b">
        <f aca="false">IF(Dane!N250=2,dop,IF(Dane!N250=3,dst,IF(Dane!N250=4,db,IF(Dane!N250=5,bdb,IF(Dane!N250=6,cel)))))</f>
        <v>0</v>
      </c>
      <c r="O251" s="30" t="b">
        <f aca="false">IF(Dane!O250=2,dop,IF(Dane!O250=3,dst,IF(Dane!O250=4,db,IF(Dane!O250=5,bdb,IF(Dane!O250=6,cel)))))</f>
        <v>0</v>
      </c>
      <c r="P251" s="29" t="n">
        <f aca="false">IF(Dane!P250="NIE",0,7)</f>
        <v>7</v>
      </c>
      <c r="Q251" s="0" t="str">
        <f aca="false">IF(AND($F251="TA",$G251="ORYGINAŁ"),"oryginał",IF(AND($F251="TA",$G251="kopia"),"kopia",IF(AND($F251="TA",OR($G251="podanie",$G251="PODANIE")),"podanie","-")))</f>
        <v>-</v>
      </c>
      <c r="R251" s="0" t="str">
        <f aca="false">IF(AND($F251="TAK",$G251="oryginał"),"oryginał",IF(AND($F251="TAK",$G251="kopia"),"kopia",IF(AND($F251="TAK",OR($G251="podanie",$G251="PODANIE")),"podanie","-")))</f>
        <v>-</v>
      </c>
      <c r="S251" s="0" t="str">
        <f aca="false">IF(AND($F251="TMR",$G251="oryginał"),"oryginał",IF(AND($F251="TMR",$G251="kopia"),"kopia",IF(AND($F251="TMR",OR($G251="podanie",$G251="PODANIE")),"podanie","-")))</f>
        <v>podanie</v>
      </c>
      <c r="T251" s="0" t="str">
        <f aca="false">IF(AND($F251="TR",$G251="oryginał"),"oryginał",IF(AND($F251="TR",$G251="kopia"),"kopia",IF(AND($F251="TR",OR($G251="podanie",$G251="PODANIE")),"podanie","-")))</f>
        <v>-</v>
      </c>
      <c r="U251" s="0" t="str">
        <f aca="false">IF(AND($F251="TTW",$G251="oryginał"),"oryginal",IF(AND($F251="TTW",$G251="kopia"),"kopia",IF(AND($F251="TTW",OR($G251="podanie",$G251="PODANIE")),"podanie","-")))</f>
        <v>-</v>
      </c>
      <c r="V251" s="0" t="str">
        <f aca="false">IF(AND($F251="TW",$G251="oryginał"),"oryginal",IF(AND($F251="TW",$G251="kopia"),"kopia",IF(AND($F251="TW",OR($G251="podanie",$G251="PODANIE")),"podanie","-")))</f>
        <v>-</v>
      </c>
      <c r="W251" s="0" t="str">
        <f aca="false">IF(AND($F251="TŻ",$G251="oryginał"),"oryginał",IF(AND($F251="TŻ",$G251="kopia"),"kopia",IF(AND($F251="TŻ",OR($G251="podanie",$G251="PODANIE")),"podanie","-")))</f>
        <v>-</v>
      </c>
      <c r="X251" s="0" t="str">
        <f aca="false">IF(AND($F251="KUCH",$G251="oryginał"),"oryginał",IF(AND($F251="KUCH",$G251="kopia"),"kopia",IF(AND($F251="KUCH",OR($G251="podanie",$G251="PODANIE")),"podanie","-")))</f>
        <v>-</v>
      </c>
      <c r="Y251" s="0" t="str">
        <f aca="false">IF(AND($F251="MECH",$G251="oryginał"),"oryginał",IF(AND($F251="MECH",$G251="kopia"),"kopia",IF(AND($F251="MECH",OR($G251="podanie",$G251="PODANIE")),"podanie","-")))</f>
        <v>-</v>
      </c>
      <c r="Z251" s="0" t="str">
        <f aca="false">IF(AND($F251="ROL",$G251="oryginał"),"oryginał",IF(AND($F251="ROL",$G251="kopia"),"kopia",IF(AND($F251="ROL",OR($G251="podanie",$G251="PODANIE")),"podanie","-")))</f>
        <v>-</v>
      </c>
      <c r="AA251" s="0" t="n">
        <f aca="false">SUM(I251:P251)</f>
        <v>7</v>
      </c>
    </row>
    <row r="252" customFormat="false" ht="15.75" hidden="false" customHeight="true" outlineLevel="0" collapsed="false">
      <c r="A252" s="0" t="n">
        <f aca="false">Dane!A251</f>
        <v>250</v>
      </c>
      <c r="B252" s="0" t="n">
        <f aca="false">Dane!B251</f>
        <v>0</v>
      </c>
      <c r="C252" s="0" t="n">
        <f aca="false">Dane!C251</f>
        <v>0</v>
      </c>
      <c r="D252" s="0" t="n">
        <f aca="false">Dane!D251</f>
        <v>0</v>
      </c>
      <c r="E252" s="27" t="n">
        <f aca="false">Dane!E251</f>
        <v>0</v>
      </c>
      <c r="F252" s="0" t="str">
        <f aca="false">Dane!F251</f>
        <v>TMR</v>
      </c>
      <c r="G252" s="0" t="str">
        <f aca="false">Dane!G251</f>
        <v>podanie</v>
      </c>
      <c r="H252" s="0" t="str">
        <f aca="false">Dane!H251</f>
        <v>NIE</v>
      </c>
      <c r="I252" s="0" t="n">
        <f aca="false">Dane!I251*p</f>
        <v>0</v>
      </c>
      <c r="J252" s="0" t="n">
        <f aca="false">Dane!J251*m</f>
        <v>0</v>
      </c>
      <c r="K252" s="0" t="n">
        <f aca="false">Dane!K251*pp</f>
        <v>0</v>
      </c>
      <c r="L252" s="30" t="b">
        <f aca="false">IF(Dane!L251=2,dop,IF(Dane!L251=3,dst,IF(Dane!L251=4,db,IF(Dane!L251=5,bdb,IF(Dane!L251=6,cel)))))</f>
        <v>0</v>
      </c>
      <c r="M252" s="30" t="b">
        <f aca="false">IF(Dane!M251=2,dop,IF(Dane!M251=3,dst,IF(Dane!M251=4,db,IF(Dane!M251=5,bdb,IF(Dane!M251=6,cel)))))</f>
        <v>0</v>
      </c>
      <c r="N252" s="30" t="b">
        <f aca="false">IF(Dane!N251=2,dop,IF(Dane!N251=3,dst,IF(Dane!N251=4,db,IF(Dane!N251=5,bdb,IF(Dane!N251=6,cel)))))</f>
        <v>0</v>
      </c>
      <c r="O252" s="30" t="b">
        <f aca="false">IF(Dane!O251=2,dop,IF(Dane!O251=3,dst,IF(Dane!O251=4,db,IF(Dane!O251=5,bdb,IF(Dane!O251=6,cel)))))</f>
        <v>0</v>
      </c>
      <c r="P252" s="29" t="n">
        <f aca="false">IF(Dane!P251="NIE",0,7)</f>
        <v>7</v>
      </c>
      <c r="Q252" s="0" t="str">
        <f aca="false">IF(AND($F252="TA",$G252="ORYGINAŁ"),"oryginał",IF(AND($F252="TA",$G252="kopia"),"kopia",IF(AND($F252="TA",OR($G252="podanie",$G252="PODANIE")),"podanie","-")))</f>
        <v>-</v>
      </c>
      <c r="R252" s="0" t="str">
        <f aca="false">IF(AND($F252="TAK",$G252="oryginał"),"oryginał",IF(AND($F252="TAK",$G252="kopia"),"kopia",IF(AND($F252="TAK",OR($G252="podanie",$G252="PODANIE")),"podanie","-")))</f>
        <v>-</v>
      </c>
      <c r="S252" s="0" t="str">
        <f aca="false">IF(AND($F252="TMR",$G252="oryginał"),"oryginał",IF(AND($F252="TMR",$G252="kopia"),"kopia",IF(AND($F252="TMR",OR($G252="podanie",$G252="PODANIE")),"podanie","-")))</f>
        <v>podanie</v>
      </c>
      <c r="T252" s="0" t="str">
        <f aca="false">IF(AND($F252="TR",$G252="oryginał"),"oryginał",IF(AND($F252="TR",$G252="kopia"),"kopia",IF(AND($F252="TR",OR($G252="podanie",$G252="PODANIE")),"podanie","-")))</f>
        <v>-</v>
      </c>
      <c r="U252" s="0" t="str">
        <f aca="false">IF(AND($F252="TTW",$G252="oryginał"),"oryginal",IF(AND($F252="TTW",$G252="kopia"),"kopia",IF(AND($F252="TTW",OR($G252="podanie",$G252="PODANIE")),"podanie","-")))</f>
        <v>-</v>
      </c>
      <c r="V252" s="0" t="str">
        <f aca="false">IF(AND($F252="TW",$G252="oryginał"),"oryginal",IF(AND($F252="TW",$G252="kopia"),"kopia",IF(AND($F252="TW",OR($G252="podanie",$G252="PODANIE")),"podanie","-")))</f>
        <v>-</v>
      </c>
      <c r="W252" s="0" t="str">
        <f aca="false">IF(AND($F252="TŻ",$G252="oryginał"),"oryginał",IF(AND($F252="TŻ",$G252="kopia"),"kopia",IF(AND($F252="TŻ",OR($G252="podanie",$G252="PODANIE")),"podanie","-")))</f>
        <v>-</v>
      </c>
      <c r="X252" s="0" t="str">
        <f aca="false">IF(AND($F252="KUCH",$G252="oryginał"),"oryginał",IF(AND($F252="KUCH",$G252="kopia"),"kopia",IF(AND($F252="KUCH",OR($G252="podanie",$G252="PODANIE")),"podanie","-")))</f>
        <v>-</v>
      </c>
      <c r="Y252" s="0" t="str">
        <f aca="false">IF(AND($F252="MECH",$G252="oryginał"),"oryginał",IF(AND($F252="MECH",$G252="kopia"),"kopia",IF(AND($F252="MECH",OR($G252="podanie",$G252="PODANIE")),"podanie","-")))</f>
        <v>-</v>
      </c>
      <c r="Z252" s="0" t="str">
        <f aca="false">IF(AND($F252="ROL",$G252="oryginał"),"oryginał",IF(AND($F252="ROL",$G252="kopia"),"kopia",IF(AND($F252="ROL",OR($G252="podanie",$G252="PODANIE")),"podanie","-")))</f>
        <v>-</v>
      </c>
      <c r="AA252" s="0" t="n">
        <f aca="false">SUM(I252:P252)</f>
        <v>7</v>
      </c>
    </row>
    <row r="253" customFormat="false" ht="15.75" hidden="false" customHeight="true" outlineLevel="0" collapsed="false">
      <c r="A253" s="0" t="n">
        <f aca="false">Dane!A252</f>
        <v>251</v>
      </c>
      <c r="B253" s="0" t="n">
        <f aca="false">Dane!B252</f>
        <v>0</v>
      </c>
      <c r="C253" s="0" t="n">
        <f aca="false">Dane!C252</f>
        <v>0</v>
      </c>
      <c r="D253" s="0" t="n">
        <f aca="false">Dane!D252</f>
        <v>0</v>
      </c>
      <c r="E253" s="27" t="n">
        <f aca="false">Dane!E252</f>
        <v>0</v>
      </c>
      <c r="F253" s="0" t="str">
        <f aca="false">Dane!F252</f>
        <v>TMR</v>
      </c>
      <c r="G253" s="0" t="str">
        <f aca="false">Dane!G252</f>
        <v>podanie</v>
      </c>
      <c r="H253" s="0" t="str">
        <f aca="false">Dane!H252</f>
        <v>NIE</v>
      </c>
      <c r="I253" s="0" t="n">
        <f aca="false">Dane!I252*p</f>
        <v>0</v>
      </c>
      <c r="J253" s="0" t="n">
        <f aca="false">Dane!J252*m</f>
        <v>0</v>
      </c>
      <c r="K253" s="0" t="n">
        <f aca="false">Dane!K252*pp</f>
        <v>0</v>
      </c>
      <c r="L253" s="30" t="b">
        <f aca="false">IF(Dane!L252=2,dop,IF(Dane!L252=3,dst,IF(Dane!L252=4,db,IF(Dane!L252=5,bdb,IF(Dane!L252=6,cel)))))</f>
        <v>0</v>
      </c>
      <c r="M253" s="30" t="b">
        <f aca="false">IF(Dane!M252=2,dop,IF(Dane!M252=3,dst,IF(Dane!M252=4,db,IF(Dane!M252=5,bdb,IF(Dane!M252=6,cel)))))</f>
        <v>0</v>
      </c>
      <c r="N253" s="30" t="b">
        <f aca="false">IF(Dane!N252=2,dop,IF(Dane!N252=3,dst,IF(Dane!N252=4,db,IF(Dane!N252=5,bdb,IF(Dane!N252=6,cel)))))</f>
        <v>0</v>
      </c>
      <c r="O253" s="30" t="b">
        <f aca="false">IF(Dane!O252=2,dop,IF(Dane!O252=3,dst,IF(Dane!O252=4,db,IF(Dane!O252=5,bdb,IF(Dane!O252=6,cel)))))</f>
        <v>0</v>
      </c>
      <c r="P253" s="29" t="n">
        <f aca="false">IF(Dane!P252="NIE",0,7)</f>
        <v>7</v>
      </c>
      <c r="Q253" s="0" t="str">
        <f aca="false">IF(AND($F253="TA",$G253="ORYGINAŁ"),"oryginał",IF(AND($F253="TA",$G253="kopia"),"kopia",IF(AND($F253="TA",OR($G253="podanie",$G253="PODANIE")),"podanie","-")))</f>
        <v>-</v>
      </c>
      <c r="R253" s="0" t="str">
        <f aca="false">IF(AND($F253="TAK",$G253="oryginał"),"oryginał",IF(AND($F253="TAK",$G253="kopia"),"kopia",IF(AND($F253="TAK",OR($G253="podanie",$G253="PODANIE")),"podanie","-")))</f>
        <v>-</v>
      </c>
      <c r="S253" s="0" t="str">
        <f aca="false">IF(AND($F253="TMR",$G253="oryginał"),"oryginał",IF(AND($F253="TMR",$G253="kopia"),"kopia",IF(AND($F253="TMR",OR($G253="podanie",$G253="PODANIE")),"podanie","-")))</f>
        <v>podanie</v>
      </c>
      <c r="T253" s="0" t="str">
        <f aca="false">IF(AND($F253="TR",$G253="oryginał"),"oryginał",IF(AND($F253="TR",$G253="kopia"),"kopia",IF(AND($F253="TR",OR($G253="podanie",$G253="PODANIE")),"podanie","-")))</f>
        <v>-</v>
      </c>
      <c r="U253" s="0" t="str">
        <f aca="false">IF(AND($F253="TTW",$G253="oryginał"),"oryginal",IF(AND($F253="TTW",$G253="kopia"),"kopia",IF(AND($F253="TTW",OR($G253="podanie",$G253="PODANIE")),"podanie","-")))</f>
        <v>-</v>
      </c>
      <c r="V253" s="0" t="str">
        <f aca="false">IF(AND($F253="TW",$G253="oryginał"),"oryginal",IF(AND($F253="TW",$G253="kopia"),"kopia",IF(AND($F253="TW",OR($G253="podanie",$G253="PODANIE")),"podanie","-")))</f>
        <v>-</v>
      </c>
      <c r="W253" s="0" t="str">
        <f aca="false">IF(AND($F253="TŻ",$G253="oryginał"),"oryginał",IF(AND($F253="TŻ",$G253="kopia"),"kopia",IF(AND($F253="TŻ",OR($G253="podanie",$G253="PODANIE")),"podanie","-")))</f>
        <v>-</v>
      </c>
      <c r="X253" s="0" t="str">
        <f aca="false">IF(AND($F253="KUCH",$G253="oryginał"),"oryginał",IF(AND($F253="KUCH",$G253="kopia"),"kopia",IF(AND($F253="KUCH",OR($G253="podanie",$G253="PODANIE")),"podanie","-")))</f>
        <v>-</v>
      </c>
      <c r="Y253" s="0" t="str">
        <f aca="false">IF(AND($F253="MECH",$G253="oryginał"),"oryginał",IF(AND($F253="MECH",$G253="kopia"),"kopia",IF(AND($F253="MECH",OR($G253="podanie",$G253="PODANIE")),"podanie","-")))</f>
        <v>-</v>
      </c>
      <c r="Z253" s="0" t="str">
        <f aca="false">IF(AND($F253="ROL",$G253="oryginał"),"oryginał",IF(AND($F253="ROL",$G253="kopia"),"kopia",IF(AND($F253="ROL",OR($G253="podanie",$G253="PODANIE")),"podanie","-")))</f>
        <v>-</v>
      </c>
      <c r="AA253" s="0" t="n">
        <f aca="false">SUM(I253:P253)</f>
        <v>7</v>
      </c>
    </row>
    <row r="254" customFormat="false" ht="15.75" hidden="false" customHeight="true" outlineLevel="0" collapsed="false">
      <c r="A254" s="0" t="n">
        <f aca="false">Dane!A253</f>
        <v>252</v>
      </c>
      <c r="B254" s="0" t="n">
        <f aca="false">Dane!B253</f>
        <v>0</v>
      </c>
      <c r="C254" s="0" t="n">
        <f aca="false">Dane!C253</f>
        <v>0</v>
      </c>
      <c r="D254" s="0" t="n">
        <f aca="false">Dane!D253</f>
        <v>0</v>
      </c>
      <c r="E254" s="27" t="n">
        <f aca="false">Dane!E253</f>
        <v>0</v>
      </c>
      <c r="F254" s="0" t="str">
        <f aca="false">Dane!F253</f>
        <v>TMR</v>
      </c>
      <c r="G254" s="0" t="str">
        <f aca="false">Dane!G253</f>
        <v>podanie</v>
      </c>
      <c r="H254" s="0" t="str">
        <f aca="false">Dane!H253</f>
        <v>NIE</v>
      </c>
      <c r="I254" s="0" t="n">
        <f aca="false">Dane!I253*p</f>
        <v>0</v>
      </c>
      <c r="J254" s="0" t="n">
        <f aca="false">Dane!J253*m</f>
        <v>0</v>
      </c>
      <c r="K254" s="0" t="n">
        <f aca="false">Dane!K253*pp</f>
        <v>0</v>
      </c>
      <c r="L254" s="30" t="b">
        <f aca="false">IF(Dane!L253=2,dop,IF(Dane!L253=3,dst,IF(Dane!L253=4,db,IF(Dane!L253=5,bdb,IF(Dane!L253=6,cel)))))</f>
        <v>0</v>
      </c>
      <c r="M254" s="30" t="b">
        <f aca="false">IF(Dane!M253=2,dop,IF(Dane!M253=3,dst,IF(Dane!M253=4,db,IF(Dane!M253=5,bdb,IF(Dane!M253=6,cel)))))</f>
        <v>0</v>
      </c>
      <c r="N254" s="30" t="b">
        <f aca="false">IF(Dane!N253=2,dop,IF(Dane!N253=3,dst,IF(Dane!N253=4,db,IF(Dane!N253=5,bdb,IF(Dane!N253=6,cel)))))</f>
        <v>0</v>
      </c>
      <c r="O254" s="30" t="b">
        <f aca="false">IF(Dane!O253=2,dop,IF(Dane!O253=3,dst,IF(Dane!O253=4,db,IF(Dane!O253=5,bdb,IF(Dane!O253=6,cel)))))</f>
        <v>0</v>
      </c>
      <c r="P254" s="29" t="n">
        <f aca="false">IF(Dane!P253="NIE",0,7)</f>
        <v>7</v>
      </c>
      <c r="Q254" s="0" t="str">
        <f aca="false">IF(AND($F254="TA",$G254="ORYGINAŁ"),"oryginał",IF(AND($F254="TA",$G254="kopia"),"kopia",IF(AND($F254="TA",OR($G254="podanie",$G254="PODANIE")),"podanie","-")))</f>
        <v>-</v>
      </c>
      <c r="R254" s="0" t="str">
        <f aca="false">IF(AND($F254="TAK",$G254="oryginał"),"oryginał",IF(AND($F254="TAK",$G254="kopia"),"kopia",IF(AND($F254="TAK",OR($G254="podanie",$G254="PODANIE")),"podanie","-")))</f>
        <v>-</v>
      </c>
      <c r="S254" s="0" t="str">
        <f aca="false">IF(AND($F254="TMR",$G254="oryginał"),"oryginał",IF(AND($F254="TMR",$G254="kopia"),"kopia",IF(AND($F254="TMR",OR($G254="podanie",$G254="PODANIE")),"podanie","-")))</f>
        <v>podanie</v>
      </c>
      <c r="T254" s="0" t="str">
        <f aca="false">IF(AND($F254="TR",$G254="oryginał"),"oryginał",IF(AND($F254="TR",$G254="kopia"),"kopia",IF(AND($F254="TR",OR($G254="podanie",$G254="PODANIE")),"podanie","-")))</f>
        <v>-</v>
      </c>
      <c r="U254" s="0" t="str">
        <f aca="false">IF(AND($F254="TTW",$G254="oryginał"),"oryginal",IF(AND($F254="TTW",$G254="kopia"),"kopia",IF(AND($F254="TTW",OR($G254="podanie",$G254="PODANIE")),"podanie","-")))</f>
        <v>-</v>
      </c>
      <c r="V254" s="0" t="str">
        <f aca="false">IF(AND($F254="TW",$G254="oryginał"),"oryginal",IF(AND($F254="TW",$G254="kopia"),"kopia",IF(AND($F254="TW",OR($G254="podanie",$G254="PODANIE")),"podanie","-")))</f>
        <v>-</v>
      </c>
      <c r="W254" s="0" t="str">
        <f aca="false">IF(AND($F254="TŻ",$G254="oryginał"),"oryginał",IF(AND($F254="TŻ",$G254="kopia"),"kopia",IF(AND($F254="TŻ",OR($G254="podanie",$G254="PODANIE")),"podanie","-")))</f>
        <v>-</v>
      </c>
      <c r="X254" s="0" t="str">
        <f aca="false">IF(AND($F254="KUCH",$G254="oryginał"),"oryginał",IF(AND($F254="KUCH",$G254="kopia"),"kopia",IF(AND($F254="KUCH",OR($G254="podanie",$G254="PODANIE")),"podanie","-")))</f>
        <v>-</v>
      </c>
      <c r="Y254" s="0" t="str">
        <f aca="false">IF(AND($F254="MECH",$G254="oryginał"),"oryginał",IF(AND($F254="MECH",$G254="kopia"),"kopia",IF(AND($F254="MECH",OR($G254="podanie",$G254="PODANIE")),"podanie","-")))</f>
        <v>-</v>
      </c>
      <c r="Z254" s="0" t="str">
        <f aca="false">IF(AND($F254="ROL",$G254="oryginał"),"oryginał",IF(AND($F254="ROL",$G254="kopia"),"kopia",IF(AND($F254="ROL",OR($G254="podanie",$G254="PODANIE")),"podanie","-")))</f>
        <v>-</v>
      </c>
      <c r="AA254" s="0" t="n">
        <f aca="false">SUM(I254:P254)</f>
        <v>7</v>
      </c>
    </row>
    <row r="255" customFormat="false" ht="15.75" hidden="false" customHeight="true" outlineLevel="0" collapsed="false">
      <c r="A255" s="0" t="n">
        <f aca="false">Dane!A254</f>
        <v>253</v>
      </c>
      <c r="B255" s="0" t="n">
        <f aca="false">Dane!B254</f>
        <v>0</v>
      </c>
      <c r="C255" s="0" t="n">
        <f aca="false">Dane!C254</f>
        <v>0</v>
      </c>
      <c r="D255" s="0" t="n">
        <f aca="false">Dane!D254</f>
        <v>0</v>
      </c>
      <c r="E255" s="27" t="n">
        <f aca="false">Dane!E254</f>
        <v>0</v>
      </c>
      <c r="F255" s="0" t="str">
        <f aca="false">Dane!F254</f>
        <v>TMR</v>
      </c>
      <c r="G255" s="0" t="str">
        <f aca="false">Dane!G254</f>
        <v>podanie</v>
      </c>
      <c r="H255" s="0" t="str">
        <f aca="false">Dane!H254</f>
        <v>NIE</v>
      </c>
      <c r="I255" s="0" t="n">
        <f aca="false">Dane!I254*p</f>
        <v>0</v>
      </c>
      <c r="J255" s="0" t="n">
        <f aca="false">Dane!J254*m</f>
        <v>0</v>
      </c>
      <c r="K255" s="0" t="n">
        <f aca="false">Dane!K254*pp</f>
        <v>0</v>
      </c>
      <c r="L255" s="30" t="b">
        <f aca="false">IF(Dane!L254=2,dop,IF(Dane!L254=3,dst,IF(Dane!L254=4,db,IF(Dane!L254=5,bdb,IF(Dane!L254=6,cel)))))</f>
        <v>0</v>
      </c>
      <c r="M255" s="30" t="b">
        <f aca="false">IF(Dane!M254=2,dop,IF(Dane!M254=3,dst,IF(Dane!M254=4,db,IF(Dane!M254=5,bdb,IF(Dane!M254=6,cel)))))</f>
        <v>0</v>
      </c>
      <c r="N255" s="30" t="b">
        <f aca="false">IF(Dane!N254=2,dop,IF(Dane!N254=3,dst,IF(Dane!N254=4,db,IF(Dane!N254=5,bdb,IF(Dane!N254=6,cel)))))</f>
        <v>0</v>
      </c>
      <c r="O255" s="30" t="b">
        <f aca="false">IF(Dane!O254=2,dop,IF(Dane!O254=3,dst,IF(Dane!O254=4,db,IF(Dane!O254=5,bdb,IF(Dane!O254=6,cel)))))</f>
        <v>0</v>
      </c>
      <c r="P255" s="29" t="n">
        <f aca="false">IF(Dane!P254="NIE",0,7)</f>
        <v>7</v>
      </c>
      <c r="Q255" s="0" t="str">
        <f aca="false">IF(AND($F255="TA",$G255="ORYGINAŁ"),"oryginał",IF(AND($F255="TA",$G255="kopia"),"kopia",IF(AND($F255="TA",OR($G255="podanie",$G255="PODANIE")),"podanie","-")))</f>
        <v>-</v>
      </c>
      <c r="R255" s="0" t="str">
        <f aca="false">IF(AND($F255="TAK",$G255="oryginał"),"oryginał",IF(AND($F255="TAK",$G255="kopia"),"kopia",IF(AND($F255="TAK",OR($G255="podanie",$G255="PODANIE")),"podanie","-")))</f>
        <v>-</v>
      </c>
      <c r="S255" s="0" t="str">
        <f aca="false">IF(AND($F255="TMR",$G255="oryginał"),"oryginał",IF(AND($F255="TMR",$G255="kopia"),"kopia",IF(AND($F255="TMR",OR($G255="podanie",$G255="PODANIE")),"podanie","-")))</f>
        <v>podanie</v>
      </c>
      <c r="T255" s="0" t="str">
        <f aca="false">IF(AND($F255="TR",$G255="oryginał"),"oryginał",IF(AND($F255="TR",$G255="kopia"),"kopia",IF(AND($F255="TR",OR($G255="podanie",$G255="PODANIE")),"podanie","-")))</f>
        <v>-</v>
      </c>
      <c r="U255" s="0" t="str">
        <f aca="false">IF(AND($F255="TTW",$G255="oryginał"),"oryginal",IF(AND($F255="TTW",$G255="kopia"),"kopia",IF(AND($F255="TTW",OR($G255="podanie",$G255="PODANIE")),"podanie","-")))</f>
        <v>-</v>
      </c>
      <c r="V255" s="0" t="str">
        <f aca="false">IF(AND($F255="TW",$G255="oryginał"),"oryginal",IF(AND($F255="TW",$G255="kopia"),"kopia",IF(AND($F255="TW",OR($G255="podanie",$G255="PODANIE")),"podanie","-")))</f>
        <v>-</v>
      </c>
      <c r="W255" s="0" t="str">
        <f aca="false">IF(AND($F255="TŻ",$G255="oryginał"),"oryginał",IF(AND($F255="TŻ",$G255="kopia"),"kopia",IF(AND($F255="TŻ",OR($G255="podanie",$G255="PODANIE")),"podanie","-")))</f>
        <v>-</v>
      </c>
      <c r="X255" s="0" t="str">
        <f aca="false">IF(AND($F255="KUCH",$G255="oryginał"),"oryginał",IF(AND($F255="KUCH",$G255="kopia"),"kopia",IF(AND($F255="KUCH",OR($G255="podanie",$G255="PODANIE")),"podanie","-")))</f>
        <v>-</v>
      </c>
      <c r="Y255" s="0" t="str">
        <f aca="false">IF(AND($F255="MECH",$G255="oryginał"),"oryginał",IF(AND($F255="MECH",$G255="kopia"),"kopia",IF(AND($F255="MECH",OR($G255="podanie",$G255="PODANIE")),"podanie","-")))</f>
        <v>-</v>
      </c>
      <c r="Z255" s="0" t="str">
        <f aca="false">IF(AND($F255="ROL",$G255="oryginał"),"oryginał",IF(AND($F255="ROL",$G255="kopia"),"kopia",IF(AND($F255="ROL",OR($G255="podanie",$G255="PODANIE")),"podanie","-")))</f>
        <v>-</v>
      </c>
      <c r="AA255" s="0" t="n">
        <f aca="false">SUM(I255:P255)</f>
        <v>7</v>
      </c>
    </row>
    <row r="256" customFormat="false" ht="15.75" hidden="false" customHeight="true" outlineLevel="0" collapsed="false">
      <c r="A256" s="0" t="n">
        <f aca="false">Dane!A255</f>
        <v>254</v>
      </c>
      <c r="B256" s="0" t="n">
        <f aca="false">Dane!B255</f>
        <v>0</v>
      </c>
      <c r="C256" s="0" t="n">
        <f aca="false">Dane!C255</f>
        <v>0</v>
      </c>
      <c r="D256" s="0" t="n">
        <f aca="false">Dane!D255</f>
        <v>0</v>
      </c>
      <c r="E256" s="27" t="n">
        <f aca="false">Dane!E255</f>
        <v>0</v>
      </c>
      <c r="F256" s="0" t="str">
        <f aca="false">Dane!F255</f>
        <v>TMR</v>
      </c>
      <c r="G256" s="0" t="str">
        <f aca="false">Dane!G255</f>
        <v>podanie</v>
      </c>
      <c r="H256" s="0" t="str">
        <f aca="false">Dane!H255</f>
        <v>NIE</v>
      </c>
      <c r="I256" s="0" t="n">
        <f aca="false">Dane!I255*p</f>
        <v>0</v>
      </c>
      <c r="J256" s="0" t="n">
        <f aca="false">Dane!J255*m</f>
        <v>0</v>
      </c>
      <c r="K256" s="0" t="n">
        <f aca="false">Dane!K255*pp</f>
        <v>0</v>
      </c>
      <c r="L256" s="30" t="b">
        <f aca="false">IF(Dane!L255=2,dop,IF(Dane!L255=3,dst,IF(Dane!L255=4,db,IF(Dane!L255=5,bdb,IF(Dane!L255=6,cel)))))</f>
        <v>0</v>
      </c>
      <c r="M256" s="30" t="b">
        <f aca="false">IF(Dane!M255=2,dop,IF(Dane!M255=3,dst,IF(Dane!M255=4,db,IF(Dane!M255=5,bdb,IF(Dane!M255=6,cel)))))</f>
        <v>0</v>
      </c>
      <c r="N256" s="30" t="b">
        <f aca="false">IF(Dane!N255=2,dop,IF(Dane!N255=3,dst,IF(Dane!N255=4,db,IF(Dane!N255=5,bdb,IF(Dane!N255=6,cel)))))</f>
        <v>0</v>
      </c>
      <c r="O256" s="30" t="b">
        <f aca="false">IF(Dane!O255=2,dop,IF(Dane!O255=3,dst,IF(Dane!O255=4,db,IF(Dane!O255=5,bdb,IF(Dane!O255=6,cel)))))</f>
        <v>0</v>
      </c>
      <c r="P256" s="29" t="n">
        <f aca="false">IF(Dane!P255="NIE",0,7)</f>
        <v>7</v>
      </c>
      <c r="Q256" s="0" t="str">
        <f aca="false">IF(AND($F256="TA",$G256="ORYGINAŁ"),"oryginał",IF(AND($F256="TA",$G256="kopia"),"kopia",IF(AND($F256="TA",OR($G256="podanie",$G256="PODANIE")),"podanie","-")))</f>
        <v>-</v>
      </c>
      <c r="R256" s="0" t="str">
        <f aca="false">IF(AND($F256="TAK",$G256="oryginał"),"oryginał",IF(AND($F256="TAK",$G256="kopia"),"kopia",IF(AND($F256="TAK",OR($G256="podanie",$G256="PODANIE")),"podanie","-")))</f>
        <v>-</v>
      </c>
      <c r="S256" s="0" t="str">
        <f aca="false">IF(AND($F256="TMR",$G256="oryginał"),"oryginał",IF(AND($F256="TMR",$G256="kopia"),"kopia",IF(AND($F256="TMR",OR($G256="podanie",$G256="PODANIE")),"podanie","-")))</f>
        <v>podanie</v>
      </c>
      <c r="T256" s="0" t="str">
        <f aca="false">IF(AND($F256="TR",$G256="oryginał"),"oryginał",IF(AND($F256="TR",$G256="kopia"),"kopia",IF(AND($F256="TR",OR($G256="podanie",$G256="PODANIE")),"podanie","-")))</f>
        <v>-</v>
      </c>
      <c r="U256" s="0" t="str">
        <f aca="false">IF(AND($F256="TTW",$G256="oryginał"),"oryginal",IF(AND($F256="TTW",$G256="kopia"),"kopia",IF(AND($F256="TTW",OR($G256="podanie",$G256="PODANIE")),"podanie","-")))</f>
        <v>-</v>
      </c>
      <c r="V256" s="0" t="str">
        <f aca="false">IF(AND($F256="TW",$G256="oryginał"),"oryginal",IF(AND($F256="TW",$G256="kopia"),"kopia",IF(AND($F256="TW",OR($G256="podanie",$G256="PODANIE")),"podanie","-")))</f>
        <v>-</v>
      </c>
      <c r="W256" s="0" t="str">
        <f aca="false">IF(AND($F256="TŻ",$G256="oryginał"),"oryginał",IF(AND($F256="TŻ",$G256="kopia"),"kopia",IF(AND($F256="TŻ",OR($G256="podanie",$G256="PODANIE")),"podanie","-")))</f>
        <v>-</v>
      </c>
      <c r="X256" s="0" t="str">
        <f aca="false">IF(AND($F256="KUCH",$G256="oryginał"),"oryginał",IF(AND($F256="KUCH",$G256="kopia"),"kopia",IF(AND($F256="KUCH",OR($G256="podanie",$G256="PODANIE")),"podanie","-")))</f>
        <v>-</v>
      </c>
      <c r="Y256" s="0" t="str">
        <f aca="false">IF(AND($F256="MECH",$G256="oryginał"),"oryginał",IF(AND($F256="MECH",$G256="kopia"),"kopia",IF(AND($F256="MECH",OR($G256="podanie",$G256="PODANIE")),"podanie","-")))</f>
        <v>-</v>
      </c>
      <c r="Z256" s="0" t="str">
        <f aca="false">IF(AND($F256="ROL",$G256="oryginał"),"oryginał",IF(AND($F256="ROL",$G256="kopia"),"kopia",IF(AND($F256="ROL",OR($G256="podanie",$G256="PODANIE")),"podanie","-")))</f>
        <v>-</v>
      </c>
      <c r="AA256" s="0" t="n">
        <f aca="false">SUM(I256:P256)</f>
        <v>7</v>
      </c>
    </row>
    <row r="257" customFormat="false" ht="15.75" hidden="false" customHeight="true" outlineLevel="0" collapsed="false">
      <c r="A257" s="0" t="n">
        <f aca="false">Dane!A256</f>
        <v>255</v>
      </c>
      <c r="B257" s="0" t="n">
        <f aca="false">Dane!B256</f>
        <v>0</v>
      </c>
      <c r="C257" s="0" t="n">
        <f aca="false">Dane!C256</f>
        <v>0</v>
      </c>
      <c r="D257" s="0" t="n">
        <f aca="false">Dane!D256</f>
        <v>0</v>
      </c>
      <c r="E257" s="27" t="n">
        <f aca="false">Dane!E256</f>
        <v>0</v>
      </c>
      <c r="F257" s="0" t="str">
        <f aca="false">Dane!F256</f>
        <v>TMR</v>
      </c>
      <c r="G257" s="0" t="str">
        <f aca="false">Dane!G256</f>
        <v>podanie</v>
      </c>
      <c r="H257" s="0" t="str">
        <f aca="false">Dane!H256</f>
        <v>NIE</v>
      </c>
      <c r="I257" s="0" t="n">
        <f aca="false">Dane!I256*p</f>
        <v>0</v>
      </c>
      <c r="J257" s="0" t="n">
        <f aca="false">Dane!J256*m</f>
        <v>0</v>
      </c>
      <c r="K257" s="0" t="n">
        <f aca="false">Dane!K256*pp</f>
        <v>0</v>
      </c>
      <c r="L257" s="30" t="b">
        <f aca="false">IF(Dane!L256=2,dop,IF(Dane!L256=3,dst,IF(Dane!L256=4,db,IF(Dane!L256=5,bdb,IF(Dane!L256=6,cel)))))</f>
        <v>0</v>
      </c>
      <c r="M257" s="30" t="b">
        <f aca="false">IF(Dane!M256=2,dop,IF(Dane!M256=3,dst,IF(Dane!M256=4,db,IF(Dane!M256=5,bdb,IF(Dane!M256=6,cel)))))</f>
        <v>0</v>
      </c>
      <c r="N257" s="30" t="b">
        <f aca="false">IF(Dane!N256=2,dop,IF(Dane!N256=3,dst,IF(Dane!N256=4,db,IF(Dane!N256=5,bdb,IF(Dane!N256=6,cel)))))</f>
        <v>0</v>
      </c>
      <c r="O257" s="30" t="b">
        <f aca="false">IF(Dane!O256=2,dop,IF(Dane!O256=3,dst,IF(Dane!O256=4,db,IF(Dane!O256=5,bdb,IF(Dane!O256=6,cel)))))</f>
        <v>0</v>
      </c>
      <c r="P257" s="29" t="n">
        <f aca="false">IF(Dane!P256="NIE",0,7)</f>
        <v>7</v>
      </c>
      <c r="Q257" s="0" t="str">
        <f aca="false">IF(AND($F257="TA",$G257="ORYGINAŁ"),"oryginał",IF(AND($F257="TA",$G257="kopia"),"kopia",IF(AND($F257="TA",OR($G257="podanie",$G257="PODANIE")),"podanie","-")))</f>
        <v>-</v>
      </c>
      <c r="R257" s="0" t="str">
        <f aca="false">IF(AND($F257="TAK",$G257="oryginał"),"oryginał",IF(AND($F257="TAK",$G257="kopia"),"kopia",IF(AND($F257="TAK",OR($G257="podanie",$G257="PODANIE")),"podanie","-")))</f>
        <v>-</v>
      </c>
      <c r="S257" s="0" t="str">
        <f aca="false">IF(AND($F257="TMR",$G257="oryginał"),"oryginał",IF(AND($F257="TMR",$G257="kopia"),"kopia",IF(AND($F257="TMR",OR($G257="podanie",$G257="PODANIE")),"podanie","-")))</f>
        <v>podanie</v>
      </c>
      <c r="T257" s="0" t="str">
        <f aca="false">IF(AND($F257="TR",$G257="oryginał"),"oryginał",IF(AND($F257="TR",$G257="kopia"),"kopia",IF(AND($F257="TR",OR($G257="podanie",$G257="PODANIE")),"podanie","-")))</f>
        <v>-</v>
      </c>
      <c r="U257" s="0" t="str">
        <f aca="false">IF(AND($F257="TTW",$G257="oryginał"),"oryginal",IF(AND($F257="TTW",$G257="kopia"),"kopia",IF(AND($F257="TTW",OR($G257="podanie",$G257="PODANIE")),"podanie","-")))</f>
        <v>-</v>
      </c>
      <c r="V257" s="0" t="str">
        <f aca="false">IF(AND($F257="TW",$G257="oryginał"),"oryginal",IF(AND($F257="TW",$G257="kopia"),"kopia",IF(AND($F257="TW",OR($G257="podanie",$G257="PODANIE")),"podanie","-")))</f>
        <v>-</v>
      </c>
      <c r="W257" s="0" t="str">
        <f aca="false">IF(AND($F257="TŻ",$G257="oryginał"),"oryginał",IF(AND($F257="TŻ",$G257="kopia"),"kopia",IF(AND($F257="TŻ",OR($G257="podanie",$G257="PODANIE")),"podanie","-")))</f>
        <v>-</v>
      </c>
      <c r="X257" s="0" t="str">
        <f aca="false">IF(AND($F257="KUCH",$G257="oryginał"),"oryginał",IF(AND($F257="KUCH",$G257="kopia"),"kopia",IF(AND($F257="KUCH",OR($G257="podanie",$G257="PODANIE")),"podanie","-")))</f>
        <v>-</v>
      </c>
      <c r="Y257" s="0" t="str">
        <f aca="false">IF(AND($F257="MECH",$G257="oryginał"),"oryginał",IF(AND($F257="MECH",$G257="kopia"),"kopia",IF(AND($F257="MECH",OR($G257="podanie",$G257="PODANIE")),"podanie","-")))</f>
        <v>-</v>
      </c>
      <c r="Z257" s="0" t="str">
        <f aca="false">IF(AND($F257="ROL",$G257="oryginał"),"oryginał",IF(AND($F257="ROL",$G257="kopia"),"kopia",IF(AND($F257="ROL",OR($G257="podanie",$G257="PODANIE")),"podanie","-")))</f>
        <v>-</v>
      </c>
      <c r="AA257" s="0" t="n">
        <f aca="false">SUM(I257:P257)</f>
        <v>7</v>
      </c>
    </row>
    <row r="258" customFormat="false" ht="15.75" hidden="false" customHeight="true" outlineLevel="0" collapsed="false">
      <c r="A258" s="0" t="n">
        <f aca="false">Dane!A257</f>
        <v>256</v>
      </c>
      <c r="B258" s="0" t="n">
        <f aca="false">Dane!B257</f>
        <v>0</v>
      </c>
      <c r="C258" s="0" t="n">
        <f aca="false">Dane!C257</f>
        <v>0</v>
      </c>
      <c r="D258" s="0" t="n">
        <f aca="false">Dane!D257</f>
        <v>0</v>
      </c>
      <c r="E258" s="27" t="n">
        <f aca="false">Dane!E257</f>
        <v>0</v>
      </c>
      <c r="F258" s="0" t="str">
        <f aca="false">Dane!F257</f>
        <v>TMR</v>
      </c>
      <c r="G258" s="0" t="str">
        <f aca="false">Dane!G257</f>
        <v>podanie</v>
      </c>
      <c r="H258" s="0" t="str">
        <f aca="false">Dane!H257</f>
        <v>NIE</v>
      </c>
      <c r="I258" s="0" t="n">
        <f aca="false">Dane!I257*p</f>
        <v>0</v>
      </c>
      <c r="J258" s="0" t="n">
        <f aca="false">Dane!J257*m</f>
        <v>0</v>
      </c>
      <c r="K258" s="0" t="n">
        <f aca="false">Dane!K257*pp</f>
        <v>0</v>
      </c>
      <c r="L258" s="30" t="b">
        <f aca="false">IF(Dane!L257=2,dop,IF(Dane!L257=3,dst,IF(Dane!L257=4,db,IF(Dane!L257=5,bdb,IF(Dane!L257=6,cel)))))</f>
        <v>0</v>
      </c>
      <c r="M258" s="30" t="b">
        <f aca="false">IF(Dane!M257=2,dop,IF(Dane!M257=3,dst,IF(Dane!M257=4,db,IF(Dane!M257=5,bdb,IF(Dane!M257=6,cel)))))</f>
        <v>0</v>
      </c>
      <c r="N258" s="30" t="b">
        <f aca="false">IF(Dane!N257=2,dop,IF(Dane!N257=3,dst,IF(Dane!N257=4,db,IF(Dane!N257=5,bdb,IF(Dane!N257=6,cel)))))</f>
        <v>0</v>
      </c>
      <c r="O258" s="30" t="b">
        <f aca="false">IF(Dane!O257=2,dop,IF(Dane!O257=3,dst,IF(Dane!O257=4,db,IF(Dane!O257=5,bdb,IF(Dane!O257=6,cel)))))</f>
        <v>0</v>
      </c>
      <c r="P258" s="29" t="n">
        <f aca="false">IF(Dane!P257="NIE",0,7)</f>
        <v>7</v>
      </c>
      <c r="Q258" s="0" t="str">
        <f aca="false">IF(AND($F258="TA",$G258="ORYGINAŁ"),"oryginał",IF(AND($F258="TA",$G258="kopia"),"kopia",IF(AND($F258="TA",OR($G258="podanie",$G258="PODANIE")),"podanie","-")))</f>
        <v>-</v>
      </c>
      <c r="R258" s="0" t="str">
        <f aca="false">IF(AND($F258="TAK",$G258="oryginał"),"oryginał",IF(AND($F258="TAK",$G258="kopia"),"kopia",IF(AND($F258="TAK",OR($G258="podanie",$G258="PODANIE")),"podanie","-")))</f>
        <v>-</v>
      </c>
      <c r="S258" s="0" t="str">
        <f aca="false">IF(AND($F258="TMR",$G258="oryginał"),"oryginał",IF(AND($F258="TMR",$G258="kopia"),"kopia",IF(AND($F258="TMR",OR($G258="podanie",$G258="PODANIE")),"podanie","-")))</f>
        <v>podanie</v>
      </c>
      <c r="T258" s="0" t="str">
        <f aca="false">IF(AND($F258="TR",$G258="oryginał"),"oryginał",IF(AND($F258="TR",$G258="kopia"),"kopia",IF(AND($F258="TR",OR($G258="podanie",$G258="PODANIE")),"podanie","-")))</f>
        <v>-</v>
      </c>
      <c r="U258" s="0" t="str">
        <f aca="false">IF(AND($F258="TTW",$G258="oryginał"),"oryginal",IF(AND($F258="TTW",$G258="kopia"),"kopia",IF(AND($F258="TTW",OR($G258="podanie",$G258="PODANIE")),"podanie","-")))</f>
        <v>-</v>
      </c>
      <c r="V258" s="0" t="str">
        <f aca="false">IF(AND($F258="TW",$G258="oryginał"),"oryginal",IF(AND($F258="TW",$G258="kopia"),"kopia",IF(AND($F258="TW",OR($G258="podanie",$G258="PODANIE")),"podanie","-")))</f>
        <v>-</v>
      </c>
      <c r="W258" s="0" t="str">
        <f aca="false">IF(AND($F258="TŻ",$G258="oryginał"),"oryginał",IF(AND($F258="TŻ",$G258="kopia"),"kopia",IF(AND($F258="TŻ",OR($G258="podanie",$G258="PODANIE")),"podanie","-")))</f>
        <v>-</v>
      </c>
      <c r="X258" s="0" t="str">
        <f aca="false">IF(AND($F258="KUCH",$G258="oryginał"),"oryginał",IF(AND($F258="KUCH",$G258="kopia"),"kopia",IF(AND($F258="KUCH",OR($G258="podanie",$G258="PODANIE")),"podanie","-")))</f>
        <v>-</v>
      </c>
      <c r="Y258" s="0" t="str">
        <f aca="false">IF(AND($F258="MECH",$G258="oryginał"),"oryginał",IF(AND($F258="MECH",$G258="kopia"),"kopia",IF(AND($F258="MECH",OR($G258="podanie",$G258="PODANIE")),"podanie","-")))</f>
        <v>-</v>
      </c>
      <c r="Z258" s="0" t="str">
        <f aca="false">IF(AND($F258="ROL",$G258="oryginał"),"oryginał",IF(AND($F258="ROL",$G258="kopia"),"kopia",IF(AND($F258="ROL",OR($G258="podanie",$G258="PODANIE")),"podanie","-")))</f>
        <v>-</v>
      </c>
      <c r="AA258" s="0" t="n">
        <f aca="false">SUM(I258:P258)</f>
        <v>7</v>
      </c>
    </row>
    <row r="259" customFormat="false" ht="15.75" hidden="false" customHeight="true" outlineLevel="0" collapsed="false">
      <c r="A259" s="0" t="n">
        <f aca="false">Dane!A258</f>
        <v>257</v>
      </c>
      <c r="B259" s="0" t="n">
        <f aca="false">Dane!B258</f>
        <v>0</v>
      </c>
      <c r="C259" s="0" t="n">
        <f aca="false">Dane!C258</f>
        <v>0</v>
      </c>
      <c r="D259" s="0" t="n">
        <f aca="false">Dane!D258</f>
        <v>0</v>
      </c>
      <c r="E259" s="27" t="n">
        <f aca="false">Dane!E258</f>
        <v>0</v>
      </c>
      <c r="F259" s="0" t="str">
        <f aca="false">Dane!F258</f>
        <v>TMR</v>
      </c>
      <c r="G259" s="0" t="str">
        <f aca="false">Dane!G258</f>
        <v>podanie</v>
      </c>
      <c r="H259" s="0" t="str">
        <f aca="false">Dane!H258</f>
        <v>NIE</v>
      </c>
      <c r="I259" s="0" t="n">
        <f aca="false">Dane!I258*p</f>
        <v>0</v>
      </c>
      <c r="J259" s="0" t="n">
        <f aca="false">Dane!J258*m</f>
        <v>0</v>
      </c>
      <c r="K259" s="0" t="n">
        <f aca="false">Dane!K258*pp</f>
        <v>0</v>
      </c>
      <c r="L259" s="30" t="b">
        <f aca="false">IF(Dane!L258=2,dop,IF(Dane!L258=3,dst,IF(Dane!L258=4,db,IF(Dane!L258=5,bdb,IF(Dane!L258=6,cel)))))</f>
        <v>0</v>
      </c>
      <c r="M259" s="30" t="b">
        <f aca="false">IF(Dane!M258=2,dop,IF(Dane!M258=3,dst,IF(Dane!M258=4,db,IF(Dane!M258=5,bdb,IF(Dane!M258=6,cel)))))</f>
        <v>0</v>
      </c>
      <c r="N259" s="30" t="b">
        <f aca="false">IF(Dane!N258=2,dop,IF(Dane!N258=3,dst,IF(Dane!N258=4,db,IF(Dane!N258=5,bdb,IF(Dane!N258=6,cel)))))</f>
        <v>0</v>
      </c>
      <c r="O259" s="30" t="b">
        <f aca="false">IF(Dane!O258=2,dop,IF(Dane!O258=3,dst,IF(Dane!O258=4,db,IF(Dane!O258=5,bdb,IF(Dane!O258=6,cel)))))</f>
        <v>0</v>
      </c>
      <c r="P259" s="29" t="n">
        <f aca="false">IF(Dane!P258="NIE",0,7)</f>
        <v>7</v>
      </c>
      <c r="Q259" s="0" t="str">
        <f aca="false">IF(AND($F259="TA",$G259="ORYGINAŁ"),"oryginał",IF(AND($F259="TA",$G259="kopia"),"kopia",IF(AND($F259="TA",OR($G259="podanie",$G259="PODANIE")),"podanie","-")))</f>
        <v>-</v>
      </c>
      <c r="R259" s="0" t="str">
        <f aca="false">IF(AND($F259="TAK",$G259="oryginał"),"oryginał",IF(AND($F259="TAK",$G259="kopia"),"kopia",IF(AND($F259="TAK",OR($G259="podanie",$G259="PODANIE")),"podanie","-")))</f>
        <v>-</v>
      </c>
      <c r="S259" s="0" t="str">
        <f aca="false">IF(AND($F259="TMR",$G259="oryginał"),"oryginał",IF(AND($F259="TMR",$G259="kopia"),"kopia",IF(AND($F259="TMR",OR($G259="podanie",$G259="PODANIE")),"podanie","-")))</f>
        <v>podanie</v>
      </c>
      <c r="T259" s="0" t="str">
        <f aca="false">IF(AND($F259="TR",$G259="oryginał"),"oryginał",IF(AND($F259="TR",$G259="kopia"),"kopia",IF(AND($F259="TR",OR($G259="podanie",$G259="PODANIE")),"podanie","-")))</f>
        <v>-</v>
      </c>
      <c r="U259" s="0" t="str">
        <f aca="false">IF(AND($F259="TTW",$G259="oryginał"),"oryginal",IF(AND($F259="TTW",$G259="kopia"),"kopia",IF(AND($F259="TTW",OR($G259="podanie",$G259="PODANIE")),"podanie","-")))</f>
        <v>-</v>
      </c>
      <c r="V259" s="0" t="str">
        <f aca="false">IF(AND($F259="TW",$G259="oryginał"),"oryginal",IF(AND($F259="TW",$G259="kopia"),"kopia",IF(AND($F259="TW",OR($G259="podanie",$G259="PODANIE")),"podanie","-")))</f>
        <v>-</v>
      </c>
      <c r="W259" s="0" t="str">
        <f aca="false">IF(AND($F259="TŻ",$G259="oryginał"),"oryginał",IF(AND($F259="TŻ",$G259="kopia"),"kopia",IF(AND($F259="TŻ",OR($G259="podanie",$G259="PODANIE")),"podanie","-")))</f>
        <v>-</v>
      </c>
      <c r="X259" s="0" t="str">
        <f aca="false">IF(AND($F259="KUCH",$G259="oryginał"),"oryginał",IF(AND($F259="KUCH",$G259="kopia"),"kopia",IF(AND($F259="KUCH",OR($G259="podanie",$G259="PODANIE")),"podanie","-")))</f>
        <v>-</v>
      </c>
      <c r="Y259" s="0" t="str">
        <f aca="false">IF(AND($F259="MECH",$G259="oryginał"),"oryginał",IF(AND($F259="MECH",$G259="kopia"),"kopia",IF(AND($F259="MECH",OR($G259="podanie",$G259="PODANIE")),"podanie","-")))</f>
        <v>-</v>
      </c>
      <c r="Z259" s="0" t="str">
        <f aca="false">IF(AND($F259="ROL",$G259="oryginał"),"oryginał",IF(AND($F259="ROL",$G259="kopia"),"kopia",IF(AND($F259="ROL",OR($G259="podanie",$G259="PODANIE")),"podanie","-")))</f>
        <v>-</v>
      </c>
      <c r="AA259" s="0" t="n">
        <f aca="false">SUM(I259:P259)</f>
        <v>7</v>
      </c>
    </row>
    <row r="260" customFormat="false" ht="15.75" hidden="false" customHeight="true" outlineLevel="0" collapsed="false">
      <c r="A260" s="0" t="n">
        <f aca="false">Dane!A259</f>
        <v>258</v>
      </c>
      <c r="B260" s="0" t="n">
        <f aca="false">Dane!B259</f>
        <v>0</v>
      </c>
      <c r="C260" s="0" t="n">
        <f aca="false">Dane!C259</f>
        <v>0</v>
      </c>
      <c r="D260" s="0" t="n">
        <f aca="false">Dane!D259</f>
        <v>0</v>
      </c>
      <c r="E260" s="27" t="n">
        <f aca="false">Dane!E259</f>
        <v>0</v>
      </c>
      <c r="F260" s="0" t="str">
        <f aca="false">Dane!F259</f>
        <v>TMR</v>
      </c>
      <c r="G260" s="0" t="str">
        <f aca="false">Dane!G259</f>
        <v>podanie</v>
      </c>
      <c r="H260" s="0" t="str">
        <f aca="false">Dane!H259</f>
        <v>NIE</v>
      </c>
      <c r="I260" s="0" t="n">
        <f aca="false">Dane!I259*p</f>
        <v>0</v>
      </c>
      <c r="J260" s="0" t="n">
        <f aca="false">Dane!J259*m</f>
        <v>0</v>
      </c>
      <c r="K260" s="0" t="n">
        <f aca="false">Dane!K259*pp</f>
        <v>0</v>
      </c>
      <c r="L260" s="30" t="b">
        <f aca="false">IF(Dane!L259=2,dop,IF(Dane!L259=3,dst,IF(Dane!L259=4,db,IF(Dane!L259=5,bdb,IF(Dane!L259=6,cel)))))</f>
        <v>0</v>
      </c>
      <c r="M260" s="30" t="b">
        <f aca="false">IF(Dane!M259=2,dop,IF(Dane!M259=3,dst,IF(Dane!M259=4,db,IF(Dane!M259=5,bdb,IF(Dane!M259=6,cel)))))</f>
        <v>0</v>
      </c>
      <c r="N260" s="30" t="b">
        <f aca="false">IF(Dane!N259=2,dop,IF(Dane!N259=3,dst,IF(Dane!N259=4,db,IF(Dane!N259=5,bdb,IF(Dane!N259=6,cel)))))</f>
        <v>0</v>
      </c>
      <c r="O260" s="30" t="b">
        <f aca="false">IF(Dane!O259=2,dop,IF(Dane!O259=3,dst,IF(Dane!O259=4,db,IF(Dane!O259=5,bdb,IF(Dane!O259=6,cel)))))</f>
        <v>0</v>
      </c>
      <c r="P260" s="29" t="n">
        <f aca="false">IF(Dane!P259="NIE",0,7)</f>
        <v>7</v>
      </c>
      <c r="Q260" s="0" t="str">
        <f aca="false">IF(AND($F260="TA",$G260="ORYGINAŁ"),"oryginał",IF(AND($F260="TA",$G260="kopia"),"kopia",IF(AND($F260="TA",OR($G260="podanie",$G260="PODANIE")),"podanie","-")))</f>
        <v>-</v>
      </c>
      <c r="R260" s="0" t="str">
        <f aca="false">IF(AND($F260="TAK",$G260="oryginał"),"oryginał",IF(AND($F260="TAK",$G260="kopia"),"kopia",IF(AND($F260="TAK",OR($G260="podanie",$G260="PODANIE")),"podanie","-")))</f>
        <v>-</v>
      </c>
      <c r="S260" s="0" t="str">
        <f aca="false">IF(AND($F260="TMR",$G260="oryginał"),"oryginał",IF(AND($F260="TMR",$G260="kopia"),"kopia",IF(AND($F260="TMR",OR($G260="podanie",$G260="PODANIE")),"podanie","-")))</f>
        <v>podanie</v>
      </c>
      <c r="T260" s="0" t="str">
        <f aca="false">IF(AND($F260="TR",$G260="oryginał"),"oryginał",IF(AND($F260="TR",$G260="kopia"),"kopia",IF(AND($F260="TR",OR($G260="podanie",$G260="PODANIE")),"podanie","-")))</f>
        <v>-</v>
      </c>
      <c r="U260" s="0" t="str">
        <f aca="false">IF(AND($F260="TTW",$G260="oryginał"),"oryginal",IF(AND($F260="TTW",$G260="kopia"),"kopia",IF(AND($F260="TTW",OR($G260="podanie",$G260="PODANIE")),"podanie","-")))</f>
        <v>-</v>
      </c>
      <c r="V260" s="0" t="str">
        <f aca="false">IF(AND($F260="TW",$G260="oryginał"),"oryginal",IF(AND($F260="TW",$G260="kopia"),"kopia",IF(AND($F260="TW",OR($G260="podanie",$G260="PODANIE")),"podanie","-")))</f>
        <v>-</v>
      </c>
      <c r="W260" s="0" t="str">
        <f aca="false">IF(AND($F260="TŻ",$G260="oryginał"),"oryginał",IF(AND($F260="TŻ",$G260="kopia"),"kopia",IF(AND($F260="TŻ",OR($G260="podanie",$G260="PODANIE")),"podanie","-")))</f>
        <v>-</v>
      </c>
      <c r="X260" s="0" t="str">
        <f aca="false">IF(AND($F260="KUCH",$G260="oryginał"),"oryginał",IF(AND($F260="KUCH",$G260="kopia"),"kopia",IF(AND($F260="KUCH",OR($G260="podanie",$G260="PODANIE")),"podanie","-")))</f>
        <v>-</v>
      </c>
      <c r="Y260" s="0" t="str">
        <f aca="false">IF(AND($F260="MECH",$G260="oryginał"),"oryginał",IF(AND($F260="MECH",$G260="kopia"),"kopia",IF(AND($F260="MECH",OR($G260="podanie",$G260="PODANIE")),"podanie","-")))</f>
        <v>-</v>
      </c>
      <c r="Z260" s="0" t="str">
        <f aca="false">IF(AND($F260="ROL",$G260="oryginał"),"oryginał",IF(AND($F260="ROL",$G260="kopia"),"kopia",IF(AND($F260="ROL",OR($G260="podanie",$G260="PODANIE")),"podanie","-")))</f>
        <v>-</v>
      </c>
      <c r="AA260" s="0" t="n">
        <f aca="false">SUM(I260:P260)</f>
        <v>7</v>
      </c>
    </row>
    <row r="261" customFormat="false" ht="15.75" hidden="false" customHeight="true" outlineLevel="0" collapsed="false">
      <c r="A261" s="0" t="n">
        <f aca="false">Dane!A260</f>
        <v>259</v>
      </c>
      <c r="B261" s="0" t="n">
        <f aca="false">Dane!B260</f>
        <v>0</v>
      </c>
      <c r="C261" s="0" t="n">
        <f aca="false">Dane!C260</f>
        <v>0</v>
      </c>
      <c r="D261" s="0" t="n">
        <f aca="false">Dane!D260</f>
        <v>0</v>
      </c>
      <c r="E261" s="27" t="n">
        <f aca="false">Dane!E260</f>
        <v>0</v>
      </c>
      <c r="F261" s="0" t="str">
        <f aca="false">Dane!F260</f>
        <v>TMR</v>
      </c>
      <c r="G261" s="0" t="str">
        <f aca="false">Dane!G260</f>
        <v>podanie</v>
      </c>
      <c r="H261" s="0" t="str">
        <f aca="false">Dane!H260</f>
        <v>NIE</v>
      </c>
      <c r="I261" s="0" t="n">
        <f aca="false">Dane!I260*p</f>
        <v>0</v>
      </c>
      <c r="J261" s="0" t="n">
        <f aca="false">Dane!J260*m</f>
        <v>0</v>
      </c>
      <c r="K261" s="0" t="n">
        <f aca="false">Dane!K260*pp</f>
        <v>0</v>
      </c>
      <c r="L261" s="30" t="b">
        <f aca="false">IF(Dane!L260=2,dop,IF(Dane!L260=3,dst,IF(Dane!L260=4,db,IF(Dane!L260=5,bdb,IF(Dane!L260=6,cel)))))</f>
        <v>0</v>
      </c>
      <c r="M261" s="30" t="b">
        <f aca="false">IF(Dane!M260=2,dop,IF(Dane!M260=3,dst,IF(Dane!M260=4,db,IF(Dane!M260=5,bdb,IF(Dane!M260=6,cel)))))</f>
        <v>0</v>
      </c>
      <c r="N261" s="30" t="b">
        <f aca="false">IF(Dane!N260=2,dop,IF(Dane!N260=3,dst,IF(Dane!N260=4,db,IF(Dane!N260=5,bdb,IF(Dane!N260=6,cel)))))</f>
        <v>0</v>
      </c>
      <c r="O261" s="30" t="b">
        <f aca="false">IF(Dane!O260=2,dop,IF(Dane!O260=3,dst,IF(Dane!O260=4,db,IF(Dane!O260=5,bdb,IF(Dane!O260=6,cel)))))</f>
        <v>0</v>
      </c>
      <c r="P261" s="29" t="n">
        <f aca="false">IF(Dane!P260="NIE",0,7)</f>
        <v>7</v>
      </c>
      <c r="Q261" s="0" t="str">
        <f aca="false">IF(AND($F261="TA",$G261="ORYGINAŁ"),"oryginał",IF(AND($F261="TA",$G261="kopia"),"kopia",IF(AND($F261="TA",OR($G261="podanie",$G261="PODANIE")),"podanie","-")))</f>
        <v>-</v>
      </c>
      <c r="R261" s="0" t="str">
        <f aca="false">IF(AND($F261="TAK",$G261="oryginał"),"oryginał",IF(AND($F261="TAK",$G261="kopia"),"kopia",IF(AND($F261="TAK",OR($G261="podanie",$G261="PODANIE")),"podanie","-")))</f>
        <v>-</v>
      </c>
      <c r="S261" s="0" t="str">
        <f aca="false">IF(AND($F261="TMR",$G261="oryginał"),"oryginał",IF(AND($F261="TMR",$G261="kopia"),"kopia",IF(AND($F261="TMR",OR($G261="podanie",$G261="PODANIE")),"podanie","-")))</f>
        <v>podanie</v>
      </c>
      <c r="T261" s="0" t="str">
        <f aca="false">IF(AND($F261="TR",$G261="oryginał"),"oryginał",IF(AND($F261="TR",$G261="kopia"),"kopia",IF(AND($F261="TR",OR($G261="podanie",$G261="PODANIE")),"podanie","-")))</f>
        <v>-</v>
      </c>
      <c r="U261" s="0" t="str">
        <f aca="false">IF(AND($F261="TTW",$G261="oryginał"),"oryginal",IF(AND($F261="TTW",$G261="kopia"),"kopia",IF(AND($F261="TTW",OR($G261="podanie",$G261="PODANIE")),"podanie","-")))</f>
        <v>-</v>
      </c>
      <c r="V261" s="0" t="str">
        <f aca="false">IF(AND($F261="TW",$G261="oryginał"),"oryginal",IF(AND($F261="TW",$G261="kopia"),"kopia",IF(AND($F261="TW",OR($G261="podanie",$G261="PODANIE")),"podanie","-")))</f>
        <v>-</v>
      </c>
      <c r="W261" s="0" t="str">
        <f aca="false">IF(AND($F261="TŻ",$G261="oryginał"),"oryginał",IF(AND($F261="TŻ",$G261="kopia"),"kopia",IF(AND($F261="TŻ",OR($G261="podanie",$G261="PODANIE")),"podanie","-")))</f>
        <v>-</v>
      </c>
      <c r="X261" s="0" t="str">
        <f aca="false">IF(AND($F261="KUCH",$G261="oryginał"),"oryginał",IF(AND($F261="KUCH",$G261="kopia"),"kopia",IF(AND($F261="KUCH",OR($G261="podanie",$G261="PODANIE")),"podanie","-")))</f>
        <v>-</v>
      </c>
      <c r="Y261" s="0" t="str">
        <f aca="false">IF(AND($F261="MECH",$G261="oryginał"),"oryginał",IF(AND($F261="MECH",$G261="kopia"),"kopia",IF(AND($F261="MECH",OR($G261="podanie",$G261="PODANIE")),"podanie","-")))</f>
        <v>-</v>
      </c>
      <c r="Z261" s="0" t="str">
        <f aca="false">IF(AND($F261="ROL",$G261="oryginał"),"oryginał",IF(AND($F261="ROL",$G261="kopia"),"kopia",IF(AND($F261="ROL",OR($G261="podanie",$G261="PODANIE")),"podanie","-")))</f>
        <v>-</v>
      </c>
      <c r="AA261" s="0" t="n">
        <f aca="false">SUM(I261:P261)</f>
        <v>7</v>
      </c>
    </row>
    <row r="262" customFormat="false" ht="15.75" hidden="false" customHeight="true" outlineLevel="0" collapsed="false">
      <c r="A262" s="0" t="n">
        <f aca="false">Dane!A261</f>
        <v>260</v>
      </c>
      <c r="B262" s="0" t="n">
        <f aca="false">Dane!B261</f>
        <v>0</v>
      </c>
      <c r="C262" s="0" t="n">
        <f aca="false">Dane!C261</f>
        <v>0</v>
      </c>
      <c r="D262" s="0" t="n">
        <f aca="false">Dane!D261</f>
        <v>0</v>
      </c>
      <c r="E262" s="27" t="n">
        <f aca="false">Dane!E261</f>
        <v>0</v>
      </c>
      <c r="F262" s="0" t="str">
        <f aca="false">Dane!F261</f>
        <v>TMR</v>
      </c>
      <c r="G262" s="0" t="str">
        <f aca="false">Dane!G261</f>
        <v>podanie</v>
      </c>
      <c r="H262" s="0" t="str">
        <f aca="false">Dane!H261</f>
        <v>NIE</v>
      </c>
      <c r="I262" s="0" t="n">
        <f aca="false">Dane!I261*p</f>
        <v>0</v>
      </c>
      <c r="J262" s="0" t="n">
        <f aca="false">Dane!J261*m</f>
        <v>0</v>
      </c>
      <c r="K262" s="0" t="n">
        <f aca="false">Dane!K261*pp</f>
        <v>0</v>
      </c>
      <c r="L262" s="30" t="b">
        <f aca="false">IF(Dane!L261=2,dop,IF(Dane!L261=3,dst,IF(Dane!L261=4,db,IF(Dane!L261=5,bdb,IF(Dane!L261=6,cel)))))</f>
        <v>0</v>
      </c>
      <c r="M262" s="30" t="b">
        <f aca="false">IF(Dane!M261=2,dop,IF(Dane!M261=3,dst,IF(Dane!M261=4,db,IF(Dane!M261=5,bdb,IF(Dane!M261=6,cel)))))</f>
        <v>0</v>
      </c>
      <c r="N262" s="30" t="b">
        <f aca="false">IF(Dane!N261=2,dop,IF(Dane!N261=3,dst,IF(Dane!N261=4,db,IF(Dane!N261=5,bdb,IF(Dane!N261=6,cel)))))</f>
        <v>0</v>
      </c>
      <c r="O262" s="30" t="b">
        <f aca="false">IF(Dane!O261=2,dop,IF(Dane!O261=3,dst,IF(Dane!O261=4,db,IF(Dane!O261=5,bdb,IF(Dane!O261=6,cel)))))</f>
        <v>0</v>
      </c>
      <c r="P262" s="29" t="n">
        <f aca="false">IF(Dane!P261="NIE",0,7)</f>
        <v>7</v>
      </c>
      <c r="Q262" s="0" t="str">
        <f aca="false">IF(AND($F262="TA",$G262="ORYGINAŁ"),"oryginał",IF(AND($F262="TA",$G262="kopia"),"kopia",IF(AND($F262="TA",OR($G262="podanie",$G262="PODANIE")),"podanie","-")))</f>
        <v>-</v>
      </c>
      <c r="R262" s="0" t="str">
        <f aca="false">IF(AND($F262="TAK",$G262="oryginał"),"oryginał",IF(AND($F262="TAK",$G262="kopia"),"kopia",IF(AND($F262="TAK",OR($G262="podanie",$G262="PODANIE")),"podanie","-")))</f>
        <v>-</v>
      </c>
      <c r="S262" s="0" t="str">
        <f aca="false">IF(AND($F262="TMR",$G262="oryginał"),"oryginał",IF(AND($F262="TMR",$G262="kopia"),"kopia",IF(AND($F262="TMR",OR($G262="podanie",$G262="PODANIE")),"podanie","-")))</f>
        <v>podanie</v>
      </c>
      <c r="T262" s="0" t="str">
        <f aca="false">IF(AND($F262="TR",$G262="oryginał"),"oryginał",IF(AND($F262="TR",$G262="kopia"),"kopia",IF(AND($F262="TR",OR($G262="podanie",$G262="PODANIE")),"podanie","-")))</f>
        <v>-</v>
      </c>
      <c r="U262" s="0" t="str">
        <f aca="false">IF(AND($F262="TTW",$G262="oryginał"),"oryginal",IF(AND($F262="TTW",$G262="kopia"),"kopia",IF(AND($F262="TTW",OR($G262="podanie",$G262="PODANIE")),"podanie","-")))</f>
        <v>-</v>
      </c>
      <c r="V262" s="0" t="str">
        <f aca="false">IF(AND($F262="TW",$G262="oryginał"),"oryginal",IF(AND($F262="TW",$G262="kopia"),"kopia",IF(AND($F262="TW",OR($G262="podanie",$G262="PODANIE")),"podanie","-")))</f>
        <v>-</v>
      </c>
      <c r="W262" s="0" t="str">
        <f aca="false">IF(AND($F262="TŻ",$G262="oryginał"),"oryginał",IF(AND($F262="TŻ",$G262="kopia"),"kopia",IF(AND($F262="TŻ",OR($G262="podanie",$G262="PODANIE")),"podanie","-")))</f>
        <v>-</v>
      </c>
      <c r="X262" s="0" t="str">
        <f aca="false">IF(AND($F262="KUCH",$G262="oryginał"),"oryginał",IF(AND($F262="KUCH",$G262="kopia"),"kopia",IF(AND($F262="KUCH",OR($G262="podanie",$G262="PODANIE")),"podanie","-")))</f>
        <v>-</v>
      </c>
      <c r="Y262" s="0" t="str">
        <f aca="false">IF(AND($F262="MECH",$G262="oryginał"),"oryginał",IF(AND($F262="MECH",$G262="kopia"),"kopia",IF(AND($F262="MECH",OR($G262="podanie",$G262="PODANIE")),"podanie","-")))</f>
        <v>-</v>
      </c>
      <c r="Z262" s="0" t="str">
        <f aca="false">IF(AND($F262="ROL",$G262="oryginał"),"oryginał",IF(AND($F262="ROL",$G262="kopia"),"kopia",IF(AND($F262="ROL",OR($G262="podanie",$G262="PODANIE")),"podanie","-")))</f>
        <v>-</v>
      </c>
      <c r="AA262" s="0" t="n">
        <f aca="false">SUM(I262:P262)</f>
        <v>7</v>
      </c>
    </row>
    <row r="263" customFormat="false" ht="15.75" hidden="false" customHeight="true" outlineLevel="0" collapsed="false">
      <c r="A263" s="0" t="n">
        <f aca="false">Dane!A262</f>
        <v>261</v>
      </c>
      <c r="B263" s="0" t="n">
        <f aca="false">Dane!B262</f>
        <v>0</v>
      </c>
      <c r="C263" s="0" t="n">
        <f aca="false">Dane!C262</f>
        <v>0</v>
      </c>
      <c r="D263" s="0" t="n">
        <f aca="false">Dane!D262</f>
        <v>0</v>
      </c>
      <c r="E263" s="27" t="n">
        <f aca="false">Dane!E262</f>
        <v>0</v>
      </c>
      <c r="F263" s="0" t="str">
        <f aca="false">Dane!F262</f>
        <v>TMR</v>
      </c>
      <c r="G263" s="0" t="str">
        <f aca="false">Dane!G262</f>
        <v>podanie</v>
      </c>
      <c r="H263" s="0" t="str">
        <f aca="false">Dane!H262</f>
        <v>NIE</v>
      </c>
      <c r="I263" s="0" t="n">
        <f aca="false">Dane!I262*p</f>
        <v>0</v>
      </c>
      <c r="J263" s="0" t="n">
        <f aca="false">Dane!J262*m</f>
        <v>0</v>
      </c>
      <c r="K263" s="0" t="n">
        <f aca="false">Dane!K262*pp</f>
        <v>0</v>
      </c>
      <c r="L263" s="30" t="b">
        <f aca="false">IF(Dane!L262=2,dop,IF(Dane!L262=3,dst,IF(Dane!L262=4,db,IF(Dane!L262=5,bdb,IF(Dane!L262=6,cel)))))</f>
        <v>0</v>
      </c>
      <c r="M263" s="30" t="b">
        <f aca="false">IF(Dane!M262=2,dop,IF(Dane!M262=3,dst,IF(Dane!M262=4,db,IF(Dane!M262=5,bdb,IF(Dane!M262=6,cel)))))</f>
        <v>0</v>
      </c>
      <c r="N263" s="30" t="b">
        <f aca="false">IF(Dane!N262=2,dop,IF(Dane!N262=3,dst,IF(Dane!N262=4,db,IF(Dane!N262=5,bdb,IF(Dane!N262=6,cel)))))</f>
        <v>0</v>
      </c>
      <c r="O263" s="30" t="b">
        <f aca="false">IF(Dane!O262=2,dop,IF(Dane!O262=3,dst,IF(Dane!O262=4,db,IF(Dane!O262=5,bdb,IF(Dane!O262=6,cel)))))</f>
        <v>0</v>
      </c>
      <c r="P263" s="29" t="n">
        <f aca="false">IF(Dane!P262="NIE",0,7)</f>
        <v>7</v>
      </c>
      <c r="Q263" s="0" t="str">
        <f aca="false">IF(AND($F263="TA",$G263="ORYGINAŁ"),"oryginał",IF(AND($F263="TA",$G263="kopia"),"kopia",IF(AND($F263="TA",OR($G263="podanie",$G263="PODANIE")),"podanie","-")))</f>
        <v>-</v>
      </c>
      <c r="R263" s="0" t="str">
        <f aca="false">IF(AND($F263="TAK",$G263="oryginał"),"oryginał",IF(AND($F263="TAK",$G263="kopia"),"kopia",IF(AND($F263="TAK",OR($G263="podanie",$G263="PODANIE")),"podanie","-")))</f>
        <v>-</v>
      </c>
      <c r="S263" s="0" t="str">
        <f aca="false">IF(AND($F263="TMR",$G263="oryginał"),"oryginał",IF(AND($F263="TMR",$G263="kopia"),"kopia",IF(AND($F263="TMR",OR($G263="podanie",$G263="PODANIE")),"podanie","-")))</f>
        <v>podanie</v>
      </c>
      <c r="T263" s="0" t="str">
        <f aca="false">IF(AND($F263="TR",$G263="oryginał"),"oryginał",IF(AND($F263="TR",$G263="kopia"),"kopia",IF(AND($F263="TR",OR($G263="podanie",$G263="PODANIE")),"podanie","-")))</f>
        <v>-</v>
      </c>
      <c r="U263" s="0" t="str">
        <f aca="false">IF(AND($F263="TTW",$G263="oryginał"),"oryginal",IF(AND($F263="TTW",$G263="kopia"),"kopia",IF(AND($F263="TTW",OR($G263="podanie",$G263="PODANIE")),"podanie","-")))</f>
        <v>-</v>
      </c>
      <c r="V263" s="0" t="str">
        <f aca="false">IF(AND($F263="TW",$G263="oryginał"),"oryginal",IF(AND($F263="TW",$G263="kopia"),"kopia",IF(AND($F263="TW",OR($G263="podanie",$G263="PODANIE")),"podanie","-")))</f>
        <v>-</v>
      </c>
      <c r="W263" s="0" t="str">
        <f aca="false">IF(AND($F263="TŻ",$G263="oryginał"),"oryginał",IF(AND($F263="TŻ",$G263="kopia"),"kopia",IF(AND($F263="TŻ",OR($G263="podanie",$G263="PODANIE")),"podanie","-")))</f>
        <v>-</v>
      </c>
      <c r="X263" s="0" t="str">
        <f aca="false">IF(AND($F263="KUCH",$G263="oryginał"),"oryginał",IF(AND($F263="KUCH",$G263="kopia"),"kopia",IF(AND($F263="KUCH",OR($G263="podanie",$G263="PODANIE")),"podanie","-")))</f>
        <v>-</v>
      </c>
      <c r="Y263" s="0" t="str">
        <f aca="false">IF(AND($F263="MECH",$G263="oryginał"),"oryginał",IF(AND($F263="MECH",$G263="kopia"),"kopia",IF(AND($F263="MECH",OR($G263="podanie",$G263="PODANIE")),"podanie","-")))</f>
        <v>-</v>
      </c>
      <c r="Z263" s="0" t="str">
        <f aca="false">IF(AND($F263="ROL",$G263="oryginał"),"oryginał",IF(AND($F263="ROL",$G263="kopia"),"kopia",IF(AND($F263="ROL",OR($G263="podanie",$G263="PODANIE")),"podanie","-")))</f>
        <v>-</v>
      </c>
      <c r="AA263" s="0" t="n">
        <f aca="false">SUM(I263:P263)</f>
        <v>7</v>
      </c>
    </row>
    <row r="264" customFormat="false" ht="15.75" hidden="false" customHeight="true" outlineLevel="0" collapsed="false">
      <c r="A264" s="0" t="n">
        <f aca="false">Dane!A263</f>
        <v>262</v>
      </c>
      <c r="B264" s="0" t="n">
        <f aca="false">Dane!B263</f>
        <v>0</v>
      </c>
      <c r="C264" s="0" t="n">
        <f aca="false">Dane!C263</f>
        <v>0</v>
      </c>
      <c r="D264" s="0" t="n">
        <f aca="false">Dane!D263</f>
        <v>0</v>
      </c>
      <c r="E264" s="27" t="n">
        <f aca="false">Dane!E263</f>
        <v>0</v>
      </c>
      <c r="F264" s="0" t="str">
        <f aca="false">Dane!F263</f>
        <v>TMR</v>
      </c>
      <c r="G264" s="0" t="str">
        <f aca="false">Dane!G263</f>
        <v>podanie</v>
      </c>
      <c r="H264" s="0" t="str">
        <f aca="false">Dane!H263</f>
        <v>NIE</v>
      </c>
      <c r="I264" s="0" t="n">
        <f aca="false">Dane!I263*p</f>
        <v>0</v>
      </c>
      <c r="J264" s="0" t="n">
        <f aca="false">Dane!J263*m</f>
        <v>0</v>
      </c>
      <c r="K264" s="0" t="n">
        <f aca="false">Dane!K263*pp</f>
        <v>0</v>
      </c>
      <c r="L264" s="30" t="b">
        <f aca="false">IF(Dane!L263=2,dop,IF(Dane!L263=3,dst,IF(Dane!L263=4,db,IF(Dane!L263=5,bdb,IF(Dane!L263=6,cel)))))</f>
        <v>0</v>
      </c>
      <c r="M264" s="30" t="b">
        <f aca="false">IF(Dane!M263=2,dop,IF(Dane!M263=3,dst,IF(Dane!M263=4,db,IF(Dane!M263=5,bdb,IF(Dane!M263=6,cel)))))</f>
        <v>0</v>
      </c>
      <c r="N264" s="30" t="b">
        <f aca="false">IF(Dane!N263=2,dop,IF(Dane!N263=3,dst,IF(Dane!N263=4,db,IF(Dane!N263=5,bdb,IF(Dane!N263=6,cel)))))</f>
        <v>0</v>
      </c>
      <c r="O264" s="30" t="b">
        <f aca="false">IF(Dane!O263=2,dop,IF(Dane!O263=3,dst,IF(Dane!O263=4,db,IF(Dane!O263=5,bdb,IF(Dane!O263=6,cel)))))</f>
        <v>0</v>
      </c>
      <c r="P264" s="29" t="n">
        <f aca="false">IF(Dane!P263="NIE",0,7)</f>
        <v>7</v>
      </c>
      <c r="Q264" s="0" t="str">
        <f aca="false">IF(AND($F264="TA",$G264="ORYGINAŁ"),"oryginał",IF(AND($F264="TA",$G264="kopia"),"kopia",IF(AND($F264="TA",OR($G264="podanie",$G264="PODANIE")),"podanie","-")))</f>
        <v>-</v>
      </c>
      <c r="R264" s="0" t="str">
        <f aca="false">IF(AND($F264="TAK",$G264="oryginał"),"oryginał",IF(AND($F264="TAK",$G264="kopia"),"kopia",IF(AND($F264="TAK",OR($G264="podanie",$G264="PODANIE")),"podanie","-")))</f>
        <v>-</v>
      </c>
      <c r="S264" s="0" t="str">
        <f aca="false">IF(AND($F264="TMR",$G264="oryginał"),"oryginał",IF(AND($F264="TMR",$G264="kopia"),"kopia",IF(AND($F264="TMR",OR($G264="podanie",$G264="PODANIE")),"podanie","-")))</f>
        <v>podanie</v>
      </c>
      <c r="T264" s="0" t="str">
        <f aca="false">IF(AND($F264="TR",$G264="oryginał"),"oryginał",IF(AND($F264="TR",$G264="kopia"),"kopia",IF(AND($F264="TR",OR($G264="podanie",$G264="PODANIE")),"podanie","-")))</f>
        <v>-</v>
      </c>
      <c r="U264" s="0" t="str">
        <f aca="false">IF(AND($F264="TTW",$G264="oryginał"),"oryginal",IF(AND($F264="TTW",$G264="kopia"),"kopia",IF(AND($F264="TTW",OR($G264="podanie",$G264="PODANIE")),"podanie","-")))</f>
        <v>-</v>
      </c>
      <c r="V264" s="0" t="str">
        <f aca="false">IF(AND($F264="TW",$G264="oryginał"),"oryginal",IF(AND($F264="TW",$G264="kopia"),"kopia",IF(AND($F264="TW",OR($G264="podanie",$G264="PODANIE")),"podanie","-")))</f>
        <v>-</v>
      </c>
      <c r="W264" s="0" t="str">
        <f aca="false">IF(AND($F264="TŻ",$G264="oryginał"),"oryginał",IF(AND($F264="TŻ",$G264="kopia"),"kopia",IF(AND($F264="TŻ",OR($G264="podanie",$G264="PODANIE")),"podanie","-")))</f>
        <v>-</v>
      </c>
      <c r="X264" s="0" t="str">
        <f aca="false">IF(AND($F264="KUCH",$G264="oryginał"),"oryginał",IF(AND($F264="KUCH",$G264="kopia"),"kopia",IF(AND($F264="KUCH",OR($G264="podanie",$G264="PODANIE")),"podanie","-")))</f>
        <v>-</v>
      </c>
      <c r="Y264" s="0" t="str">
        <f aca="false">IF(AND($F264="MECH",$G264="oryginał"),"oryginał",IF(AND($F264="MECH",$G264="kopia"),"kopia",IF(AND($F264="MECH",OR($G264="podanie",$G264="PODANIE")),"podanie","-")))</f>
        <v>-</v>
      </c>
      <c r="Z264" s="0" t="str">
        <f aca="false">IF(AND($F264="ROL",$G264="oryginał"),"oryginał",IF(AND($F264="ROL",$G264="kopia"),"kopia",IF(AND($F264="ROL",OR($G264="podanie",$G264="PODANIE")),"podanie","-")))</f>
        <v>-</v>
      </c>
      <c r="AA264" s="0" t="n">
        <f aca="false">SUM(I264:P264)</f>
        <v>7</v>
      </c>
    </row>
    <row r="265" customFormat="false" ht="15.75" hidden="false" customHeight="true" outlineLevel="0" collapsed="false">
      <c r="A265" s="0" t="n">
        <f aca="false">Dane!A264</f>
        <v>263</v>
      </c>
      <c r="B265" s="0" t="n">
        <f aca="false">Dane!B264</f>
        <v>0</v>
      </c>
      <c r="C265" s="0" t="n">
        <f aca="false">Dane!C264</f>
        <v>0</v>
      </c>
      <c r="D265" s="0" t="n">
        <f aca="false">Dane!D264</f>
        <v>0</v>
      </c>
      <c r="E265" s="27" t="n">
        <f aca="false">Dane!E264</f>
        <v>0</v>
      </c>
      <c r="F265" s="0" t="str">
        <f aca="false">Dane!F264</f>
        <v>TMR</v>
      </c>
      <c r="G265" s="0" t="str">
        <f aca="false">Dane!G264</f>
        <v>podanie</v>
      </c>
      <c r="H265" s="0" t="str">
        <f aca="false">Dane!H264</f>
        <v>NIE</v>
      </c>
      <c r="I265" s="0" t="n">
        <f aca="false">Dane!I264*p</f>
        <v>0</v>
      </c>
      <c r="J265" s="0" t="n">
        <f aca="false">Dane!J264*m</f>
        <v>0</v>
      </c>
      <c r="K265" s="0" t="n">
        <f aca="false">Dane!K264*pp</f>
        <v>0</v>
      </c>
      <c r="L265" s="30" t="b">
        <f aca="false">IF(Dane!L264=2,dop,IF(Dane!L264=3,dst,IF(Dane!L264=4,db,IF(Dane!L264=5,bdb,IF(Dane!L264=6,cel)))))</f>
        <v>0</v>
      </c>
      <c r="M265" s="30" t="b">
        <f aca="false">IF(Dane!M264=2,dop,IF(Dane!M264=3,dst,IF(Dane!M264=4,db,IF(Dane!M264=5,bdb,IF(Dane!M264=6,cel)))))</f>
        <v>0</v>
      </c>
      <c r="N265" s="30" t="b">
        <f aca="false">IF(Dane!N264=2,dop,IF(Dane!N264=3,dst,IF(Dane!N264=4,db,IF(Dane!N264=5,bdb,IF(Dane!N264=6,cel)))))</f>
        <v>0</v>
      </c>
      <c r="O265" s="30" t="b">
        <f aca="false">IF(Dane!O264=2,dop,IF(Dane!O264=3,dst,IF(Dane!O264=4,db,IF(Dane!O264=5,bdb,IF(Dane!O264=6,cel)))))</f>
        <v>0</v>
      </c>
      <c r="P265" s="29" t="n">
        <f aca="false">IF(Dane!P264="NIE",0,7)</f>
        <v>7</v>
      </c>
      <c r="Q265" s="0" t="str">
        <f aca="false">IF(AND($F265="TA",$G265="ORYGINAŁ"),"oryginał",IF(AND($F265="TA",$G265="kopia"),"kopia",IF(AND($F265="TA",OR($G265="podanie",$G265="PODANIE")),"podanie","-")))</f>
        <v>-</v>
      </c>
      <c r="R265" s="0" t="str">
        <f aca="false">IF(AND($F265="TAK",$G265="oryginał"),"oryginał",IF(AND($F265="TAK",$G265="kopia"),"kopia",IF(AND($F265="TAK",OR($G265="podanie",$G265="PODANIE")),"podanie","-")))</f>
        <v>-</v>
      </c>
      <c r="S265" s="0" t="str">
        <f aca="false">IF(AND($F265="TMR",$G265="oryginał"),"oryginał",IF(AND($F265="TMR",$G265="kopia"),"kopia",IF(AND($F265="TMR",OR($G265="podanie",$G265="PODANIE")),"podanie","-")))</f>
        <v>podanie</v>
      </c>
      <c r="T265" s="0" t="str">
        <f aca="false">IF(AND($F265="TR",$G265="oryginał"),"oryginał",IF(AND($F265="TR",$G265="kopia"),"kopia",IF(AND($F265="TR",OR($G265="podanie",$G265="PODANIE")),"podanie","-")))</f>
        <v>-</v>
      </c>
      <c r="U265" s="0" t="str">
        <f aca="false">IF(AND($F265="TTW",$G265="oryginał"),"oryginal",IF(AND($F265="TTW",$G265="kopia"),"kopia",IF(AND($F265="TTW",OR($G265="podanie",$G265="PODANIE")),"podanie","-")))</f>
        <v>-</v>
      </c>
      <c r="V265" s="0" t="str">
        <f aca="false">IF(AND($F265="TW",$G265="oryginał"),"oryginal",IF(AND($F265="TW",$G265="kopia"),"kopia",IF(AND($F265="TW",OR($G265="podanie",$G265="PODANIE")),"podanie","-")))</f>
        <v>-</v>
      </c>
      <c r="W265" s="0" t="str">
        <f aca="false">IF(AND($F265="TŻ",$G265="oryginał"),"oryginał",IF(AND($F265="TŻ",$G265="kopia"),"kopia",IF(AND($F265="TŻ",OR($G265="podanie",$G265="PODANIE")),"podanie","-")))</f>
        <v>-</v>
      </c>
      <c r="X265" s="0" t="str">
        <f aca="false">IF(AND($F265="KUCH",$G265="oryginał"),"oryginał",IF(AND($F265="KUCH",$G265="kopia"),"kopia",IF(AND($F265="KUCH",OR($G265="podanie",$G265="PODANIE")),"podanie","-")))</f>
        <v>-</v>
      </c>
      <c r="Y265" s="0" t="str">
        <f aca="false">IF(AND($F265="MECH",$G265="oryginał"),"oryginał",IF(AND($F265="MECH",$G265="kopia"),"kopia",IF(AND($F265="MECH",OR($G265="podanie",$G265="PODANIE")),"podanie","-")))</f>
        <v>-</v>
      </c>
      <c r="Z265" s="0" t="str">
        <f aca="false">IF(AND($F265="ROL",$G265="oryginał"),"oryginał",IF(AND($F265="ROL",$G265="kopia"),"kopia",IF(AND($F265="ROL",OR($G265="podanie",$G265="PODANIE")),"podanie","-")))</f>
        <v>-</v>
      </c>
      <c r="AA265" s="0" t="n">
        <f aca="false">SUM(I265:P265)</f>
        <v>7</v>
      </c>
    </row>
    <row r="266" customFormat="false" ht="15.75" hidden="false" customHeight="true" outlineLevel="0" collapsed="false">
      <c r="A266" s="0" t="n">
        <f aca="false">Dane!A265</f>
        <v>264</v>
      </c>
      <c r="B266" s="0" t="n">
        <f aca="false">Dane!B265</f>
        <v>0</v>
      </c>
      <c r="C266" s="0" t="n">
        <f aca="false">Dane!C265</f>
        <v>0</v>
      </c>
      <c r="D266" s="0" t="n">
        <f aca="false">Dane!D265</f>
        <v>0</v>
      </c>
      <c r="E266" s="27" t="n">
        <f aca="false">Dane!E265</f>
        <v>0</v>
      </c>
      <c r="F266" s="0" t="str">
        <f aca="false">Dane!F265</f>
        <v>TMR</v>
      </c>
      <c r="G266" s="0" t="str">
        <f aca="false">Dane!G265</f>
        <v>podanie</v>
      </c>
      <c r="H266" s="0" t="str">
        <f aca="false">Dane!H265</f>
        <v>NIE</v>
      </c>
      <c r="I266" s="0" t="n">
        <f aca="false">Dane!I265*p</f>
        <v>0</v>
      </c>
      <c r="J266" s="0" t="n">
        <f aca="false">Dane!J265*m</f>
        <v>0</v>
      </c>
      <c r="K266" s="0" t="n">
        <f aca="false">Dane!K265*pp</f>
        <v>0</v>
      </c>
      <c r="L266" s="30" t="b">
        <f aca="false">IF(Dane!L265=2,dop,IF(Dane!L265=3,dst,IF(Dane!L265=4,db,IF(Dane!L265=5,bdb,IF(Dane!L265=6,cel)))))</f>
        <v>0</v>
      </c>
      <c r="M266" s="30" t="b">
        <f aca="false">IF(Dane!M265=2,dop,IF(Dane!M265=3,dst,IF(Dane!M265=4,db,IF(Dane!M265=5,bdb,IF(Dane!M265=6,cel)))))</f>
        <v>0</v>
      </c>
      <c r="N266" s="30" t="b">
        <f aca="false">IF(Dane!N265=2,dop,IF(Dane!N265=3,dst,IF(Dane!N265=4,db,IF(Dane!N265=5,bdb,IF(Dane!N265=6,cel)))))</f>
        <v>0</v>
      </c>
      <c r="O266" s="30" t="b">
        <f aca="false">IF(Dane!O265=2,dop,IF(Dane!O265=3,dst,IF(Dane!O265=4,db,IF(Dane!O265=5,bdb,IF(Dane!O265=6,cel)))))</f>
        <v>0</v>
      </c>
      <c r="P266" s="29" t="n">
        <f aca="false">IF(Dane!P265="NIE",0,7)</f>
        <v>7</v>
      </c>
      <c r="Q266" s="0" t="str">
        <f aca="false">IF(AND($F266="TA",$G266="ORYGINAŁ"),"oryginał",IF(AND($F266="TA",$G266="kopia"),"kopia",IF(AND($F266="TA",OR($G266="podanie",$G266="PODANIE")),"podanie","-")))</f>
        <v>-</v>
      </c>
      <c r="R266" s="0" t="str">
        <f aca="false">IF(AND($F266="TAK",$G266="oryginał"),"oryginał",IF(AND($F266="TAK",$G266="kopia"),"kopia",IF(AND($F266="TAK",OR($G266="podanie",$G266="PODANIE")),"podanie","-")))</f>
        <v>-</v>
      </c>
      <c r="S266" s="0" t="str">
        <f aca="false">IF(AND($F266="TMR",$G266="oryginał"),"oryginał",IF(AND($F266="TMR",$G266="kopia"),"kopia",IF(AND($F266="TMR",OR($G266="podanie",$G266="PODANIE")),"podanie","-")))</f>
        <v>podanie</v>
      </c>
      <c r="T266" s="0" t="str">
        <f aca="false">IF(AND($F266="TR",$G266="oryginał"),"oryginał",IF(AND($F266="TR",$G266="kopia"),"kopia",IF(AND($F266="TR",OR($G266="podanie",$G266="PODANIE")),"podanie","-")))</f>
        <v>-</v>
      </c>
      <c r="U266" s="0" t="str">
        <f aca="false">IF(AND($F266="TTW",$G266="oryginał"),"oryginal",IF(AND($F266="TTW",$G266="kopia"),"kopia",IF(AND($F266="TTW",OR($G266="podanie",$G266="PODANIE")),"podanie","-")))</f>
        <v>-</v>
      </c>
      <c r="V266" s="0" t="str">
        <f aca="false">IF(AND($F266="TW",$G266="oryginał"),"oryginal",IF(AND($F266="TW",$G266="kopia"),"kopia",IF(AND($F266="TW",OR($G266="podanie",$G266="PODANIE")),"podanie","-")))</f>
        <v>-</v>
      </c>
      <c r="W266" s="0" t="str">
        <f aca="false">IF(AND($F266="TŻ",$G266="oryginał"),"oryginał",IF(AND($F266="TŻ",$G266="kopia"),"kopia",IF(AND($F266="TŻ",OR($G266="podanie",$G266="PODANIE")),"podanie","-")))</f>
        <v>-</v>
      </c>
      <c r="X266" s="0" t="str">
        <f aca="false">IF(AND($F266="KUCH",$G266="oryginał"),"oryginał",IF(AND($F266="KUCH",$G266="kopia"),"kopia",IF(AND($F266="KUCH",OR($G266="podanie",$G266="PODANIE")),"podanie","-")))</f>
        <v>-</v>
      </c>
      <c r="Y266" s="0" t="str">
        <f aca="false">IF(AND($F266="MECH",$G266="oryginał"),"oryginał",IF(AND($F266="MECH",$G266="kopia"),"kopia",IF(AND($F266="MECH",OR($G266="podanie",$G266="PODANIE")),"podanie","-")))</f>
        <v>-</v>
      </c>
      <c r="Z266" s="0" t="str">
        <f aca="false">IF(AND($F266="ROL",$G266="oryginał"),"oryginał",IF(AND($F266="ROL",$G266="kopia"),"kopia",IF(AND($F266="ROL",OR($G266="podanie",$G266="PODANIE")),"podanie","-")))</f>
        <v>-</v>
      </c>
      <c r="AA266" s="0" t="n">
        <f aca="false">SUM(I266:P266)</f>
        <v>7</v>
      </c>
    </row>
    <row r="267" customFormat="false" ht="15.75" hidden="false" customHeight="true" outlineLevel="0" collapsed="false">
      <c r="A267" s="0" t="n">
        <f aca="false">Dane!A266</f>
        <v>265</v>
      </c>
      <c r="B267" s="0" t="n">
        <f aca="false">Dane!B266</f>
        <v>0</v>
      </c>
      <c r="C267" s="0" t="n">
        <f aca="false">Dane!C266</f>
        <v>0</v>
      </c>
      <c r="D267" s="0" t="n">
        <f aca="false">Dane!D266</f>
        <v>0</v>
      </c>
      <c r="E267" s="27" t="n">
        <f aca="false">Dane!E266</f>
        <v>0</v>
      </c>
      <c r="F267" s="0" t="str">
        <f aca="false">Dane!F266</f>
        <v>TMR</v>
      </c>
      <c r="G267" s="0" t="str">
        <f aca="false">Dane!G266</f>
        <v>podanie</v>
      </c>
      <c r="H267" s="0" t="str">
        <f aca="false">Dane!H266</f>
        <v>NIE</v>
      </c>
      <c r="I267" s="0" t="n">
        <f aca="false">Dane!I266*p</f>
        <v>0</v>
      </c>
      <c r="J267" s="0" t="n">
        <f aca="false">Dane!J266*m</f>
        <v>0</v>
      </c>
      <c r="K267" s="0" t="n">
        <f aca="false">Dane!K266*pp</f>
        <v>0</v>
      </c>
      <c r="L267" s="30" t="b">
        <f aca="false">IF(Dane!L266=2,dop,IF(Dane!L266=3,dst,IF(Dane!L266=4,db,IF(Dane!L266=5,bdb,IF(Dane!L266=6,cel)))))</f>
        <v>0</v>
      </c>
      <c r="M267" s="30" t="b">
        <f aca="false">IF(Dane!M266=2,dop,IF(Dane!M266=3,dst,IF(Dane!M266=4,db,IF(Dane!M266=5,bdb,IF(Dane!M266=6,cel)))))</f>
        <v>0</v>
      </c>
      <c r="N267" s="30" t="b">
        <f aca="false">IF(Dane!N266=2,dop,IF(Dane!N266=3,dst,IF(Dane!N266=4,db,IF(Dane!N266=5,bdb,IF(Dane!N266=6,cel)))))</f>
        <v>0</v>
      </c>
      <c r="O267" s="30" t="b">
        <f aca="false">IF(Dane!O266=2,dop,IF(Dane!O266=3,dst,IF(Dane!O266=4,db,IF(Dane!O266=5,bdb,IF(Dane!O266=6,cel)))))</f>
        <v>0</v>
      </c>
      <c r="P267" s="29" t="n">
        <f aca="false">IF(Dane!P266="NIE",0,7)</f>
        <v>7</v>
      </c>
      <c r="Q267" s="0" t="str">
        <f aca="false">IF(AND($F267="TA",$G267="ORYGINAŁ"),"oryginał",IF(AND($F267="TA",$G267="kopia"),"kopia",IF(AND($F267="TA",OR($G267="podanie",$G267="PODANIE")),"podanie","-")))</f>
        <v>-</v>
      </c>
      <c r="R267" s="0" t="str">
        <f aca="false">IF(AND($F267="TAK",$G267="oryginał"),"oryginał",IF(AND($F267="TAK",$G267="kopia"),"kopia",IF(AND($F267="TAK",OR($G267="podanie",$G267="PODANIE")),"podanie","-")))</f>
        <v>-</v>
      </c>
      <c r="S267" s="0" t="str">
        <f aca="false">IF(AND($F267="TMR",$G267="oryginał"),"oryginał",IF(AND($F267="TMR",$G267="kopia"),"kopia",IF(AND($F267="TMR",OR($G267="podanie",$G267="PODANIE")),"podanie","-")))</f>
        <v>podanie</v>
      </c>
      <c r="T267" s="0" t="str">
        <f aca="false">IF(AND($F267="TR",$G267="oryginał"),"oryginał",IF(AND($F267="TR",$G267="kopia"),"kopia",IF(AND($F267="TR",OR($G267="podanie",$G267="PODANIE")),"podanie","-")))</f>
        <v>-</v>
      </c>
      <c r="U267" s="0" t="str">
        <f aca="false">IF(AND($F267="TTW",$G267="oryginał"),"oryginal",IF(AND($F267="TTW",$G267="kopia"),"kopia",IF(AND($F267="TTW",OR($G267="podanie",$G267="PODANIE")),"podanie","-")))</f>
        <v>-</v>
      </c>
      <c r="V267" s="0" t="str">
        <f aca="false">IF(AND($F267="TW",$G267="oryginał"),"oryginal",IF(AND($F267="TW",$G267="kopia"),"kopia",IF(AND($F267="TW",OR($G267="podanie",$G267="PODANIE")),"podanie","-")))</f>
        <v>-</v>
      </c>
      <c r="W267" s="0" t="str">
        <f aca="false">IF(AND($F267="TŻ",$G267="oryginał"),"oryginał",IF(AND($F267="TŻ",$G267="kopia"),"kopia",IF(AND($F267="TŻ",OR($G267="podanie",$G267="PODANIE")),"podanie","-")))</f>
        <v>-</v>
      </c>
      <c r="X267" s="0" t="str">
        <f aca="false">IF(AND($F267="KUCH",$G267="oryginał"),"oryginał",IF(AND($F267="KUCH",$G267="kopia"),"kopia",IF(AND($F267="KUCH",OR($G267="podanie",$G267="PODANIE")),"podanie","-")))</f>
        <v>-</v>
      </c>
      <c r="Y267" s="0" t="str">
        <f aca="false">IF(AND($F267="MECH",$G267="oryginał"),"oryginał",IF(AND($F267="MECH",$G267="kopia"),"kopia",IF(AND($F267="MECH",OR($G267="podanie",$G267="PODANIE")),"podanie","-")))</f>
        <v>-</v>
      </c>
      <c r="Z267" s="0" t="str">
        <f aca="false">IF(AND($F267="ROL",$G267="oryginał"),"oryginał",IF(AND($F267="ROL",$G267="kopia"),"kopia",IF(AND($F267="ROL",OR($G267="podanie",$G267="PODANIE")),"podanie","-")))</f>
        <v>-</v>
      </c>
      <c r="AA267" s="0" t="n">
        <f aca="false">SUM(I267:P267)</f>
        <v>7</v>
      </c>
    </row>
    <row r="268" customFormat="false" ht="15.75" hidden="false" customHeight="true" outlineLevel="0" collapsed="false">
      <c r="A268" s="0" t="n">
        <f aca="false">Dane!A267</f>
        <v>266</v>
      </c>
      <c r="B268" s="0" t="n">
        <f aca="false">Dane!B267</f>
        <v>0</v>
      </c>
      <c r="C268" s="0" t="n">
        <f aca="false">Dane!C267</f>
        <v>0</v>
      </c>
      <c r="D268" s="0" t="n">
        <f aca="false">Dane!D267</f>
        <v>0</v>
      </c>
      <c r="E268" s="27" t="n">
        <f aca="false">Dane!E267</f>
        <v>0</v>
      </c>
      <c r="F268" s="0" t="str">
        <f aca="false">Dane!F267</f>
        <v>TMR</v>
      </c>
      <c r="G268" s="0" t="str">
        <f aca="false">Dane!G267</f>
        <v>podanie</v>
      </c>
      <c r="H268" s="0" t="str">
        <f aca="false">Dane!H267</f>
        <v>NIE</v>
      </c>
      <c r="I268" s="0" t="n">
        <f aca="false">Dane!I267*p</f>
        <v>0</v>
      </c>
      <c r="J268" s="0" t="n">
        <f aca="false">Dane!J267*m</f>
        <v>0</v>
      </c>
      <c r="K268" s="0" t="n">
        <f aca="false">Dane!K267*pp</f>
        <v>0</v>
      </c>
      <c r="L268" s="30" t="b">
        <f aca="false">IF(Dane!L267=2,dop,IF(Dane!L267=3,dst,IF(Dane!L267=4,db,IF(Dane!L267=5,bdb,IF(Dane!L267=6,cel)))))</f>
        <v>0</v>
      </c>
      <c r="M268" s="30" t="b">
        <f aca="false">IF(Dane!M267=2,dop,IF(Dane!M267=3,dst,IF(Dane!M267=4,db,IF(Dane!M267=5,bdb,IF(Dane!M267=6,cel)))))</f>
        <v>0</v>
      </c>
      <c r="N268" s="30" t="b">
        <f aca="false">IF(Dane!N267=2,dop,IF(Dane!N267=3,dst,IF(Dane!N267=4,db,IF(Dane!N267=5,bdb,IF(Dane!N267=6,cel)))))</f>
        <v>0</v>
      </c>
      <c r="O268" s="30" t="b">
        <f aca="false">IF(Dane!O267=2,dop,IF(Dane!O267=3,dst,IF(Dane!O267=4,db,IF(Dane!O267=5,bdb,IF(Dane!O267=6,cel)))))</f>
        <v>0</v>
      </c>
      <c r="P268" s="29" t="n">
        <f aca="false">IF(Dane!P267="NIE",0,7)</f>
        <v>7</v>
      </c>
      <c r="Q268" s="0" t="str">
        <f aca="false">IF(AND($F268="TA",$G268="ORYGINAŁ"),"oryginał",IF(AND($F268="TA",$G268="kopia"),"kopia",IF(AND($F268="TA",OR($G268="podanie",$G268="PODANIE")),"podanie","-")))</f>
        <v>-</v>
      </c>
      <c r="R268" s="0" t="str">
        <f aca="false">IF(AND($F268="TAK",$G268="oryginał"),"oryginał",IF(AND($F268="TAK",$G268="kopia"),"kopia",IF(AND($F268="TAK",OR($G268="podanie",$G268="PODANIE")),"podanie","-")))</f>
        <v>-</v>
      </c>
      <c r="S268" s="0" t="str">
        <f aca="false">IF(AND($F268="TMR",$G268="oryginał"),"oryginał",IF(AND($F268="TMR",$G268="kopia"),"kopia",IF(AND($F268="TMR",OR($G268="podanie",$G268="PODANIE")),"podanie","-")))</f>
        <v>podanie</v>
      </c>
      <c r="T268" s="0" t="str">
        <f aca="false">IF(AND($F268="TR",$G268="oryginał"),"oryginał",IF(AND($F268="TR",$G268="kopia"),"kopia",IF(AND($F268="TR",OR($G268="podanie",$G268="PODANIE")),"podanie","-")))</f>
        <v>-</v>
      </c>
      <c r="U268" s="0" t="str">
        <f aca="false">IF(AND($F268="TTW",$G268="oryginał"),"oryginal",IF(AND($F268="TTW",$G268="kopia"),"kopia",IF(AND($F268="TTW",OR($G268="podanie",$G268="PODANIE")),"podanie","-")))</f>
        <v>-</v>
      </c>
      <c r="V268" s="0" t="str">
        <f aca="false">IF(AND($F268="TW",$G268="oryginał"),"oryginal",IF(AND($F268="TW",$G268="kopia"),"kopia",IF(AND($F268="TW",OR($G268="podanie",$G268="PODANIE")),"podanie","-")))</f>
        <v>-</v>
      </c>
      <c r="W268" s="0" t="str">
        <f aca="false">IF(AND($F268="TŻ",$G268="oryginał"),"oryginał",IF(AND($F268="TŻ",$G268="kopia"),"kopia",IF(AND($F268="TŻ",OR($G268="podanie",$G268="PODANIE")),"podanie","-")))</f>
        <v>-</v>
      </c>
      <c r="X268" s="0" t="str">
        <f aca="false">IF(AND($F268="KUCH",$G268="oryginał"),"oryginał",IF(AND($F268="KUCH",$G268="kopia"),"kopia",IF(AND($F268="KUCH",OR($G268="podanie",$G268="PODANIE")),"podanie","-")))</f>
        <v>-</v>
      </c>
      <c r="Y268" s="0" t="str">
        <f aca="false">IF(AND($F268="MECH",$G268="oryginał"),"oryginał",IF(AND($F268="MECH",$G268="kopia"),"kopia",IF(AND($F268="MECH",OR($G268="podanie",$G268="PODANIE")),"podanie","-")))</f>
        <v>-</v>
      </c>
      <c r="Z268" s="0" t="str">
        <f aca="false">IF(AND($F268="ROL",$G268="oryginał"),"oryginał",IF(AND($F268="ROL",$G268="kopia"),"kopia",IF(AND($F268="ROL",OR($G268="podanie",$G268="PODANIE")),"podanie","-")))</f>
        <v>-</v>
      </c>
      <c r="AA268" s="0" t="n">
        <f aca="false">SUM(I268:P268)</f>
        <v>7</v>
      </c>
    </row>
    <row r="269" customFormat="false" ht="15.75" hidden="false" customHeight="true" outlineLevel="0" collapsed="false">
      <c r="A269" s="0" t="n">
        <f aca="false">Dane!A268</f>
        <v>267</v>
      </c>
      <c r="B269" s="0" t="n">
        <f aca="false">Dane!B268</f>
        <v>0</v>
      </c>
      <c r="C269" s="0" t="n">
        <f aca="false">Dane!C268</f>
        <v>0</v>
      </c>
      <c r="D269" s="0" t="n">
        <f aca="false">Dane!D268</f>
        <v>0</v>
      </c>
      <c r="E269" s="27" t="n">
        <f aca="false">Dane!E268</f>
        <v>0</v>
      </c>
      <c r="F269" s="0" t="str">
        <f aca="false">Dane!F268</f>
        <v>TMR</v>
      </c>
      <c r="G269" s="0" t="str">
        <f aca="false">Dane!G268</f>
        <v>podanie</v>
      </c>
      <c r="H269" s="0" t="str">
        <f aca="false">Dane!H268</f>
        <v>NIE</v>
      </c>
      <c r="I269" s="0" t="n">
        <f aca="false">Dane!I268*p</f>
        <v>0</v>
      </c>
      <c r="J269" s="0" t="n">
        <f aca="false">Dane!J268*m</f>
        <v>0</v>
      </c>
      <c r="K269" s="0" t="n">
        <f aca="false">Dane!K268*pp</f>
        <v>0</v>
      </c>
      <c r="L269" s="30" t="b">
        <f aca="false">IF(Dane!L268=2,dop,IF(Dane!L268=3,dst,IF(Dane!L268=4,db,IF(Dane!L268=5,bdb,IF(Dane!L268=6,cel)))))</f>
        <v>0</v>
      </c>
      <c r="M269" s="30" t="b">
        <f aca="false">IF(Dane!M268=2,dop,IF(Dane!M268=3,dst,IF(Dane!M268=4,db,IF(Dane!M268=5,bdb,IF(Dane!M268=6,cel)))))</f>
        <v>0</v>
      </c>
      <c r="N269" s="30" t="b">
        <f aca="false">IF(Dane!N268=2,dop,IF(Dane!N268=3,dst,IF(Dane!N268=4,db,IF(Dane!N268=5,bdb,IF(Dane!N268=6,cel)))))</f>
        <v>0</v>
      </c>
      <c r="O269" s="30" t="b">
        <f aca="false">IF(Dane!O268=2,dop,IF(Dane!O268=3,dst,IF(Dane!O268=4,db,IF(Dane!O268=5,bdb,IF(Dane!O268=6,cel)))))</f>
        <v>0</v>
      </c>
      <c r="P269" s="29" t="n">
        <f aca="false">IF(Dane!P268="NIE",0,7)</f>
        <v>7</v>
      </c>
      <c r="Q269" s="0" t="str">
        <f aca="false">IF(AND($F269="TA",$G269="ORYGINAŁ"),"oryginał",IF(AND($F269="TA",$G269="kopia"),"kopia",IF(AND($F269="TA",OR($G269="podanie",$G269="PODANIE")),"podanie","-")))</f>
        <v>-</v>
      </c>
      <c r="R269" s="0" t="str">
        <f aca="false">IF(AND($F269="TAK",$G269="oryginał"),"oryginał",IF(AND($F269="TAK",$G269="kopia"),"kopia",IF(AND($F269="TAK",OR($G269="podanie",$G269="PODANIE")),"podanie","-")))</f>
        <v>-</v>
      </c>
      <c r="S269" s="0" t="str">
        <f aca="false">IF(AND($F269="TMR",$G269="oryginał"),"oryginał",IF(AND($F269="TMR",$G269="kopia"),"kopia",IF(AND($F269="TMR",OR($G269="podanie",$G269="PODANIE")),"podanie","-")))</f>
        <v>podanie</v>
      </c>
      <c r="T269" s="0" t="str">
        <f aca="false">IF(AND($F269="TR",$G269="oryginał"),"oryginał",IF(AND($F269="TR",$G269="kopia"),"kopia",IF(AND($F269="TR",OR($G269="podanie",$G269="PODANIE")),"podanie","-")))</f>
        <v>-</v>
      </c>
      <c r="U269" s="0" t="str">
        <f aca="false">IF(AND($F269="TTW",$G269="oryginał"),"oryginal",IF(AND($F269="TTW",$G269="kopia"),"kopia",IF(AND($F269="TTW",OR($G269="podanie",$G269="PODANIE")),"podanie","-")))</f>
        <v>-</v>
      </c>
      <c r="V269" s="0" t="str">
        <f aca="false">IF(AND($F269="TW",$G269="oryginał"),"oryginal",IF(AND($F269="TW",$G269="kopia"),"kopia",IF(AND($F269="TW",OR($G269="podanie",$G269="PODANIE")),"podanie","-")))</f>
        <v>-</v>
      </c>
      <c r="W269" s="0" t="str">
        <f aca="false">IF(AND($F269="TŻ",$G269="oryginał"),"oryginał",IF(AND($F269="TŻ",$G269="kopia"),"kopia",IF(AND($F269="TŻ",OR($G269="podanie",$G269="PODANIE")),"podanie","-")))</f>
        <v>-</v>
      </c>
      <c r="X269" s="0" t="str">
        <f aca="false">IF(AND($F269="KUCH",$G269="oryginał"),"oryginał",IF(AND($F269="KUCH",$G269="kopia"),"kopia",IF(AND($F269="KUCH",OR($G269="podanie",$G269="PODANIE")),"podanie","-")))</f>
        <v>-</v>
      </c>
      <c r="Y269" s="0" t="str">
        <f aca="false">IF(AND($F269="MECH",$G269="oryginał"),"oryginał",IF(AND($F269="MECH",$G269="kopia"),"kopia",IF(AND($F269="MECH",OR($G269="podanie",$G269="PODANIE")),"podanie","-")))</f>
        <v>-</v>
      </c>
      <c r="Z269" s="0" t="str">
        <f aca="false">IF(AND($F269="ROL",$G269="oryginał"),"oryginał",IF(AND($F269="ROL",$G269="kopia"),"kopia",IF(AND($F269="ROL",OR($G269="podanie",$G269="PODANIE")),"podanie","-")))</f>
        <v>-</v>
      </c>
      <c r="AA269" s="0" t="n">
        <f aca="false">SUM(I269:P269)</f>
        <v>7</v>
      </c>
    </row>
    <row r="270" customFormat="false" ht="15.75" hidden="false" customHeight="true" outlineLevel="0" collapsed="false">
      <c r="A270" s="0" t="n">
        <f aca="false">Dane!A269</f>
        <v>268</v>
      </c>
      <c r="B270" s="0" t="n">
        <f aca="false">Dane!B269</f>
        <v>0</v>
      </c>
      <c r="C270" s="0" t="n">
        <f aca="false">Dane!C269</f>
        <v>0</v>
      </c>
      <c r="D270" s="0" t="n">
        <f aca="false">Dane!D269</f>
        <v>0</v>
      </c>
      <c r="E270" s="27" t="n">
        <f aca="false">Dane!E269</f>
        <v>0</v>
      </c>
      <c r="F270" s="0" t="str">
        <f aca="false">Dane!F269</f>
        <v>TMR</v>
      </c>
      <c r="G270" s="0" t="str">
        <f aca="false">Dane!G269</f>
        <v>podanie</v>
      </c>
      <c r="H270" s="0" t="str">
        <f aca="false">Dane!H269</f>
        <v>NIE</v>
      </c>
      <c r="I270" s="0" t="n">
        <f aca="false">Dane!I269*p</f>
        <v>0</v>
      </c>
      <c r="J270" s="0" t="n">
        <f aca="false">Dane!J269*m</f>
        <v>0</v>
      </c>
      <c r="K270" s="0" t="n">
        <f aca="false">Dane!K269*pp</f>
        <v>0</v>
      </c>
      <c r="L270" s="30" t="b">
        <f aca="false">IF(Dane!L269=2,dop,IF(Dane!L269=3,dst,IF(Dane!L269=4,db,IF(Dane!L269=5,bdb,IF(Dane!L269=6,cel)))))</f>
        <v>0</v>
      </c>
      <c r="M270" s="30" t="b">
        <f aca="false">IF(Dane!M269=2,dop,IF(Dane!M269=3,dst,IF(Dane!M269=4,db,IF(Dane!M269=5,bdb,IF(Dane!M269=6,cel)))))</f>
        <v>0</v>
      </c>
      <c r="N270" s="30" t="b">
        <f aca="false">IF(Dane!N269=2,dop,IF(Dane!N269=3,dst,IF(Dane!N269=4,db,IF(Dane!N269=5,bdb,IF(Dane!N269=6,cel)))))</f>
        <v>0</v>
      </c>
      <c r="O270" s="30" t="b">
        <f aca="false">IF(Dane!O269=2,dop,IF(Dane!O269=3,dst,IF(Dane!O269=4,db,IF(Dane!O269=5,bdb,IF(Dane!O269=6,cel)))))</f>
        <v>0</v>
      </c>
      <c r="P270" s="29" t="n">
        <f aca="false">IF(Dane!P269="NIE",0,7)</f>
        <v>7</v>
      </c>
      <c r="Q270" s="0" t="str">
        <f aca="false">IF(AND($F270="TA",$G270="ORYGINAŁ"),"oryginał",IF(AND($F270="TA",$G270="kopia"),"kopia",IF(AND($F270="TA",OR($G270="podanie",$G270="PODANIE")),"podanie","-")))</f>
        <v>-</v>
      </c>
      <c r="R270" s="0" t="str">
        <f aca="false">IF(AND($F270="TAK",$G270="oryginał"),"oryginał",IF(AND($F270="TAK",$G270="kopia"),"kopia",IF(AND($F270="TAK",OR($G270="podanie",$G270="PODANIE")),"podanie","-")))</f>
        <v>-</v>
      </c>
      <c r="S270" s="0" t="str">
        <f aca="false">IF(AND($F270="TMR",$G270="oryginał"),"oryginał",IF(AND($F270="TMR",$G270="kopia"),"kopia",IF(AND($F270="TMR",OR($G270="podanie",$G270="PODANIE")),"podanie","-")))</f>
        <v>podanie</v>
      </c>
      <c r="T270" s="0" t="str">
        <f aca="false">IF(AND($F270="TR",$G270="oryginał"),"oryginał",IF(AND($F270="TR",$G270="kopia"),"kopia",IF(AND($F270="TR",OR($G270="podanie",$G270="PODANIE")),"podanie","-")))</f>
        <v>-</v>
      </c>
      <c r="U270" s="0" t="str">
        <f aca="false">IF(AND($F270="TTW",$G270="oryginał"),"oryginal",IF(AND($F270="TTW",$G270="kopia"),"kopia",IF(AND($F270="TTW",OR($G270="podanie",$G270="PODANIE")),"podanie","-")))</f>
        <v>-</v>
      </c>
      <c r="V270" s="0" t="str">
        <f aca="false">IF(AND($F270="TW",$G270="oryginał"),"oryginal",IF(AND($F270="TW",$G270="kopia"),"kopia",IF(AND($F270="TW",OR($G270="podanie",$G270="PODANIE")),"podanie","-")))</f>
        <v>-</v>
      </c>
      <c r="W270" s="0" t="str">
        <f aca="false">IF(AND($F270="TŻ",$G270="oryginał"),"oryginał",IF(AND($F270="TŻ",$G270="kopia"),"kopia",IF(AND($F270="TŻ",OR($G270="podanie",$G270="PODANIE")),"podanie","-")))</f>
        <v>-</v>
      </c>
      <c r="X270" s="0" t="str">
        <f aca="false">IF(AND($F270="KUCH",$G270="oryginał"),"oryginał",IF(AND($F270="KUCH",$G270="kopia"),"kopia",IF(AND($F270="KUCH",OR($G270="podanie",$G270="PODANIE")),"podanie","-")))</f>
        <v>-</v>
      </c>
      <c r="Y270" s="0" t="str">
        <f aca="false">IF(AND($F270="MECH",$G270="oryginał"),"oryginał",IF(AND($F270="MECH",$G270="kopia"),"kopia",IF(AND($F270="MECH",OR($G270="podanie",$G270="PODANIE")),"podanie","-")))</f>
        <v>-</v>
      </c>
      <c r="Z270" s="0" t="str">
        <f aca="false">IF(AND($F270="ROL",$G270="oryginał"),"oryginał",IF(AND($F270="ROL",$G270="kopia"),"kopia",IF(AND($F270="ROL",OR($G270="podanie",$G270="PODANIE")),"podanie","-")))</f>
        <v>-</v>
      </c>
      <c r="AA270" s="0" t="n">
        <f aca="false">SUM(I270:P270)</f>
        <v>7</v>
      </c>
    </row>
    <row r="271" customFormat="false" ht="15.75" hidden="false" customHeight="true" outlineLevel="0" collapsed="false">
      <c r="A271" s="0" t="n">
        <f aca="false">Dane!A270</f>
        <v>269</v>
      </c>
      <c r="B271" s="0" t="n">
        <f aca="false">Dane!B270</f>
        <v>0</v>
      </c>
      <c r="C271" s="0" t="n">
        <f aca="false">Dane!C270</f>
        <v>0</v>
      </c>
      <c r="D271" s="0" t="n">
        <f aca="false">Dane!D270</f>
        <v>0</v>
      </c>
      <c r="E271" s="27" t="n">
        <f aca="false">Dane!E270</f>
        <v>0</v>
      </c>
      <c r="F271" s="0" t="str">
        <f aca="false">Dane!F270</f>
        <v>TMR</v>
      </c>
      <c r="G271" s="0" t="str">
        <f aca="false">Dane!G270</f>
        <v>podanie</v>
      </c>
      <c r="H271" s="0" t="str">
        <f aca="false">Dane!H270</f>
        <v>NIE</v>
      </c>
      <c r="I271" s="0" t="n">
        <f aca="false">Dane!I270*p</f>
        <v>0</v>
      </c>
      <c r="J271" s="0" t="n">
        <f aca="false">Dane!J270*m</f>
        <v>0</v>
      </c>
      <c r="K271" s="0" t="n">
        <f aca="false">Dane!K270*pp</f>
        <v>0</v>
      </c>
      <c r="L271" s="30" t="b">
        <f aca="false">IF(Dane!L270=2,dop,IF(Dane!L270=3,dst,IF(Dane!L270=4,db,IF(Dane!L270=5,bdb,IF(Dane!L270=6,cel)))))</f>
        <v>0</v>
      </c>
      <c r="M271" s="30" t="b">
        <f aca="false">IF(Dane!M270=2,dop,IF(Dane!M270=3,dst,IF(Dane!M270=4,db,IF(Dane!M270=5,bdb,IF(Dane!M270=6,cel)))))</f>
        <v>0</v>
      </c>
      <c r="N271" s="30" t="b">
        <f aca="false">IF(Dane!N270=2,dop,IF(Dane!N270=3,dst,IF(Dane!N270=4,db,IF(Dane!N270=5,bdb,IF(Dane!N270=6,cel)))))</f>
        <v>0</v>
      </c>
      <c r="O271" s="30" t="b">
        <f aca="false">IF(Dane!O270=2,dop,IF(Dane!O270=3,dst,IF(Dane!O270=4,db,IF(Dane!O270=5,bdb,IF(Dane!O270=6,cel)))))</f>
        <v>0</v>
      </c>
      <c r="P271" s="29" t="n">
        <f aca="false">IF(Dane!P270="NIE",0,7)</f>
        <v>7</v>
      </c>
      <c r="Q271" s="0" t="str">
        <f aca="false">IF(AND($F271="TA",$G271="ORYGINAŁ"),"oryginał",IF(AND($F271="TA",$G271="kopia"),"kopia",IF(AND($F271="TA",OR($G271="podanie",$G271="PODANIE")),"podanie","-")))</f>
        <v>-</v>
      </c>
      <c r="R271" s="0" t="str">
        <f aca="false">IF(AND($F271="TAK",$G271="oryginał"),"oryginał",IF(AND($F271="TAK",$G271="kopia"),"kopia",IF(AND($F271="TAK",OR($G271="podanie",$G271="PODANIE")),"podanie","-")))</f>
        <v>-</v>
      </c>
      <c r="S271" s="0" t="str">
        <f aca="false">IF(AND($F271="TMR",$G271="oryginał"),"oryginał",IF(AND($F271="TMR",$G271="kopia"),"kopia",IF(AND($F271="TMR",OR($G271="podanie",$G271="PODANIE")),"podanie","-")))</f>
        <v>podanie</v>
      </c>
      <c r="T271" s="0" t="str">
        <f aca="false">IF(AND($F271="TR",$G271="oryginał"),"oryginał",IF(AND($F271="TR",$G271="kopia"),"kopia",IF(AND($F271="TR",OR($G271="podanie",$G271="PODANIE")),"podanie","-")))</f>
        <v>-</v>
      </c>
      <c r="U271" s="0" t="str">
        <f aca="false">IF(AND($F271="TTW",$G271="oryginał"),"oryginal",IF(AND($F271="TTW",$G271="kopia"),"kopia",IF(AND($F271="TTW",OR($G271="podanie",$G271="PODANIE")),"podanie","-")))</f>
        <v>-</v>
      </c>
      <c r="V271" s="0" t="str">
        <f aca="false">IF(AND($F271="TW",$G271="oryginał"),"oryginal",IF(AND($F271="TW",$G271="kopia"),"kopia",IF(AND($F271="TW",OR($G271="podanie",$G271="PODANIE")),"podanie","-")))</f>
        <v>-</v>
      </c>
      <c r="W271" s="0" t="str">
        <f aca="false">IF(AND($F271="TŻ",$G271="oryginał"),"oryginał",IF(AND($F271="TŻ",$G271="kopia"),"kopia",IF(AND($F271="TŻ",OR($G271="podanie",$G271="PODANIE")),"podanie","-")))</f>
        <v>-</v>
      </c>
      <c r="X271" s="0" t="str">
        <f aca="false">IF(AND($F271="KUCH",$G271="oryginał"),"oryginał",IF(AND($F271="KUCH",$G271="kopia"),"kopia",IF(AND($F271="KUCH",OR($G271="podanie",$G271="PODANIE")),"podanie","-")))</f>
        <v>-</v>
      </c>
      <c r="Y271" s="0" t="str">
        <f aca="false">IF(AND($F271="MECH",$G271="oryginał"),"oryginał",IF(AND($F271="MECH",$G271="kopia"),"kopia",IF(AND($F271="MECH",OR($G271="podanie",$G271="PODANIE")),"podanie","-")))</f>
        <v>-</v>
      </c>
      <c r="Z271" s="0" t="str">
        <f aca="false">IF(AND($F271="ROL",$G271="oryginał"),"oryginał",IF(AND($F271="ROL",$G271="kopia"),"kopia",IF(AND($F271="ROL",OR($G271="podanie",$G271="PODANIE")),"podanie","-")))</f>
        <v>-</v>
      </c>
      <c r="AA271" s="0" t="n">
        <f aca="false">SUM(I271:P271)</f>
        <v>7</v>
      </c>
    </row>
    <row r="272" customFormat="false" ht="15.75" hidden="false" customHeight="true" outlineLevel="0" collapsed="false">
      <c r="A272" s="0" t="n">
        <f aca="false">Dane!A271</f>
        <v>270</v>
      </c>
      <c r="B272" s="0" t="n">
        <f aca="false">Dane!B271</f>
        <v>0</v>
      </c>
      <c r="C272" s="0" t="n">
        <f aca="false">Dane!C271</f>
        <v>0</v>
      </c>
      <c r="D272" s="0" t="n">
        <f aca="false">Dane!D271</f>
        <v>0</v>
      </c>
      <c r="E272" s="27" t="n">
        <f aca="false">Dane!E271</f>
        <v>0</v>
      </c>
      <c r="F272" s="0" t="str">
        <f aca="false">Dane!F271</f>
        <v>TMR</v>
      </c>
      <c r="G272" s="0" t="str">
        <f aca="false">Dane!G271</f>
        <v>podanie</v>
      </c>
      <c r="H272" s="0" t="str">
        <f aca="false">Dane!H271</f>
        <v>NIE</v>
      </c>
      <c r="I272" s="0" t="n">
        <f aca="false">Dane!I271*p</f>
        <v>0</v>
      </c>
      <c r="J272" s="0" t="n">
        <f aca="false">Dane!J271*m</f>
        <v>0</v>
      </c>
      <c r="K272" s="0" t="n">
        <f aca="false">Dane!K271*pp</f>
        <v>0</v>
      </c>
      <c r="L272" s="30" t="b">
        <f aca="false">IF(Dane!L271=2,dop,IF(Dane!L271=3,dst,IF(Dane!L271=4,db,IF(Dane!L271=5,bdb,IF(Dane!L271=6,cel)))))</f>
        <v>0</v>
      </c>
      <c r="M272" s="30" t="b">
        <f aca="false">IF(Dane!M271=2,dop,IF(Dane!M271=3,dst,IF(Dane!M271=4,db,IF(Dane!M271=5,bdb,IF(Dane!M271=6,cel)))))</f>
        <v>0</v>
      </c>
      <c r="N272" s="30" t="b">
        <f aca="false">IF(Dane!N271=2,dop,IF(Dane!N271=3,dst,IF(Dane!N271=4,db,IF(Dane!N271=5,bdb,IF(Dane!N271=6,cel)))))</f>
        <v>0</v>
      </c>
      <c r="O272" s="30" t="b">
        <f aca="false">IF(Dane!O271=2,dop,IF(Dane!O271=3,dst,IF(Dane!O271=4,db,IF(Dane!O271=5,bdb,IF(Dane!O271=6,cel)))))</f>
        <v>0</v>
      </c>
      <c r="P272" s="29" t="n">
        <f aca="false">IF(Dane!P271="NIE",0,7)</f>
        <v>7</v>
      </c>
      <c r="Q272" s="0" t="str">
        <f aca="false">IF(AND($F272="TA",$G272="ORYGINAŁ"),"oryginał",IF(AND($F272="TA",$G272="kopia"),"kopia",IF(AND($F272="TA",OR($G272="podanie",$G272="PODANIE")),"podanie","-")))</f>
        <v>-</v>
      </c>
      <c r="R272" s="0" t="str">
        <f aca="false">IF(AND($F272="TAK",$G272="oryginał"),"oryginał",IF(AND($F272="TAK",$G272="kopia"),"kopia",IF(AND($F272="TAK",OR($G272="podanie",$G272="PODANIE")),"podanie","-")))</f>
        <v>-</v>
      </c>
      <c r="S272" s="0" t="str">
        <f aca="false">IF(AND($F272="TMR",$G272="oryginał"),"oryginał",IF(AND($F272="TMR",$G272="kopia"),"kopia",IF(AND($F272="TMR",OR($G272="podanie",$G272="PODANIE")),"podanie","-")))</f>
        <v>podanie</v>
      </c>
      <c r="T272" s="0" t="str">
        <f aca="false">IF(AND($F272="TR",$G272="oryginał"),"oryginał",IF(AND($F272="TR",$G272="kopia"),"kopia",IF(AND($F272="TR",OR($G272="podanie",$G272="PODANIE")),"podanie","-")))</f>
        <v>-</v>
      </c>
      <c r="U272" s="0" t="str">
        <f aca="false">IF(AND($F272="TTW",$G272="oryginał"),"oryginal",IF(AND($F272="TTW",$G272="kopia"),"kopia",IF(AND($F272="TTW",OR($G272="podanie",$G272="PODANIE")),"podanie","-")))</f>
        <v>-</v>
      </c>
      <c r="V272" s="0" t="str">
        <f aca="false">IF(AND($F272="TW",$G272="oryginał"),"oryginal",IF(AND($F272="TW",$G272="kopia"),"kopia",IF(AND($F272="TW",OR($G272="podanie",$G272="PODANIE")),"podanie","-")))</f>
        <v>-</v>
      </c>
      <c r="W272" s="0" t="str">
        <f aca="false">IF(AND($F272="TŻ",$G272="oryginał"),"oryginał",IF(AND($F272="TŻ",$G272="kopia"),"kopia",IF(AND($F272="TŻ",OR($G272="podanie",$G272="PODANIE")),"podanie","-")))</f>
        <v>-</v>
      </c>
      <c r="X272" s="0" t="str">
        <f aca="false">IF(AND($F272="KUCH",$G272="oryginał"),"oryginał",IF(AND($F272="KUCH",$G272="kopia"),"kopia",IF(AND($F272="KUCH",OR($G272="podanie",$G272="PODANIE")),"podanie","-")))</f>
        <v>-</v>
      </c>
      <c r="Y272" s="0" t="str">
        <f aca="false">IF(AND($F272="MECH",$G272="oryginał"),"oryginał",IF(AND($F272="MECH",$G272="kopia"),"kopia",IF(AND($F272="MECH",OR($G272="podanie",$G272="PODANIE")),"podanie","-")))</f>
        <v>-</v>
      </c>
      <c r="Z272" s="0" t="str">
        <f aca="false">IF(AND($F272="ROL",$G272="oryginał"),"oryginał",IF(AND($F272="ROL",$G272="kopia"),"kopia",IF(AND($F272="ROL",OR($G272="podanie",$G272="PODANIE")),"podanie","-")))</f>
        <v>-</v>
      </c>
      <c r="AA272" s="0" t="n">
        <f aca="false">SUM(I272:P272)</f>
        <v>7</v>
      </c>
    </row>
    <row r="273" customFormat="false" ht="15.75" hidden="false" customHeight="true" outlineLevel="0" collapsed="false">
      <c r="A273" s="0" t="n">
        <f aca="false">Dane!A272</f>
        <v>271</v>
      </c>
      <c r="B273" s="0" t="n">
        <f aca="false">Dane!B272</f>
        <v>0</v>
      </c>
      <c r="C273" s="0" t="n">
        <f aca="false">Dane!C272</f>
        <v>0</v>
      </c>
      <c r="D273" s="0" t="n">
        <f aca="false">Dane!D272</f>
        <v>0</v>
      </c>
      <c r="E273" s="27" t="n">
        <f aca="false">Dane!E272</f>
        <v>0</v>
      </c>
      <c r="F273" s="0" t="str">
        <f aca="false">Dane!F272</f>
        <v>TMR</v>
      </c>
      <c r="G273" s="0" t="str">
        <f aca="false">Dane!G272</f>
        <v>podanie</v>
      </c>
      <c r="H273" s="0" t="str">
        <f aca="false">Dane!H272</f>
        <v>NIE</v>
      </c>
      <c r="I273" s="0" t="n">
        <f aca="false">Dane!I272*p</f>
        <v>0</v>
      </c>
      <c r="J273" s="0" t="n">
        <f aca="false">Dane!J272*m</f>
        <v>0</v>
      </c>
      <c r="K273" s="0" t="n">
        <f aca="false">Dane!K272*pp</f>
        <v>0</v>
      </c>
      <c r="L273" s="30" t="b">
        <f aca="false">IF(Dane!L272=2,dop,IF(Dane!L272=3,dst,IF(Dane!L272=4,db,IF(Dane!L272=5,bdb,IF(Dane!L272=6,cel)))))</f>
        <v>0</v>
      </c>
      <c r="M273" s="30" t="b">
        <f aca="false">IF(Dane!M272=2,dop,IF(Dane!M272=3,dst,IF(Dane!M272=4,db,IF(Dane!M272=5,bdb,IF(Dane!M272=6,cel)))))</f>
        <v>0</v>
      </c>
      <c r="N273" s="30" t="b">
        <f aca="false">IF(Dane!N272=2,dop,IF(Dane!N272=3,dst,IF(Dane!N272=4,db,IF(Dane!N272=5,bdb,IF(Dane!N272=6,cel)))))</f>
        <v>0</v>
      </c>
      <c r="O273" s="30" t="b">
        <f aca="false">IF(Dane!O272=2,dop,IF(Dane!O272=3,dst,IF(Dane!O272=4,db,IF(Dane!O272=5,bdb,IF(Dane!O272=6,cel)))))</f>
        <v>0</v>
      </c>
      <c r="P273" s="29" t="n">
        <f aca="false">IF(Dane!P272="NIE",0,7)</f>
        <v>7</v>
      </c>
      <c r="Q273" s="0" t="str">
        <f aca="false">IF(AND($F273="TA",$G273="ORYGINAŁ"),"oryginał",IF(AND($F273="TA",$G273="kopia"),"kopia",IF(AND($F273="TA",OR($G273="podanie",$G273="PODANIE")),"podanie","-")))</f>
        <v>-</v>
      </c>
      <c r="R273" s="0" t="str">
        <f aca="false">IF(AND($F273="TAK",$G273="oryginał"),"oryginał",IF(AND($F273="TAK",$G273="kopia"),"kopia",IF(AND($F273="TAK",OR($G273="podanie",$G273="PODANIE")),"podanie","-")))</f>
        <v>-</v>
      </c>
      <c r="S273" s="0" t="str">
        <f aca="false">IF(AND($F273="TMR",$G273="oryginał"),"oryginał",IF(AND($F273="TMR",$G273="kopia"),"kopia",IF(AND($F273="TMR",OR($G273="podanie",$G273="PODANIE")),"podanie","-")))</f>
        <v>podanie</v>
      </c>
      <c r="T273" s="0" t="str">
        <f aca="false">IF(AND($F273="TR",$G273="oryginał"),"oryginał",IF(AND($F273="TR",$G273="kopia"),"kopia",IF(AND($F273="TR",OR($G273="podanie",$G273="PODANIE")),"podanie","-")))</f>
        <v>-</v>
      </c>
      <c r="U273" s="0" t="str">
        <f aca="false">IF(AND($F273="TTW",$G273="oryginał"),"oryginal",IF(AND($F273="TTW",$G273="kopia"),"kopia",IF(AND($F273="TTW",OR($G273="podanie",$G273="PODANIE")),"podanie","-")))</f>
        <v>-</v>
      </c>
      <c r="V273" s="0" t="str">
        <f aca="false">IF(AND($F273="TW",$G273="oryginał"),"oryginal",IF(AND($F273="TW",$G273="kopia"),"kopia",IF(AND($F273="TW",OR($G273="podanie",$G273="PODANIE")),"podanie","-")))</f>
        <v>-</v>
      </c>
      <c r="W273" s="0" t="str">
        <f aca="false">IF(AND($F273="TŻ",$G273="oryginał"),"oryginał",IF(AND($F273="TŻ",$G273="kopia"),"kopia",IF(AND($F273="TŻ",OR($G273="podanie",$G273="PODANIE")),"podanie","-")))</f>
        <v>-</v>
      </c>
      <c r="X273" s="0" t="str">
        <f aca="false">IF(AND($F273="KUCH",$G273="oryginał"),"oryginał",IF(AND($F273="KUCH",$G273="kopia"),"kopia",IF(AND($F273="KUCH",OR($G273="podanie",$G273="PODANIE")),"podanie","-")))</f>
        <v>-</v>
      </c>
      <c r="Y273" s="0" t="str">
        <f aca="false">IF(AND($F273="MECH",$G273="oryginał"),"oryginał",IF(AND($F273="MECH",$G273="kopia"),"kopia",IF(AND($F273="MECH",OR($G273="podanie",$G273="PODANIE")),"podanie","-")))</f>
        <v>-</v>
      </c>
      <c r="Z273" s="0" t="str">
        <f aca="false">IF(AND($F273="ROL",$G273="oryginał"),"oryginał",IF(AND($F273="ROL",$G273="kopia"),"kopia",IF(AND($F273="ROL",OR($G273="podanie",$G273="PODANIE")),"podanie","-")))</f>
        <v>-</v>
      </c>
      <c r="AA273" s="0" t="n">
        <f aca="false">SUM(I273:P273)</f>
        <v>7</v>
      </c>
    </row>
    <row r="274" customFormat="false" ht="15.75" hidden="false" customHeight="true" outlineLevel="0" collapsed="false">
      <c r="A274" s="0" t="n">
        <f aca="false">Dane!A273</f>
        <v>272</v>
      </c>
      <c r="B274" s="0" t="n">
        <f aca="false">Dane!B273</f>
        <v>0</v>
      </c>
      <c r="C274" s="0" t="n">
        <f aca="false">Dane!C273</f>
        <v>0</v>
      </c>
      <c r="D274" s="0" t="n">
        <f aca="false">Dane!D273</f>
        <v>0</v>
      </c>
      <c r="E274" s="27" t="n">
        <f aca="false">Dane!E273</f>
        <v>0</v>
      </c>
      <c r="F274" s="0" t="str">
        <f aca="false">Dane!F273</f>
        <v>TMR</v>
      </c>
      <c r="G274" s="0" t="str">
        <f aca="false">Dane!G273</f>
        <v>podanie</v>
      </c>
      <c r="H274" s="0" t="str">
        <f aca="false">Dane!H273</f>
        <v>NIE</v>
      </c>
      <c r="I274" s="0" t="n">
        <f aca="false">Dane!I273*p</f>
        <v>0</v>
      </c>
      <c r="J274" s="0" t="n">
        <f aca="false">Dane!J273*m</f>
        <v>0</v>
      </c>
      <c r="K274" s="0" t="n">
        <f aca="false">Dane!K273*pp</f>
        <v>0</v>
      </c>
      <c r="L274" s="30" t="b">
        <f aca="false">IF(Dane!L273=2,dop,IF(Dane!L273=3,dst,IF(Dane!L273=4,db,IF(Dane!L273=5,bdb,IF(Dane!L273=6,cel)))))</f>
        <v>0</v>
      </c>
      <c r="M274" s="30" t="b">
        <f aca="false">IF(Dane!M273=2,dop,IF(Dane!M273=3,dst,IF(Dane!M273=4,db,IF(Dane!M273=5,bdb,IF(Dane!M273=6,cel)))))</f>
        <v>0</v>
      </c>
      <c r="N274" s="30" t="b">
        <f aca="false">IF(Dane!N273=2,dop,IF(Dane!N273=3,dst,IF(Dane!N273=4,db,IF(Dane!N273=5,bdb,IF(Dane!N273=6,cel)))))</f>
        <v>0</v>
      </c>
      <c r="O274" s="30" t="b">
        <f aca="false">IF(Dane!O273=2,dop,IF(Dane!O273=3,dst,IF(Dane!O273=4,db,IF(Dane!O273=5,bdb,IF(Dane!O273=6,cel)))))</f>
        <v>0</v>
      </c>
      <c r="P274" s="29" t="n">
        <f aca="false">IF(Dane!P273="NIE",0,7)</f>
        <v>7</v>
      </c>
      <c r="Q274" s="0" t="str">
        <f aca="false">IF(AND($F274="TA",$G274="ORYGINAŁ"),"oryginał",IF(AND($F274="TA",$G274="kopia"),"kopia",IF(AND($F274="TA",OR($G274="podanie",$G274="PODANIE")),"podanie","-")))</f>
        <v>-</v>
      </c>
      <c r="R274" s="0" t="str">
        <f aca="false">IF(AND($F274="TAK",$G274="oryginał"),"oryginał",IF(AND($F274="TAK",$G274="kopia"),"kopia",IF(AND($F274="TAK",OR($G274="podanie",$G274="PODANIE")),"podanie","-")))</f>
        <v>-</v>
      </c>
      <c r="S274" s="0" t="str">
        <f aca="false">IF(AND($F274="TMR",$G274="oryginał"),"oryginał",IF(AND($F274="TMR",$G274="kopia"),"kopia",IF(AND($F274="TMR",OR($G274="podanie",$G274="PODANIE")),"podanie","-")))</f>
        <v>podanie</v>
      </c>
      <c r="T274" s="0" t="str">
        <f aca="false">IF(AND($F274="TR",$G274="oryginał"),"oryginał",IF(AND($F274="TR",$G274="kopia"),"kopia",IF(AND($F274="TR",OR($G274="podanie",$G274="PODANIE")),"podanie","-")))</f>
        <v>-</v>
      </c>
      <c r="U274" s="0" t="str">
        <f aca="false">IF(AND($F274="TTW",$G274="oryginał"),"oryginal",IF(AND($F274="TTW",$G274="kopia"),"kopia",IF(AND($F274="TTW",OR($G274="podanie",$G274="PODANIE")),"podanie","-")))</f>
        <v>-</v>
      </c>
      <c r="V274" s="0" t="str">
        <f aca="false">IF(AND($F274="TW",$G274="oryginał"),"oryginal",IF(AND($F274="TW",$G274="kopia"),"kopia",IF(AND($F274="TW",OR($G274="podanie",$G274="PODANIE")),"podanie","-")))</f>
        <v>-</v>
      </c>
      <c r="W274" s="0" t="str">
        <f aca="false">IF(AND($F274="TŻ",$G274="oryginał"),"oryginał",IF(AND($F274="TŻ",$G274="kopia"),"kopia",IF(AND($F274="TŻ",OR($G274="podanie",$G274="PODANIE")),"podanie","-")))</f>
        <v>-</v>
      </c>
      <c r="X274" s="0" t="str">
        <f aca="false">IF(AND($F274="KUCH",$G274="oryginał"),"oryginał",IF(AND($F274="KUCH",$G274="kopia"),"kopia",IF(AND($F274="KUCH",OR($G274="podanie",$G274="PODANIE")),"podanie","-")))</f>
        <v>-</v>
      </c>
      <c r="Y274" s="0" t="str">
        <f aca="false">IF(AND($F274="MECH",$G274="oryginał"),"oryginał",IF(AND($F274="MECH",$G274="kopia"),"kopia",IF(AND($F274="MECH",OR($G274="podanie",$G274="PODANIE")),"podanie","-")))</f>
        <v>-</v>
      </c>
      <c r="Z274" s="0" t="str">
        <f aca="false">IF(AND($F274="ROL",$G274="oryginał"),"oryginał",IF(AND($F274="ROL",$G274="kopia"),"kopia",IF(AND($F274="ROL",OR($G274="podanie",$G274="PODANIE")),"podanie","-")))</f>
        <v>-</v>
      </c>
      <c r="AA274" s="0" t="n">
        <f aca="false">SUM(I274:P274)</f>
        <v>7</v>
      </c>
    </row>
    <row r="275" customFormat="false" ht="15.75" hidden="false" customHeight="true" outlineLevel="0" collapsed="false">
      <c r="A275" s="0" t="n">
        <f aca="false">Dane!A274</f>
        <v>273</v>
      </c>
      <c r="B275" s="0" t="n">
        <f aca="false">Dane!B274</f>
        <v>0</v>
      </c>
      <c r="C275" s="0" t="n">
        <f aca="false">Dane!C274</f>
        <v>0</v>
      </c>
      <c r="D275" s="0" t="n">
        <f aca="false">Dane!D274</f>
        <v>0</v>
      </c>
      <c r="E275" s="27" t="n">
        <f aca="false">Dane!E274</f>
        <v>0</v>
      </c>
      <c r="F275" s="0" t="str">
        <f aca="false">Dane!F274</f>
        <v>TMR</v>
      </c>
      <c r="G275" s="0" t="str">
        <f aca="false">Dane!G274</f>
        <v>podanie</v>
      </c>
      <c r="H275" s="0" t="str">
        <f aca="false">Dane!H274</f>
        <v>NIE</v>
      </c>
      <c r="I275" s="0" t="n">
        <f aca="false">Dane!I274*p</f>
        <v>0</v>
      </c>
      <c r="J275" s="0" t="n">
        <f aca="false">Dane!J274*m</f>
        <v>0</v>
      </c>
      <c r="K275" s="0" t="n">
        <f aca="false">Dane!K274*pp</f>
        <v>0</v>
      </c>
      <c r="L275" s="30" t="b">
        <f aca="false">IF(Dane!L274=2,dop,IF(Dane!L274=3,dst,IF(Dane!L274=4,db,IF(Dane!L274=5,bdb,IF(Dane!L274=6,cel)))))</f>
        <v>0</v>
      </c>
      <c r="M275" s="30" t="b">
        <f aca="false">IF(Dane!M274=2,dop,IF(Dane!M274=3,dst,IF(Dane!M274=4,db,IF(Dane!M274=5,bdb,IF(Dane!M274=6,cel)))))</f>
        <v>0</v>
      </c>
      <c r="N275" s="30" t="b">
        <f aca="false">IF(Dane!N274=2,dop,IF(Dane!N274=3,dst,IF(Dane!N274=4,db,IF(Dane!N274=5,bdb,IF(Dane!N274=6,cel)))))</f>
        <v>0</v>
      </c>
      <c r="O275" s="30" t="b">
        <f aca="false">IF(Dane!O274=2,dop,IF(Dane!O274=3,dst,IF(Dane!O274=4,db,IF(Dane!O274=5,bdb,IF(Dane!O274=6,cel)))))</f>
        <v>0</v>
      </c>
      <c r="P275" s="29" t="n">
        <f aca="false">IF(Dane!P274="NIE",0,7)</f>
        <v>7</v>
      </c>
      <c r="Q275" s="0" t="str">
        <f aca="false">IF(AND($F275="TA",$G275="ORYGINAŁ"),"oryginał",IF(AND($F275="TA",$G275="kopia"),"kopia",IF(AND($F275="TA",OR($G275="podanie",$G275="PODANIE")),"podanie","-")))</f>
        <v>-</v>
      </c>
      <c r="R275" s="0" t="str">
        <f aca="false">IF(AND($F275="TAK",$G275="oryginał"),"oryginał",IF(AND($F275="TAK",$G275="kopia"),"kopia",IF(AND($F275="TAK",OR($G275="podanie",$G275="PODANIE")),"podanie","-")))</f>
        <v>-</v>
      </c>
      <c r="S275" s="0" t="str">
        <f aca="false">IF(AND($F275="TMR",$G275="oryginał"),"oryginał",IF(AND($F275="TMR",$G275="kopia"),"kopia",IF(AND($F275="TMR",OR($G275="podanie",$G275="PODANIE")),"podanie","-")))</f>
        <v>podanie</v>
      </c>
      <c r="T275" s="0" t="str">
        <f aca="false">IF(AND($F275="TR",$G275="oryginał"),"oryginał",IF(AND($F275="TR",$G275="kopia"),"kopia",IF(AND($F275="TR",OR($G275="podanie",$G275="PODANIE")),"podanie","-")))</f>
        <v>-</v>
      </c>
      <c r="U275" s="0" t="str">
        <f aca="false">IF(AND($F275="TTW",$G275="oryginał"),"oryginal",IF(AND($F275="TTW",$G275="kopia"),"kopia",IF(AND($F275="TTW",OR($G275="podanie",$G275="PODANIE")),"podanie","-")))</f>
        <v>-</v>
      </c>
      <c r="V275" s="0" t="str">
        <f aca="false">IF(AND($F275="TW",$G275="oryginał"),"oryginal",IF(AND($F275="TW",$G275="kopia"),"kopia",IF(AND($F275="TW",OR($G275="podanie",$G275="PODANIE")),"podanie","-")))</f>
        <v>-</v>
      </c>
      <c r="W275" s="0" t="str">
        <f aca="false">IF(AND($F275="TŻ",$G275="oryginał"),"oryginał",IF(AND($F275="TŻ",$G275="kopia"),"kopia",IF(AND($F275="TŻ",OR($G275="podanie",$G275="PODANIE")),"podanie","-")))</f>
        <v>-</v>
      </c>
      <c r="X275" s="0" t="str">
        <f aca="false">IF(AND($F275="KUCH",$G275="oryginał"),"oryginał",IF(AND($F275="KUCH",$G275="kopia"),"kopia",IF(AND($F275="KUCH",OR($G275="podanie",$G275="PODANIE")),"podanie","-")))</f>
        <v>-</v>
      </c>
      <c r="Y275" s="0" t="str">
        <f aca="false">IF(AND($F275="MECH",$G275="oryginał"),"oryginał",IF(AND($F275="MECH",$G275="kopia"),"kopia",IF(AND($F275="MECH",OR($G275="podanie",$G275="PODANIE")),"podanie","-")))</f>
        <v>-</v>
      </c>
      <c r="Z275" s="0" t="str">
        <f aca="false">IF(AND($F275="ROL",$G275="oryginał"),"oryginał",IF(AND($F275="ROL",$G275="kopia"),"kopia",IF(AND($F275="ROL",OR($G275="podanie",$G275="PODANIE")),"podanie","-")))</f>
        <v>-</v>
      </c>
      <c r="AA275" s="0" t="n">
        <f aca="false">SUM(I275:P275)</f>
        <v>7</v>
      </c>
    </row>
    <row r="276" customFormat="false" ht="15.75" hidden="false" customHeight="true" outlineLevel="0" collapsed="false">
      <c r="A276" s="0" t="n">
        <f aca="false">Dane!A275</f>
        <v>274</v>
      </c>
      <c r="B276" s="0" t="n">
        <f aca="false">Dane!B275</f>
        <v>0</v>
      </c>
      <c r="C276" s="0" t="n">
        <f aca="false">Dane!C275</f>
        <v>0</v>
      </c>
      <c r="D276" s="0" t="n">
        <f aca="false">Dane!D275</f>
        <v>0</v>
      </c>
      <c r="E276" s="27" t="n">
        <f aca="false">Dane!E275</f>
        <v>0</v>
      </c>
      <c r="F276" s="0" t="str">
        <f aca="false">Dane!F275</f>
        <v>TMR</v>
      </c>
      <c r="G276" s="0" t="str">
        <f aca="false">Dane!G275</f>
        <v>podanie</v>
      </c>
      <c r="H276" s="0" t="str">
        <f aca="false">Dane!H275</f>
        <v>NIE</v>
      </c>
      <c r="I276" s="0" t="n">
        <f aca="false">Dane!I275*p</f>
        <v>0</v>
      </c>
      <c r="J276" s="0" t="n">
        <f aca="false">Dane!J275*m</f>
        <v>0</v>
      </c>
      <c r="K276" s="0" t="n">
        <f aca="false">Dane!K275*pp</f>
        <v>0</v>
      </c>
      <c r="L276" s="30" t="b">
        <f aca="false">IF(Dane!L275=2,dop,IF(Dane!L275=3,dst,IF(Dane!L275=4,db,IF(Dane!L275=5,bdb,IF(Dane!L275=6,cel)))))</f>
        <v>0</v>
      </c>
      <c r="M276" s="30" t="b">
        <f aca="false">IF(Dane!M275=2,dop,IF(Dane!M275=3,dst,IF(Dane!M275=4,db,IF(Dane!M275=5,bdb,IF(Dane!M275=6,cel)))))</f>
        <v>0</v>
      </c>
      <c r="N276" s="30" t="b">
        <f aca="false">IF(Dane!N275=2,dop,IF(Dane!N275=3,dst,IF(Dane!N275=4,db,IF(Dane!N275=5,bdb,IF(Dane!N275=6,cel)))))</f>
        <v>0</v>
      </c>
      <c r="O276" s="30" t="b">
        <f aca="false">IF(Dane!O275=2,dop,IF(Dane!O275=3,dst,IF(Dane!O275=4,db,IF(Dane!O275=5,bdb,IF(Dane!O275=6,cel)))))</f>
        <v>0</v>
      </c>
      <c r="P276" s="29" t="n">
        <f aca="false">IF(Dane!P275="NIE",0,7)</f>
        <v>7</v>
      </c>
      <c r="Q276" s="0" t="str">
        <f aca="false">IF(AND($F276="TA",$G276="ORYGINAŁ"),"oryginał",IF(AND($F276="TA",$G276="kopia"),"kopia",IF(AND($F276="TA",OR($G276="podanie",$G276="PODANIE")),"podanie","-")))</f>
        <v>-</v>
      </c>
      <c r="R276" s="0" t="str">
        <f aca="false">IF(AND($F276="TAK",$G276="oryginał"),"oryginał",IF(AND($F276="TAK",$G276="kopia"),"kopia",IF(AND($F276="TAK",OR($G276="podanie",$G276="PODANIE")),"podanie","-")))</f>
        <v>-</v>
      </c>
      <c r="S276" s="0" t="str">
        <f aca="false">IF(AND($F276="TMR",$G276="oryginał"),"oryginał",IF(AND($F276="TMR",$G276="kopia"),"kopia",IF(AND($F276="TMR",OR($G276="podanie",$G276="PODANIE")),"podanie","-")))</f>
        <v>podanie</v>
      </c>
      <c r="T276" s="0" t="str">
        <f aca="false">IF(AND($F276="TR",$G276="oryginał"),"oryginał",IF(AND($F276="TR",$G276="kopia"),"kopia",IF(AND($F276="TR",OR($G276="podanie",$G276="PODANIE")),"podanie","-")))</f>
        <v>-</v>
      </c>
      <c r="U276" s="0" t="str">
        <f aca="false">IF(AND($F276="TTW",$G276="oryginał"),"oryginal",IF(AND($F276="TTW",$G276="kopia"),"kopia",IF(AND($F276="TTW",OR($G276="podanie",$G276="PODANIE")),"podanie","-")))</f>
        <v>-</v>
      </c>
      <c r="V276" s="0" t="str">
        <f aca="false">IF(AND($F276="TW",$G276="oryginał"),"oryginal",IF(AND($F276="TW",$G276="kopia"),"kopia",IF(AND($F276="TW",OR($G276="podanie",$G276="PODANIE")),"podanie","-")))</f>
        <v>-</v>
      </c>
      <c r="W276" s="0" t="str">
        <f aca="false">IF(AND($F276="TŻ",$G276="oryginał"),"oryginał",IF(AND($F276="TŻ",$G276="kopia"),"kopia",IF(AND($F276="TŻ",OR($G276="podanie",$G276="PODANIE")),"podanie","-")))</f>
        <v>-</v>
      </c>
      <c r="X276" s="0" t="str">
        <f aca="false">IF(AND($F276="KUCH",$G276="oryginał"),"oryginał",IF(AND($F276="KUCH",$G276="kopia"),"kopia",IF(AND($F276="KUCH",OR($G276="podanie",$G276="PODANIE")),"podanie","-")))</f>
        <v>-</v>
      </c>
      <c r="Y276" s="0" t="str">
        <f aca="false">IF(AND($F276="MECH",$G276="oryginał"),"oryginał",IF(AND($F276="MECH",$G276="kopia"),"kopia",IF(AND($F276="MECH",OR($G276="podanie",$G276="PODANIE")),"podanie","-")))</f>
        <v>-</v>
      </c>
      <c r="Z276" s="0" t="str">
        <f aca="false">IF(AND($F276="ROL",$G276="oryginał"),"oryginał",IF(AND($F276="ROL",$G276="kopia"),"kopia",IF(AND($F276="ROL",OR($G276="podanie",$G276="PODANIE")),"podanie","-")))</f>
        <v>-</v>
      </c>
      <c r="AA276" s="0" t="n">
        <f aca="false">SUM(I276:P276)</f>
        <v>7</v>
      </c>
    </row>
    <row r="277" customFormat="false" ht="15.75" hidden="false" customHeight="true" outlineLevel="0" collapsed="false">
      <c r="A277" s="0" t="n">
        <f aca="false">Dane!A276</f>
        <v>275</v>
      </c>
      <c r="B277" s="0" t="n">
        <f aca="false">Dane!B276</f>
        <v>0</v>
      </c>
      <c r="C277" s="0" t="n">
        <f aca="false">Dane!C276</f>
        <v>0</v>
      </c>
      <c r="D277" s="0" t="n">
        <f aca="false">Dane!D276</f>
        <v>0</v>
      </c>
      <c r="E277" s="27" t="n">
        <f aca="false">Dane!E276</f>
        <v>0</v>
      </c>
      <c r="F277" s="0" t="str">
        <f aca="false">Dane!F276</f>
        <v>TMR</v>
      </c>
      <c r="G277" s="0" t="str">
        <f aca="false">Dane!G276</f>
        <v>podanie</v>
      </c>
      <c r="H277" s="0" t="str">
        <f aca="false">Dane!H276</f>
        <v>NIE</v>
      </c>
      <c r="I277" s="0" t="n">
        <f aca="false">Dane!I276*p</f>
        <v>0</v>
      </c>
      <c r="J277" s="0" t="n">
        <f aca="false">Dane!J276*m</f>
        <v>0</v>
      </c>
      <c r="K277" s="0" t="n">
        <f aca="false">Dane!K276*pp</f>
        <v>0</v>
      </c>
      <c r="L277" s="30" t="b">
        <f aca="false">IF(Dane!L276=2,dop,IF(Dane!L276=3,dst,IF(Dane!L276=4,db,IF(Dane!L276=5,bdb,IF(Dane!L276=6,cel)))))</f>
        <v>0</v>
      </c>
      <c r="M277" s="30" t="b">
        <f aca="false">IF(Dane!M276=2,dop,IF(Dane!M276=3,dst,IF(Dane!M276=4,db,IF(Dane!M276=5,bdb,IF(Dane!M276=6,cel)))))</f>
        <v>0</v>
      </c>
      <c r="N277" s="30" t="b">
        <f aca="false">IF(Dane!N276=2,dop,IF(Dane!N276=3,dst,IF(Dane!N276=4,db,IF(Dane!N276=5,bdb,IF(Dane!N276=6,cel)))))</f>
        <v>0</v>
      </c>
      <c r="O277" s="30" t="b">
        <f aca="false">IF(Dane!O276=2,dop,IF(Dane!O276=3,dst,IF(Dane!O276=4,db,IF(Dane!O276=5,bdb,IF(Dane!O276=6,cel)))))</f>
        <v>0</v>
      </c>
      <c r="P277" s="29" t="n">
        <f aca="false">IF(Dane!P276="NIE",0,7)</f>
        <v>7</v>
      </c>
      <c r="Q277" s="0" t="str">
        <f aca="false">IF(AND($F277="TA",$G277="ORYGINAŁ"),"oryginał",IF(AND($F277="TA",$G277="kopia"),"kopia",IF(AND($F277="TA",OR($G277="podanie",$G277="PODANIE")),"podanie","-")))</f>
        <v>-</v>
      </c>
      <c r="R277" s="0" t="str">
        <f aca="false">IF(AND($F277="TAK",$G277="oryginał"),"oryginał",IF(AND($F277="TAK",$G277="kopia"),"kopia",IF(AND($F277="TAK",OR($G277="podanie",$G277="PODANIE")),"podanie","-")))</f>
        <v>-</v>
      </c>
      <c r="S277" s="0" t="str">
        <f aca="false">IF(AND($F277="TMR",$G277="oryginał"),"oryginał",IF(AND($F277="TMR",$G277="kopia"),"kopia",IF(AND($F277="TMR",OR($G277="podanie",$G277="PODANIE")),"podanie","-")))</f>
        <v>podanie</v>
      </c>
      <c r="T277" s="0" t="str">
        <f aca="false">IF(AND($F277="TR",$G277="oryginał"),"oryginał",IF(AND($F277="TR",$G277="kopia"),"kopia",IF(AND($F277="TR",OR($G277="podanie",$G277="PODANIE")),"podanie","-")))</f>
        <v>-</v>
      </c>
      <c r="U277" s="0" t="str">
        <f aca="false">IF(AND($F277="TTW",$G277="oryginał"),"oryginal",IF(AND($F277="TTW",$G277="kopia"),"kopia",IF(AND($F277="TTW",OR($G277="podanie",$G277="PODANIE")),"podanie","-")))</f>
        <v>-</v>
      </c>
      <c r="V277" s="0" t="str">
        <f aca="false">IF(AND($F277="TW",$G277="oryginał"),"oryginal",IF(AND($F277="TW",$G277="kopia"),"kopia",IF(AND($F277="TW",OR($G277="podanie",$G277="PODANIE")),"podanie","-")))</f>
        <v>-</v>
      </c>
      <c r="W277" s="0" t="str">
        <f aca="false">IF(AND($F277="TŻ",$G277="oryginał"),"oryginał",IF(AND($F277="TŻ",$G277="kopia"),"kopia",IF(AND($F277="TŻ",OR($G277="podanie",$G277="PODANIE")),"podanie","-")))</f>
        <v>-</v>
      </c>
      <c r="X277" s="0" t="str">
        <f aca="false">IF(AND($F277="KUCH",$G277="oryginał"),"oryginał",IF(AND($F277="KUCH",$G277="kopia"),"kopia",IF(AND($F277="KUCH",OR($G277="podanie",$G277="PODANIE")),"podanie","-")))</f>
        <v>-</v>
      </c>
      <c r="Y277" s="0" t="str">
        <f aca="false">IF(AND($F277="MECH",$G277="oryginał"),"oryginał",IF(AND($F277="MECH",$G277="kopia"),"kopia",IF(AND($F277="MECH",OR($G277="podanie",$G277="PODANIE")),"podanie","-")))</f>
        <v>-</v>
      </c>
      <c r="Z277" s="0" t="str">
        <f aca="false">IF(AND($F277="ROL",$G277="oryginał"),"oryginał",IF(AND($F277="ROL",$G277="kopia"),"kopia",IF(AND($F277="ROL",OR($G277="podanie",$G277="PODANIE")),"podanie","-")))</f>
        <v>-</v>
      </c>
      <c r="AA277" s="0" t="n">
        <f aca="false">SUM(I277:P277)</f>
        <v>7</v>
      </c>
    </row>
    <row r="278" customFormat="false" ht="15.75" hidden="false" customHeight="true" outlineLevel="0" collapsed="false">
      <c r="A278" s="0" t="n">
        <f aca="false">Dane!A277</f>
        <v>276</v>
      </c>
      <c r="B278" s="0" t="n">
        <f aca="false">Dane!B277</f>
        <v>0</v>
      </c>
      <c r="C278" s="0" t="n">
        <f aca="false">Dane!C277</f>
        <v>0</v>
      </c>
      <c r="D278" s="0" t="n">
        <f aca="false">Dane!D277</f>
        <v>0</v>
      </c>
      <c r="E278" s="27" t="n">
        <f aca="false">Dane!E277</f>
        <v>0</v>
      </c>
      <c r="F278" s="0" t="str">
        <f aca="false">Dane!F277</f>
        <v>TMR</v>
      </c>
      <c r="G278" s="0" t="str">
        <f aca="false">Dane!G277</f>
        <v>podanie</v>
      </c>
      <c r="H278" s="0" t="str">
        <f aca="false">Dane!H277</f>
        <v>NIE</v>
      </c>
      <c r="I278" s="0" t="n">
        <f aca="false">Dane!I277*p</f>
        <v>0</v>
      </c>
      <c r="J278" s="0" t="n">
        <f aca="false">Dane!J277*m</f>
        <v>0</v>
      </c>
      <c r="K278" s="0" t="n">
        <f aca="false">Dane!K277*pp</f>
        <v>0</v>
      </c>
      <c r="L278" s="30" t="b">
        <f aca="false">IF(Dane!L277=2,dop,IF(Dane!L277=3,dst,IF(Dane!L277=4,db,IF(Dane!L277=5,bdb,IF(Dane!L277=6,cel)))))</f>
        <v>0</v>
      </c>
      <c r="M278" s="30" t="b">
        <f aca="false">IF(Dane!M277=2,dop,IF(Dane!M277=3,dst,IF(Dane!M277=4,db,IF(Dane!M277=5,bdb,IF(Dane!M277=6,cel)))))</f>
        <v>0</v>
      </c>
      <c r="N278" s="30" t="b">
        <f aca="false">IF(Dane!N277=2,dop,IF(Dane!N277=3,dst,IF(Dane!N277=4,db,IF(Dane!N277=5,bdb,IF(Dane!N277=6,cel)))))</f>
        <v>0</v>
      </c>
      <c r="O278" s="30" t="b">
        <f aca="false">IF(Dane!O277=2,dop,IF(Dane!O277=3,dst,IF(Dane!O277=4,db,IF(Dane!O277=5,bdb,IF(Dane!O277=6,cel)))))</f>
        <v>0</v>
      </c>
      <c r="P278" s="29" t="n">
        <f aca="false">IF(Dane!P277="NIE",0,7)</f>
        <v>7</v>
      </c>
      <c r="Q278" s="0" t="str">
        <f aca="false">IF(AND($F278="TA",$G278="ORYGINAŁ"),"oryginał",IF(AND($F278="TA",$G278="kopia"),"kopia",IF(AND($F278="TA",OR($G278="podanie",$G278="PODANIE")),"podanie","-")))</f>
        <v>-</v>
      </c>
      <c r="R278" s="0" t="str">
        <f aca="false">IF(AND($F278="TAK",$G278="oryginał"),"oryginał",IF(AND($F278="TAK",$G278="kopia"),"kopia",IF(AND($F278="TAK",OR($G278="podanie",$G278="PODANIE")),"podanie","-")))</f>
        <v>-</v>
      </c>
      <c r="S278" s="0" t="str">
        <f aca="false">IF(AND($F278="TMR",$G278="oryginał"),"oryginał",IF(AND($F278="TMR",$G278="kopia"),"kopia",IF(AND($F278="TMR",OR($G278="podanie",$G278="PODANIE")),"podanie","-")))</f>
        <v>podanie</v>
      </c>
      <c r="T278" s="0" t="str">
        <f aca="false">IF(AND($F278="TR",$G278="oryginał"),"oryginał",IF(AND($F278="TR",$G278="kopia"),"kopia",IF(AND($F278="TR",OR($G278="podanie",$G278="PODANIE")),"podanie","-")))</f>
        <v>-</v>
      </c>
      <c r="U278" s="0" t="str">
        <f aca="false">IF(AND($F278="TTW",$G278="oryginał"),"oryginal",IF(AND($F278="TTW",$G278="kopia"),"kopia",IF(AND($F278="TTW",OR($G278="podanie",$G278="PODANIE")),"podanie","-")))</f>
        <v>-</v>
      </c>
      <c r="V278" s="0" t="str">
        <f aca="false">IF(AND($F278="TW",$G278="oryginał"),"oryginal",IF(AND($F278="TW",$G278="kopia"),"kopia",IF(AND($F278="TW",OR($G278="podanie",$G278="PODANIE")),"podanie","-")))</f>
        <v>-</v>
      </c>
      <c r="W278" s="0" t="str">
        <f aca="false">IF(AND($F278="TŻ",$G278="oryginał"),"oryginał",IF(AND($F278="TŻ",$G278="kopia"),"kopia",IF(AND($F278="TŻ",OR($G278="podanie",$G278="PODANIE")),"podanie","-")))</f>
        <v>-</v>
      </c>
      <c r="X278" s="0" t="str">
        <f aca="false">IF(AND($F278="KUCH",$G278="oryginał"),"oryginał",IF(AND($F278="KUCH",$G278="kopia"),"kopia",IF(AND($F278="KUCH",OR($G278="podanie",$G278="PODANIE")),"podanie","-")))</f>
        <v>-</v>
      </c>
      <c r="Y278" s="0" t="str">
        <f aca="false">IF(AND($F278="MECH",$G278="oryginał"),"oryginał",IF(AND($F278="MECH",$G278="kopia"),"kopia",IF(AND($F278="MECH",OR($G278="podanie",$G278="PODANIE")),"podanie","-")))</f>
        <v>-</v>
      </c>
      <c r="Z278" s="0" t="str">
        <f aca="false">IF(AND($F278="ROL",$G278="oryginał"),"oryginał",IF(AND($F278="ROL",$G278="kopia"),"kopia",IF(AND($F278="ROL",OR($G278="podanie",$G278="PODANIE")),"podanie","-")))</f>
        <v>-</v>
      </c>
      <c r="AA278" s="0" t="n">
        <f aca="false">SUM(I278:P278)</f>
        <v>7</v>
      </c>
    </row>
    <row r="279" customFormat="false" ht="15.75" hidden="false" customHeight="true" outlineLevel="0" collapsed="false">
      <c r="A279" s="0" t="n">
        <f aca="false">Dane!A278</f>
        <v>277</v>
      </c>
      <c r="B279" s="0" t="n">
        <f aca="false">Dane!B278</f>
        <v>0</v>
      </c>
      <c r="C279" s="0" t="n">
        <f aca="false">Dane!C278</f>
        <v>0</v>
      </c>
      <c r="D279" s="0" t="n">
        <f aca="false">Dane!D278</f>
        <v>0</v>
      </c>
      <c r="E279" s="27" t="n">
        <f aca="false">Dane!E278</f>
        <v>0</v>
      </c>
      <c r="F279" s="0" t="str">
        <f aca="false">Dane!F278</f>
        <v>TMR</v>
      </c>
      <c r="G279" s="0" t="str">
        <f aca="false">Dane!G278</f>
        <v>podanie</v>
      </c>
      <c r="H279" s="0" t="str">
        <f aca="false">Dane!H278</f>
        <v>NIE</v>
      </c>
      <c r="I279" s="0" t="n">
        <f aca="false">Dane!I278*p</f>
        <v>0</v>
      </c>
      <c r="J279" s="0" t="n">
        <f aca="false">Dane!J278*m</f>
        <v>0</v>
      </c>
      <c r="K279" s="0" t="n">
        <f aca="false">Dane!K278*pp</f>
        <v>0</v>
      </c>
      <c r="L279" s="30" t="b">
        <f aca="false">IF(Dane!L278=2,dop,IF(Dane!L278=3,dst,IF(Dane!L278=4,db,IF(Dane!L278=5,bdb,IF(Dane!L278=6,cel)))))</f>
        <v>0</v>
      </c>
      <c r="M279" s="30" t="b">
        <f aca="false">IF(Dane!M278=2,dop,IF(Dane!M278=3,dst,IF(Dane!M278=4,db,IF(Dane!M278=5,bdb,IF(Dane!M278=6,cel)))))</f>
        <v>0</v>
      </c>
      <c r="N279" s="30" t="b">
        <f aca="false">IF(Dane!N278=2,dop,IF(Dane!N278=3,dst,IF(Dane!N278=4,db,IF(Dane!N278=5,bdb,IF(Dane!N278=6,cel)))))</f>
        <v>0</v>
      </c>
      <c r="O279" s="30" t="b">
        <f aca="false">IF(Dane!O278=2,dop,IF(Dane!O278=3,dst,IF(Dane!O278=4,db,IF(Dane!O278=5,bdb,IF(Dane!O278=6,cel)))))</f>
        <v>0</v>
      </c>
      <c r="P279" s="29" t="n">
        <f aca="false">IF(Dane!P278="NIE",0,7)</f>
        <v>7</v>
      </c>
      <c r="Q279" s="0" t="str">
        <f aca="false">IF(AND($F279="TA",$G279="ORYGINAŁ"),"oryginał",IF(AND($F279="TA",$G279="kopia"),"kopia",IF(AND($F279="TA",OR($G279="podanie",$G279="PODANIE")),"podanie","-")))</f>
        <v>-</v>
      </c>
      <c r="R279" s="0" t="str">
        <f aca="false">IF(AND($F279="TAK",$G279="oryginał"),"oryginał",IF(AND($F279="TAK",$G279="kopia"),"kopia",IF(AND($F279="TAK",OR($G279="podanie",$G279="PODANIE")),"podanie","-")))</f>
        <v>-</v>
      </c>
      <c r="S279" s="0" t="str">
        <f aca="false">IF(AND($F279="TMR",$G279="oryginał"),"oryginał",IF(AND($F279="TMR",$G279="kopia"),"kopia",IF(AND($F279="TMR",OR($G279="podanie",$G279="PODANIE")),"podanie","-")))</f>
        <v>podanie</v>
      </c>
      <c r="T279" s="0" t="str">
        <f aca="false">IF(AND($F279="TR",$G279="oryginał"),"oryginał",IF(AND($F279="TR",$G279="kopia"),"kopia",IF(AND($F279="TR",OR($G279="podanie",$G279="PODANIE")),"podanie","-")))</f>
        <v>-</v>
      </c>
      <c r="U279" s="0" t="str">
        <f aca="false">IF(AND($F279="TTW",$G279="oryginał"),"oryginal",IF(AND($F279="TTW",$G279="kopia"),"kopia",IF(AND($F279="TTW",OR($G279="podanie",$G279="PODANIE")),"podanie","-")))</f>
        <v>-</v>
      </c>
      <c r="V279" s="0" t="str">
        <f aca="false">IF(AND($F279="TW",$G279="oryginał"),"oryginal",IF(AND($F279="TW",$G279="kopia"),"kopia",IF(AND($F279="TW",OR($G279="podanie",$G279="PODANIE")),"podanie","-")))</f>
        <v>-</v>
      </c>
      <c r="W279" s="0" t="str">
        <f aca="false">IF(AND($F279="TŻ",$G279="oryginał"),"oryginał",IF(AND($F279="TŻ",$G279="kopia"),"kopia",IF(AND($F279="TŻ",OR($G279="podanie",$G279="PODANIE")),"podanie","-")))</f>
        <v>-</v>
      </c>
      <c r="X279" s="0" t="str">
        <f aca="false">IF(AND($F279="KUCH",$G279="oryginał"),"oryginał",IF(AND($F279="KUCH",$G279="kopia"),"kopia",IF(AND($F279="KUCH",OR($G279="podanie",$G279="PODANIE")),"podanie","-")))</f>
        <v>-</v>
      </c>
      <c r="Y279" s="0" t="str">
        <f aca="false">IF(AND($F279="MECH",$G279="oryginał"),"oryginał",IF(AND($F279="MECH",$G279="kopia"),"kopia",IF(AND($F279="MECH",OR($G279="podanie",$G279="PODANIE")),"podanie","-")))</f>
        <v>-</v>
      </c>
      <c r="Z279" s="0" t="str">
        <f aca="false">IF(AND($F279="ROL",$G279="oryginał"),"oryginał",IF(AND($F279="ROL",$G279="kopia"),"kopia",IF(AND($F279="ROL",OR($G279="podanie",$G279="PODANIE")),"podanie","-")))</f>
        <v>-</v>
      </c>
      <c r="AA279" s="0" t="n">
        <f aca="false">SUM(I279:P279)</f>
        <v>7</v>
      </c>
    </row>
    <row r="280" customFormat="false" ht="15.75" hidden="false" customHeight="true" outlineLevel="0" collapsed="false">
      <c r="A280" s="0" t="n">
        <f aca="false">Dane!A279</f>
        <v>278</v>
      </c>
      <c r="B280" s="0" t="n">
        <f aca="false">Dane!B279</f>
        <v>0</v>
      </c>
      <c r="C280" s="0" t="n">
        <f aca="false">Dane!C279</f>
        <v>0</v>
      </c>
      <c r="D280" s="0" t="n">
        <f aca="false">Dane!D279</f>
        <v>0</v>
      </c>
      <c r="E280" s="27" t="n">
        <f aca="false">Dane!E279</f>
        <v>0</v>
      </c>
      <c r="F280" s="0" t="str">
        <f aca="false">Dane!F279</f>
        <v>TMR</v>
      </c>
      <c r="G280" s="0" t="str">
        <f aca="false">Dane!G279</f>
        <v>podanie</v>
      </c>
      <c r="H280" s="0" t="str">
        <f aca="false">Dane!H279</f>
        <v>NIE</v>
      </c>
      <c r="I280" s="0" t="n">
        <f aca="false">Dane!I279*p</f>
        <v>0</v>
      </c>
      <c r="J280" s="0" t="n">
        <f aca="false">Dane!J279*m</f>
        <v>0</v>
      </c>
      <c r="K280" s="0" t="n">
        <f aca="false">Dane!K279*pp</f>
        <v>0</v>
      </c>
      <c r="L280" s="30" t="b">
        <f aca="false">IF(Dane!L279=2,dop,IF(Dane!L279=3,dst,IF(Dane!L279=4,db,IF(Dane!L279=5,bdb,IF(Dane!L279=6,cel)))))</f>
        <v>0</v>
      </c>
      <c r="M280" s="30" t="b">
        <f aca="false">IF(Dane!M279=2,dop,IF(Dane!M279=3,dst,IF(Dane!M279=4,db,IF(Dane!M279=5,bdb,IF(Dane!M279=6,cel)))))</f>
        <v>0</v>
      </c>
      <c r="N280" s="30" t="b">
        <f aca="false">IF(Dane!N279=2,dop,IF(Dane!N279=3,dst,IF(Dane!N279=4,db,IF(Dane!N279=5,bdb,IF(Dane!N279=6,cel)))))</f>
        <v>0</v>
      </c>
      <c r="O280" s="30" t="b">
        <f aca="false">IF(Dane!O279=2,dop,IF(Dane!O279=3,dst,IF(Dane!O279=4,db,IF(Dane!O279=5,bdb,IF(Dane!O279=6,cel)))))</f>
        <v>0</v>
      </c>
      <c r="P280" s="29" t="n">
        <f aca="false">IF(Dane!P279="NIE",0,7)</f>
        <v>7</v>
      </c>
      <c r="Q280" s="0" t="str">
        <f aca="false">IF(AND($F280="TA",$G280="ORYGINAŁ"),"oryginał",IF(AND($F280="TA",$G280="kopia"),"kopia",IF(AND($F280="TA",OR($G280="podanie",$G280="PODANIE")),"podanie","-")))</f>
        <v>-</v>
      </c>
      <c r="R280" s="0" t="str">
        <f aca="false">IF(AND($F280="TAK",$G280="oryginał"),"oryginał",IF(AND($F280="TAK",$G280="kopia"),"kopia",IF(AND($F280="TAK",OR($G280="podanie",$G280="PODANIE")),"podanie","-")))</f>
        <v>-</v>
      </c>
      <c r="S280" s="0" t="str">
        <f aca="false">IF(AND($F280="TMR",$G280="oryginał"),"oryginał",IF(AND($F280="TMR",$G280="kopia"),"kopia",IF(AND($F280="TMR",OR($G280="podanie",$G280="PODANIE")),"podanie","-")))</f>
        <v>podanie</v>
      </c>
      <c r="T280" s="0" t="str">
        <f aca="false">IF(AND($F280="TR",$G280="oryginał"),"oryginał",IF(AND($F280="TR",$G280="kopia"),"kopia",IF(AND($F280="TR",OR($G280="podanie",$G280="PODANIE")),"podanie","-")))</f>
        <v>-</v>
      </c>
      <c r="U280" s="0" t="str">
        <f aca="false">IF(AND($F280="TTW",$G280="oryginał"),"oryginal",IF(AND($F280="TTW",$G280="kopia"),"kopia",IF(AND($F280="TTW",OR($G280="podanie",$G280="PODANIE")),"podanie","-")))</f>
        <v>-</v>
      </c>
      <c r="V280" s="0" t="str">
        <f aca="false">IF(AND($F280="TW",$G280="oryginał"),"oryginal",IF(AND($F280="TW",$G280="kopia"),"kopia",IF(AND($F280="TW",OR($G280="podanie",$G280="PODANIE")),"podanie","-")))</f>
        <v>-</v>
      </c>
      <c r="W280" s="0" t="str">
        <f aca="false">IF(AND($F280="TŻ",$G280="oryginał"),"oryginał",IF(AND($F280="TŻ",$G280="kopia"),"kopia",IF(AND($F280="TŻ",OR($G280="podanie",$G280="PODANIE")),"podanie","-")))</f>
        <v>-</v>
      </c>
      <c r="X280" s="0" t="str">
        <f aca="false">IF(AND($F280="KUCH",$G280="oryginał"),"oryginał",IF(AND($F280="KUCH",$G280="kopia"),"kopia",IF(AND($F280="KUCH",OR($G280="podanie",$G280="PODANIE")),"podanie","-")))</f>
        <v>-</v>
      </c>
      <c r="Y280" s="0" t="str">
        <f aca="false">IF(AND($F280="MECH",$G280="oryginał"),"oryginał",IF(AND($F280="MECH",$G280="kopia"),"kopia",IF(AND($F280="MECH",OR($G280="podanie",$G280="PODANIE")),"podanie","-")))</f>
        <v>-</v>
      </c>
      <c r="Z280" s="0" t="str">
        <f aca="false">IF(AND($F280="ROL",$G280="oryginał"),"oryginał",IF(AND($F280="ROL",$G280="kopia"),"kopia",IF(AND($F280="ROL",OR($G280="podanie",$G280="PODANIE")),"podanie","-")))</f>
        <v>-</v>
      </c>
      <c r="AA280" s="0" t="n">
        <f aca="false">SUM(I280:P280)</f>
        <v>7</v>
      </c>
    </row>
    <row r="281" customFormat="false" ht="15.75" hidden="false" customHeight="true" outlineLevel="0" collapsed="false">
      <c r="A281" s="0" t="n">
        <f aca="false">Dane!A280</f>
        <v>279</v>
      </c>
      <c r="B281" s="0" t="n">
        <f aca="false">Dane!B280</f>
        <v>0</v>
      </c>
      <c r="C281" s="0" t="n">
        <f aca="false">Dane!C280</f>
        <v>0</v>
      </c>
      <c r="D281" s="0" t="n">
        <f aca="false">Dane!D280</f>
        <v>0</v>
      </c>
      <c r="E281" s="27" t="n">
        <f aca="false">Dane!E280</f>
        <v>0</v>
      </c>
      <c r="F281" s="0" t="str">
        <f aca="false">Dane!F280</f>
        <v>TMR</v>
      </c>
      <c r="G281" s="0" t="str">
        <f aca="false">Dane!G280</f>
        <v>podanie</v>
      </c>
      <c r="H281" s="0" t="str">
        <f aca="false">Dane!H280</f>
        <v>NIE</v>
      </c>
      <c r="I281" s="0" t="n">
        <f aca="false">Dane!I280*p</f>
        <v>0</v>
      </c>
      <c r="J281" s="0" t="n">
        <f aca="false">Dane!J280*m</f>
        <v>0</v>
      </c>
      <c r="K281" s="0" t="n">
        <f aca="false">Dane!K280*pp</f>
        <v>0</v>
      </c>
      <c r="L281" s="30" t="b">
        <f aca="false">IF(Dane!L280=2,dop,IF(Dane!L280=3,dst,IF(Dane!L280=4,db,IF(Dane!L280=5,bdb,IF(Dane!L280=6,cel)))))</f>
        <v>0</v>
      </c>
      <c r="M281" s="30" t="b">
        <f aca="false">IF(Dane!M280=2,dop,IF(Dane!M280=3,dst,IF(Dane!M280=4,db,IF(Dane!M280=5,bdb,IF(Dane!M280=6,cel)))))</f>
        <v>0</v>
      </c>
      <c r="N281" s="30" t="b">
        <f aca="false">IF(Dane!N280=2,dop,IF(Dane!N280=3,dst,IF(Dane!N280=4,db,IF(Dane!N280=5,bdb,IF(Dane!N280=6,cel)))))</f>
        <v>0</v>
      </c>
      <c r="O281" s="30" t="b">
        <f aca="false">IF(Dane!O280=2,dop,IF(Dane!O280=3,dst,IF(Dane!O280=4,db,IF(Dane!O280=5,bdb,IF(Dane!O280=6,cel)))))</f>
        <v>0</v>
      </c>
      <c r="P281" s="29" t="n">
        <f aca="false">IF(Dane!P280="NIE",0,7)</f>
        <v>7</v>
      </c>
      <c r="Q281" s="0" t="str">
        <f aca="false">IF(AND($F281="TA",$G281="ORYGINAŁ"),"oryginał",IF(AND($F281="TA",$G281="kopia"),"kopia",IF(AND($F281="TA",OR($G281="podanie",$G281="PODANIE")),"podanie","-")))</f>
        <v>-</v>
      </c>
      <c r="R281" s="0" t="str">
        <f aca="false">IF(AND($F281="TAK",$G281="oryginał"),"oryginał",IF(AND($F281="TAK",$G281="kopia"),"kopia",IF(AND($F281="TAK",OR($G281="podanie",$G281="PODANIE")),"podanie","-")))</f>
        <v>-</v>
      </c>
      <c r="S281" s="0" t="str">
        <f aca="false">IF(AND($F281="TMR",$G281="oryginał"),"oryginał",IF(AND($F281="TMR",$G281="kopia"),"kopia",IF(AND($F281="TMR",OR($G281="podanie",$G281="PODANIE")),"podanie","-")))</f>
        <v>podanie</v>
      </c>
      <c r="T281" s="0" t="str">
        <f aca="false">IF(AND($F281="TR",$G281="oryginał"),"oryginał",IF(AND($F281="TR",$G281="kopia"),"kopia",IF(AND($F281="TR",OR($G281="podanie",$G281="PODANIE")),"podanie","-")))</f>
        <v>-</v>
      </c>
      <c r="U281" s="0" t="str">
        <f aca="false">IF(AND($F281="TTW",$G281="oryginał"),"oryginal",IF(AND($F281="TTW",$G281="kopia"),"kopia",IF(AND($F281="TTW",OR($G281="podanie",$G281="PODANIE")),"podanie","-")))</f>
        <v>-</v>
      </c>
      <c r="V281" s="0" t="str">
        <f aca="false">IF(AND($F281="TW",$G281="oryginał"),"oryginal",IF(AND($F281="TW",$G281="kopia"),"kopia",IF(AND($F281="TW",OR($G281="podanie",$G281="PODANIE")),"podanie","-")))</f>
        <v>-</v>
      </c>
      <c r="W281" s="0" t="str">
        <f aca="false">IF(AND($F281="TŻ",$G281="oryginał"),"oryginał",IF(AND($F281="TŻ",$G281="kopia"),"kopia",IF(AND($F281="TŻ",OR($G281="podanie",$G281="PODANIE")),"podanie","-")))</f>
        <v>-</v>
      </c>
      <c r="X281" s="0" t="str">
        <f aca="false">IF(AND($F281="KUCH",$G281="oryginał"),"oryginał",IF(AND($F281="KUCH",$G281="kopia"),"kopia",IF(AND($F281="KUCH",OR($G281="podanie",$G281="PODANIE")),"podanie","-")))</f>
        <v>-</v>
      </c>
      <c r="Y281" s="0" t="str">
        <f aca="false">IF(AND($F281="MECH",$G281="oryginał"),"oryginał",IF(AND($F281="MECH",$G281="kopia"),"kopia",IF(AND($F281="MECH",OR($G281="podanie",$G281="PODANIE")),"podanie","-")))</f>
        <v>-</v>
      </c>
      <c r="Z281" s="0" t="str">
        <f aca="false">IF(AND($F281="ROL",$G281="oryginał"),"oryginał",IF(AND($F281="ROL",$G281="kopia"),"kopia",IF(AND($F281="ROL",OR($G281="podanie",$G281="PODANIE")),"podanie","-")))</f>
        <v>-</v>
      </c>
      <c r="AA281" s="0" t="n">
        <f aca="false">SUM(I281:P281)</f>
        <v>7</v>
      </c>
    </row>
    <row r="282" customFormat="false" ht="15.75" hidden="false" customHeight="true" outlineLevel="0" collapsed="false">
      <c r="A282" s="0" t="n">
        <f aca="false">Dane!A281</f>
        <v>280</v>
      </c>
      <c r="B282" s="0" t="n">
        <f aca="false">Dane!B281</f>
        <v>0</v>
      </c>
      <c r="C282" s="0" t="n">
        <f aca="false">Dane!C281</f>
        <v>0</v>
      </c>
      <c r="D282" s="0" t="n">
        <f aca="false">Dane!D281</f>
        <v>0</v>
      </c>
      <c r="E282" s="27" t="n">
        <f aca="false">Dane!E281</f>
        <v>0</v>
      </c>
      <c r="F282" s="0" t="str">
        <f aca="false">Dane!F281</f>
        <v>TMR</v>
      </c>
      <c r="G282" s="0" t="str">
        <f aca="false">Dane!G281</f>
        <v>podanie</v>
      </c>
      <c r="H282" s="0" t="str">
        <f aca="false">Dane!H281</f>
        <v>NIE</v>
      </c>
      <c r="I282" s="0" t="n">
        <f aca="false">Dane!I281*p</f>
        <v>0</v>
      </c>
      <c r="J282" s="0" t="n">
        <f aca="false">Dane!J281*m</f>
        <v>0</v>
      </c>
      <c r="K282" s="0" t="n">
        <f aca="false">Dane!K281*pp</f>
        <v>0</v>
      </c>
      <c r="L282" s="30" t="b">
        <f aca="false">IF(Dane!L281=2,dop,IF(Dane!L281=3,dst,IF(Dane!L281=4,db,IF(Dane!L281=5,bdb,IF(Dane!L281=6,cel)))))</f>
        <v>0</v>
      </c>
      <c r="M282" s="30" t="b">
        <f aca="false">IF(Dane!M281=2,dop,IF(Dane!M281=3,dst,IF(Dane!M281=4,db,IF(Dane!M281=5,bdb,IF(Dane!M281=6,cel)))))</f>
        <v>0</v>
      </c>
      <c r="N282" s="30" t="b">
        <f aca="false">IF(Dane!N281=2,dop,IF(Dane!N281=3,dst,IF(Dane!N281=4,db,IF(Dane!N281=5,bdb,IF(Dane!N281=6,cel)))))</f>
        <v>0</v>
      </c>
      <c r="O282" s="30" t="b">
        <f aca="false">IF(Dane!O281=2,dop,IF(Dane!O281=3,dst,IF(Dane!O281=4,db,IF(Dane!O281=5,bdb,IF(Dane!O281=6,cel)))))</f>
        <v>0</v>
      </c>
      <c r="P282" s="29" t="n">
        <f aca="false">IF(Dane!P281="NIE",0,7)</f>
        <v>7</v>
      </c>
      <c r="Q282" s="0" t="str">
        <f aca="false">IF(AND($F282="TA",$G282="ORYGINAŁ"),"oryginał",IF(AND($F282="TA",$G282="kopia"),"kopia",IF(AND($F282="TA",OR($G282="podanie",$G282="PODANIE")),"podanie","-")))</f>
        <v>-</v>
      </c>
      <c r="R282" s="0" t="str">
        <f aca="false">IF(AND($F282="TAK",$G282="oryginał"),"oryginał",IF(AND($F282="TAK",$G282="kopia"),"kopia",IF(AND($F282="TAK",OR($G282="podanie",$G282="PODANIE")),"podanie","-")))</f>
        <v>-</v>
      </c>
      <c r="S282" s="0" t="str">
        <f aca="false">IF(AND($F282="TMR",$G282="oryginał"),"oryginał",IF(AND($F282="TMR",$G282="kopia"),"kopia",IF(AND($F282="TMR",OR($G282="podanie",$G282="PODANIE")),"podanie","-")))</f>
        <v>podanie</v>
      </c>
      <c r="T282" s="0" t="str">
        <f aca="false">IF(AND($F282="TR",$G282="oryginał"),"oryginał",IF(AND($F282="TR",$G282="kopia"),"kopia",IF(AND($F282="TR",OR($G282="podanie",$G282="PODANIE")),"podanie","-")))</f>
        <v>-</v>
      </c>
      <c r="U282" s="0" t="str">
        <f aca="false">IF(AND($F282="TTW",$G282="oryginał"),"oryginal",IF(AND($F282="TTW",$G282="kopia"),"kopia",IF(AND($F282="TTW",OR($G282="podanie",$G282="PODANIE")),"podanie","-")))</f>
        <v>-</v>
      </c>
      <c r="V282" s="0" t="str">
        <f aca="false">IF(AND($F282="TW",$G282="oryginał"),"oryginal",IF(AND($F282="TW",$G282="kopia"),"kopia",IF(AND($F282="TW",OR($G282="podanie",$G282="PODANIE")),"podanie","-")))</f>
        <v>-</v>
      </c>
      <c r="W282" s="0" t="str">
        <f aca="false">IF(AND($F282="TŻ",$G282="oryginał"),"oryginał",IF(AND($F282="TŻ",$G282="kopia"),"kopia",IF(AND($F282="TŻ",OR($G282="podanie",$G282="PODANIE")),"podanie","-")))</f>
        <v>-</v>
      </c>
      <c r="X282" s="0" t="str">
        <f aca="false">IF(AND($F282="KUCH",$G282="oryginał"),"oryginał",IF(AND($F282="KUCH",$G282="kopia"),"kopia",IF(AND($F282="KUCH",OR($G282="podanie",$G282="PODANIE")),"podanie","-")))</f>
        <v>-</v>
      </c>
      <c r="Y282" s="0" t="str">
        <f aca="false">IF(AND($F282="MECH",$G282="oryginał"),"oryginał",IF(AND($F282="MECH",$G282="kopia"),"kopia",IF(AND($F282="MECH",OR($G282="podanie",$G282="PODANIE")),"podanie","-")))</f>
        <v>-</v>
      </c>
      <c r="Z282" s="0" t="str">
        <f aca="false">IF(AND($F282="ROL",$G282="oryginał"),"oryginał",IF(AND($F282="ROL",$G282="kopia"),"kopia",IF(AND($F282="ROL",OR($G282="podanie",$G282="PODANIE")),"podanie","-")))</f>
        <v>-</v>
      </c>
      <c r="AA282" s="0" t="n">
        <f aca="false">SUM(I282:P282)</f>
        <v>7</v>
      </c>
    </row>
    <row r="283" customFormat="false" ht="15.75" hidden="false" customHeight="true" outlineLevel="0" collapsed="false">
      <c r="A283" s="0" t="n">
        <f aca="false">Dane!A282</f>
        <v>281</v>
      </c>
      <c r="B283" s="0" t="n">
        <f aca="false">Dane!B282</f>
        <v>0</v>
      </c>
      <c r="C283" s="0" t="n">
        <f aca="false">Dane!C282</f>
        <v>0</v>
      </c>
      <c r="D283" s="0" t="n">
        <f aca="false">Dane!D282</f>
        <v>0</v>
      </c>
      <c r="E283" s="27" t="n">
        <f aca="false">Dane!E282</f>
        <v>0</v>
      </c>
      <c r="F283" s="0" t="str">
        <f aca="false">Dane!F282</f>
        <v>TMR</v>
      </c>
      <c r="G283" s="0" t="str">
        <f aca="false">Dane!G282</f>
        <v>podanie</v>
      </c>
      <c r="H283" s="0" t="str">
        <f aca="false">Dane!H282</f>
        <v>NIE</v>
      </c>
      <c r="I283" s="0" t="n">
        <f aca="false">Dane!I282*p</f>
        <v>0</v>
      </c>
      <c r="J283" s="0" t="n">
        <f aca="false">Dane!J282*m</f>
        <v>0</v>
      </c>
      <c r="K283" s="0" t="n">
        <f aca="false">Dane!K282*pp</f>
        <v>0</v>
      </c>
      <c r="L283" s="30" t="b">
        <f aca="false">IF(Dane!L282=2,dop,IF(Dane!L282=3,dst,IF(Dane!L282=4,db,IF(Dane!L282=5,bdb,IF(Dane!L282=6,cel)))))</f>
        <v>0</v>
      </c>
      <c r="M283" s="30" t="b">
        <f aca="false">IF(Dane!M282=2,dop,IF(Dane!M282=3,dst,IF(Dane!M282=4,db,IF(Dane!M282=5,bdb,IF(Dane!M282=6,cel)))))</f>
        <v>0</v>
      </c>
      <c r="N283" s="30" t="b">
        <f aca="false">IF(Dane!N282=2,dop,IF(Dane!N282=3,dst,IF(Dane!N282=4,db,IF(Dane!N282=5,bdb,IF(Dane!N282=6,cel)))))</f>
        <v>0</v>
      </c>
      <c r="O283" s="30" t="b">
        <f aca="false">IF(Dane!O282=2,dop,IF(Dane!O282=3,dst,IF(Dane!O282=4,db,IF(Dane!O282=5,bdb,IF(Dane!O282=6,cel)))))</f>
        <v>0</v>
      </c>
      <c r="P283" s="29" t="n">
        <f aca="false">IF(Dane!P282="NIE",0,7)</f>
        <v>7</v>
      </c>
      <c r="Q283" s="0" t="str">
        <f aca="false">IF(AND($F283="TA",$G283="ORYGINAŁ"),"oryginał",IF(AND($F283="TA",$G283="kopia"),"kopia",IF(AND($F283="TA",OR($G283="podanie",$G283="PODANIE")),"podanie","-")))</f>
        <v>-</v>
      </c>
      <c r="R283" s="0" t="str">
        <f aca="false">IF(AND($F283="TAK",$G283="oryginał"),"oryginał",IF(AND($F283="TAK",$G283="kopia"),"kopia",IF(AND($F283="TAK",OR($G283="podanie",$G283="PODANIE")),"podanie","-")))</f>
        <v>-</v>
      </c>
      <c r="S283" s="0" t="str">
        <f aca="false">IF(AND($F283="TMR",$G283="oryginał"),"oryginał",IF(AND($F283="TMR",$G283="kopia"),"kopia",IF(AND($F283="TMR",OR($G283="podanie",$G283="PODANIE")),"podanie","-")))</f>
        <v>podanie</v>
      </c>
      <c r="T283" s="0" t="str">
        <f aca="false">IF(AND($F283="TR",$G283="oryginał"),"oryginał",IF(AND($F283="TR",$G283="kopia"),"kopia",IF(AND($F283="TR",OR($G283="podanie",$G283="PODANIE")),"podanie","-")))</f>
        <v>-</v>
      </c>
      <c r="U283" s="0" t="str">
        <f aca="false">IF(AND($F283="TTW",$G283="oryginał"),"oryginal",IF(AND($F283="TTW",$G283="kopia"),"kopia",IF(AND($F283="TTW",OR($G283="podanie",$G283="PODANIE")),"podanie","-")))</f>
        <v>-</v>
      </c>
      <c r="V283" s="0" t="str">
        <f aca="false">IF(AND($F283="TW",$G283="oryginał"),"oryginal",IF(AND($F283="TW",$G283="kopia"),"kopia",IF(AND($F283="TW",OR($G283="podanie",$G283="PODANIE")),"podanie","-")))</f>
        <v>-</v>
      </c>
      <c r="W283" s="0" t="str">
        <f aca="false">IF(AND($F283="TŻ",$G283="oryginał"),"oryginał",IF(AND($F283="TŻ",$G283="kopia"),"kopia",IF(AND($F283="TŻ",OR($G283="podanie",$G283="PODANIE")),"podanie","-")))</f>
        <v>-</v>
      </c>
      <c r="X283" s="0" t="str">
        <f aca="false">IF(AND($F283="KUCH",$G283="oryginał"),"oryginał",IF(AND($F283="KUCH",$G283="kopia"),"kopia",IF(AND($F283="KUCH",OR($G283="podanie",$G283="PODANIE")),"podanie","-")))</f>
        <v>-</v>
      </c>
      <c r="Y283" s="0" t="str">
        <f aca="false">IF(AND($F283="MECH",$G283="oryginał"),"oryginał",IF(AND($F283="MECH",$G283="kopia"),"kopia",IF(AND($F283="MECH",OR($G283="podanie",$G283="PODANIE")),"podanie","-")))</f>
        <v>-</v>
      </c>
      <c r="Z283" s="0" t="str">
        <f aca="false">IF(AND($F283="ROL",$G283="oryginał"),"oryginał",IF(AND($F283="ROL",$G283="kopia"),"kopia",IF(AND($F283="ROL",OR($G283="podanie",$G283="PODANIE")),"podanie","-")))</f>
        <v>-</v>
      </c>
      <c r="AA283" s="0" t="n">
        <f aca="false">SUM(I283:P283)</f>
        <v>7</v>
      </c>
    </row>
    <row r="284" customFormat="false" ht="15.75" hidden="false" customHeight="true" outlineLevel="0" collapsed="false">
      <c r="A284" s="0" t="n">
        <f aca="false">Dane!A283</f>
        <v>282</v>
      </c>
      <c r="B284" s="0" t="n">
        <f aca="false">Dane!B283</f>
        <v>0</v>
      </c>
      <c r="C284" s="0" t="n">
        <f aca="false">Dane!C283</f>
        <v>0</v>
      </c>
      <c r="D284" s="0" t="n">
        <f aca="false">Dane!D283</f>
        <v>0</v>
      </c>
      <c r="E284" s="27" t="n">
        <f aca="false">Dane!E283</f>
        <v>0</v>
      </c>
      <c r="F284" s="0" t="str">
        <f aca="false">Dane!F283</f>
        <v>TMR</v>
      </c>
      <c r="G284" s="0" t="str">
        <f aca="false">Dane!G283</f>
        <v>podanie</v>
      </c>
      <c r="H284" s="0" t="str">
        <f aca="false">Dane!H283</f>
        <v>NIE</v>
      </c>
      <c r="I284" s="0" t="n">
        <f aca="false">Dane!I283*p</f>
        <v>0</v>
      </c>
      <c r="J284" s="0" t="n">
        <f aca="false">Dane!J283*m</f>
        <v>0</v>
      </c>
      <c r="K284" s="0" t="n">
        <f aca="false">Dane!K283*pp</f>
        <v>0</v>
      </c>
      <c r="L284" s="30" t="b">
        <f aca="false">IF(Dane!L283=2,dop,IF(Dane!L283=3,dst,IF(Dane!L283=4,db,IF(Dane!L283=5,bdb,IF(Dane!L283=6,cel)))))</f>
        <v>0</v>
      </c>
      <c r="M284" s="30" t="b">
        <f aca="false">IF(Dane!M283=2,dop,IF(Dane!M283=3,dst,IF(Dane!M283=4,db,IF(Dane!M283=5,bdb,IF(Dane!M283=6,cel)))))</f>
        <v>0</v>
      </c>
      <c r="N284" s="30" t="b">
        <f aca="false">IF(Dane!N283=2,dop,IF(Dane!N283=3,dst,IF(Dane!N283=4,db,IF(Dane!N283=5,bdb,IF(Dane!N283=6,cel)))))</f>
        <v>0</v>
      </c>
      <c r="O284" s="30" t="b">
        <f aca="false">IF(Dane!O283=2,dop,IF(Dane!O283=3,dst,IF(Dane!O283=4,db,IF(Dane!O283=5,bdb,IF(Dane!O283=6,cel)))))</f>
        <v>0</v>
      </c>
      <c r="P284" s="29" t="n">
        <f aca="false">IF(Dane!P283="NIE",0,7)</f>
        <v>7</v>
      </c>
      <c r="Q284" s="0" t="str">
        <f aca="false">IF(AND($F284="TA",$G284="ORYGINAŁ"),"oryginał",IF(AND($F284="TA",$G284="kopia"),"kopia",IF(AND($F284="TA",OR($G284="podanie",$G284="PODANIE")),"podanie","-")))</f>
        <v>-</v>
      </c>
      <c r="R284" s="0" t="str">
        <f aca="false">IF(AND($F284="TAK",$G284="oryginał"),"oryginał",IF(AND($F284="TAK",$G284="kopia"),"kopia",IF(AND($F284="TAK",OR($G284="podanie",$G284="PODANIE")),"podanie","-")))</f>
        <v>-</v>
      </c>
      <c r="S284" s="0" t="str">
        <f aca="false">IF(AND($F284="TMR",$G284="oryginał"),"oryginał",IF(AND($F284="TMR",$G284="kopia"),"kopia",IF(AND($F284="TMR",OR($G284="podanie",$G284="PODANIE")),"podanie","-")))</f>
        <v>podanie</v>
      </c>
      <c r="T284" s="0" t="str">
        <f aca="false">IF(AND($F284="TR",$G284="oryginał"),"oryginał",IF(AND($F284="TR",$G284="kopia"),"kopia",IF(AND($F284="TR",OR($G284="podanie",$G284="PODANIE")),"podanie","-")))</f>
        <v>-</v>
      </c>
      <c r="U284" s="0" t="str">
        <f aca="false">IF(AND($F284="TTW",$G284="oryginał"),"oryginal",IF(AND($F284="TTW",$G284="kopia"),"kopia",IF(AND($F284="TTW",OR($G284="podanie",$G284="PODANIE")),"podanie","-")))</f>
        <v>-</v>
      </c>
      <c r="V284" s="0" t="str">
        <f aca="false">IF(AND($F284="TW",$G284="oryginał"),"oryginal",IF(AND($F284="TW",$G284="kopia"),"kopia",IF(AND($F284="TW",OR($G284="podanie",$G284="PODANIE")),"podanie","-")))</f>
        <v>-</v>
      </c>
      <c r="W284" s="0" t="str">
        <f aca="false">IF(AND($F284="TŻ",$G284="oryginał"),"oryginał",IF(AND($F284="TŻ",$G284="kopia"),"kopia",IF(AND($F284="TŻ",OR($G284="podanie",$G284="PODANIE")),"podanie","-")))</f>
        <v>-</v>
      </c>
      <c r="X284" s="0" t="str">
        <f aca="false">IF(AND($F284="KUCH",$G284="oryginał"),"oryginał",IF(AND($F284="KUCH",$G284="kopia"),"kopia",IF(AND($F284="KUCH",OR($G284="podanie",$G284="PODANIE")),"podanie","-")))</f>
        <v>-</v>
      </c>
      <c r="Y284" s="0" t="str">
        <f aca="false">IF(AND($F284="MECH",$G284="oryginał"),"oryginał",IF(AND($F284="MECH",$G284="kopia"),"kopia",IF(AND($F284="MECH",OR($G284="podanie",$G284="PODANIE")),"podanie","-")))</f>
        <v>-</v>
      </c>
      <c r="Z284" s="0" t="str">
        <f aca="false">IF(AND($F284="ROL",$G284="oryginał"),"oryginał",IF(AND($F284="ROL",$G284="kopia"),"kopia",IF(AND($F284="ROL",OR($G284="podanie",$G284="PODANIE")),"podanie","-")))</f>
        <v>-</v>
      </c>
      <c r="AA284" s="0" t="n">
        <f aca="false">SUM(I284:P284)</f>
        <v>7</v>
      </c>
    </row>
    <row r="285" customFormat="false" ht="15.75" hidden="false" customHeight="true" outlineLevel="0" collapsed="false">
      <c r="A285" s="0" t="n">
        <f aca="false">Dane!A284</f>
        <v>283</v>
      </c>
      <c r="B285" s="0" t="n">
        <f aca="false">Dane!B284</f>
        <v>0</v>
      </c>
      <c r="C285" s="0" t="n">
        <f aca="false">Dane!C284</f>
        <v>0</v>
      </c>
      <c r="D285" s="0" t="n">
        <f aca="false">Dane!D284</f>
        <v>0</v>
      </c>
      <c r="E285" s="27" t="n">
        <f aca="false">Dane!E284</f>
        <v>0</v>
      </c>
      <c r="F285" s="0" t="str">
        <f aca="false">Dane!F284</f>
        <v>TMR</v>
      </c>
      <c r="G285" s="0" t="str">
        <f aca="false">Dane!G284</f>
        <v>podanie</v>
      </c>
      <c r="H285" s="0" t="str">
        <f aca="false">Dane!H284</f>
        <v>NIE</v>
      </c>
      <c r="I285" s="0" t="n">
        <f aca="false">Dane!I284*p</f>
        <v>0</v>
      </c>
      <c r="J285" s="0" t="n">
        <f aca="false">Dane!J284*m</f>
        <v>0</v>
      </c>
      <c r="K285" s="0" t="n">
        <f aca="false">Dane!K284*pp</f>
        <v>0</v>
      </c>
      <c r="L285" s="30" t="b">
        <f aca="false">IF(Dane!L284=2,dop,IF(Dane!L284=3,dst,IF(Dane!L284=4,db,IF(Dane!L284=5,bdb,IF(Dane!L284=6,cel)))))</f>
        <v>0</v>
      </c>
      <c r="M285" s="30" t="b">
        <f aca="false">IF(Dane!M284=2,dop,IF(Dane!M284=3,dst,IF(Dane!M284=4,db,IF(Dane!M284=5,bdb,IF(Dane!M284=6,cel)))))</f>
        <v>0</v>
      </c>
      <c r="N285" s="30" t="b">
        <f aca="false">IF(Dane!N284=2,dop,IF(Dane!N284=3,dst,IF(Dane!N284=4,db,IF(Dane!N284=5,bdb,IF(Dane!N284=6,cel)))))</f>
        <v>0</v>
      </c>
      <c r="O285" s="30" t="b">
        <f aca="false">IF(Dane!O284=2,dop,IF(Dane!O284=3,dst,IF(Dane!O284=4,db,IF(Dane!O284=5,bdb,IF(Dane!O284=6,cel)))))</f>
        <v>0</v>
      </c>
      <c r="P285" s="29" t="n">
        <f aca="false">IF(Dane!P284="NIE",0,7)</f>
        <v>7</v>
      </c>
      <c r="Q285" s="0" t="str">
        <f aca="false">IF(AND($F285="TA",$G285="ORYGINAŁ"),"oryginał",IF(AND($F285="TA",$G285="kopia"),"kopia",IF(AND($F285="TA",OR($G285="podanie",$G285="PODANIE")),"podanie","-")))</f>
        <v>-</v>
      </c>
      <c r="R285" s="0" t="str">
        <f aca="false">IF(AND($F285="TAK",$G285="oryginał"),"oryginał",IF(AND($F285="TAK",$G285="kopia"),"kopia",IF(AND($F285="TAK",OR($G285="podanie",$G285="PODANIE")),"podanie","-")))</f>
        <v>-</v>
      </c>
      <c r="S285" s="0" t="str">
        <f aca="false">IF(AND($F285="TMR",$G285="oryginał"),"oryginał",IF(AND($F285="TMR",$G285="kopia"),"kopia",IF(AND($F285="TMR",OR($G285="podanie",$G285="PODANIE")),"podanie","-")))</f>
        <v>podanie</v>
      </c>
      <c r="T285" s="0" t="str">
        <f aca="false">IF(AND($F285="TR",$G285="oryginał"),"oryginał",IF(AND($F285="TR",$G285="kopia"),"kopia",IF(AND($F285="TR",OR($G285="podanie",$G285="PODANIE")),"podanie","-")))</f>
        <v>-</v>
      </c>
      <c r="U285" s="0" t="str">
        <f aca="false">IF(AND($F285="TTW",$G285="oryginał"),"oryginal",IF(AND($F285="TTW",$G285="kopia"),"kopia",IF(AND($F285="TTW",OR($G285="podanie",$G285="PODANIE")),"podanie","-")))</f>
        <v>-</v>
      </c>
      <c r="V285" s="0" t="str">
        <f aca="false">IF(AND($F285="TW",$G285="oryginał"),"oryginal",IF(AND($F285="TW",$G285="kopia"),"kopia",IF(AND($F285="TW",OR($G285="podanie",$G285="PODANIE")),"podanie","-")))</f>
        <v>-</v>
      </c>
      <c r="W285" s="0" t="str">
        <f aca="false">IF(AND($F285="TŻ",$G285="oryginał"),"oryginał",IF(AND($F285="TŻ",$G285="kopia"),"kopia",IF(AND($F285="TŻ",OR($G285="podanie",$G285="PODANIE")),"podanie","-")))</f>
        <v>-</v>
      </c>
      <c r="X285" s="0" t="str">
        <f aca="false">IF(AND($F285="KUCH",$G285="oryginał"),"oryginał",IF(AND($F285="KUCH",$G285="kopia"),"kopia",IF(AND($F285="KUCH",OR($G285="podanie",$G285="PODANIE")),"podanie","-")))</f>
        <v>-</v>
      </c>
      <c r="Y285" s="0" t="str">
        <f aca="false">IF(AND($F285="MECH",$G285="oryginał"),"oryginał",IF(AND($F285="MECH",$G285="kopia"),"kopia",IF(AND($F285="MECH",OR($G285="podanie",$G285="PODANIE")),"podanie","-")))</f>
        <v>-</v>
      </c>
      <c r="Z285" s="0" t="str">
        <f aca="false">IF(AND($F285="ROL",$G285="oryginał"),"oryginał",IF(AND($F285="ROL",$G285="kopia"),"kopia",IF(AND($F285="ROL",OR($G285="podanie",$G285="PODANIE")),"podanie","-")))</f>
        <v>-</v>
      </c>
      <c r="AA285" s="0" t="n">
        <f aca="false">SUM(I285:P285)</f>
        <v>7</v>
      </c>
    </row>
    <row r="286" customFormat="false" ht="15.75" hidden="false" customHeight="true" outlineLevel="0" collapsed="false">
      <c r="A286" s="0" t="n">
        <f aca="false">Dane!A285</f>
        <v>284</v>
      </c>
      <c r="B286" s="0" t="n">
        <f aca="false">Dane!B285</f>
        <v>0</v>
      </c>
      <c r="C286" s="0" t="n">
        <f aca="false">Dane!C285</f>
        <v>0</v>
      </c>
      <c r="D286" s="0" t="n">
        <f aca="false">Dane!D285</f>
        <v>0</v>
      </c>
      <c r="E286" s="27" t="n">
        <f aca="false">Dane!E285</f>
        <v>0</v>
      </c>
      <c r="F286" s="0" t="str">
        <f aca="false">Dane!F285</f>
        <v>TMR</v>
      </c>
      <c r="G286" s="0" t="str">
        <f aca="false">Dane!G285</f>
        <v>podanie</v>
      </c>
      <c r="H286" s="0" t="str">
        <f aca="false">Dane!H285</f>
        <v>NIE</v>
      </c>
      <c r="I286" s="0" t="n">
        <f aca="false">Dane!I285*p</f>
        <v>0</v>
      </c>
      <c r="J286" s="0" t="n">
        <f aca="false">Dane!J285*m</f>
        <v>0</v>
      </c>
      <c r="K286" s="0" t="n">
        <f aca="false">Dane!K285*pp</f>
        <v>0</v>
      </c>
      <c r="L286" s="30" t="b">
        <f aca="false">IF(Dane!L285=2,dop,IF(Dane!L285=3,dst,IF(Dane!L285=4,db,IF(Dane!L285=5,bdb,IF(Dane!L285=6,cel)))))</f>
        <v>0</v>
      </c>
      <c r="M286" s="30" t="b">
        <f aca="false">IF(Dane!M285=2,dop,IF(Dane!M285=3,dst,IF(Dane!M285=4,db,IF(Dane!M285=5,bdb,IF(Dane!M285=6,cel)))))</f>
        <v>0</v>
      </c>
      <c r="N286" s="30" t="b">
        <f aca="false">IF(Dane!N285=2,dop,IF(Dane!N285=3,dst,IF(Dane!N285=4,db,IF(Dane!N285=5,bdb,IF(Dane!N285=6,cel)))))</f>
        <v>0</v>
      </c>
      <c r="O286" s="30" t="b">
        <f aca="false">IF(Dane!O285=2,dop,IF(Dane!O285=3,dst,IF(Dane!O285=4,db,IF(Dane!O285=5,bdb,IF(Dane!O285=6,cel)))))</f>
        <v>0</v>
      </c>
      <c r="P286" s="29" t="n">
        <f aca="false">IF(Dane!P285="NIE",0,7)</f>
        <v>7</v>
      </c>
      <c r="Q286" s="0" t="str">
        <f aca="false">IF(AND($F286="TA",$G286="ORYGINAŁ"),"oryginał",IF(AND($F286="TA",$G286="kopia"),"kopia",IF(AND($F286="TA",OR($G286="podanie",$G286="PODANIE")),"podanie","-")))</f>
        <v>-</v>
      </c>
      <c r="R286" s="0" t="str">
        <f aca="false">IF(AND($F286="TAK",$G286="oryginał"),"oryginał",IF(AND($F286="TAK",$G286="kopia"),"kopia",IF(AND($F286="TAK",OR($G286="podanie",$G286="PODANIE")),"podanie","-")))</f>
        <v>-</v>
      </c>
      <c r="S286" s="0" t="str">
        <f aca="false">IF(AND($F286="TMR",$G286="oryginał"),"oryginał",IF(AND($F286="TMR",$G286="kopia"),"kopia",IF(AND($F286="TMR",OR($G286="podanie",$G286="PODANIE")),"podanie","-")))</f>
        <v>podanie</v>
      </c>
      <c r="T286" s="0" t="str">
        <f aca="false">IF(AND($F286="TR",$G286="oryginał"),"oryginał",IF(AND($F286="TR",$G286="kopia"),"kopia",IF(AND($F286="TR",OR($G286="podanie",$G286="PODANIE")),"podanie","-")))</f>
        <v>-</v>
      </c>
      <c r="U286" s="0" t="str">
        <f aca="false">IF(AND($F286="TTW",$G286="oryginał"),"oryginal",IF(AND($F286="TTW",$G286="kopia"),"kopia",IF(AND($F286="TTW",OR($G286="podanie",$G286="PODANIE")),"podanie","-")))</f>
        <v>-</v>
      </c>
      <c r="V286" s="0" t="str">
        <f aca="false">IF(AND($F286="TW",$G286="oryginał"),"oryginal",IF(AND($F286="TW",$G286="kopia"),"kopia",IF(AND($F286="TW",OR($G286="podanie",$G286="PODANIE")),"podanie","-")))</f>
        <v>-</v>
      </c>
      <c r="W286" s="0" t="str">
        <f aca="false">IF(AND($F286="TŻ",$G286="oryginał"),"oryginał",IF(AND($F286="TŻ",$G286="kopia"),"kopia",IF(AND($F286="TŻ",OR($G286="podanie",$G286="PODANIE")),"podanie","-")))</f>
        <v>-</v>
      </c>
      <c r="X286" s="0" t="str">
        <f aca="false">IF(AND($F286="KUCH",$G286="oryginał"),"oryginał",IF(AND($F286="KUCH",$G286="kopia"),"kopia",IF(AND($F286="KUCH",OR($G286="podanie",$G286="PODANIE")),"podanie","-")))</f>
        <v>-</v>
      </c>
      <c r="Y286" s="0" t="str">
        <f aca="false">IF(AND($F286="MECH",$G286="oryginał"),"oryginał",IF(AND($F286="MECH",$G286="kopia"),"kopia",IF(AND($F286="MECH",OR($G286="podanie",$G286="PODANIE")),"podanie","-")))</f>
        <v>-</v>
      </c>
      <c r="Z286" s="0" t="str">
        <f aca="false">IF(AND($F286="ROL",$G286="oryginał"),"oryginał",IF(AND($F286="ROL",$G286="kopia"),"kopia",IF(AND($F286="ROL",OR($G286="podanie",$G286="PODANIE")),"podanie","-")))</f>
        <v>-</v>
      </c>
      <c r="AA286" s="0" t="n">
        <f aca="false">SUM(I286:P286)</f>
        <v>7</v>
      </c>
    </row>
    <row r="287" customFormat="false" ht="15.75" hidden="false" customHeight="true" outlineLevel="0" collapsed="false">
      <c r="A287" s="0" t="n">
        <f aca="false">Dane!A286</f>
        <v>285</v>
      </c>
      <c r="B287" s="0" t="n">
        <f aca="false">Dane!B286</f>
        <v>0</v>
      </c>
      <c r="C287" s="0" t="n">
        <f aca="false">Dane!C286</f>
        <v>0</v>
      </c>
      <c r="D287" s="0" t="n">
        <f aca="false">Dane!D286</f>
        <v>0</v>
      </c>
      <c r="E287" s="27" t="n">
        <f aca="false">Dane!E286</f>
        <v>0</v>
      </c>
      <c r="F287" s="0" t="str">
        <f aca="false">Dane!F286</f>
        <v>TMR</v>
      </c>
      <c r="G287" s="0" t="str">
        <f aca="false">Dane!G286</f>
        <v>podanie</v>
      </c>
      <c r="H287" s="0" t="str">
        <f aca="false">Dane!H286</f>
        <v>NIE</v>
      </c>
      <c r="I287" s="0" t="n">
        <f aca="false">Dane!I286*p</f>
        <v>0</v>
      </c>
      <c r="J287" s="0" t="n">
        <f aca="false">Dane!J286*m</f>
        <v>0</v>
      </c>
      <c r="K287" s="0" t="n">
        <f aca="false">Dane!K286*pp</f>
        <v>0</v>
      </c>
      <c r="L287" s="30" t="b">
        <f aca="false">IF(Dane!L286=2,dop,IF(Dane!L286=3,dst,IF(Dane!L286=4,db,IF(Dane!L286=5,bdb,IF(Dane!L286=6,cel)))))</f>
        <v>0</v>
      </c>
      <c r="M287" s="30" t="b">
        <f aca="false">IF(Dane!M286=2,dop,IF(Dane!M286=3,dst,IF(Dane!M286=4,db,IF(Dane!M286=5,bdb,IF(Dane!M286=6,cel)))))</f>
        <v>0</v>
      </c>
      <c r="N287" s="30" t="b">
        <f aca="false">IF(Dane!N286=2,dop,IF(Dane!N286=3,dst,IF(Dane!N286=4,db,IF(Dane!N286=5,bdb,IF(Dane!N286=6,cel)))))</f>
        <v>0</v>
      </c>
      <c r="O287" s="30" t="b">
        <f aca="false">IF(Dane!O286=2,dop,IF(Dane!O286=3,dst,IF(Dane!O286=4,db,IF(Dane!O286=5,bdb,IF(Dane!O286=6,cel)))))</f>
        <v>0</v>
      </c>
      <c r="P287" s="29" t="n">
        <f aca="false">IF(Dane!P286="NIE",0,7)</f>
        <v>7</v>
      </c>
      <c r="Q287" s="0" t="str">
        <f aca="false">IF(AND($F287="TA",$G287="ORYGINAŁ"),"oryginał",IF(AND($F287="TA",$G287="kopia"),"kopia",IF(AND($F287="TA",OR($G287="podanie",$G287="PODANIE")),"podanie","-")))</f>
        <v>-</v>
      </c>
      <c r="R287" s="0" t="str">
        <f aca="false">IF(AND($F287="TAK",$G287="oryginał"),"oryginał",IF(AND($F287="TAK",$G287="kopia"),"kopia",IF(AND($F287="TAK",OR($G287="podanie",$G287="PODANIE")),"podanie","-")))</f>
        <v>-</v>
      </c>
      <c r="S287" s="0" t="str">
        <f aca="false">IF(AND($F287="TMR",$G287="oryginał"),"oryginał",IF(AND($F287="TMR",$G287="kopia"),"kopia",IF(AND($F287="TMR",OR($G287="podanie",$G287="PODANIE")),"podanie","-")))</f>
        <v>podanie</v>
      </c>
      <c r="T287" s="0" t="str">
        <f aca="false">IF(AND($F287="TR",$G287="oryginał"),"oryginał",IF(AND($F287="TR",$G287="kopia"),"kopia",IF(AND($F287="TR",OR($G287="podanie",$G287="PODANIE")),"podanie","-")))</f>
        <v>-</v>
      </c>
      <c r="U287" s="0" t="str">
        <f aca="false">IF(AND($F287="TTW",$G287="oryginał"),"oryginal",IF(AND($F287="TTW",$G287="kopia"),"kopia",IF(AND($F287="TTW",OR($G287="podanie",$G287="PODANIE")),"podanie","-")))</f>
        <v>-</v>
      </c>
      <c r="V287" s="0" t="str">
        <f aca="false">IF(AND($F287="TW",$G287="oryginał"),"oryginal",IF(AND($F287="TW",$G287="kopia"),"kopia",IF(AND($F287="TW",OR($G287="podanie",$G287="PODANIE")),"podanie","-")))</f>
        <v>-</v>
      </c>
      <c r="W287" s="0" t="str">
        <f aca="false">IF(AND($F287="TŻ",$G287="oryginał"),"oryginał",IF(AND($F287="TŻ",$G287="kopia"),"kopia",IF(AND($F287="TŻ",OR($G287="podanie",$G287="PODANIE")),"podanie","-")))</f>
        <v>-</v>
      </c>
      <c r="X287" s="0" t="str">
        <f aca="false">IF(AND($F287="KUCH",$G287="oryginał"),"oryginał",IF(AND($F287="KUCH",$G287="kopia"),"kopia",IF(AND($F287="KUCH",OR($G287="podanie",$G287="PODANIE")),"podanie","-")))</f>
        <v>-</v>
      </c>
      <c r="Y287" s="0" t="str">
        <f aca="false">IF(AND($F287="MECH",$G287="oryginał"),"oryginał",IF(AND($F287="MECH",$G287="kopia"),"kopia",IF(AND($F287="MECH",OR($G287="podanie",$G287="PODANIE")),"podanie","-")))</f>
        <v>-</v>
      </c>
      <c r="Z287" s="0" t="str">
        <f aca="false">IF(AND($F287="ROL",$G287="oryginał"),"oryginał",IF(AND($F287="ROL",$G287="kopia"),"kopia",IF(AND($F287="ROL",OR($G287="podanie",$G287="PODANIE")),"podanie","-")))</f>
        <v>-</v>
      </c>
      <c r="AA287" s="0" t="n">
        <f aca="false">SUM(I287:P287)</f>
        <v>7</v>
      </c>
    </row>
    <row r="288" customFormat="false" ht="15.75" hidden="false" customHeight="true" outlineLevel="0" collapsed="false">
      <c r="A288" s="0" t="n">
        <f aca="false">Dane!A287</f>
        <v>286</v>
      </c>
      <c r="B288" s="0" t="n">
        <f aca="false">Dane!B287</f>
        <v>0</v>
      </c>
      <c r="C288" s="0" t="n">
        <f aca="false">Dane!C287</f>
        <v>0</v>
      </c>
      <c r="D288" s="0" t="n">
        <f aca="false">Dane!D287</f>
        <v>0</v>
      </c>
      <c r="E288" s="27" t="n">
        <f aca="false">Dane!E287</f>
        <v>0</v>
      </c>
      <c r="F288" s="0" t="str">
        <f aca="false">Dane!F287</f>
        <v>TMR</v>
      </c>
      <c r="G288" s="0" t="str">
        <f aca="false">Dane!G287</f>
        <v>podanie</v>
      </c>
      <c r="H288" s="0" t="str">
        <f aca="false">Dane!H287</f>
        <v>NIE</v>
      </c>
      <c r="I288" s="0" t="n">
        <f aca="false">Dane!I287*p</f>
        <v>0</v>
      </c>
      <c r="J288" s="0" t="n">
        <f aca="false">Dane!J287*m</f>
        <v>0</v>
      </c>
      <c r="K288" s="0" t="n">
        <f aca="false">Dane!K287*pp</f>
        <v>0</v>
      </c>
      <c r="L288" s="30" t="b">
        <f aca="false">IF(Dane!L287=2,dop,IF(Dane!L287=3,dst,IF(Dane!L287=4,db,IF(Dane!L287=5,bdb,IF(Dane!L287=6,cel)))))</f>
        <v>0</v>
      </c>
      <c r="M288" s="30" t="b">
        <f aca="false">IF(Dane!M287=2,dop,IF(Dane!M287=3,dst,IF(Dane!M287=4,db,IF(Dane!M287=5,bdb,IF(Dane!M287=6,cel)))))</f>
        <v>0</v>
      </c>
      <c r="N288" s="30" t="b">
        <f aca="false">IF(Dane!N287=2,dop,IF(Dane!N287=3,dst,IF(Dane!N287=4,db,IF(Dane!N287=5,bdb,IF(Dane!N287=6,cel)))))</f>
        <v>0</v>
      </c>
      <c r="O288" s="30" t="b">
        <f aca="false">IF(Dane!O287=2,dop,IF(Dane!O287=3,dst,IF(Dane!O287=4,db,IF(Dane!O287=5,bdb,IF(Dane!O287=6,cel)))))</f>
        <v>0</v>
      </c>
      <c r="P288" s="29" t="n">
        <f aca="false">IF(Dane!P287="NIE",0,7)</f>
        <v>7</v>
      </c>
      <c r="Q288" s="0" t="str">
        <f aca="false">IF(AND($F288="TA",$G288="ORYGINAŁ"),"oryginał",IF(AND($F288="TA",$G288="kopia"),"kopia",IF(AND($F288="TA",OR($G288="podanie",$G288="PODANIE")),"podanie","-")))</f>
        <v>-</v>
      </c>
      <c r="R288" s="0" t="str">
        <f aca="false">IF(AND($F288="TAK",$G288="oryginał"),"oryginał",IF(AND($F288="TAK",$G288="kopia"),"kopia",IF(AND($F288="TAK",OR($G288="podanie",$G288="PODANIE")),"podanie","-")))</f>
        <v>-</v>
      </c>
      <c r="S288" s="0" t="str">
        <f aca="false">IF(AND($F288="TMR",$G288="oryginał"),"oryginał",IF(AND($F288="TMR",$G288="kopia"),"kopia",IF(AND($F288="TMR",OR($G288="podanie",$G288="PODANIE")),"podanie","-")))</f>
        <v>podanie</v>
      </c>
      <c r="T288" s="0" t="str">
        <f aca="false">IF(AND($F288="TR",$G288="oryginał"),"oryginał",IF(AND($F288="TR",$G288="kopia"),"kopia",IF(AND($F288="TR",OR($G288="podanie",$G288="PODANIE")),"podanie","-")))</f>
        <v>-</v>
      </c>
      <c r="U288" s="0" t="str">
        <f aca="false">IF(AND($F288="TTW",$G288="oryginał"),"oryginal",IF(AND($F288="TTW",$G288="kopia"),"kopia",IF(AND($F288="TTW",OR($G288="podanie",$G288="PODANIE")),"podanie","-")))</f>
        <v>-</v>
      </c>
      <c r="V288" s="0" t="str">
        <f aca="false">IF(AND($F288="TW",$G288="oryginał"),"oryginal",IF(AND($F288="TW",$G288="kopia"),"kopia",IF(AND($F288="TW",OR($G288="podanie",$G288="PODANIE")),"podanie","-")))</f>
        <v>-</v>
      </c>
      <c r="W288" s="0" t="str">
        <f aca="false">IF(AND($F288="TŻ",$G288="oryginał"),"oryginał",IF(AND($F288="TŻ",$G288="kopia"),"kopia",IF(AND($F288="TŻ",OR($G288="podanie",$G288="PODANIE")),"podanie","-")))</f>
        <v>-</v>
      </c>
      <c r="X288" s="0" t="str">
        <f aca="false">IF(AND($F288="KUCH",$G288="oryginał"),"oryginał",IF(AND($F288="KUCH",$G288="kopia"),"kopia",IF(AND($F288="KUCH",OR($G288="podanie",$G288="PODANIE")),"podanie","-")))</f>
        <v>-</v>
      </c>
      <c r="Y288" s="0" t="str">
        <f aca="false">IF(AND($F288="MECH",$G288="oryginał"),"oryginał",IF(AND($F288="MECH",$G288="kopia"),"kopia",IF(AND($F288="MECH",OR($G288="podanie",$G288="PODANIE")),"podanie","-")))</f>
        <v>-</v>
      </c>
      <c r="Z288" s="0" t="str">
        <f aca="false">IF(AND($F288="ROL",$G288="oryginał"),"oryginał",IF(AND($F288="ROL",$G288="kopia"),"kopia",IF(AND($F288="ROL",OR($G288="podanie",$G288="PODANIE")),"podanie","-")))</f>
        <v>-</v>
      </c>
      <c r="AA288" s="0" t="n">
        <f aca="false">SUM(I288:P288)</f>
        <v>7</v>
      </c>
    </row>
    <row r="289" customFormat="false" ht="15.75" hidden="false" customHeight="true" outlineLevel="0" collapsed="false">
      <c r="A289" s="0" t="n">
        <f aca="false">Dane!A288</f>
        <v>287</v>
      </c>
      <c r="B289" s="0" t="n">
        <f aca="false">Dane!B288</f>
        <v>0</v>
      </c>
      <c r="C289" s="0" t="n">
        <f aca="false">Dane!C288</f>
        <v>0</v>
      </c>
      <c r="D289" s="0" t="n">
        <f aca="false">Dane!D288</f>
        <v>0</v>
      </c>
      <c r="E289" s="27" t="n">
        <f aca="false">Dane!E288</f>
        <v>0</v>
      </c>
      <c r="F289" s="0" t="str">
        <f aca="false">Dane!F288</f>
        <v>TMR</v>
      </c>
      <c r="G289" s="0" t="str">
        <f aca="false">Dane!G288</f>
        <v>podanie</v>
      </c>
      <c r="H289" s="0" t="str">
        <f aca="false">Dane!H288</f>
        <v>NIE</v>
      </c>
      <c r="I289" s="0" t="n">
        <f aca="false">Dane!I288*p</f>
        <v>0</v>
      </c>
      <c r="J289" s="0" t="n">
        <f aca="false">Dane!J288*m</f>
        <v>0</v>
      </c>
      <c r="K289" s="0" t="n">
        <f aca="false">Dane!K288*pp</f>
        <v>0</v>
      </c>
      <c r="L289" s="30" t="b">
        <f aca="false">IF(Dane!L288=2,dop,IF(Dane!L288=3,dst,IF(Dane!L288=4,db,IF(Dane!L288=5,bdb,IF(Dane!L288=6,cel)))))</f>
        <v>0</v>
      </c>
      <c r="M289" s="30" t="b">
        <f aca="false">IF(Dane!M288=2,dop,IF(Dane!M288=3,dst,IF(Dane!M288=4,db,IF(Dane!M288=5,bdb,IF(Dane!M288=6,cel)))))</f>
        <v>0</v>
      </c>
      <c r="N289" s="30" t="b">
        <f aca="false">IF(Dane!N288=2,dop,IF(Dane!N288=3,dst,IF(Dane!N288=4,db,IF(Dane!N288=5,bdb,IF(Dane!N288=6,cel)))))</f>
        <v>0</v>
      </c>
      <c r="O289" s="30" t="b">
        <f aca="false">IF(Dane!O288=2,dop,IF(Dane!O288=3,dst,IF(Dane!O288=4,db,IF(Dane!O288=5,bdb,IF(Dane!O288=6,cel)))))</f>
        <v>0</v>
      </c>
      <c r="P289" s="29" t="n">
        <f aca="false">IF(Dane!P288="NIE",0,7)</f>
        <v>7</v>
      </c>
      <c r="Q289" s="0" t="str">
        <f aca="false">IF(AND($F289="TA",$G289="ORYGINAŁ"),"oryginał",IF(AND($F289="TA",$G289="kopia"),"kopia",IF(AND($F289="TA",OR($G289="podanie",$G289="PODANIE")),"podanie","-")))</f>
        <v>-</v>
      </c>
      <c r="R289" s="0" t="str">
        <f aca="false">IF(AND($F289="TAK",$G289="oryginał"),"oryginał",IF(AND($F289="TAK",$G289="kopia"),"kopia",IF(AND($F289="TAK",OR($G289="podanie",$G289="PODANIE")),"podanie","-")))</f>
        <v>-</v>
      </c>
      <c r="S289" s="0" t="str">
        <f aca="false">IF(AND($F289="TMR",$G289="oryginał"),"oryginał",IF(AND($F289="TMR",$G289="kopia"),"kopia",IF(AND($F289="TMR",OR($G289="podanie",$G289="PODANIE")),"podanie","-")))</f>
        <v>podanie</v>
      </c>
      <c r="T289" s="0" t="str">
        <f aca="false">IF(AND($F289="TR",$G289="oryginał"),"oryginał",IF(AND($F289="TR",$G289="kopia"),"kopia",IF(AND($F289="TR",OR($G289="podanie",$G289="PODANIE")),"podanie","-")))</f>
        <v>-</v>
      </c>
      <c r="U289" s="0" t="str">
        <f aca="false">IF(AND($F289="TTW",$G289="oryginał"),"oryginal",IF(AND($F289="TTW",$G289="kopia"),"kopia",IF(AND($F289="TTW",OR($G289="podanie",$G289="PODANIE")),"podanie","-")))</f>
        <v>-</v>
      </c>
      <c r="V289" s="0" t="str">
        <f aca="false">IF(AND($F289="TW",$G289="oryginał"),"oryginal",IF(AND($F289="TW",$G289="kopia"),"kopia",IF(AND($F289="TW",OR($G289="podanie",$G289="PODANIE")),"podanie","-")))</f>
        <v>-</v>
      </c>
      <c r="W289" s="0" t="str">
        <f aca="false">IF(AND($F289="TŻ",$G289="oryginał"),"oryginał",IF(AND($F289="TŻ",$G289="kopia"),"kopia",IF(AND($F289="TŻ",OR($G289="podanie",$G289="PODANIE")),"podanie","-")))</f>
        <v>-</v>
      </c>
      <c r="X289" s="0" t="str">
        <f aca="false">IF(AND($F289="KUCH",$G289="oryginał"),"oryginał",IF(AND($F289="KUCH",$G289="kopia"),"kopia",IF(AND($F289="KUCH",OR($G289="podanie",$G289="PODANIE")),"podanie","-")))</f>
        <v>-</v>
      </c>
      <c r="Y289" s="0" t="str">
        <f aca="false">IF(AND($F289="MECH",$G289="oryginał"),"oryginał",IF(AND($F289="MECH",$G289="kopia"),"kopia",IF(AND($F289="MECH",OR($G289="podanie",$G289="PODANIE")),"podanie","-")))</f>
        <v>-</v>
      </c>
      <c r="Z289" s="0" t="str">
        <f aca="false">IF(AND($F289="ROL",$G289="oryginał"),"oryginał",IF(AND($F289="ROL",$G289="kopia"),"kopia",IF(AND($F289="ROL",OR($G289="podanie",$G289="PODANIE")),"podanie","-")))</f>
        <v>-</v>
      </c>
      <c r="AA289" s="0" t="n">
        <f aca="false">SUM(I289:P289)</f>
        <v>7</v>
      </c>
    </row>
    <row r="290" customFormat="false" ht="15.75" hidden="false" customHeight="true" outlineLevel="0" collapsed="false">
      <c r="A290" s="0" t="n">
        <f aca="false">Dane!A289</f>
        <v>288</v>
      </c>
      <c r="B290" s="0" t="n">
        <f aca="false">Dane!B289</f>
        <v>0</v>
      </c>
      <c r="C290" s="0" t="n">
        <f aca="false">Dane!C289</f>
        <v>0</v>
      </c>
      <c r="D290" s="0" t="n">
        <f aca="false">Dane!D289</f>
        <v>0</v>
      </c>
      <c r="E290" s="27" t="n">
        <f aca="false">Dane!E289</f>
        <v>0</v>
      </c>
      <c r="F290" s="0" t="str">
        <f aca="false">Dane!F289</f>
        <v>TMR</v>
      </c>
      <c r="G290" s="0" t="str">
        <f aca="false">Dane!G289</f>
        <v>podanie</v>
      </c>
      <c r="H290" s="0" t="str">
        <f aca="false">Dane!H289</f>
        <v>NIE</v>
      </c>
      <c r="I290" s="0" t="n">
        <f aca="false">Dane!I289*p</f>
        <v>0</v>
      </c>
      <c r="J290" s="0" t="n">
        <f aca="false">Dane!J289*m</f>
        <v>0</v>
      </c>
      <c r="K290" s="0" t="n">
        <f aca="false">Dane!K289*pp</f>
        <v>0</v>
      </c>
      <c r="L290" s="30" t="b">
        <f aca="false">IF(Dane!L289=2,dop,IF(Dane!L289=3,dst,IF(Dane!L289=4,db,IF(Dane!L289=5,bdb,IF(Dane!L289=6,cel)))))</f>
        <v>0</v>
      </c>
      <c r="M290" s="30" t="b">
        <f aca="false">IF(Dane!M289=2,dop,IF(Dane!M289=3,dst,IF(Dane!M289=4,db,IF(Dane!M289=5,bdb,IF(Dane!M289=6,cel)))))</f>
        <v>0</v>
      </c>
      <c r="N290" s="30" t="b">
        <f aca="false">IF(Dane!N289=2,dop,IF(Dane!N289=3,dst,IF(Dane!N289=4,db,IF(Dane!N289=5,bdb,IF(Dane!N289=6,cel)))))</f>
        <v>0</v>
      </c>
      <c r="O290" s="30" t="b">
        <f aca="false">IF(Dane!O289=2,dop,IF(Dane!O289=3,dst,IF(Dane!O289=4,db,IF(Dane!O289=5,bdb,IF(Dane!O289=6,cel)))))</f>
        <v>0</v>
      </c>
      <c r="P290" s="29" t="n">
        <f aca="false">IF(Dane!P289="NIE",0,7)</f>
        <v>7</v>
      </c>
      <c r="Q290" s="0" t="str">
        <f aca="false">IF(AND($F290="TA",$G290="ORYGINAŁ"),"oryginał",IF(AND($F290="TA",$G290="kopia"),"kopia",IF(AND($F290="TA",OR($G290="podanie",$G290="PODANIE")),"podanie","-")))</f>
        <v>-</v>
      </c>
      <c r="R290" s="0" t="str">
        <f aca="false">IF(AND($F290="TAK",$G290="oryginał"),"oryginał",IF(AND($F290="TAK",$G290="kopia"),"kopia",IF(AND($F290="TAK",OR($G290="podanie",$G290="PODANIE")),"podanie","-")))</f>
        <v>-</v>
      </c>
      <c r="S290" s="0" t="str">
        <f aca="false">IF(AND($F290="TMR",$G290="oryginał"),"oryginał",IF(AND($F290="TMR",$G290="kopia"),"kopia",IF(AND($F290="TMR",OR($G290="podanie",$G290="PODANIE")),"podanie","-")))</f>
        <v>podanie</v>
      </c>
      <c r="T290" s="0" t="str">
        <f aca="false">IF(AND($F290="TR",$G290="oryginał"),"oryginał",IF(AND($F290="TR",$G290="kopia"),"kopia",IF(AND($F290="TR",OR($G290="podanie",$G290="PODANIE")),"podanie","-")))</f>
        <v>-</v>
      </c>
      <c r="U290" s="0" t="str">
        <f aca="false">IF(AND($F290="TTW",$G290="oryginał"),"oryginal",IF(AND($F290="TTW",$G290="kopia"),"kopia",IF(AND($F290="TTW",OR($G290="podanie",$G290="PODANIE")),"podanie","-")))</f>
        <v>-</v>
      </c>
      <c r="V290" s="0" t="str">
        <f aca="false">IF(AND($F290="TW",$G290="oryginał"),"oryginal",IF(AND($F290="TW",$G290="kopia"),"kopia",IF(AND($F290="TW",OR($G290="podanie",$G290="PODANIE")),"podanie","-")))</f>
        <v>-</v>
      </c>
      <c r="W290" s="0" t="str">
        <f aca="false">IF(AND($F290="TŻ",$G290="oryginał"),"oryginał",IF(AND($F290="TŻ",$G290="kopia"),"kopia",IF(AND($F290="TŻ",OR($G290="podanie",$G290="PODANIE")),"podanie","-")))</f>
        <v>-</v>
      </c>
      <c r="X290" s="0" t="str">
        <f aca="false">IF(AND($F290="KUCH",$G290="oryginał"),"oryginał",IF(AND($F290="KUCH",$G290="kopia"),"kopia",IF(AND($F290="KUCH",OR($G290="podanie",$G290="PODANIE")),"podanie","-")))</f>
        <v>-</v>
      </c>
      <c r="Y290" s="0" t="str">
        <f aca="false">IF(AND($F290="MECH",$G290="oryginał"),"oryginał",IF(AND($F290="MECH",$G290="kopia"),"kopia",IF(AND($F290="MECH",OR($G290="podanie",$G290="PODANIE")),"podanie","-")))</f>
        <v>-</v>
      </c>
      <c r="Z290" s="0" t="str">
        <f aca="false">IF(AND($F290="ROL",$G290="oryginał"),"oryginał",IF(AND($F290="ROL",$G290="kopia"),"kopia",IF(AND($F290="ROL",OR($G290="podanie",$G290="PODANIE")),"podanie","-")))</f>
        <v>-</v>
      </c>
      <c r="AA290" s="0" t="n">
        <f aca="false">SUM(I290:P290)</f>
        <v>7</v>
      </c>
    </row>
    <row r="291" customFormat="false" ht="15.75" hidden="false" customHeight="true" outlineLevel="0" collapsed="false">
      <c r="A291" s="0" t="n">
        <f aca="false">Dane!A290</f>
        <v>289</v>
      </c>
      <c r="B291" s="0" t="n">
        <f aca="false">Dane!B290</f>
        <v>0</v>
      </c>
      <c r="C291" s="0" t="n">
        <f aca="false">Dane!C290</f>
        <v>0</v>
      </c>
      <c r="D291" s="0" t="n">
        <f aca="false">Dane!D290</f>
        <v>0</v>
      </c>
      <c r="E291" s="27" t="n">
        <f aca="false">Dane!E290</f>
        <v>0</v>
      </c>
      <c r="F291" s="0" t="str">
        <f aca="false">Dane!F290</f>
        <v>TMR</v>
      </c>
      <c r="G291" s="0" t="str">
        <f aca="false">Dane!G290</f>
        <v>podanie</v>
      </c>
      <c r="H291" s="0" t="str">
        <f aca="false">Dane!H290</f>
        <v>NIE</v>
      </c>
      <c r="I291" s="0" t="n">
        <f aca="false">Dane!I290*p</f>
        <v>0</v>
      </c>
      <c r="J291" s="0" t="n">
        <f aca="false">Dane!J290*m</f>
        <v>0</v>
      </c>
      <c r="K291" s="0" t="n">
        <f aca="false">Dane!K290*pp</f>
        <v>0</v>
      </c>
      <c r="L291" s="30" t="b">
        <f aca="false">IF(Dane!L290=2,dop,IF(Dane!L290=3,dst,IF(Dane!L290=4,db,IF(Dane!L290=5,bdb,IF(Dane!L290=6,cel)))))</f>
        <v>0</v>
      </c>
      <c r="M291" s="30" t="b">
        <f aca="false">IF(Dane!M290=2,dop,IF(Dane!M290=3,dst,IF(Dane!M290=4,db,IF(Dane!M290=5,bdb,IF(Dane!M290=6,cel)))))</f>
        <v>0</v>
      </c>
      <c r="N291" s="30" t="b">
        <f aca="false">IF(Dane!N290=2,dop,IF(Dane!N290=3,dst,IF(Dane!N290=4,db,IF(Dane!N290=5,bdb,IF(Dane!N290=6,cel)))))</f>
        <v>0</v>
      </c>
      <c r="O291" s="30" t="b">
        <f aca="false">IF(Dane!O290=2,dop,IF(Dane!O290=3,dst,IF(Dane!O290=4,db,IF(Dane!O290=5,bdb,IF(Dane!O290=6,cel)))))</f>
        <v>0</v>
      </c>
      <c r="P291" s="29" t="n">
        <f aca="false">IF(Dane!P290="NIE",0,7)</f>
        <v>7</v>
      </c>
      <c r="Q291" s="0" t="str">
        <f aca="false">IF(AND($F291="TA",$G291="ORYGINAŁ"),"oryginał",IF(AND($F291="TA",$G291="kopia"),"kopia",IF(AND($F291="TA",OR($G291="podanie",$G291="PODANIE")),"podanie","-")))</f>
        <v>-</v>
      </c>
      <c r="R291" s="0" t="str">
        <f aca="false">IF(AND($F291="TAK",$G291="oryginał"),"oryginał",IF(AND($F291="TAK",$G291="kopia"),"kopia",IF(AND($F291="TAK",OR($G291="podanie",$G291="PODANIE")),"podanie","-")))</f>
        <v>-</v>
      </c>
      <c r="S291" s="0" t="str">
        <f aca="false">IF(AND($F291="TMR",$G291="oryginał"),"oryginał",IF(AND($F291="TMR",$G291="kopia"),"kopia",IF(AND($F291="TMR",OR($G291="podanie",$G291="PODANIE")),"podanie","-")))</f>
        <v>podanie</v>
      </c>
      <c r="T291" s="0" t="str">
        <f aca="false">IF(AND($F291="TR",$G291="oryginał"),"oryginał",IF(AND($F291="TR",$G291="kopia"),"kopia",IF(AND($F291="TR",OR($G291="podanie",$G291="PODANIE")),"podanie","-")))</f>
        <v>-</v>
      </c>
      <c r="U291" s="0" t="str">
        <f aca="false">IF(AND($F291="TTW",$G291="oryginał"),"oryginal",IF(AND($F291="TTW",$G291="kopia"),"kopia",IF(AND($F291="TTW",OR($G291="podanie",$G291="PODANIE")),"podanie","-")))</f>
        <v>-</v>
      </c>
      <c r="V291" s="0" t="str">
        <f aca="false">IF(AND($F291="TW",$G291="oryginał"),"oryginal",IF(AND($F291="TW",$G291="kopia"),"kopia",IF(AND($F291="TW",OR($G291="podanie",$G291="PODANIE")),"podanie","-")))</f>
        <v>-</v>
      </c>
      <c r="W291" s="0" t="str">
        <f aca="false">IF(AND($F291="TŻ",$G291="oryginał"),"oryginał",IF(AND($F291="TŻ",$G291="kopia"),"kopia",IF(AND($F291="TŻ",OR($G291="podanie",$G291="PODANIE")),"podanie","-")))</f>
        <v>-</v>
      </c>
      <c r="X291" s="0" t="str">
        <f aca="false">IF(AND($F291="KUCH",$G291="oryginał"),"oryginał",IF(AND($F291="KUCH",$G291="kopia"),"kopia",IF(AND($F291="KUCH",OR($G291="podanie",$G291="PODANIE")),"podanie","-")))</f>
        <v>-</v>
      </c>
      <c r="Y291" s="0" t="str">
        <f aca="false">IF(AND($F291="MECH",$G291="oryginał"),"oryginał",IF(AND($F291="MECH",$G291="kopia"),"kopia",IF(AND($F291="MECH",OR($G291="podanie",$G291="PODANIE")),"podanie","-")))</f>
        <v>-</v>
      </c>
      <c r="Z291" s="0" t="str">
        <f aca="false">IF(AND($F291="ROL",$G291="oryginał"),"oryginał",IF(AND($F291="ROL",$G291="kopia"),"kopia",IF(AND($F291="ROL",OR($G291="podanie",$G291="PODANIE")),"podanie","-")))</f>
        <v>-</v>
      </c>
      <c r="AA291" s="0" t="n">
        <f aca="false">SUM(I291:P291)</f>
        <v>7</v>
      </c>
    </row>
    <row r="292" customFormat="false" ht="15.75" hidden="false" customHeight="true" outlineLevel="0" collapsed="false">
      <c r="A292" s="0" t="n">
        <f aca="false">Dane!A291</f>
        <v>290</v>
      </c>
      <c r="B292" s="0" t="n">
        <f aca="false">Dane!B291</f>
        <v>0</v>
      </c>
      <c r="C292" s="0" t="n">
        <f aca="false">Dane!C291</f>
        <v>0</v>
      </c>
      <c r="D292" s="0" t="n">
        <f aca="false">Dane!D291</f>
        <v>0</v>
      </c>
      <c r="E292" s="27" t="n">
        <f aca="false">Dane!E291</f>
        <v>0</v>
      </c>
      <c r="F292" s="0" t="str">
        <f aca="false">Dane!F291</f>
        <v>TMR</v>
      </c>
      <c r="G292" s="0" t="str">
        <f aca="false">Dane!G291</f>
        <v>podanie</v>
      </c>
      <c r="H292" s="0" t="str">
        <f aca="false">Dane!H291</f>
        <v>NIE</v>
      </c>
      <c r="I292" s="0" t="n">
        <f aca="false">Dane!I291*p</f>
        <v>0</v>
      </c>
      <c r="J292" s="0" t="n">
        <f aca="false">Dane!J291*m</f>
        <v>0</v>
      </c>
      <c r="K292" s="0" t="n">
        <f aca="false">Dane!K291*pp</f>
        <v>0</v>
      </c>
      <c r="L292" s="30" t="b">
        <f aca="false">IF(Dane!L291=2,dop,IF(Dane!L291=3,dst,IF(Dane!L291=4,db,IF(Dane!L291=5,bdb,IF(Dane!L291=6,cel)))))</f>
        <v>0</v>
      </c>
      <c r="M292" s="30" t="b">
        <f aca="false">IF(Dane!M291=2,dop,IF(Dane!M291=3,dst,IF(Dane!M291=4,db,IF(Dane!M291=5,bdb,IF(Dane!M291=6,cel)))))</f>
        <v>0</v>
      </c>
      <c r="N292" s="30" t="b">
        <f aca="false">IF(Dane!N291=2,dop,IF(Dane!N291=3,dst,IF(Dane!N291=4,db,IF(Dane!N291=5,bdb,IF(Dane!N291=6,cel)))))</f>
        <v>0</v>
      </c>
      <c r="O292" s="30" t="b">
        <f aca="false">IF(Dane!O291=2,dop,IF(Dane!O291=3,dst,IF(Dane!O291=4,db,IF(Dane!O291=5,bdb,IF(Dane!O291=6,cel)))))</f>
        <v>0</v>
      </c>
      <c r="P292" s="29" t="n">
        <f aca="false">IF(Dane!P291="NIE",0,7)</f>
        <v>7</v>
      </c>
      <c r="Q292" s="0" t="str">
        <f aca="false">IF(AND($F292="TA",$G292="ORYGINAŁ"),"oryginał",IF(AND($F292="TA",$G292="kopia"),"kopia",IF(AND($F292="TA",OR($G292="podanie",$G292="PODANIE")),"podanie","-")))</f>
        <v>-</v>
      </c>
      <c r="R292" s="0" t="str">
        <f aca="false">IF(AND($F292="TAK",$G292="oryginał"),"oryginał",IF(AND($F292="TAK",$G292="kopia"),"kopia",IF(AND($F292="TAK",OR($G292="podanie",$G292="PODANIE")),"podanie","-")))</f>
        <v>-</v>
      </c>
      <c r="S292" s="0" t="str">
        <f aca="false">IF(AND($F292="TMR",$G292="oryginał"),"oryginał",IF(AND($F292="TMR",$G292="kopia"),"kopia",IF(AND($F292="TMR",OR($G292="podanie",$G292="PODANIE")),"podanie","-")))</f>
        <v>podanie</v>
      </c>
      <c r="T292" s="0" t="str">
        <f aca="false">IF(AND($F292="TR",$G292="oryginał"),"oryginał",IF(AND($F292="TR",$G292="kopia"),"kopia",IF(AND($F292="TR",OR($G292="podanie",$G292="PODANIE")),"podanie","-")))</f>
        <v>-</v>
      </c>
      <c r="U292" s="0" t="str">
        <f aca="false">IF(AND($F292="TTW",$G292="oryginał"),"oryginal",IF(AND($F292="TTW",$G292="kopia"),"kopia",IF(AND($F292="TTW",OR($G292="podanie",$G292="PODANIE")),"podanie","-")))</f>
        <v>-</v>
      </c>
      <c r="V292" s="0" t="str">
        <f aca="false">IF(AND($F292="TW",$G292="oryginał"),"oryginal",IF(AND($F292="TW",$G292="kopia"),"kopia",IF(AND($F292="TW",OR($G292="podanie",$G292="PODANIE")),"podanie","-")))</f>
        <v>-</v>
      </c>
      <c r="W292" s="0" t="str">
        <f aca="false">IF(AND($F292="TŻ",$G292="oryginał"),"oryginał",IF(AND($F292="TŻ",$G292="kopia"),"kopia",IF(AND($F292="TŻ",OR($G292="podanie",$G292="PODANIE")),"podanie","-")))</f>
        <v>-</v>
      </c>
      <c r="X292" s="0" t="str">
        <f aca="false">IF(AND($F292="KUCH",$G292="oryginał"),"oryginał",IF(AND($F292="KUCH",$G292="kopia"),"kopia",IF(AND($F292="KUCH",OR($G292="podanie",$G292="PODANIE")),"podanie","-")))</f>
        <v>-</v>
      </c>
      <c r="Y292" s="0" t="str">
        <f aca="false">IF(AND($F292="MECH",$G292="oryginał"),"oryginał",IF(AND($F292="MECH",$G292="kopia"),"kopia",IF(AND($F292="MECH",OR($G292="podanie",$G292="PODANIE")),"podanie","-")))</f>
        <v>-</v>
      </c>
      <c r="Z292" s="0" t="str">
        <f aca="false">IF(AND($F292="ROL",$G292="oryginał"),"oryginał",IF(AND($F292="ROL",$G292="kopia"),"kopia",IF(AND($F292="ROL",OR($G292="podanie",$G292="PODANIE")),"podanie","-")))</f>
        <v>-</v>
      </c>
      <c r="AA292" s="0" t="n">
        <f aca="false">SUM(I292:P292)</f>
        <v>7</v>
      </c>
    </row>
    <row r="293" customFormat="false" ht="15.75" hidden="false" customHeight="true" outlineLevel="0" collapsed="false">
      <c r="A293" s="0" t="n">
        <f aca="false">Dane!A292</f>
        <v>291</v>
      </c>
      <c r="B293" s="0" t="n">
        <f aca="false">Dane!B292</f>
        <v>0</v>
      </c>
      <c r="C293" s="0" t="n">
        <f aca="false">Dane!C292</f>
        <v>0</v>
      </c>
      <c r="D293" s="0" t="n">
        <f aca="false">Dane!D292</f>
        <v>0</v>
      </c>
      <c r="E293" s="27" t="n">
        <f aca="false">Dane!E292</f>
        <v>0</v>
      </c>
      <c r="F293" s="0" t="str">
        <f aca="false">Dane!F292</f>
        <v>TMR</v>
      </c>
      <c r="G293" s="0" t="str">
        <f aca="false">Dane!G292</f>
        <v>podanie</v>
      </c>
      <c r="H293" s="0" t="str">
        <f aca="false">Dane!H292</f>
        <v>NIE</v>
      </c>
      <c r="I293" s="0" t="n">
        <f aca="false">Dane!I292*p</f>
        <v>0</v>
      </c>
      <c r="J293" s="0" t="n">
        <f aca="false">Dane!J292*m</f>
        <v>0</v>
      </c>
      <c r="K293" s="0" t="n">
        <f aca="false">Dane!K292*pp</f>
        <v>0</v>
      </c>
      <c r="L293" s="30" t="b">
        <f aca="false">IF(Dane!L292=2,dop,IF(Dane!L292=3,dst,IF(Dane!L292=4,db,IF(Dane!L292=5,bdb,IF(Dane!L292=6,cel)))))</f>
        <v>0</v>
      </c>
      <c r="M293" s="30" t="b">
        <f aca="false">IF(Dane!M292=2,dop,IF(Dane!M292=3,dst,IF(Dane!M292=4,db,IF(Dane!M292=5,bdb,IF(Dane!M292=6,cel)))))</f>
        <v>0</v>
      </c>
      <c r="N293" s="30" t="b">
        <f aca="false">IF(Dane!N292=2,dop,IF(Dane!N292=3,dst,IF(Dane!N292=4,db,IF(Dane!N292=5,bdb,IF(Dane!N292=6,cel)))))</f>
        <v>0</v>
      </c>
      <c r="O293" s="30" t="b">
        <f aca="false">IF(Dane!O292=2,dop,IF(Dane!O292=3,dst,IF(Dane!O292=4,db,IF(Dane!O292=5,bdb,IF(Dane!O292=6,cel)))))</f>
        <v>0</v>
      </c>
      <c r="P293" s="29" t="n">
        <f aca="false">IF(Dane!P292="NIE",0,7)</f>
        <v>7</v>
      </c>
      <c r="Q293" s="0" t="str">
        <f aca="false">IF(AND($F293="TA",$G293="ORYGINAŁ"),"oryginał",IF(AND($F293="TA",$G293="kopia"),"kopia",IF(AND($F293="TA",OR($G293="podanie",$G293="PODANIE")),"podanie","-")))</f>
        <v>-</v>
      </c>
      <c r="R293" s="0" t="str">
        <f aca="false">IF(AND($F293="TAK",$G293="oryginał"),"oryginał",IF(AND($F293="TAK",$G293="kopia"),"kopia",IF(AND($F293="TAK",OR($G293="podanie",$G293="PODANIE")),"podanie","-")))</f>
        <v>-</v>
      </c>
      <c r="S293" s="0" t="str">
        <f aca="false">IF(AND($F293="TMR",$G293="oryginał"),"oryginał",IF(AND($F293="TMR",$G293="kopia"),"kopia",IF(AND($F293="TMR",OR($G293="podanie",$G293="PODANIE")),"podanie","-")))</f>
        <v>podanie</v>
      </c>
      <c r="T293" s="0" t="str">
        <f aca="false">IF(AND($F293="TR",$G293="oryginał"),"oryginał",IF(AND($F293="TR",$G293="kopia"),"kopia",IF(AND($F293="TR",OR($G293="podanie",$G293="PODANIE")),"podanie","-")))</f>
        <v>-</v>
      </c>
      <c r="U293" s="0" t="str">
        <f aca="false">IF(AND($F293="TTW",$G293="oryginał"),"oryginal",IF(AND($F293="TTW",$G293="kopia"),"kopia",IF(AND($F293="TTW",OR($G293="podanie",$G293="PODANIE")),"podanie","-")))</f>
        <v>-</v>
      </c>
      <c r="V293" s="0" t="str">
        <f aca="false">IF(AND($F293="TW",$G293="oryginał"),"oryginal",IF(AND($F293="TW",$G293="kopia"),"kopia",IF(AND($F293="TW",OR($G293="podanie",$G293="PODANIE")),"podanie","-")))</f>
        <v>-</v>
      </c>
      <c r="W293" s="0" t="str">
        <f aca="false">IF(AND($F293="TŻ",$G293="oryginał"),"oryginał",IF(AND($F293="TŻ",$G293="kopia"),"kopia",IF(AND($F293="TŻ",OR($G293="podanie",$G293="PODANIE")),"podanie","-")))</f>
        <v>-</v>
      </c>
      <c r="X293" s="0" t="str">
        <f aca="false">IF(AND($F293="KUCH",$G293="oryginał"),"oryginał",IF(AND($F293="KUCH",$G293="kopia"),"kopia",IF(AND($F293="KUCH",OR($G293="podanie",$G293="PODANIE")),"podanie","-")))</f>
        <v>-</v>
      </c>
      <c r="Y293" s="0" t="str">
        <f aca="false">IF(AND($F293="MECH",$G293="oryginał"),"oryginał",IF(AND($F293="MECH",$G293="kopia"),"kopia",IF(AND($F293="MECH",OR($G293="podanie",$G293="PODANIE")),"podanie","-")))</f>
        <v>-</v>
      </c>
      <c r="Z293" s="0" t="str">
        <f aca="false">IF(AND($F293="ROL",$G293="oryginał"),"oryginał",IF(AND($F293="ROL",$G293="kopia"),"kopia",IF(AND($F293="ROL",OR($G293="podanie",$G293="PODANIE")),"podanie","-")))</f>
        <v>-</v>
      </c>
      <c r="AA293" s="0" t="n">
        <f aca="false">SUM(I293:P293)</f>
        <v>7</v>
      </c>
    </row>
    <row r="294" customFormat="false" ht="15.75" hidden="false" customHeight="true" outlineLevel="0" collapsed="false">
      <c r="A294" s="0" t="n">
        <f aca="false">Dane!A293</f>
        <v>292</v>
      </c>
      <c r="B294" s="0" t="n">
        <f aca="false">Dane!B293</f>
        <v>0</v>
      </c>
      <c r="C294" s="0" t="n">
        <f aca="false">Dane!C293</f>
        <v>0</v>
      </c>
      <c r="D294" s="0" t="n">
        <f aca="false">Dane!D293</f>
        <v>0</v>
      </c>
      <c r="E294" s="27" t="n">
        <f aca="false">Dane!E293</f>
        <v>0</v>
      </c>
      <c r="F294" s="0" t="str">
        <f aca="false">Dane!F293</f>
        <v>TMR</v>
      </c>
      <c r="G294" s="0" t="str">
        <f aca="false">Dane!G293</f>
        <v>podanie</v>
      </c>
      <c r="H294" s="0" t="str">
        <f aca="false">Dane!H293</f>
        <v>NIE</v>
      </c>
      <c r="I294" s="0" t="n">
        <f aca="false">Dane!I293*p</f>
        <v>0</v>
      </c>
      <c r="J294" s="0" t="n">
        <f aca="false">Dane!J293*m</f>
        <v>0</v>
      </c>
      <c r="K294" s="0" t="n">
        <f aca="false">Dane!K293*pp</f>
        <v>0</v>
      </c>
      <c r="L294" s="30" t="b">
        <f aca="false">IF(Dane!L293=2,dop,IF(Dane!L293=3,dst,IF(Dane!L293=4,db,IF(Dane!L293=5,bdb,IF(Dane!L293=6,cel)))))</f>
        <v>0</v>
      </c>
      <c r="M294" s="30" t="b">
        <f aca="false">IF(Dane!M293=2,dop,IF(Dane!M293=3,dst,IF(Dane!M293=4,db,IF(Dane!M293=5,bdb,IF(Dane!M293=6,cel)))))</f>
        <v>0</v>
      </c>
      <c r="N294" s="30" t="b">
        <f aca="false">IF(Dane!N293=2,dop,IF(Dane!N293=3,dst,IF(Dane!N293=4,db,IF(Dane!N293=5,bdb,IF(Dane!N293=6,cel)))))</f>
        <v>0</v>
      </c>
      <c r="O294" s="30" t="b">
        <f aca="false">IF(Dane!O293=2,dop,IF(Dane!O293=3,dst,IF(Dane!O293=4,db,IF(Dane!O293=5,bdb,IF(Dane!O293=6,cel)))))</f>
        <v>0</v>
      </c>
      <c r="P294" s="29" t="n">
        <f aca="false">IF(Dane!P293="NIE",0,7)</f>
        <v>7</v>
      </c>
      <c r="Q294" s="0" t="str">
        <f aca="false">IF(AND($F294="TA",$G294="ORYGINAŁ"),"oryginał",IF(AND($F294="TA",$G294="kopia"),"kopia",IF(AND($F294="TA",OR($G294="podanie",$G294="PODANIE")),"podanie","-")))</f>
        <v>-</v>
      </c>
      <c r="R294" s="0" t="str">
        <f aca="false">IF(AND($F294="TAK",$G294="oryginał"),"oryginał",IF(AND($F294="TAK",$G294="kopia"),"kopia",IF(AND($F294="TAK",OR($G294="podanie",$G294="PODANIE")),"podanie","-")))</f>
        <v>-</v>
      </c>
      <c r="S294" s="0" t="str">
        <f aca="false">IF(AND($F294="TMR",$G294="oryginał"),"oryginał",IF(AND($F294="TMR",$G294="kopia"),"kopia",IF(AND($F294="TMR",OR($G294="podanie",$G294="PODANIE")),"podanie","-")))</f>
        <v>podanie</v>
      </c>
      <c r="T294" s="0" t="str">
        <f aca="false">IF(AND($F294="TR",$G294="oryginał"),"oryginał",IF(AND($F294="TR",$G294="kopia"),"kopia",IF(AND($F294="TR",OR($G294="podanie",$G294="PODANIE")),"podanie","-")))</f>
        <v>-</v>
      </c>
      <c r="U294" s="0" t="str">
        <f aca="false">IF(AND($F294="TTW",$G294="oryginał"),"oryginal",IF(AND($F294="TTW",$G294="kopia"),"kopia",IF(AND($F294="TTW",OR($G294="podanie",$G294="PODANIE")),"podanie","-")))</f>
        <v>-</v>
      </c>
      <c r="V294" s="0" t="str">
        <f aca="false">IF(AND($F294="TW",$G294="oryginał"),"oryginal",IF(AND($F294="TW",$G294="kopia"),"kopia",IF(AND($F294="TW",OR($G294="podanie",$G294="PODANIE")),"podanie","-")))</f>
        <v>-</v>
      </c>
      <c r="W294" s="0" t="str">
        <f aca="false">IF(AND($F294="TŻ",$G294="oryginał"),"oryginał",IF(AND($F294="TŻ",$G294="kopia"),"kopia",IF(AND($F294="TŻ",OR($G294="podanie",$G294="PODANIE")),"podanie","-")))</f>
        <v>-</v>
      </c>
      <c r="X294" s="0" t="str">
        <f aca="false">IF(AND($F294="KUCH",$G294="oryginał"),"oryginał",IF(AND($F294="KUCH",$G294="kopia"),"kopia",IF(AND($F294="KUCH",OR($G294="podanie",$G294="PODANIE")),"podanie","-")))</f>
        <v>-</v>
      </c>
      <c r="Y294" s="0" t="str">
        <f aca="false">IF(AND($F294="MECH",$G294="oryginał"),"oryginał",IF(AND($F294="MECH",$G294="kopia"),"kopia",IF(AND($F294="MECH",OR($G294="podanie",$G294="PODANIE")),"podanie","-")))</f>
        <v>-</v>
      </c>
      <c r="Z294" s="0" t="str">
        <f aca="false">IF(AND($F294="ROL",$G294="oryginał"),"oryginał",IF(AND($F294="ROL",$G294="kopia"),"kopia",IF(AND($F294="ROL",OR($G294="podanie",$G294="PODANIE")),"podanie","-")))</f>
        <v>-</v>
      </c>
      <c r="AA294" s="0" t="n">
        <f aca="false">SUM(I294:P294)</f>
        <v>7</v>
      </c>
    </row>
    <row r="295" customFormat="false" ht="15.75" hidden="false" customHeight="true" outlineLevel="0" collapsed="false">
      <c r="A295" s="0" t="n">
        <f aca="false">Dane!A294</f>
        <v>293</v>
      </c>
      <c r="B295" s="0" t="n">
        <f aca="false">Dane!B294</f>
        <v>0</v>
      </c>
      <c r="C295" s="0" t="n">
        <f aca="false">Dane!C294</f>
        <v>0</v>
      </c>
      <c r="D295" s="0" t="n">
        <f aca="false">Dane!D294</f>
        <v>0</v>
      </c>
      <c r="E295" s="27" t="n">
        <f aca="false">Dane!E294</f>
        <v>0</v>
      </c>
      <c r="F295" s="0" t="str">
        <f aca="false">Dane!F294</f>
        <v>TMR</v>
      </c>
      <c r="G295" s="0" t="str">
        <f aca="false">Dane!G294</f>
        <v>podanie</v>
      </c>
      <c r="H295" s="0" t="str">
        <f aca="false">Dane!H294</f>
        <v>NIE</v>
      </c>
      <c r="I295" s="0" t="n">
        <f aca="false">Dane!I294*p</f>
        <v>0</v>
      </c>
      <c r="J295" s="0" t="n">
        <f aca="false">Dane!J294*m</f>
        <v>0</v>
      </c>
      <c r="K295" s="0" t="n">
        <f aca="false">Dane!K294*pp</f>
        <v>0</v>
      </c>
      <c r="L295" s="30" t="b">
        <f aca="false">IF(Dane!L294=2,dop,IF(Dane!L294=3,dst,IF(Dane!L294=4,db,IF(Dane!L294=5,bdb,IF(Dane!L294=6,cel)))))</f>
        <v>0</v>
      </c>
      <c r="M295" s="30" t="b">
        <f aca="false">IF(Dane!M294=2,dop,IF(Dane!M294=3,dst,IF(Dane!M294=4,db,IF(Dane!M294=5,bdb,IF(Dane!M294=6,cel)))))</f>
        <v>0</v>
      </c>
      <c r="N295" s="30" t="b">
        <f aca="false">IF(Dane!N294=2,dop,IF(Dane!N294=3,dst,IF(Dane!N294=4,db,IF(Dane!N294=5,bdb,IF(Dane!N294=6,cel)))))</f>
        <v>0</v>
      </c>
      <c r="O295" s="30" t="b">
        <f aca="false">IF(Dane!O294=2,dop,IF(Dane!O294=3,dst,IF(Dane!O294=4,db,IF(Dane!O294=5,bdb,IF(Dane!O294=6,cel)))))</f>
        <v>0</v>
      </c>
      <c r="P295" s="29" t="n">
        <f aca="false">IF(Dane!P294="NIE",0,7)</f>
        <v>7</v>
      </c>
      <c r="Q295" s="0" t="str">
        <f aca="false">IF(AND($F295="TA",$G295="ORYGINAŁ"),"oryginał",IF(AND($F295="TA",$G295="kopia"),"kopia",IF(AND($F295="TA",OR($G295="podanie",$G295="PODANIE")),"podanie","-")))</f>
        <v>-</v>
      </c>
      <c r="R295" s="0" t="str">
        <f aca="false">IF(AND($F295="TAK",$G295="oryginał"),"oryginał",IF(AND($F295="TAK",$G295="kopia"),"kopia",IF(AND($F295="TAK",OR($G295="podanie",$G295="PODANIE")),"podanie","-")))</f>
        <v>-</v>
      </c>
      <c r="S295" s="0" t="str">
        <f aca="false">IF(AND($F295="TMR",$G295="oryginał"),"oryginał",IF(AND($F295="TMR",$G295="kopia"),"kopia",IF(AND($F295="TMR",OR($G295="podanie",$G295="PODANIE")),"podanie","-")))</f>
        <v>podanie</v>
      </c>
      <c r="T295" s="0" t="str">
        <f aca="false">IF(AND($F295="TR",$G295="oryginał"),"oryginał",IF(AND($F295="TR",$G295="kopia"),"kopia",IF(AND($F295="TR",OR($G295="podanie",$G295="PODANIE")),"podanie","-")))</f>
        <v>-</v>
      </c>
      <c r="U295" s="0" t="str">
        <f aca="false">IF(AND($F295="TTW",$G295="oryginał"),"oryginal",IF(AND($F295="TTW",$G295="kopia"),"kopia",IF(AND($F295="TTW",OR($G295="podanie",$G295="PODANIE")),"podanie","-")))</f>
        <v>-</v>
      </c>
      <c r="V295" s="0" t="str">
        <f aca="false">IF(AND($F295="TW",$G295="oryginał"),"oryginal",IF(AND($F295="TW",$G295="kopia"),"kopia",IF(AND($F295="TW",OR($G295="podanie",$G295="PODANIE")),"podanie","-")))</f>
        <v>-</v>
      </c>
      <c r="W295" s="0" t="str">
        <f aca="false">IF(AND($F295="TŻ",$G295="oryginał"),"oryginał",IF(AND($F295="TŻ",$G295="kopia"),"kopia",IF(AND($F295="TŻ",OR($G295="podanie",$G295="PODANIE")),"podanie","-")))</f>
        <v>-</v>
      </c>
      <c r="X295" s="0" t="str">
        <f aca="false">IF(AND($F295="KUCH",$G295="oryginał"),"oryginał",IF(AND($F295="KUCH",$G295="kopia"),"kopia",IF(AND($F295="KUCH",OR($G295="podanie",$G295="PODANIE")),"podanie","-")))</f>
        <v>-</v>
      </c>
      <c r="Y295" s="0" t="str">
        <f aca="false">IF(AND($F295="MECH",$G295="oryginał"),"oryginał",IF(AND($F295="MECH",$G295="kopia"),"kopia",IF(AND($F295="MECH",OR($G295="podanie",$G295="PODANIE")),"podanie","-")))</f>
        <v>-</v>
      </c>
      <c r="Z295" s="0" t="str">
        <f aca="false">IF(AND($F295="ROL",$G295="oryginał"),"oryginał",IF(AND($F295="ROL",$G295="kopia"),"kopia",IF(AND($F295="ROL",OR($G295="podanie",$G295="PODANIE")),"podanie","-")))</f>
        <v>-</v>
      </c>
      <c r="AA295" s="0" t="n">
        <f aca="false">SUM(I295:P295)</f>
        <v>7</v>
      </c>
    </row>
    <row r="296" customFormat="false" ht="15.75" hidden="false" customHeight="true" outlineLevel="0" collapsed="false">
      <c r="A296" s="0" t="n">
        <f aca="false">Dane!A295</f>
        <v>294</v>
      </c>
      <c r="B296" s="0" t="n">
        <f aca="false">Dane!B295</f>
        <v>0</v>
      </c>
      <c r="C296" s="0" t="n">
        <f aca="false">Dane!C295</f>
        <v>0</v>
      </c>
      <c r="D296" s="0" t="n">
        <f aca="false">Dane!D295</f>
        <v>0</v>
      </c>
      <c r="E296" s="27" t="n">
        <f aca="false">Dane!E295</f>
        <v>0</v>
      </c>
      <c r="F296" s="0" t="str">
        <f aca="false">Dane!F295</f>
        <v>TMR</v>
      </c>
      <c r="G296" s="0" t="str">
        <f aca="false">Dane!G295</f>
        <v>podanie</v>
      </c>
      <c r="H296" s="0" t="str">
        <f aca="false">Dane!H295</f>
        <v>NIE</v>
      </c>
      <c r="I296" s="0" t="n">
        <f aca="false">Dane!I295*p</f>
        <v>0</v>
      </c>
      <c r="J296" s="0" t="n">
        <f aca="false">Dane!J295*m</f>
        <v>0</v>
      </c>
      <c r="K296" s="0" t="n">
        <f aca="false">Dane!K295*pp</f>
        <v>0</v>
      </c>
      <c r="L296" s="30" t="b">
        <f aca="false">IF(Dane!L295=2,dop,IF(Dane!L295=3,dst,IF(Dane!L295=4,db,IF(Dane!L295=5,bdb,IF(Dane!L295=6,cel)))))</f>
        <v>0</v>
      </c>
      <c r="M296" s="30" t="b">
        <f aca="false">IF(Dane!M295=2,dop,IF(Dane!M295=3,dst,IF(Dane!M295=4,db,IF(Dane!M295=5,bdb,IF(Dane!M295=6,cel)))))</f>
        <v>0</v>
      </c>
      <c r="N296" s="30" t="b">
        <f aca="false">IF(Dane!N295=2,dop,IF(Dane!N295=3,dst,IF(Dane!N295=4,db,IF(Dane!N295=5,bdb,IF(Dane!N295=6,cel)))))</f>
        <v>0</v>
      </c>
      <c r="O296" s="30" t="b">
        <f aca="false">IF(Dane!O295=2,dop,IF(Dane!O295=3,dst,IF(Dane!O295=4,db,IF(Dane!O295=5,bdb,IF(Dane!O295=6,cel)))))</f>
        <v>0</v>
      </c>
      <c r="P296" s="29" t="n">
        <f aca="false">IF(Dane!P295="NIE",0,7)</f>
        <v>7</v>
      </c>
      <c r="Q296" s="0" t="str">
        <f aca="false">IF(AND($F296="TA",$G296="ORYGINAŁ"),"oryginał",IF(AND($F296="TA",$G296="kopia"),"kopia",IF(AND($F296="TA",OR($G296="podanie",$G296="PODANIE")),"podanie","-")))</f>
        <v>-</v>
      </c>
      <c r="R296" s="0" t="str">
        <f aca="false">IF(AND($F296="TAK",$G296="oryginał"),"oryginał",IF(AND($F296="TAK",$G296="kopia"),"kopia",IF(AND($F296="TAK",OR($G296="podanie",$G296="PODANIE")),"podanie","-")))</f>
        <v>-</v>
      </c>
      <c r="S296" s="0" t="str">
        <f aca="false">IF(AND($F296="TMR",$G296="oryginał"),"oryginał",IF(AND($F296="TMR",$G296="kopia"),"kopia",IF(AND($F296="TMR",OR($G296="podanie",$G296="PODANIE")),"podanie","-")))</f>
        <v>podanie</v>
      </c>
      <c r="T296" s="0" t="str">
        <f aca="false">IF(AND($F296="TR",$G296="oryginał"),"oryginał",IF(AND($F296="TR",$G296="kopia"),"kopia",IF(AND($F296="TR",OR($G296="podanie",$G296="PODANIE")),"podanie","-")))</f>
        <v>-</v>
      </c>
      <c r="U296" s="0" t="str">
        <f aca="false">IF(AND($F296="TTW",$G296="oryginał"),"oryginal",IF(AND($F296="TTW",$G296="kopia"),"kopia",IF(AND($F296="TTW",OR($G296="podanie",$G296="PODANIE")),"podanie","-")))</f>
        <v>-</v>
      </c>
      <c r="V296" s="0" t="str">
        <f aca="false">IF(AND($F296="TW",$G296="oryginał"),"oryginal",IF(AND($F296="TW",$G296="kopia"),"kopia",IF(AND($F296="TW",OR($G296="podanie",$G296="PODANIE")),"podanie","-")))</f>
        <v>-</v>
      </c>
      <c r="W296" s="0" t="str">
        <f aca="false">IF(AND($F296="TŻ",$G296="oryginał"),"oryginał",IF(AND($F296="TŻ",$G296="kopia"),"kopia",IF(AND($F296="TŻ",OR($G296="podanie",$G296="PODANIE")),"podanie","-")))</f>
        <v>-</v>
      </c>
      <c r="X296" s="0" t="str">
        <f aca="false">IF(AND($F296="KUCH",$G296="oryginał"),"oryginał",IF(AND($F296="KUCH",$G296="kopia"),"kopia",IF(AND($F296="KUCH",OR($G296="podanie",$G296="PODANIE")),"podanie","-")))</f>
        <v>-</v>
      </c>
      <c r="Y296" s="0" t="str">
        <f aca="false">IF(AND($F296="MECH",$G296="oryginał"),"oryginał",IF(AND($F296="MECH",$G296="kopia"),"kopia",IF(AND($F296="MECH",OR($G296="podanie",$G296="PODANIE")),"podanie","-")))</f>
        <v>-</v>
      </c>
      <c r="Z296" s="0" t="str">
        <f aca="false">IF(AND($F296="ROL",$G296="oryginał"),"oryginał",IF(AND($F296="ROL",$G296="kopia"),"kopia",IF(AND($F296="ROL",OR($G296="podanie",$G296="PODANIE")),"podanie","-")))</f>
        <v>-</v>
      </c>
      <c r="AA296" s="0" t="n">
        <f aca="false">SUM(I296:P296)</f>
        <v>7</v>
      </c>
    </row>
    <row r="297" customFormat="false" ht="15.75" hidden="false" customHeight="true" outlineLevel="0" collapsed="false">
      <c r="A297" s="0" t="n">
        <f aca="false">Dane!A296</f>
        <v>295</v>
      </c>
      <c r="B297" s="0" t="n">
        <f aca="false">Dane!B296</f>
        <v>0</v>
      </c>
      <c r="C297" s="0" t="n">
        <f aca="false">Dane!C296</f>
        <v>0</v>
      </c>
      <c r="D297" s="0" t="n">
        <f aca="false">Dane!D296</f>
        <v>0</v>
      </c>
      <c r="E297" s="27" t="n">
        <f aca="false">Dane!E296</f>
        <v>0</v>
      </c>
      <c r="F297" s="0" t="str">
        <f aca="false">Dane!F296</f>
        <v>TMR</v>
      </c>
      <c r="G297" s="0" t="str">
        <f aca="false">Dane!G296</f>
        <v>podanie</v>
      </c>
      <c r="H297" s="0" t="str">
        <f aca="false">Dane!H296</f>
        <v>NIE</v>
      </c>
      <c r="I297" s="0" t="n">
        <f aca="false">Dane!I296*p</f>
        <v>0</v>
      </c>
      <c r="J297" s="0" t="n">
        <f aca="false">Dane!J296*m</f>
        <v>0</v>
      </c>
      <c r="K297" s="0" t="n">
        <f aca="false">Dane!K296*pp</f>
        <v>0</v>
      </c>
      <c r="L297" s="30" t="b">
        <f aca="false">IF(Dane!L296=2,dop,IF(Dane!L296=3,dst,IF(Dane!L296=4,db,IF(Dane!L296=5,bdb,IF(Dane!L296=6,cel)))))</f>
        <v>0</v>
      </c>
      <c r="M297" s="30" t="b">
        <f aca="false">IF(Dane!M296=2,dop,IF(Dane!M296=3,dst,IF(Dane!M296=4,db,IF(Dane!M296=5,bdb,IF(Dane!M296=6,cel)))))</f>
        <v>0</v>
      </c>
      <c r="N297" s="30" t="b">
        <f aca="false">IF(Dane!N296=2,dop,IF(Dane!N296=3,dst,IF(Dane!N296=4,db,IF(Dane!N296=5,bdb,IF(Dane!N296=6,cel)))))</f>
        <v>0</v>
      </c>
      <c r="O297" s="30" t="b">
        <f aca="false">IF(Dane!O296=2,dop,IF(Dane!O296=3,dst,IF(Dane!O296=4,db,IF(Dane!O296=5,bdb,IF(Dane!O296=6,cel)))))</f>
        <v>0</v>
      </c>
      <c r="P297" s="29" t="n">
        <f aca="false">IF(Dane!P296="NIE",0,7)</f>
        <v>7</v>
      </c>
      <c r="Q297" s="0" t="str">
        <f aca="false">IF(AND($F297="TA",$G297="ORYGINAŁ"),"oryginał",IF(AND($F297="TA",$G297="kopia"),"kopia",IF(AND($F297="TA",OR($G297="podanie",$G297="PODANIE")),"podanie","-")))</f>
        <v>-</v>
      </c>
      <c r="R297" s="0" t="str">
        <f aca="false">IF(AND($F297="TAK",$G297="oryginał"),"oryginał",IF(AND($F297="TAK",$G297="kopia"),"kopia",IF(AND($F297="TAK",OR($G297="podanie",$G297="PODANIE")),"podanie","-")))</f>
        <v>-</v>
      </c>
      <c r="S297" s="0" t="str">
        <f aca="false">IF(AND($F297="TMR",$G297="oryginał"),"oryginał",IF(AND($F297="TMR",$G297="kopia"),"kopia",IF(AND($F297="TMR",OR($G297="podanie",$G297="PODANIE")),"podanie","-")))</f>
        <v>podanie</v>
      </c>
      <c r="T297" s="0" t="str">
        <f aca="false">IF(AND($F297="TR",$G297="oryginał"),"oryginał",IF(AND($F297="TR",$G297="kopia"),"kopia",IF(AND($F297="TR",OR($G297="podanie",$G297="PODANIE")),"podanie","-")))</f>
        <v>-</v>
      </c>
      <c r="U297" s="0" t="str">
        <f aca="false">IF(AND($F297="TTW",$G297="oryginał"),"oryginal",IF(AND($F297="TTW",$G297="kopia"),"kopia",IF(AND($F297="TTW",OR($G297="podanie",$G297="PODANIE")),"podanie","-")))</f>
        <v>-</v>
      </c>
      <c r="V297" s="0" t="str">
        <f aca="false">IF(AND($F297="TW",$G297="oryginał"),"oryginal",IF(AND($F297="TW",$G297="kopia"),"kopia",IF(AND($F297="TW",OR($G297="podanie",$G297="PODANIE")),"podanie","-")))</f>
        <v>-</v>
      </c>
      <c r="W297" s="0" t="str">
        <f aca="false">IF(AND($F297="TŻ",$G297="oryginał"),"oryginał",IF(AND($F297="TŻ",$G297="kopia"),"kopia",IF(AND($F297="TŻ",OR($G297="podanie",$G297="PODANIE")),"podanie","-")))</f>
        <v>-</v>
      </c>
      <c r="X297" s="0" t="str">
        <f aca="false">IF(AND($F297="KUCH",$G297="oryginał"),"oryginał",IF(AND($F297="KUCH",$G297="kopia"),"kopia",IF(AND($F297="KUCH",OR($G297="podanie",$G297="PODANIE")),"podanie","-")))</f>
        <v>-</v>
      </c>
      <c r="Y297" s="0" t="str">
        <f aca="false">IF(AND($F297="MECH",$G297="oryginał"),"oryginał",IF(AND($F297="MECH",$G297="kopia"),"kopia",IF(AND($F297="MECH",OR($G297="podanie",$G297="PODANIE")),"podanie","-")))</f>
        <v>-</v>
      </c>
      <c r="Z297" s="0" t="str">
        <f aca="false">IF(AND($F297="ROL",$G297="oryginał"),"oryginał",IF(AND($F297="ROL",$G297="kopia"),"kopia",IF(AND($F297="ROL",OR($G297="podanie",$G297="PODANIE")),"podanie","-")))</f>
        <v>-</v>
      </c>
      <c r="AA297" s="0" t="n">
        <f aca="false">SUM(I297:P297)</f>
        <v>7</v>
      </c>
    </row>
    <row r="298" customFormat="false" ht="15.75" hidden="false" customHeight="true" outlineLevel="0" collapsed="false">
      <c r="A298" s="0" t="n">
        <f aca="false">Dane!A297</f>
        <v>296</v>
      </c>
      <c r="B298" s="0" t="n">
        <f aca="false">Dane!B297</f>
        <v>0</v>
      </c>
      <c r="C298" s="0" t="n">
        <f aca="false">Dane!C297</f>
        <v>0</v>
      </c>
      <c r="D298" s="0" t="n">
        <f aca="false">Dane!D297</f>
        <v>0</v>
      </c>
      <c r="E298" s="27" t="n">
        <f aca="false">Dane!E297</f>
        <v>0</v>
      </c>
      <c r="F298" s="0" t="str">
        <f aca="false">Dane!F297</f>
        <v>TMR</v>
      </c>
      <c r="G298" s="0" t="str">
        <f aca="false">Dane!G297</f>
        <v>podanie</v>
      </c>
      <c r="H298" s="0" t="str">
        <f aca="false">Dane!H297</f>
        <v>NIE</v>
      </c>
      <c r="I298" s="0" t="n">
        <f aca="false">Dane!I297*p</f>
        <v>0</v>
      </c>
      <c r="J298" s="0" t="n">
        <f aca="false">Dane!J297*m</f>
        <v>0</v>
      </c>
      <c r="K298" s="0" t="n">
        <f aca="false">Dane!K297*pp</f>
        <v>0</v>
      </c>
      <c r="L298" s="30" t="b">
        <f aca="false">IF(Dane!L297=2,dop,IF(Dane!L297=3,dst,IF(Dane!L297=4,db,IF(Dane!L297=5,bdb,IF(Dane!L297=6,cel)))))</f>
        <v>0</v>
      </c>
      <c r="M298" s="30" t="b">
        <f aca="false">IF(Dane!M297=2,dop,IF(Dane!M297=3,dst,IF(Dane!M297=4,db,IF(Dane!M297=5,bdb,IF(Dane!M297=6,cel)))))</f>
        <v>0</v>
      </c>
      <c r="N298" s="30" t="b">
        <f aca="false">IF(Dane!N297=2,dop,IF(Dane!N297=3,dst,IF(Dane!N297=4,db,IF(Dane!N297=5,bdb,IF(Dane!N297=6,cel)))))</f>
        <v>0</v>
      </c>
      <c r="O298" s="30" t="b">
        <f aca="false">IF(Dane!O297=2,dop,IF(Dane!O297=3,dst,IF(Dane!O297=4,db,IF(Dane!O297=5,bdb,IF(Dane!O297=6,cel)))))</f>
        <v>0</v>
      </c>
      <c r="P298" s="29" t="n">
        <f aca="false">IF(Dane!P297="NIE",0,7)</f>
        <v>7</v>
      </c>
      <c r="Q298" s="0" t="str">
        <f aca="false">IF(AND($F298="TA",$G298="ORYGINAŁ"),"oryginał",IF(AND($F298="TA",$G298="kopia"),"kopia",IF(AND($F298="TA",OR($G298="podanie",$G298="PODANIE")),"podanie","-")))</f>
        <v>-</v>
      </c>
      <c r="R298" s="0" t="str">
        <f aca="false">IF(AND($F298="TAK",$G298="oryginał"),"oryginał",IF(AND($F298="TAK",$G298="kopia"),"kopia",IF(AND($F298="TAK",OR($G298="podanie",$G298="PODANIE")),"podanie","-")))</f>
        <v>-</v>
      </c>
      <c r="S298" s="0" t="str">
        <f aca="false">IF(AND($F298="TMR",$G298="oryginał"),"oryginał",IF(AND($F298="TMR",$G298="kopia"),"kopia",IF(AND($F298="TMR",OR($G298="podanie",$G298="PODANIE")),"podanie","-")))</f>
        <v>podanie</v>
      </c>
      <c r="T298" s="0" t="str">
        <f aca="false">IF(AND($F298="TR",$G298="oryginał"),"oryginał",IF(AND($F298="TR",$G298="kopia"),"kopia",IF(AND($F298="TR",OR($G298="podanie",$G298="PODANIE")),"podanie","-")))</f>
        <v>-</v>
      </c>
      <c r="U298" s="0" t="str">
        <f aca="false">IF(AND($F298="TTW",$G298="oryginał"),"oryginal",IF(AND($F298="TTW",$G298="kopia"),"kopia",IF(AND($F298="TTW",OR($G298="podanie",$G298="PODANIE")),"podanie","-")))</f>
        <v>-</v>
      </c>
      <c r="V298" s="0" t="str">
        <f aca="false">IF(AND($F298="TW",$G298="oryginał"),"oryginal",IF(AND($F298="TW",$G298="kopia"),"kopia",IF(AND($F298="TW",OR($G298="podanie",$G298="PODANIE")),"podanie","-")))</f>
        <v>-</v>
      </c>
      <c r="W298" s="0" t="str">
        <f aca="false">IF(AND($F298="TŻ",$G298="oryginał"),"oryginał",IF(AND($F298="TŻ",$G298="kopia"),"kopia",IF(AND($F298="TŻ",OR($G298="podanie",$G298="PODANIE")),"podanie","-")))</f>
        <v>-</v>
      </c>
      <c r="X298" s="0" t="str">
        <f aca="false">IF(AND($F298="KUCH",$G298="oryginał"),"oryginał",IF(AND($F298="KUCH",$G298="kopia"),"kopia",IF(AND($F298="KUCH",OR($G298="podanie",$G298="PODANIE")),"podanie","-")))</f>
        <v>-</v>
      </c>
      <c r="Y298" s="0" t="str">
        <f aca="false">IF(AND($F298="MECH",$G298="oryginał"),"oryginał",IF(AND($F298="MECH",$G298="kopia"),"kopia",IF(AND($F298="MECH",OR($G298="podanie",$G298="PODANIE")),"podanie","-")))</f>
        <v>-</v>
      </c>
      <c r="Z298" s="0" t="str">
        <f aca="false">IF(AND($F298="ROL",$G298="oryginał"),"oryginał",IF(AND($F298="ROL",$G298="kopia"),"kopia",IF(AND($F298="ROL",OR($G298="podanie",$G298="PODANIE")),"podanie","-")))</f>
        <v>-</v>
      </c>
      <c r="AA298" s="0" t="n">
        <f aca="false">SUM(I298:P298)</f>
        <v>7</v>
      </c>
    </row>
    <row r="299" customFormat="false" ht="15.75" hidden="false" customHeight="true" outlineLevel="0" collapsed="false">
      <c r="A299" s="0" t="n">
        <f aca="false">Dane!A298</f>
        <v>297</v>
      </c>
      <c r="B299" s="0" t="n">
        <f aca="false">Dane!B298</f>
        <v>0</v>
      </c>
      <c r="C299" s="0" t="n">
        <f aca="false">Dane!C298</f>
        <v>0</v>
      </c>
      <c r="D299" s="0" t="n">
        <f aca="false">Dane!D298</f>
        <v>0</v>
      </c>
      <c r="E299" s="27" t="n">
        <f aca="false">Dane!E298</f>
        <v>0</v>
      </c>
      <c r="F299" s="0" t="str">
        <f aca="false">Dane!F298</f>
        <v>TMR</v>
      </c>
      <c r="G299" s="0" t="str">
        <f aca="false">Dane!G298</f>
        <v>podanie</v>
      </c>
      <c r="H299" s="0" t="str">
        <f aca="false">Dane!H298</f>
        <v>NIE</v>
      </c>
      <c r="I299" s="0" t="n">
        <f aca="false">Dane!I298*p</f>
        <v>0</v>
      </c>
      <c r="J299" s="0" t="n">
        <f aca="false">Dane!J298*m</f>
        <v>0</v>
      </c>
      <c r="K299" s="0" t="n">
        <f aca="false">Dane!K298*pp</f>
        <v>0</v>
      </c>
      <c r="L299" s="30" t="b">
        <f aca="false">IF(Dane!L298=2,dop,IF(Dane!L298=3,dst,IF(Dane!L298=4,db,IF(Dane!L298=5,bdb,IF(Dane!L298=6,cel)))))</f>
        <v>0</v>
      </c>
      <c r="M299" s="30" t="b">
        <f aca="false">IF(Dane!M298=2,dop,IF(Dane!M298=3,dst,IF(Dane!M298=4,db,IF(Dane!M298=5,bdb,IF(Dane!M298=6,cel)))))</f>
        <v>0</v>
      </c>
      <c r="N299" s="30" t="b">
        <f aca="false">IF(Dane!N298=2,dop,IF(Dane!N298=3,dst,IF(Dane!N298=4,db,IF(Dane!N298=5,bdb,IF(Dane!N298=6,cel)))))</f>
        <v>0</v>
      </c>
      <c r="O299" s="30" t="b">
        <f aca="false">IF(Dane!O298=2,dop,IF(Dane!O298=3,dst,IF(Dane!O298=4,db,IF(Dane!O298=5,bdb,IF(Dane!O298=6,cel)))))</f>
        <v>0</v>
      </c>
      <c r="P299" s="29" t="n">
        <f aca="false">IF(Dane!P298="NIE",0,7)</f>
        <v>7</v>
      </c>
      <c r="Q299" s="0" t="str">
        <f aca="false">IF(AND($F299="TA",$G299="ORYGINAŁ"),"oryginał",IF(AND($F299="TA",$G299="kopia"),"kopia",IF(AND($F299="TA",OR($G299="podanie",$G299="PODANIE")),"podanie","-")))</f>
        <v>-</v>
      </c>
      <c r="R299" s="0" t="str">
        <f aca="false">IF(AND($F299="TAK",$G299="oryginał"),"oryginał",IF(AND($F299="TAK",$G299="kopia"),"kopia",IF(AND($F299="TAK",OR($G299="podanie",$G299="PODANIE")),"podanie","-")))</f>
        <v>-</v>
      </c>
      <c r="S299" s="0" t="str">
        <f aca="false">IF(AND($F299="TMR",$G299="oryginał"),"oryginał",IF(AND($F299="TMR",$G299="kopia"),"kopia",IF(AND($F299="TMR",OR($G299="podanie",$G299="PODANIE")),"podanie","-")))</f>
        <v>podanie</v>
      </c>
      <c r="T299" s="0" t="str">
        <f aca="false">IF(AND($F299="TR",$G299="oryginał"),"oryginał",IF(AND($F299="TR",$G299="kopia"),"kopia",IF(AND($F299="TR",OR($G299="podanie",$G299="PODANIE")),"podanie","-")))</f>
        <v>-</v>
      </c>
      <c r="U299" s="0" t="str">
        <f aca="false">IF(AND($F299="TTW",$G299="oryginał"),"oryginal",IF(AND($F299="TTW",$G299="kopia"),"kopia",IF(AND($F299="TTW",OR($G299="podanie",$G299="PODANIE")),"podanie","-")))</f>
        <v>-</v>
      </c>
      <c r="V299" s="0" t="str">
        <f aca="false">IF(AND($F299="TW",$G299="oryginał"),"oryginal",IF(AND($F299="TW",$G299="kopia"),"kopia",IF(AND($F299="TW",OR($G299="podanie",$G299="PODANIE")),"podanie","-")))</f>
        <v>-</v>
      </c>
      <c r="W299" s="0" t="str">
        <f aca="false">IF(AND($F299="TŻ",$G299="oryginał"),"oryginał",IF(AND($F299="TŻ",$G299="kopia"),"kopia",IF(AND($F299="TŻ",OR($G299="podanie",$G299="PODANIE")),"podanie","-")))</f>
        <v>-</v>
      </c>
      <c r="X299" s="0" t="str">
        <f aca="false">IF(AND($F299="KUCH",$G299="oryginał"),"oryginał",IF(AND($F299="KUCH",$G299="kopia"),"kopia",IF(AND($F299="KUCH",OR($G299="podanie",$G299="PODANIE")),"podanie","-")))</f>
        <v>-</v>
      </c>
      <c r="Y299" s="0" t="str">
        <f aca="false">IF(AND($F299="MECH",$G299="oryginał"),"oryginał",IF(AND($F299="MECH",$G299="kopia"),"kopia",IF(AND($F299="MECH",OR($G299="podanie",$G299="PODANIE")),"podanie","-")))</f>
        <v>-</v>
      </c>
      <c r="Z299" s="0" t="str">
        <f aca="false">IF(AND($F299="ROL",$G299="oryginał"),"oryginał",IF(AND($F299="ROL",$G299="kopia"),"kopia",IF(AND($F299="ROL",OR($G299="podanie",$G299="PODANIE")),"podanie","-")))</f>
        <v>-</v>
      </c>
      <c r="AA299" s="0" t="n">
        <f aca="false">SUM(I299:P299)</f>
        <v>7</v>
      </c>
    </row>
    <row r="300" customFormat="false" ht="15.75" hidden="false" customHeight="true" outlineLevel="0" collapsed="false">
      <c r="A300" s="0" t="n">
        <f aca="false">Dane!A299</f>
        <v>298</v>
      </c>
      <c r="B300" s="0" t="n">
        <f aca="false">Dane!B299</f>
        <v>0</v>
      </c>
      <c r="C300" s="0" t="n">
        <f aca="false">Dane!C299</f>
        <v>0</v>
      </c>
      <c r="D300" s="0" t="n">
        <f aca="false">Dane!D299</f>
        <v>0</v>
      </c>
      <c r="E300" s="27" t="n">
        <f aca="false">Dane!E299</f>
        <v>0</v>
      </c>
      <c r="F300" s="0" t="str">
        <f aca="false">Dane!F299</f>
        <v>TMR</v>
      </c>
      <c r="G300" s="0" t="str">
        <f aca="false">Dane!G299</f>
        <v>podanie</v>
      </c>
      <c r="H300" s="0" t="str">
        <f aca="false">Dane!H299</f>
        <v>NIE</v>
      </c>
      <c r="I300" s="0" t="n">
        <f aca="false">Dane!I299*p</f>
        <v>0</v>
      </c>
      <c r="J300" s="0" t="n">
        <f aca="false">Dane!J299*m</f>
        <v>0</v>
      </c>
      <c r="K300" s="0" t="n">
        <f aca="false">Dane!K299*pp</f>
        <v>0</v>
      </c>
      <c r="L300" s="30" t="b">
        <f aca="false">IF(Dane!L299=2,dop,IF(Dane!L299=3,dst,IF(Dane!L299=4,db,IF(Dane!L299=5,bdb,IF(Dane!L299=6,cel)))))</f>
        <v>0</v>
      </c>
      <c r="M300" s="30" t="b">
        <f aca="false">IF(Dane!M299=2,dop,IF(Dane!M299=3,dst,IF(Dane!M299=4,db,IF(Dane!M299=5,bdb,IF(Dane!M299=6,cel)))))</f>
        <v>0</v>
      </c>
      <c r="N300" s="30" t="b">
        <f aca="false">IF(Dane!N299=2,dop,IF(Dane!N299=3,dst,IF(Dane!N299=4,db,IF(Dane!N299=5,bdb,IF(Dane!N299=6,cel)))))</f>
        <v>0</v>
      </c>
      <c r="O300" s="30" t="b">
        <f aca="false">IF(Dane!O299=2,dop,IF(Dane!O299=3,dst,IF(Dane!O299=4,db,IF(Dane!O299=5,bdb,IF(Dane!O299=6,cel)))))</f>
        <v>0</v>
      </c>
      <c r="P300" s="29" t="n">
        <f aca="false">IF(Dane!P299="NIE",0,7)</f>
        <v>7</v>
      </c>
      <c r="Q300" s="0" t="str">
        <f aca="false">IF(AND($F300="TA",$G300="ORYGINAŁ"),"oryginał",IF(AND($F300="TA",$G300="kopia"),"kopia",IF(AND($F300="TA",OR($G300="podanie",$G300="PODANIE")),"podanie","-")))</f>
        <v>-</v>
      </c>
      <c r="R300" s="0" t="str">
        <f aca="false">IF(AND($F300="TAK",$G300="oryginał"),"oryginał",IF(AND($F300="TAK",$G300="kopia"),"kopia",IF(AND($F300="TAK",OR($G300="podanie",$G300="PODANIE")),"podanie","-")))</f>
        <v>-</v>
      </c>
      <c r="S300" s="0" t="str">
        <f aca="false">IF(AND($F300="TMR",$G300="oryginał"),"oryginał",IF(AND($F300="TMR",$G300="kopia"),"kopia",IF(AND($F300="TMR",OR($G300="podanie",$G300="PODANIE")),"podanie","-")))</f>
        <v>podanie</v>
      </c>
      <c r="T300" s="0" t="str">
        <f aca="false">IF(AND($F300="TR",$G300="oryginał"),"oryginał",IF(AND($F300="TR",$G300="kopia"),"kopia",IF(AND($F300="TR",OR($G300="podanie",$G300="PODANIE")),"podanie","-")))</f>
        <v>-</v>
      </c>
      <c r="U300" s="0" t="str">
        <f aca="false">IF(AND($F300="TTW",$G300="oryginał"),"oryginal",IF(AND($F300="TTW",$G300="kopia"),"kopia",IF(AND($F300="TTW",OR($G300="podanie",$G300="PODANIE")),"podanie","-")))</f>
        <v>-</v>
      </c>
      <c r="V300" s="0" t="str">
        <f aca="false">IF(AND($F300="TW",$G300="oryginał"),"oryginal",IF(AND($F300="TW",$G300="kopia"),"kopia",IF(AND($F300="TW",OR($G300="podanie",$G300="PODANIE")),"podanie","-")))</f>
        <v>-</v>
      </c>
      <c r="W300" s="0" t="str">
        <f aca="false">IF(AND($F300="TŻ",$G300="oryginał"),"oryginał",IF(AND($F300="TŻ",$G300="kopia"),"kopia",IF(AND($F300="TŻ",OR($G300="podanie",$G300="PODANIE")),"podanie","-")))</f>
        <v>-</v>
      </c>
      <c r="X300" s="0" t="str">
        <f aca="false">IF(AND($F300="KUCH",$G300="oryginał"),"oryginał",IF(AND($F300="KUCH",$G300="kopia"),"kopia",IF(AND($F300="KUCH",OR($G300="podanie",$G300="PODANIE")),"podanie","-")))</f>
        <v>-</v>
      </c>
      <c r="Y300" s="0" t="str">
        <f aca="false">IF(AND($F300="MECH",$G300="oryginał"),"oryginał",IF(AND($F300="MECH",$G300="kopia"),"kopia",IF(AND($F300="MECH",OR($G300="podanie",$G300="PODANIE")),"podanie","-")))</f>
        <v>-</v>
      </c>
      <c r="Z300" s="0" t="str">
        <f aca="false">IF(AND($F300="ROL",$G300="oryginał"),"oryginał",IF(AND($F300="ROL",$G300="kopia"),"kopia",IF(AND($F300="ROL",OR($G300="podanie",$G300="PODANIE")),"podanie","-")))</f>
        <v>-</v>
      </c>
      <c r="AA300" s="0" t="n">
        <f aca="false">SUM(I300:P300)</f>
        <v>7</v>
      </c>
    </row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true"/>
  </sheetPr>
  <dimension ref="A1:J9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7421875" defaultRowHeight="15" zeroHeight="false" outlineLevelRow="0" outlineLevelCol="0"/>
  <sheetData>
    <row r="1" customFormat="false" ht="15.75" hidden="false" customHeight="true" outlineLevel="0" collapsed="false">
      <c r="A1" s="0" t="s">
        <v>321</v>
      </c>
    </row>
    <row r="2" customFormat="false" ht="15.75" hidden="false" customHeight="true" outlineLevel="0" collapsed="false">
      <c r="A2" s="31" t="s">
        <v>0</v>
      </c>
      <c r="B2" s="31" t="s">
        <v>1</v>
      </c>
      <c r="C2" s="31" t="s">
        <v>322</v>
      </c>
      <c r="D2" s="31" t="s">
        <v>323</v>
      </c>
      <c r="E2" s="32" t="s">
        <v>4</v>
      </c>
      <c r="F2" s="31" t="s">
        <v>324</v>
      </c>
      <c r="G2" s="31" t="s">
        <v>7</v>
      </c>
      <c r="H2" s="33" t="s">
        <v>325</v>
      </c>
      <c r="I2" s="20" t="s">
        <v>326</v>
      </c>
      <c r="J2" s="20" t="s">
        <v>327</v>
      </c>
    </row>
    <row r="3" customFormat="false" ht="15.75" hidden="false" customHeight="true" outlineLevel="0" collapsed="false">
      <c r="A3" s="34" t="n">
        <v>1</v>
      </c>
      <c r="B3" s="34" t="str">
        <f aca="false">IF(AND(Dane!$F47="TMR",OR(Dane!$G47="kopia",Dane!$G47="oryginał")),Dane!B47,"")</f>
        <v/>
      </c>
      <c r="C3" s="34" t="str">
        <f aca="false">IF(AND(Dane!$F47="TMR",OR(Dane!$G47="kopia",Dane!$G47="oryginał")),Dane!C47,"")</f>
        <v/>
      </c>
      <c r="D3" s="34" t="str">
        <f aca="false">IF(AND(Dane!$F47="TMR",OR(Dane!$G47="kopia",Dane!$G47="oryginał")),Dane!D47,"")</f>
        <v/>
      </c>
      <c r="E3" s="34" t="str">
        <f aca="false">IF(AND(Dane!$F47="TMR",OR(Dane!$G47="kopia",Dane!$G47="oryginał")),Dane!E47,"")</f>
        <v/>
      </c>
      <c r="F3" s="35" t="str">
        <f aca="false">IF(AND(Dane!$F47="TMR",OR(Dane!$G47="kopia",Dane!$G47="oryginał")),Dane!G47,"")</f>
        <v/>
      </c>
      <c r="G3" s="35" t="str">
        <f aca="false">IF(AND(Dane!$F47="TMR",OR(Dane!$G47="kopia",Dane!$G47="oryginał")),Dane!H47,"")</f>
        <v/>
      </c>
      <c r="H3" s="36" t="str">
        <f aca="false">IF(AND(Dane!F47="TMR",OR(Dane!G47="oryginał",Dane!G47="kopia")),#REF!,"")</f>
        <v/>
      </c>
      <c r="I3" s="37" t="n">
        <f aca="false">COUNTIF($F$3:$F$300,"=kopia")</f>
        <v>1</v>
      </c>
      <c r="J3" s="38" t="n">
        <f aca="false">COUNTIF($F$3:$F$300,"=oryginał")</f>
        <v>4</v>
      </c>
    </row>
    <row r="4" customFormat="false" ht="15.75" hidden="false" customHeight="true" outlineLevel="0" collapsed="false">
      <c r="A4" s="34" t="n">
        <v>2</v>
      </c>
      <c r="B4" s="34" t="str">
        <f aca="false">IF(AND(Dane!$F24="TMR",OR(Dane!$G24="kopia",Dane!$G24="oryginał")),Dane!B24,"")</f>
        <v/>
      </c>
      <c r="C4" s="34" t="str">
        <f aca="false">IF(AND(Dane!$F24="TMR",OR(Dane!$G24="kopia",Dane!$G24="oryginał")),Dane!C24,"")</f>
        <v/>
      </c>
      <c r="D4" s="34" t="str">
        <f aca="false">IF(AND(Dane!$F24="TMR",OR(Dane!$G24="kopia",Dane!$G24="oryginał")),Dane!D24,"")</f>
        <v/>
      </c>
      <c r="E4" s="34" t="str">
        <f aca="false">IF(AND(Dane!$F24="TMR",OR(Dane!$G24="kopia",Dane!$G24="oryginał")),Dane!E24,"")</f>
        <v/>
      </c>
      <c r="F4" s="35" t="str">
        <f aca="false">IF(AND(Dane!$F24="TMR",OR(Dane!$G24="kopia",Dane!$G24="oryginał")),Dane!G24,"")</f>
        <v/>
      </c>
      <c r="G4" s="35" t="str">
        <f aca="false">IF(AND(Dane!$F24="TMR",OR(Dane!$G24="kopia",Dane!$G24="oryginał")),Dane!H24,"")</f>
        <v/>
      </c>
      <c r="H4" s="36" t="str">
        <f aca="false">IF(AND(Dane!F24="TMR",OR(Dane!G24="oryginał",Dane!G24="kopia")),#REF!,"")</f>
        <v/>
      </c>
    </row>
    <row r="5" customFormat="false" ht="15.75" hidden="false" customHeight="true" outlineLevel="0" collapsed="false">
      <c r="A5" s="34" t="n">
        <v>3</v>
      </c>
      <c r="B5" s="34" t="str">
        <f aca="false">IF(AND(Dane!$F8="TMR",OR(Dane!$G8="kopia",Dane!$G8="oryginał")),Dane!B8,"")</f>
        <v/>
      </c>
      <c r="C5" s="34" t="str">
        <f aca="false">IF(AND(Dane!$F8="TMR",OR(Dane!$G8="kopia",Dane!$G8="oryginał")),Dane!C8,"")</f>
        <v/>
      </c>
      <c r="D5" s="34" t="str">
        <f aca="false">IF(AND(Dane!$F8="TMR",OR(Dane!$G8="kopia",Dane!$G8="oryginał")),Dane!D8,"")</f>
        <v/>
      </c>
      <c r="E5" s="34" t="str">
        <f aca="false">IF(AND(Dane!$F8="TMR",OR(Dane!$G8="kopia",Dane!$G8="oryginał")),Dane!E8,"")</f>
        <v/>
      </c>
      <c r="F5" s="35" t="str">
        <f aca="false">IF(AND(Dane!$F8="TMR",OR(Dane!$G8="kopia",Dane!$G8="oryginał")),Dane!G8,"")</f>
        <v/>
      </c>
      <c r="G5" s="35" t="str">
        <f aca="false">IF(AND(Dane!$F8="TMR",OR(Dane!$G8="kopia",Dane!$G8="oryginał")),Dane!H8,"")</f>
        <v/>
      </c>
      <c r="H5" s="36" t="str">
        <f aca="false">IF(AND(Dane!F8="TMR",OR(Dane!G8="oryginał",Dane!G8="kopia")),#REF!,"")</f>
        <v/>
      </c>
    </row>
    <row r="6" customFormat="false" ht="15.75" hidden="false" customHeight="true" outlineLevel="0" collapsed="false">
      <c r="A6" s="34" t="n">
        <v>4</v>
      </c>
      <c r="B6" s="34" t="str">
        <f aca="false">IF(AND(Dane!$F49="TMR",OR(Dane!$G49="kopia",Dane!$G49="oryginał")),Dane!B49,"")</f>
        <v/>
      </c>
      <c r="C6" s="34" t="str">
        <f aca="false">IF(AND(Dane!$F49="TMR",OR(Dane!$G49="kopia",Dane!$G49="oryginał")),Dane!C49,"")</f>
        <v/>
      </c>
      <c r="D6" s="34" t="str">
        <f aca="false">IF(AND(Dane!$F49="TMR",OR(Dane!$G49="kopia",Dane!$G49="oryginał")),Dane!D49,"")</f>
        <v/>
      </c>
      <c r="E6" s="34" t="str">
        <f aca="false">IF(AND(Dane!$F49="TMR",OR(Dane!$G49="kopia",Dane!$G49="oryginał")),Dane!E49,"")</f>
        <v/>
      </c>
      <c r="F6" s="35" t="str">
        <f aca="false">IF(AND(Dane!$F49="TMR",OR(Dane!$G49="kopia",Dane!$G49="oryginał")),Dane!G49,"")</f>
        <v/>
      </c>
      <c r="G6" s="35" t="str">
        <f aca="false">IF(AND(Dane!$F49="TMR",OR(Dane!$G49="kopia",Dane!$G49="oryginał")),Dane!H49,"")</f>
        <v/>
      </c>
      <c r="H6" s="36" t="str">
        <f aca="false">IF(AND(Dane!F49="TMR",OR(Dane!G49="oryginał",Dane!G49="kopia")),#REF!,"")</f>
        <v/>
      </c>
    </row>
    <row r="7" customFormat="false" ht="15.75" hidden="false" customHeight="true" outlineLevel="0" collapsed="false">
      <c r="A7" s="34" t="n">
        <v>5</v>
      </c>
      <c r="B7" s="34" t="str">
        <f aca="false">IF(AND(Dane!$F2="TMR",OR(Dane!$G2="kopia",Dane!$G2="oryginał")),Dane!B2,"")</f>
        <v/>
      </c>
      <c r="C7" s="34" t="str">
        <f aca="false">IF(AND(Dane!$F2="TMR",OR(Dane!$G2="kopia",Dane!$G2="oryginał")),Dane!C2,"")</f>
        <v/>
      </c>
      <c r="D7" s="34" t="str">
        <f aca="false">IF(AND(Dane!$F2="TMR",OR(Dane!$G2="kopia",Dane!$G2="oryginał")),Dane!D2,"")</f>
        <v/>
      </c>
      <c r="E7" s="34" t="str">
        <f aca="false">IF(AND(Dane!$F2="TMR",OR(Dane!$G2="kopia",Dane!$G2="oryginał")),Dane!E2,"")</f>
        <v/>
      </c>
      <c r="F7" s="35" t="str">
        <f aca="false">IF(AND(Dane!$F2="TMR",OR(Dane!$G2="kopia",Dane!$G2="oryginał")),Dane!G2,"")</f>
        <v/>
      </c>
      <c r="G7" s="35" t="str">
        <f aca="false">IF(AND(Dane!$F2="TMR",OR(Dane!$G2="kopia",Dane!$G2="oryginał")),Dane!H2,"")</f>
        <v/>
      </c>
      <c r="H7" s="36" t="str">
        <f aca="false">IF(AND(Dane!F2="TMR",OR(Dane!G2="oryginał",Dane!G2="kopia")),#REF!,"")</f>
        <v/>
      </c>
    </row>
    <row r="8" customFormat="false" ht="15.75" hidden="false" customHeight="true" outlineLevel="0" collapsed="false">
      <c r="A8" s="34" t="n">
        <v>6</v>
      </c>
      <c r="B8" s="34" t="str">
        <f aca="false">IF(AND(Dane!$F42="TMR",OR(Dane!$G42="kopia",Dane!$G42="oryginał")),Dane!B42,"")</f>
        <v/>
      </c>
      <c r="C8" s="34" t="str">
        <f aca="false">IF(AND(Dane!$F42="TMR",OR(Dane!$G42="kopia",Dane!$G42="oryginał")),Dane!C42,"")</f>
        <v/>
      </c>
      <c r="D8" s="34" t="str">
        <f aca="false">IF(AND(Dane!$F42="TMR",OR(Dane!$G42="kopia",Dane!$G42="oryginał")),Dane!D42,"")</f>
        <v/>
      </c>
      <c r="E8" s="34" t="str">
        <f aca="false">IF(AND(Dane!$F42="TMR",OR(Dane!$G42="kopia",Dane!$G42="oryginał")),Dane!E42,"")</f>
        <v/>
      </c>
      <c r="F8" s="35" t="str">
        <f aca="false">IF(AND(Dane!$F42="TMR",OR(Dane!$G42="kopia",Dane!$G42="oryginał")),Dane!G42,"")</f>
        <v/>
      </c>
      <c r="G8" s="35" t="str">
        <f aca="false">IF(AND(Dane!$F42="TMR",OR(Dane!$G42="kopia",Dane!$G42="oryginał")),Dane!H42,"")</f>
        <v/>
      </c>
      <c r="H8" s="36" t="str">
        <f aca="false">IF(AND(Dane!F42="TMR",OR(Dane!G42="oryginał",Dane!G42="kopia")),#REF!,"")</f>
        <v/>
      </c>
    </row>
    <row r="9" customFormat="false" ht="15.75" hidden="false" customHeight="true" outlineLevel="0" collapsed="false">
      <c r="A9" s="34" t="n">
        <v>7</v>
      </c>
      <c r="B9" s="34" t="str">
        <f aca="false">IF(AND(Dane!$F12="TMR",OR(Dane!$G12="kopia",Dane!$G12="oryginał")),Dane!B12,"")</f>
        <v>Cackowska</v>
      </c>
      <c r="C9" s="34" t="str">
        <f aca="false">IF(AND(Dane!$F12="TMR",OR(Dane!$G12="kopia",Dane!$G12="oryginał")),Dane!C12,"")</f>
        <v>Patrycja</v>
      </c>
      <c r="D9" s="34" t="n">
        <f aca="false">IF(AND(Dane!$F12="TMR",OR(Dane!$G12="kopia",Dane!$G12="oryginał")),Dane!D12,"")</f>
        <v>0</v>
      </c>
      <c r="E9" s="39" t="str">
        <f aca="false">IF(AND(Dane!$F12="TMR",OR(Dane!$G12="kopia",Dane!$G12="oryginał")),Dane!E12,"")</f>
        <v>06250801369</v>
      </c>
      <c r="F9" s="35" t="str">
        <f aca="false">IF(AND(Dane!$F12="TMR",OR(Dane!$G12="kopia",Dane!$G12="oryginał")),Dane!G12,"")</f>
        <v>oryginał</v>
      </c>
      <c r="G9" s="35" t="str">
        <f aca="false">IF(AND(Dane!$F12="TMR",OR(Dane!$G12="kopia",Dane!$G12="oryginał")),Dane!H12,"")</f>
        <v>NIE</v>
      </c>
      <c r="H9" s="36" t="e">
        <f aca="false">IF(AND(Dane!F12="TMR",OR(Dane!G12="oryginał",Dane!G12="kopia")),#REF!,"")</f>
        <v>#REF!</v>
      </c>
    </row>
    <row r="10" customFormat="false" ht="15.75" hidden="false" customHeight="true" outlineLevel="0" collapsed="false">
      <c r="A10" s="34" t="n">
        <v>8</v>
      </c>
      <c r="B10" s="34" t="str">
        <f aca="false">IF(AND(Dane!$F46="TMR",OR(Dane!$G46="kopia",Dane!$G46="oryginał")),Dane!B46,"")</f>
        <v/>
      </c>
      <c r="C10" s="34" t="str">
        <f aca="false">IF(AND(Dane!$F46="TMR",OR(Dane!$G46="kopia",Dane!$G46="oryginał")),Dane!C46,"")</f>
        <v/>
      </c>
      <c r="D10" s="34" t="str">
        <f aca="false">IF(AND(Dane!$F46="TMR",OR(Dane!$G46="kopia",Dane!$G46="oryginał")),Dane!D46,"")</f>
        <v/>
      </c>
      <c r="E10" s="34" t="str">
        <f aca="false">IF(AND(Dane!$F46="TMR",OR(Dane!$G46="kopia",Dane!$G46="oryginał")),Dane!E46,"")</f>
        <v/>
      </c>
      <c r="F10" s="35" t="str">
        <f aca="false">IF(AND(Dane!$F46="TMR",OR(Dane!$G46="kopia",Dane!$G46="oryginał")),Dane!G46,"")</f>
        <v/>
      </c>
      <c r="G10" s="35" t="str">
        <f aca="false">IF(AND(Dane!$F46="TMR",OR(Dane!$G46="kopia",Dane!$G46="oryginał")),Dane!H46,"")</f>
        <v/>
      </c>
      <c r="H10" s="36" t="str">
        <f aca="false">IF(AND(Dane!F46="TMR",OR(Dane!G46="oryginał",Dane!G46="kopia")),#REF!,"")</f>
        <v/>
      </c>
    </row>
    <row r="11" customFormat="false" ht="15.75" hidden="true" customHeight="true" outlineLevel="0" collapsed="false">
      <c r="A11" s="34" t="n">
        <v>9</v>
      </c>
      <c r="B11" s="34" t="str">
        <f aca="false">IF(AND(Dane!$F9="TMR",OR(Dane!$G9="kopia",Dane!$G9="oryginał")),Dane!B9,"")</f>
        <v/>
      </c>
      <c r="C11" s="34" t="str">
        <f aca="false">IF(AND(Dane!$F9="TMR",OR(Dane!$G9="kopia",Dane!$G9="oryginał")),Dane!C9,"")</f>
        <v/>
      </c>
      <c r="D11" s="34" t="str">
        <f aca="false">IF(AND(Dane!$F9="TMR",OR(Dane!$G9="kopia",Dane!$G9="oryginał")),Dane!D9,"")</f>
        <v/>
      </c>
      <c r="E11" s="34" t="str">
        <f aca="false">IF(AND(Dane!$F9="TMR",OR(Dane!$G9="kopia",Dane!$G9="oryginał")),Dane!E9,"")</f>
        <v/>
      </c>
      <c r="F11" s="35" t="str">
        <f aca="false">IF(AND(Dane!$F9="TMR",OR(Dane!$G9="kopia",Dane!$G9="oryginał")),Dane!G9,"")</f>
        <v/>
      </c>
      <c r="G11" s="35" t="str">
        <f aca="false">IF(AND(Dane!$F9="TMR",OR(Dane!$G9="kopia",Dane!$G9="oryginał")),Dane!H9,"")</f>
        <v/>
      </c>
      <c r="H11" s="36" t="str">
        <f aca="false">IF(AND(Dane!F9="TMR",OR(Dane!G9="oryginał",Dane!G9="kopia")),#REF!,"")</f>
        <v/>
      </c>
    </row>
    <row r="12" customFormat="false" ht="15.75" hidden="false" customHeight="true" outlineLevel="0" collapsed="false">
      <c r="A12" s="34" t="n">
        <v>9</v>
      </c>
      <c r="B12" s="34" t="str">
        <f aca="false">IF(AND(Dane!$F43="TMR",OR(Dane!$G43="kopia",Dane!$G43="oryginał")),Dane!B43,"")</f>
        <v/>
      </c>
      <c r="C12" s="34" t="str">
        <f aca="false">IF(AND(Dane!$F43="TMR",OR(Dane!$G43="kopia",Dane!$G43="oryginał")),Dane!C43,"")</f>
        <v/>
      </c>
      <c r="D12" s="34" t="str">
        <f aca="false">IF(AND(Dane!$F43="TMR",OR(Dane!$G43="kopia",Dane!$G43="oryginał")),Dane!D43,"")</f>
        <v/>
      </c>
      <c r="E12" s="34" t="str">
        <f aca="false">IF(AND(Dane!$F43="TMR",OR(Dane!$G43="kopia",Dane!$G43="oryginał")),Dane!E43,"")</f>
        <v/>
      </c>
      <c r="F12" s="35" t="str">
        <f aca="false">IF(AND(Dane!$F43="TMR",OR(Dane!$G43="kopia",Dane!$G43="oryginał")),Dane!G43,"")</f>
        <v/>
      </c>
      <c r="G12" s="35" t="str">
        <f aca="false">IF(AND(Dane!$F43="TMR",OR(Dane!$G43="kopia",Dane!$G43="oryginał")),Dane!H43,"")</f>
        <v/>
      </c>
      <c r="H12" s="36" t="str">
        <f aca="false">IF(AND(Dane!F43="TMR",OR(Dane!G43="oryginał",Dane!G43="kopia")),#REF!,"")</f>
        <v/>
      </c>
    </row>
    <row r="13" customFormat="false" ht="15.75" hidden="false" customHeight="true" outlineLevel="0" collapsed="false">
      <c r="A13" s="34" t="n">
        <v>10</v>
      </c>
      <c r="B13" s="34" t="str">
        <f aca="false">IF(AND(Dane!$F44="TMR",OR(Dane!$G44="kopia",Dane!$G44="oryginał")),Dane!B44,"")</f>
        <v/>
      </c>
      <c r="C13" s="34" t="str">
        <f aca="false">IF(AND(Dane!$F44="TMR",OR(Dane!$G44="kopia",Dane!$G44="oryginał")),Dane!C44,"")</f>
        <v/>
      </c>
      <c r="D13" s="34" t="str">
        <f aca="false">IF(AND(Dane!$F44="TMR",OR(Dane!$G44="kopia",Dane!$G44="oryginał")),Dane!D44,"")</f>
        <v/>
      </c>
      <c r="E13" s="34" t="str">
        <f aca="false">IF(AND(Dane!$F44="TMR",OR(Dane!$G44="kopia",Dane!$G44="oryginał")),Dane!E44,"")</f>
        <v/>
      </c>
      <c r="F13" s="35" t="str">
        <f aca="false">IF(AND(Dane!$F44="TMR",OR(Dane!$G44="kopia",Dane!$G44="oryginał")),Dane!G44,"")</f>
        <v/>
      </c>
      <c r="G13" s="35" t="str">
        <f aca="false">IF(AND(Dane!$F44="TMR",OR(Dane!$G44="kopia",Dane!$G44="oryginał")),Dane!H44,"")</f>
        <v/>
      </c>
      <c r="H13" s="36" t="str">
        <f aca="false">IF(AND(Dane!F44="TMR",OR(Dane!G44="oryginał",Dane!G44="kopia")),#REF!,"")</f>
        <v/>
      </c>
    </row>
    <row r="14" customFormat="false" ht="15.75" hidden="false" customHeight="true" outlineLevel="0" collapsed="false">
      <c r="A14" s="34" t="n">
        <v>11</v>
      </c>
      <c r="B14" s="34" t="str">
        <f aca="false">IF(AND(Dane!$F11="TMR",OR(Dane!$G11="kopia",Dane!$G11="oryginał")),Dane!B11,"")</f>
        <v>Brzozowski</v>
      </c>
      <c r="C14" s="34" t="str">
        <f aca="false">IF(AND(Dane!$F11="TMR",OR(Dane!$G11="kopia",Dane!$G11="oryginał")),Dane!C11,"")</f>
        <v>Igor</v>
      </c>
      <c r="D14" s="34" t="n">
        <f aca="false">IF(AND(Dane!$F11="TMR",OR(Dane!$G11="kopia",Dane!$G11="oryginał")),Dane!D11,"")</f>
        <v>0</v>
      </c>
      <c r="E14" s="39" t="str">
        <f aca="false">IF(AND(Dane!$F11="TMR",OR(Dane!$G11="kopia",Dane!$G11="oryginał")),Dane!E11,"")</f>
        <v>06272604436</v>
      </c>
      <c r="F14" s="35" t="str">
        <f aca="false">IF(AND(Dane!$F11="TMR",OR(Dane!$G11="kopia",Dane!$G11="oryginał")),Dane!G11,"")</f>
        <v>kopia</v>
      </c>
      <c r="G14" s="35" t="str">
        <f aca="false">IF(AND(Dane!$F11="TMR",OR(Dane!$G11="kopia",Dane!$G11="oryginał")),Dane!H11,"")</f>
        <v>NIE</v>
      </c>
      <c r="H14" s="36" t="e">
        <f aca="false">IF(AND(Dane!F11="TMR",OR(Dane!G11="oryginał",Dane!G11="kopia")),#REF!,"")</f>
        <v>#REF!</v>
      </c>
    </row>
    <row r="15" customFormat="false" ht="15.75" hidden="false" customHeight="true" outlineLevel="0" collapsed="false">
      <c r="A15" s="34" t="n">
        <v>12</v>
      </c>
      <c r="B15" s="34" t="str">
        <f aca="false">IF(AND(Dane!$F13="TMR",OR(Dane!$G13="kopia",Dane!$G13="oryginał")),Dane!B13,"")</f>
        <v>Chmielewski</v>
      </c>
      <c r="C15" s="34" t="str">
        <f aca="false">IF(AND(Dane!$F13="TMR",OR(Dane!$G13="kopia",Dane!$G13="oryginał")),Dane!C13,"")</f>
        <v>Adrian</v>
      </c>
      <c r="D15" s="34" t="n">
        <f aca="false">IF(AND(Dane!$F13="TMR",OR(Dane!$G13="kopia",Dane!$G13="oryginał")),Dane!D13,"")</f>
        <v>0</v>
      </c>
      <c r="E15" s="39" t="str">
        <f aca="false">IF(AND(Dane!$F13="TMR",OR(Dane!$G13="kopia",Dane!$G13="oryginał")),Dane!E13,"")</f>
        <v>06241210190</v>
      </c>
      <c r="F15" s="35" t="str">
        <f aca="false">IF(AND(Dane!$F13="TMR",OR(Dane!$G13="kopia",Dane!$G13="oryginał")),Dane!G13,"")</f>
        <v>oryginał</v>
      </c>
      <c r="G15" s="35" t="str">
        <f aca="false">IF(AND(Dane!$F13="TMR",OR(Dane!$G13="kopia",Dane!$G13="oryginał")),Dane!H13,"")</f>
        <v>NIE</v>
      </c>
      <c r="H15" s="36" t="e">
        <f aca="false">IF(AND(Dane!F13="TMR",OR(Dane!G13="oryginał",Dane!G13="kopia")),#REF!,"")</f>
        <v>#REF!</v>
      </c>
    </row>
    <row r="16" customFormat="false" ht="15.75" hidden="false" customHeight="true" outlineLevel="0" collapsed="false">
      <c r="A16" s="34" t="n">
        <v>13</v>
      </c>
      <c r="B16" s="34" t="str">
        <f aca="false">IF(AND(Dane!$F48="TMR",OR(Dane!$G48="kopia",Dane!$G48="oryginał")),Dane!B48,"")</f>
        <v/>
      </c>
      <c r="C16" s="34" t="str">
        <f aca="false">IF(AND(Dane!$F48="TMR",OR(Dane!$G48="kopia",Dane!$G48="oryginał")),Dane!C48,"")</f>
        <v/>
      </c>
      <c r="D16" s="34" t="str">
        <f aca="false">IF(AND(Dane!$F48="TMR",OR(Dane!$G48="kopia",Dane!$G48="oryginał")),Dane!D48,"")</f>
        <v/>
      </c>
      <c r="E16" s="34" t="str">
        <f aca="false">IF(AND(Dane!$F48="TMR",OR(Dane!$G48="kopia",Dane!$G48="oryginał")),Dane!E48,"")</f>
        <v/>
      </c>
      <c r="F16" s="35" t="str">
        <f aca="false">IF(AND(Dane!$F48="TMR",OR(Dane!$G48="kopia",Dane!$G48="oryginał")),Dane!G48,"")</f>
        <v/>
      </c>
      <c r="G16" s="35" t="str">
        <f aca="false">IF(AND(Dane!$F48="TMR",OR(Dane!$G48="kopia",Dane!$G48="oryginał")),Dane!H48,"")</f>
        <v/>
      </c>
      <c r="H16" s="36" t="str">
        <f aca="false">IF(AND(Dane!F48="TMR",OR(Dane!G48="oryginał",Dane!G48="kopia")),#REF!,"")</f>
        <v/>
      </c>
    </row>
    <row r="17" customFormat="false" ht="15.75" hidden="true" customHeight="true" outlineLevel="0" collapsed="false">
      <c r="A17" s="34" t="str">
        <f aca="false">IF(AND(Dane!$F15="TMR",OR(Dane!$G15="kopia",Dane!$G15="oryginał")),Dane!A15,"")</f>
        <v/>
      </c>
      <c r="B17" s="34" t="str">
        <f aca="false">IF(AND(Dane!$F15="TMR",OR(Dane!$G15="kopia",Dane!$G15="oryginał")),Dane!B15,"")</f>
        <v/>
      </c>
      <c r="C17" s="34" t="str">
        <f aca="false">IF(AND(Dane!$F15="TMR",OR(Dane!$G15="kopia",Dane!$G15="oryginał")),Dane!C15,"")</f>
        <v/>
      </c>
      <c r="D17" s="34" t="str">
        <f aca="false">IF(AND(Dane!$F15="TMR",OR(Dane!$G15="kopia",Dane!$G15="oryginał")),Dane!D15,"")</f>
        <v/>
      </c>
      <c r="E17" s="34" t="str">
        <f aca="false">IF(AND(Dane!$F15="TMR",OR(Dane!$G15="kopia",Dane!$G15="oryginał")),Dane!E15,"")</f>
        <v/>
      </c>
      <c r="F17" s="35" t="str">
        <f aca="false">IF(AND(Dane!$F15="TMR",OR(Dane!$G15="kopia",Dane!$G15="oryginał")),Dane!G15,"")</f>
        <v/>
      </c>
      <c r="G17" s="35" t="str">
        <f aca="false">IF(AND(Dane!$F15="TMR",OR(Dane!$G15="kopia",Dane!$G15="oryginał")),Dane!H15,"")</f>
        <v/>
      </c>
      <c r="H17" s="36" t="str">
        <f aca="false">IF(AND(Dane!F15="TMR",OR(Dane!G15="oryginał",Dane!G15="kopia")),#REF!,"")</f>
        <v/>
      </c>
    </row>
    <row r="18" customFormat="false" ht="15.75" hidden="true" customHeight="true" outlineLevel="0" collapsed="false">
      <c r="A18" s="34" t="str">
        <f aca="false">IF(AND(Dane!$F16="TMR",OR(Dane!$G16="kopia",Dane!$G16="oryginał")),Dane!A16,"")</f>
        <v/>
      </c>
      <c r="B18" s="34" t="str">
        <f aca="false">IF(AND(Dane!$F16="TMR",OR(Dane!$G16="kopia",Dane!$G16="oryginał")),Dane!B16,"")</f>
        <v/>
      </c>
      <c r="C18" s="34" t="str">
        <f aca="false">IF(AND(Dane!$F16="TMR",OR(Dane!$G16="kopia",Dane!$G16="oryginał")),Dane!C16,"")</f>
        <v/>
      </c>
      <c r="D18" s="34" t="str">
        <f aca="false">IF(AND(Dane!$F16="TMR",OR(Dane!$G16="kopia",Dane!$G16="oryginał")),Dane!D16,"")</f>
        <v/>
      </c>
      <c r="E18" s="34" t="str">
        <f aca="false">IF(AND(Dane!$F16="TMR",OR(Dane!$G16="kopia",Dane!$G16="oryginał")),Dane!E16,"")</f>
        <v/>
      </c>
      <c r="F18" s="35" t="str">
        <f aca="false">IF(AND(Dane!$F16="TMR",OR(Dane!$G16="kopia",Dane!$G16="oryginał")),Dane!G16,"")</f>
        <v/>
      </c>
      <c r="G18" s="35" t="str">
        <f aca="false">IF(AND(Dane!$F16="TMR",OR(Dane!$G16="kopia",Dane!$G16="oryginał")),Dane!H16,"")</f>
        <v/>
      </c>
      <c r="H18" s="36" t="str">
        <f aca="false">IF(AND(Dane!F16="TMR",OR(Dane!G16="oryginał",Dane!G16="kopia")),#REF!,"")</f>
        <v/>
      </c>
    </row>
    <row r="19" customFormat="false" ht="15.75" hidden="true" customHeight="true" outlineLevel="0" collapsed="false">
      <c r="A19" s="34" t="str">
        <f aca="false">IF(AND(Dane!$F17="TMR",OR(Dane!$G17="kopia",Dane!$G17="oryginał")),Dane!A17,"")</f>
        <v/>
      </c>
      <c r="B19" s="34" t="str">
        <f aca="false">IF(AND(Dane!$F17="TMR",OR(Dane!$G17="kopia",Dane!$G17="oryginał")),Dane!B17,"")</f>
        <v/>
      </c>
      <c r="C19" s="34" t="str">
        <f aca="false">IF(AND(Dane!$F17="TMR",OR(Dane!$G17="kopia",Dane!$G17="oryginał")),Dane!C17,"")</f>
        <v/>
      </c>
      <c r="D19" s="34" t="str">
        <f aca="false">IF(AND(Dane!$F17="TMR",OR(Dane!$G17="kopia",Dane!$G17="oryginał")),Dane!D17,"")</f>
        <v/>
      </c>
      <c r="E19" s="34" t="str">
        <f aca="false">IF(AND(Dane!$F17="TMR",OR(Dane!$G17="kopia",Dane!$G17="oryginał")),Dane!E17,"")</f>
        <v/>
      </c>
      <c r="F19" s="35" t="str">
        <f aca="false">IF(AND(Dane!$F17="TMR",OR(Dane!$G17="kopia",Dane!$G17="oryginał")),Dane!G17,"")</f>
        <v/>
      </c>
      <c r="G19" s="35" t="str">
        <f aca="false">IF(AND(Dane!$F17="TMR",OR(Dane!$G17="kopia",Dane!$G17="oryginał")),Dane!H17,"")</f>
        <v/>
      </c>
      <c r="H19" s="36" t="str">
        <f aca="false">IF(AND(Dane!F17="TMR",OR(Dane!G17="oryginał",Dane!G17="kopia")),#REF!,"")</f>
        <v/>
      </c>
    </row>
    <row r="20" customFormat="false" ht="15.75" hidden="true" customHeight="true" outlineLevel="0" collapsed="false">
      <c r="A20" s="34" t="str">
        <f aca="false">IF(AND(Dane!$F18="TMR",OR(Dane!$G18="kopia",Dane!$G18="oryginał")),Dane!A18,"")</f>
        <v/>
      </c>
      <c r="B20" s="34" t="str">
        <f aca="false">IF(AND(Dane!$F18="TMR",OR(Dane!$G18="kopia",Dane!$G18="oryginał")),Dane!B18,"")</f>
        <v/>
      </c>
      <c r="C20" s="34" t="str">
        <f aca="false">IF(AND(Dane!$F18="TMR",OR(Dane!$G18="kopia",Dane!$G18="oryginał")),Dane!C18,"")</f>
        <v/>
      </c>
      <c r="D20" s="34" t="str">
        <f aca="false">IF(AND(Dane!$F18="TMR",OR(Dane!$G18="kopia",Dane!$G18="oryginał")),Dane!D18,"")</f>
        <v/>
      </c>
      <c r="E20" s="34" t="str">
        <f aca="false">IF(AND(Dane!$F18="TMR",OR(Dane!$G18="kopia",Dane!$G18="oryginał")),Dane!E18,"")</f>
        <v/>
      </c>
      <c r="F20" s="35" t="str">
        <f aca="false">IF(AND(Dane!$F18="TMR",OR(Dane!$G18="kopia",Dane!$G18="oryginał")),Dane!G18,"")</f>
        <v/>
      </c>
      <c r="G20" s="35" t="str">
        <f aca="false">IF(AND(Dane!$F18="TMR",OR(Dane!$G18="kopia",Dane!$G18="oryginał")),Dane!H18,"")</f>
        <v/>
      </c>
      <c r="H20" s="36" t="str">
        <f aca="false">IF(AND(Dane!F18="TMR",OR(Dane!G18="oryginał",Dane!G18="kopia")),#REF!,"")</f>
        <v/>
      </c>
    </row>
    <row r="21" customFormat="false" ht="15.75" hidden="true" customHeight="true" outlineLevel="0" collapsed="false">
      <c r="A21" s="34" t="str">
        <f aca="false">IF(AND(Dane!$F19="TMR",OR(Dane!$G19="kopia",Dane!$G19="oryginał")),Dane!A19,"")</f>
        <v/>
      </c>
      <c r="B21" s="34" t="str">
        <f aca="false">IF(AND(Dane!$F19="TMR",OR(Dane!$G19="kopia",Dane!$G19="oryginał")),Dane!B19,"")</f>
        <v/>
      </c>
      <c r="C21" s="34" t="str">
        <f aca="false">IF(AND(Dane!$F19="TMR",OR(Dane!$G19="kopia",Dane!$G19="oryginał")),Dane!C19,"")</f>
        <v/>
      </c>
      <c r="D21" s="34" t="str">
        <f aca="false">IF(AND(Dane!$F19="TMR",OR(Dane!$G19="kopia",Dane!$G19="oryginał")),Dane!D19,"")</f>
        <v/>
      </c>
      <c r="E21" s="34" t="str">
        <f aca="false">IF(AND(Dane!$F19="TMR",OR(Dane!$G19="kopia",Dane!$G19="oryginał")),Dane!E19,"")</f>
        <v/>
      </c>
      <c r="F21" s="35" t="str">
        <f aca="false">IF(AND(Dane!$F19="TMR",OR(Dane!$G19="kopia",Dane!$G19="oryginał")),Dane!G19,"")</f>
        <v/>
      </c>
      <c r="G21" s="35" t="str">
        <f aca="false">IF(AND(Dane!$F19="TMR",OR(Dane!$G19="kopia",Dane!$G19="oryginał")),Dane!H19,"")</f>
        <v/>
      </c>
      <c r="H21" s="36" t="str">
        <f aca="false">IF(AND(Dane!F19="TMR",OR(Dane!G19="oryginał",Dane!G19="kopia")),#REF!,"")</f>
        <v/>
      </c>
    </row>
    <row r="22" customFormat="false" ht="15.75" hidden="true" customHeight="true" outlineLevel="0" collapsed="false">
      <c r="A22" s="34" t="str">
        <f aca="false">IF(AND(Dane!$F79="TMR",OR(Dane!$G79="kopia",Dane!$G79="oryginał")),Dane!A79,"")</f>
        <v/>
      </c>
      <c r="B22" s="34" t="str">
        <f aca="false">IF(AND(Dane!$F79="TMR",OR(Dane!$G79="kopia",Dane!$G79="oryginał")),Dane!B79,"")</f>
        <v/>
      </c>
      <c r="C22" s="34" t="str">
        <f aca="false">IF(AND(Dane!$F79="TMR",OR(Dane!$G79="kopia",Dane!$G79="oryginał")),Dane!C79,"")</f>
        <v/>
      </c>
      <c r="D22" s="34" t="str">
        <f aca="false">IF(AND(Dane!$F79="TMR",OR(Dane!$G79="kopia",Dane!$G79="oryginał")),Dane!D79,"")</f>
        <v/>
      </c>
      <c r="E22" s="34" t="str">
        <f aca="false">IF(AND(Dane!$F79="TMR",OR(Dane!$G79="kopia",Dane!$G79="oryginał")),Dane!E79,"")</f>
        <v/>
      </c>
      <c r="F22" s="35" t="str">
        <f aca="false">IF(AND(Dane!$F79="TMR",OR(Dane!$G79="kopia",Dane!$G79="oryginał")),Dane!G79,"")</f>
        <v/>
      </c>
      <c r="G22" s="35" t="str">
        <f aca="false">IF(AND(Dane!$F79="TMR",OR(Dane!$G79="kopia",Dane!$G79="oryginał")),Dane!H79,"")</f>
        <v/>
      </c>
      <c r="H22" s="36" t="str">
        <f aca="false">IF(AND(Dane!F79="TMR",OR(Dane!G79="oryginał",Dane!G79="kopia")),#REF!,"")</f>
        <v/>
      </c>
    </row>
    <row r="23" customFormat="false" ht="15.75" hidden="false" customHeight="true" outlineLevel="0" collapsed="false">
      <c r="A23" s="34" t="n">
        <v>14</v>
      </c>
      <c r="B23" s="34" t="str">
        <f aca="false">IF(AND(Dane!$F50="TMR",OR(Dane!$G50="kopia",Dane!$G50="oryginał")),Dane!B50,"")</f>
        <v/>
      </c>
      <c r="C23" s="34" t="str">
        <f aca="false">IF(AND(Dane!$F50="TMR",OR(Dane!$G50="kopia",Dane!$G50="oryginał")),Dane!C50,"")</f>
        <v/>
      </c>
      <c r="D23" s="34" t="str">
        <f aca="false">IF(AND(Dane!$F50="TMR",OR(Dane!$G50="kopia",Dane!$G50="oryginał")),Dane!D50,"")</f>
        <v/>
      </c>
      <c r="E23" s="34" t="str">
        <f aca="false">IF(AND(Dane!$F50="TMR",OR(Dane!$G50="kopia",Dane!$G50="oryginał")),Dane!E50,"")</f>
        <v/>
      </c>
      <c r="F23" s="35" t="str">
        <f aca="false">IF(AND(Dane!$F50="TMR",OR(Dane!$G50="kopia",Dane!$G50="oryginał")),Dane!G50,"")</f>
        <v/>
      </c>
      <c r="G23" s="35" t="str">
        <f aca="false">IF(AND(Dane!$F50="TMR",OR(Dane!$G50="kopia",Dane!$G50="oryginał")),Dane!H50,"")</f>
        <v/>
      </c>
      <c r="H23" s="36" t="str">
        <f aca="false">IF(AND(Dane!F50="TMR",OR(Dane!G50="oryginał",Dane!G50="kopia")),#REF!,"")</f>
        <v/>
      </c>
    </row>
    <row r="24" customFormat="false" ht="15.75" hidden="false" customHeight="true" outlineLevel="0" collapsed="false">
      <c r="A24" s="34" t="n">
        <v>15</v>
      </c>
      <c r="B24" s="34" t="str">
        <f aca="false">IF(AND(Dane!$F33="TMR",OR(Dane!$G33="kopia",Dane!$G33="oryginał")),Dane!B33,"")</f>
        <v/>
      </c>
      <c r="C24" s="34" t="str">
        <f aca="false">IF(AND(Dane!$F33="TMR",OR(Dane!$G33="kopia",Dane!$G33="oryginał")),Dane!C33,"")</f>
        <v/>
      </c>
      <c r="D24" s="34" t="str">
        <f aca="false">IF(AND(Dane!$F33="TMR",OR(Dane!$G33="kopia",Dane!$G33="oryginał")),Dane!D33,"")</f>
        <v/>
      </c>
      <c r="E24" s="34" t="str">
        <f aca="false">IF(AND(Dane!$F33="TMR",OR(Dane!$G33="kopia",Dane!$G33="oryginał")),Dane!E33,"")</f>
        <v/>
      </c>
      <c r="F24" s="35" t="str">
        <f aca="false">IF(AND(Dane!$F33="TMR",OR(Dane!$G33="kopia",Dane!$G33="oryginał")),Dane!G33,"")</f>
        <v/>
      </c>
      <c r="G24" s="35" t="str">
        <f aca="false">IF(AND(Dane!$F33="TMR",OR(Dane!$G33="kopia",Dane!$G33="oryginał")),Dane!H33,"")</f>
        <v/>
      </c>
      <c r="H24" s="36" t="str">
        <f aca="false">IF(AND(Dane!F33="TMR",OR(Dane!G33="oryginał",Dane!G33="kopia")),#REF!,"")</f>
        <v/>
      </c>
    </row>
    <row r="25" customFormat="false" ht="15.75" hidden="true" customHeight="true" outlineLevel="0" collapsed="false">
      <c r="A25" s="34" t="str">
        <f aca="false">IF(AND(Dane!$F23="TMR",OR(Dane!$G23="kopia",Dane!$G23="oryginał")),Dane!A23,"")</f>
        <v/>
      </c>
      <c r="B25" s="34" t="str">
        <f aca="false">IF(AND(Dane!$F23="TMR",OR(Dane!$G23="kopia",Dane!$G23="oryginał")),Dane!B23,"")</f>
        <v/>
      </c>
      <c r="C25" s="34" t="str">
        <f aca="false">IF(AND(Dane!$F23="TMR",OR(Dane!$G23="kopia",Dane!$G23="oryginał")),Dane!C23,"")</f>
        <v/>
      </c>
      <c r="D25" s="34" t="str">
        <f aca="false">IF(AND(Dane!$F23="TMR",OR(Dane!$G23="kopia",Dane!$G23="oryginał")),Dane!D23,"")</f>
        <v/>
      </c>
      <c r="E25" s="34" t="str">
        <f aca="false">IF(AND(Dane!$F23="TMR",OR(Dane!$G23="kopia",Dane!$G23="oryginał")),Dane!E23,"")</f>
        <v/>
      </c>
      <c r="F25" s="35" t="str">
        <f aca="false">IF(AND(Dane!$F23="TMR",OR(Dane!$G23="kopia",Dane!$G23="oryginał")),Dane!G23,"")</f>
        <v/>
      </c>
      <c r="G25" s="35" t="str">
        <f aca="false">IF(AND(Dane!$F23="TMR",OR(Dane!$G23="kopia",Dane!$G23="oryginał")),Dane!H23,"")</f>
        <v/>
      </c>
      <c r="H25" s="36" t="str">
        <f aca="false">IF(AND(Dane!F23="TMR",OR(Dane!G23="oryginał",Dane!G23="kopia")),#REF!,"")</f>
        <v/>
      </c>
    </row>
    <row r="26" customFormat="false" ht="15.75" hidden="true" customHeight="true" outlineLevel="0" collapsed="false">
      <c r="A26" s="34" t="str">
        <f aca="false">IF(AND(Dane!$F91="TMR",OR(Dane!$G91="kopia",Dane!$G91="oryginał")),Dane!A91,"")</f>
        <v/>
      </c>
      <c r="B26" s="34" t="str">
        <f aca="false">IF(AND(Dane!$F91="TMR",OR(Dane!$G91="kopia",Dane!$G91="oryginał")),Dane!B91,"")</f>
        <v/>
      </c>
      <c r="C26" s="34" t="str">
        <f aca="false">IF(AND(Dane!$F91="TMR",OR(Dane!$G91="kopia",Dane!$G91="oryginał")),Dane!C91,"")</f>
        <v/>
      </c>
      <c r="D26" s="34" t="str">
        <f aca="false">IF(AND(Dane!$F91="TMR",OR(Dane!$G91="kopia",Dane!$G91="oryginał")),Dane!D91,"")</f>
        <v/>
      </c>
      <c r="E26" s="34" t="str">
        <f aca="false">IF(AND(Dane!$F91="TMR",OR(Dane!$G91="kopia",Dane!$G91="oryginał")),Dane!E91,"")</f>
        <v/>
      </c>
      <c r="F26" s="35" t="str">
        <f aca="false">IF(AND(Dane!$F91="TMR",OR(Dane!$G91="kopia",Dane!$G91="oryginał")),Dane!G91,"")</f>
        <v/>
      </c>
      <c r="G26" s="35" t="str">
        <f aca="false">IF(AND(Dane!$F91="TMR",OR(Dane!$G91="kopia",Dane!$G91="oryginał")),Dane!H91,"")</f>
        <v/>
      </c>
      <c r="H26" s="36" t="str">
        <f aca="false">IF(AND(Dane!F91="TMR",OR(Dane!G91="oryginał",Dane!G91="kopia")),#REF!,"")</f>
        <v/>
      </c>
    </row>
    <row r="27" customFormat="false" ht="15.75" hidden="false" customHeight="true" outlineLevel="0" collapsed="false">
      <c r="A27" s="34" t="n">
        <v>16</v>
      </c>
      <c r="B27" s="34" t="str">
        <f aca="false">IF(AND(Dane!$F51="TMR",OR(Dane!$G51="kopia",Dane!$G51="oryginał")),Dane!B51,"")</f>
        <v/>
      </c>
      <c r="C27" s="34" t="str">
        <f aca="false">IF(AND(Dane!$F51="TMR",OR(Dane!$G51="kopia",Dane!$G51="oryginał")),Dane!C51,"")</f>
        <v/>
      </c>
      <c r="D27" s="34" t="str">
        <f aca="false">IF(AND(Dane!$F51="TMR",OR(Dane!$G51="kopia",Dane!$G51="oryginał")),Dane!D51,"")</f>
        <v/>
      </c>
      <c r="E27" s="34" t="str">
        <f aca="false">IF(AND(Dane!$F51="TMR",OR(Dane!$G51="kopia",Dane!$G51="oryginał")),Dane!E51,"")</f>
        <v/>
      </c>
      <c r="F27" s="35" t="str">
        <f aca="false">IF(AND(Dane!$F51="TMR",OR(Dane!$G51="kopia",Dane!$G51="oryginał")),Dane!G51,"")</f>
        <v/>
      </c>
      <c r="G27" s="35" t="str">
        <f aca="false">IF(AND(Dane!$F51="TMR",OR(Dane!$G51="kopia",Dane!$G51="oryginał")),Dane!H51,"")</f>
        <v/>
      </c>
      <c r="H27" s="36" t="str">
        <f aca="false">IF(AND(Dane!F51="TMR",OR(Dane!G51="oryginał",Dane!G51="kopia")),#REF!,"")</f>
        <v/>
      </c>
    </row>
    <row r="28" customFormat="false" ht="15.75" hidden="true" customHeight="true" outlineLevel="0" collapsed="false">
      <c r="A28" s="34" t="str">
        <f aca="false">IF(AND(Dane!$F26="TMR",OR(Dane!$G26="kopia",Dane!$G26="oryginał")),Dane!A26,"")</f>
        <v/>
      </c>
      <c r="B28" s="34" t="str">
        <f aca="false">IF(AND(Dane!$F26="TMR",OR(Dane!$G26="kopia",Dane!$G26="oryginał")),Dane!B26,"")</f>
        <v/>
      </c>
      <c r="C28" s="34" t="str">
        <f aca="false">IF(AND(Dane!$F26="TMR",OR(Dane!$G26="kopia",Dane!$G26="oryginał")),Dane!C26,"")</f>
        <v/>
      </c>
      <c r="D28" s="34" t="str">
        <f aca="false">IF(AND(Dane!$F26="TMR",OR(Dane!$G26="kopia",Dane!$G26="oryginał")),Dane!D26,"")</f>
        <v/>
      </c>
      <c r="E28" s="34" t="str">
        <f aca="false">IF(AND(Dane!$F26="TMR",OR(Dane!$G26="kopia",Dane!$G26="oryginał")),Dane!E26,"")</f>
        <v/>
      </c>
      <c r="F28" s="35" t="str">
        <f aca="false">IF(AND(Dane!$F26="TMR",OR(Dane!$G26="kopia",Dane!$G26="oryginał")),Dane!G26,"")</f>
        <v/>
      </c>
      <c r="G28" s="35" t="str">
        <f aca="false">IF(AND(Dane!$F26="TMR",OR(Dane!$G26="kopia",Dane!$G26="oryginał")),Dane!H26,"")</f>
        <v/>
      </c>
      <c r="H28" s="36" t="str">
        <f aca="false">IF(AND(Dane!F26="TMR",OR(Dane!G26="oryginał",Dane!G26="kopia")),#REF!,"")</f>
        <v/>
      </c>
    </row>
    <row r="29" customFormat="false" ht="15.75" hidden="true" customHeight="true" outlineLevel="0" collapsed="false">
      <c r="A29" s="34" t="str">
        <f aca="false">IF(AND(Dane!$F27="TMR",OR(Dane!$G27="kopia",Dane!$G27="oryginał")),Dane!A27,"")</f>
        <v/>
      </c>
      <c r="B29" s="34" t="str">
        <f aca="false">IF(AND(Dane!$F27="TMR",OR(Dane!$G27="kopia",Dane!$G27="oryginał")),Dane!B27,"")</f>
        <v/>
      </c>
      <c r="C29" s="34" t="str">
        <f aca="false">IF(AND(Dane!$F27="TMR",OR(Dane!$G27="kopia",Dane!$G27="oryginał")),Dane!C27,"")</f>
        <v/>
      </c>
      <c r="D29" s="34" t="str">
        <f aca="false">IF(AND(Dane!$F27="TMR",OR(Dane!$G27="kopia",Dane!$G27="oryginał")),Dane!D27,"")</f>
        <v/>
      </c>
      <c r="E29" s="34" t="str">
        <f aca="false">IF(AND(Dane!$F27="TMR",OR(Dane!$G27="kopia",Dane!$G27="oryginał")),Dane!E27,"")</f>
        <v/>
      </c>
      <c r="F29" s="35" t="str">
        <f aca="false">IF(AND(Dane!$F27="TMR",OR(Dane!$G27="kopia",Dane!$G27="oryginał")),Dane!G27,"")</f>
        <v/>
      </c>
      <c r="G29" s="35" t="str">
        <f aca="false">IF(AND(Dane!$F27="TMR",OR(Dane!$G27="kopia",Dane!$G27="oryginał")),Dane!H27,"")</f>
        <v/>
      </c>
      <c r="H29" s="36" t="str">
        <f aca="false">IF(AND(Dane!F27="TMR",OR(Dane!G27="oryginał",Dane!G27="kopia")),#REF!,"")</f>
        <v/>
      </c>
    </row>
    <row r="30" customFormat="false" ht="15.75" hidden="true" customHeight="true" outlineLevel="0" collapsed="false">
      <c r="A30" s="34" t="str">
        <f aca="false">IF(AND(Dane!$F67="TMR",OR(Dane!$G67="kopia",Dane!$G67="oryginał")),Dane!A67,"")</f>
        <v/>
      </c>
      <c r="B30" s="34" t="str">
        <f aca="false">IF(AND(Dane!$F67="TMR",OR(Dane!$G67="kopia",Dane!$G67="oryginał")),Dane!B67,"")</f>
        <v/>
      </c>
      <c r="C30" s="34" t="str">
        <f aca="false">IF(AND(Dane!$F67="TMR",OR(Dane!$G67="kopia",Dane!$G67="oryginał")),Dane!C67,"")</f>
        <v/>
      </c>
      <c r="D30" s="34" t="str">
        <f aca="false">IF(AND(Dane!$F67="TMR",OR(Dane!$G67="kopia",Dane!$G67="oryginał")),Dane!D67,"")</f>
        <v/>
      </c>
      <c r="E30" s="34" t="str">
        <f aca="false">IF(AND(Dane!$F67="TMR",OR(Dane!$G67="kopia",Dane!$G67="oryginał")),Dane!E67,"")</f>
        <v/>
      </c>
      <c r="F30" s="35" t="str">
        <f aca="false">IF(AND(Dane!$F67="TMR",OR(Dane!$G67="kopia",Dane!$G67="oryginał")),Dane!G67,"")</f>
        <v/>
      </c>
      <c r="G30" s="35" t="str">
        <f aca="false">IF(AND(Dane!$F67="TMR",OR(Dane!$G67="kopia",Dane!$G67="oryginał")),Dane!H67,"")</f>
        <v/>
      </c>
      <c r="H30" s="36" t="str">
        <f aca="false">IF(AND(Dane!F67="TMR",OR(Dane!G67="oryginał",Dane!G67="kopia")),#REF!,"")</f>
        <v/>
      </c>
    </row>
    <row r="31" customFormat="false" ht="15.75" hidden="true" customHeight="true" outlineLevel="0" collapsed="false">
      <c r="A31" s="34" t="str">
        <f aca="false">IF(AND(Dane!$F29="TMR",OR(Dane!$G29="kopia",Dane!$G29="oryginał")),Dane!A29,"")</f>
        <v/>
      </c>
      <c r="B31" s="34" t="str">
        <f aca="false">IF(AND(Dane!$F29="TMR",OR(Dane!$G29="kopia",Dane!$G29="oryginał")),Dane!B29,"")</f>
        <v/>
      </c>
      <c r="C31" s="34" t="str">
        <f aca="false">IF(AND(Dane!$F29="TMR",OR(Dane!$G29="kopia",Dane!$G29="oryginał")),Dane!C29,"")</f>
        <v/>
      </c>
      <c r="D31" s="34" t="str">
        <f aca="false">IF(AND(Dane!$F29="TMR",OR(Dane!$G29="kopia",Dane!$G29="oryginał")),Dane!D29,"")</f>
        <v/>
      </c>
      <c r="E31" s="34" t="str">
        <f aca="false">IF(AND(Dane!$F29="TMR",OR(Dane!$G29="kopia",Dane!$G29="oryginał")),Dane!E29,"")</f>
        <v/>
      </c>
      <c r="F31" s="35" t="str">
        <f aca="false">IF(AND(Dane!$F29="TMR",OR(Dane!$G29="kopia",Dane!$G29="oryginał")),Dane!G29,"")</f>
        <v/>
      </c>
      <c r="G31" s="35" t="str">
        <f aca="false">IF(AND(Dane!$F29="TMR",OR(Dane!$G29="kopia",Dane!$G29="oryginał")),Dane!H29,"")</f>
        <v/>
      </c>
      <c r="H31" s="36" t="str">
        <f aca="false">IF(AND(Dane!F29="TMR",OR(Dane!G29="oryginał",Dane!G29="kopia")),#REF!,"")</f>
        <v/>
      </c>
    </row>
    <row r="32" customFormat="false" ht="15.75" hidden="true" customHeight="true" outlineLevel="0" collapsed="false">
      <c r="A32" s="34" t="str">
        <f aca="false">IF(AND(Dane!$F30="TMR",OR(Dane!$G30="kopia",Dane!$G30="oryginał")),Dane!A30,"")</f>
        <v/>
      </c>
      <c r="B32" s="34" t="str">
        <f aca="false">IF(AND(Dane!$F30="TMR",OR(Dane!$G30="kopia",Dane!$G30="oryginał")),Dane!B30,"")</f>
        <v/>
      </c>
      <c r="C32" s="34" t="str">
        <f aca="false">IF(AND(Dane!$F30="TMR",OR(Dane!$G30="kopia",Dane!$G30="oryginał")),Dane!C30,"")</f>
        <v/>
      </c>
      <c r="D32" s="34" t="str">
        <f aca="false">IF(AND(Dane!$F30="TMR",OR(Dane!$G30="kopia",Dane!$G30="oryginał")),Dane!D30,"")</f>
        <v/>
      </c>
      <c r="E32" s="34" t="str">
        <f aca="false">IF(AND(Dane!$F30="TMR",OR(Dane!$G30="kopia",Dane!$G30="oryginał")),Dane!E30,"")</f>
        <v/>
      </c>
      <c r="F32" s="35" t="str">
        <f aca="false">IF(AND(Dane!$F30="TMR",OR(Dane!$G30="kopia",Dane!$G30="oryginał")),Dane!G30,"")</f>
        <v/>
      </c>
      <c r="G32" s="35" t="str">
        <f aca="false">IF(AND(Dane!$F30="TMR",OR(Dane!$G30="kopia",Dane!$G30="oryginał")),Dane!H30,"")</f>
        <v/>
      </c>
      <c r="H32" s="36" t="str">
        <f aca="false">IF(AND(Dane!F30="TMR",OR(Dane!G30="oryginał",Dane!G30="kopia")),#REF!,"")</f>
        <v/>
      </c>
    </row>
    <row r="33" customFormat="false" ht="15.75" hidden="true" customHeight="true" outlineLevel="0" collapsed="false">
      <c r="A33" s="34" t="str">
        <f aca="false">IF(AND(Dane!$F31="TMR",OR(Dane!$G31="kopia",Dane!$G31="oryginał")),Dane!A31,"")</f>
        <v/>
      </c>
      <c r="B33" s="34" t="str">
        <f aca="false">IF(AND(Dane!$F31="TMR",OR(Dane!$G31="kopia",Dane!$G31="oryginał")),Dane!B31,"")</f>
        <v/>
      </c>
      <c r="C33" s="34" t="str">
        <f aca="false">IF(AND(Dane!$F31="TMR",OR(Dane!$G31="kopia",Dane!$G31="oryginał")),Dane!C31,"")</f>
        <v/>
      </c>
      <c r="D33" s="34" t="str">
        <f aca="false">IF(AND(Dane!$F31="TMR",OR(Dane!$G31="kopia",Dane!$G31="oryginał")),Dane!D31,"")</f>
        <v/>
      </c>
      <c r="E33" s="34" t="str">
        <f aca="false">IF(AND(Dane!$F31="TMR",OR(Dane!$G31="kopia",Dane!$G31="oryginał")),Dane!E31,"")</f>
        <v/>
      </c>
      <c r="F33" s="35" t="str">
        <f aca="false">IF(AND(Dane!$F31="TMR",OR(Dane!$G31="kopia",Dane!$G31="oryginał")),Dane!G31,"")</f>
        <v/>
      </c>
      <c r="G33" s="35" t="str">
        <f aca="false">IF(AND(Dane!$F31="TMR",OR(Dane!$G31="kopia",Dane!$G31="oryginał")),Dane!H31,"")</f>
        <v/>
      </c>
      <c r="H33" s="36" t="str">
        <f aca="false">IF(AND(Dane!F31="TMR",OR(Dane!G31="oryginał",Dane!G31="kopia")),#REF!,"")</f>
        <v/>
      </c>
    </row>
    <row r="34" customFormat="false" ht="15.75" hidden="true" customHeight="true" outlineLevel="0" collapsed="false">
      <c r="A34" s="34" t="str">
        <f aca="false">IF(AND(Dane!$F32="TMR",OR(Dane!$G32="kopia",Dane!$G32="oryginał")),Dane!A32,"")</f>
        <v/>
      </c>
      <c r="B34" s="34" t="str">
        <f aca="false">IF(AND(Dane!$F32="TMR",OR(Dane!$G32="kopia",Dane!$G32="oryginał")),Dane!B32,"")</f>
        <v/>
      </c>
      <c r="C34" s="34" t="str">
        <f aca="false">IF(AND(Dane!$F32="TMR",OR(Dane!$G32="kopia",Dane!$G32="oryginał")),Dane!C32,"")</f>
        <v/>
      </c>
      <c r="D34" s="34" t="str">
        <f aca="false">IF(AND(Dane!$F32="TMR",OR(Dane!$G32="kopia",Dane!$G32="oryginał")),Dane!D32,"")</f>
        <v/>
      </c>
      <c r="E34" s="34" t="str">
        <f aca="false">IF(AND(Dane!$F32="TMR",OR(Dane!$G32="kopia",Dane!$G32="oryginał")),Dane!E32,"")</f>
        <v/>
      </c>
      <c r="F34" s="35" t="str">
        <f aca="false">IF(AND(Dane!$F32="TMR",OR(Dane!$G32="kopia",Dane!$G32="oryginał")),Dane!G32,"")</f>
        <v/>
      </c>
      <c r="G34" s="35" t="str">
        <f aca="false">IF(AND(Dane!$F32="TMR",OR(Dane!$G32="kopia",Dane!$G32="oryginał")),Dane!H32,"")</f>
        <v/>
      </c>
      <c r="H34" s="36" t="str">
        <f aca="false">IF(AND(Dane!F32="TMR",OR(Dane!G32="oryginał",Dane!G32="kopia")),#REF!,"")</f>
        <v/>
      </c>
    </row>
    <row r="35" customFormat="false" ht="15.75" hidden="false" customHeight="true" outlineLevel="0" collapsed="false">
      <c r="A35" s="34" t="n">
        <v>17</v>
      </c>
      <c r="B35" s="34" t="str">
        <f aca="false">IF(AND(Dane!$F4="TMR",OR(Dane!$G4="kopia",Dane!$G4="oryginał")),Dane!B4,"")</f>
        <v/>
      </c>
      <c r="C35" s="34" t="str">
        <f aca="false">IF(AND(Dane!$F4="TMR",OR(Dane!$G4="kopia",Dane!$G4="oryginał")),Dane!C4,"")</f>
        <v/>
      </c>
      <c r="D35" s="34" t="str">
        <f aca="false">IF(AND(Dane!$F4="TMR",OR(Dane!$G4="kopia",Dane!$G4="oryginał")),Dane!D4,"")</f>
        <v/>
      </c>
      <c r="E35" s="34" t="str">
        <f aca="false">IF(AND(Dane!$F4="TMR",OR(Dane!$G4="kopia",Dane!$G4="oryginał")),Dane!E4,"")</f>
        <v/>
      </c>
      <c r="F35" s="35" t="str">
        <f aca="false">IF(AND(Dane!$F4="TMR",OR(Dane!$G4="kopia",Dane!$G4="oryginał")),Dane!G4,"")</f>
        <v/>
      </c>
      <c r="G35" s="35" t="str">
        <f aca="false">IF(AND(Dane!$F4="TMR",OR(Dane!$G4="kopia",Dane!$G4="oryginał")),Dane!H4,"")</f>
        <v/>
      </c>
      <c r="H35" s="36" t="str">
        <f aca="false">IF(AND(Dane!F4="TMR",OR(Dane!G4="oryginał",Dane!G4="kopia")),#REF!,"")</f>
        <v/>
      </c>
    </row>
    <row r="36" customFormat="false" ht="15.75" hidden="true" customHeight="true" outlineLevel="0" collapsed="false">
      <c r="A36" s="34" t="str">
        <f aca="false">IF(AND(Dane!$F34="TMR",OR(Dane!$G34="kopia",Dane!$G34="oryginał")),Dane!A34,"")</f>
        <v/>
      </c>
      <c r="B36" s="34" t="str">
        <f aca="false">IF(AND(Dane!$F34="TMR",OR(Dane!$G34="kopia",Dane!$G34="oryginał")),Dane!B34,"")</f>
        <v/>
      </c>
      <c r="C36" s="34" t="str">
        <f aca="false">IF(AND(Dane!$F34="TMR",OR(Dane!$G34="kopia",Dane!$G34="oryginał")),Dane!C34,"")</f>
        <v/>
      </c>
      <c r="D36" s="34" t="str">
        <f aca="false">IF(AND(Dane!$F34="TMR",OR(Dane!$G34="kopia",Dane!$G34="oryginał")),Dane!D34,"")</f>
        <v/>
      </c>
      <c r="E36" s="34" t="str">
        <f aca="false">IF(AND(Dane!$F34="TMR",OR(Dane!$G34="kopia",Dane!$G34="oryginał")),Dane!E34,"")</f>
        <v/>
      </c>
      <c r="F36" s="35" t="str">
        <f aca="false">IF(AND(Dane!$F34="TMR",OR(Dane!$G34="kopia",Dane!$G34="oryginał")),Dane!G34,"")</f>
        <v/>
      </c>
      <c r="G36" s="35" t="str">
        <f aca="false">IF(AND(Dane!$F34="TMR",OR(Dane!$G34="kopia",Dane!$G34="oryginał")),Dane!H34,"")</f>
        <v/>
      </c>
      <c r="H36" s="36" t="str">
        <f aca="false">IF(AND(Dane!F34="TMR",OR(Dane!G34="oryginał",Dane!G34="kopia")),#REF!,"")</f>
        <v/>
      </c>
    </row>
    <row r="37" customFormat="false" ht="15.75" hidden="true" customHeight="true" outlineLevel="0" collapsed="false">
      <c r="A37" s="34" t="str">
        <f aca="false">IF(AND(Dane!$F35="TMR",OR(Dane!$G35="kopia",Dane!$G35="oryginał")),Dane!A35,"")</f>
        <v/>
      </c>
      <c r="B37" s="34" t="str">
        <f aca="false">IF(AND(Dane!$F35="TMR",OR(Dane!$G35="kopia",Dane!$G35="oryginał")),Dane!B35,"")</f>
        <v/>
      </c>
      <c r="C37" s="34" t="str">
        <f aca="false">IF(AND(Dane!$F35="TMR",OR(Dane!$G35="kopia",Dane!$G35="oryginał")),Dane!C35,"")</f>
        <v/>
      </c>
      <c r="D37" s="34" t="str">
        <f aca="false">IF(AND(Dane!$F35="TMR",OR(Dane!$G35="kopia",Dane!$G35="oryginał")),Dane!D35,"")</f>
        <v/>
      </c>
      <c r="E37" s="34" t="str">
        <f aca="false">IF(AND(Dane!$F35="TMR",OR(Dane!$G35="kopia",Dane!$G35="oryginał")),Dane!E35,"")</f>
        <v/>
      </c>
      <c r="F37" s="35" t="str">
        <f aca="false">IF(AND(Dane!$F35="TMR",OR(Dane!$G35="kopia",Dane!$G35="oryginał")),Dane!G35,"")</f>
        <v/>
      </c>
      <c r="G37" s="35" t="str">
        <f aca="false">IF(AND(Dane!$F35="TMR",OR(Dane!$G35="kopia",Dane!$G35="oryginał")),Dane!H35,"")</f>
        <v/>
      </c>
      <c r="H37" s="36" t="str">
        <f aca="false">IF(AND(Dane!F35="TMR",OR(Dane!G35="oryginał",Dane!G35="kopia")),#REF!,"")</f>
        <v/>
      </c>
    </row>
    <row r="38" customFormat="false" ht="15.75" hidden="true" customHeight="true" outlineLevel="0" collapsed="false">
      <c r="A38" s="34" t="str">
        <f aca="false">IF(AND(Dane!$F36="TMR",OR(Dane!$G36="kopia",Dane!$G36="oryginał")),Dane!A36,"")</f>
        <v/>
      </c>
      <c r="B38" s="34" t="str">
        <f aca="false">IF(AND(Dane!$F36="TMR",OR(Dane!$G36="kopia",Dane!$G36="oryginał")),Dane!B36,"")</f>
        <v/>
      </c>
      <c r="C38" s="34" t="str">
        <f aca="false">IF(AND(Dane!$F36="TMR",OR(Dane!$G36="kopia",Dane!$G36="oryginał")),Dane!C36,"")</f>
        <v/>
      </c>
      <c r="D38" s="34" t="str">
        <f aca="false">IF(AND(Dane!$F36="TMR",OR(Dane!$G36="kopia",Dane!$G36="oryginał")),Dane!D36,"")</f>
        <v/>
      </c>
      <c r="E38" s="34" t="str">
        <f aca="false">IF(AND(Dane!$F36="TMR",OR(Dane!$G36="kopia",Dane!$G36="oryginał")),Dane!E36,"")</f>
        <v/>
      </c>
      <c r="F38" s="35" t="str">
        <f aca="false">IF(AND(Dane!$F36="TMR",OR(Dane!$G36="kopia",Dane!$G36="oryginał")),Dane!G36,"")</f>
        <v/>
      </c>
      <c r="G38" s="35" t="str">
        <f aca="false">IF(AND(Dane!$F36="TMR",OR(Dane!$G36="kopia",Dane!$G36="oryginał")),Dane!H36,"")</f>
        <v/>
      </c>
      <c r="H38" s="36" t="str">
        <f aca="false">IF(AND(Dane!F36="TMR",OR(Dane!G36="oryginał",Dane!G36="kopia")),#REF!,"")</f>
        <v/>
      </c>
    </row>
    <row r="39" customFormat="false" ht="15.75" hidden="true" customHeight="true" outlineLevel="0" collapsed="false">
      <c r="A39" s="34" t="str">
        <f aca="false">IF(AND(Dane!$F37="TMR",OR(Dane!$G37="kopia",Dane!$G37="oryginał")),Dane!A37,"")</f>
        <v/>
      </c>
      <c r="B39" s="34" t="str">
        <f aca="false">IF(AND(Dane!$F37="TMR",OR(Dane!$G37="kopia",Dane!$G37="oryginał")),Dane!B37,"")</f>
        <v/>
      </c>
      <c r="C39" s="34" t="str">
        <f aca="false">IF(AND(Dane!$F37="TMR",OR(Dane!$G37="kopia",Dane!$G37="oryginał")),Dane!C37,"")</f>
        <v/>
      </c>
      <c r="D39" s="34" t="str">
        <f aca="false">IF(AND(Dane!$F37="TMR",OR(Dane!$G37="kopia",Dane!$G37="oryginał")),Dane!D37,"")</f>
        <v/>
      </c>
      <c r="E39" s="34" t="str">
        <f aca="false">IF(AND(Dane!$F37="TMR",OR(Dane!$G37="kopia",Dane!$G37="oryginał")),Dane!E37,"")</f>
        <v/>
      </c>
      <c r="F39" s="35" t="str">
        <f aca="false">IF(AND(Dane!$F37="TMR",OR(Dane!$G37="kopia",Dane!$G37="oryginał")),Dane!G37,"")</f>
        <v/>
      </c>
      <c r="G39" s="35" t="str">
        <f aca="false">IF(AND(Dane!$F37="TMR",OR(Dane!$G37="kopia",Dane!$G37="oryginał")),Dane!H37,"")</f>
        <v/>
      </c>
      <c r="H39" s="36" t="str">
        <f aca="false">IF(AND(Dane!F37="TMR",OR(Dane!G37="oryginał",Dane!G37="kopia")),#REF!,"")</f>
        <v/>
      </c>
    </row>
    <row r="40" customFormat="false" ht="15.75" hidden="true" customHeight="true" outlineLevel="0" collapsed="false">
      <c r="A40" s="34" t="str">
        <f aca="false">IF(AND(Dane!$F38="TMR",OR(Dane!$G38="kopia",Dane!$G38="oryginał")),Dane!A38,"")</f>
        <v/>
      </c>
      <c r="B40" s="34" t="str">
        <f aca="false">IF(AND(Dane!$F38="TMR",OR(Dane!$G38="kopia",Dane!$G38="oryginał")),Dane!B38,"")</f>
        <v/>
      </c>
      <c r="C40" s="34" t="str">
        <f aca="false">IF(AND(Dane!$F38="TMR",OR(Dane!$G38="kopia",Dane!$G38="oryginał")),Dane!C38,"")</f>
        <v/>
      </c>
      <c r="D40" s="34" t="str">
        <f aca="false">IF(AND(Dane!$F38="TMR",OR(Dane!$G38="kopia",Dane!$G38="oryginał")),Dane!D38,"")</f>
        <v/>
      </c>
      <c r="E40" s="34" t="str">
        <f aca="false">IF(AND(Dane!$F38="TMR",OR(Dane!$G38="kopia",Dane!$G38="oryginał")),Dane!E38,"")</f>
        <v/>
      </c>
      <c r="F40" s="35" t="str">
        <f aca="false">IF(AND(Dane!$F38="TMR",OR(Dane!$G38="kopia",Dane!$G38="oryginał")),Dane!G38,"")</f>
        <v/>
      </c>
      <c r="G40" s="35" t="str">
        <f aca="false">IF(AND(Dane!$F38="TMR",OR(Dane!$G38="kopia",Dane!$G38="oryginał")),Dane!H38,"")</f>
        <v/>
      </c>
      <c r="H40" s="36" t="str">
        <f aca="false">IF(AND(Dane!F38="TMR",OR(Dane!G38="oryginał",Dane!G38="kopia")),#REF!,"")</f>
        <v/>
      </c>
    </row>
    <row r="41" customFormat="false" ht="15.75" hidden="true" customHeight="true" outlineLevel="0" collapsed="false">
      <c r="A41" s="34" t="str">
        <f aca="false">IF(AND(Dane!$F39="TMR",OR(Dane!$G39="kopia",Dane!$G39="oryginał")),Dane!A39,"")</f>
        <v/>
      </c>
      <c r="B41" s="34" t="str">
        <f aca="false">IF(AND(Dane!$F39="TMR",OR(Dane!$G39="kopia",Dane!$G39="oryginał")),Dane!B39,"")</f>
        <v/>
      </c>
      <c r="C41" s="34" t="str">
        <f aca="false">IF(AND(Dane!$F39="TMR",OR(Dane!$G39="kopia",Dane!$G39="oryginał")),Dane!C39,"")</f>
        <v/>
      </c>
      <c r="D41" s="34" t="str">
        <f aca="false">IF(AND(Dane!$F39="TMR",OR(Dane!$G39="kopia",Dane!$G39="oryginał")),Dane!D39,"")</f>
        <v/>
      </c>
      <c r="E41" s="34" t="str">
        <f aca="false">IF(AND(Dane!$F39="TMR",OR(Dane!$G39="kopia",Dane!$G39="oryginał")),Dane!E39,"")</f>
        <v/>
      </c>
      <c r="F41" s="35" t="str">
        <f aca="false">IF(AND(Dane!$F39="TMR",OR(Dane!$G39="kopia",Dane!$G39="oryginał")),Dane!G39,"")</f>
        <v/>
      </c>
      <c r="G41" s="35" t="str">
        <f aca="false">IF(AND(Dane!$F39="TMR",OR(Dane!$G39="kopia",Dane!$G39="oryginał")),Dane!H39,"")</f>
        <v/>
      </c>
      <c r="H41" s="36" t="str">
        <f aca="false">IF(AND(Dane!F39="TMR",OR(Dane!G39="oryginał",Dane!G39="kopia")),#REF!,"")</f>
        <v/>
      </c>
    </row>
    <row r="42" customFormat="false" ht="15.75" hidden="true" customHeight="true" outlineLevel="0" collapsed="false">
      <c r="A42" s="34" t="str">
        <f aca="false">IF(AND(Dane!$F96="TMR",OR(Dane!$G96="kopia",Dane!$G96="oryginał")),Dane!A96,"")</f>
        <v/>
      </c>
      <c r="B42" s="34" t="str">
        <f aca="false">IF(AND(Dane!$F96="TMR",OR(Dane!$G96="kopia",Dane!$G96="oryginał")),Dane!B96,"")</f>
        <v/>
      </c>
      <c r="C42" s="34" t="str">
        <f aca="false">IF(AND(Dane!$F96="TMR",OR(Dane!$G96="kopia",Dane!$G96="oryginał")),Dane!C96,"")</f>
        <v/>
      </c>
      <c r="D42" s="34" t="str">
        <f aca="false">IF(AND(Dane!$F96="TMR",OR(Dane!$G96="kopia",Dane!$G96="oryginał")),Dane!D96,"")</f>
        <v/>
      </c>
      <c r="E42" s="34" t="str">
        <f aca="false">IF(AND(Dane!$F96="TMR",OR(Dane!$G96="kopia",Dane!$G96="oryginał")),Dane!E96,"")</f>
        <v/>
      </c>
      <c r="F42" s="35" t="str">
        <f aca="false">IF(AND(Dane!$F96="TMR",OR(Dane!$G96="kopia",Dane!$G96="oryginał")),Dane!G96,"")</f>
        <v/>
      </c>
      <c r="G42" s="35" t="str">
        <f aca="false">IF(AND(Dane!$F96="TMR",OR(Dane!$G96="kopia",Dane!$G96="oryginał")),Dane!H96,"")</f>
        <v/>
      </c>
      <c r="H42" s="36" t="str">
        <f aca="false">IF(AND(Dane!F96="TMR",OR(Dane!G96="oryginał",Dane!G96="kopia")),#REF!,"")</f>
        <v/>
      </c>
    </row>
    <row r="43" customFormat="false" ht="15.75" hidden="true" customHeight="true" outlineLevel="0" collapsed="false">
      <c r="A43" s="34" t="str">
        <f aca="false">IF(AND(Dane!$F41="TMR",OR(Dane!$G41="kopia",Dane!$G41="oryginał")),Dane!A41,"")</f>
        <v/>
      </c>
      <c r="B43" s="34" t="str">
        <f aca="false">IF(AND(Dane!$F41="TMR",OR(Dane!$G41="kopia",Dane!$G41="oryginał")),Dane!B41,"")</f>
        <v/>
      </c>
      <c r="C43" s="34" t="str">
        <f aca="false">IF(AND(Dane!$F41="TMR",OR(Dane!$G41="kopia",Dane!$G41="oryginał")),Dane!C41,"")</f>
        <v/>
      </c>
      <c r="D43" s="34" t="str">
        <f aca="false">IF(AND(Dane!$F41="TMR",OR(Dane!$G41="kopia",Dane!$G41="oryginał")),Dane!D41,"")</f>
        <v/>
      </c>
      <c r="E43" s="34" t="str">
        <f aca="false">IF(AND(Dane!$F41="TMR",OR(Dane!$G41="kopia",Dane!$G41="oryginał")),Dane!E41,"")</f>
        <v/>
      </c>
      <c r="F43" s="35" t="str">
        <f aca="false">IF(AND(Dane!$F41="TMR",OR(Dane!$G41="kopia",Dane!$G41="oryginał")),Dane!G41,"")</f>
        <v/>
      </c>
      <c r="G43" s="35" t="str">
        <f aca="false">IF(AND(Dane!$F41="TMR",OR(Dane!$G41="kopia",Dane!$G41="oryginał")),Dane!H41,"")</f>
        <v/>
      </c>
      <c r="H43" s="36" t="str">
        <f aca="false">IF(AND(Dane!F41="TMR",OR(Dane!G41="oryginał",Dane!G41="kopia")),#REF!,"")</f>
        <v/>
      </c>
    </row>
    <row r="44" customFormat="false" ht="15.75" hidden="false" customHeight="true" outlineLevel="0" collapsed="false">
      <c r="A44" s="34" t="n">
        <v>18</v>
      </c>
      <c r="B44" s="34" t="str">
        <f aca="false">IF(AND(Dane!$F7="TMR",OR(Dane!$G7="kopia",Dane!$G7="oryginał")),Dane!B7,"")</f>
        <v/>
      </c>
      <c r="C44" s="34" t="str">
        <f aca="false">IF(AND(Dane!$F7="TMR",OR(Dane!$G7="kopia",Dane!$G7="oryginał")),Dane!C7,"")</f>
        <v/>
      </c>
      <c r="D44" s="34" t="str">
        <f aca="false">IF(AND(Dane!$F7="TMR",OR(Dane!$G7="kopia",Dane!$G7="oryginał")),Dane!D7,"")</f>
        <v/>
      </c>
      <c r="E44" s="34" t="str">
        <f aca="false">IF(AND(Dane!$F7="TMR",OR(Dane!$G7="kopia",Dane!$G7="oryginał")),Dane!E7,"")</f>
        <v/>
      </c>
      <c r="F44" s="35" t="str">
        <f aca="false">IF(AND(Dane!$F7="TMR",OR(Dane!$G7="kopia",Dane!$G7="oryginał")),Dane!G7,"")</f>
        <v/>
      </c>
      <c r="G44" s="35" t="str">
        <f aca="false">IF(AND(Dane!$F7="TMR",OR(Dane!$G7="kopia",Dane!$G7="oryginał")),Dane!H7,"")</f>
        <v/>
      </c>
      <c r="H44" s="36" t="str">
        <f aca="false">IF(AND(Dane!F7="TMR",OR(Dane!G7="oryginał",Dane!G7="kopia")),#REF!,"")</f>
        <v/>
      </c>
    </row>
    <row r="45" customFormat="false" ht="15.75" hidden="false" customHeight="true" outlineLevel="0" collapsed="false">
      <c r="A45" s="34" t="n">
        <v>19</v>
      </c>
      <c r="B45" s="34" t="str">
        <f aca="false">IF(AND(Dane!$F25="TMR",OR(Dane!$G25="kopia",Dane!$G25="oryginał")),Dane!B25,"")</f>
        <v/>
      </c>
      <c r="C45" s="34" t="str">
        <f aca="false">IF(AND(Dane!$F25="TMR",OR(Dane!$G25="kopia",Dane!$G25="oryginał")),Dane!C25,"")</f>
        <v/>
      </c>
      <c r="D45" s="34" t="str">
        <f aca="false">IF(AND(Dane!$F25="TMR",OR(Dane!$G25="kopia",Dane!$G25="oryginał")),Dane!D25,"")</f>
        <v/>
      </c>
      <c r="E45" s="34" t="str">
        <f aca="false">IF(AND(Dane!$F25="TMR",OR(Dane!$G25="kopia",Dane!$G25="oryginał")),Dane!E25,"")</f>
        <v/>
      </c>
      <c r="F45" s="35" t="str">
        <f aca="false">IF(AND(Dane!$F25="TMR",OR(Dane!$G25="kopia",Dane!$G25="oryginał")),Dane!G25,"")</f>
        <v/>
      </c>
      <c r="G45" s="35" t="str">
        <f aca="false">IF(AND(Dane!$F25="TMR",OR(Dane!$G25="kopia",Dane!$G25="oryginał")),Dane!H25,"")</f>
        <v/>
      </c>
      <c r="H45" s="36" t="str">
        <f aca="false">IF(AND(Dane!F25="TMR",OR(Dane!G25="oryginał",Dane!G25="kopia")),#REF!,"")</f>
        <v/>
      </c>
    </row>
    <row r="46" customFormat="false" ht="15.75" hidden="true" customHeight="true" outlineLevel="0" collapsed="false">
      <c r="A46" s="34" t="n">
        <v>21</v>
      </c>
      <c r="B46" s="34" t="str">
        <f aca="false">IF(AND(Dane!$F52="TMR",OR(Dane!$G52="kopia",Dane!$G52="oryginał")),Dane!B52,"")</f>
        <v/>
      </c>
      <c r="C46" s="34" t="str">
        <f aca="false">IF(AND(Dane!$F52="TMR",OR(Dane!$G52="kopia",Dane!$G52="oryginał")),Dane!C52,"")</f>
        <v/>
      </c>
      <c r="D46" s="34" t="str">
        <f aca="false">IF(AND(Dane!$F52="TMR",OR(Dane!$G52="kopia",Dane!$G52="oryginał")),Dane!D52,"")</f>
        <v/>
      </c>
      <c r="E46" s="34" t="str">
        <f aca="false">IF(AND(Dane!$F52="TMR",OR(Dane!$G52="kopia",Dane!$G52="oryginał")),Dane!E52,"")</f>
        <v/>
      </c>
      <c r="F46" s="35" t="str">
        <f aca="false">IF(AND(Dane!$F52="TMR",OR(Dane!$G52="kopia",Dane!$G52="oryginał")),Dane!G52,"")</f>
        <v/>
      </c>
      <c r="G46" s="35" t="str">
        <f aca="false">IF(AND(Dane!$F52="TMR",OR(Dane!$G52="kopia",Dane!$G52="oryginał")),Dane!H52,"")</f>
        <v/>
      </c>
      <c r="H46" s="36" t="str">
        <f aca="false">IF(AND(Dane!F52="TMR",OR(Dane!G52="oryginał",Dane!G52="kopia")),#REF!,"")</f>
        <v/>
      </c>
    </row>
    <row r="47" customFormat="false" ht="15.75" hidden="true" customHeight="true" outlineLevel="0" collapsed="false">
      <c r="A47" s="34" t="str">
        <f aca="false">IF(AND(Dane!$F45="TMR",OR(Dane!$G45="kopia",Dane!$G45="oryginał")),Dane!A45,"")</f>
        <v/>
      </c>
      <c r="B47" s="34" t="str">
        <f aca="false">IF(AND(Dane!$F45="TMR",OR(Dane!$G45="kopia",Dane!$G45="oryginał")),Dane!B45,"")</f>
        <v/>
      </c>
      <c r="C47" s="34" t="str">
        <f aca="false">IF(AND(Dane!$F45="TMR",OR(Dane!$G45="kopia",Dane!$G45="oryginał")),Dane!C45,"")</f>
        <v/>
      </c>
      <c r="D47" s="34" t="str">
        <f aca="false">IF(AND(Dane!$F45="TMR",OR(Dane!$G45="kopia",Dane!$G45="oryginał")),Dane!D45,"")</f>
        <v/>
      </c>
      <c r="E47" s="34" t="str">
        <f aca="false">IF(AND(Dane!$F45="TMR",OR(Dane!$G45="kopia",Dane!$G45="oryginał")),Dane!E45,"")</f>
        <v/>
      </c>
      <c r="F47" s="35" t="str">
        <f aca="false">IF(AND(Dane!$F45="TMR",OR(Dane!$G45="kopia",Dane!$G45="oryginał")),Dane!G45,"")</f>
        <v/>
      </c>
      <c r="G47" s="35" t="str">
        <f aca="false">IF(AND(Dane!$F45="TMR",OR(Dane!$G45="kopia",Dane!$G45="oryginał")),Dane!H45,"")</f>
        <v/>
      </c>
      <c r="H47" s="36" t="str">
        <f aca="false">IF(AND(Dane!F45="TMR",OR(Dane!G45="oryginał",Dane!G45="kopia")),#REF!,"")</f>
        <v/>
      </c>
    </row>
    <row r="48" customFormat="false" ht="15.75" hidden="false" customHeight="true" outlineLevel="0" collapsed="false">
      <c r="A48" s="34" t="n">
        <v>20</v>
      </c>
      <c r="B48" s="34" t="str">
        <f aca="false">IF(AND(Dane!$F5="TMR",OR(Dane!$G5="kopia",Dane!$G5="oryginał")),Dane!B5,"")</f>
        <v/>
      </c>
      <c r="C48" s="34" t="str">
        <f aca="false">IF(AND(Dane!$F5="TMR",OR(Dane!$G5="kopia",Dane!$G5="oryginał")),Dane!C5,"")</f>
        <v/>
      </c>
      <c r="D48" s="34" t="str">
        <f aca="false">IF(AND(Dane!$F5="TMR",OR(Dane!$G5="kopia",Dane!$G5="oryginał")),Dane!D5,"")</f>
        <v/>
      </c>
      <c r="E48" s="34" t="str">
        <f aca="false">IF(AND(Dane!$F5="TMR",OR(Dane!$G5="kopia",Dane!$G5="oryginał")),Dane!E5,"")</f>
        <v/>
      </c>
      <c r="F48" s="35" t="str">
        <f aca="false">IF(AND(Dane!$F5="TMR",OR(Dane!$G5="kopia",Dane!$G5="oryginał")),Dane!G5,"")</f>
        <v/>
      </c>
      <c r="G48" s="35" t="str">
        <f aca="false">IF(AND(Dane!$F5="TMR",OR(Dane!$G5="kopia",Dane!$G5="oryginał")),Dane!H5,"")</f>
        <v/>
      </c>
      <c r="H48" s="36" t="str">
        <f aca="false">IF(AND(Dane!F5="TMR",OR(Dane!G5="oryginał",Dane!G5="kopia")),#REF!,"")</f>
        <v/>
      </c>
    </row>
    <row r="49" customFormat="false" ht="15.75" hidden="true" customHeight="true" outlineLevel="0" collapsed="false">
      <c r="A49" s="34" t="n">
        <v>21</v>
      </c>
      <c r="B49" s="34" t="str">
        <f aca="false">IF(AND(Dane!$F3="TMR",OR(Dane!$G3="kopia",Dane!$G3="oryginał")),Dane!B3,"")</f>
        <v>Betkowski</v>
      </c>
      <c r="C49" s="34" t="str">
        <f aca="false">IF(AND(Dane!$F3="TMR",OR(Dane!$G3="kopia",Dane!$G3="oryginał")),Dane!C3,"")</f>
        <v>Paweł</v>
      </c>
      <c r="D49" s="34" t="n">
        <f aca="false">IF(AND(Dane!$F3="TMR",OR(Dane!$G3="kopia",Dane!$G3="oryginał")),Dane!D3,"")</f>
        <v>0</v>
      </c>
      <c r="E49" s="39" t="str">
        <f aca="false">IF(AND(Dane!$F3="TMR",OR(Dane!$G3="kopia",Dane!$G3="oryginał")),Dane!E3,"")</f>
        <v>06300108556</v>
      </c>
      <c r="F49" s="35" t="str">
        <f aca="false">IF(AND(Dane!$F3="TMR",OR(Dane!$G3="kopia",Dane!$G3="oryginał")),Dane!G3,"")</f>
        <v>oryginał</v>
      </c>
      <c r="G49" s="35" t="str">
        <f aca="false">IF(AND(Dane!$F3="TMR",OR(Dane!$G3="kopia",Dane!$G3="oryginał")),Dane!H3,"")</f>
        <v>NIE</v>
      </c>
      <c r="H49" s="36" t="e">
        <f aca="false">IF(AND(Dane!F3="TMR",OR(Dane!G3="oryginał",Dane!G3="kopia")),#REF!,"")</f>
        <v>#REF!</v>
      </c>
    </row>
    <row r="50" customFormat="false" ht="15.75" hidden="false" customHeight="true" outlineLevel="0" collapsed="false">
      <c r="A50" s="34" t="n">
        <v>21</v>
      </c>
      <c r="B50" s="34" t="str">
        <f aca="false">IF(AND(Dane!$F22="TMR",OR(Dane!$G22="kopia",Dane!$G22="oryginał")),Dane!B22,"")</f>
        <v/>
      </c>
      <c r="C50" s="34" t="str">
        <f aca="false">IF(AND(Dane!$F22="TMR",OR(Dane!$G22="kopia",Dane!$G22="oryginał")),Dane!C22,"")</f>
        <v/>
      </c>
      <c r="D50" s="34" t="str">
        <f aca="false">IF(AND(Dane!$F22="TMR",OR(Dane!$G22="kopia",Dane!$G22="oryginał")),Dane!D22,"")</f>
        <v/>
      </c>
      <c r="E50" s="34" t="str">
        <f aca="false">IF(AND(Dane!$F22="TMR",OR(Dane!$G22="kopia",Dane!$G22="oryginał")),Dane!E22,"")</f>
        <v/>
      </c>
      <c r="F50" s="35" t="str">
        <f aca="false">IF(AND(Dane!$F22="TMR",OR(Dane!$G22="kopia",Dane!$G22="oryginał")),Dane!G22,"")</f>
        <v/>
      </c>
      <c r="G50" s="35" t="str">
        <f aca="false">IF(AND(Dane!$F22="TMR",OR(Dane!$G22="kopia",Dane!$G22="oryginał")),Dane!H22,"")</f>
        <v/>
      </c>
      <c r="H50" s="36" t="str">
        <f aca="false">IF(AND(Dane!F22="TMR",OR(Dane!G22="oryginał",Dane!G22="kopia")),#REF!,"")</f>
        <v/>
      </c>
    </row>
    <row r="51" customFormat="false" ht="15.75" hidden="false" customHeight="true" outlineLevel="0" collapsed="false">
      <c r="A51" s="34" t="n">
        <v>22</v>
      </c>
      <c r="B51" s="34" t="str">
        <f aca="false">IF(AND(Dane!$F10="TMR",OR(Dane!$G10="kopia",Dane!$G10="oryginał")),Dane!B10,"")</f>
        <v/>
      </c>
      <c r="C51" s="34" t="str">
        <f aca="false">IF(AND(Dane!$F10="TMR",OR(Dane!$G10="kopia",Dane!$G10="oryginał")),Dane!C10,"")</f>
        <v/>
      </c>
      <c r="D51" s="34" t="str">
        <f aca="false">IF(AND(Dane!$F10="TMR",OR(Dane!$G10="kopia",Dane!$G10="oryginał")),Dane!D10,"")</f>
        <v/>
      </c>
      <c r="E51" s="34" t="str">
        <f aca="false">IF(AND(Dane!$F10="TMR",OR(Dane!$G10="kopia",Dane!$G10="oryginał")),Dane!E10,"")</f>
        <v/>
      </c>
      <c r="F51" s="35" t="str">
        <f aca="false">IF(AND(Dane!$F10="TMR",OR(Dane!$G10="kopia",Dane!$G10="oryginał")),Dane!G10,"")</f>
        <v/>
      </c>
      <c r="G51" s="35" t="str">
        <f aca="false">IF(AND(Dane!$F10="TMR",OR(Dane!$G10="kopia",Dane!$G10="oryginał")),Dane!H10,"")</f>
        <v/>
      </c>
      <c r="H51" s="36" t="str">
        <f aca="false">IF(AND(Dane!F10="TMR",OR(Dane!G10="oryginał",Dane!G10="kopia")),#REF!,"")</f>
        <v/>
      </c>
    </row>
    <row r="52" customFormat="false" ht="15.75" hidden="false" customHeight="true" outlineLevel="0" collapsed="false">
      <c r="A52" s="34" t="n">
        <v>23</v>
      </c>
      <c r="B52" s="34" t="str">
        <f aca="false">IF(AND(Dane!$F14="TMR",OR(Dane!$G14="kopia",Dane!$G14="oryginał")),Dane!B14,"")</f>
        <v>Ciarczyńska</v>
      </c>
      <c r="C52" s="34" t="str">
        <f aca="false">IF(AND(Dane!$F14="TMR",OR(Dane!$G14="kopia",Dane!$G14="oryginał")),Dane!C14,"")</f>
        <v>Oliwia</v>
      </c>
      <c r="D52" s="34" t="n">
        <f aca="false">IF(AND(Dane!$F14="TMR",OR(Dane!$G14="kopia",Dane!$G14="oryginał")),Dane!D14,"")</f>
        <v>0</v>
      </c>
      <c r="E52" s="39" t="str">
        <f aca="false">IF(AND(Dane!$F14="TMR",OR(Dane!$G14="kopia",Dane!$G14="oryginał")),Dane!E14,"")</f>
        <v>07231905029</v>
      </c>
      <c r="F52" s="35" t="str">
        <f aca="false">IF(AND(Dane!$F14="TMR",OR(Dane!$G14="kopia",Dane!$G14="oryginał")),Dane!G14,"")</f>
        <v>oryginał</v>
      </c>
      <c r="G52" s="35" t="str">
        <f aca="false">IF(AND(Dane!$F14="TMR",OR(Dane!$G14="kopia",Dane!$G14="oryginał")),Dane!H14,"")</f>
        <v>NIE</v>
      </c>
      <c r="H52" s="36" t="e">
        <f aca="false">IF(AND(Dane!F14="TMR",OR(Dane!G14="oryginał",Dane!G14="kopia")),#REF!,"")</f>
        <v>#REF!</v>
      </c>
    </row>
    <row r="53" customFormat="false" ht="15.75" hidden="false" customHeight="true" outlineLevel="0" collapsed="false">
      <c r="A53" s="34" t="n">
        <v>24</v>
      </c>
      <c r="B53" s="34" t="str">
        <f aca="false">IF(AND(Dane!$F6="TMR",OR(Dane!$G6="kopia",Dane!$G6="oryginał")),Dane!B6,"")</f>
        <v/>
      </c>
      <c r="C53" s="34" t="str">
        <f aca="false">IF(AND(Dane!$F6="TMR",OR(Dane!$G6="kopia",Dane!$G6="oryginał")),Dane!C6,"")</f>
        <v/>
      </c>
      <c r="D53" s="34" t="str">
        <f aca="false">IF(AND(Dane!$F6="TMR",OR(Dane!$G6="kopia",Dane!$G6="oryginał")),Dane!D6,"")</f>
        <v/>
      </c>
      <c r="E53" s="34" t="str">
        <f aca="false">IF(AND(Dane!$F6="TMR",OR(Dane!$G6="kopia",Dane!$G6="oryginał")),Dane!E6,"")</f>
        <v/>
      </c>
      <c r="F53" s="35" t="str">
        <f aca="false">IF(AND(Dane!$F6="TMR",OR(Dane!$G6="kopia",Dane!$G6="oryginał")),Dane!G6,"")</f>
        <v/>
      </c>
      <c r="G53" s="35" t="str">
        <f aca="false">IF(AND(Dane!$F6="TMR",OR(Dane!$G6="kopia",Dane!$G6="oryginał")),Dane!H6,"")</f>
        <v/>
      </c>
      <c r="H53" s="36" t="str">
        <f aca="false">IF(AND(Dane!F6="TMR",OR(Dane!G6="oryginał",Dane!G6="kopia")),#REF!,"")</f>
        <v/>
      </c>
    </row>
    <row r="54" customFormat="false" ht="15.75" hidden="true" customHeight="true" outlineLevel="0" collapsed="false">
      <c r="A54" s="34" t="str">
        <f aca="false">IF(AND(Dane!$F116="TMR",OR(Dane!$G116="kopia",Dane!$G116="oryginał")),Dane!A116,"")</f>
        <v/>
      </c>
      <c r="B54" s="34" t="str">
        <f aca="false">IF(AND(Dane!$F116="TMR",OR(Dane!$G116="kopia",Dane!$G116="oryginał")),Dane!B116,"")</f>
        <v/>
      </c>
      <c r="C54" s="34" t="str">
        <f aca="false">IF(AND(Dane!$F116="TMR",OR(Dane!$G116="kopia",Dane!$G116="oryginał")),Dane!C116,"")</f>
        <v/>
      </c>
      <c r="D54" s="34" t="str">
        <f aca="false">IF(AND(Dane!$F116="TMR",OR(Dane!$G116="kopia",Dane!$G116="oryginał")),Dane!D116,"")</f>
        <v/>
      </c>
      <c r="E54" s="34" t="str">
        <f aca="false">IF(AND(Dane!$F116="TMR",OR(Dane!$G116="kopia",Dane!$G116="oryginał")),Dane!E116,"")</f>
        <v/>
      </c>
      <c r="F54" s="35" t="str">
        <f aca="false">IF(AND(Dane!$F116="TMR",OR(Dane!$G116="kopia",Dane!$G116="oryginał")),Dane!G116,"")</f>
        <v/>
      </c>
      <c r="G54" s="35" t="str">
        <f aca="false">IF(AND(Dane!$F116="TMR",OR(Dane!$G116="kopia",Dane!$G116="oryginał")),Dane!H116,"")</f>
        <v/>
      </c>
      <c r="H54" s="36" t="str">
        <f aca="false">IF(AND(Dane!F116="TMR",OR(Dane!G116="oryginał",Dane!G116="kopia")),#REF!,"")</f>
        <v/>
      </c>
    </row>
    <row r="55" customFormat="false" ht="15.75" hidden="true" customHeight="true" outlineLevel="0" collapsed="false">
      <c r="A55" s="34" t="str">
        <f aca="false">IF(AND(Dane!$F53="TMR",OR(Dane!$G53="kopia",Dane!$G53="oryginał")),Dane!A53,"")</f>
        <v/>
      </c>
      <c r="B55" s="34" t="str">
        <f aca="false">IF(AND(Dane!$F53="TMR",OR(Dane!$G53="kopia",Dane!$G53="oryginał")),Dane!B53,"")</f>
        <v/>
      </c>
      <c r="C55" s="34" t="str">
        <f aca="false">IF(AND(Dane!$F53="TMR",OR(Dane!$G53="kopia",Dane!$G53="oryginał")),Dane!C53,"")</f>
        <v/>
      </c>
      <c r="D55" s="34" t="str">
        <f aca="false">IF(AND(Dane!$F53="TMR",OR(Dane!$G53="kopia",Dane!$G53="oryginał")),Dane!D53,"")</f>
        <v/>
      </c>
      <c r="E55" s="34" t="str">
        <f aca="false">IF(AND(Dane!$F53="TMR",OR(Dane!$G53="kopia",Dane!$G53="oryginał")),Dane!E53,"")</f>
        <v/>
      </c>
      <c r="F55" s="35" t="str">
        <f aca="false">IF(AND(Dane!$F53="TMR",OR(Dane!$G53="kopia",Dane!$G53="oryginał")),Dane!G53,"")</f>
        <v/>
      </c>
      <c r="G55" s="35" t="str">
        <f aca="false">IF(AND(Dane!$F53="TMR",OR(Dane!$G53="kopia",Dane!$G53="oryginał")),Dane!H53,"")</f>
        <v/>
      </c>
      <c r="H55" s="36" t="str">
        <f aca="false">IF(AND(Dane!F53="TMR",OR(Dane!G53="oryginał",Dane!G53="kopia")),#REF!,"")</f>
        <v/>
      </c>
    </row>
    <row r="56" customFormat="false" ht="15.75" hidden="true" customHeight="true" outlineLevel="0" collapsed="false">
      <c r="A56" s="34" t="str">
        <f aca="false">IF(AND(Dane!$F54="TMR",OR(Dane!$G54="kopia",Dane!$G54="oryginał")),Dane!A54,"")</f>
        <v/>
      </c>
      <c r="B56" s="34" t="str">
        <f aca="false">IF(AND(Dane!$F54="TMR",OR(Dane!$G54="kopia",Dane!$G54="oryginał")),Dane!B54,"")</f>
        <v/>
      </c>
      <c r="C56" s="34" t="str">
        <f aca="false">IF(AND(Dane!$F54="TMR",OR(Dane!$G54="kopia",Dane!$G54="oryginał")),Dane!C54,"")</f>
        <v/>
      </c>
      <c r="D56" s="34" t="str">
        <f aca="false">IF(AND(Dane!$F54="TMR",OR(Dane!$G54="kopia",Dane!$G54="oryginał")),Dane!D54,"")</f>
        <v/>
      </c>
      <c r="E56" s="34" t="str">
        <f aca="false">IF(AND(Dane!$F54="TMR",OR(Dane!$G54="kopia",Dane!$G54="oryginał")),Dane!E54,"")</f>
        <v/>
      </c>
      <c r="F56" s="35" t="str">
        <f aca="false">IF(AND(Dane!$F54="TMR",OR(Dane!$G54="kopia",Dane!$G54="oryginał")),Dane!G54,"")</f>
        <v/>
      </c>
      <c r="G56" s="35" t="str">
        <f aca="false">IF(AND(Dane!$F54="TMR",OR(Dane!$G54="kopia",Dane!$G54="oryginał")),Dane!H54,"")</f>
        <v/>
      </c>
      <c r="H56" s="36" t="str">
        <f aca="false">IF(AND(Dane!F54="TMR",OR(Dane!G54="oryginał",Dane!G54="kopia")),#REF!,"")</f>
        <v/>
      </c>
    </row>
    <row r="57" customFormat="false" ht="15.75" hidden="true" customHeight="true" outlineLevel="0" collapsed="false">
      <c r="A57" s="34" t="str">
        <f aca="false">IF(AND(Dane!$F21="TMR",OR(Dane!$G21="kopia",Dane!$G21="oryginał")),Dane!A21,"")</f>
        <v/>
      </c>
      <c r="B57" s="34" t="str">
        <f aca="false">IF(AND(Dane!$F21="TMR",OR(Dane!$G21="kopia",Dane!$G21="oryginał")),Dane!B21,"")</f>
        <v/>
      </c>
      <c r="C57" s="34" t="str">
        <f aca="false">IF(AND(Dane!$F21="TMR",OR(Dane!$G21="kopia",Dane!$G21="oryginał")),Dane!C21,"")</f>
        <v/>
      </c>
      <c r="D57" s="34" t="str">
        <f aca="false">IF(AND(Dane!$F21="TMR",OR(Dane!$G21="kopia",Dane!$G21="oryginał")),Dane!D21,"")</f>
        <v/>
      </c>
      <c r="E57" s="34" t="str">
        <f aca="false">IF(AND(Dane!$F21="TMR",OR(Dane!$G21="kopia",Dane!$G21="oryginał")),Dane!E21,"")</f>
        <v/>
      </c>
      <c r="F57" s="35" t="str">
        <f aca="false">IF(AND(Dane!$F21="TMR",OR(Dane!$G21="kopia",Dane!$G21="oryginał")),Dane!G21,"")</f>
        <v/>
      </c>
      <c r="G57" s="35" t="str">
        <f aca="false">IF(AND(Dane!$F21="TMR",OR(Dane!$G21="kopia",Dane!$G21="oryginał")),Dane!H21,"")</f>
        <v/>
      </c>
      <c r="H57" s="36" t="str">
        <f aca="false">IF(AND(Dane!F21="TMR",OR(Dane!G21="oryginał",Dane!G21="kopia")),#REF!,"")</f>
        <v/>
      </c>
    </row>
    <row r="58" customFormat="false" ht="15.75" hidden="true" customHeight="true" outlineLevel="0" collapsed="false">
      <c r="A58" s="34" t="str">
        <f aca="false">IF(AND(Dane!$F56="TMR",OR(Dane!$G56="kopia",Dane!$G56="oryginał")),Dane!A56,"")</f>
        <v/>
      </c>
      <c r="B58" s="34" t="str">
        <f aca="false">IF(AND(Dane!$F56="TMR",OR(Dane!$G56="kopia",Dane!$G56="oryginał")),Dane!B56,"")</f>
        <v/>
      </c>
      <c r="C58" s="34" t="str">
        <f aca="false">IF(AND(Dane!$F56="TMR",OR(Dane!$G56="kopia",Dane!$G56="oryginał")),Dane!C56,"")</f>
        <v/>
      </c>
      <c r="D58" s="34" t="str">
        <f aca="false">IF(AND(Dane!$F56="TMR",OR(Dane!$G56="kopia",Dane!$G56="oryginał")),Dane!D56,"")</f>
        <v/>
      </c>
      <c r="E58" s="34" t="str">
        <f aca="false">IF(AND(Dane!$F56="TMR",OR(Dane!$G56="kopia",Dane!$G56="oryginał")),Dane!E56,"")</f>
        <v/>
      </c>
      <c r="F58" s="35" t="str">
        <f aca="false">IF(AND(Dane!$F56="TMR",OR(Dane!$G56="kopia",Dane!$G56="oryginał")),Dane!G56,"")</f>
        <v/>
      </c>
      <c r="G58" s="35" t="str">
        <f aca="false">IF(AND(Dane!$F56="TMR",OR(Dane!$G56="kopia",Dane!$G56="oryginał")),Dane!H56,"")</f>
        <v/>
      </c>
      <c r="H58" s="36" t="str">
        <f aca="false">IF(AND(Dane!F56="TMR",OR(Dane!G56="oryginał",Dane!G56="kopia")),#REF!,"")</f>
        <v/>
      </c>
    </row>
    <row r="59" customFormat="false" ht="15.75" hidden="true" customHeight="true" outlineLevel="0" collapsed="false">
      <c r="A59" s="34" t="str">
        <f aca="false">IF(AND(Dane!$F57="TMR",OR(Dane!$G57="kopia",Dane!$G57="oryginał")),Dane!A57,"")</f>
        <v/>
      </c>
      <c r="B59" s="34" t="str">
        <f aca="false">IF(AND(Dane!$F57="TMR",OR(Dane!$G57="kopia",Dane!$G57="oryginał")),Dane!B57,"")</f>
        <v/>
      </c>
      <c r="C59" s="34" t="str">
        <f aca="false">IF(AND(Dane!$F57="TMR",OR(Dane!$G57="kopia",Dane!$G57="oryginał")),Dane!C57,"")</f>
        <v/>
      </c>
      <c r="D59" s="34" t="str">
        <f aca="false">IF(AND(Dane!$F57="TMR",OR(Dane!$G57="kopia",Dane!$G57="oryginał")),Dane!D57,"")</f>
        <v/>
      </c>
      <c r="E59" s="34" t="str">
        <f aca="false">IF(AND(Dane!$F57="TMR",OR(Dane!$G57="kopia",Dane!$G57="oryginał")),Dane!E57,"")</f>
        <v/>
      </c>
      <c r="F59" s="35" t="str">
        <f aca="false">IF(AND(Dane!$F57="TMR",OR(Dane!$G57="kopia",Dane!$G57="oryginał")),Dane!G57,"")</f>
        <v/>
      </c>
      <c r="G59" s="35" t="str">
        <f aca="false">IF(AND(Dane!$F57="TMR",OR(Dane!$G57="kopia",Dane!$G57="oryginał")),Dane!H57,"")</f>
        <v/>
      </c>
      <c r="H59" s="36" t="str">
        <f aca="false">IF(AND(Dane!F57="TMR",OR(Dane!G57="oryginał",Dane!G57="kopia")),#REF!,"")</f>
        <v/>
      </c>
    </row>
    <row r="60" customFormat="false" ht="15.75" hidden="true" customHeight="true" outlineLevel="0" collapsed="false">
      <c r="A60" s="34" t="str">
        <f aca="false">IF(AND(Dane!$F58="TMR",OR(Dane!$G58="kopia",Dane!$G58="oryginał")),Dane!A58,"")</f>
        <v/>
      </c>
      <c r="B60" s="34" t="str">
        <f aca="false">IF(AND(Dane!$F58="TMR",OR(Dane!$G58="kopia",Dane!$G58="oryginał")),Dane!B58,"")</f>
        <v/>
      </c>
      <c r="C60" s="34" t="str">
        <f aca="false">IF(AND(Dane!$F58="TMR",OR(Dane!$G58="kopia",Dane!$G58="oryginał")),Dane!C58,"")</f>
        <v/>
      </c>
      <c r="D60" s="34" t="str">
        <f aca="false">IF(AND(Dane!$F58="TMR",OR(Dane!$G58="kopia",Dane!$G58="oryginał")),Dane!D58,"")</f>
        <v/>
      </c>
      <c r="E60" s="34" t="str">
        <f aca="false">IF(AND(Dane!$F58="TMR",OR(Dane!$G58="kopia",Dane!$G58="oryginał")),Dane!E58,"")</f>
        <v/>
      </c>
      <c r="F60" s="35" t="str">
        <f aca="false">IF(AND(Dane!$F58="TMR",OR(Dane!$G58="kopia",Dane!$G58="oryginał")),Dane!G58,"")</f>
        <v/>
      </c>
      <c r="G60" s="35" t="str">
        <f aca="false">IF(AND(Dane!$F58="TMR",OR(Dane!$G58="kopia",Dane!$G58="oryginał")),Dane!H58,"")</f>
        <v/>
      </c>
      <c r="H60" s="36" t="str">
        <f aca="false">IF(AND(Dane!F58="TMR",OR(Dane!G58="oryginał",Dane!G58="kopia")),#REF!,"")</f>
        <v/>
      </c>
    </row>
    <row r="61" customFormat="false" ht="15.75" hidden="true" customHeight="true" outlineLevel="0" collapsed="false">
      <c r="A61" s="34" t="str">
        <f aca="false">IF(AND(Dane!$F59="TMR",OR(Dane!$G59="kopia",Dane!$G59="oryginał")),Dane!A59,"")</f>
        <v/>
      </c>
      <c r="B61" s="34" t="str">
        <f aca="false">IF(AND(Dane!$F59="TMR",OR(Dane!$G59="kopia",Dane!$G59="oryginał")),Dane!B59,"")</f>
        <v/>
      </c>
      <c r="C61" s="34" t="str">
        <f aca="false">IF(AND(Dane!$F59="TMR",OR(Dane!$G59="kopia",Dane!$G59="oryginał")),Dane!C59,"")</f>
        <v/>
      </c>
      <c r="D61" s="34" t="str">
        <f aca="false">IF(AND(Dane!$F59="TMR",OR(Dane!$G59="kopia",Dane!$G59="oryginał")),Dane!D59,"")</f>
        <v/>
      </c>
      <c r="E61" s="34" t="str">
        <f aca="false">IF(AND(Dane!$F59="TMR",OR(Dane!$G59="kopia",Dane!$G59="oryginał")),Dane!E59,"")</f>
        <v/>
      </c>
      <c r="F61" s="35" t="str">
        <f aca="false">IF(AND(Dane!$F59="TMR",OR(Dane!$G59="kopia",Dane!$G59="oryginał")),Dane!G59,"")</f>
        <v/>
      </c>
      <c r="G61" s="35" t="str">
        <f aca="false">IF(AND(Dane!$F59="TMR",OR(Dane!$G59="kopia",Dane!$G59="oryginał")),Dane!H59,"")</f>
        <v/>
      </c>
      <c r="H61" s="36" t="str">
        <f aca="false">IF(AND(Dane!F59="TMR",OR(Dane!G59="oryginał",Dane!G59="kopia")),#REF!,"")</f>
        <v/>
      </c>
    </row>
    <row r="62" customFormat="false" ht="15.75" hidden="true" customHeight="true" outlineLevel="0" collapsed="false">
      <c r="A62" s="34" t="str">
        <f aca="false">IF(AND(Dane!$F60="TMR",OR(Dane!$G60="kopia",Dane!$G60="oryginał")),Dane!A60,"")</f>
        <v/>
      </c>
      <c r="B62" s="34" t="str">
        <f aca="false">IF(AND(Dane!$F60="TMR",OR(Dane!$G60="kopia",Dane!$G60="oryginał")),Dane!B60,"")</f>
        <v/>
      </c>
      <c r="C62" s="34" t="str">
        <f aca="false">IF(AND(Dane!$F60="TMR",OR(Dane!$G60="kopia",Dane!$G60="oryginał")),Dane!C60,"")</f>
        <v/>
      </c>
      <c r="D62" s="34" t="str">
        <f aca="false">IF(AND(Dane!$F60="TMR",OR(Dane!$G60="kopia",Dane!$G60="oryginał")),Dane!D60,"")</f>
        <v/>
      </c>
      <c r="E62" s="34" t="str">
        <f aca="false">IF(AND(Dane!$F60="TMR",OR(Dane!$G60="kopia",Dane!$G60="oryginał")),Dane!E60,"")</f>
        <v/>
      </c>
      <c r="F62" s="35" t="str">
        <f aca="false">IF(AND(Dane!$F60="TMR",OR(Dane!$G60="kopia",Dane!$G60="oryginał")),Dane!G60,"")</f>
        <v/>
      </c>
      <c r="G62" s="35" t="str">
        <f aca="false">IF(AND(Dane!$F60="TMR",OR(Dane!$G60="kopia",Dane!$G60="oryginał")),Dane!H60,"")</f>
        <v/>
      </c>
      <c r="H62" s="36" t="str">
        <f aca="false">IF(AND(Dane!F60="TMR",OR(Dane!G60="oryginał",Dane!G60="kopia")),#REF!,"")</f>
        <v/>
      </c>
    </row>
    <row r="63" customFormat="false" ht="15.75" hidden="true" customHeight="true" outlineLevel="0" collapsed="false">
      <c r="A63" s="34" t="str">
        <f aca="false">IF(AND(Dane!$F61="TMR",OR(Dane!$G61="kopia",Dane!$G61="oryginał")),Dane!A61,"")</f>
        <v/>
      </c>
      <c r="B63" s="34" t="str">
        <f aca="false">IF(AND(Dane!$F61="TMR",OR(Dane!$G61="kopia",Dane!$G61="oryginał")),Dane!B61,"")</f>
        <v/>
      </c>
      <c r="C63" s="34" t="str">
        <f aca="false">IF(AND(Dane!$F61="TMR",OR(Dane!$G61="kopia",Dane!$G61="oryginał")),Dane!C61,"")</f>
        <v/>
      </c>
      <c r="D63" s="34" t="str">
        <f aca="false">IF(AND(Dane!$F61="TMR",OR(Dane!$G61="kopia",Dane!$G61="oryginał")),Dane!D61,"")</f>
        <v/>
      </c>
      <c r="E63" s="34" t="str">
        <f aca="false">IF(AND(Dane!$F61="TMR",OR(Dane!$G61="kopia",Dane!$G61="oryginał")),Dane!E61,"")</f>
        <v/>
      </c>
      <c r="F63" s="35" t="str">
        <f aca="false">IF(AND(Dane!$F61="TMR",OR(Dane!$G61="kopia",Dane!$G61="oryginał")),Dane!G61,"")</f>
        <v/>
      </c>
      <c r="G63" s="35" t="str">
        <f aca="false">IF(AND(Dane!$F61="TMR",OR(Dane!$G61="kopia",Dane!$G61="oryginał")),Dane!H61,"")</f>
        <v/>
      </c>
      <c r="H63" s="36" t="str">
        <f aca="false">IF(AND(Dane!F61="TMR",OR(Dane!G61="oryginał",Dane!G61="kopia")),#REF!,"")</f>
        <v/>
      </c>
    </row>
    <row r="64" customFormat="false" ht="15.75" hidden="true" customHeight="true" outlineLevel="0" collapsed="false">
      <c r="A64" s="34" t="str">
        <f aca="false">IF(AND(Dane!$F62="TMR",OR(Dane!$G62="kopia",Dane!$G62="oryginał")),Dane!A62,"")</f>
        <v/>
      </c>
      <c r="B64" s="34" t="str">
        <f aca="false">IF(AND(Dane!$F62="TMR",OR(Dane!$G62="kopia",Dane!$G62="oryginał")),Dane!B62,"")</f>
        <v/>
      </c>
      <c r="C64" s="34" t="str">
        <f aca="false">IF(AND(Dane!$F62="TMR",OR(Dane!$G62="kopia",Dane!$G62="oryginał")),Dane!C62,"")</f>
        <v/>
      </c>
      <c r="D64" s="34" t="str">
        <f aca="false">IF(AND(Dane!$F62="TMR",OR(Dane!$G62="kopia",Dane!$G62="oryginał")),Dane!D62,"")</f>
        <v/>
      </c>
      <c r="E64" s="34" t="str">
        <f aca="false">IF(AND(Dane!$F62="TMR",OR(Dane!$G62="kopia",Dane!$G62="oryginał")),Dane!E62,"")</f>
        <v/>
      </c>
      <c r="F64" s="35" t="str">
        <f aca="false">IF(AND(Dane!$F62="TMR",OR(Dane!$G62="kopia",Dane!$G62="oryginał")),Dane!G62,"")</f>
        <v/>
      </c>
      <c r="G64" s="35" t="str">
        <f aca="false">IF(AND(Dane!$F62="TMR",OR(Dane!$G62="kopia",Dane!$G62="oryginał")),Dane!H62,"")</f>
        <v/>
      </c>
      <c r="H64" s="36" t="str">
        <f aca="false">IF(AND(Dane!F62="TMR",OR(Dane!G62="oryginał",Dane!G62="kopia")),#REF!,"")</f>
        <v/>
      </c>
    </row>
    <row r="65" customFormat="false" ht="15.75" hidden="true" customHeight="true" outlineLevel="0" collapsed="false">
      <c r="A65" s="34" t="str">
        <f aca="false">IF(AND(Dane!$F118="TMR",OR(Dane!$G118="kopia",Dane!$G118="oryginał")),Dane!A118,"")</f>
        <v/>
      </c>
      <c r="B65" s="34" t="str">
        <f aca="false">IF(AND(Dane!$F118="TMR",OR(Dane!$G118="kopia",Dane!$G118="oryginał")),Dane!B118,"")</f>
        <v/>
      </c>
      <c r="C65" s="34" t="str">
        <f aca="false">IF(AND(Dane!$F118="TMR",OR(Dane!$G118="kopia",Dane!$G118="oryginał")),Dane!C118,"")</f>
        <v/>
      </c>
      <c r="D65" s="34" t="str">
        <f aca="false">IF(AND(Dane!$F118="TMR",OR(Dane!$G118="kopia",Dane!$G118="oryginał")),Dane!D118,"")</f>
        <v/>
      </c>
      <c r="E65" s="34" t="str">
        <f aca="false">IF(AND(Dane!$F118="TMR",OR(Dane!$G118="kopia",Dane!$G118="oryginał")),Dane!E118,"")</f>
        <v/>
      </c>
      <c r="F65" s="35" t="str">
        <f aca="false">IF(AND(Dane!$F118="TMR",OR(Dane!$G118="kopia",Dane!$G118="oryginał")),Dane!G118,"")</f>
        <v/>
      </c>
      <c r="G65" s="35" t="str">
        <f aca="false">IF(AND(Dane!$F118="TMR",OR(Dane!$G118="kopia",Dane!$G118="oryginał")),Dane!H118,"")</f>
        <v/>
      </c>
      <c r="H65" s="36" t="str">
        <f aca="false">IF(AND(Dane!F118="TMR",OR(Dane!G118="oryginał",Dane!G118="kopia")),#REF!,"")</f>
        <v/>
      </c>
    </row>
    <row r="66" customFormat="false" ht="15.75" hidden="true" customHeight="true" outlineLevel="0" collapsed="false">
      <c r="A66" s="34" t="str">
        <f aca="false">IF(AND(Dane!$F64="TMR",OR(Dane!$G64="kopia",Dane!$G64="oryginał")),Dane!A64,"")</f>
        <v/>
      </c>
      <c r="B66" s="34" t="str">
        <f aca="false">IF(AND(Dane!$F64="TMR",OR(Dane!$G64="kopia",Dane!$G64="oryginał")),Dane!B64,"")</f>
        <v/>
      </c>
      <c r="C66" s="34" t="str">
        <f aca="false">IF(AND(Dane!$F64="TMR",OR(Dane!$G64="kopia",Dane!$G64="oryginał")),Dane!C64,"")</f>
        <v/>
      </c>
      <c r="D66" s="34" t="str">
        <f aca="false">IF(AND(Dane!$F64="TMR",OR(Dane!$G64="kopia",Dane!$G64="oryginał")),Dane!D64,"")</f>
        <v/>
      </c>
      <c r="E66" s="34" t="str">
        <f aca="false">IF(AND(Dane!$F64="TMR",OR(Dane!$G64="kopia",Dane!$G64="oryginał")),Dane!E64,"")</f>
        <v/>
      </c>
      <c r="F66" s="35" t="str">
        <f aca="false">IF(AND(Dane!$F64="TMR",OR(Dane!$G64="kopia",Dane!$G64="oryginał")),Dane!G64,"")</f>
        <v/>
      </c>
      <c r="G66" s="35" t="str">
        <f aca="false">IF(AND(Dane!$F64="TMR",OR(Dane!$G64="kopia",Dane!$G64="oryginał")),Dane!H64,"")</f>
        <v/>
      </c>
      <c r="H66" s="36" t="str">
        <f aca="false">IF(AND(Dane!F64="TMR",OR(Dane!G64="oryginał",Dane!G64="kopia")),#REF!,"")</f>
        <v/>
      </c>
    </row>
    <row r="67" customFormat="false" ht="15.75" hidden="true" customHeight="true" outlineLevel="0" collapsed="false">
      <c r="A67" s="34" t="str">
        <f aca="false">IF(AND(Dane!$F65="TMR",OR(Dane!$G65="kopia",Dane!$G65="oryginał")),Dane!A65,"")</f>
        <v/>
      </c>
      <c r="B67" s="34" t="str">
        <f aca="false">IF(AND(Dane!$F65="TMR",OR(Dane!$G65="kopia",Dane!$G65="oryginał")),Dane!B65,"")</f>
        <v/>
      </c>
      <c r="C67" s="34" t="str">
        <f aca="false">IF(AND(Dane!$F65="TMR",OR(Dane!$G65="kopia",Dane!$G65="oryginał")),Dane!C65,"")</f>
        <v/>
      </c>
      <c r="D67" s="34" t="str">
        <f aca="false">IF(AND(Dane!$F65="TMR",OR(Dane!$G65="kopia",Dane!$G65="oryginał")),Dane!D65,"")</f>
        <v/>
      </c>
      <c r="E67" s="34" t="str">
        <f aca="false">IF(AND(Dane!$F65="TMR",OR(Dane!$G65="kopia",Dane!$G65="oryginał")),Dane!E65,"")</f>
        <v/>
      </c>
      <c r="F67" s="35" t="str">
        <f aca="false">IF(AND(Dane!$F65="TMR",OR(Dane!$G65="kopia",Dane!$G65="oryginał")),Dane!G65,"")</f>
        <v/>
      </c>
      <c r="G67" s="35" t="str">
        <f aca="false">IF(AND(Dane!$F65="TMR",OR(Dane!$G65="kopia",Dane!$G65="oryginał")),Dane!H65,"")</f>
        <v/>
      </c>
      <c r="H67" s="36" t="str">
        <f aca="false">IF(AND(Dane!F65="TMR",OR(Dane!G65="oryginał",Dane!G65="kopia")),#REF!,"")</f>
        <v/>
      </c>
    </row>
    <row r="68" customFormat="false" ht="15.75" hidden="true" customHeight="true" outlineLevel="0" collapsed="false">
      <c r="A68" s="34" t="str">
        <f aca="false">IF(AND(Dane!$F66="TMR",OR(Dane!$G66="kopia",Dane!$G66="oryginał")),Dane!A66,"")</f>
        <v/>
      </c>
      <c r="B68" s="34" t="str">
        <f aca="false">IF(AND(Dane!$F66="TMR",OR(Dane!$G66="kopia",Dane!$G66="oryginał")),Dane!B66,"")</f>
        <v/>
      </c>
      <c r="C68" s="34" t="str">
        <f aca="false">IF(AND(Dane!$F66="TMR",OR(Dane!$G66="kopia",Dane!$G66="oryginał")),Dane!C66,"")</f>
        <v/>
      </c>
      <c r="D68" s="34" t="str">
        <f aca="false">IF(AND(Dane!$F66="TMR",OR(Dane!$G66="kopia",Dane!$G66="oryginał")),Dane!D66,"")</f>
        <v/>
      </c>
      <c r="E68" s="34" t="str">
        <f aca="false">IF(AND(Dane!$F66="TMR",OR(Dane!$G66="kopia",Dane!$G66="oryginał")),Dane!E66,"")</f>
        <v/>
      </c>
      <c r="F68" s="35" t="str">
        <f aca="false">IF(AND(Dane!$F66="TMR",OR(Dane!$G66="kopia",Dane!$G66="oryginał")),Dane!G66,"")</f>
        <v/>
      </c>
      <c r="G68" s="35" t="str">
        <f aca="false">IF(AND(Dane!$F66="TMR",OR(Dane!$G66="kopia",Dane!$G66="oryginał")),Dane!H66,"")</f>
        <v/>
      </c>
      <c r="H68" s="36" t="str">
        <f aca="false">IF(AND(Dane!F66="TMR",OR(Dane!G66="oryginał",Dane!G66="kopia")),#REF!,"")</f>
        <v/>
      </c>
    </row>
    <row r="69" customFormat="false" ht="15.75" hidden="true" customHeight="true" outlineLevel="0" collapsed="false">
      <c r="A69" s="34" t="str">
        <f aca="false">IF(AND(Dane!$F83="TMR",OR(Dane!$G83="kopia",Dane!$G83="oryginał")),Dane!A83,"")</f>
        <v/>
      </c>
      <c r="B69" s="34" t="str">
        <f aca="false">IF(AND(Dane!$F83="TMR",OR(Dane!$G83="kopia",Dane!$G83="oryginał")),Dane!B83,"")</f>
        <v/>
      </c>
      <c r="C69" s="34" t="str">
        <f aca="false">IF(AND(Dane!$F83="TMR",OR(Dane!$G83="kopia",Dane!$G83="oryginał")),Dane!C83,"")</f>
        <v/>
      </c>
      <c r="D69" s="34" t="str">
        <f aca="false">IF(AND(Dane!$F83="TMR",OR(Dane!$G83="kopia",Dane!$G83="oryginał")),Dane!D83,"")</f>
        <v/>
      </c>
      <c r="E69" s="34" t="str">
        <f aca="false">IF(AND(Dane!$F83="TMR",OR(Dane!$G83="kopia",Dane!$G83="oryginał")),Dane!E83,"")</f>
        <v/>
      </c>
      <c r="F69" s="35" t="str">
        <f aca="false">IF(AND(Dane!$F83="TMR",OR(Dane!$G83="kopia",Dane!$G83="oryginał")),Dane!G83,"")</f>
        <v/>
      </c>
      <c r="G69" s="35" t="str">
        <f aca="false">IF(AND(Dane!$F83="TMR",OR(Dane!$G83="kopia",Dane!$G83="oryginał")),Dane!H83,"")</f>
        <v/>
      </c>
      <c r="H69" s="36" t="str">
        <f aca="false">IF(AND(Dane!F83="TMR",OR(Dane!G83="oryginał",Dane!G83="kopia")),#REF!,"")</f>
        <v/>
      </c>
    </row>
    <row r="70" customFormat="false" ht="15.75" hidden="true" customHeight="true" outlineLevel="0" collapsed="false">
      <c r="A70" s="34" t="str">
        <f aca="false">IF(AND(Dane!$F68="TMR",OR(Dane!$G68="kopia",Dane!$G68="oryginał")),Dane!A68,"")</f>
        <v/>
      </c>
      <c r="B70" s="34" t="str">
        <f aca="false">IF(AND(Dane!$F68="TMR",OR(Dane!$G68="kopia",Dane!$G68="oryginał")),Dane!B68,"")</f>
        <v/>
      </c>
      <c r="C70" s="34" t="str">
        <f aca="false">IF(AND(Dane!$F68="TMR",OR(Dane!$G68="kopia",Dane!$G68="oryginał")),Dane!C68,"")</f>
        <v/>
      </c>
      <c r="D70" s="34" t="str">
        <f aca="false">IF(AND(Dane!$F68="TMR",OR(Dane!$G68="kopia",Dane!$G68="oryginał")),Dane!D68,"")</f>
        <v/>
      </c>
      <c r="E70" s="34" t="str">
        <f aca="false">IF(AND(Dane!$F68="TMR",OR(Dane!$G68="kopia",Dane!$G68="oryginał")),Dane!E68,"")</f>
        <v/>
      </c>
      <c r="F70" s="35" t="str">
        <f aca="false">IF(AND(Dane!$F68="TMR",OR(Dane!$G68="kopia",Dane!$G68="oryginał")),Dane!G68,"")</f>
        <v/>
      </c>
      <c r="G70" s="35" t="str">
        <f aca="false">IF(AND(Dane!$F68="TMR",OR(Dane!$G68="kopia",Dane!$G68="oryginał")),Dane!H68,"")</f>
        <v/>
      </c>
      <c r="H70" s="36" t="str">
        <f aca="false">IF(AND(Dane!F68="TMR",OR(Dane!G68="oryginał",Dane!G68="kopia")),#REF!,"")</f>
        <v/>
      </c>
    </row>
    <row r="71" customFormat="false" ht="15.75" hidden="true" customHeight="true" outlineLevel="0" collapsed="false">
      <c r="A71" s="34" t="str">
        <f aca="false">IF(AND(Dane!$F69="TMR",OR(Dane!$G69="kopia",Dane!$G69="oryginał")),Dane!A69,"")</f>
        <v/>
      </c>
      <c r="B71" s="34" t="str">
        <f aca="false">IF(AND(Dane!$F69="TMR",OR(Dane!$G69="kopia",Dane!$G69="oryginał")),Dane!B69,"")</f>
        <v/>
      </c>
      <c r="C71" s="34" t="str">
        <f aca="false">IF(AND(Dane!$F69="TMR",OR(Dane!$G69="kopia",Dane!$G69="oryginał")),Dane!C69,"")</f>
        <v/>
      </c>
      <c r="D71" s="34" t="str">
        <f aca="false">IF(AND(Dane!$F69="TMR",OR(Dane!$G69="kopia",Dane!$G69="oryginał")),Dane!D69,"")</f>
        <v/>
      </c>
      <c r="E71" s="34" t="str">
        <f aca="false">IF(AND(Dane!$F69="TMR",OR(Dane!$G69="kopia",Dane!$G69="oryginał")),Dane!E69,"")</f>
        <v/>
      </c>
      <c r="F71" s="35" t="str">
        <f aca="false">IF(AND(Dane!$F69="TMR",OR(Dane!$G69="kopia",Dane!$G69="oryginał")),Dane!G69,"")</f>
        <v/>
      </c>
      <c r="G71" s="35" t="str">
        <f aca="false">IF(AND(Dane!$F69="TMR",OR(Dane!$G69="kopia",Dane!$G69="oryginał")),Dane!H69,"")</f>
        <v/>
      </c>
      <c r="H71" s="36" t="str">
        <f aca="false">IF(AND(Dane!F69="TMR",OR(Dane!G69="oryginał",Dane!G69="kopia")),#REF!,"")</f>
        <v/>
      </c>
    </row>
    <row r="72" customFormat="false" ht="15.75" hidden="true" customHeight="true" outlineLevel="0" collapsed="false">
      <c r="A72" s="34" t="str">
        <f aca="false">IF(AND(Dane!$F70="TMR",OR(Dane!$G70="kopia",Dane!$G70="oryginał")),Dane!A70,"")</f>
        <v/>
      </c>
      <c r="B72" s="34" t="str">
        <f aca="false">IF(AND(Dane!$F70="TMR",OR(Dane!$G70="kopia",Dane!$G70="oryginał")),Dane!B70,"")</f>
        <v/>
      </c>
      <c r="C72" s="34" t="str">
        <f aca="false">IF(AND(Dane!$F70="TMR",OR(Dane!$G70="kopia",Dane!$G70="oryginał")),Dane!C70,"")</f>
        <v/>
      </c>
      <c r="D72" s="34" t="str">
        <f aca="false">IF(AND(Dane!$F70="TMR",OR(Dane!$G70="kopia",Dane!$G70="oryginał")),Dane!D70,"")</f>
        <v/>
      </c>
      <c r="E72" s="34" t="str">
        <f aca="false">IF(AND(Dane!$F70="TMR",OR(Dane!$G70="kopia",Dane!$G70="oryginał")),Dane!E70,"")</f>
        <v/>
      </c>
      <c r="F72" s="35" t="str">
        <f aca="false">IF(AND(Dane!$F70="TMR",OR(Dane!$G70="kopia",Dane!$G70="oryginał")),Dane!G70,"")</f>
        <v/>
      </c>
      <c r="G72" s="35" t="str">
        <f aca="false">IF(AND(Dane!$F70="TMR",OR(Dane!$G70="kopia",Dane!$G70="oryginał")),Dane!H70,"")</f>
        <v/>
      </c>
      <c r="H72" s="36" t="str">
        <f aca="false">IF(AND(Dane!F70="TMR",OR(Dane!G70="oryginał",Dane!G70="kopia")),#REF!,"")</f>
        <v/>
      </c>
    </row>
    <row r="73" customFormat="false" ht="15.75" hidden="true" customHeight="true" outlineLevel="0" collapsed="false">
      <c r="A73" s="34" t="str">
        <f aca="false">IF(AND(Dane!$F71="TMR",OR(Dane!$G71="kopia",Dane!$G71="oryginał")),Dane!A71,"")</f>
        <v/>
      </c>
      <c r="B73" s="34" t="str">
        <f aca="false">IF(AND(Dane!$F71="TMR",OR(Dane!$G71="kopia",Dane!$G71="oryginał")),Dane!B71,"")</f>
        <v/>
      </c>
      <c r="C73" s="34" t="str">
        <f aca="false">IF(AND(Dane!$F71="TMR",OR(Dane!$G71="kopia",Dane!$G71="oryginał")),Dane!C71,"")</f>
        <v/>
      </c>
      <c r="D73" s="34" t="str">
        <f aca="false">IF(AND(Dane!$F71="TMR",OR(Dane!$G71="kopia",Dane!$G71="oryginał")),Dane!D71,"")</f>
        <v/>
      </c>
      <c r="E73" s="34" t="str">
        <f aca="false">IF(AND(Dane!$F71="TMR",OR(Dane!$G71="kopia",Dane!$G71="oryginał")),Dane!E71,"")</f>
        <v/>
      </c>
      <c r="F73" s="35" t="str">
        <f aca="false">IF(AND(Dane!$F71="TMR",OR(Dane!$G71="kopia",Dane!$G71="oryginał")),Dane!G71,"")</f>
        <v/>
      </c>
      <c r="G73" s="35" t="str">
        <f aca="false">IF(AND(Dane!$F71="TMR",OR(Dane!$G71="kopia",Dane!$G71="oryginał")),Dane!H71,"")</f>
        <v/>
      </c>
      <c r="H73" s="36" t="str">
        <f aca="false">IF(AND(Dane!F71="TMR",OR(Dane!G71="oryginał",Dane!G71="kopia")),#REF!,"")</f>
        <v/>
      </c>
    </row>
    <row r="74" customFormat="false" ht="15.75" hidden="true" customHeight="true" outlineLevel="0" collapsed="false">
      <c r="A74" s="34" t="str">
        <f aca="false">IF(AND(Dane!$F72="TMR",OR(Dane!$G72="kopia",Dane!$G72="oryginał")),Dane!A72,"")</f>
        <v/>
      </c>
      <c r="B74" s="34" t="str">
        <f aca="false">IF(AND(Dane!$F72="TMR",OR(Dane!$G72="kopia",Dane!$G72="oryginał")),Dane!B72,"")</f>
        <v/>
      </c>
      <c r="C74" s="34" t="str">
        <f aca="false">IF(AND(Dane!$F72="TMR",OR(Dane!$G72="kopia",Dane!$G72="oryginał")),Dane!C72,"")</f>
        <v/>
      </c>
      <c r="D74" s="34" t="str">
        <f aca="false">IF(AND(Dane!$F72="TMR",OR(Dane!$G72="kopia",Dane!$G72="oryginał")),Dane!D72,"")</f>
        <v/>
      </c>
      <c r="E74" s="34" t="str">
        <f aca="false">IF(AND(Dane!$F72="TMR",OR(Dane!$G72="kopia",Dane!$G72="oryginał")),Dane!E72,"")</f>
        <v/>
      </c>
      <c r="F74" s="35" t="str">
        <f aca="false">IF(AND(Dane!$F72="TMR",OR(Dane!$G72="kopia",Dane!$G72="oryginał")),Dane!G72,"")</f>
        <v/>
      </c>
      <c r="G74" s="35" t="str">
        <f aca="false">IF(AND(Dane!$F72="TMR",OR(Dane!$G72="kopia",Dane!$G72="oryginał")),Dane!H72,"")</f>
        <v/>
      </c>
      <c r="H74" s="36" t="str">
        <f aca="false">IF(AND(Dane!F72="TMR",OR(Dane!G72="oryginał",Dane!G72="kopia")),#REF!,"")</f>
        <v/>
      </c>
    </row>
    <row r="75" customFormat="false" ht="15.75" hidden="true" customHeight="true" outlineLevel="0" collapsed="false">
      <c r="A75" s="34" t="str">
        <f aca="false">IF(AND(Dane!$F73="TMR",OR(Dane!$G73="kopia",Dane!$G73="oryginał")),Dane!A73,"")</f>
        <v/>
      </c>
      <c r="B75" s="34" t="str">
        <f aca="false">IF(AND(Dane!$F73="TMR",OR(Dane!$G73="kopia",Dane!$G73="oryginał")),Dane!B73,"")</f>
        <v/>
      </c>
      <c r="C75" s="34" t="str">
        <f aca="false">IF(AND(Dane!$F73="TMR",OR(Dane!$G73="kopia",Dane!$G73="oryginał")),Dane!C73,"")</f>
        <v/>
      </c>
      <c r="D75" s="34" t="str">
        <f aca="false">IF(AND(Dane!$F73="TMR",OR(Dane!$G73="kopia",Dane!$G73="oryginał")),Dane!D73,"")</f>
        <v/>
      </c>
      <c r="E75" s="34" t="str">
        <f aca="false">IF(AND(Dane!$F73="TMR",OR(Dane!$G73="kopia",Dane!$G73="oryginał")),Dane!E73,"")</f>
        <v/>
      </c>
      <c r="F75" s="35" t="str">
        <f aca="false">IF(AND(Dane!$F73="TMR",OR(Dane!$G73="kopia",Dane!$G73="oryginał")),Dane!G73,"")</f>
        <v/>
      </c>
      <c r="G75" s="35" t="str">
        <f aca="false">IF(AND(Dane!$F73="TMR",OR(Dane!$G73="kopia",Dane!$G73="oryginał")),Dane!H73,"")</f>
        <v/>
      </c>
      <c r="H75" s="36" t="str">
        <f aca="false">IF(AND(Dane!F73="TMR",OR(Dane!G73="oryginał",Dane!G73="kopia")),#REF!,"")</f>
        <v/>
      </c>
    </row>
    <row r="76" customFormat="false" ht="15.75" hidden="true" customHeight="true" outlineLevel="0" collapsed="false">
      <c r="A76" s="34" t="str">
        <f aca="false">IF(AND(Dane!$F74="TMR",OR(Dane!$G74="kopia",Dane!$G74="oryginał")),Dane!A74,"")</f>
        <v/>
      </c>
      <c r="B76" s="34" t="str">
        <f aca="false">IF(AND(Dane!$F74="TMR",OR(Dane!$G74="kopia",Dane!$G74="oryginał")),Dane!B74,"")</f>
        <v/>
      </c>
      <c r="C76" s="34" t="str">
        <f aca="false">IF(AND(Dane!$F74="TMR",OR(Dane!$G74="kopia",Dane!$G74="oryginał")),Dane!C74,"")</f>
        <v/>
      </c>
      <c r="D76" s="34" t="str">
        <f aca="false">IF(AND(Dane!$F74="TMR",OR(Dane!$G74="kopia",Dane!$G74="oryginał")),Dane!D74,"")</f>
        <v/>
      </c>
      <c r="E76" s="34" t="str">
        <f aca="false">IF(AND(Dane!$F74="TMR",OR(Dane!$G74="kopia",Dane!$G74="oryginał")),Dane!E74,"")</f>
        <v/>
      </c>
      <c r="F76" s="35" t="str">
        <f aca="false">IF(AND(Dane!$F74="TMR",OR(Dane!$G74="kopia",Dane!$G74="oryginał")),Dane!G74,"")</f>
        <v/>
      </c>
      <c r="G76" s="35" t="str">
        <f aca="false">IF(AND(Dane!$F74="TMR",OR(Dane!$G74="kopia",Dane!$G74="oryginał")),Dane!H74,"")</f>
        <v/>
      </c>
      <c r="H76" s="36" t="str">
        <f aca="false">IF(AND(Dane!F74="TMR",OR(Dane!G74="oryginał",Dane!G74="kopia")),#REF!,"")</f>
        <v/>
      </c>
    </row>
    <row r="77" customFormat="false" ht="15.75" hidden="true" customHeight="true" outlineLevel="0" collapsed="false">
      <c r="A77" s="34" t="str">
        <f aca="false">IF(AND(Dane!$F77="TMR",OR(Dane!$G77="kopia",Dane!$G77="oryginał")),Dane!A77,"")</f>
        <v/>
      </c>
      <c r="B77" s="34" t="str">
        <f aca="false">IF(AND(Dane!$F77="TMR",OR(Dane!$G77="kopia",Dane!$G77="oryginał")),Dane!B77,"")</f>
        <v/>
      </c>
      <c r="C77" s="34" t="str">
        <f aca="false">IF(AND(Dane!$F77="TMR",OR(Dane!$G77="kopia",Dane!$G77="oryginał")),Dane!C77,"")</f>
        <v/>
      </c>
      <c r="D77" s="34" t="str">
        <f aca="false">IF(AND(Dane!$F77="TMR",OR(Dane!$G77="kopia",Dane!$G77="oryginał")),Dane!D77,"")</f>
        <v/>
      </c>
      <c r="E77" s="34" t="str">
        <f aca="false">IF(AND(Dane!$F77="TMR",OR(Dane!$G77="kopia",Dane!$G77="oryginał")),Dane!E77,"")</f>
        <v/>
      </c>
      <c r="F77" s="35" t="str">
        <f aca="false">IF(AND(Dane!$F77="TMR",OR(Dane!$G77="kopia",Dane!$G77="oryginał")),Dane!G77,"")</f>
        <v/>
      </c>
      <c r="G77" s="35" t="str">
        <f aca="false">IF(AND(Dane!$F77="TMR",OR(Dane!$G77="kopia",Dane!$G77="oryginał")),Dane!H77,"")</f>
        <v/>
      </c>
      <c r="H77" s="36" t="str">
        <f aca="false">IF(AND(Dane!F77="TMR",OR(Dane!G77="oryginał",Dane!G77="kopia")),#REF!,"")</f>
        <v/>
      </c>
    </row>
    <row r="78" customFormat="false" ht="15.75" hidden="true" customHeight="true" outlineLevel="0" collapsed="false">
      <c r="A78" s="34" t="str">
        <f aca="false">IF(AND(Dane!$F76="TMR",OR(Dane!$G76="kopia",Dane!$G76="oryginał")),Dane!A76,"")</f>
        <v/>
      </c>
      <c r="B78" s="34" t="str">
        <f aca="false">IF(AND(Dane!$F76="TMR",OR(Dane!$G76="kopia",Dane!$G76="oryginał")),Dane!B76,"")</f>
        <v/>
      </c>
      <c r="C78" s="34" t="str">
        <f aca="false">IF(AND(Dane!$F76="TMR",OR(Dane!$G76="kopia",Dane!$G76="oryginał")),Dane!C76,"")</f>
        <v/>
      </c>
      <c r="D78" s="34" t="str">
        <f aca="false">IF(AND(Dane!$F76="TMR",OR(Dane!$G76="kopia",Dane!$G76="oryginał")),Dane!D76,"")</f>
        <v/>
      </c>
      <c r="E78" s="34" t="str">
        <f aca="false">IF(AND(Dane!$F76="TMR",OR(Dane!$G76="kopia",Dane!$G76="oryginał")),Dane!E76,"")</f>
        <v/>
      </c>
      <c r="F78" s="35" t="str">
        <f aca="false">IF(AND(Dane!$F76="TMR",OR(Dane!$G76="kopia",Dane!$G76="oryginał")),Dane!G76,"")</f>
        <v/>
      </c>
      <c r="G78" s="35" t="str">
        <f aca="false">IF(AND(Dane!$F76="TMR",OR(Dane!$G76="kopia",Dane!$G76="oryginał")),Dane!H76,"")</f>
        <v/>
      </c>
      <c r="H78" s="36" t="str">
        <f aca="false">IF(AND(Dane!F76="TMR",OR(Dane!G76="oryginał",Dane!G76="kopia")),#REF!,"")</f>
        <v/>
      </c>
    </row>
    <row r="79" customFormat="false" ht="15.75" hidden="true" customHeight="true" outlineLevel="0" collapsed="false">
      <c r="A79" s="34" t="str">
        <f aca="false">IF(AND(Dane!$F20="TMR",OR(Dane!$G20="kopia",Dane!$G20="oryginał")),Dane!A20,"")</f>
        <v/>
      </c>
      <c r="B79" s="34" t="str">
        <f aca="false">IF(AND(Dane!$F20="TMR",OR(Dane!$G20="kopia",Dane!$G20="oryginał")),Dane!B20,"")</f>
        <v/>
      </c>
      <c r="C79" s="34" t="str">
        <f aca="false">IF(AND(Dane!$F20="TMR",OR(Dane!$G20="kopia",Dane!$G20="oryginał")),Dane!C20,"")</f>
        <v/>
      </c>
      <c r="D79" s="34" t="str">
        <f aca="false">IF(AND(Dane!$F20="TMR",OR(Dane!$G20="kopia",Dane!$G20="oryginał")),Dane!D20,"")</f>
        <v/>
      </c>
      <c r="E79" s="34" t="str">
        <f aca="false">IF(AND(Dane!$F20="TMR",OR(Dane!$G20="kopia",Dane!$G20="oryginał")),Dane!E20,"")</f>
        <v/>
      </c>
      <c r="F79" s="35" t="str">
        <f aca="false">IF(AND(Dane!$F20="TMR",OR(Dane!$G20="kopia",Dane!$G20="oryginał")),Dane!G20,"")</f>
        <v/>
      </c>
      <c r="G79" s="35" t="str">
        <f aca="false">IF(AND(Dane!$F20="TMR",OR(Dane!$G20="kopia",Dane!$G20="oryginał")),Dane!H20,"")</f>
        <v/>
      </c>
      <c r="H79" s="36" t="str">
        <f aca="false">IF(AND(Dane!F20="TMR",OR(Dane!G20="oryginał",Dane!G20="kopia")),#REF!,"")</f>
        <v/>
      </c>
    </row>
    <row r="80" customFormat="false" ht="15.75" hidden="true" customHeight="true" outlineLevel="0" collapsed="false">
      <c r="A80" s="34" t="str">
        <f aca="false">IF(AND(Dane!$F78="TMR",OR(Dane!$G78="kopia",Dane!$G78="oryginał")),Dane!A78,"")</f>
        <v/>
      </c>
      <c r="B80" s="34" t="str">
        <f aca="false">IF(AND(Dane!$F78="TMR",OR(Dane!$G78="kopia",Dane!$G78="oryginał")),Dane!B78,"")</f>
        <v/>
      </c>
      <c r="C80" s="34" t="str">
        <f aca="false">IF(AND(Dane!$F78="TMR",OR(Dane!$G78="kopia",Dane!$G78="oryginał")),Dane!C78,"")</f>
        <v/>
      </c>
      <c r="D80" s="34" t="str">
        <f aca="false">IF(AND(Dane!$F78="TMR",OR(Dane!$G78="kopia",Dane!$G78="oryginał")),Dane!D78,"")</f>
        <v/>
      </c>
      <c r="E80" s="34" t="str">
        <f aca="false">IF(AND(Dane!$F78="TMR",OR(Dane!$G78="kopia",Dane!$G78="oryginał")),Dane!E78,"")</f>
        <v/>
      </c>
      <c r="F80" s="35" t="str">
        <f aca="false">IF(AND(Dane!$F78="TMR",OR(Dane!$G78="kopia",Dane!$G78="oryginał")),Dane!G78,"")</f>
        <v/>
      </c>
      <c r="G80" s="35" t="str">
        <f aca="false">IF(AND(Dane!$F78="TMR",OR(Dane!$G78="kopia",Dane!$G78="oryginał")),Dane!H78,"")</f>
        <v/>
      </c>
      <c r="H80" s="36" t="str">
        <f aca="false">IF(AND(Dane!F78="TMR",OR(Dane!G78="oryginał",Dane!G78="kopia")),#REF!,"")</f>
        <v/>
      </c>
    </row>
    <row r="81" customFormat="false" ht="15.75" hidden="true" customHeight="true" outlineLevel="0" collapsed="false">
      <c r="A81" s="34" t="str">
        <f aca="false">IF(AND(Dane!$F97="TMR",OR(Dane!$G97="kopia",Dane!$G97="oryginał")),Dane!A97,"")</f>
        <v/>
      </c>
      <c r="B81" s="34" t="str">
        <f aca="false">IF(AND(Dane!$F97="TMR",OR(Dane!$G97="kopia",Dane!$G97="oryginał")),Dane!B97,"")</f>
        <v/>
      </c>
      <c r="C81" s="34" t="str">
        <f aca="false">IF(AND(Dane!$F97="TMR",OR(Dane!$G97="kopia",Dane!$G97="oryginał")),Dane!C97,"")</f>
        <v/>
      </c>
      <c r="D81" s="34" t="str">
        <f aca="false">IF(AND(Dane!$F97="TMR",OR(Dane!$G97="kopia",Dane!$G97="oryginał")),Dane!D97,"")</f>
        <v/>
      </c>
      <c r="E81" s="34" t="str">
        <f aca="false">IF(AND(Dane!$F97="TMR",OR(Dane!$G97="kopia",Dane!$G97="oryginał")),Dane!E97,"")</f>
        <v/>
      </c>
      <c r="F81" s="35" t="str">
        <f aca="false">IF(AND(Dane!$F97="TMR",OR(Dane!$G97="kopia",Dane!$G97="oryginał")),Dane!G97,"")</f>
        <v/>
      </c>
      <c r="G81" s="35" t="str">
        <f aca="false">IF(AND(Dane!$F97="TMR",OR(Dane!$G97="kopia",Dane!$G97="oryginał")),Dane!H97,"")</f>
        <v/>
      </c>
      <c r="H81" s="36" t="str">
        <f aca="false">IF(AND(Dane!F97="TMR",OR(Dane!G97="oryginał",Dane!G97="kopia")),#REF!,"")</f>
        <v/>
      </c>
    </row>
    <row r="82" customFormat="false" ht="15.75" hidden="true" customHeight="true" outlineLevel="0" collapsed="false">
      <c r="A82" s="34" t="str">
        <f aca="false">IF(AND(Dane!$F81="TMR",OR(Dane!$G81="kopia",Dane!$G81="oryginał")),Dane!A81,"")</f>
        <v/>
      </c>
      <c r="B82" s="34" t="str">
        <f aca="false">IF(AND(Dane!$F81="TMR",OR(Dane!$G81="kopia",Dane!$G81="oryginał")),Dane!B81,"")</f>
        <v/>
      </c>
      <c r="C82" s="34" t="str">
        <f aca="false">IF(AND(Dane!$F81="TMR",OR(Dane!$G81="kopia",Dane!$G81="oryginał")),Dane!C81,"")</f>
        <v/>
      </c>
      <c r="D82" s="34" t="str">
        <f aca="false">IF(AND(Dane!$F81="TMR",OR(Dane!$G81="kopia",Dane!$G81="oryginał")),Dane!D81,"")</f>
        <v/>
      </c>
      <c r="E82" s="34" t="str">
        <f aca="false">IF(AND(Dane!$F81="TMR",OR(Dane!$G81="kopia",Dane!$G81="oryginał")),Dane!E81,"")</f>
        <v/>
      </c>
      <c r="F82" s="35" t="str">
        <f aca="false">IF(AND(Dane!$F81="TMR",OR(Dane!$G81="kopia",Dane!$G81="oryginał")),Dane!G81,"")</f>
        <v/>
      </c>
      <c r="G82" s="35" t="str">
        <f aca="false">IF(AND(Dane!$F81="TMR",OR(Dane!$G81="kopia",Dane!$G81="oryginał")),Dane!H81,"")</f>
        <v/>
      </c>
      <c r="H82" s="36" t="str">
        <f aca="false">IF(AND(Dane!F81="TMR",OR(Dane!G81="oryginał",Dane!G81="kopia")),#REF!,"")</f>
        <v/>
      </c>
    </row>
    <row r="83" customFormat="false" ht="15.75" hidden="true" customHeight="true" outlineLevel="0" collapsed="false">
      <c r="A83" s="34" t="str">
        <f aca="false">IF(AND(Dane!$F82="TMR",OR(Dane!$G82="kopia",Dane!$G82="oryginał")),Dane!A82,"")</f>
        <v/>
      </c>
      <c r="B83" s="34" t="str">
        <f aca="false">IF(AND(Dane!$F82="TMR",OR(Dane!$G82="kopia",Dane!$G82="oryginał")),Dane!B82,"")</f>
        <v/>
      </c>
      <c r="C83" s="34" t="str">
        <f aca="false">IF(AND(Dane!$F82="TMR",OR(Dane!$G82="kopia",Dane!$G82="oryginał")),Dane!C82,"")</f>
        <v/>
      </c>
      <c r="D83" s="34" t="str">
        <f aca="false">IF(AND(Dane!$F82="TMR",OR(Dane!$G82="kopia",Dane!$G82="oryginał")),Dane!D82,"")</f>
        <v/>
      </c>
      <c r="E83" s="34" t="str">
        <f aca="false">IF(AND(Dane!$F82="TMR",OR(Dane!$G82="kopia",Dane!$G82="oryginał")),Dane!E82,"")</f>
        <v/>
      </c>
      <c r="F83" s="35" t="str">
        <f aca="false">IF(AND(Dane!$F82="TMR",OR(Dane!$G82="kopia",Dane!$G82="oryginał")),Dane!G82,"")</f>
        <v/>
      </c>
      <c r="G83" s="35" t="str">
        <f aca="false">IF(AND(Dane!$F82="TMR",OR(Dane!$G82="kopia",Dane!$G82="oryginał")),Dane!H82,"")</f>
        <v/>
      </c>
      <c r="H83" s="36" t="str">
        <f aca="false">IF(AND(Dane!F82="TMR",OR(Dane!G82="oryginał",Dane!G82="kopia")),#REF!,"")</f>
        <v/>
      </c>
    </row>
    <row r="84" customFormat="false" ht="15.75" hidden="true" customHeight="true" outlineLevel="0" collapsed="false">
      <c r="A84" s="34" t="str">
        <f aca="false">IF(AND(Dane!$F80="TMR",OR(Dane!$G80="kopia",Dane!$G80="oryginał")),Dane!A80,"")</f>
        <v/>
      </c>
      <c r="B84" s="34" t="str">
        <f aca="false">IF(AND(Dane!$F80="TMR",OR(Dane!$G80="kopia",Dane!$G80="oryginał")),Dane!B80,"")</f>
        <v/>
      </c>
      <c r="C84" s="34" t="str">
        <f aca="false">IF(AND(Dane!$F80="TMR",OR(Dane!$G80="kopia",Dane!$G80="oryginał")),Dane!C80,"")</f>
        <v/>
      </c>
      <c r="D84" s="34" t="str">
        <f aca="false">IF(AND(Dane!$F80="TMR",OR(Dane!$G80="kopia",Dane!$G80="oryginał")),Dane!D80,"")</f>
        <v/>
      </c>
      <c r="E84" s="34" t="str">
        <f aca="false">IF(AND(Dane!$F80="TMR",OR(Dane!$G80="kopia",Dane!$G80="oryginał")),Dane!E80,"")</f>
        <v/>
      </c>
      <c r="F84" s="35" t="str">
        <f aca="false">IF(AND(Dane!$F80="TMR",OR(Dane!$G80="kopia",Dane!$G80="oryginał")),Dane!G80,"")</f>
        <v/>
      </c>
      <c r="G84" s="35" t="str">
        <f aca="false">IF(AND(Dane!$F80="TMR",OR(Dane!$G80="kopia",Dane!$G80="oryginał")),Dane!H80,"")</f>
        <v/>
      </c>
      <c r="H84" s="36" t="str">
        <f aca="false">IF(AND(Dane!F80="TMR",OR(Dane!G80="oryginał",Dane!G80="kopia")),#REF!,"")</f>
        <v/>
      </c>
    </row>
    <row r="85" customFormat="false" ht="15.75" hidden="true" customHeight="true" outlineLevel="0" collapsed="false">
      <c r="A85" s="34" t="str">
        <f aca="false">IF(AND(Dane!$F84="TMR",OR(Dane!$G84="kopia",Dane!$G84="oryginał")),Dane!A84,"")</f>
        <v/>
      </c>
      <c r="B85" s="34" t="str">
        <f aca="false">IF(AND(Dane!$F84="TMR",OR(Dane!$G84="kopia",Dane!$G84="oryginał")),Dane!B84,"")</f>
        <v/>
      </c>
      <c r="C85" s="34" t="str">
        <f aca="false">IF(AND(Dane!$F84="TMR",OR(Dane!$G84="kopia",Dane!$G84="oryginał")),Dane!C84,"")</f>
        <v/>
      </c>
      <c r="D85" s="34" t="str">
        <f aca="false">IF(AND(Dane!$F84="TMR",OR(Dane!$G84="kopia",Dane!$G84="oryginał")),Dane!D84,"")</f>
        <v/>
      </c>
      <c r="E85" s="34" t="str">
        <f aca="false">IF(AND(Dane!$F84="TMR",OR(Dane!$G84="kopia",Dane!$G84="oryginał")),Dane!E84,"")</f>
        <v/>
      </c>
      <c r="F85" s="35" t="str">
        <f aca="false">IF(AND(Dane!$F84="TMR",OR(Dane!$G84="kopia",Dane!$G84="oryginał")),Dane!G84,"")</f>
        <v/>
      </c>
      <c r="G85" s="35" t="str">
        <f aca="false">IF(AND(Dane!$F84="TMR",OR(Dane!$G84="kopia",Dane!$G84="oryginał")),Dane!H84,"")</f>
        <v/>
      </c>
      <c r="H85" s="36" t="str">
        <f aca="false">IF(AND(Dane!F84="TMR",OR(Dane!G84="oryginał",Dane!G84="kopia")),#REF!,"")</f>
        <v/>
      </c>
    </row>
    <row r="86" customFormat="false" ht="15.75" hidden="true" customHeight="true" outlineLevel="0" collapsed="false">
      <c r="A86" s="34" t="str">
        <f aca="false">IF(AND(Dane!$F85="TMR",OR(Dane!$G85="kopia",Dane!$G85="oryginał")),Dane!A85,"")</f>
        <v/>
      </c>
      <c r="B86" s="34" t="str">
        <f aca="false">IF(AND(Dane!$F85="TMR",OR(Dane!$G85="kopia",Dane!$G85="oryginał")),Dane!B85,"")</f>
        <v/>
      </c>
      <c r="C86" s="34" t="str">
        <f aca="false">IF(AND(Dane!$F85="TMR",OR(Dane!$G85="kopia",Dane!$G85="oryginał")),Dane!C85,"")</f>
        <v/>
      </c>
      <c r="D86" s="34" t="str">
        <f aca="false">IF(AND(Dane!$F85="TMR",OR(Dane!$G85="kopia",Dane!$G85="oryginał")),Dane!D85,"")</f>
        <v/>
      </c>
      <c r="E86" s="34" t="str">
        <f aca="false">IF(AND(Dane!$F85="TMR",OR(Dane!$G85="kopia",Dane!$G85="oryginał")),Dane!E85,"")</f>
        <v/>
      </c>
      <c r="F86" s="35" t="str">
        <f aca="false">IF(AND(Dane!$F85="TMR",OR(Dane!$G85="kopia",Dane!$G85="oryginał")),Dane!G85,"")</f>
        <v/>
      </c>
      <c r="G86" s="35" t="str">
        <f aca="false">IF(AND(Dane!$F85="TMR",OR(Dane!$G85="kopia",Dane!$G85="oryginał")),Dane!H85,"")</f>
        <v/>
      </c>
      <c r="H86" s="36" t="str">
        <f aca="false">IF(AND(Dane!F85="TMR",OR(Dane!G85="oryginał",Dane!G85="kopia")),#REF!,"")</f>
        <v/>
      </c>
    </row>
    <row r="87" customFormat="false" ht="15.75" hidden="true" customHeight="true" outlineLevel="0" collapsed="false">
      <c r="A87" s="34" t="str">
        <f aca="false">IF(AND(Dane!$F86="TMR",OR(Dane!$G86="kopia",Dane!$G86="oryginał")),Dane!A86,"")</f>
        <v/>
      </c>
      <c r="B87" s="34" t="str">
        <f aca="false">IF(AND(Dane!$F86="TMR",OR(Dane!$G86="kopia",Dane!$G86="oryginał")),Dane!B86,"")</f>
        <v/>
      </c>
      <c r="C87" s="34" t="str">
        <f aca="false">IF(AND(Dane!$F86="TMR",OR(Dane!$G86="kopia",Dane!$G86="oryginał")),Dane!C86,"")</f>
        <v/>
      </c>
      <c r="D87" s="34" t="str">
        <f aca="false">IF(AND(Dane!$F86="TMR",OR(Dane!$G86="kopia",Dane!$G86="oryginał")),Dane!D86,"")</f>
        <v/>
      </c>
      <c r="E87" s="34" t="str">
        <f aca="false">IF(AND(Dane!$F86="TMR",OR(Dane!$G86="kopia",Dane!$G86="oryginał")),Dane!E86,"")</f>
        <v/>
      </c>
      <c r="F87" s="35" t="str">
        <f aca="false">IF(AND(Dane!$F86="TMR",OR(Dane!$G86="kopia",Dane!$G86="oryginał")),Dane!G86,"")</f>
        <v/>
      </c>
      <c r="G87" s="35" t="str">
        <f aca="false">IF(AND(Dane!$F86="TMR",OR(Dane!$G86="kopia",Dane!$G86="oryginał")),Dane!H86,"")</f>
        <v/>
      </c>
      <c r="H87" s="36" t="str">
        <f aca="false">IF(AND(Dane!F86="TMR",OR(Dane!G86="oryginał",Dane!G86="kopia")),#REF!,"")</f>
        <v/>
      </c>
    </row>
    <row r="88" customFormat="false" ht="15.75" hidden="true" customHeight="true" outlineLevel="0" collapsed="false">
      <c r="A88" s="34" t="str">
        <f aca="false">IF(AND(Dane!$F63="TMR",OR(Dane!$G63="kopia",Dane!$G63="oryginał")),Dane!A63,"")</f>
        <v/>
      </c>
      <c r="B88" s="34" t="str">
        <f aca="false">IF(AND(Dane!$F63="TMR",OR(Dane!$G63="kopia",Dane!$G63="oryginał")),Dane!B63,"")</f>
        <v/>
      </c>
      <c r="C88" s="34" t="str">
        <f aca="false">IF(AND(Dane!$F63="TMR",OR(Dane!$G63="kopia",Dane!$G63="oryginał")),Dane!C63,"")</f>
        <v/>
      </c>
      <c r="D88" s="34" t="str">
        <f aca="false">IF(AND(Dane!$F63="TMR",OR(Dane!$G63="kopia",Dane!$G63="oryginał")),Dane!D63,"")</f>
        <v/>
      </c>
      <c r="E88" s="34" t="str">
        <f aca="false">IF(AND(Dane!$F63="TMR",OR(Dane!$G63="kopia",Dane!$G63="oryginał")),Dane!E63,"")</f>
        <v/>
      </c>
      <c r="F88" s="35" t="str">
        <f aca="false">IF(AND(Dane!$F63="TMR",OR(Dane!$G63="kopia",Dane!$G63="oryginał")),Dane!G63,"")</f>
        <v/>
      </c>
      <c r="G88" s="35" t="str">
        <f aca="false">IF(AND(Dane!$F63="TMR",OR(Dane!$G63="kopia",Dane!$G63="oryginał")),Dane!H63,"")</f>
        <v/>
      </c>
      <c r="H88" s="36" t="str">
        <f aca="false">IF(AND(Dane!F63="TMR",OR(Dane!G63="oryginał",Dane!G63="kopia")),#REF!,"")</f>
        <v/>
      </c>
    </row>
    <row r="89" customFormat="false" ht="15.75" hidden="true" customHeight="true" outlineLevel="0" collapsed="false">
      <c r="A89" s="34" t="str">
        <f aca="false">IF(AND(Dane!$F88="TMR",OR(Dane!$G88="kopia",Dane!$G88="oryginał")),Dane!A88,"")</f>
        <v/>
      </c>
      <c r="B89" s="34" t="str">
        <f aca="false">IF(AND(Dane!$F88="TMR",OR(Dane!$G88="kopia",Dane!$G88="oryginał")),Dane!B88,"")</f>
        <v/>
      </c>
      <c r="C89" s="34" t="str">
        <f aca="false">IF(AND(Dane!$F88="TMR",OR(Dane!$G88="kopia",Dane!$G88="oryginał")),Dane!C88,"")</f>
        <v/>
      </c>
      <c r="D89" s="34" t="str">
        <f aca="false">IF(AND(Dane!$F88="TMR",OR(Dane!$G88="kopia",Dane!$G88="oryginał")),Dane!D88,"")</f>
        <v/>
      </c>
      <c r="E89" s="34" t="str">
        <f aca="false">IF(AND(Dane!$F88="TMR",OR(Dane!$G88="kopia",Dane!$G88="oryginał")),Dane!E88,"")</f>
        <v/>
      </c>
      <c r="F89" s="35" t="str">
        <f aca="false">IF(AND(Dane!$F88="TMR",OR(Dane!$G88="kopia",Dane!$G88="oryginał")),Dane!G88,"")</f>
        <v/>
      </c>
      <c r="G89" s="35" t="str">
        <f aca="false">IF(AND(Dane!$F88="TMR",OR(Dane!$G88="kopia",Dane!$G88="oryginał")),Dane!H88,"")</f>
        <v/>
      </c>
      <c r="H89" s="36" t="str">
        <f aca="false">IF(AND(Dane!F88="TMR",OR(Dane!G88="oryginał",Dane!G88="kopia")),#REF!,"")</f>
        <v/>
      </c>
    </row>
    <row r="90" customFormat="false" ht="15.75" hidden="true" customHeight="true" outlineLevel="0" collapsed="false">
      <c r="A90" s="34" t="str">
        <f aca="false">IF(AND(Dane!$F90="TMR",OR(Dane!$G90="kopia",Dane!$G90="oryginał")),Dane!A90,"")</f>
        <v/>
      </c>
      <c r="B90" s="34" t="str">
        <f aca="false">IF(AND(Dane!$F90="TMR",OR(Dane!$G90="kopia",Dane!$G90="oryginał")),Dane!B90,"")</f>
        <v/>
      </c>
      <c r="C90" s="34" t="str">
        <f aca="false">IF(AND(Dane!$F90="TMR",OR(Dane!$G90="kopia",Dane!$G90="oryginał")),Dane!C90,"")</f>
        <v/>
      </c>
      <c r="D90" s="34" t="str">
        <f aca="false">IF(AND(Dane!$F90="TMR",OR(Dane!$G90="kopia",Dane!$G90="oryginał")),Dane!D90,"")</f>
        <v/>
      </c>
      <c r="E90" s="34" t="str">
        <f aca="false">IF(AND(Dane!$F90="TMR",OR(Dane!$G90="kopia",Dane!$G90="oryginał")),Dane!E90,"")</f>
        <v/>
      </c>
      <c r="F90" s="35" t="str">
        <f aca="false">IF(AND(Dane!$F90="TMR",OR(Dane!$G90="kopia",Dane!$G90="oryginał")),Dane!G90,"")</f>
        <v/>
      </c>
      <c r="G90" s="35" t="str">
        <f aca="false">IF(AND(Dane!$F90="TMR",OR(Dane!$G90="kopia",Dane!$G90="oryginał")),Dane!H90,"")</f>
        <v/>
      </c>
      <c r="H90" s="36" t="str">
        <f aca="false">IF(AND(Dane!F90="TMR",OR(Dane!G90="oryginał",Dane!G90="kopia")),#REF!,"")</f>
        <v/>
      </c>
    </row>
    <row r="91" customFormat="false" ht="15.75" hidden="true" customHeight="true" outlineLevel="0" collapsed="false">
      <c r="A91" s="34" t="str">
        <f aca="false">IF(AND(Dane!$F89="TMR",OR(Dane!$G89="kopia",Dane!$G89="oryginał")),Dane!A89,"")</f>
        <v/>
      </c>
      <c r="B91" s="34" t="str">
        <f aca="false">IF(AND(Dane!$F89="TMR",OR(Dane!$G89="kopia",Dane!$G89="oryginał")),Dane!B89,"")</f>
        <v/>
      </c>
      <c r="C91" s="34" t="str">
        <f aca="false">IF(AND(Dane!$F89="TMR",OR(Dane!$G89="kopia",Dane!$G89="oryginał")),Dane!C89,"")</f>
        <v/>
      </c>
      <c r="D91" s="34" t="str">
        <f aca="false">IF(AND(Dane!$F89="TMR",OR(Dane!$G89="kopia",Dane!$G89="oryginał")),Dane!D89,"")</f>
        <v/>
      </c>
      <c r="E91" s="34" t="str">
        <f aca="false">IF(AND(Dane!$F89="TMR",OR(Dane!$G89="kopia",Dane!$G89="oryginał")),Dane!E89,"")</f>
        <v/>
      </c>
      <c r="F91" s="35" t="str">
        <f aca="false">IF(AND(Dane!$F89="TMR",OR(Dane!$G89="kopia",Dane!$G89="oryginał")),Dane!G89,"")</f>
        <v/>
      </c>
      <c r="G91" s="35" t="str">
        <f aca="false">IF(AND(Dane!$F89="TMR",OR(Dane!$G89="kopia",Dane!$G89="oryginał")),Dane!H89,"")</f>
        <v/>
      </c>
      <c r="H91" s="36" t="str">
        <f aca="false">IF(AND(Dane!F89="TMR",OR(Dane!G89="oryginał",Dane!G89="kopia")),#REF!,"")</f>
        <v/>
      </c>
    </row>
    <row r="92" customFormat="false" ht="15.75" hidden="true" customHeight="true" outlineLevel="0" collapsed="false">
      <c r="A92" s="34" t="str">
        <f aca="false">IF(AND(Dane!$F75="TMR",OR(Dane!$G75="kopia",Dane!$G75="oryginał")),Dane!A75,"")</f>
        <v/>
      </c>
      <c r="B92" s="34" t="str">
        <f aca="false">IF(AND(Dane!$F75="TMR",OR(Dane!$G75="kopia",Dane!$G75="oryginał")),Dane!B75,"")</f>
        <v/>
      </c>
      <c r="C92" s="34" t="str">
        <f aca="false">IF(AND(Dane!$F75="TMR",OR(Dane!$G75="kopia",Dane!$G75="oryginał")),Dane!C75,"")</f>
        <v/>
      </c>
      <c r="D92" s="34" t="str">
        <f aca="false">IF(AND(Dane!$F75="TMR",OR(Dane!$G75="kopia",Dane!$G75="oryginał")),Dane!D75,"")</f>
        <v/>
      </c>
      <c r="E92" s="34" t="str">
        <f aca="false">IF(AND(Dane!$F75="TMR",OR(Dane!$G75="kopia",Dane!$G75="oryginał")),Dane!E75,"")</f>
        <v/>
      </c>
      <c r="F92" s="35" t="str">
        <f aca="false">IF(AND(Dane!$F75="TMR",OR(Dane!$G75="kopia",Dane!$G75="oryginał")),Dane!G75,"")</f>
        <v/>
      </c>
      <c r="G92" s="35" t="str">
        <f aca="false">IF(AND(Dane!$F75="TMR",OR(Dane!$G75="kopia",Dane!$G75="oryginał")),Dane!H75,"")</f>
        <v/>
      </c>
      <c r="H92" s="36" t="str">
        <f aca="false">IF(AND(Dane!F75="TMR",OR(Dane!G75="oryginał",Dane!G75="kopia")),#REF!,"")</f>
        <v/>
      </c>
    </row>
    <row r="93" customFormat="false" ht="15.75" hidden="true" customHeight="true" outlineLevel="0" collapsed="false">
      <c r="A93" s="34" t="str">
        <f aca="false">IF(AND(Dane!$F92="TMR",OR(Dane!$G92="kopia",Dane!$G92="oryginał")),Dane!A92,"")</f>
        <v/>
      </c>
      <c r="B93" s="34" t="str">
        <f aca="false">IF(AND(Dane!$F92="TMR",OR(Dane!$G92="kopia",Dane!$G92="oryginał")),Dane!B92,"")</f>
        <v/>
      </c>
      <c r="C93" s="34" t="str">
        <f aca="false">IF(AND(Dane!$F92="TMR",OR(Dane!$G92="kopia",Dane!$G92="oryginał")),Dane!C92,"")</f>
        <v/>
      </c>
      <c r="D93" s="34" t="str">
        <f aca="false">IF(AND(Dane!$F92="TMR",OR(Dane!$G92="kopia",Dane!$G92="oryginał")),Dane!D92,"")</f>
        <v/>
      </c>
      <c r="E93" s="34" t="str">
        <f aca="false">IF(AND(Dane!$F92="TMR",OR(Dane!$G92="kopia",Dane!$G92="oryginał")),Dane!E92,"")</f>
        <v/>
      </c>
      <c r="F93" s="35" t="str">
        <f aca="false">IF(AND(Dane!$F92="TMR",OR(Dane!$G92="kopia",Dane!$G92="oryginał")),Dane!G92,"")</f>
        <v/>
      </c>
      <c r="G93" s="35" t="str">
        <f aca="false">IF(AND(Dane!$F92="TMR",OR(Dane!$G92="kopia",Dane!$G92="oryginał")),Dane!H92,"")</f>
        <v/>
      </c>
      <c r="H93" s="36" t="str">
        <f aca="false">IF(AND(Dane!F92="TMR",OR(Dane!G92="oryginał",Dane!G92="kopia")),#REF!,"")</f>
        <v/>
      </c>
    </row>
    <row r="94" customFormat="false" ht="15.75" hidden="true" customHeight="true" outlineLevel="0" collapsed="false">
      <c r="A94" s="34" t="str">
        <f aca="false">IF(AND(Dane!$F93="TMR",OR(Dane!$G93="kopia",Dane!$G93="oryginał")),Dane!A93,"")</f>
        <v/>
      </c>
      <c r="B94" s="34" t="str">
        <f aca="false">IF(AND(Dane!$F93="TMR",OR(Dane!$G93="kopia",Dane!$G93="oryginał")),Dane!B93,"")</f>
        <v/>
      </c>
      <c r="C94" s="34" t="str">
        <f aca="false">IF(AND(Dane!$F93="TMR",OR(Dane!$G93="kopia",Dane!$G93="oryginał")),Dane!C93,"")</f>
        <v/>
      </c>
      <c r="D94" s="34" t="str">
        <f aca="false">IF(AND(Dane!$F93="TMR",OR(Dane!$G93="kopia",Dane!$G93="oryginał")),Dane!D93,"")</f>
        <v/>
      </c>
      <c r="E94" s="34" t="str">
        <f aca="false">IF(AND(Dane!$F93="TMR",OR(Dane!$G93="kopia",Dane!$G93="oryginał")),Dane!E93,"")</f>
        <v/>
      </c>
      <c r="F94" s="35" t="str">
        <f aca="false">IF(AND(Dane!$F93="TMR",OR(Dane!$G93="kopia",Dane!$G93="oryginał")),Dane!G93,"")</f>
        <v/>
      </c>
      <c r="G94" s="35" t="str">
        <f aca="false">IF(AND(Dane!$F93="TMR",OR(Dane!$G93="kopia",Dane!$G93="oryginał")),Dane!H93,"")</f>
        <v/>
      </c>
      <c r="H94" s="36" t="str">
        <f aca="false">IF(AND(Dane!F93="TMR",OR(Dane!G93="oryginał",Dane!G93="kopia")),#REF!,"")</f>
        <v/>
      </c>
    </row>
    <row r="95" customFormat="false" ht="15.75" hidden="true" customHeight="true" outlineLevel="0" collapsed="false">
      <c r="A95" s="34" t="str">
        <f aca="false">IF(AND(Dane!$F94="TMR",OR(Dane!$G94="kopia",Dane!$G94="oryginał")),Dane!A94,"")</f>
        <v/>
      </c>
      <c r="B95" s="34" t="str">
        <f aca="false">IF(AND(Dane!$F94="TMR",OR(Dane!$G94="kopia",Dane!$G94="oryginał")),Dane!B94,"")</f>
        <v/>
      </c>
      <c r="C95" s="34" t="str">
        <f aca="false">IF(AND(Dane!$F94="TMR",OR(Dane!$G94="kopia",Dane!$G94="oryginał")),Dane!C94,"")</f>
        <v/>
      </c>
      <c r="D95" s="34" t="str">
        <f aca="false">IF(AND(Dane!$F94="TMR",OR(Dane!$G94="kopia",Dane!$G94="oryginał")),Dane!D94,"")</f>
        <v/>
      </c>
      <c r="E95" s="34" t="str">
        <f aca="false">IF(AND(Dane!$F94="TMR",OR(Dane!$G94="kopia",Dane!$G94="oryginał")),Dane!E94,"")</f>
        <v/>
      </c>
      <c r="F95" s="35" t="str">
        <f aca="false">IF(AND(Dane!$F94="TMR",OR(Dane!$G94="kopia",Dane!$G94="oryginał")),Dane!G94,"")</f>
        <v/>
      </c>
      <c r="G95" s="35" t="str">
        <f aca="false">IF(AND(Dane!$F94="TMR",OR(Dane!$G94="kopia",Dane!$G94="oryginał")),Dane!H94,"")</f>
        <v/>
      </c>
      <c r="H95" s="36" t="str">
        <f aca="false">IF(AND(Dane!F94="TMR",OR(Dane!G94="oryginał",Dane!G94="kopia")),#REF!,"")</f>
        <v/>
      </c>
    </row>
    <row r="96" customFormat="false" ht="15.75" hidden="true" customHeight="true" outlineLevel="0" collapsed="false">
      <c r="A96" s="34" t="str">
        <f aca="false">IF(AND(Dane!$F95="TMR",OR(Dane!$G95="kopia",Dane!$G95="oryginał")),Dane!A95,"")</f>
        <v/>
      </c>
      <c r="B96" s="34" t="str">
        <f aca="false">IF(AND(Dane!$F95="TMR",OR(Dane!$G95="kopia",Dane!$G95="oryginał")),Dane!B95,"")</f>
        <v/>
      </c>
      <c r="C96" s="34" t="str">
        <f aca="false">IF(AND(Dane!$F95="TMR",OR(Dane!$G95="kopia",Dane!$G95="oryginał")),Dane!C95,"")</f>
        <v/>
      </c>
      <c r="D96" s="34" t="str">
        <f aca="false">IF(AND(Dane!$F95="TMR",OR(Dane!$G95="kopia",Dane!$G95="oryginał")),Dane!D95,"")</f>
        <v/>
      </c>
      <c r="E96" s="34" t="str">
        <f aca="false">IF(AND(Dane!$F95="TMR",OR(Dane!$G95="kopia",Dane!$G95="oryginał")),Dane!E95,"")</f>
        <v/>
      </c>
      <c r="F96" s="35" t="str">
        <f aca="false">IF(AND(Dane!$F95="TMR",OR(Dane!$G95="kopia",Dane!$G95="oryginał")),Dane!G95,"")</f>
        <v/>
      </c>
      <c r="G96" s="35" t="str">
        <f aca="false">IF(AND(Dane!$F95="TMR",OR(Dane!$G95="kopia",Dane!$G95="oryginał")),Dane!H95,"")</f>
        <v/>
      </c>
      <c r="H96" s="36" t="str">
        <f aca="false">IF(AND(Dane!F95="TMR",OR(Dane!G95="oryginał",Dane!G95="kopia")),#REF!,"")</f>
        <v/>
      </c>
    </row>
    <row r="97" customFormat="false" ht="15.75" hidden="true" customHeight="true" outlineLevel="0" collapsed="false">
      <c r="A97" s="34" t="str">
        <f aca="false">IF(AND(Dane!$F114="TMR",OR(Dane!$G114="kopia",Dane!$G114="oryginał")),Dane!A114,"")</f>
        <v/>
      </c>
      <c r="B97" s="34" t="str">
        <f aca="false">IF(AND(Dane!$F114="TMR",OR(Dane!$G114="kopia",Dane!$G114="oryginał")),Dane!B114,"")</f>
        <v/>
      </c>
      <c r="C97" s="34" t="str">
        <f aca="false">IF(AND(Dane!$F114="TMR",OR(Dane!$G114="kopia",Dane!$G114="oryginał")),Dane!C114,"")</f>
        <v/>
      </c>
      <c r="D97" s="34" t="str">
        <f aca="false">IF(AND(Dane!$F114="TMR",OR(Dane!$G114="kopia",Dane!$G114="oryginał")),Dane!D114,"")</f>
        <v/>
      </c>
      <c r="E97" s="34" t="str">
        <f aca="false">IF(AND(Dane!$F114="TMR",OR(Dane!$G114="kopia",Dane!$G114="oryginał")),Dane!E114,"")</f>
        <v/>
      </c>
      <c r="F97" s="35" t="str">
        <f aca="false">IF(AND(Dane!$F114="TMR",OR(Dane!$G114="kopia",Dane!$G114="oryginał")),Dane!G114,"")</f>
        <v/>
      </c>
      <c r="G97" s="35" t="str">
        <f aca="false">IF(AND(Dane!$F114="TMR",OR(Dane!$G114="kopia",Dane!$G114="oryginał")),Dane!H114,"")</f>
        <v/>
      </c>
      <c r="H97" s="36" t="str">
        <f aca="false">IF(AND(Dane!F114="TMR",OR(Dane!G114="oryginał",Dane!G114="kopia")),#REF!,"")</f>
        <v/>
      </c>
    </row>
    <row r="98" customFormat="false" ht="15.75" hidden="true" customHeight="true" outlineLevel="0" collapsed="false">
      <c r="A98" s="34" t="str">
        <f aca="false">IF(AND(Dane!$F55="TMR",OR(Dane!$G55="kopia",Dane!$G55="oryginał")),Dane!A55,"")</f>
        <v/>
      </c>
      <c r="B98" s="34" t="str">
        <f aca="false">IF(AND(Dane!$F55="TMR",OR(Dane!$G55="kopia",Dane!$G55="oryginał")),Dane!B55,"")</f>
        <v/>
      </c>
      <c r="C98" s="34" t="str">
        <f aca="false">IF(AND(Dane!$F55="TMR",OR(Dane!$G55="kopia",Dane!$G55="oryginał")),Dane!C55,"")</f>
        <v/>
      </c>
      <c r="D98" s="34" t="str">
        <f aca="false">IF(AND(Dane!$F55="TMR",OR(Dane!$G55="kopia",Dane!$G55="oryginał")),Dane!D55,"")</f>
        <v/>
      </c>
      <c r="E98" s="34" t="str">
        <f aca="false">IF(AND(Dane!$F55="TMR",OR(Dane!$G55="kopia",Dane!$G55="oryginał")),Dane!E55,"")</f>
        <v/>
      </c>
      <c r="F98" s="35" t="str">
        <f aca="false">IF(AND(Dane!$F55="TMR",OR(Dane!$G55="kopia",Dane!$G55="oryginał")),Dane!G55,"")</f>
        <v/>
      </c>
      <c r="G98" s="35" t="str">
        <f aca="false">IF(AND(Dane!$F55="TMR",OR(Dane!$G55="kopia",Dane!$G55="oryginał")),Dane!H55,"")</f>
        <v/>
      </c>
      <c r="H98" s="36" t="str">
        <f aca="false">IF(AND(Dane!F55="TMR",OR(Dane!G55="oryginał",Dane!G55="kopia")),#REF!,"")</f>
        <v/>
      </c>
    </row>
    <row r="99" customFormat="false" ht="15.75" hidden="true" customHeight="true" outlineLevel="0" collapsed="false">
      <c r="A99" s="34" t="str">
        <f aca="false">IF(AND(Dane!$F98="TMR",OR(Dane!$G98="kopia",Dane!$G98="oryginał")),Dane!A98,"")</f>
        <v/>
      </c>
      <c r="B99" s="34" t="str">
        <f aca="false">IF(AND(Dane!$F98="TMR",OR(Dane!$G98="kopia",Dane!$G98="oryginał")),Dane!B98,"")</f>
        <v/>
      </c>
      <c r="C99" s="34" t="str">
        <f aca="false">IF(AND(Dane!$F98="TMR",OR(Dane!$G98="kopia",Dane!$G98="oryginał")),Dane!C98,"")</f>
        <v/>
      </c>
      <c r="D99" s="34" t="str">
        <f aca="false">IF(AND(Dane!$F98="TMR",OR(Dane!$G98="kopia",Dane!$G98="oryginał")),Dane!D98,"")</f>
        <v/>
      </c>
      <c r="E99" s="34" t="str">
        <f aca="false">IF(AND(Dane!$F98="TMR",OR(Dane!$G98="kopia",Dane!$G98="oryginał")),Dane!E98,"")</f>
        <v/>
      </c>
      <c r="F99" s="35" t="str">
        <f aca="false">IF(AND(Dane!$F98="TMR",OR(Dane!$G98="kopia",Dane!$G98="oryginał")),Dane!G98,"")</f>
        <v/>
      </c>
      <c r="G99" s="35" t="str">
        <f aca="false">IF(AND(Dane!$F98="TMR",OR(Dane!$G98="kopia",Dane!$G98="oryginał")),Dane!H98,"")</f>
        <v/>
      </c>
      <c r="H99" s="36" t="str">
        <f aca="false">IF(AND(Dane!F98="TMR",OR(Dane!G98="oryginał",Dane!G98="kopia")),#REF!,"")</f>
        <v/>
      </c>
    </row>
    <row r="100" customFormat="false" ht="15.75" hidden="true" customHeight="true" outlineLevel="0" collapsed="false">
      <c r="A100" s="34" t="str">
        <f aca="false">IF(AND(Dane!$F99="TMR",OR(Dane!$G99="kopia",Dane!$G99="oryginał")),Dane!A99,"")</f>
        <v/>
      </c>
      <c r="B100" s="34" t="str">
        <f aca="false">IF(AND(Dane!$F99="TMR",OR(Dane!$G99="kopia",Dane!$G99="oryginał")),Dane!B99,"")</f>
        <v/>
      </c>
      <c r="C100" s="34" t="str">
        <f aca="false">IF(AND(Dane!$F99="TMR",OR(Dane!$G99="kopia",Dane!$G99="oryginał")),Dane!C99,"")</f>
        <v/>
      </c>
      <c r="D100" s="34" t="str">
        <f aca="false">IF(AND(Dane!$F99="TMR",OR(Dane!$G99="kopia",Dane!$G99="oryginał")),Dane!D99,"")</f>
        <v/>
      </c>
      <c r="E100" s="34" t="str">
        <f aca="false">IF(AND(Dane!$F99="TMR",OR(Dane!$G99="kopia",Dane!$G99="oryginał")),Dane!E99,"")</f>
        <v/>
      </c>
      <c r="F100" s="35" t="str">
        <f aca="false">IF(AND(Dane!$F99="TMR",OR(Dane!$G99="kopia",Dane!$G99="oryginał")),Dane!G99,"")</f>
        <v/>
      </c>
      <c r="G100" s="35" t="str">
        <f aca="false">IF(AND(Dane!$F99="TMR",OR(Dane!$G99="kopia",Dane!$G99="oryginał")),Dane!H99,"")</f>
        <v/>
      </c>
      <c r="H100" s="36" t="str">
        <f aca="false">IF(AND(Dane!F99="TMR",OR(Dane!G99="oryginał",Dane!G99="kopia")),#REF!,"")</f>
        <v/>
      </c>
    </row>
    <row r="101" customFormat="false" ht="15.75" hidden="true" customHeight="true" outlineLevel="0" collapsed="false">
      <c r="A101" s="34" t="str">
        <f aca="false">IF(AND(Dane!$F100="TMR",OR(Dane!$G100="kopia",Dane!$G100="oryginał")),Dane!A100,"")</f>
        <v/>
      </c>
      <c r="B101" s="34" t="str">
        <f aca="false">IF(AND(Dane!$F100="TMR",OR(Dane!$G100="kopia",Dane!$G100="oryginał")),Dane!B100,"")</f>
        <v/>
      </c>
      <c r="C101" s="34" t="str">
        <f aca="false">IF(AND(Dane!$F100="TMR",OR(Dane!$G100="kopia",Dane!$G100="oryginał")),Dane!C100,"")</f>
        <v/>
      </c>
      <c r="D101" s="34" t="str">
        <f aca="false">IF(AND(Dane!$F100="TMR",OR(Dane!$G100="kopia",Dane!$G100="oryginał")),Dane!D100,"")</f>
        <v/>
      </c>
      <c r="E101" s="34" t="str">
        <f aca="false">IF(AND(Dane!$F100="TMR",OR(Dane!$G100="kopia",Dane!$G100="oryginał")),Dane!E100,"")</f>
        <v/>
      </c>
      <c r="F101" s="35" t="str">
        <f aca="false">IF(AND(Dane!$F100="TMR",OR(Dane!$G100="kopia",Dane!$G100="oryginał")),Dane!G100,"")</f>
        <v/>
      </c>
      <c r="G101" s="35" t="str">
        <f aca="false">IF(AND(Dane!$F100="TMR",OR(Dane!$G100="kopia",Dane!$G100="oryginał")),Dane!H100,"")</f>
        <v/>
      </c>
      <c r="H101" s="36" t="str">
        <f aca="false">IF(AND(Dane!F100="TMR",OR(Dane!G100="oryginał",Dane!G100="kopia")),#REF!,"")</f>
        <v/>
      </c>
    </row>
    <row r="102" customFormat="false" ht="15.75" hidden="true" customHeight="true" outlineLevel="0" collapsed="false">
      <c r="A102" s="34" t="str">
        <f aca="false">IF(AND(Dane!$F101="TMR",OR(Dane!$G101="kopia",Dane!$G101="oryginał")),Dane!A101,"")</f>
        <v/>
      </c>
      <c r="B102" s="34" t="str">
        <f aca="false">IF(AND(Dane!$F101="TMR",OR(Dane!$G101="kopia",Dane!$G101="oryginał")),Dane!B101,"")</f>
        <v/>
      </c>
      <c r="C102" s="34" t="str">
        <f aca="false">IF(AND(Dane!$F101="TMR",OR(Dane!$G101="kopia",Dane!$G101="oryginał")),Dane!C101,"")</f>
        <v/>
      </c>
      <c r="D102" s="34" t="str">
        <f aca="false">IF(AND(Dane!$F101="TMR",OR(Dane!$G101="kopia",Dane!$G101="oryginał")),Dane!D101,"")</f>
        <v/>
      </c>
      <c r="E102" s="34" t="str">
        <f aca="false">IF(AND(Dane!$F101="TMR",OR(Dane!$G101="kopia",Dane!$G101="oryginał")),Dane!E101,"")</f>
        <v/>
      </c>
      <c r="F102" s="35" t="str">
        <f aca="false">IF(AND(Dane!$F101="TMR",OR(Dane!$G101="kopia",Dane!$G101="oryginał")),Dane!G101,"")</f>
        <v/>
      </c>
      <c r="G102" s="35" t="str">
        <f aca="false">IF(AND(Dane!$F101="TMR",OR(Dane!$G101="kopia",Dane!$G101="oryginał")),Dane!H101,"")</f>
        <v/>
      </c>
      <c r="H102" s="36" t="str">
        <f aca="false">IF(AND(Dane!F101="TMR",OR(Dane!G101="oryginał",Dane!G101="kopia")),#REF!,"")</f>
        <v/>
      </c>
    </row>
    <row r="103" customFormat="false" ht="15.75" hidden="true" customHeight="true" outlineLevel="0" collapsed="false">
      <c r="A103" s="34" t="str">
        <f aca="false">IF(AND(Dane!$F102="TMR",OR(Dane!$G102="kopia",Dane!$G102="oryginał")),Dane!A102,"")</f>
        <v/>
      </c>
      <c r="B103" s="34" t="str">
        <f aca="false">IF(AND(Dane!$F102="TMR",OR(Dane!$G102="kopia",Dane!$G102="oryginał")),Dane!B102,"")</f>
        <v/>
      </c>
      <c r="C103" s="34" t="str">
        <f aca="false">IF(AND(Dane!$F102="TMR",OR(Dane!$G102="kopia",Dane!$G102="oryginał")),Dane!C102,"")</f>
        <v/>
      </c>
      <c r="D103" s="34" t="str">
        <f aca="false">IF(AND(Dane!$F102="TMR",OR(Dane!$G102="kopia",Dane!$G102="oryginał")),Dane!D102,"")</f>
        <v/>
      </c>
      <c r="E103" s="34" t="str">
        <f aca="false">IF(AND(Dane!$F102="TMR",OR(Dane!$G102="kopia",Dane!$G102="oryginał")),Dane!E102,"")</f>
        <v/>
      </c>
      <c r="F103" s="35" t="str">
        <f aca="false">IF(AND(Dane!$F102="TMR",OR(Dane!$G102="kopia",Dane!$G102="oryginał")),Dane!G102,"")</f>
        <v/>
      </c>
      <c r="G103" s="35" t="str">
        <f aca="false">IF(AND(Dane!$F102="TMR",OR(Dane!$G102="kopia",Dane!$G102="oryginał")),Dane!H102,"")</f>
        <v/>
      </c>
      <c r="H103" s="36" t="str">
        <f aca="false">IF(AND(Dane!F102="TMR",OR(Dane!G102="oryginał",Dane!G102="kopia")),#REF!,"")</f>
        <v/>
      </c>
    </row>
    <row r="104" customFormat="false" ht="15.75" hidden="true" customHeight="true" outlineLevel="0" collapsed="false">
      <c r="A104" s="34" t="str">
        <f aca="false">IF(AND(Dane!$F103="TMR",OR(Dane!$G103="kopia",Dane!$G103="oryginał")),Dane!A103,"")</f>
        <v/>
      </c>
      <c r="B104" s="34" t="str">
        <f aca="false">IF(AND(Dane!$F103="TMR",OR(Dane!$G103="kopia",Dane!$G103="oryginał")),Dane!B103,"")</f>
        <v/>
      </c>
      <c r="C104" s="34" t="str">
        <f aca="false">IF(AND(Dane!$F103="TMR",OR(Dane!$G103="kopia",Dane!$G103="oryginał")),Dane!C103,"")</f>
        <v/>
      </c>
      <c r="D104" s="34" t="str">
        <f aca="false">IF(AND(Dane!$F103="TMR",OR(Dane!$G103="kopia",Dane!$G103="oryginał")),Dane!D103,"")</f>
        <v/>
      </c>
      <c r="E104" s="34" t="str">
        <f aca="false">IF(AND(Dane!$F103="TMR",OR(Dane!$G103="kopia",Dane!$G103="oryginał")),Dane!E103,"")</f>
        <v/>
      </c>
      <c r="F104" s="35" t="str">
        <f aca="false">IF(AND(Dane!$F103="TMR",OR(Dane!$G103="kopia",Dane!$G103="oryginał")),Dane!G103,"")</f>
        <v/>
      </c>
      <c r="G104" s="35" t="str">
        <f aca="false">IF(AND(Dane!$F103="TMR",OR(Dane!$G103="kopia",Dane!$G103="oryginał")),Dane!H103,"")</f>
        <v/>
      </c>
      <c r="H104" s="36" t="str">
        <f aca="false">IF(AND(Dane!F103="TMR",OR(Dane!G103="oryginał",Dane!G103="kopia")),#REF!,"")</f>
        <v/>
      </c>
    </row>
    <row r="105" customFormat="false" ht="15.75" hidden="true" customHeight="true" outlineLevel="0" collapsed="false">
      <c r="A105" s="34" t="str">
        <f aca="false">IF(AND(Dane!$F104="TMR",OR(Dane!$G104="kopia",Dane!$G104="oryginał")),Dane!A104,"")</f>
        <v/>
      </c>
      <c r="B105" s="34" t="str">
        <f aca="false">IF(AND(Dane!$F104="TMR",OR(Dane!$G104="kopia",Dane!$G104="oryginał")),Dane!B104,"")</f>
        <v/>
      </c>
      <c r="C105" s="34" t="str">
        <f aca="false">IF(AND(Dane!$F104="TMR",OR(Dane!$G104="kopia",Dane!$G104="oryginał")),Dane!C104,"")</f>
        <v/>
      </c>
      <c r="D105" s="34" t="str">
        <f aca="false">IF(AND(Dane!$F104="TMR",OR(Dane!$G104="kopia",Dane!$G104="oryginał")),Dane!D104,"")</f>
        <v/>
      </c>
      <c r="E105" s="34" t="str">
        <f aca="false">IF(AND(Dane!$F104="TMR",OR(Dane!$G104="kopia",Dane!$G104="oryginał")),Dane!E104,"")</f>
        <v/>
      </c>
      <c r="F105" s="35" t="str">
        <f aca="false">IF(AND(Dane!$F104="TMR",OR(Dane!$G104="kopia",Dane!$G104="oryginał")),Dane!G104,"")</f>
        <v/>
      </c>
      <c r="G105" s="35" t="str">
        <f aca="false">IF(AND(Dane!$F104="TMR",OR(Dane!$G104="kopia",Dane!$G104="oryginał")),Dane!H104,"")</f>
        <v/>
      </c>
      <c r="H105" s="36" t="str">
        <f aca="false">IF(AND(Dane!F104="TMR",OR(Dane!G104="oryginał",Dane!G104="kopia")),#REF!,"")</f>
        <v/>
      </c>
    </row>
    <row r="106" customFormat="false" ht="15.75" hidden="true" customHeight="true" outlineLevel="0" collapsed="false">
      <c r="A106" s="34" t="str">
        <f aca="false">IF(AND(Dane!$F105="TMR",OR(Dane!$G105="kopia",Dane!$G105="oryginał")),Dane!A105,"")</f>
        <v/>
      </c>
      <c r="B106" s="34" t="str">
        <f aca="false">IF(AND(Dane!$F105="TMR",OR(Dane!$G105="kopia",Dane!$G105="oryginał")),Dane!B105,"")</f>
        <v/>
      </c>
      <c r="C106" s="34" t="str">
        <f aca="false">IF(AND(Dane!$F105="TMR",OR(Dane!$G105="kopia",Dane!$G105="oryginał")),Dane!C105,"")</f>
        <v/>
      </c>
      <c r="D106" s="34" t="str">
        <f aca="false">IF(AND(Dane!$F105="TMR",OR(Dane!$G105="kopia",Dane!$G105="oryginał")),Dane!D105,"")</f>
        <v/>
      </c>
      <c r="E106" s="34" t="str">
        <f aca="false">IF(AND(Dane!$F105="TMR",OR(Dane!$G105="kopia",Dane!$G105="oryginał")),Dane!E105,"")</f>
        <v/>
      </c>
      <c r="F106" s="35" t="str">
        <f aca="false">IF(AND(Dane!$F105="TMR",OR(Dane!$G105="kopia",Dane!$G105="oryginał")),Dane!G105,"")</f>
        <v/>
      </c>
      <c r="G106" s="35" t="str">
        <f aca="false">IF(AND(Dane!$F105="TMR",OR(Dane!$G105="kopia",Dane!$G105="oryginał")),Dane!H105,"")</f>
        <v/>
      </c>
      <c r="H106" s="36" t="str">
        <f aca="false">IF(AND(Dane!F105="TMR",OR(Dane!G105="oryginał",Dane!G105="kopia")),#REF!,"")</f>
        <v/>
      </c>
    </row>
    <row r="107" customFormat="false" ht="15.75" hidden="true" customHeight="true" outlineLevel="0" collapsed="false">
      <c r="A107" s="34" t="str">
        <f aca="false">IF(AND(Dane!$F106="TMR",OR(Dane!$G106="kopia",Dane!$G106="oryginał")),Dane!A106,"")</f>
        <v/>
      </c>
      <c r="B107" s="34" t="str">
        <f aca="false">IF(AND(Dane!$F106="TMR",OR(Dane!$G106="kopia",Dane!$G106="oryginał")),Dane!B106,"")</f>
        <v/>
      </c>
      <c r="C107" s="34" t="str">
        <f aca="false">IF(AND(Dane!$F106="TMR",OR(Dane!$G106="kopia",Dane!$G106="oryginał")),Dane!C106,"")</f>
        <v/>
      </c>
      <c r="D107" s="34" t="str">
        <f aca="false">IF(AND(Dane!$F106="TMR",OR(Dane!$G106="kopia",Dane!$G106="oryginał")),Dane!D106,"")</f>
        <v/>
      </c>
      <c r="E107" s="34" t="str">
        <f aca="false">IF(AND(Dane!$F106="TMR",OR(Dane!$G106="kopia",Dane!$G106="oryginał")),Dane!E106,"")</f>
        <v/>
      </c>
      <c r="F107" s="35" t="str">
        <f aca="false">IF(AND(Dane!$F106="TMR",OR(Dane!$G106="kopia",Dane!$G106="oryginał")),Dane!G106,"")</f>
        <v/>
      </c>
      <c r="G107" s="35" t="str">
        <f aca="false">IF(AND(Dane!$F106="TMR",OR(Dane!$G106="kopia",Dane!$G106="oryginał")),Dane!H106,"")</f>
        <v/>
      </c>
      <c r="H107" s="36" t="str">
        <f aca="false">IF(AND(Dane!F106="TMR",OR(Dane!G106="oryginał",Dane!G106="kopia")),#REF!,"")</f>
        <v/>
      </c>
    </row>
    <row r="108" customFormat="false" ht="15.75" hidden="true" customHeight="true" outlineLevel="0" collapsed="false">
      <c r="A108" s="34" t="str">
        <f aca="false">IF(AND(Dane!$F107="TMR",OR(Dane!$G107="kopia",Dane!$G107="oryginał")),Dane!A107,"")</f>
        <v/>
      </c>
      <c r="B108" s="34" t="str">
        <f aca="false">IF(AND(Dane!$F107="TMR",OR(Dane!$G107="kopia",Dane!$G107="oryginał")),Dane!B107,"")</f>
        <v/>
      </c>
      <c r="C108" s="34" t="str">
        <f aca="false">IF(AND(Dane!$F107="TMR",OR(Dane!$G107="kopia",Dane!$G107="oryginał")),Dane!C107,"")</f>
        <v/>
      </c>
      <c r="D108" s="34" t="str">
        <f aca="false">IF(AND(Dane!$F107="TMR",OR(Dane!$G107="kopia",Dane!$G107="oryginał")),Dane!D107,"")</f>
        <v/>
      </c>
      <c r="E108" s="34" t="str">
        <f aca="false">IF(AND(Dane!$F107="TMR",OR(Dane!$G107="kopia",Dane!$G107="oryginał")),Dane!E107,"")</f>
        <v/>
      </c>
      <c r="F108" s="35" t="str">
        <f aca="false">IF(AND(Dane!$F107="TMR",OR(Dane!$G107="kopia",Dane!$G107="oryginał")),Dane!G107,"")</f>
        <v/>
      </c>
      <c r="G108" s="35" t="str">
        <f aca="false">IF(AND(Dane!$F107="TMR",OR(Dane!$G107="kopia",Dane!$G107="oryginał")),Dane!H107,"")</f>
        <v/>
      </c>
      <c r="H108" s="36" t="str">
        <f aca="false">IF(AND(Dane!F107="TMR",OR(Dane!G107="oryginał",Dane!G107="kopia")),#REF!,"")</f>
        <v/>
      </c>
    </row>
    <row r="109" customFormat="false" ht="15.75" hidden="true" customHeight="true" outlineLevel="0" collapsed="false">
      <c r="A109" s="34" t="str">
        <f aca="false">IF(AND(Dane!$F108="TMR",OR(Dane!$G108="kopia",Dane!$G108="oryginał")),Dane!A108,"")</f>
        <v/>
      </c>
      <c r="B109" s="34" t="str">
        <f aca="false">IF(AND(Dane!$F108="TMR",OR(Dane!$G108="kopia",Dane!$G108="oryginał")),Dane!B108,"")</f>
        <v/>
      </c>
      <c r="C109" s="34" t="str">
        <f aca="false">IF(AND(Dane!$F108="TMR",OR(Dane!$G108="kopia",Dane!$G108="oryginał")),Dane!C108,"")</f>
        <v/>
      </c>
      <c r="D109" s="34" t="str">
        <f aca="false">IF(AND(Dane!$F108="TMR",OR(Dane!$G108="kopia",Dane!$G108="oryginał")),Dane!D108,"")</f>
        <v/>
      </c>
      <c r="E109" s="34" t="str">
        <f aca="false">IF(AND(Dane!$F108="TMR",OR(Dane!$G108="kopia",Dane!$G108="oryginał")),Dane!E108,"")</f>
        <v/>
      </c>
      <c r="F109" s="35" t="str">
        <f aca="false">IF(AND(Dane!$F108="TMR",OR(Dane!$G108="kopia",Dane!$G108="oryginał")),Dane!G108,"")</f>
        <v/>
      </c>
      <c r="G109" s="35" t="str">
        <f aca="false">IF(AND(Dane!$F108="TMR",OR(Dane!$G108="kopia",Dane!$G108="oryginał")),Dane!H108,"")</f>
        <v/>
      </c>
      <c r="H109" s="36" t="str">
        <f aca="false">IF(AND(Dane!F108="TMR",OR(Dane!G108="oryginał",Dane!G108="kopia")),#REF!,"")</f>
        <v/>
      </c>
    </row>
    <row r="110" customFormat="false" ht="15.75" hidden="true" customHeight="true" outlineLevel="0" collapsed="false">
      <c r="A110" s="34" t="str">
        <f aca="false">IF(AND(Dane!$F109="TMR",OR(Dane!$G109="kopia",Dane!$G109="oryginał")),Dane!A109,"")</f>
        <v/>
      </c>
      <c r="B110" s="34" t="str">
        <f aca="false">IF(AND(Dane!$F109="TMR",OR(Dane!$G109="kopia",Dane!$G109="oryginał")),Dane!B109,"")</f>
        <v/>
      </c>
      <c r="C110" s="34" t="str">
        <f aca="false">IF(AND(Dane!$F109="TMR",OR(Dane!$G109="kopia",Dane!$G109="oryginał")),Dane!C109,"")</f>
        <v/>
      </c>
      <c r="D110" s="34" t="str">
        <f aca="false">IF(AND(Dane!$F109="TMR",OR(Dane!$G109="kopia",Dane!$G109="oryginał")),Dane!D109,"")</f>
        <v/>
      </c>
      <c r="E110" s="34" t="str">
        <f aca="false">IF(AND(Dane!$F109="TMR",OR(Dane!$G109="kopia",Dane!$G109="oryginał")),Dane!E109,"")</f>
        <v/>
      </c>
      <c r="F110" s="35" t="str">
        <f aca="false">IF(AND(Dane!$F109="TMR",OR(Dane!$G109="kopia",Dane!$G109="oryginał")),Dane!G109,"")</f>
        <v/>
      </c>
      <c r="G110" s="35" t="str">
        <f aca="false">IF(AND(Dane!$F109="TMR",OR(Dane!$G109="kopia",Dane!$G109="oryginał")),Dane!H109,"")</f>
        <v/>
      </c>
      <c r="H110" s="36" t="str">
        <f aca="false">IF(AND(Dane!F109="TMR",OR(Dane!G109="oryginał",Dane!G109="kopia")),#REF!,"")</f>
        <v/>
      </c>
    </row>
    <row r="111" customFormat="false" ht="15.75" hidden="true" customHeight="true" outlineLevel="0" collapsed="false">
      <c r="A111" s="34" t="str">
        <f aca="false">IF(AND(Dane!$F110="TMR",OR(Dane!$G110="kopia",Dane!$G110="oryginał")),Dane!A110,"")</f>
        <v/>
      </c>
      <c r="B111" s="34" t="str">
        <f aca="false">IF(AND(Dane!$F110="TMR",OR(Dane!$G110="kopia",Dane!$G110="oryginał")),Dane!B110,"")</f>
        <v/>
      </c>
      <c r="C111" s="34" t="str">
        <f aca="false">IF(AND(Dane!$F110="TMR",OR(Dane!$G110="kopia",Dane!$G110="oryginał")),Dane!C110,"")</f>
        <v/>
      </c>
      <c r="D111" s="34" t="str">
        <f aca="false">IF(AND(Dane!$F110="TMR",OR(Dane!$G110="kopia",Dane!$G110="oryginał")),Dane!D110,"")</f>
        <v/>
      </c>
      <c r="E111" s="34" t="str">
        <f aca="false">IF(AND(Dane!$F110="TMR",OR(Dane!$G110="kopia",Dane!$G110="oryginał")),Dane!E110,"")</f>
        <v/>
      </c>
      <c r="F111" s="35" t="str">
        <f aca="false">IF(AND(Dane!$F110="TMR",OR(Dane!$G110="kopia",Dane!$G110="oryginał")),Dane!G110,"")</f>
        <v/>
      </c>
      <c r="G111" s="35" t="str">
        <f aca="false">IF(AND(Dane!$F110="TMR",OR(Dane!$G110="kopia",Dane!$G110="oryginał")),Dane!H110,"")</f>
        <v/>
      </c>
      <c r="H111" s="36" t="str">
        <f aca="false">IF(AND(Dane!F110="TMR",OR(Dane!G110="oryginał",Dane!G110="kopia")),#REF!,"")</f>
        <v/>
      </c>
    </row>
    <row r="112" customFormat="false" ht="15.75" hidden="true" customHeight="true" outlineLevel="0" collapsed="false">
      <c r="A112" s="34" t="str">
        <f aca="false">IF(AND(Dane!$F111="TMR",OR(Dane!$G111="kopia",Dane!$G111="oryginał")),Dane!A111,"")</f>
        <v/>
      </c>
      <c r="B112" s="34" t="str">
        <f aca="false">IF(AND(Dane!$F111="TMR",OR(Dane!$G111="kopia",Dane!$G111="oryginał")),Dane!B111,"")</f>
        <v/>
      </c>
      <c r="C112" s="34" t="str">
        <f aca="false">IF(AND(Dane!$F111="TMR",OR(Dane!$G111="kopia",Dane!$G111="oryginał")),Dane!C111,"")</f>
        <v/>
      </c>
      <c r="D112" s="34" t="str">
        <f aca="false">IF(AND(Dane!$F111="TMR",OR(Dane!$G111="kopia",Dane!$G111="oryginał")),Dane!D111,"")</f>
        <v/>
      </c>
      <c r="E112" s="34" t="str">
        <f aca="false">IF(AND(Dane!$F111="TMR",OR(Dane!$G111="kopia",Dane!$G111="oryginał")),Dane!E111,"")</f>
        <v/>
      </c>
      <c r="F112" s="35" t="str">
        <f aca="false">IF(AND(Dane!$F111="TMR",OR(Dane!$G111="kopia",Dane!$G111="oryginał")),Dane!G111,"")</f>
        <v/>
      </c>
      <c r="G112" s="35" t="str">
        <f aca="false">IF(AND(Dane!$F111="TMR",OR(Dane!$G111="kopia",Dane!$G111="oryginał")),Dane!H111,"")</f>
        <v/>
      </c>
      <c r="H112" s="36" t="str">
        <f aca="false">IF(AND(Dane!F111="TMR",OR(Dane!G111="oryginał",Dane!G111="kopia")),#REF!,"")</f>
        <v/>
      </c>
    </row>
    <row r="113" customFormat="false" ht="15.75" hidden="true" customHeight="true" outlineLevel="0" collapsed="false">
      <c r="A113" s="34" t="str">
        <f aca="false">IF(AND(Dane!$F112="TMR",OR(Dane!$G112="kopia",Dane!$G112="oryginał")),Dane!A112,"")</f>
        <v/>
      </c>
      <c r="B113" s="34" t="str">
        <f aca="false">IF(AND(Dane!$F112="TMR",OR(Dane!$G112="kopia",Dane!$G112="oryginał")),Dane!B112,"")</f>
        <v/>
      </c>
      <c r="C113" s="34" t="str">
        <f aca="false">IF(AND(Dane!$F112="TMR",OR(Dane!$G112="kopia",Dane!$G112="oryginał")),Dane!C112,"")</f>
        <v/>
      </c>
      <c r="D113" s="34" t="str">
        <f aca="false">IF(AND(Dane!$F112="TMR",OR(Dane!$G112="kopia",Dane!$G112="oryginał")),Dane!D112,"")</f>
        <v/>
      </c>
      <c r="E113" s="34" t="str">
        <f aca="false">IF(AND(Dane!$F112="TMR",OR(Dane!$G112="kopia",Dane!$G112="oryginał")),Dane!E112,"")</f>
        <v/>
      </c>
      <c r="F113" s="35" t="str">
        <f aca="false">IF(AND(Dane!$F112="TMR",OR(Dane!$G112="kopia",Dane!$G112="oryginał")),Dane!G112,"")</f>
        <v/>
      </c>
      <c r="G113" s="35" t="str">
        <f aca="false">IF(AND(Dane!$F112="TMR",OR(Dane!$G112="kopia",Dane!$G112="oryginał")),Dane!H112,"")</f>
        <v/>
      </c>
      <c r="H113" s="36" t="str">
        <f aca="false">IF(AND(Dane!F112="TMR",OR(Dane!G112="oryginał",Dane!G112="kopia")),#REF!,"")</f>
        <v/>
      </c>
    </row>
    <row r="114" customFormat="false" ht="15.75" hidden="true" customHeight="true" outlineLevel="0" collapsed="false">
      <c r="A114" s="34" t="str">
        <f aca="false">IF(AND(Dane!$F113="TMR",OR(Dane!$G113="kopia",Dane!$G113="oryginał")),Dane!A113,"")</f>
        <v/>
      </c>
      <c r="B114" s="34" t="str">
        <f aca="false">IF(AND(Dane!$F113="TMR",OR(Dane!$G113="kopia",Dane!$G113="oryginał")),Dane!B113,"")</f>
        <v/>
      </c>
      <c r="C114" s="34" t="str">
        <f aca="false">IF(AND(Dane!$F113="TMR",OR(Dane!$G113="kopia",Dane!$G113="oryginał")),Dane!C113,"")</f>
        <v/>
      </c>
      <c r="D114" s="34" t="str">
        <f aca="false">IF(AND(Dane!$F113="TMR",OR(Dane!$G113="kopia",Dane!$G113="oryginał")),Dane!D113,"")</f>
        <v/>
      </c>
      <c r="E114" s="34" t="str">
        <f aca="false">IF(AND(Dane!$F113="TMR",OR(Dane!$G113="kopia",Dane!$G113="oryginał")),Dane!E113,"")</f>
        <v/>
      </c>
      <c r="F114" s="35" t="str">
        <f aca="false">IF(AND(Dane!$F113="TMR",OR(Dane!$G113="kopia",Dane!$G113="oryginał")),Dane!G113,"")</f>
        <v/>
      </c>
      <c r="G114" s="35" t="str">
        <f aca="false">IF(AND(Dane!$F113="TMR",OR(Dane!$G113="kopia",Dane!$G113="oryginał")),Dane!H113,"")</f>
        <v/>
      </c>
      <c r="H114" s="36" t="str">
        <f aca="false">IF(AND(Dane!F113="TMR",OR(Dane!G113="oryginał",Dane!G113="kopia")),#REF!,"")</f>
        <v/>
      </c>
    </row>
    <row r="115" customFormat="false" ht="15.75" hidden="true" customHeight="true" outlineLevel="0" collapsed="false">
      <c r="A115" s="34" t="str">
        <f aca="false">IF(AND(Dane!$F40="TMR",OR(Dane!$G40="kopia",Dane!$G40="oryginał")),Dane!A40,"")</f>
        <v/>
      </c>
      <c r="B115" s="34" t="str">
        <f aca="false">IF(AND(Dane!$F40="TMR",OR(Dane!$G40="kopia",Dane!$G40="oryginał")),Dane!B40,"")</f>
        <v/>
      </c>
      <c r="C115" s="34" t="str">
        <f aca="false">IF(AND(Dane!$F40="TMR",OR(Dane!$G40="kopia",Dane!$G40="oryginał")),Dane!C40,"")</f>
        <v/>
      </c>
      <c r="D115" s="34" t="str">
        <f aca="false">IF(AND(Dane!$F40="TMR",OR(Dane!$G40="kopia",Dane!$G40="oryginał")),Dane!D40,"")</f>
        <v/>
      </c>
      <c r="E115" s="34" t="str">
        <f aca="false">IF(AND(Dane!$F40="TMR",OR(Dane!$G40="kopia",Dane!$G40="oryginał")),Dane!E40,"")</f>
        <v/>
      </c>
      <c r="F115" s="35" t="str">
        <f aca="false">IF(AND(Dane!$F40="TMR",OR(Dane!$G40="kopia",Dane!$G40="oryginał")),Dane!G40,"")</f>
        <v/>
      </c>
      <c r="G115" s="35" t="str">
        <f aca="false">IF(AND(Dane!$F40="TMR",OR(Dane!$G40="kopia",Dane!$G40="oryginał")),Dane!H40,"")</f>
        <v/>
      </c>
      <c r="H115" s="36" t="str">
        <f aca="false">IF(AND(Dane!F40="TMR",OR(Dane!G40="oryginał",Dane!G40="kopia")),#REF!,"")</f>
        <v/>
      </c>
    </row>
    <row r="116" customFormat="false" ht="15.75" hidden="true" customHeight="true" outlineLevel="0" collapsed="false">
      <c r="A116" s="34" t="str">
        <f aca="false">IF(AND(Dane!$F115="TMR",OR(Dane!$G115="kopia",Dane!$G115="oryginał")),Dane!A115,"")</f>
        <v/>
      </c>
      <c r="B116" s="34" t="str">
        <f aca="false">IF(AND(Dane!$F115="TMR",OR(Dane!$G115="kopia",Dane!$G115="oryginał")),Dane!B115,"")</f>
        <v/>
      </c>
      <c r="C116" s="34" t="str">
        <f aca="false">IF(AND(Dane!$F115="TMR",OR(Dane!$G115="kopia",Dane!$G115="oryginał")),Dane!C115,"")</f>
        <v/>
      </c>
      <c r="D116" s="34" t="str">
        <f aca="false">IF(AND(Dane!$F115="TMR",OR(Dane!$G115="kopia",Dane!$G115="oryginał")),Dane!D115,"")</f>
        <v/>
      </c>
      <c r="E116" s="34" t="str">
        <f aca="false">IF(AND(Dane!$F115="TMR",OR(Dane!$G115="kopia",Dane!$G115="oryginał")),Dane!E115,"")</f>
        <v/>
      </c>
      <c r="F116" s="35" t="str">
        <f aca="false">IF(AND(Dane!$F115="TMR",OR(Dane!$G115="kopia",Dane!$G115="oryginał")),Dane!G115,"")</f>
        <v/>
      </c>
      <c r="G116" s="35" t="str">
        <f aca="false">IF(AND(Dane!$F115="TMR",OR(Dane!$G115="kopia",Dane!$G115="oryginał")),Dane!H115,"")</f>
        <v/>
      </c>
      <c r="H116" s="36" t="str">
        <f aca="false">IF(AND(Dane!F115="TMR",OR(Dane!G115="oryginał",Dane!G115="kopia")),#REF!,"")</f>
        <v/>
      </c>
    </row>
    <row r="117" customFormat="false" ht="15.75" hidden="true" customHeight="true" outlineLevel="0" collapsed="false">
      <c r="A117" s="34" t="str">
        <f aca="false">IF(AND(Dane!$F87="TMR",OR(Dane!$G87="kopia",Dane!$G87="oryginał")),Dane!A87,"")</f>
        <v/>
      </c>
      <c r="B117" s="34" t="str">
        <f aca="false">IF(AND(Dane!$F87="TMR",OR(Dane!$G87="kopia",Dane!$G87="oryginał")),Dane!B87,"")</f>
        <v/>
      </c>
      <c r="C117" s="34" t="str">
        <f aca="false">IF(AND(Dane!$F87="TMR",OR(Dane!$G87="kopia",Dane!$G87="oryginał")),Dane!C87,"")</f>
        <v/>
      </c>
      <c r="D117" s="34" t="str">
        <f aca="false">IF(AND(Dane!$F87="TMR",OR(Dane!$G87="kopia",Dane!$G87="oryginał")),Dane!D87,"")</f>
        <v/>
      </c>
      <c r="E117" s="34" t="str">
        <f aca="false">IF(AND(Dane!$F87="TMR",OR(Dane!$G87="kopia",Dane!$G87="oryginał")),Dane!E87,"")</f>
        <v/>
      </c>
      <c r="F117" s="35" t="str">
        <f aca="false">IF(AND(Dane!$F87="TMR",OR(Dane!$G87="kopia",Dane!$G87="oryginał")),Dane!G87,"")</f>
        <v/>
      </c>
      <c r="G117" s="35" t="str">
        <f aca="false">IF(AND(Dane!$F87="TMR",OR(Dane!$G87="kopia",Dane!$G87="oryginał")),Dane!H87,"")</f>
        <v/>
      </c>
      <c r="H117" s="36" t="str">
        <f aca="false">IF(AND(Dane!F87="TMR",OR(Dane!G87="oryginał",Dane!G87="kopia")),#REF!,"")</f>
        <v/>
      </c>
    </row>
    <row r="118" customFormat="false" ht="15.75" hidden="true" customHeight="true" outlineLevel="0" collapsed="false">
      <c r="A118" s="34" t="str">
        <f aca="false">IF(AND(Dane!$F117="TMR",OR(Dane!$G117="kopia",Dane!$G117="oryginał")),Dane!A117,"")</f>
        <v/>
      </c>
      <c r="B118" s="34" t="str">
        <f aca="false">IF(AND(Dane!$F117="TMR",OR(Dane!$G117="kopia",Dane!$G117="oryginał")),Dane!B117,"")</f>
        <v/>
      </c>
      <c r="C118" s="34" t="str">
        <f aca="false">IF(AND(Dane!$F117="TMR",OR(Dane!$G117="kopia",Dane!$G117="oryginał")),Dane!C117,"")</f>
        <v/>
      </c>
      <c r="D118" s="34" t="str">
        <f aca="false">IF(AND(Dane!$F117="TMR",OR(Dane!$G117="kopia",Dane!$G117="oryginał")),Dane!D117,"")</f>
        <v/>
      </c>
      <c r="E118" s="34" t="str">
        <f aca="false">IF(AND(Dane!$F117="TMR",OR(Dane!$G117="kopia",Dane!$G117="oryginał")),Dane!E117,"")</f>
        <v/>
      </c>
      <c r="F118" s="35" t="str">
        <f aca="false">IF(AND(Dane!$F117="TMR",OR(Dane!$G117="kopia",Dane!$G117="oryginał")),Dane!G117,"")</f>
        <v/>
      </c>
      <c r="G118" s="35" t="str">
        <f aca="false">IF(AND(Dane!$F117="TMR",OR(Dane!$G117="kopia",Dane!$G117="oryginał")),Dane!H117,"")</f>
        <v/>
      </c>
      <c r="H118" s="36" t="str">
        <f aca="false">IF(AND(Dane!F117="TMR",OR(Dane!G117="oryginał",Dane!G117="kopia")),#REF!,"")</f>
        <v/>
      </c>
    </row>
    <row r="119" customFormat="false" ht="15.75" hidden="true" customHeight="true" outlineLevel="0" collapsed="false">
      <c r="A119" s="34" t="str">
        <f aca="false">IF(AND(Dane!$F28="TMR",OR(Dane!$G28="kopia",Dane!$G28="oryginał")),Dane!A28,"")</f>
        <v/>
      </c>
      <c r="B119" s="34" t="str">
        <f aca="false">IF(AND(Dane!$F28="TMR",OR(Dane!$G28="kopia",Dane!$G28="oryginał")),Dane!B28,"")</f>
        <v/>
      </c>
      <c r="C119" s="34" t="str">
        <f aca="false">IF(AND(Dane!$F28="TMR",OR(Dane!$G28="kopia",Dane!$G28="oryginał")),Dane!C28,"")</f>
        <v/>
      </c>
      <c r="D119" s="34" t="str">
        <f aca="false">IF(AND(Dane!$F28="TMR",OR(Dane!$G28="kopia",Dane!$G28="oryginał")),Dane!D28,"")</f>
        <v/>
      </c>
      <c r="E119" s="34" t="str">
        <f aca="false">IF(AND(Dane!$F28="TMR",OR(Dane!$G28="kopia",Dane!$G28="oryginał")),Dane!E28,"")</f>
        <v/>
      </c>
      <c r="F119" s="35" t="str">
        <f aca="false">IF(AND(Dane!$F28="TMR",OR(Dane!$G28="kopia",Dane!$G28="oryginał")),Dane!G28,"")</f>
        <v/>
      </c>
      <c r="G119" s="35" t="str">
        <f aca="false">IF(AND(Dane!$F28="TMR",OR(Dane!$G28="kopia",Dane!$G28="oryginał")),Dane!H28,"")</f>
        <v/>
      </c>
      <c r="H119" s="36" t="str">
        <f aca="false">IF(AND(Dane!F28="TMR",OR(Dane!G28="oryginał",Dane!G28="kopia")),#REF!,"")</f>
        <v/>
      </c>
    </row>
    <row r="120" customFormat="false" ht="15.75" hidden="true" customHeight="true" outlineLevel="0" collapsed="false">
      <c r="A120" s="34" t="str">
        <f aca="false">IF(AND(Dane!$F119="TMR",OR(Dane!$G119="kopia",Dane!$G119="oryginał")),Dane!A119,"")</f>
        <v/>
      </c>
      <c r="B120" s="34" t="str">
        <f aca="false">IF(AND(Dane!$F119="TMR",OR(Dane!$G119="kopia",Dane!$G119="oryginał")),Dane!B119,"")</f>
        <v/>
      </c>
      <c r="C120" s="34" t="str">
        <f aca="false">IF(AND(Dane!$F119="TMR",OR(Dane!$G119="kopia",Dane!$G119="oryginał")),Dane!C119,"")</f>
        <v/>
      </c>
      <c r="D120" s="34" t="str">
        <f aca="false">IF(AND(Dane!$F119="TMR",OR(Dane!$G119="kopia",Dane!$G119="oryginał")),Dane!D119,"")</f>
        <v/>
      </c>
      <c r="E120" s="34" t="str">
        <f aca="false">IF(AND(Dane!$F119="TMR",OR(Dane!$G119="kopia",Dane!$G119="oryginał")),Dane!E119,"")</f>
        <v/>
      </c>
      <c r="F120" s="35" t="str">
        <f aca="false">IF(AND(Dane!$F119="TMR",OR(Dane!$G119="kopia",Dane!$G119="oryginał")),Dane!G119,"")</f>
        <v/>
      </c>
      <c r="G120" s="35" t="str">
        <f aca="false">IF(AND(Dane!$F119="TMR",OR(Dane!$G119="kopia",Dane!$G119="oryginał")),Dane!H119,"")</f>
        <v/>
      </c>
      <c r="H120" s="36" t="str">
        <f aca="false">IF(AND(Dane!F119="TMR",OR(Dane!G119="oryginał",Dane!G119="kopia")),#REF!,"")</f>
        <v/>
      </c>
    </row>
    <row r="121" customFormat="false" ht="15.75" hidden="true" customHeight="true" outlineLevel="0" collapsed="false">
      <c r="A121" s="34" t="str">
        <f aca="false">IF(AND(Dane!$F120="TMR",OR(Dane!$G120="kopia",Dane!$G120="oryginał")),Dane!A120,"")</f>
        <v/>
      </c>
      <c r="B121" s="34" t="str">
        <f aca="false">IF(AND(Dane!$F120="TMR",OR(Dane!$G120="kopia",Dane!$G120="oryginał")),Dane!B120,"")</f>
        <v/>
      </c>
      <c r="C121" s="34" t="str">
        <f aca="false">IF(AND(Dane!$F120="TMR",OR(Dane!$G120="kopia",Dane!$G120="oryginał")),Dane!C120,"")</f>
        <v/>
      </c>
      <c r="D121" s="34" t="str">
        <f aca="false">IF(AND(Dane!$F120="TMR",OR(Dane!$G120="kopia",Dane!$G120="oryginał")),Dane!D120,"")</f>
        <v/>
      </c>
      <c r="E121" s="34" t="str">
        <f aca="false">IF(AND(Dane!$F120="TMR",OR(Dane!$G120="kopia",Dane!$G120="oryginał")),Dane!E120,"")</f>
        <v/>
      </c>
      <c r="F121" s="35" t="str">
        <f aca="false">IF(AND(Dane!$F120="TMR",OR(Dane!$G120="kopia",Dane!$G120="oryginał")),Dane!G120,"")</f>
        <v/>
      </c>
      <c r="G121" s="35" t="str">
        <f aca="false">IF(AND(Dane!$F120="TMR",OR(Dane!$G120="kopia",Dane!$G120="oryginał")),Dane!H120,"")</f>
        <v/>
      </c>
      <c r="H121" s="36" t="str">
        <f aca="false">IF(AND(Dane!F120="TMR",OR(Dane!G120="oryginał",Dane!G120="kopia")),#REF!,"")</f>
        <v/>
      </c>
    </row>
    <row r="122" customFormat="false" ht="15.75" hidden="true" customHeight="true" outlineLevel="0" collapsed="false">
      <c r="A122" s="34" t="str">
        <f aca="false">IF(AND(Dane!$F121="TMR",OR(Dane!$G121="kopia",Dane!$G121="oryginał")),Dane!A121,"")</f>
        <v/>
      </c>
      <c r="B122" s="34" t="str">
        <f aca="false">IF(AND(Dane!$F121="TMR",OR(Dane!$G121="kopia",Dane!$G121="oryginał")),Dane!B121,"")</f>
        <v/>
      </c>
      <c r="C122" s="34" t="str">
        <f aca="false">IF(AND(Dane!$F121="TMR",OR(Dane!$G121="kopia",Dane!$G121="oryginał")),Dane!C121,"")</f>
        <v/>
      </c>
      <c r="D122" s="34" t="str">
        <f aca="false">IF(AND(Dane!$F121="TMR",OR(Dane!$G121="kopia",Dane!$G121="oryginał")),Dane!D121,"")</f>
        <v/>
      </c>
      <c r="E122" s="34" t="str">
        <f aca="false">IF(AND(Dane!$F121="TMR",OR(Dane!$G121="kopia",Dane!$G121="oryginał")),Dane!E121,"")</f>
        <v/>
      </c>
      <c r="F122" s="35" t="str">
        <f aca="false">IF(AND(Dane!$F121="TMR",OR(Dane!$G121="kopia",Dane!$G121="oryginał")),Dane!G121,"")</f>
        <v/>
      </c>
      <c r="G122" s="35" t="str">
        <f aca="false">IF(AND(Dane!$F121="TMR",OR(Dane!$G121="kopia",Dane!$G121="oryginał")),Dane!H121,"")</f>
        <v/>
      </c>
      <c r="H122" s="36" t="str">
        <f aca="false">IF(AND(Dane!F121="TMR",OR(Dane!G121="oryginał",Dane!G121="kopia")),#REF!,"")</f>
        <v/>
      </c>
    </row>
    <row r="123" customFormat="false" ht="15.75" hidden="true" customHeight="true" outlineLevel="0" collapsed="false">
      <c r="A123" s="34" t="str">
        <f aca="false">IF(AND(Dane!$F122="TMR",OR(Dane!$G122="kopia",Dane!$G122="oryginał")),Dane!A122,"")</f>
        <v/>
      </c>
      <c r="B123" s="34" t="str">
        <f aca="false">IF(AND(Dane!$F122="TMR",OR(Dane!$G122="kopia",Dane!$G122="oryginał")),Dane!B122,"")</f>
        <v/>
      </c>
      <c r="C123" s="34" t="str">
        <f aca="false">IF(AND(Dane!$F122="TMR",OR(Dane!$G122="kopia",Dane!$G122="oryginał")),Dane!C122,"")</f>
        <v/>
      </c>
      <c r="D123" s="34" t="str">
        <f aca="false">IF(AND(Dane!$F122="TMR",OR(Dane!$G122="kopia",Dane!$G122="oryginał")),Dane!D122,"")</f>
        <v/>
      </c>
      <c r="E123" s="34" t="str">
        <f aca="false">IF(AND(Dane!$F122="TMR",OR(Dane!$G122="kopia",Dane!$G122="oryginał")),Dane!E122,"")</f>
        <v/>
      </c>
      <c r="F123" s="35" t="str">
        <f aca="false">IF(AND(Dane!$F122="TMR",OR(Dane!$G122="kopia",Dane!$G122="oryginał")),Dane!G122,"")</f>
        <v/>
      </c>
      <c r="G123" s="35" t="str">
        <f aca="false">IF(AND(Dane!$F122="TMR",OR(Dane!$G122="kopia",Dane!$G122="oryginał")),Dane!H122,"")</f>
        <v/>
      </c>
      <c r="H123" s="36" t="str">
        <f aca="false">IF(AND(Dane!F122="TMR",OR(Dane!G122="oryginał",Dane!G122="kopia")),#REF!,"")</f>
        <v/>
      </c>
    </row>
    <row r="124" customFormat="false" ht="15.75" hidden="true" customHeight="true" outlineLevel="0" collapsed="false">
      <c r="A124" s="34" t="str">
        <f aca="false">IF(AND(Dane!$F123="TMR",OR(Dane!$G123="kopia",Dane!$G123="oryginał")),Dane!A123,"")</f>
        <v/>
      </c>
      <c r="B124" s="34" t="str">
        <f aca="false">IF(AND(Dane!$F123="TMR",OR(Dane!$G123="kopia",Dane!$G123="oryginał")),Dane!B123,"")</f>
        <v/>
      </c>
      <c r="C124" s="34" t="str">
        <f aca="false">IF(AND(Dane!$F123="TMR",OR(Dane!$G123="kopia",Dane!$G123="oryginał")),Dane!C123,"")</f>
        <v/>
      </c>
      <c r="D124" s="34" t="str">
        <f aca="false">IF(AND(Dane!$F123="TMR",OR(Dane!$G123="kopia",Dane!$G123="oryginał")),Dane!D123,"")</f>
        <v/>
      </c>
      <c r="E124" s="34" t="str">
        <f aca="false">IF(AND(Dane!$F123="TMR",OR(Dane!$G123="kopia",Dane!$G123="oryginał")),Dane!E123,"")</f>
        <v/>
      </c>
      <c r="F124" s="35" t="str">
        <f aca="false">IF(AND(Dane!$F123="TMR",OR(Dane!$G123="kopia",Dane!$G123="oryginał")),Dane!G123,"")</f>
        <v/>
      </c>
      <c r="G124" s="35" t="str">
        <f aca="false">IF(AND(Dane!$F123="TMR",OR(Dane!$G123="kopia",Dane!$G123="oryginał")),Dane!H123,"")</f>
        <v/>
      </c>
      <c r="H124" s="36" t="str">
        <f aca="false">IF(AND(Dane!F123="TMR",OR(Dane!G123="oryginał",Dane!G123="kopia")),#REF!,"")</f>
        <v/>
      </c>
    </row>
    <row r="125" customFormat="false" ht="15.75" hidden="true" customHeight="true" outlineLevel="0" collapsed="false">
      <c r="A125" s="34" t="str">
        <f aca="false">IF(AND(Dane!$F124="TMR",OR(Dane!$G124="kopia",Dane!$G124="oryginał")),Dane!A124,"")</f>
        <v/>
      </c>
      <c r="B125" s="34" t="str">
        <f aca="false">IF(AND(Dane!$F124="TMR",OR(Dane!$G124="kopia",Dane!$G124="oryginał")),Dane!B124,"")</f>
        <v/>
      </c>
      <c r="C125" s="34" t="str">
        <f aca="false">IF(AND(Dane!$F124="TMR",OR(Dane!$G124="kopia",Dane!$G124="oryginał")),Dane!C124,"")</f>
        <v/>
      </c>
      <c r="D125" s="34" t="str">
        <f aca="false">IF(AND(Dane!$F124="TMR",OR(Dane!$G124="kopia",Dane!$G124="oryginał")),Dane!D124,"")</f>
        <v/>
      </c>
      <c r="E125" s="34" t="str">
        <f aca="false">IF(AND(Dane!$F124="TMR",OR(Dane!$G124="kopia",Dane!$G124="oryginał")),Dane!E124,"")</f>
        <v/>
      </c>
      <c r="F125" s="35" t="str">
        <f aca="false">IF(AND(Dane!$F124="TMR",OR(Dane!$G124="kopia",Dane!$G124="oryginał")),Dane!G124,"")</f>
        <v/>
      </c>
      <c r="G125" s="35" t="str">
        <f aca="false">IF(AND(Dane!$F124="TMR",OR(Dane!$G124="kopia",Dane!$G124="oryginał")),Dane!H124,"")</f>
        <v/>
      </c>
      <c r="H125" s="36" t="str">
        <f aca="false">IF(AND(Dane!F124="TMR",OR(Dane!G124="oryginał",Dane!G124="kopia")),#REF!,"")</f>
        <v/>
      </c>
    </row>
    <row r="126" customFormat="false" ht="15.75" hidden="true" customHeight="true" outlineLevel="0" collapsed="false">
      <c r="A126" s="34" t="str">
        <f aca="false">IF(AND(Dane!$F125="TMR",OR(Dane!$G125="kopia",Dane!$G125="oryginał")),Dane!A125,"")</f>
        <v/>
      </c>
      <c r="B126" s="34" t="str">
        <f aca="false">IF(AND(Dane!$F125="TMR",OR(Dane!$G125="kopia",Dane!$G125="oryginał")),Dane!B125,"")</f>
        <v/>
      </c>
      <c r="C126" s="34" t="str">
        <f aca="false">IF(AND(Dane!$F125="TMR",OR(Dane!$G125="kopia",Dane!$G125="oryginał")),Dane!C125,"")</f>
        <v/>
      </c>
      <c r="D126" s="34" t="str">
        <f aca="false">IF(AND(Dane!$F125="TMR",OR(Dane!$G125="kopia",Dane!$G125="oryginał")),Dane!D125,"")</f>
        <v/>
      </c>
      <c r="E126" s="34" t="str">
        <f aca="false">IF(AND(Dane!$F125="TMR",OR(Dane!$G125="kopia",Dane!$G125="oryginał")),Dane!E125,"")</f>
        <v/>
      </c>
      <c r="F126" s="35" t="str">
        <f aca="false">IF(AND(Dane!$F125="TMR",OR(Dane!$G125="kopia",Dane!$G125="oryginał")),Dane!G125,"")</f>
        <v/>
      </c>
      <c r="G126" s="35" t="str">
        <f aca="false">IF(AND(Dane!$F125="TMR",OR(Dane!$G125="kopia",Dane!$G125="oryginał")),Dane!H125,"")</f>
        <v/>
      </c>
      <c r="H126" s="36" t="str">
        <f aca="false">IF(AND(Dane!F125="TMR",OR(Dane!G125="oryginał",Dane!G125="kopia")),#REF!,"")</f>
        <v/>
      </c>
    </row>
    <row r="127" customFormat="false" ht="15.75" hidden="true" customHeight="true" outlineLevel="0" collapsed="false">
      <c r="A127" s="34" t="str">
        <f aca="false">IF(AND(Dane!$F126="TMR",OR(Dane!$G126="kopia",Dane!$G126="oryginał")),Dane!A126,"")</f>
        <v/>
      </c>
      <c r="B127" s="34" t="str">
        <f aca="false">IF(AND(Dane!$F126="TMR",OR(Dane!$G126="kopia",Dane!$G126="oryginał")),Dane!B126,"")</f>
        <v/>
      </c>
      <c r="C127" s="34" t="str">
        <f aca="false">IF(AND(Dane!$F126="TMR",OR(Dane!$G126="kopia",Dane!$G126="oryginał")),Dane!C126,"")</f>
        <v/>
      </c>
      <c r="D127" s="34" t="str">
        <f aca="false">IF(AND(Dane!$F126="TMR",OR(Dane!$G126="kopia",Dane!$G126="oryginał")),Dane!D126,"")</f>
        <v/>
      </c>
      <c r="E127" s="34" t="str">
        <f aca="false">IF(AND(Dane!$F126="TMR",OR(Dane!$G126="kopia",Dane!$G126="oryginał")),Dane!E126,"")</f>
        <v/>
      </c>
      <c r="F127" s="35" t="str">
        <f aca="false">IF(AND(Dane!$F126="TMR",OR(Dane!$G126="kopia",Dane!$G126="oryginał")),Dane!G126,"")</f>
        <v/>
      </c>
      <c r="G127" s="35" t="str">
        <f aca="false">IF(AND(Dane!$F126="TMR",OR(Dane!$G126="kopia",Dane!$G126="oryginał")),Dane!H126,"")</f>
        <v/>
      </c>
      <c r="H127" s="36" t="str">
        <f aca="false">IF(AND(Dane!F126="TMR",OR(Dane!G126="oryginał",Dane!G126="kopia")),#REF!,"")</f>
        <v/>
      </c>
    </row>
    <row r="128" customFormat="false" ht="15.75" hidden="true" customHeight="true" outlineLevel="0" collapsed="false">
      <c r="A128" s="34" t="str">
        <f aca="false">IF(AND(Dane!$F127="TMR",OR(Dane!$G127="kopia",Dane!$G127="oryginał")),Dane!A127,"")</f>
        <v/>
      </c>
      <c r="B128" s="34" t="str">
        <f aca="false">IF(AND(Dane!$F127="TMR",OR(Dane!$G127="kopia",Dane!$G127="oryginał")),Dane!B127,"")</f>
        <v/>
      </c>
      <c r="C128" s="34" t="str">
        <f aca="false">IF(AND(Dane!$F127="TMR",OR(Dane!$G127="kopia",Dane!$G127="oryginał")),Dane!C127,"")</f>
        <v/>
      </c>
      <c r="D128" s="34" t="str">
        <f aca="false">IF(AND(Dane!$F127="TMR",OR(Dane!$G127="kopia",Dane!$G127="oryginał")),Dane!D127,"")</f>
        <v/>
      </c>
      <c r="E128" s="34" t="str">
        <f aca="false">IF(AND(Dane!$F127="TMR",OR(Dane!$G127="kopia",Dane!$G127="oryginał")),Dane!E127,"")</f>
        <v/>
      </c>
      <c r="F128" s="35" t="str">
        <f aca="false">IF(AND(Dane!$F127="TMR",OR(Dane!$G127="kopia",Dane!$G127="oryginał")),Dane!G127,"")</f>
        <v/>
      </c>
      <c r="G128" s="35" t="str">
        <f aca="false">IF(AND(Dane!$F127="TMR",OR(Dane!$G127="kopia",Dane!$G127="oryginał")),Dane!H127,"")</f>
        <v/>
      </c>
      <c r="H128" s="36" t="str">
        <f aca="false">IF(AND(Dane!F127="TMR",OR(Dane!G127="oryginał",Dane!G127="kopia")),#REF!,"")</f>
        <v/>
      </c>
    </row>
    <row r="129" customFormat="false" ht="15.75" hidden="true" customHeight="true" outlineLevel="0" collapsed="false">
      <c r="A129" s="34" t="str">
        <f aca="false">IF(AND(Dane!$F128="TMR",OR(Dane!$G128="kopia",Dane!$G128="oryginał")),Dane!A128,"")</f>
        <v/>
      </c>
      <c r="B129" s="34" t="str">
        <f aca="false">IF(AND(Dane!$F128="TMR",OR(Dane!$G128="kopia",Dane!$G128="oryginał")),Dane!B128,"")</f>
        <v/>
      </c>
      <c r="C129" s="34" t="str">
        <f aca="false">IF(AND(Dane!$F128="TMR",OR(Dane!$G128="kopia",Dane!$G128="oryginał")),Dane!C128,"")</f>
        <v/>
      </c>
      <c r="D129" s="34" t="str">
        <f aca="false">IF(AND(Dane!$F128="TMR",OR(Dane!$G128="kopia",Dane!$G128="oryginał")),Dane!D128,"")</f>
        <v/>
      </c>
      <c r="E129" s="34" t="str">
        <f aca="false">IF(AND(Dane!$F128="TMR",OR(Dane!$G128="kopia",Dane!$G128="oryginał")),Dane!E128,"")</f>
        <v/>
      </c>
      <c r="F129" s="35" t="str">
        <f aca="false">IF(AND(Dane!$F128="TMR",OR(Dane!$G128="kopia",Dane!$G128="oryginał")),Dane!G128,"")</f>
        <v/>
      </c>
      <c r="G129" s="35" t="str">
        <f aca="false">IF(AND(Dane!$F128="TMR",OR(Dane!$G128="kopia",Dane!$G128="oryginał")),Dane!H128,"")</f>
        <v/>
      </c>
      <c r="H129" s="36" t="str">
        <f aca="false">IF(AND(Dane!F128="TMR",OR(Dane!G128="oryginał",Dane!G128="kopia")),#REF!,"")</f>
        <v/>
      </c>
    </row>
    <row r="130" customFormat="false" ht="15.75" hidden="true" customHeight="true" outlineLevel="0" collapsed="false">
      <c r="A130" s="34" t="str">
        <f aca="false">IF(AND(Dane!$F129="TMR",OR(Dane!$G129="kopia",Dane!$G129="oryginał")),Dane!A129,"")</f>
        <v/>
      </c>
      <c r="B130" s="34" t="str">
        <f aca="false">IF(AND(Dane!$F129="TMR",OR(Dane!$G129="kopia",Dane!$G129="oryginał")),Dane!B129,"")</f>
        <v/>
      </c>
      <c r="C130" s="34" t="str">
        <f aca="false">IF(AND(Dane!$F129="TMR",OR(Dane!$G129="kopia",Dane!$G129="oryginał")),Dane!C129,"")</f>
        <v/>
      </c>
      <c r="D130" s="34" t="str">
        <f aca="false">IF(AND(Dane!$F129="TMR",OR(Dane!$G129="kopia",Dane!$G129="oryginał")),Dane!D129,"")</f>
        <v/>
      </c>
      <c r="E130" s="34" t="str">
        <f aca="false">IF(AND(Dane!$F129="TMR",OR(Dane!$G129="kopia",Dane!$G129="oryginał")),Dane!E129,"")</f>
        <v/>
      </c>
      <c r="F130" s="35" t="str">
        <f aca="false">IF(AND(Dane!$F129="TMR",OR(Dane!$G129="kopia",Dane!$G129="oryginał")),Dane!G129,"")</f>
        <v/>
      </c>
      <c r="G130" s="35" t="str">
        <f aca="false">IF(AND(Dane!$F129="TMR",OR(Dane!$G129="kopia",Dane!$G129="oryginał")),Dane!H129,"")</f>
        <v/>
      </c>
      <c r="H130" s="36" t="str">
        <f aca="false">IF(AND(Dane!F129="TMR",OR(Dane!G129="oryginał",Dane!G129="kopia")),#REF!,"")</f>
        <v/>
      </c>
    </row>
    <row r="131" customFormat="false" ht="15.75" hidden="true" customHeight="true" outlineLevel="0" collapsed="false">
      <c r="A131" s="34" t="str">
        <f aca="false">IF(AND(Dane!$F130="TMR",OR(Dane!$G130="kopia",Dane!$G130="oryginał")),Dane!A130,"")</f>
        <v/>
      </c>
      <c r="B131" s="34" t="str">
        <f aca="false">IF(AND(Dane!$F130="TMR",OR(Dane!$G130="kopia",Dane!$G130="oryginał")),Dane!B130,"")</f>
        <v/>
      </c>
      <c r="C131" s="34" t="str">
        <f aca="false">IF(AND(Dane!$F130="TMR",OR(Dane!$G130="kopia",Dane!$G130="oryginał")),Dane!C130,"")</f>
        <v/>
      </c>
      <c r="D131" s="34" t="str">
        <f aca="false">IF(AND(Dane!$F130="TMR",OR(Dane!$G130="kopia",Dane!$G130="oryginał")),Dane!D130,"")</f>
        <v/>
      </c>
      <c r="E131" s="34" t="str">
        <f aca="false">IF(AND(Dane!$F130="TMR",OR(Dane!$G130="kopia",Dane!$G130="oryginał")),Dane!E130,"")</f>
        <v/>
      </c>
      <c r="F131" s="35" t="str">
        <f aca="false">IF(AND(Dane!$F130="TMR",OR(Dane!$G130="kopia",Dane!$G130="oryginał")),Dane!G130,"")</f>
        <v/>
      </c>
      <c r="G131" s="35" t="str">
        <f aca="false">IF(AND(Dane!$F130="TMR",OR(Dane!$G130="kopia",Dane!$G130="oryginał")),Dane!H130,"")</f>
        <v/>
      </c>
      <c r="H131" s="36" t="str">
        <f aca="false">IF(AND(Dane!F130="TMR",OR(Dane!G130="oryginał",Dane!G130="kopia")),#REF!,"")</f>
        <v/>
      </c>
    </row>
    <row r="132" customFormat="false" ht="15.75" hidden="true" customHeight="true" outlineLevel="0" collapsed="false">
      <c r="A132" s="34" t="str">
        <f aca="false">IF(AND(Dane!$F131="TMR",OR(Dane!$G131="kopia",Dane!$G131="oryginał")),Dane!A131,"")</f>
        <v/>
      </c>
      <c r="B132" s="34" t="str">
        <f aca="false">IF(AND(Dane!$F131="TMR",OR(Dane!$G131="kopia",Dane!$G131="oryginał")),Dane!B131,"")</f>
        <v/>
      </c>
      <c r="C132" s="34" t="str">
        <f aca="false">IF(AND(Dane!$F131="TMR",OR(Dane!$G131="kopia",Dane!$G131="oryginał")),Dane!C131,"")</f>
        <v/>
      </c>
      <c r="D132" s="34" t="str">
        <f aca="false">IF(AND(Dane!$F131="TMR",OR(Dane!$G131="kopia",Dane!$G131="oryginał")),Dane!D131,"")</f>
        <v/>
      </c>
      <c r="E132" s="34" t="str">
        <f aca="false">IF(AND(Dane!$F131="TMR",OR(Dane!$G131="kopia",Dane!$G131="oryginał")),Dane!E131,"")</f>
        <v/>
      </c>
      <c r="F132" s="35" t="str">
        <f aca="false">IF(AND(Dane!$F131="TMR",OR(Dane!$G131="kopia",Dane!$G131="oryginał")),Dane!G131,"")</f>
        <v/>
      </c>
      <c r="G132" s="35" t="str">
        <f aca="false">IF(AND(Dane!$F131="TMR",OR(Dane!$G131="kopia",Dane!$G131="oryginał")),Dane!H131,"")</f>
        <v/>
      </c>
      <c r="H132" s="36" t="str">
        <f aca="false">IF(AND(Dane!F131="TMR",OR(Dane!G131="oryginał",Dane!G131="kopia")),#REF!,"")</f>
        <v/>
      </c>
    </row>
    <row r="133" customFormat="false" ht="15.75" hidden="true" customHeight="true" outlineLevel="0" collapsed="false">
      <c r="A133" s="34" t="str">
        <f aca="false">IF(AND(Dane!$F132="TMR",OR(Dane!$G132="kopia",Dane!$G132="oryginał")),Dane!A132,"")</f>
        <v/>
      </c>
      <c r="B133" s="34" t="str">
        <f aca="false">IF(AND(Dane!$F132="TMR",OR(Dane!$G132="kopia",Dane!$G132="oryginał")),Dane!B132,"")</f>
        <v/>
      </c>
      <c r="C133" s="34" t="str">
        <f aca="false">IF(AND(Dane!$F132="TMR",OR(Dane!$G132="kopia",Dane!$G132="oryginał")),Dane!C132,"")</f>
        <v/>
      </c>
      <c r="D133" s="34" t="str">
        <f aca="false">IF(AND(Dane!$F132="TMR",OR(Dane!$G132="kopia",Dane!$G132="oryginał")),Dane!D132,"")</f>
        <v/>
      </c>
      <c r="E133" s="34" t="str">
        <f aca="false">IF(AND(Dane!$F132="TMR",OR(Dane!$G132="kopia",Dane!$G132="oryginał")),Dane!E132,"")</f>
        <v/>
      </c>
      <c r="F133" s="35" t="str">
        <f aca="false">IF(AND(Dane!$F132="TMR",OR(Dane!$G132="kopia",Dane!$G132="oryginał")),Dane!G132,"")</f>
        <v/>
      </c>
      <c r="G133" s="35" t="str">
        <f aca="false">IF(AND(Dane!$F132="TMR",OR(Dane!$G132="kopia",Dane!$G132="oryginał")),Dane!H132,"")</f>
        <v/>
      </c>
      <c r="H133" s="36" t="str">
        <f aca="false">IF(AND(Dane!F132="TMR",OR(Dane!G132="oryginał",Dane!G132="kopia")),#REF!,"")</f>
        <v/>
      </c>
    </row>
    <row r="134" customFormat="false" ht="15.75" hidden="true" customHeight="true" outlineLevel="0" collapsed="false">
      <c r="A134" s="34" t="str">
        <f aca="false">IF(AND(Dane!$F133="TMR",OR(Dane!$G133="kopia",Dane!$G133="oryginał")),Dane!A133,"")</f>
        <v/>
      </c>
      <c r="B134" s="34" t="str">
        <f aca="false">IF(AND(Dane!$F133="TMR",OR(Dane!$G133="kopia",Dane!$G133="oryginał")),Dane!B133,"")</f>
        <v/>
      </c>
      <c r="C134" s="34" t="str">
        <f aca="false">IF(AND(Dane!$F133="TMR",OR(Dane!$G133="kopia",Dane!$G133="oryginał")),Dane!C133,"")</f>
        <v/>
      </c>
      <c r="D134" s="34" t="str">
        <f aca="false">IF(AND(Dane!$F133="TMR",OR(Dane!$G133="kopia",Dane!$G133="oryginał")),Dane!D133,"")</f>
        <v/>
      </c>
      <c r="E134" s="34" t="str">
        <f aca="false">IF(AND(Dane!$F133="TMR",OR(Dane!$G133="kopia",Dane!$G133="oryginał")),Dane!E133,"")</f>
        <v/>
      </c>
      <c r="F134" s="35" t="str">
        <f aca="false">IF(AND(Dane!$F133="TMR",OR(Dane!$G133="kopia",Dane!$G133="oryginał")),Dane!G133,"")</f>
        <v/>
      </c>
      <c r="G134" s="35" t="str">
        <f aca="false">IF(AND(Dane!$F133="TMR",OR(Dane!$G133="kopia",Dane!$G133="oryginał")),Dane!H133,"")</f>
        <v/>
      </c>
      <c r="H134" s="36" t="str">
        <f aca="false">IF(AND(Dane!F133="TMR",OR(Dane!G133="oryginał",Dane!G133="kopia")),#REF!,"")</f>
        <v/>
      </c>
    </row>
    <row r="135" customFormat="false" ht="15.75" hidden="true" customHeight="true" outlineLevel="0" collapsed="false">
      <c r="A135" s="34" t="str">
        <f aca="false">IF(AND(Dane!$F134="TMR",OR(Dane!$G134="kopia",Dane!$G134="oryginał")),Dane!A134,"")</f>
        <v/>
      </c>
      <c r="B135" s="34" t="str">
        <f aca="false">IF(AND(Dane!$F134="TMR",OR(Dane!$G134="kopia",Dane!$G134="oryginał")),Dane!B134,"")</f>
        <v/>
      </c>
      <c r="C135" s="34" t="str">
        <f aca="false">IF(AND(Dane!$F134="TMR",OR(Dane!$G134="kopia",Dane!$G134="oryginał")),Dane!C134,"")</f>
        <v/>
      </c>
      <c r="D135" s="34" t="str">
        <f aca="false">IF(AND(Dane!$F134="TMR",OR(Dane!$G134="kopia",Dane!$G134="oryginał")),Dane!D134,"")</f>
        <v/>
      </c>
      <c r="E135" s="34" t="str">
        <f aca="false">IF(AND(Dane!$F134="TMR",OR(Dane!$G134="kopia",Dane!$G134="oryginał")),Dane!E134,"")</f>
        <v/>
      </c>
      <c r="F135" s="35" t="str">
        <f aca="false">IF(AND(Dane!$F134="TMR",OR(Dane!$G134="kopia",Dane!$G134="oryginał")),Dane!G134,"")</f>
        <v/>
      </c>
      <c r="G135" s="35" t="str">
        <f aca="false">IF(AND(Dane!$F134="TMR",OR(Dane!$G134="kopia",Dane!$G134="oryginał")),Dane!H134,"")</f>
        <v/>
      </c>
      <c r="H135" s="36" t="str">
        <f aca="false">IF(AND(Dane!F134="TMR",OR(Dane!G134="oryginał",Dane!G134="kopia")),#REF!,"")</f>
        <v/>
      </c>
    </row>
    <row r="136" customFormat="false" ht="15.75" hidden="true" customHeight="true" outlineLevel="0" collapsed="false">
      <c r="A136" s="34" t="str">
        <f aca="false">IF(AND(Dane!$F135="TMR",OR(Dane!$G135="kopia",Dane!$G135="oryginał")),Dane!A135,"")</f>
        <v/>
      </c>
      <c r="B136" s="34" t="str">
        <f aca="false">IF(AND(Dane!$F135="TMR",OR(Dane!$G135="kopia",Dane!$G135="oryginał")),Dane!B135,"")</f>
        <v/>
      </c>
      <c r="C136" s="34" t="str">
        <f aca="false">IF(AND(Dane!$F135="TMR",OR(Dane!$G135="kopia",Dane!$G135="oryginał")),Dane!C135,"")</f>
        <v/>
      </c>
      <c r="D136" s="34" t="str">
        <f aca="false">IF(AND(Dane!$F135="TMR",OR(Dane!$G135="kopia",Dane!$G135="oryginał")),Dane!D135,"")</f>
        <v/>
      </c>
      <c r="E136" s="34" t="str">
        <f aca="false">IF(AND(Dane!$F135="TMR",OR(Dane!$G135="kopia",Dane!$G135="oryginał")),Dane!E135,"")</f>
        <v/>
      </c>
      <c r="F136" s="35" t="str">
        <f aca="false">IF(AND(Dane!$F135="TMR",OR(Dane!$G135="kopia",Dane!$G135="oryginał")),Dane!G135,"")</f>
        <v/>
      </c>
      <c r="G136" s="35" t="str">
        <f aca="false">IF(AND(Dane!$F135="TMR",OR(Dane!$G135="kopia",Dane!$G135="oryginał")),Dane!H135,"")</f>
        <v/>
      </c>
      <c r="H136" s="36" t="str">
        <f aca="false">IF(AND(Dane!F135="TMR",OR(Dane!G135="oryginał",Dane!G135="kopia")),#REF!,"")</f>
        <v/>
      </c>
    </row>
    <row r="137" customFormat="false" ht="15.75" hidden="true" customHeight="true" outlineLevel="0" collapsed="false">
      <c r="A137" s="34" t="str">
        <f aca="false">IF(AND(Dane!$F136="TMR",OR(Dane!$G136="kopia",Dane!$G136="oryginał")),Dane!A136,"")</f>
        <v/>
      </c>
      <c r="B137" s="34" t="str">
        <f aca="false">IF(AND(Dane!$F136="TMR",OR(Dane!$G136="kopia",Dane!$G136="oryginał")),Dane!B136,"")</f>
        <v/>
      </c>
      <c r="C137" s="34" t="str">
        <f aca="false">IF(AND(Dane!$F136="TMR",OR(Dane!$G136="kopia",Dane!$G136="oryginał")),Dane!C136,"")</f>
        <v/>
      </c>
      <c r="D137" s="34" t="str">
        <f aca="false">IF(AND(Dane!$F136="TMR",OR(Dane!$G136="kopia",Dane!$G136="oryginał")),Dane!D136,"")</f>
        <v/>
      </c>
      <c r="E137" s="34" t="str">
        <f aca="false">IF(AND(Dane!$F136="TMR",OR(Dane!$G136="kopia",Dane!$G136="oryginał")),Dane!E136,"")</f>
        <v/>
      </c>
      <c r="F137" s="35" t="str">
        <f aca="false">IF(AND(Dane!$F136="TMR",OR(Dane!$G136="kopia",Dane!$G136="oryginał")),Dane!G136,"")</f>
        <v/>
      </c>
      <c r="G137" s="35" t="str">
        <f aca="false">IF(AND(Dane!$F136="TMR",OR(Dane!$G136="kopia",Dane!$G136="oryginał")),Dane!H136,"")</f>
        <v/>
      </c>
      <c r="H137" s="36" t="str">
        <f aca="false">IF(AND(Dane!F136="TMR",OR(Dane!G136="oryginał",Dane!G136="kopia")),#REF!,"")</f>
        <v/>
      </c>
    </row>
    <row r="138" customFormat="false" ht="15.75" hidden="true" customHeight="true" outlineLevel="0" collapsed="false">
      <c r="A138" s="34" t="str">
        <f aca="false">IF(AND(Dane!$F137="TMR",OR(Dane!$G137="kopia",Dane!$G137="oryginał")),Dane!A137,"")</f>
        <v/>
      </c>
      <c r="B138" s="34" t="str">
        <f aca="false">IF(AND(Dane!$F137="TMR",OR(Dane!$G137="kopia",Dane!$G137="oryginał")),Dane!B137,"")</f>
        <v/>
      </c>
      <c r="C138" s="34" t="str">
        <f aca="false">IF(AND(Dane!$F137="TMR",OR(Dane!$G137="kopia",Dane!$G137="oryginał")),Dane!C137,"")</f>
        <v/>
      </c>
      <c r="D138" s="34" t="str">
        <f aca="false">IF(AND(Dane!$F137="TMR",OR(Dane!$G137="kopia",Dane!$G137="oryginał")),Dane!D137,"")</f>
        <v/>
      </c>
      <c r="E138" s="34" t="str">
        <f aca="false">IF(AND(Dane!$F137="TMR",OR(Dane!$G137="kopia",Dane!$G137="oryginał")),Dane!E137,"")</f>
        <v/>
      </c>
      <c r="F138" s="35" t="str">
        <f aca="false">IF(AND(Dane!$F137="TMR",OR(Dane!$G137="kopia",Dane!$G137="oryginał")),Dane!G137,"")</f>
        <v/>
      </c>
      <c r="G138" s="35" t="str">
        <f aca="false">IF(AND(Dane!$F137="TMR",OR(Dane!$G137="kopia",Dane!$G137="oryginał")),Dane!H137,"")</f>
        <v/>
      </c>
      <c r="H138" s="36" t="str">
        <f aca="false">IF(AND(Dane!F137="TMR",OR(Dane!G137="oryginał",Dane!G137="kopia")),#REF!,"")</f>
        <v/>
      </c>
    </row>
    <row r="139" customFormat="false" ht="15.75" hidden="true" customHeight="true" outlineLevel="0" collapsed="false">
      <c r="A139" s="34" t="str">
        <f aca="false">IF(AND(Dane!$F138="TMR",OR(Dane!$G138="kopia",Dane!$G138="oryginał")),Dane!A138,"")</f>
        <v/>
      </c>
      <c r="B139" s="34" t="str">
        <f aca="false">IF(AND(Dane!$F138="TMR",OR(Dane!$G138="kopia",Dane!$G138="oryginał")),Dane!B138,"")</f>
        <v/>
      </c>
      <c r="C139" s="34" t="str">
        <f aca="false">IF(AND(Dane!$F138="TMR",OR(Dane!$G138="kopia",Dane!$G138="oryginał")),Dane!C138,"")</f>
        <v/>
      </c>
      <c r="D139" s="34" t="str">
        <f aca="false">IF(AND(Dane!$F138="TMR",OR(Dane!$G138="kopia",Dane!$G138="oryginał")),Dane!D138,"")</f>
        <v/>
      </c>
      <c r="E139" s="34" t="str">
        <f aca="false">IF(AND(Dane!$F138="TMR",OR(Dane!$G138="kopia",Dane!$G138="oryginał")),Dane!E138,"")</f>
        <v/>
      </c>
      <c r="F139" s="35" t="str">
        <f aca="false">IF(AND(Dane!$F138="TMR",OR(Dane!$G138="kopia",Dane!$G138="oryginał")),Dane!G138,"")</f>
        <v/>
      </c>
      <c r="G139" s="35" t="str">
        <f aca="false">IF(AND(Dane!$F138="TMR",OR(Dane!$G138="kopia",Dane!$G138="oryginał")),Dane!H138,"")</f>
        <v/>
      </c>
      <c r="H139" s="36" t="str">
        <f aca="false">IF(AND(Dane!F138="TMR",OR(Dane!G138="oryginał",Dane!G138="kopia")),#REF!,"")</f>
        <v/>
      </c>
    </row>
    <row r="140" customFormat="false" ht="15.75" hidden="true" customHeight="true" outlineLevel="0" collapsed="false">
      <c r="A140" s="34" t="str">
        <f aca="false">IF(AND(Dane!$F139="TMR",OR(Dane!$G139="kopia",Dane!$G139="oryginał")),Dane!A139,"")</f>
        <v/>
      </c>
      <c r="B140" s="34" t="str">
        <f aca="false">IF(AND(Dane!$F139="TMR",OR(Dane!$G139="kopia",Dane!$G139="oryginał")),Dane!B139,"")</f>
        <v/>
      </c>
      <c r="C140" s="34" t="str">
        <f aca="false">IF(AND(Dane!$F139="TMR",OR(Dane!$G139="kopia",Dane!$G139="oryginał")),Dane!C139,"")</f>
        <v/>
      </c>
      <c r="D140" s="34" t="str">
        <f aca="false">IF(AND(Dane!$F139="TMR",OR(Dane!$G139="kopia",Dane!$G139="oryginał")),Dane!D139,"")</f>
        <v/>
      </c>
      <c r="E140" s="34" t="str">
        <f aca="false">IF(AND(Dane!$F139="TMR",OR(Dane!$G139="kopia",Dane!$G139="oryginał")),Dane!E139,"")</f>
        <v/>
      </c>
      <c r="F140" s="35" t="str">
        <f aca="false">IF(AND(Dane!$F139="TMR",OR(Dane!$G139="kopia",Dane!$G139="oryginał")),Dane!G139,"")</f>
        <v/>
      </c>
      <c r="G140" s="35" t="str">
        <f aca="false">IF(AND(Dane!$F139="TMR",OR(Dane!$G139="kopia",Dane!$G139="oryginał")),Dane!H139,"")</f>
        <v/>
      </c>
      <c r="H140" s="36" t="str">
        <f aca="false">IF(AND(Dane!F139="TMR",OR(Dane!G139="oryginał",Dane!G139="kopia")),#REF!,"")</f>
        <v/>
      </c>
    </row>
    <row r="141" customFormat="false" ht="15.75" hidden="true" customHeight="true" outlineLevel="0" collapsed="false">
      <c r="A141" s="34" t="str">
        <f aca="false">IF(AND(Dane!$F140="TMR",OR(Dane!$G140="kopia",Dane!$G140="oryginał")),Dane!A140,"")</f>
        <v/>
      </c>
      <c r="B141" s="34" t="str">
        <f aca="false">IF(AND(Dane!$F140="TMR",OR(Dane!$G140="kopia",Dane!$G140="oryginał")),Dane!B140,"")</f>
        <v/>
      </c>
      <c r="C141" s="34" t="str">
        <f aca="false">IF(AND(Dane!$F140="TMR",OR(Dane!$G140="kopia",Dane!$G140="oryginał")),Dane!C140,"")</f>
        <v/>
      </c>
      <c r="D141" s="34" t="str">
        <f aca="false">IF(AND(Dane!$F140="TMR",OR(Dane!$G140="kopia",Dane!$G140="oryginał")),Dane!D140,"")</f>
        <v/>
      </c>
      <c r="E141" s="34" t="str">
        <f aca="false">IF(AND(Dane!$F140="TMR",OR(Dane!$G140="kopia",Dane!$G140="oryginał")),Dane!E140,"")</f>
        <v/>
      </c>
      <c r="F141" s="35" t="str">
        <f aca="false">IF(AND(Dane!$F140="TMR",OR(Dane!$G140="kopia",Dane!$G140="oryginał")),Dane!G140,"")</f>
        <v/>
      </c>
      <c r="G141" s="35" t="str">
        <f aca="false">IF(AND(Dane!$F140="TMR",OR(Dane!$G140="kopia",Dane!$G140="oryginał")),Dane!H140,"")</f>
        <v/>
      </c>
      <c r="H141" s="36" t="str">
        <f aca="false">IF(AND(Dane!F140="TMR",OR(Dane!G140="oryginał",Dane!G140="kopia")),#REF!,"")</f>
        <v/>
      </c>
    </row>
    <row r="142" customFormat="false" ht="15.75" hidden="true" customHeight="true" outlineLevel="0" collapsed="false">
      <c r="A142" s="34" t="str">
        <f aca="false">IF(AND(Dane!$F141="TMR",OR(Dane!$G141="kopia",Dane!$G141="oryginał")),Dane!A141,"")</f>
        <v/>
      </c>
      <c r="B142" s="34" t="str">
        <f aca="false">IF(AND(Dane!$F141="TMR",OR(Dane!$G141="kopia",Dane!$G141="oryginał")),Dane!B141,"")</f>
        <v/>
      </c>
      <c r="C142" s="34" t="str">
        <f aca="false">IF(AND(Dane!$F141="TMR",OR(Dane!$G141="kopia",Dane!$G141="oryginał")),Dane!C141,"")</f>
        <v/>
      </c>
      <c r="D142" s="34" t="str">
        <f aca="false">IF(AND(Dane!$F141="TMR",OR(Dane!$G141="kopia",Dane!$G141="oryginał")),Dane!D141,"")</f>
        <v/>
      </c>
      <c r="E142" s="34" t="str">
        <f aca="false">IF(AND(Dane!$F141="TMR",OR(Dane!$G141="kopia",Dane!$G141="oryginał")),Dane!E141,"")</f>
        <v/>
      </c>
      <c r="F142" s="35" t="str">
        <f aca="false">IF(AND(Dane!$F141="TMR",OR(Dane!$G141="kopia",Dane!$G141="oryginał")),Dane!G141,"")</f>
        <v/>
      </c>
      <c r="G142" s="35" t="str">
        <f aca="false">IF(AND(Dane!$F141="TMR",OR(Dane!$G141="kopia",Dane!$G141="oryginał")),Dane!H141,"")</f>
        <v/>
      </c>
      <c r="H142" s="36" t="str">
        <f aca="false">IF(AND(Dane!F141="TMR",OR(Dane!G141="oryginał",Dane!G141="kopia")),#REF!,"")</f>
        <v/>
      </c>
    </row>
    <row r="143" customFormat="false" ht="15.75" hidden="true" customHeight="true" outlineLevel="0" collapsed="false">
      <c r="A143" s="34" t="str">
        <f aca="false">IF(AND(Dane!$F142="TMR",OR(Dane!$G142="kopia",Dane!$G142="oryginał")),Dane!A142,"")</f>
        <v/>
      </c>
      <c r="B143" s="34" t="str">
        <f aca="false">IF(AND(Dane!$F142="TMR",OR(Dane!$G142="kopia",Dane!$G142="oryginał")),Dane!B142,"")</f>
        <v/>
      </c>
      <c r="C143" s="34" t="str">
        <f aca="false">IF(AND(Dane!$F142="TMR",OR(Dane!$G142="kopia",Dane!$G142="oryginał")),Dane!C142,"")</f>
        <v/>
      </c>
      <c r="D143" s="34" t="str">
        <f aca="false">IF(AND(Dane!$F142="TMR",OR(Dane!$G142="kopia",Dane!$G142="oryginał")),Dane!D142,"")</f>
        <v/>
      </c>
      <c r="E143" s="34" t="str">
        <f aca="false">IF(AND(Dane!$F142="TMR",OR(Dane!$G142="kopia",Dane!$G142="oryginał")),Dane!E142,"")</f>
        <v/>
      </c>
      <c r="F143" s="35" t="str">
        <f aca="false">IF(AND(Dane!$F142="TMR",OR(Dane!$G142="kopia",Dane!$G142="oryginał")),Dane!G142,"")</f>
        <v/>
      </c>
      <c r="G143" s="35" t="str">
        <f aca="false">IF(AND(Dane!$F142="TMR",OR(Dane!$G142="kopia",Dane!$G142="oryginał")),Dane!H142,"")</f>
        <v/>
      </c>
      <c r="H143" s="36" t="str">
        <f aca="false">IF(AND(Dane!F142="TMR",OR(Dane!G142="oryginał",Dane!G142="kopia")),#REF!,"")</f>
        <v/>
      </c>
    </row>
    <row r="144" customFormat="false" ht="15.75" hidden="true" customHeight="true" outlineLevel="0" collapsed="false">
      <c r="A144" s="34" t="str">
        <f aca="false">IF(AND(Dane!$F143="TMR",OR(Dane!$G143="kopia",Dane!$G143="oryginał")),Dane!A143,"")</f>
        <v/>
      </c>
      <c r="B144" s="34" t="str">
        <f aca="false">IF(AND(Dane!$F143="TMR",OR(Dane!$G143="kopia",Dane!$G143="oryginał")),Dane!B143,"")</f>
        <v/>
      </c>
      <c r="C144" s="34" t="str">
        <f aca="false">IF(AND(Dane!$F143="TMR",OR(Dane!$G143="kopia",Dane!$G143="oryginał")),Dane!C143,"")</f>
        <v/>
      </c>
      <c r="D144" s="34" t="str">
        <f aca="false">IF(AND(Dane!$F143="TMR",OR(Dane!$G143="kopia",Dane!$G143="oryginał")),Dane!D143,"")</f>
        <v/>
      </c>
      <c r="E144" s="34" t="str">
        <f aca="false">IF(AND(Dane!$F143="TMR",OR(Dane!$G143="kopia",Dane!$G143="oryginał")),Dane!E143,"")</f>
        <v/>
      </c>
      <c r="F144" s="35" t="str">
        <f aca="false">IF(AND(Dane!$F143="TMR",OR(Dane!$G143="kopia",Dane!$G143="oryginał")),Dane!G143,"")</f>
        <v/>
      </c>
      <c r="G144" s="35" t="str">
        <f aca="false">IF(AND(Dane!$F143="TMR",OR(Dane!$G143="kopia",Dane!$G143="oryginał")),Dane!H143,"")</f>
        <v/>
      </c>
      <c r="H144" s="36" t="str">
        <f aca="false">IF(AND(Dane!F143="TMR",OR(Dane!G143="oryginał",Dane!G143="kopia")),#REF!,"")</f>
        <v/>
      </c>
    </row>
    <row r="145" customFormat="false" ht="15.75" hidden="true" customHeight="true" outlineLevel="0" collapsed="false">
      <c r="A145" s="34" t="str">
        <f aca="false">IF(AND(Dane!$F144="TMR",OR(Dane!$G144="kopia",Dane!$G144="oryginał")),Dane!A144,"")</f>
        <v/>
      </c>
      <c r="B145" s="34" t="str">
        <f aca="false">IF(AND(Dane!$F144="TMR",OR(Dane!$G144="kopia",Dane!$G144="oryginał")),Dane!B144,"")</f>
        <v/>
      </c>
      <c r="C145" s="34" t="str">
        <f aca="false">IF(AND(Dane!$F144="TMR",OR(Dane!$G144="kopia",Dane!$G144="oryginał")),Dane!C144,"")</f>
        <v/>
      </c>
      <c r="D145" s="34" t="str">
        <f aca="false">IF(AND(Dane!$F144="TMR",OR(Dane!$G144="kopia",Dane!$G144="oryginał")),Dane!D144,"")</f>
        <v/>
      </c>
      <c r="E145" s="34" t="str">
        <f aca="false">IF(AND(Dane!$F144="TMR",OR(Dane!$G144="kopia",Dane!$G144="oryginał")),Dane!E144,"")</f>
        <v/>
      </c>
      <c r="F145" s="35" t="str">
        <f aca="false">IF(AND(Dane!$F144="TMR",OR(Dane!$G144="kopia",Dane!$G144="oryginał")),Dane!G144,"")</f>
        <v/>
      </c>
      <c r="G145" s="35" t="str">
        <f aca="false">IF(AND(Dane!$F144="TMR",OR(Dane!$G144="kopia",Dane!$G144="oryginał")),Dane!H144,"")</f>
        <v/>
      </c>
      <c r="H145" s="36" t="str">
        <f aca="false">IF(AND(Dane!F144="TMR",OR(Dane!G144="oryginał",Dane!G144="kopia")),#REF!,"")</f>
        <v/>
      </c>
    </row>
    <row r="146" customFormat="false" ht="15.75" hidden="true" customHeight="true" outlineLevel="0" collapsed="false">
      <c r="A146" s="34" t="str">
        <f aca="false">IF(AND(Dane!$F145="TMR",OR(Dane!$G145="kopia",Dane!$G145="oryginał")),Dane!A145,"")</f>
        <v/>
      </c>
      <c r="B146" s="34" t="str">
        <f aca="false">IF(AND(Dane!$F145="TMR",OR(Dane!$G145="kopia",Dane!$G145="oryginał")),Dane!B145,"")</f>
        <v/>
      </c>
      <c r="C146" s="34" t="str">
        <f aca="false">IF(AND(Dane!$F145="TMR",OR(Dane!$G145="kopia",Dane!$G145="oryginał")),Dane!C145,"")</f>
        <v/>
      </c>
      <c r="D146" s="34" t="str">
        <f aca="false">IF(AND(Dane!$F145="TMR",OR(Dane!$G145="kopia",Dane!$G145="oryginał")),Dane!D145,"")</f>
        <v/>
      </c>
      <c r="E146" s="34" t="str">
        <f aca="false">IF(AND(Dane!$F145="TMR",OR(Dane!$G145="kopia",Dane!$G145="oryginał")),Dane!E145,"")</f>
        <v/>
      </c>
      <c r="F146" s="35" t="str">
        <f aca="false">IF(AND(Dane!$F145="TMR",OR(Dane!$G145="kopia",Dane!$G145="oryginał")),Dane!G145,"")</f>
        <v/>
      </c>
      <c r="G146" s="35" t="str">
        <f aca="false">IF(AND(Dane!$F145="TMR",OR(Dane!$G145="kopia",Dane!$G145="oryginał")),Dane!H145,"")</f>
        <v/>
      </c>
      <c r="H146" s="36" t="str">
        <f aca="false">IF(AND(Dane!F145="TMR",OR(Dane!G145="oryginał",Dane!G145="kopia")),#REF!,"")</f>
        <v/>
      </c>
    </row>
    <row r="147" customFormat="false" ht="15.75" hidden="true" customHeight="true" outlineLevel="0" collapsed="false">
      <c r="A147" s="34" t="str">
        <f aca="false">IF(AND(Dane!$F146="TMR",OR(Dane!$G146="kopia",Dane!$G146="oryginał")),Dane!A146,"")</f>
        <v/>
      </c>
      <c r="B147" s="34" t="str">
        <f aca="false">IF(AND(Dane!$F146="TMR",OR(Dane!$G146="kopia",Dane!$G146="oryginał")),Dane!B146,"")</f>
        <v/>
      </c>
      <c r="C147" s="34" t="str">
        <f aca="false">IF(AND(Dane!$F146="TMR",OR(Dane!$G146="kopia",Dane!$G146="oryginał")),Dane!C146,"")</f>
        <v/>
      </c>
      <c r="D147" s="34" t="str">
        <f aca="false">IF(AND(Dane!$F146="TMR",OR(Dane!$G146="kopia",Dane!$G146="oryginał")),Dane!D146,"")</f>
        <v/>
      </c>
      <c r="E147" s="34" t="str">
        <f aca="false">IF(AND(Dane!$F146="TMR",OR(Dane!$G146="kopia",Dane!$G146="oryginał")),Dane!E146,"")</f>
        <v/>
      </c>
      <c r="F147" s="35" t="str">
        <f aca="false">IF(AND(Dane!$F146="TMR",OR(Dane!$G146="kopia",Dane!$G146="oryginał")),Dane!G146,"")</f>
        <v/>
      </c>
      <c r="G147" s="35" t="str">
        <f aca="false">IF(AND(Dane!$F146="TMR",OR(Dane!$G146="kopia",Dane!$G146="oryginał")),Dane!H146,"")</f>
        <v/>
      </c>
      <c r="H147" s="36" t="str">
        <f aca="false">IF(AND(Dane!F146="TMR",OR(Dane!G146="oryginał",Dane!G146="kopia")),#REF!,"")</f>
        <v/>
      </c>
    </row>
    <row r="148" customFormat="false" ht="15.75" hidden="true" customHeight="true" outlineLevel="0" collapsed="false">
      <c r="A148" s="34" t="str">
        <f aca="false">IF(AND(Dane!$F147="TMR",OR(Dane!$G147="kopia",Dane!$G147="oryginał")),Dane!A147,"")</f>
        <v/>
      </c>
      <c r="B148" s="34" t="str">
        <f aca="false">IF(AND(Dane!$F147="TMR",OR(Dane!$G147="kopia",Dane!$G147="oryginał")),Dane!B147,"")</f>
        <v/>
      </c>
      <c r="C148" s="34" t="str">
        <f aca="false">IF(AND(Dane!$F147="TMR",OR(Dane!$G147="kopia",Dane!$G147="oryginał")),Dane!C147,"")</f>
        <v/>
      </c>
      <c r="D148" s="34" t="str">
        <f aca="false">IF(AND(Dane!$F147="TMR",OR(Dane!$G147="kopia",Dane!$G147="oryginał")),Dane!D147,"")</f>
        <v/>
      </c>
      <c r="E148" s="34" t="str">
        <f aca="false">IF(AND(Dane!$F147="TMR",OR(Dane!$G147="kopia",Dane!$G147="oryginał")),Dane!E147,"")</f>
        <v/>
      </c>
      <c r="F148" s="35" t="str">
        <f aca="false">IF(AND(Dane!$F147="TMR",OR(Dane!$G147="kopia",Dane!$G147="oryginał")),Dane!G147,"")</f>
        <v/>
      </c>
      <c r="G148" s="35" t="str">
        <f aca="false">IF(AND(Dane!$F147="TMR",OR(Dane!$G147="kopia",Dane!$G147="oryginał")),Dane!H147,"")</f>
        <v/>
      </c>
      <c r="H148" s="36" t="str">
        <f aca="false">IF(AND(Dane!F147="TMR",OR(Dane!G147="oryginał",Dane!G147="kopia")),#REF!,"")</f>
        <v/>
      </c>
    </row>
    <row r="149" customFormat="false" ht="15.75" hidden="true" customHeight="true" outlineLevel="0" collapsed="false">
      <c r="A149" s="34" t="str">
        <f aca="false">IF(AND(Dane!$F148="TMR",OR(Dane!$G148="kopia",Dane!$G148="oryginał")),Dane!A148,"")</f>
        <v/>
      </c>
      <c r="B149" s="34" t="str">
        <f aca="false">IF(AND(Dane!$F148="TMR",OR(Dane!$G148="kopia",Dane!$G148="oryginał")),Dane!B148,"")</f>
        <v/>
      </c>
      <c r="C149" s="34" t="str">
        <f aca="false">IF(AND(Dane!$F148="TMR",OR(Dane!$G148="kopia",Dane!$G148="oryginał")),Dane!C148,"")</f>
        <v/>
      </c>
      <c r="D149" s="34" t="str">
        <f aca="false">IF(AND(Dane!$F148="TMR",OR(Dane!$G148="kopia",Dane!$G148="oryginał")),Dane!D148,"")</f>
        <v/>
      </c>
      <c r="E149" s="34" t="str">
        <f aca="false">IF(AND(Dane!$F148="TMR",OR(Dane!$G148="kopia",Dane!$G148="oryginał")),Dane!E148,"")</f>
        <v/>
      </c>
      <c r="F149" s="35" t="str">
        <f aca="false">IF(AND(Dane!$F148="TMR",OR(Dane!$G148="kopia",Dane!$G148="oryginał")),Dane!G148,"")</f>
        <v/>
      </c>
      <c r="G149" s="35" t="str">
        <f aca="false">IF(AND(Dane!$F148="TMR",OR(Dane!$G148="kopia",Dane!$G148="oryginał")),Dane!H148,"")</f>
        <v/>
      </c>
      <c r="H149" s="36" t="str">
        <f aca="false">IF(AND(Dane!F148="TMR",OR(Dane!G148="oryginał",Dane!G148="kopia")),#REF!,"")</f>
        <v/>
      </c>
    </row>
    <row r="150" customFormat="false" ht="15.75" hidden="true" customHeight="true" outlineLevel="0" collapsed="false">
      <c r="A150" s="34" t="str">
        <f aca="false">IF(AND(Dane!$F149="TMR",OR(Dane!$G149="kopia",Dane!$G149="oryginał")),Dane!A149,"")</f>
        <v/>
      </c>
      <c r="B150" s="34" t="str">
        <f aca="false">IF(AND(Dane!$F149="TMR",OR(Dane!$G149="kopia",Dane!$G149="oryginał")),Dane!B149,"")</f>
        <v/>
      </c>
      <c r="C150" s="34" t="str">
        <f aca="false">IF(AND(Dane!$F149="TMR",OR(Dane!$G149="kopia",Dane!$G149="oryginał")),Dane!C149,"")</f>
        <v/>
      </c>
      <c r="D150" s="34" t="str">
        <f aca="false">IF(AND(Dane!$F149="TMR",OR(Dane!$G149="kopia",Dane!$G149="oryginał")),Dane!D149,"")</f>
        <v/>
      </c>
      <c r="E150" s="34" t="str">
        <f aca="false">IF(AND(Dane!$F149="TMR",OR(Dane!$G149="kopia",Dane!$G149="oryginał")),Dane!E149,"")</f>
        <v/>
      </c>
      <c r="F150" s="35" t="str">
        <f aca="false">IF(AND(Dane!$F149="TMR",OR(Dane!$G149="kopia",Dane!$G149="oryginał")),Dane!G149,"")</f>
        <v/>
      </c>
      <c r="G150" s="35" t="str">
        <f aca="false">IF(AND(Dane!$F149="TMR",OR(Dane!$G149="kopia",Dane!$G149="oryginał")),Dane!H149,"")</f>
        <v/>
      </c>
      <c r="H150" s="36" t="str">
        <f aca="false">IF(AND(Dane!F149="TMR",OR(Dane!G149="oryginał",Dane!G149="kopia")),#REF!,"")</f>
        <v/>
      </c>
    </row>
    <row r="151" customFormat="false" ht="15.75" hidden="true" customHeight="true" outlineLevel="0" collapsed="false">
      <c r="A151" s="34" t="str">
        <f aca="false">IF(AND(Dane!$F150="TMR",OR(Dane!$G150="kopia",Dane!$G150="oryginał")),Dane!A150,"")</f>
        <v/>
      </c>
      <c r="B151" s="34" t="str">
        <f aca="false">IF(AND(Dane!$F150="TMR",OR(Dane!$G150="kopia",Dane!$G150="oryginał")),Dane!B150,"")</f>
        <v/>
      </c>
      <c r="C151" s="34" t="str">
        <f aca="false">IF(AND(Dane!$F150="TMR",OR(Dane!$G150="kopia",Dane!$G150="oryginał")),Dane!C150,"")</f>
        <v/>
      </c>
      <c r="D151" s="34" t="str">
        <f aca="false">IF(AND(Dane!$F150="TMR",OR(Dane!$G150="kopia",Dane!$G150="oryginał")),Dane!D150,"")</f>
        <v/>
      </c>
      <c r="E151" s="34" t="str">
        <f aca="false">IF(AND(Dane!$F150="TMR",OR(Dane!$G150="kopia",Dane!$G150="oryginał")),Dane!E150,"")</f>
        <v/>
      </c>
      <c r="F151" s="35" t="str">
        <f aca="false">IF(AND(Dane!$F150="TMR",OR(Dane!$G150="kopia",Dane!$G150="oryginał")),Dane!G150,"")</f>
        <v/>
      </c>
      <c r="G151" s="35" t="str">
        <f aca="false">IF(AND(Dane!$F150="TMR",OR(Dane!$G150="kopia",Dane!$G150="oryginał")),Dane!H150,"")</f>
        <v/>
      </c>
      <c r="H151" s="36" t="str">
        <f aca="false">IF(AND(Dane!F150="TMR",OR(Dane!G150="oryginał",Dane!G150="kopia")),#REF!,"")</f>
        <v/>
      </c>
    </row>
    <row r="152" customFormat="false" ht="15.75" hidden="true" customHeight="true" outlineLevel="0" collapsed="false">
      <c r="A152" s="34" t="str">
        <f aca="false">IF(AND(Dane!$F151="TMR",OR(Dane!$G151="kopia",Dane!$G151="oryginał")),Dane!A151,"")</f>
        <v/>
      </c>
      <c r="B152" s="34" t="str">
        <f aca="false">IF(AND(Dane!$F151="TMR",OR(Dane!$G151="kopia",Dane!$G151="oryginał")),Dane!B151,"")</f>
        <v/>
      </c>
      <c r="C152" s="34" t="str">
        <f aca="false">IF(AND(Dane!$F151="TMR",OR(Dane!$G151="kopia",Dane!$G151="oryginał")),Dane!C151,"")</f>
        <v/>
      </c>
      <c r="D152" s="34" t="str">
        <f aca="false">IF(AND(Dane!$F151="TMR",OR(Dane!$G151="kopia",Dane!$G151="oryginał")),Dane!D151,"")</f>
        <v/>
      </c>
      <c r="E152" s="34" t="str">
        <f aca="false">IF(AND(Dane!$F151="TMR",OR(Dane!$G151="kopia",Dane!$G151="oryginał")),Dane!E151,"")</f>
        <v/>
      </c>
      <c r="F152" s="35" t="str">
        <f aca="false">IF(AND(Dane!$F151="TMR",OR(Dane!$G151="kopia",Dane!$G151="oryginał")),Dane!G151,"")</f>
        <v/>
      </c>
      <c r="G152" s="35" t="str">
        <f aca="false">IF(AND(Dane!$F151="TMR",OR(Dane!$G151="kopia",Dane!$G151="oryginał")),Dane!H151,"")</f>
        <v/>
      </c>
      <c r="H152" s="36" t="str">
        <f aca="false">IF(AND(Dane!F151="TMR",OR(Dane!G151="oryginał",Dane!G151="kopia")),#REF!,"")</f>
        <v/>
      </c>
    </row>
    <row r="153" customFormat="false" ht="15.75" hidden="true" customHeight="true" outlineLevel="0" collapsed="false">
      <c r="A153" s="34" t="str">
        <f aca="false">IF(AND(Dane!$F152="TMR",OR(Dane!$G152="kopia",Dane!$G152="oryginał")),Dane!A152,"")</f>
        <v/>
      </c>
      <c r="B153" s="34" t="str">
        <f aca="false">IF(AND(Dane!$F152="TMR",OR(Dane!$G152="kopia",Dane!$G152="oryginał")),Dane!B152,"")</f>
        <v/>
      </c>
      <c r="C153" s="34" t="str">
        <f aca="false">IF(AND(Dane!$F152="TMR",OR(Dane!$G152="kopia",Dane!$G152="oryginał")),Dane!C152,"")</f>
        <v/>
      </c>
      <c r="D153" s="34" t="str">
        <f aca="false">IF(AND(Dane!$F152="TMR",OR(Dane!$G152="kopia",Dane!$G152="oryginał")),Dane!D152,"")</f>
        <v/>
      </c>
      <c r="E153" s="34" t="str">
        <f aca="false">IF(AND(Dane!$F152="TMR",OR(Dane!$G152="kopia",Dane!$G152="oryginał")),Dane!E152,"")</f>
        <v/>
      </c>
      <c r="F153" s="35" t="str">
        <f aca="false">IF(AND(Dane!$F152="TMR",OR(Dane!$G152="kopia",Dane!$G152="oryginał")),Dane!G152,"")</f>
        <v/>
      </c>
      <c r="G153" s="35" t="str">
        <f aca="false">IF(AND(Dane!$F152="TMR",OR(Dane!$G152="kopia",Dane!$G152="oryginał")),Dane!H152,"")</f>
        <v/>
      </c>
      <c r="H153" s="36" t="str">
        <f aca="false">IF(AND(Dane!F152="TMR",OR(Dane!G152="oryginał",Dane!G152="kopia")),#REF!,"")</f>
        <v/>
      </c>
    </row>
    <row r="154" customFormat="false" ht="15.75" hidden="true" customHeight="true" outlineLevel="0" collapsed="false">
      <c r="A154" s="34" t="str">
        <f aca="false">IF(AND(Dane!$F153="TMR",OR(Dane!$G153="kopia",Dane!$G153="oryginał")),Dane!A153,"")</f>
        <v/>
      </c>
      <c r="B154" s="34" t="str">
        <f aca="false">IF(AND(Dane!$F153="TMR",OR(Dane!$G153="kopia",Dane!$G153="oryginał")),Dane!B153,"")</f>
        <v/>
      </c>
      <c r="C154" s="34" t="str">
        <f aca="false">IF(AND(Dane!$F153="TMR",OR(Dane!$G153="kopia",Dane!$G153="oryginał")),Dane!C153,"")</f>
        <v/>
      </c>
      <c r="D154" s="34" t="str">
        <f aca="false">IF(AND(Dane!$F153="TMR",OR(Dane!$G153="kopia",Dane!$G153="oryginał")),Dane!D153,"")</f>
        <v/>
      </c>
      <c r="E154" s="34" t="str">
        <f aca="false">IF(AND(Dane!$F153="TMR",OR(Dane!$G153="kopia",Dane!$G153="oryginał")),Dane!E153,"")</f>
        <v/>
      </c>
      <c r="F154" s="35" t="str">
        <f aca="false">IF(AND(Dane!$F153="TMR",OR(Dane!$G153="kopia",Dane!$G153="oryginał")),Dane!G153,"")</f>
        <v/>
      </c>
      <c r="G154" s="35" t="str">
        <f aca="false">IF(AND(Dane!$F153="TMR",OR(Dane!$G153="kopia",Dane!$G153="oryginał")),Dane!H153,"")</f>
        <v/>
      </c>
      <c r="H154" s="36" t="str">
        <f aca="false">IF(AND(Dane!F153="TMR",OR(Dane!G153="oryginał",Dane!G153="kopia")),#REF!,"")</f>
        <v/>
      </c>
    </row>
    <row r="155" customFormat="false" ht="15.75" hidden="true" customHeight="true" outlineLevel="0" collapsed="false">
      <c r="A155" s="34" t="str">
        <f aca="false">IF(AND(Dane!$F154="TMR",OR(Dane!$G154="kopia",Dane!$G154="oryginał")),Dane!A154,"")</f>
        <v/>
      </c>
      <c r="B155" s="34" t="str">
        <f aca="false">IF(AND(Dane!$F154="TMR",OR(Dane!$G154="kopia",Dane!$G154="oryginał")),Dane!B154,"")</f>
        <v/>
      </c>
      <c r="C155" s="34" t="str">
        <f aca="false">IF(AND(Dane!$F154="TMR",OR(Dane!$G154="kopia",Dane!$G154="oryginał")),Dane!C154,"")</f>
        <v/>
      </c>
      <c r="D155" s="34" t="str">
        <f aca="false">IF(AND(Dane!$F154="TMR",OR(Dane!$G154="kopia",Dane!$G154="oryginał")),Dane!D154,"")</f>
        <v/>
      </c>
      <c r="E155" s="34" t="str">
        <f aca="false">IF(AND(Dane!$F154="TMR",OR(Dane!$G154="kopia",Dane!$G154="oryginał")),Dane!E154,"")</f>
        <v/>
      </c>
      <c r="F155" s="35" t="str">
        <f aca="false">IF(AND(Dane!$F154="TMR",OR(Dane!$G154="kopia",Dane!$G154="oryginał")),Dane!G154,"")</f>
        <v/>
      </c>
      <c r="G155" s="35" t="str">
        <f aca="false">IF(AND(Dane!$F154="TMR",OR(Dane!$G154="kopia",Dane!$G154="oryginał")),Dane!H154,"")</f>
        <v/>
      </c>
      <c r="H155" s="36" t="str">
        <f aca="false">IF(AND(Dane!F154="TMR",OR(Dane!G154="oryginał",Dane!G154="kopia")),#REF!,"")</f>
        <v/>
      </c>
    </row>
    <row r="156" customFormat="false" ht="15.75" hidden="true" customHeight="true" outlineLevel="0" collapsed="false">
      <c r="A156" s="34" t="str">
        <f aca="false">IF(AND(Dane!$F155="TMR",OR(Dane!$G155="kopia",Dane!$G155="oryginał")),Dane!A155,"")</f>
        <v/>
      </c>
      <c r="B156" s="34" t="str">
        <f aca="false">IF(AND(Dane!$F155="TMR",OR(Dane!$G155="kopia",Dane!$G155="oryginał")),Dane!B155,"")</f>
        <v/>
      </c>
      <c r="C156" s="34" t="str">
        <f aca="false">IF(AND(Dane!$F155="TMR",OR(Dane!$G155="kopia",Dane!$G155="oryginał")),Dane!C155,"")</f>
        <v/>
      </c>
      <c r="D156" s="34" t="str">
        <f aca="false">IF(AND(Dane!$F155="TMR",OR(Dane!$G155="kopia",Dane!$G155="oryginał")),Dane!D155,"")</f>
        <v/>
      </c>
      <c r="E156" s="34" t="str">
        <f aca="false">IF(AND(Dane!$F155="TMR",OR(Dane!$G155="kopia",Dane!$G155="oryginał")),Dane!E155,"")</f>
        <v/>
      </c>
      <c r="F156" s="35" t="str">
        <f aca="false">IF(AND(Dane!$F155="TMR",OR(Dane!$G155="kopia",Dane!$G155="oryginał")),Dane!G155,"")</f>
        <v/>
      </c>
      <c r="G156" s="35" t="str">
        <f aca="false">IF(AND(Dane!$F155="TMR",OR(Dane!$G155="kopia",Dane!$G155="oryginał")),Dane!H155,"")</f>
        <v/>
      </c>
      <c r="H156" s="36" t="str">
        <f aca="false">IF(AND(Dane!F155="TMR",OR(Dane!G155="oryginał",Dane!G155="kopia")),#REF!,"")</f>
        <v/>
      </c>
    </row>
    <row r="157" customFormat="false" ht="15.75" hidden="true" customHeight="true" outlineLevel="0" collapsed="false">
      <c r="A157" s="34" t="str">
        <f aca="false">IF(AND(Dane!$F156="TMR",OR(Dane!$G156="kopia",Dane!$G156="oryginał")),Dane!A156,"")</f>
        <v/>
      </c>
      <c r="B157" s="34" t="str">
        <f aca="false">IF(AND(Dane!$F156="TMR",OR(Dane!$G156="kopia",Dane!$G156="oryginał")),Dane!B156,"")</f>
        <v/>
      </c>
      <c r="C157" s="34" t="str">
        <f aca="false">IF(AND(Dane!$F156="TMR",OR(Dane!$G156="kopia",Dane!$G156="oryginał")),Dane!C156,"")</f>
        <v/>
      </c>
      <c r="D157" s="34" t="str">
        <f aca="false">IF(AND(Dane!$F156="TMR",OR(Dane!$G156="kopia",Dane!$G156="oryginał")),Dane!D156,"")</f>
        <v/>
      </c>
      <c r="E157" s="34" t="str">
        <f aca="false">IF(AND(Dane!$F156="TMR",OR(Dane!$G156="kopia",Dane!$G156="oryginał")),Dane!E156,"")</f>
        <v/>
      </c>
      <c r="F157" s="35" t="str">
        <f aca="false">IF(AND(Dane!$F156="TMR",OR(Dane!$G156="kopia",Dane!$G156="oryginał")),Dane!G156,"")</f>
        <v/>
      </c>
      <c r="G157" s="35" t="str">
        <f aca="false">IF(AND(Dane!$F156="TMR",OR(Dane!$G156="kopia",Dane!$G156="oryginał")),Dane!H156,"")</f>
        <v/>
      </c>
      <c r="H157" s="36" t="str">
        <f aca="false">IF(AND(Dane!F156="TMR",OR(Dane!G156="oryginał",Dane!G156="kopia")),#REF!,"")</f>
        <v/>
      </c>
    </row>
    <row r="158" customFormat="false" ht="15.75" hidden="true" customHeight="true" outlineLevel="0" collapsed="false">
      <c r="A158" s="34" t="str">
        <f aca="false">IF(AND(Dane!$F157="TMR",OR(Dane!$G157="kopia",Dane!$G157="oryginał")),Dane!A157,"")</f>
        <v/>
      </c>
      <c r="B158" s="34" t="str">
        <f aca="false">IF(AND(Dane!$F157="TMR",OR(Dane!$G157="kopia",Dane!$G157="oryginał")),Dane!B157,"")</f>
        <v/>
      </c>
      <c r="C158" s="34" t="str">
        <f aca="false">IF(AND(Dane!$F157="TMR",OR(Dane!$G157="kopia",Dane!$G157="oryginał")),Dane!C157,"")</f>
        <v/>
      </c>
      <c r="D158" s="34" t="str">
        <f aca="false">IF(AND(Dane!$F157="TMR",OR(Dane!$G157="kopia",Dane!$G157="oryginał")),Dane!D157,"")</f>
        <v/>
      </c>
      <c r="E158" s="34" t="str">
        <f aca="false">IF(AND(Dane!$F157="TMR",OR(Dane!$G157="kopia",Dane!$G157="oryginał")),Dane!E157,"")</f>
        <v/>
      </c>
      <c r="F158" s="35" t="str">
        <f aca="false">IF(AND(Dane!$F157="TMR",OR(Dane!$G157="kopia",Dane!$G157="oryginał")),Dane!G157,"")</f>
        <v/>
      </c>
      <c r="G158" s="35" t="str">
        <f aca="false">IF(AND(Dane!$F157="TMR",OR(Dane!$G157="kopia",Dane!$G157="oryginał")),Dane!H157,"")</f>
        <v/>
      </c>
      <c r="H158" s="36" t="str">
        <f aca="false">IF(AND(Dane!F157="TMR",OR(Dane!G157="oryginał",Dane!G157="kopia")),#REF!,"")</f>
        <v/>
      </c>
    </row>
    <row r="159" customFormat="false" ht="15.75" hidden="true" customHeight="true" outlineLevel="0" collapsed="false">
      <c r="A159" s="34" t="str">
        <f aca="false">IF(AND(Dane!$F158="TMR",OR(Dane!$G158="kopia",Dane!$G158="oryginał")),Dane!A158,"")</f>
        <v/>
      </c>
      <c r="B159" s="34" t="str">
        <f aca="false">IF(AND(Dane!$F158="TMR",OR(Dane!$G158="kopia",Dane!$G158="oryginał")),Dane!B158,"")</f>
        <v/>
      </c>
      <c r="C159" s="34" t="str">
        <f aca="false">IF(AND(Dane!$F158="TMR",OR(Dane!$G158="kopia",Dane!$G158="oryginał")),Dane!C158,"")</f>
        <v/>
      </c>
      <c r="D159" s="34" t="str">
        <f aca="false">IF(AND(Dane!$F158="TMR",OR(Dane!$G158="kopia",Dane!$G158="oryginał")),Dane!D158,"")</f>
        <v/>
      </c>
      <c r="E159" s="34" t="str">
        <f aca="false">IF(AND(Dane!$F158="TMR",OR(Dane!$G158="kopia",Dane!$G158="oryginał")),Dane!E158,"")</f>
        <v/>
      </c>
      <c r="F159" s="35" t="str">
        <f aca="false">IF(AND(Dane!$F158="TMR",OR(Dane!$G158="kopia",Dane!$G158="oryginał")),Dane!G158,"")</f>
        <v/>
      </c>
      <c r="G159" s="35" t="str">
        <f aca="false">IF(AND(Dane!$F158="TMR",OR(Dane!$G158="kopia",Dane!$G158="oryginał")),Dane!H158,"")</f>
        <v/>
      </c>
      <c r="H159" s="36" t="str">
        <f aca="false">IF(AND(Dane!F158="TMR",OR(Dane!G158="oryginał",Dane!G158="kopia")),#REF!,"")</f>
        <v/>
      </c>
    </row>
    <row r="160" customFormat="false" ht="15.75" hidden="true" customHeight="true" outlineLevel="0" collapsed="false">
      <c r="A160" s="34" t="str">
        <f aca="false">IF(AND(Dane!$F159="TMR",OR(Dane!$G159="kopia",Dane!$G159="oryginał")),Dane!A159,"")</f>
        <v/>
      </c>
      <c r="B160" s="34" t="str">
        <f aca="false">IF(AND(Dane!$F159="TMR",OR(Dane!$G159="kopia",Dane!$G159="oryginał")),Dane!B159,"")</f>
        <v/>
      </c>
      <c r="C160" s="34" t="str">
        <f aca="false">IF(AND(Dane!$F159="TMR",OR(Dane!$G159="kopia",Dane!$G159="oryginał")),Dane!C159,"")</f>
        <v/>
      </c>
      <c r="D160" s="34" t="str">
        <f aca="false">IF(AND(Dane!$F159="TMR",OR(Dane!$G159="kopia",Dane!$G159="oryginał")),Dane!D159,"")</f>
        <v/>
      </c>
      <c r="E160" s="34" t="str">
        <f aca="false">IF(AND(Dane!$F159="TMR",OR(Dane!$G159="kopia",Dane!$G159="oryginał")),Dane!E159,"")</f>
        <v/>
      </c>
      <c r="F160" s="35" t="str">
        <f aca="false">IF(AND(Dane!$F159="TMR",OR(Dane!$G159="kopia",Dane!$G159="oryginał")),Dane!G159,"")</f>
        <v/>
      </c>
      <c r="G160" s="35" t="str">
        <f aca="false">IF(AND(Dane!$F159="TMR",OR(Dane!$G159="kopia",Dane!$G159="oryginał")),Dane!H159,"")</f>
        <v/>
      </c>
      <c r="H160" s="36" t="str">
        <f aca="false">IF(AND(Dane!F159="TMR",OR(Dane!G159="oryginał",Dane!G159="kopia")),#REF!,"")</f>
        <v/>
      </c>
    </row>
    <row r="161" customFormat="false" ht="15.75" hidden="true" customHeight="true" outlineLevel="0" collapsed="false">
      <c r="A161" s="34" t="str">
        <f aca="false">IF(AND(Dane!$F160="TMR",OR(Dane!$G160="kopia",Dane!$G160="oryginał")),Dane!A160,"")</f>
        <v/>
      </c>
      <c r="B161" s="34" t="str">
        <f aca="false">IF(AND(Dane!$F160="TMR",OR(Dane!$G160="kopia",Dane!$G160="oryginał")),Dane!B160,"")</f>
        <v/>
      </c>
      <c r="C161" s="34" t="str">
        <f aca="false">IF(AND(Dane!$F160="TMR",OR(Dane!$G160="kopia",Dane!$G160="oryginał")),Dane!C160,"")</f>
        <v/>
      </c>
      <c r="D161" s="34" t="str">
        <f aca="false">IF(AND(Dane!$F160="TMR",OR(Dane!$G160="kopia",Dane!$G160="oryginał")),Dane!D160,"")</f>
        <v/>
      </c>
      <c r="E161" s="34" t="str">
        <f aca="false">IF(AND(Dane!$F160="TMR",OR(Dane!$G160="kopia",Dane!$G160="oryginał")),Dane!E160,"")</f>
        <v/>
      </c>
      <c r="F161" s="35" t="str">
        <f aca="false">IF(AND(Dane!$F160="TMR",OR(Dane!$G160="kopia",Dane!$G160="oryginał")),Dane!G160,"")</f>
        <v/>
      </c>
      <c r="G161" s="35" t="str">
        <f aca="false">IF(AND(Dane!$F160="TMR",OR(Dane!$G160="kopia",Dane!$G160="oryginał")),Dane!H160,"")</f>
        <v/>
      </c>
      <c r="H161" s="36" t="str">
        <f aca="false">IF(AND(Dane!F160="TMR",OR(Dane!G160="oryginał",Dane!G160="kopia")),#REF!,"")</f>
        <v/>
      </c>
    </row>
    <row r="162" customFormat="false" ht="15.75" hidden="true" customHeight="true" outlineLevel="0" collapsed="false">
      <c r="A162" s="34" t="str">
        <f aca="false">IF(AND(Dane!$F161="TMR",OR(Dane!$G161="kopia",Dane!$G161="oryginał")),Dane!A161,"")</f>
        <v/>
      </c>
      <c r="B162" s="34" t="str">
        <f aca="false">IF(AND(Dane!$F161="TMR",OR(Dane!$G161="kopia",Dane!$G161="oryginał")),Dane!B161,"")</f>
        <v/>
      </c>
      <c r="C162" s="34" t="str">
        <f aca="false">IF(AND(Dane!$F161="TMR",OR(Dane!$G161="kopia",Dane!$G161="oryginał")),Dane!C161,"")</f>
        <v/>
      </c>
      <c r="D162" s="34" t="str">
        <f aca="false">IF(AND(Dane!$F161="TMR",OR(Dane!$G161="kopia",Dane!$G161="oryginał")),Dane!D161,"")</f>
        <v/>
      </c>
      <c r="E162" s="34" t="str">
        <f aca="false">IF(AND(Dane!$F161="TMR",OR(Dane!$G161="kopia",Dane!$G161="oryginał")),Dane!E161,"")</f>
        <v/>
      </c>
      <c r="F162" s="35" t="str">
        <f aca="false">IF(AND(Dane!$F161="TMR",OR(Dane!$G161="kopia",Dane!$G161="oryginał")),Dane!G161,"")</f>
        <v/>
      </c>
      <c r="G162" s="35" t="str">
        <f aca="false">IF(AND(Dane!$F161="TMR",OR(Dane!$G161="kopia",Dane!$G161="oryginał")),Dane!H161,"")</f>
        <v/>
      </c>
      <c r="H162" s="36" t="str">
        <f aca="false">IF(AND(Dane!F161="TMR",OR(Dane!G161="oryginał",Dane!G161="kopia")),#REF!,"")</f>
        <v/>
      </c>
    </row>
    <row r="163" customFormat="false" ht="15.75" hidden="true" customHeight="true" outlineLevel="0" collapsed="false">
      <c r="A163" s="34" t="str">
        <f aca="false">IF(AND(Dane!$F162="TMR",OR(Dane!$G162="kopia",Dane!$G162="oryginał")),Dane!A162,"")</f>
        <v/>
      </c>
      <c r="B163" s="34" t="str">
        <f aca="false">IF(AND(Dane!$F162="TMR",OR(Dane!$G162="kopia",Dane!$G162="oryginał")),Dane!B162,"")</f>
        <v/>
      </c>
      <c r="C163" s="34" t="str">
        <f aca="false">IF(AND(Dane!$F162="TMR",OR(Dane!$G162="kopia",Dane!$G162="oryginał")),Dane!C162,"")</f>
        <v/>
      </c>
      <c r="D163" s="34" t="str">
        <f aca="false">IF(AND(Dane!$F162="TMR",OR(Dane!$G162="kopia",Dane!$G162="oryginał")),Dane!D162,"")</f>
        <v/>
      </c>
      <c r="E163" s="34" t="str">
        <f aca="false">IF(AND(Dane!$F162="TMR",OR(Dane!$G162="kopia",Dane!$G162="oryginał")),Dane!E162,"")</f>
        <v/>
      </c>
      <c r="F163" s="35" t="str">
        <f aca="false">IF(AND(Dane!$F162="TMR",OR(Dane!$G162="kopia",Dane!$G162="oryginał")),Dane!G162,"")</f>
        <v/>
      </c>
      <c r="G163" s="35" t="str">
        <f aca="false">IF(AND(Dane!$F162="TMR",OR(Dane!$G162="kopia",Dane!$G162="oryginał")),Dane!H162,"")</f>
        <v/>
      </c>
      <c r="H163" s="36" t="str">
        <f aca="false">IF(AND(Dane!F162="TMR",OR(Dane!G162="oryginał",Dane!G162="kopia")),#REF!,"")</f>
        <v/>
      </c>
    </row>
    <row r="164" customFormat="false" ht="15.75" hidden="true" customHeight="true" outlineLevel="0" collapsed="false">
      <c r="A164" s="34" t="str">
        <f aca="false">IF(AND(Dane!$F163="TMR",OR(Dane!$G163="kopia",Dane!$G163="oryginał")),Dane!A163,"")</f>
        <v/>
      </c>
      <c r="B164" s="34" t="str">
        <f aca="false">IF(AND(Dane!$F163="TMR",OR(Dane!$G163="kopia",Dane!$G163="oryginał")),Dane!B163,"")</f>
        <v/>
      </c>
      <c r="C164" s="34" t="str">
        <f aca="false">IF(AND(Dane!$F163="TMR",OR(Dane!$G163="kopia",Dane!$G163="oryginał")),Dane!C163,"")</f>
        <v/>
      </c>
      <c r="D164" s="34" t="str">
        <f aca="false">IF(AND(Dane!$F163="TMR",OR(Dane!$G163="kopia",Dane!$G163="oryginał")),Dane!D163,"")</f>
        <v/>
      </c>
      <c r="E164" s="34" t="str">
        <f aca="false">IF(AND(Dane!$F163="TMR",OR(Dane!$G163="kopia",Dane!$G163="oryginał")),Dane!E163,"")</f>
        <v/>
      </c>
      <c r="F164" s="35" t="str">
        <f aca="false">IF(AND(Dane!$F163="TMR",OR(Dane!$G163="kopia",Dane!$G163="oryginał")),Dane!G163,"")</f>
        <v/>
      </c>
      <c r="G164" s="35" t="str">
        <f aca="false">IF(AND(Dane!$F163="TMR",OR(Dane!$G163="kopia",Dane!$G163="oryginał")),Dane!H163,"")</f>
        <v/>
      </c>
      <c r="H164" s="36" t="str">
        <f aca="false">IF(AND(Dane!F163="TMR",OR(Dane!G163="oryginał",Dane!G163="kopia")),#REF!,"")</f>
        <v/>
      </c>
    </row>
    <row r="165" customFormat="false" ht="15.75" hidden="true" customHeight="true" outlineLevel="0" collapsed="false">
      <c r="A165" s="34" t="str">
        <f aca="false">IF(AND(Dane!$F164="TMR",OR(Dane!$G164="kopia",Dane!$G164="oryginał")),Dane!A164,"")</f>
        <v/>
      </c>
      <c r="B165" s="34" t="str">
        <f aca="false">IF(AND(Dane!$F164="TMR",OR(Dane!$G164="kopia",Dane!$G164="oryginał")),Dane!B164,"")</f>
        <v/>
      </c>
      <c r="C165" s="34" t="str">
        <f aca="false">IF(AND(Dane!$F164="TMR",OR(Dane!$G164="kopia",Dane!$G164="oryginał")),Dane!C164,"")</f>
        <v/>
      </c>
      <c r="D165" s="34" t="str">
        <f aca="false">IF(AND(Dane!$F164="TMR",OR(Dane!$G164="kopia",Dane!$G164="oryginał")),Dane!D164,"")</f>
        <v/>
      </c>
      <c r="E165" s="34" t="str">
        <f aca="false">IF(AND(Dane!$F164="TMR",OR(Dane!$G164="kopia",Dane!$G164="oryginał")),Dane!E164,"")</f>
        <v/>
      </c>
      <c r="F165" s="35" t="str">
        <f aca="false">IF(AND(Dane!$F164="TMR",OR(Dane!$G164="kopia",Dane!$G164="oryginał")),Dane!G164,"")</f>
        <v/>
      </c>
      <c r="G165" s="35" t="str">
        <f aca="false">IF(AND(Dane!$F164="TMR",OR(Dane!$G164="kopia",Dane!$G164="oryginał")),Dane!H164,"")</f>
        <v/>
      </c>
      <c r="H165" s="36" t="str">
        <f aca="false">IF(AND(Dane!F164="TMR",OR(Dane!G164="oryginał",Dane!G164="kopia")),#REF!,"")</f>
        <v/>
      </c>
    </row>
    <row r="166" customFormat="false" ht="15.75" hidden="true" customHeight="true" outlineLevel="0" collapsed="false">
      <c r="A166" s="34" t="str">
        <f aca="false">IF(AND(Dane!$F165="TMR",OR(Dane!$G165="kopia",Dane!$G165="oryginał")),Dane!A165,"")</f>
        <v/>
      </c>
      <c r="B166" s="34" t="str">
        <f aca="false">IF(AND(Dane!$F165="TMR",OR(Dane!$G165="kopia",Dane!$G165="oryginał")),Dane!B165,"")</f>
        <v/>
      </c>
      <c r="C166" s="34" t="str">
        <f aca="false">IF(AND(Dane!$F165="TMR",OR(Dane!$G165="kopia",Dane!$G165="oryginał")),Dane!C165,"")</f>
        <v/>
      </c>
      <c r="D166" s="34" t="str">
        <f aca="false">IF(AND(Dane!$F165="TMR",OR(Dane!$G165="kopia",Dane!$G165="oryginał")),Dane!D165,"")</f>
        <v/>
      </c>
      <c r="E166" s="34" t="str">
        <f aca="false">IF(AND(Dane!$F165="TMR",OR(Dane!$G165="kopia",Dane!$G165="oryginał")),Dane!E165,"")</f>
        <v/>
      </c>
      <c r="F166" s="35" t="str">
        <f aca="false">IF(AND(Dane!$F165="TMR",OR(Dane!$G165="kopia",Dane!$G165="oryginał")),Dane!G165,"")</f>
        <v/>
      </c>
      <c r="G166" s="35" t="str">
        <f aca="false">IF(AND(Dane!$F165="TMR",OR(Dane!$G165="kopia",Dane!$G165="oryginał")),Dane!H165,"")</f>
        <v/>
      </c>
      <c r="H166" s="36" t="str">
        <f aca="false">IF(AND(Dane!F165="TMR",OR(Dane!G165="oryginał",Dane!G165="kopia")),#REF!,"")</f>
        <v/>
      </c>
    </row>
    <row r="167" customFormat="false" ht="15.75" hidden="true" customHeight="true" outlineLevel="0" collapsed="false">
      <c r="A167" s="34" t="str">
        <f aca="false">IF(AND(Dane!$F166="TMR",OR(Dane!$G166="kopia",Dane!$G166="oryginał")),Dane!A166,"")</f>
        <v/>
      </c>
      <c r="B167" s="34" t="str">
        <f aca="false">IF(AND(Dane!$F166="TMR",OR(Dane!$G166="kopia",Dane!$G166="oryginał")),Dane!B166,"")</f>
        <v/>
      </c>
      <c r="C167" s="34" t="str">
        <f aca="false">IF(AND(Dane!$F166="TMR",OR(Dane!$G166="kopia",Dane!$G166="oryginał")),Dane!C166,"")</f>
        <v/>
      </c>
      <c r="D167" s="34" t="str">
        <f aca="false">IF(AND(Dane!$F166="TMR",OR(Dane!$G166="kopia",Dane!$G166="oryginał")),Dane!D166,"")</f>
        <v/>
      </c>
      <c r="E167" s="34" t="str">
        <f aca="false">IF(AND(Dane!$F166="TMR",OR(Dane!$G166="kopia",Dane!$G166="oryginał")),Dane!E166,"")</f>
        <v/>
      </c>
      <c r="F167" s="35" t="str">
        <f aca="false">IF(AND(Dane!$F166="TMR",OR(Dane!$G166="kopia",Dane!$G166="oryginał")),Dane!G166,"")</f>
        <v/>
      </c>
      <c r="G167" s="35" t="str">
        <f aca="false">IF(AND(Dane!$F166="TMR",OR(Dane!$G166="kopia",Dane!$G166="oryginał")),Dane!H166,"")</f>
        <v/>
      </c>
      <c r="H167" s="36" t="str">
        <f aca="false">IF(AND(Dane!F166="TMR",OR(Dane!G166="oryginał",Dane!G166="kopia")),#REF!,"")</f>
        <v/>
      </c>
    </row>
    <row r="168" customFormat="false" ht="15.75" hidden="true" customHeight="true" outlineLevel="0" collapsed="false">
      <c r="A168" s="34" t="str">
        <f aca="false">IF(AND(Dane!$F167="TMR",OR(Dane!$G167="kopia",Dane!$G167="oryginał")),Dane!A167,"")</f>
        <v/>
      </c>
      <c r="B168" s="34" t="str">
        <f aca="false">IF(AND(Dane!$F167="TMR",OR(Dane!$G167="kopia",Dane!$G167="oryginał")),Dane!B167,"")</f>
        <v/>
      </c>
      <c r="C168" s="34" t="str">
        <f aca="false">IF(AND(Dane!$F167="TMR",OR(Dane!$G167="kopia",Dane!$G167="oryginał")),Dane!C167,"")</f>
        <v/>
      </c>
      <c r="D168" s="34" t="str">
        <f aca="false">IF(AND(Dane!$F167="TMR",OR(Dane!$G167="kopia",Dane!$G167="oryginał")),Dane!D167,"")</f>
        <v/>
      </c>
      <c r="E168" s="34" t="str">
        <f aca="false">IF(AND(Dane!$F167="TMR",OR(Dane!$G167="kopia",Dane!$G167="oryginał")),Dane!E167,"")</f>
        <v/>
      </c>
      <c r="F168" s="35" t="str">
        <f aca="false">IF(AND(Dane!$F167="TMR",OR(Dane!$G167="kopia",Dane!$G167="oryginał")),Dane!G167,"")</f>
        <v/>
      </c>
      <c r="G168" s="35" t="str">
        <f aca="false">IF(AND(Dane!$F167="TMR",OR(Dane!$G167="kopia",Dane!$G167="oryginał")),Dane!H167,"")</f>
        <v/>
      </c>
      <c r="H168" s="36" t="str">
        <f aca="false">IF(AND(Dane!F167="TMR",OR(Dane!G167="oryginał",Dane!G167="kopia")),#REF!,"")</f>
        <v/>
      </c>
    </row>
    <row r="169" customFormat="false" ht="15.75" hidden="true" customHeight="true" outlineLevel="0" collapsed="false">
      <c r="A169" s="34" t="str">
        <f aca="false">IF(AND(Dane!$F168="TMR",OR(Dane!$G168="kopia",Dane!$G168="oryginał")),Dane!A168,"")</f>
        <v/>
      </c>
      <c r="B169" s="34" t="str">
        <f aca="false">IF(AND(Dane!$F168="TMR",OR(Dane!$G168="kopia",Dane!$G168="oryginał")),Dane!B168,"")</f>
        <v/>
      </c>
      <c r="C169" s="34" t="str">
        <f aca="false">IF(AND(Dane!$F168="TMR",OR(Dane!$G168="kopia",Dane!$G168="oryginał")),Dane!C168,"")</f>
        <v/>
      </c>
      <c r="D169" s="34" t="str">
        <f aca="false">IF(AND(Dane!$F168="TMR",OR(Dane!$G168="kopia",Dane!$G168="oryginał")),Dane!D168,"")</f>
        <v/>
      </c>
      <c r="E169" s="34" t="str">
        <f aca="false">IF(AND(Dane!$F168="TMR",OR(Dane!$G168="kopia",Dane!$G168="oryginał")),Dane!E168,"")</f>
        <v/>
      </c>
      <c r="F169" s="35" t="str">
        <f aca="false">IF(AND(Dane!$F168="TMR",OR(Dane!$G168="kopia",Dane!$G168="oryginał")),Dane!G168,"")</f>
        <v/>
      </c>
      <c r="G169" s="35" t="str">
        <f aca="false">IF(AND(Dane!$F168="TMR",OR(Dane!$G168="kopia",Dane!$G168="oryginał")),Dane!H168,"")</f>
        <v/>
      </c>
      <c r="H169" s="36" t="str">
        <f aca="false">IF(AND(Dane!F168="TMR",OR(Dane!G168="oryginał",Dane!G168="kopia")),#REF!,"")</f>
        <v/>
      </c>
    </row>
    <row r="170" customFormat="false" ht="15.75" hidden="true" customHeight="true" outlineLevel="0" collapsed="false">
      <c r="A170" s="34" t="str">
        <f aca="false">IF(AND(Dane!$F169="TMR",OR(Dane!$G169="kopia",Dane!$G169="oryginał")),Dane!A169,"")</f>
        <v/>
      </c>
      <c r="B170" s="34" t="str">
        <f aca="false">IF(AND(Dane!$F169="TMR",OR(Dane!$G169="kopia",Dane!$G169="oryginał")),Dane!B169,"")</f>
        <v/>
      </c>
      <c r="C170" s="34" t="str">
        <f aca="false">IF(AND(Dane!$F169="TMR",OR(Dane!$G169="kopia",Dane!$G169="oryginał")),Dane!C169,"")</f>
        <v/>
      </c>
      <c r="D170" s="34" t="str">
        <f aca="false">IF(AND(Dane!$F169="TMR",OR(Dane!$G169="kopia",Dane!$G169="oryginał")),Dane!D169,"")</f>
        <v/>
      </c>
      <c r="E170" s="34" t="str">
        <f aca="false">IF(AND(Dane!$F169="TMR",OR(Dane!$G169="kopia",Dane!$G169="oryginał")),Dane!E169,"")</f>
        <v/>
      </c>
      <c r="F170" s="35" t="str">
        <f aca="false">IF(AND(Dane!$F169="TMR",OR(Dane!$G169="kopia",Dane!$G169="oryginał")),Dane!G169,"")</f>
        <v/>
      </c>
      <c r="G170" s="35" t="str">
        <f aca="false">IF(AND(Dane!$F169="TMR",OR(Dane!$G169="kopia",Dane!$G169="oryginał")),Dane!H169,"")</f>
        <v/>
      </c>
      <c r="H170" s="36" t="str">
        <f aca="false">IF(AND(Dane!F169="TMR",OR(Dane!G169="oryginał",Dane!G169="kopia")),#REF!,"")</f>
        <v/>
      </c>
    </row>
    <row r="171" customFormat="false" ht="15.75" hidden="true" customHeight="true" outlineLevel="0" collapsed="false">
      <c r="A171" s="34" t="str">
        <f aca="false">IF(AND(Dane!$F170="TMR",OR(Dane!$G170="kopia",Dane!$G170="oryginał")),Dane!A170,"")</f>
        <v/>
      </c>
      <c r="B171" s="34" t="str">
        <f aca="false">IF(AND(Dane!$F170="TMR",OR(Dane!$G170="kopia",Dane!$G170="oryginał")),Dane!B170,"")</f>
        <v/>
      </c>
      <c r="C171" s="34" t="str">
        <f aca="false">IF(AND(Dane!$F170="TMR",OR(Dane!$G170="kopia",Dane!$G170="oryginał")),Dane!C170,"")</f>
        <v/>
      </c>
      <c r="D171" s="34" t="str">
        <f aca="false">IF(AND(Dane!$F170="TMR",OR(Dane!$G170="kopia",Dane!$G170="oryginał")),Dane!D170,"")</f>
        <v/>
      </c>
      <c r="E171" s="34" t="str">
        <f aca="false">IF(AND(Dane!$F170="TMR",OR(Dane!$G170="kopia",Dane!$G170="oryginał")),Dane!E170,"")</f>
        <v/>
      </c>
      <c r="F171" s="35" t="str">
        <f aca="false">IF(AND(Dane!$F170="TMR",OR(Dane!$G170="kopia",Dane!$G170="oryginał")),Dane!G170,"")</f>
        <v/>
      </c>
      <c r="G171" s="35" t="str">
        <f aca="false">IF(AND(Dane!$F170="TMR",OR(Dane!$G170="kopia",Dane!$G170="oryginał")),Dane!H170,"")</f>
        <v/>
      </c>
      <c r="H171" s="36" t="str">
        <f aca="false">IF(AND(Dane!F170="TMR",OR(Dane!G170="oryginał",Dane!G170="kopia")),#REF!,"")</f>
        <v/>
      </c>
    </row>
    <row r="172" customFormat="false" ht="15.75" hidden="true" customHeight="true" outlineLevel="0" collapsed="false">
      <c r="A172" s="34" t="str">
        <f aca="false">IF(AND(Dane!$F171="TMR",OR(Dane!$G171="kopia",Dane!$G171="oryginał")),Dane!A171,"")</f>
        <v/>
      </c>
      <c r="B172" s="34" t="str">
        <f aca="false">IF(AND(Dane!$F171="TMR",OR(Dane!$G171="kopia",Dane!$G171="oryginał")),Dane!B171,"")</f>
        <v/>
      </c>
      <c r="C172" s="34" t="str">
        <f aca="false">IF(AND(Dane!$F171="TMR",OR(Dane!$G171="kopia",Dane!$G171="oryginał")),Dane!C171,"")</f>
        <v/>
      </c>
      <c r="D172" s="34" t="str">
        <f aca="false">IF(AND(Dane!$F171="TMR",OR(Dane!$G171="kopia",Dane!$G171="oryginał")),Dane!D171,"")</f>
        <v/>
      </c>
      <c r="E172" s="34" t="str">
        <f aca="false">IF(AND(Dane!$F171="TMR",OR(Dane!$G171="kopia",Dane!$G171="oryginał")),Dane!E171,"")</f>
        <v/>
      </c>
      <c r="F172" s="35" t="str">
        <f aca="false">IF(AND(Dane!$F171="TMR",OR(Dane!$G171="kopia",Dane!$G171="oryginał")),Dane!G171,"")</f>
        <v/>
      </c>
      <c r="G172" s="35" t="str">
        <f aca="false">IF(AND(Dane!$F171="TMR",OR(Dane!$G171="kopia",Dane!$G171="oryginał")),Dane!H171,"")</f>
        <v/>
      </c>
      <c r="H172" s="36" t="str">
        <f aca="false">IF(AND(Dane!F171="TMR",OR(Dane!G171="oryginał",Dane!G171="kopia")),#REF!,"")</f>
        <v/>
      </c>
    </row>
    <row r="173" customFormat="false" ht="15.75" hidden="true" customHeight="true" outlineLevel="0" collapsed="false">
      <c r="A173" s="34" t="str">
        <f aca="false">IF(AND(Dane!$F172="TMR",OR(Dane!$G172="kopia",Dane!$G172="oryginał")),Dane!A172,"")</f>
        <v/>
      </c>
      <c r="B173" s="34" t="str">
        <f aca="false">IF(AND(Dane!$F172="TMR",OR(Dane!$G172="kopia",Dane!$G172="oryginał")),Dane!B172,"")</f>
        <v/>
      </c>
      <c r="C173" s="34" t="str">
        <f aca="false">IF(AND(Dane!$F172="TMR",OR(Dane!$G172="kopia",Dane!$G172="oryginał")),Dane!C172,"")</f>
        <v/>
      </c>
      <c r="D173" s="34" t="str">
        <f aca="false">IF(AND(Dane!$F172="TMR",OR(Dane!$G172="kopia",Dane!$G172="oryginał")),Dane!D172,"")</f>
        <v/>
      </c>
      <c r="E173" s="34" t="str">
        <f aca="false">IF(AND(Dane!$F172="TMR",OR(Dane!$G172="kopia",Dane!$G172="oryginał")),Dane!E172,"")</f>
        <v/>
      </c>
      <c r="F173" s="35" t="str">
        <f aca="false">IF(AND(Dane!$F172="TMR",OR(Dane!$G172="kopia",Dane!$G172="oryginał")),Dane!G172,"")</f>
        <v/>
      </c>
      <c r="G173" s="35" t="str">
        <f aca="false">IF(AND(Dane!$F172="TMR",OR(Dane!$G172="kopia",Dane!$G172="oryginał")),Dane!H172,"")</f>
        <v/>
      </c>
      <c r="H173" s="36" t="str">
        <f aca="false">IF(AND(Dane!F172="TMR",OR(Dane!G172="oryginał",Dane!G172="kopia")),#REF!,"")</f>
        <v/>
      </c>
    </row>
    <row r="174" customFormat="false" ht="15.75" hidden="true" customHeight="true" outlineLevel="0" collapsed="false">
      <c r="A174" s="34" t="str">
        <f aca="false">IF(AND(Dane!$F173="TMR",OR(Dane!$G173="kopia",Dane!$G173="oryginał")),Dane!A173,"")</f>
        <v/>
      </c>
      <c r="B174" s="34" t="str">
        <f aca="false">IF(AND(Dane!$F173="TMR",OR(Dane!$G173="kopia",Dane!$G173="oryginał")),Dane!B173,"")</f>
        <v/>
      </c>
      <c r="C174" s="34" t="str">
        <f aca="false">IF(AND(Dane!$F173="TMR",OR(Dane!$G173="kopia",Dane!$G173="oryginał")),Dane!C173,"")</f>
        <v/>
      </c>
      <c r="D174" s="34" t="str">
        <f aca="false">IF(AND(Dane!$F173="TMR",OR(Dane!$G173="kopia",Dane!$G173="oryginał")),Dane!D173,"")</f>
        <v/>
      </c>
      <c r="E174" s="34" t="str">
        <f aca="false">IF(AND(Dane!$F173="TMR",OR(Dane!$G173="kopia",Dane!$G173="oryginał")),Dane!E173,"")</f>
        <v/>
      </c>
      <c r="F174" s="35" t="str">
        <f aca="false">IF(AND(Dane!$F173="TMR",OR(Dane!$G173="kopia",Dane!$G173="oryginał")),Dane!G173,"")</f>
        <v/>
      </c>
      <c r="G174" s="35" t="str">
        <f aca="false">IF(AND(Dane!$F173="TMR",OR(Dane!$G173="kopia",Dane!$G173="oryginał")),Dane!H173,"")</f>
        <v/>
      </c>
      <c r="H174" s="36" t="str">
        <f aca="false">IF(AND(Dane!F173="TMR",OR(Dane!G173="oryginał",Dane!G173="kopia")),#REF!,"")</f>
        <v/>
      </c>
    </row>
    <row r="175" customFormat="false" ht="15.75" hidden="true" customHeight="true" outlineLevel="0" collapsed="false">
      <c r="A175" s="34" t="str">
        <f aca="false">IF(AND(Dane!$F174="TMR",OR(Dane!$G174="kopia",Dane!$G174="oryginał")),Dane!A174,"")</f>
        <v/>
      </c>
      <c r="B175" s="34" t="str">
        <f aca="false">IF(AND(Dane!$F174="TMR",OR(Dane!$G174="kopia",Dane!$G174="oryginał")),Dane!B174,"")</f>
        <v/>
      </c>
      <c r="C175" s="34" t="str">
        <f aca="false">IF(AND(Dane!$F174="TMR",OR(Dane!$G174="kopia",Dane!$G174="oryginał")),Dane!C174,"")</f>
        <v/>
      </c>
      <c r="D175" s="34" t="str">
        <f aca="false">IF(AND(Dane!$F174="TMR",OR(Dane!$G174="kopia",Dane!$G174="oryginał")),Dane!D174,"")</f>
        <v/>
      </c>
      <c r="E175" s="34" t="str">
        <f aca="false">IF(AND(Dane!$F174="TMR",OR(Dane!$G174="kopia",Dane!$G174="oryginał")),Dane!E174,"")</f>
        <v/>
      </c>
      <c r="F175" s="35" t="str">
        <f aca="false">IF(AND(Dane!$F174="TMR",OR(Dane!$G174="kopia",Dane!$G174="oryginał")),Dane!G174,"")</f>
        <v/>
      </c>
      <c r="G175" s="35" t="str">
        <f aca="false">IF(AND(Dane!$F174="TMR",OR(Dane!$G174="kopia",Dane!$G174="oryginał")),Dane!H174,"")</f>
        <v/>
      </c>
      <c r="H175" s="36" t="str">
        <f aca="false">IF(AND(Dane!F174="TMR",OR(Dane!G174="oryginał",Dane!G174="kopia")),#REF!,"")</f>
        <v/>
      </c>
    </row>
    <row r="176" customFormat="false" ht="15.75" hidden="true" customHeight="true" outlineLevel="0" collapsed="false">
      <c r="A176" s="34" t="str">
        <f aca="false">IF(AND(Dane!$F175="TMR",OR(Dane!$G175="kopia",Dane!$G175="oryginał")),Dane!A175,"")</f>
        <v/>
      </c>
      <c r="B176" s="34" t="str">
        <f aca="false">IF(AND(Dane!$F175="TMR",OR(Dane!$G175="kopia",Dane!$G175="oryginał")),Dane!B175,"")</f>
        <v/>
      </c>
      <c r="C176" s="34" t="str">
        <f aca="false">IF(AND(Dane!$F175="TMR",OR(Dane!$G175="kopia",Dane!$G175="oryginał")),Dane!C175,"")</f>
        <v/>
      </c>
      <c r="D176" s="34" t="str">
        <f aca="false">IF(AND(Dane!$F175="TMR",OR(Dane!$G175="kopia",Dane!$G175="oryginał")),Dane!D175,"")</f>
        <v/>
      </c>
      <c r="E176" s="34" t="str">
        <f aca="false">IF(AND(Dane!$F175="TMR",OR(Dane!$G175="kopia",Dane!$G175="oryginał")),Dane!E175,"")</f>
        <v/>
      </c>
      <c r="F176" s="35" t="str">
        <f aca="false">IF(AND(Dane!$F175="TMR",OR(Dane!$G175="kopia",Dane!$G175="oryginał")),Dane!G175,"")</f>
        <v/>
      </c>
      <c r="G176" s="35" t="str">
        <f aca="false">IF(AND(Dane!$F175="TMR",OR(Dane!$G175="kopia",Dane!$G175="oryginał")),Dane!H175,"")</f>
        <v/>
      </c>
      <c r="H176" s="36" t="str">
        <f aca="false">IF(AND(Dane!F175="TMR",OR(Dane!G175="oryginał",Dane!G175="kopia")),#REF!,"")</f>
        <v/>
      </c>
    </row>
    <row r="177" customFormat="false" ht="15.75" hidden="true" customHeight="true" outlineLevel="0" collapsed="false">
      <c r="A177" s="34" t="str">
        <f aca="false">IF(AND(Dane!$F176="TMR",OR(Dane!$G176="kopia",Dane!$G176="oryginał")),Dane!A176,"")</f>
        <v/>
      </c>
      <c r="B177" s="34" t="str">
        <f aca="false">IF(AND(Dane!$F176="TMR",OR(Dane!$G176="kopia",Dane!$G176="oryginał")),Dane!B176,"")</f>
        <v/>
      </c>
      <c r="C177" s="34" t="str">
        <f aca="false">IF(AND(Dane!$F176="TMR",OR(Dane!$G176="kopia",Dane!$G176="oryginał")),Dane!C176,"")</f>
        <v/>
      </c>
      <c r="D177" s="34" t="str">
        <f aca="false">IF(AND(Dane!$F176="TMR",OR(Dane!$G176="kopia",Dane!$G176="oryginał")),Dane!D176,"")</f>
        <v/>
      </c>
      <c r="E177" s="34" t="str">
        <f aca="false">IF(AND(Dane!$F176="TMR",OR(Dane!$G176="kopia",Dane!$G176="oryginał")),Dane!E176,"")</f>
        <v/>
      </c>
      <c r="F177" s="35" t="str">
        <f aca="false">IF(AND(Dane!$F176="TMR",OR(Dane!$G176="kopia",Dane!$G176="oryginał")),Dane!G176,"")</f>
        <v/>
      </c>
      <c r="G177" s="35" t="str">
        <f aca="false">IF(AND(Dane!$F176="TMR",OR(Dane!$G176="kopia",Dane!$G176="oryginał")),Dane!H176,"")</f>
        <v/>
      </c>
      <c r="H177" s="36" t="str">
        <f aca="false">IF(AND(Dane!F176="TMR",OR(Dane!G176="oryginał",Dane!G176="kopia")),#REF!,"")</f>
        <v/>
      </c>
    </row>
    <row r="178" customFormat="false" ht="15.75" hidden="true" customHeight="true" outlineLevel="0" collapsed="false">
      <c r="A178" s="34" t="str">
        <f aca="false">IF(AND(Dane!$F177="TMR",OR(Dane!$G177="kopia",Dane!$G177="oryginał")),Dane!A177,"")</f>
        <v/>
      </c>
      <c r="B178" s="34" t="str">
        <f aca="false">IF(AND(Dane!$F177="TMR",OR(Dane!$G177="kopia",Dane!$G177="oryginał")),Dane!B177,"")</f>
        <v/>
      </c>
      <c r="C178" s="34" t="str">
        <f aca="false">IF(AND(Dane!$F177="TMR",OR(Dane!$G177="kopia",Dane!$G177="oryginał")),Dane!C177,"")</f>
        <v/>
      </c>
      <c r="D178" s="34" t="str">
        <f aca="false">IF(AND(Dane!$F177="TMR",OR(Dane!$G177="kopia",Dane!$G177="oryginał")),Dane!D177,"")</f>
        <v/>
      </c>
      <c r="E178" s="34" t="str">
        <f aca="false">IF(AND(Dane!$F177="TMR",OR(Dane!$G177="kopia",Dane!$G177="oryginał")),Dane!E177,"")</f>
        <v/>
      </c>
      <c r="F178" s="35" t="str">
        <f aca="false">IF(AND(Dane!$F177="TMR",OR(Dane!$G177="kopia",Dane!$G177="oryginał")),Dane!G177,"")</f>
        <v/>
      </c>
      <c r="G178" s="35" t="str">
        <f aca="false">IF(AND(Dane!$F177="TMR",OR(Dane!$G177="kopia",Dane!$G177="oryginał")),Dane!H177,"")</f>
        <v/>
      </c>
      <c r="H178" s="36" t="str">
        <f aca="false">IF(AND(Dane!F177="TMR",OR(Dane!G177="oryginał",Dane!G177="kopia")),#REF!,"")</f>
        <v/>
      </c>
    </row>
    <row r="179" customFormat="false" ht="15.75" hidden="true" customHeight="true" outlineLevel="0" collapsed="false">
      <c r="A179" s="34" t="str">
        <f aca="false">IF(AND(Dane!$F178="TMR",OR(Dane!$G178="kopia",Dane!$G178="oryginał")),Dane!A178,"")</f>
        <v/>
      </c>
      <c r="B179" s="34" t="str">
        <f aca="false">IF(AND(Dane!$F178="TMR",OR(Dane!$G178="kopia",Dane!$G178="oryginał")),Dane!B178,"")</f>
        <v/>
      </c>
      <c r="C179" s="34" t="str">
        <f aca="false">IF(AND(Dane!$F178="TMR",OR(Dane!$G178="kopia",Dane!$G178="oryginał")),Dane!C178,"")</f>
        <v/>
      </c>
      <c r="D179" s="34" t="str">
        <f aca="false">IF(AND(Dane!$F178="TMR",OR(Dane!$G178="kopia",Dane!$G178="oryginał")),Dane!D178,"")</f>
        <v/>
      </c>
      <c r="E179" s="34" t="str">
        <f aca="false">IF(AND(Dane!$F178="TMR",OR(Dane!$G178="kopia",Dane!$G178="oryginał")),Dane!E178,"")</f>
        <v/>
      </c>
      <c r="F179" s="35" t="str">
        <f aca="false">IF(AND(Dane!$F178="TMR",OR(Dane!$G178="kopia",Dane!$G178="oryginał")),Dane!G178,"")</f>
        <v/>
      </c>
      <c r="G179" s="35" t="str">
        <f aca="false">IF(AND(Dane!$F178="TMR",OR(Dane!$G178="kopia",Dane!$G178="oryginał")),Dane!H178,"")</f>
        <v/>
      </c>
      <c r="H179" s="36" t="str">
        <f aca="false">IF(AND(Dane!F178="TMR",OR(Dane!G178="oryginał",Dane!G178="kopia")),#REF!,"")</f>
        <v/>
      </c>
    </row>
    <row r="180" customFormat="false" ht="15.75" hidden="true" customHeight="true" outlineLevel="0" collapsed="false">
      <c r="A180" s="34" t="str">
        <f aca="false">IF(AND(Dane!$F179="TMR",OR(Dane!$G179="kopia",Dane!$G179="oryginał")),Dane!A179,"")</f>
        <v/>
      </c>
      <c r="B180" s="34" t="str">
        <f aca="false">IF(AND(Dane!$F179="TMR",OR(Dane!$G179="kopia",Dane!$G179="oryginał")),Dane!B179,"")</f>
        <v/>
      </c>
      <c r="C180" s="34" t="str">
        <f aca="false">IF(AND(Dane!$F179="TMR",OR(Dane!$G179="kopia",Dane!$G179="oryginał")),Dane!C179,"")</f>
        <v/>
      </c>
      <c r="D180" s="34" t="str">
        <f aca="false">IF(AND(Dane!$F179="TMR",OR(Dane!$G179="kopia",Dane!$G179="oryginał")),Dane!D179,"")</f>
        <v/>
      </c>
      <c r="E180" s="34" t="str">
        <f aca="false">IF(AND(Dane!$F179="TMR",OR(Dane!$G179="kopia",Dane!$G179="oryginał")),Dane!E179,"")</f>
        <v/>
      </c>
      <c r="F180" s="35" t="str">
        <f aca="false">IF(AND(Dane!$F179="TMR",OR(Dane!$G179="kopia",Dane!$G179="oryginał")),Dane!G179,"")</f>
        <v/>
      </c>
      <c r="G180" s="35" t="str">
        <f aca="false">IF(AND(Dane!$F179="TMR",OR(Dane!$G179="kopia",Dane!$G179="oryginał")),Dane!H179,"")</f>
        <v/>
      </c>
      <c r="H180" s="36" t="str">
        <f aca="false">IF(AND(Dane!F179="TMR",OR(Dane!G179="oryginał",Dane!G179="kopia")),#REF!,"")</f>
        <v/>
      </c>
    </row>
    <row r="181" customFormat="false" ht="15.75" hidden="true" customHeight="true" outlineLevel="0" collapsed="false">
      <c r="A181" s="34" t="str">
        <f aca="false">IF(AND(Dane!$F180="TMR",OR(Dane!$G180="kopia",Dane!$G180="oryginał")),Dane!A180,"")</f>
        <v/>
      </c>
      <c r="B181" s="34" t="str">
        <f aca="false">IF(AND(Dane!$F180="TMR",OR(Dane!$G180="kopia",Dane!$G180="oryginał")),Dane!B180,"")</f>
        <v/>
      </c>
      <c r="C181" s="34" t="str">
        <f aca="false">IF(AND(Dane!$F180="TMR",OR(Dane!$G180="kopia",Dane!$G180="oryginał")),Dane!C180,"")</f>
        <v/>
      </c>
      <c r="D181" s="34" t="str">
        <f aca="false">IF(AND(Dane!$F180="TMR",OR(Dane!$G180="kopia",Dane!$G180="oryginał")),Dane!D180,"")</f>
        <v/>
      </c>
      <c r="E181" s="34" t="str">
        <f aca="false">IF(AND(Dane!$F180="TMR",OR(Dane!$G180="kopia",Dane!$G180="oryginał")),Dane!E180,"")</f>
        <v/>
      </c>
      <c r="F181" s="35" t="str">
        <f aca="false">IF(AND(Dane!$F180="TMR",OR(Dane!$G180="kopia",Dane!$G180="oryginał")),Dane!G180,"")</f>
        <v/>
      </c>
      <c r="G181" s="35" t="str">
        <f aca="false">IF(AND(Dane!$F180="TMR",OR(Dane!$G180="kopia",Dane!$G180="oryginał")),Dane!H180,"")</f>
        <v/>
      </c>
      <c r="H181" s="36" t="str">
        <f aca="false">IF(AND(Dane!F180="TMR",OR(Dane!G180="oryginał",Dane!G180="kopia")),#REF!,"")</f>
        <v/>
      </c>
    </row>
    <row r="182" customFormat="false" ht="15.75" hidden="true" customHeight="true" outlineLevel="0" collapsed="false">
      <c r="A182" s="34" t="str">
        <f aca="false">IF(AND(Dane!$F181="TMR",OR(Dane!$G181="kopia",Dane!$G181="oryginał")),Dane!A181,"")</f>
        <v/>
      </c>
      <c r="B182" s="34" t="str">
        <f aca="false">IF(AND(Dane!$F181="TMR",OR(Dane!$G181="kopia",Dane!$G181="oryginał")),Dane!B181,"")</f>
        <v/>
      </c>
      <c r="C182" s="34" t="str">
        <f aca="false">IF(AND(Dane!$F181="TMR",OR(Dane!$G181="kopia",Dane!$G181="oryginał")),Dane!C181,"")</f>
        <v/>
      </c>
      <c r="D182" s="34" t="str">
        <f aca="false">IF(AND(Dane!$F181="TMR",OR(Dane!$G181="kopia",Dane!$G181="oryginał")),Dane!D181,"")</f>
        <v/>
      </c>
      <c r="E182" s="34" t="str">
        <f aca="false">IF(AND(Dane!$F181="TMR",OR(Dane!$G181="kopia",Dane!$G181="oryginał")),Dane!E181,"")</f>
        <v/>
      </c>
      <c r="F182" s="35" t="str">
        <f aca="false">IF(AND(Dane!$F181="TMR",OR(Dane!$G181="kopia",Dane!$G181="oryginał")),Dane!G181,"")</f>
        <v/>
      </c>
      <c r="G182" s="35" t="str">
        <f aca="false">IF(AND(Dane!$F181="TMR",OR(Dane!$G181="kopia",Dane!$G181="oryginał")),Dane!H181,"")</f>
        <v/>
      </c>
      <c r="H182" s="36" t="str">
        <f aca="false">IF(AND(Dane!F181="TMR",OR(Dane!G181="oryginał",Dane!G181="kopia")),#REF!,"")</f>
        <v/>
      </c>
    </row>
    <row r="183" customFormat="false" ht="15.75" hidden="true" customHeight="true" outlineLevel="0" collapsed="false">
      <c r="A183" s="34" t="str">
        <f aca="false">IF(AND(Dane!$F182="TMR",OR(Dane!$G182="kopia",Dane!$G182="oryginał")),Dane!A182,"")</f>
        <v/>
      </c>
      <c r="B183" s="34" t="str">
        <f aca="false">IF(AND(Dane!$F182="TMR",OR(Dane!$G182="kopia",Dane!$G182="oryginał")),Dane!B182,"")</f>
        <v/>
      </c>
      <c r="C183" s="34" t="str">
        <f aca="false">IF(AND(Dane!$F182="TMR",OR(Dane!$G182="kopia",Dane!$G182="oryginał")),Dane!C182,"")</f>
        <v/>
      </c>
      <c r="D183" s="34" t="str">
        <f aca="false">IF(AND(Dane!$F182="TMR",OR(Dane!$G182="kopia",Dane!$G182="oryginał")),Dane!D182,"")</f>
        <v/>
      </c>
      <c r="E183" s="34" t="str">
        <f aca="false">IF(AND(Dane!$F182="TMR",OR(Dane!$G182="kopia",Dane!$G182="oryginał")),Dane!E182,"")</f>
        <v/>
      </c>
      <c r="F183" s="35" t="str">
        <f aca="false">IF(AND(Dane!$F182="TMR",OR(Dane!$G182="kopia",Dane!$G182="oryginał")),Dane!G182,"")</f>
        <v/>
      </c>
      <c r="G183" s="35" t="str">
        <f aca="false">IF(AND(Dane!$F182="TMR",OR(Dane!$G182="kopia",Dane!$G182="oryginał")),Dane!H182,"")</f>
        <v/>
      </c>
      <c r="H183" s="36" t="str">
        <f aca="false">IF(AND(Dane!F182="TMR",OR(Dane!G182="oryginał",Dane!G182="kopia")),#REF!,"")</f>
        <v/>
      </c>
    </row>
    <row r="184" customFormat="false" ht="15.75" hidden="true" customHeight="true" outlineLevel="0" collapsed="false">
      <c r="A184" s="34" t="str">
        <f aca="false">IF(AND(Dane!$F183="TMR",OR(Dane!$G183="kopia",Dane!$G183="oryginał")),Dane!A183,"")</f>
        <v/>
      </c>
      <c r="B184" s="34" t="str">
        <f aca="false">IF(AND(Dane!$F183="TMR",OR(Dane!$G183="kopia",Dane!$G183="oryginał")),Dane!B183,"")</f>
        <v/>
      </c>
      <c r="C184" s="34" t="str">
        <f aca="false">IF(AND(Dane!$F183="TMR",OR(Dane!$G183="kopia",Dane!$G183="oryginał")),Dane!C183,"")</f>
        <v/>
      </c>
      <c r="D184" s="34" t="str">
        <f aca="false">IF(AND(Dane!$F183="TMR",OR(Dane!$G183="kopia",Dane!$G183="oryginał")),Dane!D183,"")</f>
        <v/>
      </c>
      <c r="E184" s="34" t="str">
        <f aca="false">IF(AND(Dane!$F183="TMR",OR(Dane!$G183="kopia",Dane!$G183="oryginał")),Dane!E183,"")</f>
        <v/>
      </c>
      <c r="F184" s="35" t="str">
        <f aca="false">IF(AND(Dane!$F183="TMR",OR(Dane!$G183="kopia",Dane!$G183="oryginał")),Dane!G183,"")</f>
        <v/>
      </c>
      <c r="G184" s="35" t="str">
        <f aca="false">IF(AND(Dane!$F183="TMR",OR(Dane!$G183="kopia",Dane!$G183="oryginał")),Dane!H183,"")</f>
        <v/>
      </c>
      <c r="H184" s="36" t="str">
        <f aca="false">IF(AND(Dane!F183="TMR",OR(Dane!G183="oryginał",Dane!G183="kopia")),#REF!,"")</f>
        <v/>
      </c>
    </row>
    <row r="185" customFormat="false" ht="15.75" hidden="true" customHeight="true" outlineLevel="0" collapsed="false">
      <c r="A185" s="34" t="str">
        <f aca="false">IF(AND(Dane!$F184="TMR",OR(Dane!$G184="kopia",Dane!$G184="oryginał")),Dane!A184,"")</f>
        <v/>
      </c>
      <c r="B185" s="34" t="str">
        <f aca="false">IF(AND(Dane!$F184="TMR",OR(Dane!$G184="kopia",Dane!$G184="oryginał")),Dane!B184,"")</f>
        <v/>
      </c>
      <c r="C185" s="34" t="str">
        <f aca="false">IF(AND(Dane!$F184="TMR",OR(Dane!$G184="kopia",Dane!$G184="oryginał")),Dane!C184,"")</f>
        <v/>
      </c>
      <c r="D185" s="34" t="str">
        <f aca="false">IF(AND(Dane!$F184="TMR",OR(Dane!$G184="kopia",Dane!$G184="oryginał")),Dane!D184,"")</f>
        <v/>
      </c>
      <c r="E185" s="34" t="str">
        <f aca="false">IF(AND(Dane!$F184="TMR",OR(Dane!$G184="kopia",Dane!$G184="oryginał")),Dane!E184,"")</f>
        <v/>
      </c>
      <c r="F185" s="35" t="str">
        <f aca="false">IF(AND(Dane!$F184="TMR",OR(Dane!$G184="kopia",Dane!$G184="oryginał")),Dane!G184,"")</f>
        <v/>
      </c>
      <c r="G185" s="35" t="str">
        <f aca="false">IF(AND(Dane!$F184="TMR",OR(Dane!$G184="kopia",Dane!$G184="oryginał")),Dane!H184,"")</f>
        <v/>
      </c>
      <c r="H185" s="36" t="str">
        <f aca="false">IF(AND(Dane!F184="TMR",OR(Dane!G184="oryginał",Dane!G184="kopia")),#REF!,"")</f>
        <v/>
      </c>
    </row>
    <row r="186" customFormat="false" ht="15.75" hidden="true" customHeight="true" outlineLevel="0" collapsed="false">
      <c r="A186" s="34" t="str">
        <f aca="false">IF(AND(Dane!$F185="TMR",OR(Dane!$G185="kopia",Dane!$G185="oryginał")),Dane!A185,"")</f>
        <v/>
      </c>
      <c r="B186" s="34" t="str">
        <f aca="false">IF(AND(Dane!$F185="TMR",OR(Dane!$G185="kopia",Dane!$G185="oryginał")),Dane!B185,"")</f>
        <v/>
      </c>
      <c r="C186" s="34" t="str">
        <f aca="false">IF(AND(Dane!$F185="TMR",OR(Dane!$G185="kopia",Dane!$G185="oryginał")),Dane!C185,"")</f>
        <v/>
      </c>
      <c r="D186" s="34" t="str">
        <f aca="false">IF(AND(Dane!$F185="TMR",OR(Dane!$G185="kopia",Dane!$G185="oryginał")),Dane!D185,"")</f>
        <v/>
      </c>
      <c r="E186" s="34" t="str">
        <f aca="false">IF(AND(Dane!$F185="TMR",OR(Dane!$G185="kopia",Dane!$G185="oryginał")),Dane!E185,"")</f>
        <v/>
      </c>
      <c r="F186" s="35" t="str">
        <f aca="false">IF(AND(Dane!$F185="TMR",OR(Dane!$G185="kopia",Dane!$G185="oryginał")),Dane!G185,"")</f>
        <v/>
      </c>
      <c r="G186" s="35" t="str">
        <f aca="false">IF(AND(Dane!$F185="TMR",OR(Dane!$G185="kopia",Dane!$G185="oryginał")),Dane!H185,"")</f>
        <v/>
      </c>
      <c r="H186" s="36" t="str">
        <f aca="false">IF(AND(Dane!F185="TMR",OR(Dane!G185="oryginał",Dane!G185="kopia")),#REF!,"")</f>
        <v/>
      </c>
    </row>
    <row r="187" customFormat="false" ht="15.75" hidden="true" customHeight="true" outlineLevel="0" collapsed="false">
      <c r="A187" s="34" t="str">
        <f aca="false">IF(AND(Dane!$F186="TMR",OR(Dane!$G186="kopia",Dane!$G186="oryginał")),Dane!A186,"")</f>
        <v/>
      </c>
      <c r="B187" s="34" t="str">
        <f aca="false">IF(AND(Dane!$F186="TMR",OR(Dane!$G186="kopia",Dane!$G186="oryginał")),Dane!B186,"")</f>
        <v/>
      </c>
      <c r="C187" s="34" t="str">
        <f aca="false">IF(AND(Dane!$F186="TMR",OR(Dane!$G186="kopia",Dane!$G186="oryginał")),Dane!C186,"")</f>
        <v/>
      </c>
      <c r="D187" s="34" t="str">
        <f aca="false">IF(AND(Dane!$F186="TMR",OR(Dane!$G186="kopia",Dane!$G186="oryginał")),Dane!D186,"")</f>
        <v/>
      </c>
      <c r="E187" s="34" t="str">
        <f aca="false">IF(AND(Dane!$F186="TMR",OR(Dane!$G186="kopia",Dane!$G186="oryginał")),Dane!E186,"")</f>
        <v/>
      </c>
      <c r="F187" s="35" t="str">
        <f aca="false">IF(AND(Dane!$F186="TMR",OR(Dane!$G186="kopia",Dane!$G186="oryginał")),Dane!G186,"")</f>
        <v/>
      </c>
      <c r="G187" s="35" t="str">
        <f aca="false">IF(AND(Dane!$F186="TMR",OR(Dane!$G186="kopia",Dane!$G186="oryginał")),Dane!H186,"")</f>
        <v/>
      </c>
      <c r="H187" s="36" t="str">
        <f aca="false">IF(AND(Dane!F186="TMR",OR(Dane!G186="oryginał",Dane!G186="kopia")),#REF!,"")</f>
        <v/>
      </c>
    </row>
    <row r="188" customFormat="false" ht="15.75" hidden="true" customHeight="true" outlineLevel="0" collapsed="false">
      <c r="A188" s="34" t="str">
        <f aca="false">IF(AND(Dane!$F187="TMR",OR(Dane!$G187="kopia",Dane!$G187="oryginał")),Dane!A187,"")</f>
        <v/>
      </c>
      <c r="B188" s="34" t="str">
        <f aca="false">IF(AND(Dane!$F187="TMR",OR(Dane!$G187="kopia",Dane!$G187="oryginał")),Dane!B187,"")</f>
        <v/>
      </c>
      <c r="C188" s="34" t="str">
        <f aca="false">IF(AND(Dane!$F187="TMR",OR(Dane!$G187="kopia",Dane!$G187="oryginał")),Dane!C187,"")</f>
        <v/>
      </c>
      <c r="D188" s="34" t="str">
        <f aca="false">IF(AND(Dane!$F187="TMR",OR(Dane!$G187="kopia",Dane!$G187="oryginał")),Dane!D187,"")</f>
        <v/>
      </c>
      <c r="E188" s="34" t="str">
        <f aca="false">IF(AND(Dane!$F187="TMR",OR(Dane!$G187="kopia",Dane!$G187="oryginał")),Dane!E187,"")</f>
        <v/>
      </c>
      <c r="F188" s="35" t="str">
        <f aca="false">IF(AND(Dane!$F187="TMR",OR(Dane!$G187="kopia",Dane!$G187="oryginał")),Dane!G187,"")</f>
        <v/>
      </c>
      <c r="G188" s="35" t="str">
        <f aca="false">IF(AND(Dane!$F187="TMR",OR(Dane!$G187="kopia",Dane!$G187="oryginał")),Dane!H187,"")</f>
        <v/>
      </c>
      <c r="H188" s="36" t="str">
        <f aca="false">IF(AND(Dane!F187="TMR",OR(Dane!G187="oryginał",Dane!G187="kopia")),#REF!,"")</f>
        <v/>
      </c>
    </row>
    <row r="189" customFormat="false" ht="15.75" hidden="true" customHeight="true" outlineLevel="0" collapsed="false">
      <c r="A189" s="34" t="str">
        <f aca="false">IF(AND(Dane!$F188="TMR",OR(Dane!$G188="kopia",Dane!$G188="oryginał")),Dane!A188,"")</f>
        <v/>
      </c>
      <c r="B189" s="34" t="str">
        <f aca="false">IF(AND(Dane!$F188="TMR",OR(Dane!$G188="kopia",Dane!$G188="oryginał")),Dane!B188,"")</f>
        <v/>
      </c>
      <c r="C189" s="34" t="str">
        <f aca="false">IF(AND(Dane!$F188="TMR",OR(Dane!$G188="kopia",Dane!$G188="oryginał")),Dane!C188,"")</f>
        <v/>
      </c>
      <c r="D189" s="34" t="str">
        <f aca="false">IF(AND(Dane!$F188="TMR",OR(Dane!$G188="kopia",Dane!$G188="oryginał")),Dane!D188,"")</f>
        <v/>
      </c>
      <c r="E189" s="34" t="str">
        <f aca="false">IF(AND(Dane!$F188="TMR",OR(Dane!$G188="kopia",Dane!$G188="oryginał")),Dane!E188,"")</f>
        <v/>
      </c>
      <c r="F189" s="35" t="str">
        <f aca="false">IF(AND(Dane!$F188="TMR",OR(Dane!$G188="kopia",Dane!$G188="oryginał")),Dane!G188,"")</f>
        <v/>
      </c>
      <c r="G189" s="35" t="str">
        <f aca="false">IF(AND(Dane!$F188="TMR",OR(Dane!$G188="kopia",Dane!$G188="oryginał")),Dane!H188,"")</f>
        <v/>
      </c>
      <c r="H189" s="36" t="str">
        <f aca="false">IF(AND(Dane!F188="TMR",OR(Dane!G188="oryginał",Dane!G188="kopia")),#REF!,"")</f>
        <v/>
      </c>
    </row>
    <row r="190" customFormat="false" ht="15.75" hidden="true" customHeight="true" outlineLevel="0" collapsed="false">
      <c r="A190" s="34" t="str">
        <f aca="false">IF(AND(Dane!$F189="TMR",OR(Dane!$G189="kopia",Dane!$G189="oryginał")),Dane!A189,"")</f>
        <v/>
      </c>
      <c r="B190" s="34" t="str">
        <f aca="false">IF(AND(Dane!$F189="TMR",OR(Dane!$G189="kopia",Dane!$G189="oryginał")),Dane!B189,"")</f>
        <v/>
      </c>
      <c r="C190" s="34" t="str">
        <f aca="false">IF(AND(Dane!$F189="TMR",OR(Dane!$G189="kopia",Dane!$G189="oryginał")),Dane!C189,"")</f>
        <v/>
      </c>
      <c r="D190" s="34" t="str">
        <f aca="false">IF(AND(Dane!$F189="TMR",OR(Dane!$G189="kopia",Dane!$G189="oryginał")),Dane!D189,"")</f>
        <v/>
      </c>
      <c r="E190" s="34" t="str">
        <f aca="false">IF(AND(Dane!$F189="TMR",OR(Dane!$G189="kopia",Dane!$G189="oryginał")),Dane!E189,"")</f>
        <v/>
      </c>
      <c r="F190" s="35" t="str">
        <f aca="false">IF(AND(Dane!$F189="TMR",OR(Dane!$G189="kopia",Dane!$G189="oryginał")),Dane!G189,"")</f>
        <v/>
      </c>
      <c r="G190" s="35" t="str">
        <f aca="false">IF(AND(Dane!$F189="TMR",OR(Dane!$G189="kopia",Dane!$G189="oryginał")),Dane!H189,"")</f>
        <v/>
      </c>
      <c r="H190" s="36" t="str">
        <f aca="false">IF(AND(Dane!F189="TMR",OR(Dane!G189="oryginał",Dane!G189="kopia")),#REF!,"")</f>
        <v/>
      </c>
    </row>
    <row r="191" customFormat="false" ht="15.75" hidden="true" customHeight="true" outlineLevel="0" collapsed="false">
      <c r="A191" s="34" t="str">
        <f aca="false">IF(AND(Dane!$F190="TMR",OR(Dane!$G190="kopia",Dane!$G190="oryginał")),Dane!A190,"")</f>
        <v/>
      </c>
      <c r="B191" s="34" t="str">
        <f aca="false">IF(AND(Dane!$F190="TMR",OR(Dane!$G190="kopia",Dane!$G190="oryginał")),Dane!B190,"")</f>
        <v/>
      </c>
      <c r="C191" s="34" t="str">
        <f aca="false">IF(AND(Dane!$F190="TMR",OR(Dane!$G190="kopia",Dane!$G190="oryginał")),Dane!C190,"")</f>
        <v/>
      </c>
      <c r="D191" s="34" t="str">
        <f aca="false">IF(AND(Dane!$F190="TMR",OR(Dane!$G190="kopia",Dane!$G190="oryginał")),Dane!D190,"")</f>
        <v/>
      </c>
      <c r="E191" s="34" t="str">
        <f aca="false">IF(AND(Dane!$F190="TMR",OR(Dane!$G190="kopia",Dane!$G190="oryginał")),Dane!E190,"")</f>
        <v/>
      </c>
      <c r="F191" s="35" t="str">
        <f aca="false">IF(AND(Dane!$F190="TMR",OR(Dane!$G190="kopia",Dane!$G190="oryginał")),Dane!G190,"")</f>
        <v/>
      </c>
      <c r="G191" s="35" t="str">
        <f aca="false">IF(AND(Dane!$F190="TMR",OR(Dane!$G190="kopia",Dane!$G190="oryginał")),Dane!H190,"")</f>
        <v/>
      </c>
      <c r="H191" s="36" t="str">
        <f aca="false">IF(AND(Dane!F190="TMR",OR(Dane!G190="oryginał",Dane!G190="kopia")),#REF!,"")</f>
        <v/>
      </c>
    </row>
    <row r="192" customFormat="false" ht="15.75" hidden="true" customHeight="true" outlineLevel="0" collapsed="false">
      <c r="A192" s="34" t="str">
        <f aca="false">IF(AND(Dane!$F191="TMR",OR(Dane!$G191="kopia",Dane!$G191="oryginał")),Dane!A191,"")</f>
        <v/>
      </c>
      <c r="B192" s="34" t="str">
        <f aca="false">IF(AND(Dane!$F191="TMR",OR(Dane!$G191="kopia",Dane!$G191="oryginał")),Dane!B191,"")</f>
        <v/>
      </c>
      <c r="C192" s="34" t="str">
        <f aca="false">IF(AND(Dane!$F191="TMR",OR(Dane!$G191="kopia",Dane!$G191="oryginał")),Dane!C191,"")</f>
        <v/>
      </c>
      <c r="D192" s="34" t="str">
        <f aca="false">IF(AND(Dane!$F191="TMR",OR(Dane!$G191="kopia",Dane!$G191="oryginał")),Dane!D191,"")</f>
        <v/>
      </c>
      <c r="E192" s="34" t="str">
        <f aca="false">IF(AND(Dane!$F191="TMR",OR(Dane!$G191="kopia",Dane!$G191="oryginał")),Dane!E191,"")</f>
        <v/>
      </c>
      <c r="F192" s="35" t="str">
        <f aca="false">IF(AND(Dane!$F191="TMR",OR(Dane!$G191="kopia",Dane!$G191="oryginał")),Dane!G191,"")</f>
        <v/>
      </c>
      <c r="G192" s="35" t="str">
        <f aca="false">IF(AND(Dane!$F191="TMR",OR(Dane!$G191="kopia",Dane!$G191="oryginał")),Dane!H191,"")</f>
        <v/>
      </c>
      <c r="H192" s="36" t="str">
        <f aca="false">IF(AND(Dane!F191="TMR",OR(Dane!G191="oryginał",Dane!G191="kopia")),#REF!,"")</f>
        <v/>
      </c>
    </row>
    <row r="193" customFormat="false" ht="15.75" hidden="true" customHeight="true" outlineLevel="0" collapsed="false">
      <c r="A193" s="34" t="str">
        <f aca="false">IF(AND(Dane!$F192="TMR",OR(Dane!$G192="kopia",Dane!$G192="oryginał")),Dane!A192,"")</f>
        <v/>
      </c>
      <c r="B193" s="34" t="str">
        <f aca="false">IF(AND(Dane!$F192="TMR",OR(Dane!$G192="kopia",Dane!$G192="oryginał")),Dane!B192,"")</f>
        <v/>
      </c>
      <c r="C193" s="34" t="str">
        <f aca="false">IF(AND(Dane!$F192="TMR",OR(Dane!$G192="kopia",Dane!$G192="oryginał")),Dane!C192,"")</f>
        <v/>
      </c>
      <c r="D193" s="34" t="str">
        <f aca="false">IF(AND(Dane!$F192="TMR",OR(Dane!$G192="kopia",Dane!$G192="oryginał")),Dane!D192,"")</f>
        <v/>
      </c>
      <c r="E193" s="34" t="str">
        <f aca="false">IF(AND(Dane!$F192="TMR",OR(Dane!$G192="kopia",Dane!$G192="oryginał")),Dane!E192,"")</f>
        <v/>
      </c>
      <c r="F193" s="35" t="str">
        <f aca="false">IF(AND(Dane!$F192="TMR",OR(Dane!$G192="kopia",Dane!$G192="oryginał")),Dane!G192,"")</f>
        <v/>
      </c>
      <c r="G193" s="35" t="str">
        <f aca="false">IF(AND(Dane!$F192="TMR",OR(Dane!$G192="kopia",Dane!$G192="oryginał")),Dane!H192,"")</f>
        <v/>
      </c>
      <c r="H193" s="36" t="str">
        <f aca="false">IF(AND(Dane!F192="TMR",OR(Dane!G192="oryginał",Dane!G192="kopia")),#REF!,"")</f>
        <v/>
      </c>
    </row>
    <row r="194" customFormat="false" ht="15.75" hidden="true" customHeight="true" outlineLevel="0" collapsed="false">
      <c r="A194" s="34" t="str">
        <f aca="false">IF(AND(Dane!$F193="TMR",OR(Dane!$G193="kopia",Dane!$G193="oryginał")),Dane!A193,"")</f>
        <v/>
      </c>
      <c r="B194" s="34" t="str">
        <f aca="false">IF(AND(Dane!$F193="TMR",OR(Dane!$G193="kopia",Dane!$G193="oryginał")),Dane!B193,"")</f>
        <v/>
      </c>
      <c r="C194" s="34" t="str">
        <f aca="false">IF(AND(Dane!$F193="TMR",OR(Dane!$G193="kopia",Dane!$G193="oryginał")),Dane!C193,"")</f>
        <v/>
      </c>
      <c r="D194" s="34" t="str">
        <f aca="false">IF(AND(Dane!$F193="TMR",OR(Dane!$G193="kopia",Dane!$G193="oryginał")),Dane!D193,"")</f>
        <v/>
      </c>
      <c r="E194" s="34" t="str">
        <f aca="false">IF(AND(Dane!$F193="TMR",OR(Dane!$G193="kopia",Dane!$G193="oryginał")),Dane!E193,"")</f>
        <v/>
      </c>
      <c r="F194" s="35" t="str">
        <f aca="false">IF(AND(Dane!$F193="TMR",OR(Dane!$G193="kopia",Dane!$G193="oryginał")),Dane!G193,"")</f>
        <v/>
      </c>
      <c r="G194" s="35" t="str">
        <f aca="false">IF(AND(Dane!$F193="TMR",OR(Dane!$G193="kopia",Dane!$G193="oryginał")),Dane!H193,"")</f>
        <v/>
      </c>
      <c r="H194" s="36" t="str">
        <f aca="false">IF(AND(Dane!F193="TMR",OR(Dane!G193="oryginał",Dane!G193="kopia")),#REF!,"")</f>
        <v/>
      </c>
    </row>
    <row r="195" customFormat="false" ht="15.75" hidden="true" customHeight="true" outlineLevel="0" collapsed="false">
      <c r="A195" s="34" t="str">
        <f aca="false">IF(AND(Dane!$F194="TMR",OR(Dane!$G194="kopia",Dane!$G194="oryginał")),Dane!A194,"")</f>
        <v/>
      </c>
      <c r="B195" s="34" t="str">
        <f aca="false">IF(AND(Dane!$F194="TMR",OR(Dane!$G194="kopia",Dane!$G194="oryginał")),Dane!B194,"")</f>
        <v/>
      </c>
      <c r="C195" s="34" t="str">
        <f aca="false">IF(AND(Dane!$F194="TMR",OR(Dane!$G194="kopia",Dane!$G194="oryginał")),Dane!C194,"")</f>
        <v/>
      </c>
      <c r="D195" s="34" t="str">
        <f aca="false">IF(AND(Dane!$F194="TMR",OR(Dane!$G194="kopia",Dane!$G194="oryginał")),Dane!D194,"")</f>
        <v/>
      </c>
      <c r="E195" s="34" t="str">
        <f aca="false">IF(AND(Dane!$F194="TMR",OR(Dane!$G194="kopia",Dane!$G194="oryginał")),Dane!E194,"")</f>
        <v/>
      </c>
      <c r="F195" s="35" t="str">
        <f aca="false">IF(AND(Dane!$F194="TMR",OR(Dane!$G194="kopia",Dane!$G194="oryginał")),Dane!G194,"")</f>
        <v/>
      </c>
      <c r="G195" s="35" t="str">
        <f aca="false">IF(AND(Dane!$F194="TMR",OR(Dane!$G194="kopia",Dane!$G194="oryginał")),Dane!H194,"")</f>
        <v/>
      </c>
      <c r="H195" s="36" t="str">
        <f aca="false">IF(AND(Dane!F194="TMR",OR(Dane!G194="oryginał",Dane!G194="kopia")),#REF!,"")</f>
        <v/>
      </c>
    </row>
    <row r="196" customFormat="false" ht="15.75" hidden="true" customHeight="true" outlineLevel="0" collapsed="false">
      <c r="A196" s="34" t="str">
        <f aca="false">IF(AND(Dane!$F195="TMR",OR(Dane!$G195="kopia",Dane!$G195="oryginał")),Dane!A195,"")</f>
        <v/>
      </c>
      <c r="B196" s="34" t="str">
        <f aca="false">IF(AND(Dane!$F195="TMR",OR(Dane!$G195="kopia",Dane!$G195="oryginał")),Dane!B195,"")</f>
        <v/>
      </c>
      <c r="C196" s="34" t="str">
        <f aca="false">IF(AND(Dane!$F195="TMR",OR(Dane!$G195="kopia",Dane!$G195="oryginał")),Dane!C195,"")</f>
        <v/>
      </c>
      <c r="D196" s="34" t="str">
        <f aca="false">IF(AND(Dane!$F195="TMR",OR(Dane!$G195="kopia",Dane!$G195="oryginał")),Dane!D195,"")</f>
        <v/>
      </c>
      <c r="E196" s="34" t="str">
        <f aca="false">IF(AND(Dane!$F195="TMR",OR(Dane!$G195="kopia",Dane!$G195="oryginał")),Dane!E195,"")</f>
        <v/>
      </c>
      <c r="F196" s="35" t="str">
        <f aca="false">IF(AND(Dane!$F195="TMR",OR(Dane!$G195="kopia",Dane!$G195="oryginał")),Dane!G195,"")</f>
        <v/>
      </c>
      <c r="G196" s="35" t="str">
        <f aca="false">IF(AND(Dane!$F195="TMR",OR(Dane!$G195="kopia",Dane!$G195="oryginał")),Dane!H195,"")</f>
        <v/>
      </c>
      <c r="H196" s="36" t="str">
        <f aca="false">IF(AND(Dane!F195="TMR",OR(Dane!G195="oryginał",Dane!G195="kopia")),#REF!,"")</f>
        <v/>
      </c>
    </row>
    <row r="197" customFormat="false" ht="15.75" hidden="true" customHeight="true" outlineLevel="0" collapsed="false">
      <c r="A197" s="34" t="str">
        <f aca="false">IF(AND(Dane!$F196="TMR",OR(Dane!$G196="kopia",Dane!$G196="oryginał")),Dane!A196,"")</f>
        <v/>
      </c>
      <c r="B197" s="34" t="str">
        <f aca="false">IF(AND(Dane!$F196="TMR",OR(Dane!$G196="kopia",Dane!$G196="oryginał")),Dane!B196,"")</f>
        <v/>
      </c>
      <c r="C197" s="34" t="str">
        <f aca="false">IF(AND(Dane!$F196="TMR",OR(Dane!$G196="kopia",Dane!$G196="oryginał")),Dane!C196,"")</f>
        <v/>
      </c>
      <c r="D197" s="34" t="str">
        <f aca="false">IF(AND(Dane!$F196="TMR",OR(Dane!$G196="kopia",Dane!$G196="oryginał")),Dane!D196,"")</f>
        <v/>
      </c>
      <c r="E197" s="34" t="str">
        <f aca="false">IF(AND(Dane!$F196="TMR",OR(Dane!$G196="kopia",Dane!$G196="oryginał")),Dane!E196,"")</f>
        <v/>
      </c>
      <c r="F197" s="35" t="str">
        <f aca="false">IF(AND(Dane!$F196="TMR",OR(Dane!$G196="kopia",Dane!$G196="oryginał")),Dane!G196,"")</f>
        <v/>
      </c>
      <c r="G197" s="35" t="str">
        <f aca="false">IF(AND(Dane!$F196="TMR",OR(Dane!$G196="kopia",Dane!$G196="oryginał")),Dane!H196,"")</f>
        <v/>
      </c>
      <c r="H197" s="36" t="str">
        <f aca="false">IF(AND(Dane!F196="TMR",OR(Dane!G196="oryginał",Dane!G196="kopia")),#REF!,"")</f>
        <v/>
      </c>
    </row>
    <row r="198" customFormat="false" ht="15.75" hidden="true" customHeight="true" outlineLevel="0" collapsed="false">
      <c r="A198" s="34" t="str">
        <f aca="false">IF(AND(Dane!$F197="TMR",OR(Dane!$G197="kopia",Dane!$G197="oryginał")),Dane!A197,"")</f>
        <v/>
      </c>
      <c r="B198" s="34" t="str">
        <f aca="false">IF(AND(Dane!$F197="TMR",OR(Dane!$G197="kopia",Dane!$G197="oryginał")),Dane!B197,"")</f>
        <v/>
      </c>
      <c r="C198" s="34" t="str">
        <f aca="false">IF(AND(Dane!$F197="TMR",OR(Dane!$G197="kopia",Dane!$G197="oryginał")),Dane!C197,"")</f>
        <v/>
      </c>
      <c r="D198" s="34" t="str">
        <f aca="false">IF(AND(Dane!$F197="TMR",OR(Dane!$G197="kopia",Dane!$G197="oryginał")),Dane!D197,"")</f>
        <v/>
      </c>
      <c r="E198" s="34" t="str">
        <f aca="false">IF(AND(Dane!$F197="TMR",OR(Dane!$G197="kopia",Dane!$G197="oryginał")),Dane!E197,"")</f>
        <v/>
      </c>
      <c r="F198" s="35" t="str">
        <f aca="false">IF(AND(Dane!$F197="TMR",OR(Dane!$G197="kopia",Dane!$G197="oryginał")),Dane!G197,"")</f>
        <v/>
      </c>
      <c r="G198" s="35" t="str">
        <f aca="false">IF(AND(Dane!$F197="TMR",OR(Dane!$G197="kopia",Dane!$G197="oryginał")),Dane!H197,"")</f>
        <v/>
      </c>
      <c r="H198" s="36" t="str">
        <f aca="false">IF(AND(Dane!F197="TMR",OR(Dane!G197="oryginał",Dane!G197="kopia")),#REF!,"")</f>
        <v/>
      </c>
    </row>
    <row r="199" customFormat="false" ht="15.75" hidden="true" customHeight="true" outlineLevel="0" collapsed="false">
      <c r="A199" s="34" t="str">
        <f aca="false">IF(AND(Dane!$F198="TMR",OR(Dane!$G198="kopia",Dane!$G198="oryginał")),Dane!A198,"")</f>
        <v/>
      </c>
      <c r="B199" s="34" t="str">
        <f aca="false">IF(AND(Dane!$F198="TMR",OR(Dane!$G198="kopia",Dane!$G198="oryginał")),Dane!B198,"")</f>
        <v/>
      </c>
      <c r="C199" s="34" t="str">
        <f aca="false">IF(AND(Dane!$F198="TMR",OR(Dane!$G198="kopia",Dane!$G198="oryginał")),Dane!C198,"")</f>
        <v/>
      </c>
      <c r="D199" s="34" t="str">
        <f aca="false">IF(AND(Dane!$F198="TMR",OR(Dane!$G198="kopia",Dane!$G198="oryginał")),Dane!D198,"")</f>
        <v/>
      </c>
      <c r="E199" s="34" t="str">
        <f aca="false">IF(AND(Dane!$F198="TMR",OR(Dane!$G198="kopia",Dane!$G198="oryginał")),Dane!E198,"")</f>
        <v/>
      </c>
      <c r="F199" s="35" t="str">
        <f aca="false">IF(AND(Dane!$F198="TMR",OR(Dane!$G198="kopia",Dane!$G198="oryginał")),Dane!G198,"")</f>
        <v/>
      </c>
      <c r="G199" s="35" t="str">
        <f aca="false">IF(AND(Dane!$F198="TMR",OR(Dane!$G198="kopia",Dane!$G198="oryginał")),Dane!H198,"")</f>
        <v/>
      </c>
      <c r="H199" s="36" t="str">
        <f aca="false">IF(AND(Dane!F198="TMR",OR(Dane!G198="oryginał",Dane!G198="kopia")),#REF!,"")</f>
        <v/>
      </c>
    </row>
    <row r="200" customFormat="false" ht="15.75" hidden="true" customHeight="true" outlineLevel="0" collapsed="false">
      <c r="A200" s="34" t="str">
        <f aca="false">IF(AND(Dane!$F199="TMR",OR(Dane!$G199="kopia",Dane!$G199="oryginał")),Dane!A199,"")</f>
        <v/>
      </c>
      <c r="B200" s="34" t="str">
        <f aca="false">IF(AND(Dane!$F199="TMR",OR(Dane!$G199="kopia",Dane!$G199="oryginał")),Dane!B199,"")</f>
        <v/>
      </c>
      <c r="C200" s="34" t="str">
        <f aca="false">IF(AND(Dane!$F199="TMR",OR(Dane!$G199="kopia",Dane!$G199="oryginał")),Dane!C199,"")</f>
        <v/>
      </c>
      <c r="D200" s="34" t="str">
        <f aca="false">IF(AND(Dane!$F199="TMR",OR(Dane!$G199="kopia",Dane!$G199="oryginał")),Dane!D199,"")</f>
        <v/>
      </c>
      <c r="E200" s="34" t="str">
        <f aca="false">IF(AND(Dane!$F199="TMR",OR(Dane!$G199="kopia",Dane!$G199="oryginał")),Dane!E199,"")</f>
        <v/>
      </c>
      <c r="F200" s="35" t="str">
        <f aca="false">IF(AND(Dane!$F199="TMR",OR(Dane!$G199="kopia",Dane!$G199="oryginał")),Dane!G199,"")</f>
        <v/>
      </c>
      <c r="G200" s="35" t="str">
        <f aca="false">IF(AND(Dane!$F199="TMR",OR(Dane!$G199="kopia",Dane!$G199="oryginał")),Dane!H199,"")</f>
        <v/>
      </c>
      <c r="H200" s="36" t="str">
        <f aca="false">IF(AND(Dane!F199="TMR",OR(Dane!G199="oryginał",Dane!G199="kopia")),#REF!,"")</f>
        <v/>
      </c>
    </row>
    <row r="201" customFormat="false" ht="15.75" hidden="true" customHeight="true" outlineLevel="0" collapsed="false">
      <c r="A201" s="34" t="str">
        <f aca="false">IF(AND(Dane!$F200="TMR",OR(Dane!$G200="kopia",Dane!$G200="oryginał")),Dane!A200,"")</f>
        <v/>
      </c>
      <c r="B201" s="34" t="str">
        <f aca="false">IF(AND(Dane!$F200="TMR",OR(Dane!$G200="kopia",Dane!$G200="oryginał")),Dane!B200,"")</f>
        <v/>
      </c>
      <c r="C201" s="34" t="str">
        <f aca="false">IF(AND(Dane!$F200="TMR",OR(Dane!$G200="kopia",Dane!$G200="oryginał")),Dane!C200,"")</f>
        <v/>
      </c>
      <c r="D201" s="34" t="str">
        <f aca="false">IF(AND(Dane!$F200="TMR",OR(Dane!$G200="kopia",Dane!$G200="oryginał")),Dane!D200,"")</f>
        <v/>
      </c>
      <c r="E201" s="34" t="str">
        <f aca="false">IF(AND(Dane!$F200="TMR",OR(Dane!$G200="kopia",Dane!$G200="oryginał")),Dane!E200,"")</f>
        <v/>
      </c>
      <c r="F201" s="35" t="str">
        <f aca="false">IF(AND(Dane!$F200="TMR",OR(Dane!$G200="kopia",Dane!$G200="oryginał")),Dane!G200,"")</f>
        <v/>
      </c>
      <c r="G201" s="35" t="str">
        <f aca="false">IF(AND(Dane!$F200="TMR",OR(Dane!$G200="kopia",Dane!$G200="oryginał")),Dane!H200,"")</f>
        <v/>
      </c>
      <c r="H201" s="36" t="str">
        <f aca="false">IF(AND(Dane!F200="TMR",OR(Dane!G200="oryginał",Dane!G200="kopia")),#REF!,"")</f>
        <v/>
      </c>
    </row>
    <row r="202" customFormat="false" ht="15.75" hidden="true" customHeight="true" outlineLevel="0" collapsed="false">
      <c r="A202" s="34" t="str">
        <f aca="false">IF(AND(Dane!$F201="TMR",OR(Dane!$G201="kopia",Dane!$G201="oryginał")),Dane!A201,"")</f>
        <v/>
      </c>
      <c r="B202" s="34" t="str">
        <f aca="false">IF(AND(Dane!$F201="TMR",OR(Dane!$G201="kopia",Dane!$G201="oryginał")),Dane!B201,"")</f>
        <v/>
      </c>
      <c r="C202" s="34" t="str">
        <f aca="false">IF(AND(Dane!$F201="TMR",OR(Dane!$G201="kopia",Dane!$G201="oryginał")),Dane!C201,"")</f>
        <v/>
      </c>
      <c r="D202" s="34" t="str">
        <f aca="false">IF(AND(Dane!$F201="TMR",OR(Dane!$G201="kopia",Dane!$G201="oryginał")),Dane!D201,"")</f>
        <v/>
      </c>
      <c r="E202" s="34" t="str">
        <f aca="false">IF(AND(Dane!$F201="TMR",OR(Dane!$G201="kopia",Dane!$G201="oryginał")),Dane!E201,"")</f>
        <v/>
      </c>
      <c r="F202" s="35" t="str">
        <f aca="false">IF(AND(Dane!$F201="TMR",OR(Dane!$G201="kopia",Dane!$G201="oryginał")),Dane!G201,"")</f>
        <v/>
      </c>
      <c r="G202" s="35" t="str">
        <f aca="false">IF(AND(Dane!$F201="TMR",OR(Dane!$G201="kopia",Dane!$G201="oryginał")),Dane!H201,"")</f>
        <v/>
      </c>
      <c r="H202" s="36" t="str">
        <f aca="false">IF(AND(Dane!F201="TMR",OR(Dane!G201="oryginał",Dane!G201="kopia")),#REF!,"")</f>
        <v/>
      </c>
    </row>
    <row r="203" customFormat="false" ht="15.75" hidden="true" customHeight="true" outlineLevel="0" collapsed="false">
      <c r="A203" s="34" t="str">
        <f aca="false">IF(AND(Dane!$F202="TMR",OR(Dane!$G202="kopia",Dane!$G202="oryginał")),Dane!A202,"")</f>
        <v/>
      </c>
      <c r="B203" s="34" t="str">
        <f aca="false">IF(AND(Dane!$F202="TMR",OR(Dane!$G202="kopia",Dane!$G202="oryginał")),Dane!B202,"")</f>
        <v/>
      </c>
      <c r="C203" s="34" t="str">
        <f aca="false">IF(AND(Dane!$F202="TMR",OR(Dane!$G202="kopia",Dane!$G202="oryginał")),Dane!C202,"")</f>
        <v/>
      </c>
      <c r="D203" s="34" t="str">
        <f aca="false">IF(AND(Dane!$F202="TMR",OR(Dane!$G202="kopia",Dane!$G202="oryginał")),Dane!D202,"")</f>
        <v/>
      </c>
      <c r="E203" s="34" t="str">
        <f aca="false">IF(AND(Dane!$F202="TMR",OR(Dane!$G202="kopia",Dane!$G202="oryginał")),Dane!E202,"")</f>
        <v/>
      </c>
      <c r="F203" s="35" t="str">
        <f aca="false">IF(AND(Dane!$F202="TMR",OR(Dane!$G202="kopia",Dane!$G202="oryginał")),Dane!G202,"")</f>
        <v/>
      </c>
      <c r="G203" s="35" t="str">
        <f aca="false">IF(AND(Dane!$F202="TMR",OR(Dane!$G202="kopia",Dane!$G202="oryginał")),Dane!H202,"")</f>
        <v/>
      </c>
      <c r="H203" s="36" t="str">
        <f aca="false">IF(AND(Dane!F202="TMR",OR(Dane!G202="oryginał",Dane!G202="kopia")),#REF!,"")</f>
        <v/>
      </c>
    </row>
    <row r="204" customFormat="false" ht="15.75" hidden="true" customHeight="true" outlineLevel="0" collapsed="false">
      <c r="A204" s="34" t="str">
        <f aca="false">IF(AND(Dane!$F203="TMR",OR(Dane!$G203="kopia",Dane!$G203="oryginał")),Dane!A203,"")</f>
        <v/>
      </c>
      <c r="B204" s="34" t="str">
        <f aca="false">IF(AND(Dane!$F203="TMR",OR(Dane!$G203="kopia",Dane!$G203="oryginał")),Dane!B203,"")</f>
        <v/>
      </c>
      <c r="C204" s="34" t="str">
        <f aca="false">IF(AND(Dane!$F203="TMR",OR(Dane!$G203="kopia",Dane!$G203="oryginał")),Dane!C203,"")</f>
        <v/>
      </c>
      <c r="D204" s="34" t="str">
        <f aca="false">IF(AND(Dane!$F203="TMR",OR(Dane!$G203="kopia",Dane!$G203="oryginał")),Dane!D203,"")</f>
        <v/>
      </c>
      <c r="E204" s="34" t="str">
        <f aca="false">IF(AND(Dane!$F203="TMR",OR(Dane!$G203="kopia",Dane!$G203="oryginał")),Dane!E203,"")</f>
        <v/>
      </c>
      <c r="F204" s="35" t="str">
        <f aca="false">IF(AND(Dane!$F203="TMR",OR(Dane!$G203="kopia",Dane!$G203="oryginał")),Dane!G203,"")</f>
        <v/>
      </c>
      <c r="G204" s="35" t="str">
        <f aca="false">IF(AND(Dane!$F203="TMR",OR(Dane!$G203="kopia",Dane!$G203="oryginał")),Dane!H203,"")</f>
        <v/>
      </c>
      <c r="H204" s="36" t="str">
        <f aca="false">IF(AND(Dane!F203="TMR",OR(Dane!G203="oryginał",Dane!G203="kopia")),#REF!,"")</f>
        <v/>
      </c>
    </row>
    <row r="205" customFormat="false" ht="15.75" hidden="true" customHeight="true" outlineLevel="0" collapsed="false">
      <c r="A205" s="34" t="str">
        <f aca="false">IF(AND(Dane!$F204="TMR",OR(Dane!$G204="kopia",Dane!$G204="oryginał")),Dane!A204,"")</f>
        <v/>
      </c>
      <c r="B205" s="34" t="str">
        <f aca="false">IF(AND(Dane!$F204="TMR",OR(Dane!$G204="kopia",Dane!$G204="oryginał")),Dane!B204,"")</f>
        <v/>
      </c>
      <c r="C205" s="34" t="str">
        <f aca="false">IF(AND(Dane!$F204="TMR",OR(Dane!$G204="kopia",Dane!$G204="oryginał")),Dane!C204,"")</f>
        <v/>
      </c>
      <c r="D205" s="34" t="str">
        <f aca="false">IF(AND(Dane!$F204="TMR",OR(Dane!$G204="kopia",Dane!$G204="oryginał")),Dane!D204,"")</f>
        <v/>
      </c>
      <c r="E205" s="34" t="str">
        <f aca="false">IF(AND(Dane!$F204="TMR",OR(Dane!$G204="kopia",Dane!$G204="oryginał")),Dane!E204,"")</f>
        <v/>
      </c>
      <c r="F205" s="35" t="str">
        <f aca="false">IF(AND(Dane!$F204="TMR",OR(Dane!$G204="kopia",Dane!$G204="oryginał")),Dane!G204,"")</f>
        <v/>
      </c>
      <c r="G205" s="35" t="str">
        <f aca="false">IF(AND(Dane!$F204="TMR",OR(Dane!$G204="kopia",Dane!$G204="oryginał")),Dane!H204,"")</f>
        <v/>
      </c>
      <c r="H205" s="36" t="str">
        <f aca="false">IF(AND(Dane!F204="TMR",OR(Dane!G204="oryginał",Dane!G204="kopia")),#REF!,"")</f>
        <v/>
      </c>
    </row>
    <row r="206" customFormat="false" ht="15.75" hidden="true" customHeight="true" outlineLevel="0" collapsed="false">
      <c r="A206" s="34" t="str">
        <f aca="false">IF(AND(Dane!$F205="TMR",OR(Dane!$G205="kopia",Dane!$G205="oryginał")),Dane!A205,"")</f>
        <v/>
      </c>
      <c r="B206" s="34" t="str">
        <f aca="false">IF(AND(Dane!$F205="TMR",OR(Dane!$G205="kopia",Dane!$G205="oryginał")),Dane!B205,"")</f>
        <v/>
      </c>
      <c r="C206" s="34" t="str">
        <f aca="false">IF(AND(Dane!$F205="TMR",OR(Dane!$G205="kopia",Dane!$G205="oryginał")),Dane!C205,"")</f>
        <v/>
      </c>
      <c r="D206" s="34" t="str">
        <f aca="false">IF(AND(Dane!$F205="TMR",OR(Dane!$G205="kopia",Dane!$G205="oryginał")),Dane!D205,"")</f>
        <v/>
      </c>
      <c r="E206" s="34" t="str">
        <f aca="false">IF(AND(Dane!$F205="TMR",OR(Dane!$G205="kopia",Dane!$G205="oryginał")),Dane!E205,"")</f>
        <v/>
      </c>
      <c r="F206" s="35" t="str">
        <f aca="false">IF(AND(Dane!$F205="TMR",OR(Dane!$G205="kopia",Dane!$G205="oryginał")),Dane!G205,"")</f>
        <v/>
      </c>
      <c r="G206" s="35" t="str">
        <f aca="false">IF(AND(Dane!$F205="TMR",OR(Dane!$G205="kopia",Dane!$G205="oryginał")),Dane!H205,"")</f>
        <v/>
      </c>
      <c r="H206" s="36" t="str">
        <f aca="false">IF(AND(Dane!F205="TMR",OR(Dane!G205="oryginał",Dane!G205="kopia")),#REF!,"")</f>
        <v/>
      </c>
    </row>
    <row r="207" customFormat="false" ht="15.75" hidden="true" customHeight="true" outlineLevel="0" collapsed="false">
      <c r="A207" s="34" t="str">
        <f aca="false">IF(AND(Dane!$F206="TMR",OR(Dane!$G206="kopia",Dane!$G206="oryginał")),Dane!A206,"")</f>
        <v/>
      </c>
      <c r="B207" s="34" t="str">
        <f aca="false">IF(AND(Dane!$F206="TMR",OR(Dane!$G206="kopia",Dane!$G206="oryginał")),Dane!B206,"")</f>
        <v/>
      </c>
      <c r="C207" s="34" t="str">
        <f aca="false">IF(AND(Dane!$F206="TMR",OR(Dane!$G206="kopia",Dane!$G206="oryginał")),Dane!C206,"")</f>
        <v/>
      </c>
      <c r="D207" s="34" t="str">
        <f aca="false">IF(AND(Dane!$F206="TMR",OR(Dane!$G206="kopia",Dane!$G206="oryginał")),Dane!D206,"")</f>
        <v/>
      </c>
      <c r="E207" s="34" t="str">
        <f aca="false">IF(AND(Dane!$F206="TMR",OR(Dane!$G206="kopia",Dane!$G206="oryginał")),Dane!E206,"")</f>
        <v/>
      </c>
      <c r="F207" s="35" t="str">
        <f aca="false">IF(AND(Dane!$F206="TMR",OR(Dane!$G206="kopia",Dane!$G206="oryginał")),Dane!G206,"")</f>
        <v/>
      </c>
      <c r="G207" s="35" t="str">
        <f aca="false">IF(AND(Dane!$F206="TMR",OR(Dane!$G206="kopia",Dane!$G206="oryginał")),Dane!H206,"")</f>
        <v/>
      </c>
      <c r="H207" s="36" t="str">
        <f aca="false">IF(AND(Dane!F206="TMR",OR(Dane!G206="oryginał",Dane!G206="kopia")),#REF!,"")</f>
        <v/>
      </c>
    </row>
    <row r="208" customFormat="false" ht="15.75" hidden="true" customHeight="true" outlineLevel="0" collapsed="false">
      <c r="A208" s="34" t="str">
        <f aca="false">IF(AND(Dane!$F207="TMR",OR(Dane!$G207="kopia",Dane!$G207="oryginał")),Dane!A207,"")</f>
        <v/>
      </c>
      <c r="B208" s="34" t="str">
        <f aca="false">IF(AND(Dane!$F207="TMR",OR(Dane!$G207="kopia",Dane!$G207="oryginał")),Dane!B207,"")</f>
        <v/>
      </c>
      <c r="C208" s="34" t="str">
        <f aca="false">IF(AND(Dane!$F207="TMR",OR(Dane!$G207="kopia",Dane!$G207="oryginał")),Dane!C207,"")</f>
        <v/>
      </c>
      <c r="D208" s="34" t="str">
        <f aca="false">IF(AND(Dane!$F207="TMR",OR(Dane!$G207="kopia",Dane!$G207="oryginał")),Dane!D207,"")</f>
        <v/>
      </c>
      <c r="E208" s="34" t="str">
        <f aca="false">IF(AND(Dane!$F207="TMR",OR(Dane!$G207="kopia",Dane!$G207="oryginał")),Dane!E207,"")</f>
        <v/>
      </c>
      <c r="F208" s="35" t="str">
        <f aca="false">IF(AND(Dane!$F207="TMR",OR(Dane!$G207="kopia",Dane!$G207="oryginał")),Dane!G207,"")</f>
        <v/>
      </c>
      <c r="G208" s="35" t="str">
        <f aca="false">IF(AND(Dane!$F207="TMR",OR(Dane!$G207="kopia",Dane!$G207="oryginał")),Dane!H207,"")</f>
        <v/>
      </c>
      <c r="H208" s="36" t="str">
        <f aca="false">IF(AND(Dane!F207="TMR",OR(Dane!G207="oryginał",Dane!G207="kopia")),#REF!,"")</f>
        <v/>
      </c>
    </row>
    <row r="209" customFormat="false" ht="15.75" hidden="true" customHeight="true" outlineLevel="0" collapsed="false">
      <c r="A209" s="34" t="str">
        <f aca="false">IF(AND(Dane!$F208="TMR",OR(Dane!$G208="kopia",Dane!$G208="oryginał")),Dane!A208,"")</f>
        <v/>
      </c>
      <c r="B209" s="34" t="str">
        <f aca="false">IF(AND(Dane!$F208="TMR",OR(Dane!$G208="kopia",Dane!$G208="oryginał")),Dane!B208,"")</f>
        <v/>
      </c>
      <c r="C209" s="34" t="str">
        <f aca="false">IF(AND(Dane!$F208="TMR",OR(Dane!$G208="kopia",Dane!$G208="oryginał")),Dane!C208,"")</f>
        <v/>
      </c>
      <c r="D209" s="34" t="str">
        <f aca="false">IF(AND(Dane!$F208="TMR",OR(Dane!$G208="kopia",Dane!$G208="oryginał")),Dane!D208,"")</f>
        <v/>
      </c>
      <c r="E209" s="34" t="str">
        <f aca="false">IF(AND(Dane!$F208="TMR",OR(Dane!$G208="kopia",Dane!$G208="oryginał")),Dane!E208,"")</f>
        <v/>
      </c>
      <c r="F209" s="35" t="str">
        <f aca="false">IF(AND(Dane!$F208="TMR",OR(Dane!$G208="kopia",Dane!$G208="oryginał")),Dane!G208,"")</f>
        <v/>
      </c>
      <c r="G209" s="35" t="str">
        <f aca="false">IF(AND(Dane!$F208="TMR",OR(Dane!$G208="kopia",Dane!$G208="oryginał")),Dane!H208,"")</f>
        <v/>
      </c>
      <c r="H209" s="36" t="str">
        <f aca="false">IF(AND(Dane!F208="TMR",OR(Dane!G208="oryginał",Dane!G208="kopia")),#REF!,"")</f>
        <v/>
      </c>
    </row>
    <row r="210" customFormat="false" ht="15.75" hidden="true" customHeight="true" outlineLevel="0" collapsed="false">
      <c r="A210" s="34" t="str">
        <f aca="false">IF(AND(Dane!$F209="TMR",OR(Dane!$G209="kopia",Dane!$G209="oryginał")),Dane!A209,"")</f>
        <v/>
      </c>
      <c r="B210" s="34" t="str">
        <f aca="false">IF(AND(Dane!$F209="TMR",OR(Dane!$G209="kopia",Dane!$G209="oryginał")),Dane!B209,"")</f>
        <v/>
      </c>
      <c r="C210" s="34" t="str">
        <f aca="false">IF(AND(Dane!$F209="TMR",OR(Dane!$G209="kopia",Dane!$G209="oryginał")),Dane!C209,"")</f>
        <v/>
      </c>
      <c r="D210" s="34" t="str">
        <f aca="false">IF(AND(Dane!$F209="TMR",OR(Dane!$G209="kopia",Dane!$G209="oryginał")),Dane!D209,"")</f>
        <v/>
      </c>
      <c r="E210" s="34" t="str">
        <f aca="false">IF(AND(Dane!$F209="TMR",OR(Dane!$G209="kopia",Dane!$G209="oryginał")),Dane!E209,"")</f>
        <v/>
      </c>
      <c r="F210" s="35" t="str">
        <f aca="false">IF(AND(Dane!$F209="TMR",OR(Dane!$G209="kopia",Dane!$G209="oryginał")),Dane!G209,"")</f>
        <v/>
      </c>
      <c r="G210" s="35" t="str">
        <f aca="false">IF(AND(Dane!$F209="TMR",OR(Dane!$G209="kopia",Dane!$G209="oryginał")),Dane!H209,"")</f>
        <v/>
      </c>
      <c r="H210" s="36" t="str">
        <f aca="false">IF(AND(Dane!F209="TMR",OR(Dane!G209="oryginał",Dane!G209="kopia")),#REF!,"")</f>
        <v/>
      </c>
    </row>
    <row r="211" customFormat="false" ht="15.75" hidden="true" customHeight="true" outlineLevel="0" collapsed="false">
      <c r="A211" s="34" t="str">
        <f aca="false">IF(AND(Dane!$F210="TMR",OR(Dane!$G210="kopia",Dane!$G210="oryginał")),Dane!A210,"")</f>
        <v/>
      </c>
      <c r="B211" s="34" t="str">
        <f aca="false">IF(AND(Dane!$F210="TMR",OR(Dane!$G210="kopia",Dane!$G210="oryginał")),Dane!B210,"")</f>
        <v/>
      </c>
      <c r="C211" s="34" t="str">
        <f aca="false">IF(AND(Dane!$F210="TMR",OR(Dane!$G210="kopia",Dane!$G210="oryginał")),Dane!C210,"")</f>
        <v/>
      </c>
      <c r="D211" s="34" t="str">
        <f aca="false">IF(AND(Dane!$F210="TMR",OR(Dane!$G210="kopia",Dane!$G210="oryginał")),Dane!D210,"")</f>
        <v/>
      </c>
      <c r="E211" s="34" t="str">
        <f aca="false">IF(AND(Dane!$F210="TMR",OR(Dane!$G210="kopia",Dane!$G210="oryginał")),Dane!E210,"")</f>
        <v/>
      </c>
      <c r="F211" s="35" t="str">
        <f aca="false">IF(AND(Dane!$F210="TMR",OR(Dane!$G210="kopia",Dane!$G210="oryginał")),Dane!G210,"")</f>
        <v/>
      </c>
      <c r="G211" s="35" t="str">
        <f aca="false">IF(AND(Dane!$F210="TMR",OR(Dane!$G210="kopia",Dane!$G210="oryginał")),Dane!H210,"")</f>
        <v/>
      </c>
      <c r="H211" s="36" t="str">
        <f aca="false">IF(AND(Dane!F210="TMR",OR(Dane!G210="oryginał",Dane!G210="kopia")),#REF!,"")</f>
        <v/>
      </c>
    </row>
    <row r="212" customFormat="false" ht="15.75" hidden="true" customHeight="true" outlineLevel="0" collapsed="false">
      <c r="A212" s="34" t="str">
        <f aca="false">IF(AND(Dane!$F211="TMR",OR(Dane!$G211="kopia",Dane!$G211="oryginał")),Dane!A211,"")</f>
        <v/>
      </c>
      <c r="B212" s="34" t="str">
        <f aca="false">IF(AND(Dane!$F211="TMR",OR(Dane!$G211="kopia",Dane!$G211="oryginał")),Dane!B211,"")</f>
        <v/>
      </c>
      <c r="C212" s="34" t="str">
        <f aca="false">IF(AND(Dane!$F211="TMR",OR(Dane!$G211="kopia",Dane!$G211="oryginał")),Dane!C211,"")</f>
        <v/>
      </c>
      <c r="D212" s="34" t="str">
        <f aca="false">IF(AND(Dane!$F211="TMR",OR(Dane!$G211="kopia",Dane!$G211="oryginał")),Dane!D211,"")</f>
        <v/>
      </c>
      <c r="E212" s="34" t="str">
        <f aca="false">IF(AND(Dane!$F211="TMR",OR(Dane!$G211="kopia",Dane!$G211="oryginał")),Dane!E211,"")</f>
        <v/>
      </c>
      <c r="F212" s="35" t="str">
        <f aca="false">IF(AND(Dane!$F211="TMR",OR(Dane!$G211="kopia",Dane!$G211="oryginał")),Dane!G211,"")</f>
        <v/>
      </c>
      <c r="G212" s="35" t="str">
        <f aca="false">IF(AND(Dane!$F211="TMR",OR(Dane!$G211="kopia",Dane!$G211="oryginał")),Dane!H211,"")</f>
        <v/>
      </c>
      <c r="H212" s="36" t="str">
        <f aca="false">IF(AND(Dane!F211="TMR",OR(Dane!G211="oryginał",Dane!G211="kopia")),#REF!,"")</f>
        <v/>
      </c>
    </row>
    <row r="213" customFormat="false" ht="15.75" hidden="true" customHeight="true" outlineLevel="0" collapsed="false">
      <c r="A213" s="34" t="str">
        <f aca="false">IF(AND(Dane!$F212="TMR",OR(Dane!$G212="kopia",Dane!$G212="oryginał")),Dane!A212,"")</f>
        <v/>
      </c>
      <c r="B213" s="34" t="str">
        <f aca="false">IF(AND(Dane!$F212="TMR",OR(Dane!$G212="kopia",Dane!$G212="oryginał")),Dane!B212,"")</f>
        <v/>
      </c>
      <c r="C213" s="34" t="str">
        <f aca="false">IF(AND(Dane!$F212="TMR",OR(Dane!$G212="kopia",Dane!$G212="oryginał")),Dane!C212,"")</f>
        <v/>
      </c>
      <c r="D213" s="34" t="str">
        <f aca="false">IF(AND(Dane!$F212="TMR",OR(Dane!$G212="kopia",Dane!$G212="oryginał")),Dane!D212,"")</f>
        <v/>
      </c>
      <c r="E213" s="34" t="str">
        <f aca="false">IF(AND(Dane!$F212="TMR",OR(Dane!$G212="kopia",Dane!$G212="oryginał")),Dane!E212,"")</f>
        <v/>
      </c>
      <c r="F213" s="35" t="str">
        <f aca="false">IF(AND(Dane!$F212="TMR",OR(Dane!$G212="kopia",Dane!$G212="oryginał")),Dane!G212,"")</f>
        <v/>
      </c>
      <c r="G213" s="35" t="str">
        <f aca="false">IF(AND(Dane!$F212="TMR",OR(Dane!$G212="kopia",Dane!$G212="oryginał")),Dane!H212,"")</f>
        <v/>
      </c>
      <c r="H213" s="36" t="str">
        <f aca="false">IF(AND(Dane!F212="TMR",OR(Dane!G212="oryginał",Dane!G212="kopia")),#REF!,"")</f>
        <v/>
      </c>
    </row>
    <row r="214" customFormat="false" ht="15.75" hidden="true" customHeight="true" outlineLevel="0" collapsed="false">
      <c r="A214" s="34" t="str">
        <f aca="false">IF(AND(Dane!$F213="TMR",OR(Dane!$G213="kopia",Dane!$G213="oryginał")),Dane!A213,"")</f>
        <v/>
      </c>
      <c r="B214" s="34" t="str">
        <f aca="false">IF(AND(Dane!$F213="TMR",OR(Dane!$G213="kopia",Dane!$G213="oryginał")),Dane!B213,"")</f>
        <v/>
      </c>
      <c r="C214" s="34" t="str">
        <f aca="false">IF(AND(Dane!$F213="TMR",OR(Dane!$G213="kopia",Dane!$G213="oryginał")),Dane!C213,"")</f>
        <v/>
      </c>
      <c r="D214" s="34" t="str">
        <f aca="false">IF(AND(Dane!$F213="TMR",OR(Dane!$G213="kopia",Dane!$G213="oryginał")),Dane!D213,"")</f>
        <v/>
      </c>
      <c r="E214" s="34" t="str">
        <f aca="false">IF(AND(Dane!$F213="TMR",OR(Dane!$G213="kopia",Dane!$G213="oryginał")),Dane!E213,"")</f>
        <v/>
      </c>
      <c r="F214" s="35" t="str">
        <f aca="false">IF(AND(Dane!$F213="TMR",OR(Dane!$G213="kopia",Dane!$G213="oryginał")),Dane!G213,"")</f>
        <v/>
      </c>
      <c r="G214" s="35" t="str">
        <f aca="false">IF(AND(Dane!$F213="TMR",OR(Dane!$G213="kopia",Dane!$G213="oryginał")),Dane!H213,"")</f>
        <v/>
      </c>
      <c r="H214" s="36" t="str">
        <f aca="false">IF(AND(Dane!F213="TMR",OR(Dane!G213="oryginał",Dane!G213="kopia")),#REF!,"")</f>
        <v/>
      </c>
    </row>
    <row r="215" customFormat="false" ht="15.75" hidden="true" customHeight="true" outlineLevel="0" collapsed="false">
      <c r="A215" s="34" t="str">
        <f aca="false">IF(AND(Dane!$F214="TMR",OR(Dane!$G214="kopia",Dane!$G214="oryginał")),Dane!A214,"")</f>
        <v/>
      </c>
      <c r="B215" s="34" t="str">
        <f aca="false">IF(AND(Dane!$F214="TMR",OR(Dane!$G214="kopia",Dane!$G214="oryginał")),Dane!B214,"")</f>
        <v/>
      </c>
      <c r="C215" s="34" t="str">
        <f aca="false">IF(AND(Dane!$F214="TMR",OR(Dane!$G214="kopia",Dane!$G214="oryginał")),Dane!C214,"")</f>
        <v/>
      </c>
      <c r="D215" s="34" t="str">
        <f aca="false">IF(AND(Dane!$F214="TMR",OR(Dane!$G214="kopia",Dane!$G214="oryginał")),Dane!D214,"")</f>
        <v/>
      </c>
      <c r="E215" s="34" t="str">
        <f aca="false">IF(AND(Dane!$F214="TMR",OR(Dane!$G214="kopia",Dane!$G214="oryginał")),Dane!E214,"")</f>
        <v/>
      </c>
      <c r="F215" s="35" t="str">
        <f aca="false">IF(AND(Dane!$F214="TMR",OR(Dane!$G214="kopia",Dane!$G214="oryginał")),Dane!G214,"")</f>
        <v/>
      </c>
      <c r="G215" s="35" t="str">
        <f aca="false">IF(AND(Dane!$F214="TMR",OR(Dane!$G214="kopia",Dane!$G214="oryginał")),Dane!H214,"")</f>
        <v/>
      </c>
      <c r="H215" s="36" t="str">
        <f aca="false">IF(AND(Dane!F214="TMR",OR(Dane!G214="oryginał",Dane!G214="kopia")),#REF!,"")</f>
        <v/>
      </c>
    </row>
    <row r="216" customFormat="false" ht="15.75" hidden="true" customHeight="true" outlineLevel="0" collapsed="false">
      <c r="A216" s="34" t="str">
        <f aca="false">IF(AND(Dane!$F215="TMR",OR(Dane!$G215="kopia",Dane!$G215="oryginał")),Dane!A215,"")</f>
        <v/>
      </c>
      <c r="B216" s="34" t="str">
        <f aca="false">IF(AND(Dane!$F215="TMR",OR(Dane!$G215="kopia",Dane!$G215="oryginał")),Dane!B215,"")</f>
        <v/>
      </c>
      <c r="C216" s="34" t="str">
        <f aca="false">IF(AND(Dane!$F215="TMR",OR(Dane!$G215="kopia",Dane!$G215="oryginał")),Dane!C215,"")</f>
        <v/>
      </c>
      <c r="D216" s="34" t="str">
        <f aca="false">IF(AND(Dane!$F215="TMR",OR(Dane!$G215="kopia",Dane!$G215="oryginał")),Dane!D215,"")</f>
        <v/>
      </c>
      <c r="E216" s="34" t="str">
        <f aca="false">IF(AND(Dane!$F215="TMR",OR(Dane!$G215="kopia",Dane!$G215="oryginał")),Dane!E215,"")</f>
        <v/>
      </c>
      <c r="F216" s="35" t="str">
        <f aca="false">IF(AND(Dane!$F215="TMR",OR(Dane!$G215="kopia",Dane!$G215="oryginał")),Dane!G215,"")</f>
        <v/>
      </c>
      <c r="G216" s="35" t="str">
        <f aca="false">IF(AND(Dane!$F215="TMR",OR(Dane!$G215="kopia",Dane!$G215="oryginał")),Dane!H215,"")</f>
        <v/>
      </c>
      <c r="H216" s="36" t="str">
        <f aca="false">IF(AND(Dane!F215="TMR",OR(Dane!G215="oryginał",Dane!G215="kopia")),#REF!,"")</f>
        <v/>
      </c>
    </row>
    <row r="217" customFormat="false" ht="15.75" hidden="true" customHeight="true" outlineLevel="0" collapsed="false">
      <c r="A217" s="34" t="str">
        <f aca="false">IF(AND(Dane!$F216="TMR",OR(Dane!$G216="kopia",Dane!$G216="oryginał")),Dane!A216,"")</f>
        <v/>
      </c>
      <c r="B217" s="34" t="str">
        <f aca="false">IF(AND(Dane!$F216="TMR",OR(Dane!$G216="kopia",Dane!$G216="oryginał")),Dane!B216,"")</f>
        <v/>
      </c>
      <c r="C217" s="34" t="str">
        <f aca="false">IF(AND(Dane!$F216="TMR",OR(Dane!$G216="kopia",Dane!$G216="oryginał")),Dane!C216,"")</f>
        <v/>
      </c>
      <c r="D217" s="34" t="str">
        <f aca="false">IF(AND(Dane!$F216="TMR",OR(Dane!$G216="kopia",Dane!$G216="oryginał")),Dane!D216,"")</f>
        <v/>
      </c>
      <c r="E217" s="34" t="str">
        <f aca="false">IF(AND(Dane!$F216="TMR",OR(Dane!$G216="kopia",Dane!$G216="oryginał")),Dane!E216,"")</f>
        <v/>
      </c>
      <c r="F217" s="35" t="str">
        <f aca="false">IF(AND(Dane!$F216="TMR",OR(Dane!$G216="kopia",Dane!$G216="oryginał")),Dane!G216,"")</f>
        <v/>
      </c>
      <c r="G217" s="35" t="str">
        <f aca="false">IF(AND(Dane!$F216="TMR",OR(Dane!$G216="kopia",Dane!$G216="oryginał")),Dane!H216,"")</f>
        <v/>
      </c>
      <c r="H217" s="36" t="str">
        <f aca="false">IF(AND(Dane!F216="TMR",OR(Dane!G216="oryginał",Dane!G216="kopia")),#REF!,"")</f>
        <v/>
      </c>
    </row>
    <row r="218" customFormat="false" ht="15.75" hidden="true" customHeight="true" outlineLevel="0" collapsed="false">
      <c r="A218" s="34" t="str">
        <f aca="false">IF(AND(Dane!$F217="TMR",OR(Dane!$G217="kopia",Dane!$G217="oryginał")),Dane!A217,"")</f>
        <v/>
      </c>
      <c r="B218" s="34" t="str">
        <f aca="false">IF(AND(Dane!$F217="TMR",OR(Dane!$G217="kopia",Dane!$G217="oryginał")),Dane!B217,"")</f>
        <v/>
      </c>
      <c r="C218" s="34" t="str">
        <f aca="false">IF(AND(Dane!$F217="TMR",OR(Dane!$G217="kopia",Dane!$G217="oryginał")),Dane!C217,"")</f>
        <v/>
      </c>
      <c r="D218" s="34" t="str">
        <f aca="false">IF(AND(Dane!$F217="TMR",OR(Dane!$G217="kopia",Dane!$G217="oryginał")),Dane!D217,"")</f>
        <v/>
      </c>
      <c r="E218" s="34" t="str">
        <f aca="false">IF(AND(Dane!$F217="TMR",OR(Dane!$G217="kopia",Dane!$G217="oryginał")),Dane!E217,"")</f>
        <v/>
      </c>
      <c r="F218" s="35" t="str">
        <f aca="false">IF(AND(Dane!$F217="TMR",OR(Dane!$G217="kopia",Dane!$G217="oryginał")),Dane!G217,"")</f>
        <v/>
      </c>
      <c r="G218" s="35" t="str">
        <f aca="false">IF(AND(Dane!$F217="TMR",OR(Dane!$G217="kopia",Dane!$G217="oryginał")),Dane!H217,"")</f>
        <v/>
      </c>
      <c r="H218" s="36" t="str">
        <f aca="false">IF(AND(Dane!F217="TMR",OR(Dane!G217="oryginał",Dane!G217="kopia")),#REF!,"")</f>
        <v/>
      </c>
    </row>
    <row r="219" customFormat="false" ht="15.75" hidden="true" customHeight="true" outlineLevel="0" collapsed="false">
      <c r="A219" s="34" t="str">
        <f aca="false">IF(AND(Dane!$F218="TMR",OR(Dane!$G218="kopia",Dane!$G218="oryginał")),Dane!A218,"")</f>
        <v/>
      </c>
      <c r="B219" s="34" t="str">
        <f aca="false">IF(AND(Dane!$F218="TMR",OR(Dane!$G218="kopia",Dane!$G218="oryginał")),Dane!B218,"")</f>
        <v/>
      </c>
      <c r="C219" s="34" t="str">
        <f aca="false">IF(AND(Dane!$F218="TMR",OR(Dane!$G218="kopia",Dane!$G218="oryginał")),Dane!C218,"")</f>
        <v/>
      </c>
      <c r="D219" s="34" t="str">
        <f aca="false">IF(AND(Dane!$F218="TMR",OR(Dane!$G218="kopia",Dane!$G218="oryginał")),Dane!D218,"")</f>
        <v/>
      </c>
      <c r="E219" s="34" t="str">
        <f aca="false">IF(AND(Dane!$F218="TMR",OR(Dane!$G218="kopia",Dane!$G218="oryginał")),Dane!E218,"")</f>
        <v/>
      </c>
      <c r="F219" s="35" t="str">
        <f aca="false">IF(AND(Dane!$F218="TMR",OR(Dane!$G218="kopia",Dane!$G218="oryginał")),Dane!G218,"")</f>
        <v/>
      </c>
      <c r="G219" s="35" t="str">
        <f aca="false">IF(AND(Dane!$F218="TMR",OR(Dane!$G218="kopia",Dane!$G218="oryginał")),Dane!H218,"")</f>
        <v/>
      </c>
      <c r="H219" s="36" t="str">
        <f aca="false">IF(AND(Dane!F218="TMR",OR(Dane!G218="oryginał",Dane!G218="kopia")),#REF!,"")</f>
        <v/>
      </c>
    </row>
    <row r="220" customFormat="false" ht="15.75" hidden="true" customHeight="true" outlineLevel="0" collapsed="false">
      <c r="A220" s="34" t="str">
        <f aca="false">IF(AND(Dane!$F219="TMR",OR(Dane!$G219="kopia",Dane!$G219="oryginał")),Dane!A219,"")</f>
        <v/>
      </c>
      <c r="B220" s="34" t="str">
        <f aca="false">IF(AND(Dane!$F219="TMR",OR(Dane!$G219="kopia",Dane!$G219="oryginał")),Dane!B219,"")</f>
        <v/>
      </c>
      <c r="C220" s="34" t="str">
        <f aca="false">IF(AND(Dane!$F219="TMR",OR(Dane!$G219="kopia",Dane!$G219="oryginał")),Dane!C219,"")</f>
        <v/>
      </c>
      <c r="D220" s="34" t="str">
        <f aca="false">IF(AND(Dane!$F219="TMR",OR(Dane!$G219="kopia",Dane!$G219="oryginał")),Dane!D219,"")</f>
        <v/>
      </c>
      <c r="E220" s="34" t="str">
        <f aca="false">IF(AND(Dane!$F219="TMR",OR(Dane!$G219="kopia",Dane!$G219="oryginał")),Dane!E219,"")</f>
        <v/>
      </c>
      <c r="F220" s="35" t="str">
        <f aca="false">IF(AND(Dane!$F219="TMR",OR(Dane!$G219="kopia",Dane!$G219="oryginał")),Dane!G219,"")</f>
        <v/>
      </c>
      <c r="G220" s="35" t="str">
        <f aca="false">IF(AND(Dane!$F219="TMR",OR(Dane!$G219="kopia",Dane!$G219="oryginał")),Dane!H219,"")</f>
        <v/>
      </c>
      <c r="H220" s="36" t="str">
        <f aca="false">IF(AND(Dane!F219="TMR",OR(Dane!G219="oryginał",Dane!G219="kopia")),#REF!,"")</f>
        <v/>
      </c>
    </row>
    <row r="221" customFormat="false" ht="15.75" hidden="true" customHeight="true" outlineLevel="0" collapsed="false">
      <c r="A221" s="34" t="str">
        <f aca="false">IF(AND(Dane!$F220="TMR",OR(Dane!$G220="kopia",Dane!$G220="oryginał")),Dane!A220,"")</f>
        <v/>
      </c>
      <c r="B221" s="34" t="str">
        <f aca="false">IF(AND(Dane!$F220="TMR",OR(Dane!$G220="kopia",Dane!$G220="oryginał")),Dane!B220,"")</f>
        <v/>
      </c>
      <c r="C221" s="34" t="str">
        <f aca="false">IF(AND(Dane!$F220="TMR",OR(Dane!$G220="kopia",Dane!$G220="oryginał")),Dane!C220,"")</f>
        <v/>
      </c>
      <c r="D221" s="34" t="str">
        <f aca="false">IF(AND(Dane!$F220="TMR",OR(Dane!$G220="kopia",Dane!$G220="oryginał")),Dane!D220,"")</f>
        <v/>
      </c>
      <c r="E221" s="34" t="str">
        <f aca="false">IF(AND(Dane!$F220="TMR",OR(Dane!$G220="kopia",Dane!$G220="oryginał")),Dane!E220,"")</f>
        <v/>
      </c>
      <c r="F221" s="35" t="str">
        <f aca="false">IF(AND(Dane!$F220="TMR",OR(Dane!$G220="kopia",Dane!$G220="oryginał")),Dane!G220,"")</f>
        <v/>
      </c>
      <c r="G221" s="35" t="str">
        <f aca="false">IF(AND(Dane!$F220="TMR",OR(Dane!$G220="kopia",Dane!$G220="oryginał")),Dane!H220,"")</f>
        <v/>
      </c>
      <c r="H221" s="36" t="str">
        <f aca="false">IF(AND(Dane!F220="TMR",OR(Dane!G220="oryginał",Dane!G220="kopia")),#REF!,"")</f>
        <v/>
      </c>
    </row>
    <row r="222" customFormat="false" ht="15.75" hidden="true" customHeight="true" outlineLevel="0" collapsed="false">
      <c r="A222" s="34" t="str">
        <f aca="false">IF(AND(Dane!$F221="TMR",OR(Dane!$G221="kopia",Dane!$G221="oryginał")),Dane!A221,"")</f>
        <v/>
      </c>
      <c r="B222" s="34" t="str">
        <f aca="false">IF(AND(Dane!$F221="TMR",OR(Dane!$G221="kopia",Dane!$G221="oryginał")),Dane!B221,"")</f>
        <v/>
      </c>
      <c r="C222" s="34" t="str">
        <f aca="false">IF(AND(Dane!$F221="TMR",OR(Dane!$G221="kopia",Dane!$G221="oryginał")),Dane!C221,"")</f>
        <v/>
      </c>
      <c r="D222" s="34" t="str">
        <f aca="false">IF(AND(Dane!$F221="TMR",OR(Dane!$G221="kopia",Dane!$G221="oryginał")),Dane!D221,"")</f>
        <v/>
      </c>
      <c r="E222" s="34" t="str">
        <f aca="false">IF(AND(Dane!$F221="TMR",OR(Dane!$G221="kopia",Dane!$G221="oryginał")),Dane!E221,"")</f>
        <v/>
      </c>
      <c r="F222" s="35" t="str">
        <f aca="false">IF(AND(Dane!$F221="TMR",OR(Dane!$G221="kopia",Dane!$G221="oryginał")),Dane!G221,"")</f>
        <v/>
      </c>
      <c r="G222" s="35" t="str">
        <f aca="false">IF(AND(Dane!$F221="TMR",OR(Dane!$G221="kopia",Dane!$G221="oryginał")),Dane!H221,"")</f>
        <v/>
      </c>
      <c r="H222" s="36" t="str">
        <f aca="false">IF(AND(Dane!F221="TMR",OR(Dane!G221="oryginał",Dane!G221="kopia")),#REF!,"")</f>
        <v/>
      </c>
    </row>
    <row r="223" customFormat="false" ht="15.75" hidden="true" customHeight="true" outlineLevel="0" collapsed="false">
      <c r="A223" s="34" t="str">
        <f aca="false">IF(AND(Dane!$F222="TMR",OR(Dane!$G222="kopia",Dane!$G222="oryginał")),Dane!A222,"")</f>
        <v/>
      </c>
      <c r="B223" s="34" t="str">
        <f aca="false">IF(AND(Dane!$F222="TMR",OR(Dane!$G222="kopia",Dane!$G222="oryginał")),Dane!B222,"")</f>
        <v/>
      </c>
      <c r="C223" s="34" t="str">
        <f aca="false">IF(AND(Dane!$F222="TMR",OR(Dane!$G222="kopia",Dane!$G222="oryginał")),Dane!C222,"")</f>
        <v/>
      </c>
      <c r="D223" s="34" t="str">
        <f aca="false">IF(AND(Dane!$F222="TMR",OR(Dane!$G222="kopia",Dane!$G222="oryginał")),Dane!D222,"")</f>
        <v/>
      </c>
      <c r="E223" s="34" t="str">
        <f aca="false">IF(AND(Dane!$F222="TMR",OR(Dane!$G222="kopia",Dane!$G222="oryginał")),Dane!E222,"")</f>
        <v/>
      </c>
      <c r="F223" s="35" t="str">
        <f aca="false">IF(AND(Dane!$F222="TMR",OR(Dane!$G222="kopia",Dane!$G222="oryginał")),Dane!G222,"")</f>
        <v/>
      </c>
      <c r="G223" s="35" t="str">
        <f aca="false">IF(AND(Dane!$F222="TMR",OR(Dane!$G222="kopia",Dane!$G222="oryginał")),Dane!H222,"")</f>
        <v/>
      </c>
      <c r="H223" s="36" t="str">
        <f aca="false">IF(AND(Dane!F222="TMR",OR(Dane!G222="oryginał",Dane!G222="kopia")),#REF!,"")</f>
        <v/>
      </c>
    </row>
    <row r="224" customFormat="false" ht="15.75" hidden="true" customHeight="true" outlineLevel="0" collapsed="false">
      <c r="A224" s="34" t="str">
        <f aca="false">IF(AND(Dane!$F223="TMR",OR(Dane!$G223="kopia",Dane!$G223="oryginał")),Dane!A223,"")</f>
        <v/>
      </c>
      <c r="B224" s="34" t="str">
        <f aca="false">IF(AND(Dane!$F223="TMR",OR(Dane!$G223="kopia",Dane!$G223="oryginał")),Dane!B223,"")</f>
        <v/>
      </c>
      <c r="C224" s="34" t="str">
        <f aca="false">IF(AND(Dane!$F223="TMR",OR(Dane!$G223="kopia",Dane!$G223="oryginał")),Dane!C223,"")</f>
        <v/>
      </c>
      <c r="D224" s="34" t="str">
        <f aca="false">IF(AND(Dane!$F223="TMR",OR(Dane!$G223="kopia",Dane!$G223="oryginał")),Dane!D223,"")</f>
        <v/>
      </c>
      <c r="E224" s="34" t="str">
        <f aca="false">IF(AND(Dane!$F223="TMR",OR(Dane!$G223="kopia",Dane!$G223="oryginał")),Dane!E223,"")</f>
        <v/>
      </c>
      <c r="F224" s="35" t="str">
        <f aca="false">IF(AND(Dane!$F223="TMR",OR(Dane!$G223="kopia",Dane!$G223="oryginał")),Dane!G223,"")</f>
        <v/>
      </c>
      <c r="G224" s="35" t="str">
        <f aca="false">IF(AND(Dane!$F223="TMR",OR(Dane!$G223="kopia",Dane!$G223="oryginał")),Dane!H223,"")</f>
        <v/>
      </c>
      <c r="H224" s="36" t="str">
        <f aca="false">IF(AND(Dane!F223="TMR",OR(Dane!G223="oryginał",Dane!G223="kopia")),#REF!,"")</f>
        <v/>
      </c>
    </row>
    <row r="225" customFormat="false" ht="15.75" hidden="true" customHeight="true" outlineLevel="0" collapsed="false">
      <c r="A225" s="34" t="str">
        <f aca="false">IF(AND(Dane!$F224="TMR",OR(Dane!$G224="kopia",Dane!$G224="oryginał")),Dane!A224,"")</f>
        <v/>
      </c>
      <c r="B225" s="34" t="str">
        <f aca="false">IF(AND(Dane!$F224="TMR",OR(Dane!$G224="kopia",Dane!$G224="oryginał")),Dane!B224,"")</f>
        <v/>
      </c>
      <c r="C225" s="34" t="str">
        <f aca="false">IF(AND(Dane!$F224="TMR",OR(Dane!$G224="kopia",Dane!$G224="oryginał")),Dane!C224,"")</f>
        <v/>
      </c>
      <c r="D225" s="34" t="str">
        <f aca="false">IF(AND(Dane!$F224="TMR",OR(Dane!$G224="kopia",Dane!$G224="oryginał")),Dane!D224,"")</f>
        <v/>
      </c>
      <c r="E225" s="34" t="str">
        <f aca="false">IF(AND(Dane!$F224="TMR",OR(Dane!$G224="kopia",Dane!$G224="oryginał")),Dane!E224,"")</f>
        <v/>
      </c>
      <c r="F225" s="35" t="str">
        <f aca="false">IF(AND(Dane!$F224="TMR",OR(Dane!$G224="kopia",Dane!$G224="oryginał")),Dane!G224,"")</f>
        <v/>
      </c>
      <c r="G225" s="35" t="str">
        <f aca="false">IF(AND(Dane!$F224="TMR",OR(Dane!$G224="kopia",Dane!$G224="oryginał")),Dane!H224,"")</f>
        <v/>
      </c>
      <c r="H225" s="36" t="str">
        <f aca="false">IF(AND(Dane!F224="TMR",OR(Dane!G224="oryginał",Dane!G224="kopia")),#REF!,"")</f>
        <v/>
      </c>
    </row>
    <row r="226" customFormat="false" ht="15.75" hidden="true" customHeight="true" outlineLevel="0" collapsed="false">
      <c r="A226" s="34" t="str">
        <f aca="false">IF(AND(Dane!$F225="TMR",OR(Dane!$G225="kopia",Dane!$G225="oryginał")),Dane!A225,"")</f>
        <v/>
      </c>
      <c r="B226" s="34" t="str">
        <f aca="false">IF(AND(Dane!$F225="TMR",OR(Dane!$G225="kopia",Dane!$G225="oryginał")),Dane!B225,"")</f>
        <v/>
      </c>
      <c r="C226" s="34" t="str">
        <f aca="false">IF(AND(Dane!$F225="TMR",OR(Dane!$G225="kopia",Dane!$G225="oryginał")),Dane!C225,"")</f>
        <v/>
      </c>
      <c r="D226" s="34" t="str">
        <f aca="false">IF(AND(Dane!$F225="TMR",OR(Dane!$G225="kopia",Dane!$G225="oryginał")),Dane!D225,"")</f>
        <v/>
      </c>
      <c r="E226" s="34" t="str">
        <f aca="false">IF(AND(Dane!$F225="TMR",OR(Dane!$G225="kopia",Dane!$G225="oryginał")),Dane!E225,"")</f>
        <v/>
      </c>
      <c r="F226" s="35" t="str">
        <f aca="false">IF(AND(Dane!$F225="TMR",OR(Dane!$G225="kopia",Dane!$G225="oryginał")),Dane!G225,"")</f>
        <v/>
      </c>
      <c r="G226" s="35" t="str">
        <f aca="false">IF(AND(Dane!$F225="TMR",OR(Dane!$G225="kopia",Dane!$G225="oryginał")),Dane!H225,"")</f>
        <v/>
      </c>
      <c r="H226" s="36" t="str">
        <f aca="false">IF(AND(Dane!F225="TMR",OR(Dane!G225="oryginał",Dane!G225="kopia")),#REF!,"")</f>
        <v/>
      </c>
    </row>
    <row r="227" customFormat="false" ht="15.75" hidden="true" customHeight="true" outlineLevel="0" collapsed="false">
      <c r="A227" s="34" t="str">
        <f aca="false">IF(AND(Dane!$F226="TMR",OR(Dane!$G226="kopia",Dane!$G226="oryginał")),Dane!A226,"")</f>
        <v/>
      </c>
      <c r="B227" s="34" t="str">
        <f aca="false">IF(AND(Dane!$F226="TMR",OR(Dane!$G226="kopia",Dane!$G226="oryginał")),Dane!B226,"")</f>
        <v/>
      </c>
      <c r="C227" s="34" t="str">
        <f aca="false">IF(AND(Dane!$F226="TMR",OR(Dane!$G226="kopia",Dane!$G226="oryginał")),Dane!C226,"")</f>
        <v/>
      </c>
      <c r="D227" s="34" t="str">
        <f aca="false">IF(AND(Dane!$F226="TMR",OR(Dane!$G226="kopia",Dane!$G226="oryginał")),Dane!D226,"")</f>
        <v/>
      </c>
      <c r="E227" s="34" t="str">
        <f aca="false">IF(AND(Dane!$F226="TMR",OR(Dane!$G226="kopia",Dane!$G226="oryginał")),Dane!E226,"")</f>
        <v/>
      </c>
      <c r="F227" s="35" t="str">
        <f aca="false">IF(AND(Dane!$F226="TMR",OR(Dane!$G226="kopia",Dane!$G226="oryginał")),Dane!G226,"")</f>
        <v/>
      </c>
      <c r="G227" s="35" t="str">
        <f aca="false">IF(AND(Dane!$F226="TMR",OR(Dane!$G226="kopia",Dane!$G226="oryginał")),Dane!H226,"")</f>
        <v/>
      </c>
      <c r="H227" s="36" t="str">
        <f aca="false">IF(AND(Dane!F226="TMR",OR(Dane!G226="oryginał",Dane!G226="kopia")),#REF!,"")</f>
        <v/>
      </c>
    </row>
    <row r="228" customFormat="false" ht="15.75" hidden="true" customHeight="true" outlineLevel="0" collapsed="false">
      <c r="A228" s="34" t="str">
        <f aca="false">IF(AND(Dane!$F227="TMR",OR(Dane!$G227="kopia",Dane!$G227="oryginał")),Dane!A227,"")</f>
        <v/>
      </c>
      <c r="B228" s="34" t="str">
        <f aca="false">IF(AND(Dane!$F227="TMR",OR(Dane!$G227="kopia",Dane!$G227="oryginał")),Dane!B227,"")</f>
        <v/>
      </c>
      <c r="C228" s="34" t="str">
        <f aca="false">IF(AND(Dane!$F227="TMR",OR(Dane!$G227="kopia",Dane!$G227="oryginał")),Dane!C227,"")</f>
        <v/>
      </c>
      <c r="D228" s="34" t="str">
        <f aca="false">IF(AND(Dane!$F227="TMR",OR(Dane!$G227="kopia",Dane!$G227="oryginał")),Dane!D227,"")</f>
        <v/>
      </c>
      <c r="E228" s="34" t="str">
        <f aca="false">IF(AND(Dane!$F227="TMR",OR(Dane!$G227="kopia",Dane!$G227="oryginał")),Dane!E227,"")</f>
        <v/>
      </c>
      <c r="F228" s="35" t="str">
        <f aca="false">IF(AND(Dane!$F227="TMR",OR(Dane!$G227="kopia",Dane!$G227="oryginał")),Dane!G227,"")</f>
        <v/>
      </c>
      <c r="G228" s="35" t="str">
        <f aca="false">IF(AND(Dane!$F227="TMR",OR(Dane!$G227="kopia",Dane!$G227="oryginał")),Dane!H227,"")</f>
        <v/>
      </c>
      <c r="H228" s="36" t="str">
        <f aca="false">IF(AND(Dane!F227="TMR",OR(Dane!G227="oryginał",Dane!G227="kopia")),#REF!,"")</f>
        <v/>
      </c>
    </row>
    <row r="229" customFormat="false" ht="15.75" hidden="true" customHeight="true" outlineLevel="0" collapsed="false">
      <c r="A229" s="34" t="str">
        <f aca="false">IF(AND(Dane!$F228="TMR",OR(Dane!$G228="kopia",Dane!$G228="oryginał")),Dane!A228,"")</f>
        <v/>
      </c>
      <c r="B229" s="34" t="str">
        <f aca="false">IF(AND(Dane!$F228="TMR",OR(Dane!$G228="kopia",Dane!$G228="oryginał")),Dane!B228,"")</f>
        <v/>
      </c>
      <c r="C229" s="34" t="str">
        <f aca="false">IF(AND(Dane!$F228="TMR",OR(Dane!$G228="kopia",Dane!$G228="oryginał")),Dane!C228,"")</f>
        <v/>
      </c>
      <c r="D229" s="34" t="str">
        <f aca="false">IF(AND(Dane!$F228="TMR",OR(Dane!$G228="kopia",Dane!$G228="oryginał")),Dane!D228,"")</f>
        <v/>
      </c>
      <c r="E229" s="34" t="str">
        <f aca="false">IF(AND(Dane!$F228="TMR",OR(Dane!$G228="kopia",Dane!$G228="oryginał")),Dane!E228,"")</f>
        <v/>
      </c>
      <c r="F229" s="35" t="str">
        <f aca="false">IF(AND(Dane!$F228="TMR",OR(Dane!$G228="kopia",Dane!$G228="oryginał")),Dane!G228,"")</f>
        <v/>
      </c>
      <c r="G229" s="35" t="str">
        <f aca="false">IF(AND(Dane!$F228="TMR",OR(Dane!$G228="kopia",Dane!$G228="oryginał")),Dane!H228,"")</f>
        <v/>
      </c>
      <c r="H229" s="36" t="str">
        <f aca="false">IF(AND(Dane!F228="TMR",OR(Dane!G228="oryginał",Dane!G228="kopia")),#REF!,"")</f>
        <v/>
      </c>
    </row>
    <row r="230" customFormat="false" ht="15.75" hidden="true" customHeight="true" outlineLevel="0" collapsed="false">
      <c r="A230" s="34" t="str">
        <f aca="false">IF(AND(Dane!$F229="TMR",OR(Dane!$G229="kopia",Dane!$G229="oryginał")),Dane!A229,"")</f>
        <v/>
      </c>
      <c r="B230" s="34" t="str">
        <f aca="false">IF(AND(Dane!$F229="TMR",OR(Dane!$G229="kopia",Dane!$G229="oryginał")),Dane!B229,"")</f>
        <v/>
      </c>
      <c r="C230" s="34" t="str">
        <f aca="false">IF(AND(Dane!$F229="TMR",OR(Dane!$G229="kopia",Dane!$G229="oryginał")),Dane!C229,"")</f>
        <v/>
      </c>
      <c r="D230" s="34" t="str">
        <f aca="false">IF(AND(Dane!$F229="TMR",OR(Dane!$G229="kopia",Dane!$G229="oryginał")),Dane!D229,"")</f>
        <v/>
      </c>
      <c r="E230" s="34" t="str">
        <f aca="false">IF(AND(Dane!$F229="TMR",OR(Dane!$G229="kopia",Dane!$G229="oryginał")),Dane!E229,"")</f>
        <v/>
      </c>
      <c r="F230" s="35" t="str">
        <f aca="false">IF(AND(Dane!$F229="TMR",OR(Dane!$G229="kopia",Dane!$G229="oryginał")),Dane!G229,"")</f>
        <v/>
      </c>
      <c r="G230" s="35" t="str">
        <f aca="false">IF(AND(Dane!$F229="TMR",OR(Dane!$G229="kopia",Dane!$G229="oryginał")),Dane!H229,"")</f>
        <v/>
      </c>
      <c r="H230" s="36" t="str">
        <f aca="false">IF(AND(Dane!F229="TMR",OR(Dane!G229="oryginał",Dane!G229="kopia")),#REF!,"")</f>
        <v/>
      </c>
    </row>
    <row r="231" customFormat="false" ht="15.75" hidden="true" customHeight="true" outlineLevel="0" collapsed="false">
      <c r="A231" s="34" t="str">
        <f aca="false">IF(AND(Dane!$F230="TMR",OR(Dane!$G230="kopia",Dane!$G230="oryginał")),Dane!A230,"")</f>
        <v/>
      </c>
      <c r="B231" s="34" t="str">
        <f aca="false">IF(AND(Dane!$F230="TMR",OR(Dane!$G230="kopia",Dane!$G230="oryginał")),Dane!B230,"")</f>
        <v/>
      </c>
      <c r="C231" s="34" t="str">
        <f aca="false">IF(AND(Dane!$F230="TMR",OR(Dane!$G230="kopia",Dane!$G230="oryginał")),Dane!C230,"")</f>
        <v/>
      </c>
      <c r="D231" s="34" t="str">
        <f aca="false">IF(AND(Dane!$F230="TMR",OR(Dane!$G230="kopia",Dane!$G230="oryginał")),Dane!D230,"")</f>
        <v/>
      </c>
      <c r="E231" s="34" t="str">
        <f aca="false">IF(AND(Dane!$F230="TMR",OR(Dane!$G230="kopia",Dane!$G230="oryginał")),Dane!E230,"")</f>
        <v/>
      </c>
      <c r="F231" s="35" t="str">
        <f aca="false">IF(AND(Dane!$F230="TMR",OR(Dane!$G230="kopia",Dane!$G230="oryginał")),Dane!G230,"")</f>
        <v/>
      </c>
      <c r="G231" s="35" t="str">
        <f aca="false">IF(AND(Dane!$F230="TMR",OR(Dane!$G230="kopia",Dane!$G230="oryginał")),Dane!H230,"")</f>
        <v/>
      </c>
      <c r="H231" s="36" t="str">
        <f aca="false">IF(AND(Dane!F230="TMR",OR(Dane!G230="oryginał",Dane!G230="kopia")),#REF!,"")</f>
        <v/>
      </c>
    </row>
    <row r="232" customFormat="false" ht="15.75" hidden="true" customHeight="true" outlineLevel="0" collapsed="false">
      <c r="A232" s="34" t="str">
        <f aca="false">IF(AND(Dane!$F231="TMR",OR(Dane!$G231="kopia",Dane!$G231="oryginał")),Dane!A231,"")</f>
        <v/>
      </c>
      <c r="B232" s="34" t="str">
        <f aca="false">IF(AND(Dane!$F231="TMR",OR(Dane!$G231="kopia",Dane!$G231="oryginał")),Dane!B231,"")</f>
        <v/>
      </c>
      <c r="C232" s="34" t="str">
        <f aca="false">IF(AND(Dane!$F231="TMR",OR(Dane!$G231="kopia",Dane!$G231="oryginał")),Dane!C231,"")</f>
        <v/>
      </c>
      <c r="D232" s="34" t="str">
        <f aca="false">IF(AND(Dane!$F231="TMR",OR(Dane!$G231="kopia",Dane!$G231="oryginał")),Dane!D231,"")</f>
        <v/>
      </c>
      <c r="E232" s="34" t="str">
        <f aca="false">IF(AND(Dane!$F231="TMR",OR(Dane!$G231="kopia",Dane!$G231="oryginał")),Dane!E231,"")</f>
        <v/>
      </c>
      <c r="F232" s="35" t="str">
        <f aca="false">IF(AND(Dane!$F231="TMR",OR(Dane!$G231="kopia",Dane!$G231="oryginał")),Dane!G231,"")</f>
        <v/>
      </c>
      <c r="G232" s="35" t="str">
        <f aca="false">IF(AND(Dane!$F231="TMR",OR(Dane!$G231="kopia",Dane!$G231="oryginał")),Dane!H231,"")</f>
        <v/>
      </c>
      <c r="H232" s="36" t="str">
        <f aca="false">IF(AND(Dane!F231="TMR",OR(Dane!G231="oryginał",Dane!G231="kopia")),#REF!,"")</f>
        <v/>
      </c>
    </row>
    <row r="233" customFormat="false" ht="15.75" hidden="true" customHeight="true" outlineLevel="0" collapsed="false">
      <c r="A233" s="34" t="str">
        <f aca="false">IF(AND(Dane!$F232="TMR",OR(Dane!$G232="kopia",Dane!$G232="oryginał")),Dane!A232,"")</f>
        <v/>
      </c>
      <c r="B233" s="34" t="str">
        <f aca="false">IF(AND(Dane!$F232="TMR",OR(Dane!$G232="kopia",Dane!$G232="oryginał")),Dane!B232,"")</f>
        <v/>
      </c>
      <c r="C233" s="34" t="str">
        <f aca="false">IF(AND(Dane!$F232="TMR",OR(Dane!$G232="kopia",Dane!$G232="oryginał")),Dane!C232,"")</f>
        <v/>
      </c>
      <c r="D233" s="34" t="str">
        <f aca="false">IF(AND(Dane!$F232="TMR",OR(Dane!$G232="kopia",Dane!$G232="oryginał")),Dane!D232,"")</f>
        <v/>
      </c>
      <c r="E233" s="34" t="str">
        <f aca="false">IF(AND(Dane!$F232="TMR",OR(Dane!$G232="kopia",Dane!$G232="oryginał")),Dane!E232,"")</f>
        <v/>
      </c>
      <c r="F233" s="35" t="str">
        <f aca="false">IF(AND(Dane!$F232="TMR",OR(Dane!$G232="kopia",Dane!$G232="oryginał")),Dane!G232,"")</f>
        <v/>
      </c>
      <c r="G233" s="35" t="str">
        <f aca="false">IF(AND(Dane!$F232="TMR",OR(Dane!$G232="kopia",Dane!$G232="oryginał")),Dane!H232,"")</f>
        <v/>
      </c>
      <c r="H233" s="36" t="str">
        <f aca="false">IF(AND(Dane!F232="TMR",OR(Dane!G232="oryginał",Dane!G232="kopia")),#REF!,"")</f>
        <v/>
      </c>
    </row>
    <row r="234" customFormat="false" ht="15.75" hidden="true" customHeight="true" outlineLevel="0" collapsed="false">
      <c r="A234" s="34" t="str">
        <f aca="false">IF(AND(Dane!$F233="TMR",OR(Dane!$G233="kopia",Dane!$G233="oryginał")),Dane!A233,"")</f>
        <v/>
      </c>
      <c r="B234" s="34" t="str">
        <f aca="false">IF(AND(Dane!$F233="TMR",OR(Dane!$G233="kopia",Dane!$G233="oryginał")),Dane!B233,"")</f>
        <v/>
      </c>
      <c r="C234" s="34" t="str">
        <f aca="false">IF(AND(Dane!$F233="TMR",OR(Dane!$G233="kopia",Dane!$G233="oryginał")),Dane!C233,"")</f>
        <v/>
      </c>
      <c r="D234" s="34" t="str">
        <f aca="false">IF(AND(Dane!$F233="TMR",OR(Dane!$G233="kopia",Dane!$G233="oryginał")),Dane!D233,"")</f>
        <v/>
      </c>
      <c r="E234" s="34" t="str">
        <f aca="false">IF(AND(Dane!$F233="TMR",OR(Dane!$G233="kopia",Dane!$G233="oryginał")),Dane!E233,"")</f>
        <v/>
      </c>
      <c r="F234" s="35" t="str">
        <f aca="false">IF(AND(Dane!$F233="TMR",OR(Dane!$G233="kopia",Dane!$G233="oryginał")),Dane!G233,"")</f>
        <v/>
      </c>
      <c r="G234" s="35" t="str">
        <f aca="false">IF(AND(Dane!$F233="TMR",OR(Dane!$G233="kopia",Dane!$G233="oryginał")),Dane!H233,"")</f>
        <v/>
      </c>
      <c r="H234" s="36" t="str">
        <f aca="false">IF(AND(Dane!F233="TMR",OR(Dane!G233="oryginał",Dane!G233="kopia")),#REF!,"")</f>
        <v/>
      </c>
    </row>
    <row r="235" customFormat="false" ht="15.75" hidden="true" customHeight="true" outlineLevel="0" collapsed="false">
      <c r="A235" s="34" t="str">
        <f aca="false">IF(AND(Dane!$F234="TMR",OR(Dane!$G234="kopia",Dane!$G234="oryginał")),Dane!A234,"")</f>
        <v/>
      </c>
      <c r="B235" s="34" t="str">
        <f aca="false">IF(AND(Dane!$F234="TMR",OR(Dane!$G234="kopia",Dane!$G234="oryginał")),Dane!B234,"")</f>
        <v/>
      </c>
      <c r="C235" s="34" t="str">
        <f aca="false">IF(AND(Dane!$F234="TMR",OR(Dane!$G234="kopia",Dane!$G234="oryginał")),Dane!C234,"")</f>
        <v/>
      </c>
      <c r="D235" s="34" t="str">
        <f aca="false">IF(AND(Dane!$F234="TMR",OR(Dane!$G234="kopia",Dane!$G234="oryginał")),Dane!D234,"")</f>
        <v/>
      </c>
      <c r="E235" s="34" t="str">
        <f aca="false">IF(AND(Dane!$F234="TMR",OR(Dane!$G234="kopia",Dane!$G234="oryginał")),Dane!E234,"")</f>
        <v/>
      </c>
      <c r="F235" s="35" t="str">
        <f aca="false">IF(AND(Dane!$F234="TMR",OR(Dane!$G234="kopia",Dane!$G234="oryginał")),Dane!G234,"")</f>
        <v/>
      </c>
      <c r="G235" s="35" t="str">
        <f aca="false">IF(AND(Dane!$F234="TMR",OR(Dane!$G234="kopia",Dane!$G234="oryginał")),Dane!H234,"")</f>
        <v/>
      </c>
      <c r="H235" s="36" t="str">
        <f aca="false">IF(AND(Dane!F234="TMR",OR(Dane!G234="oryginał",Dane!G234="kopia")),#REF!,"")</f>
        <v/>
      </c>
    </row>
    <row r="236" customFormat="false" ht="15.75" hidden="true" customHeight="true" outlineLevel="0" collapsed="false">
      <c r="A236" s="34" t="str">
        <f aca="false">IF(AND(Dane!$F235="TMR",OR(Dane!$G235="kopia",Dane!$G235="oryginał")),Dane!A235,"")</f>
        <v/>
      </c>
      <c r="B236" s="34" t="str">
        <f aca="false">IF(AND(Dane!$F235="TMR",OR(Dane!$G235="kopia",Dane!$G235="oryginał")),Dane!B235,"")</f>
        <v/>
      </c>
      <c r="C236" s="34" t="str">
        <f aca="false">IF(AND(Dane!$F235="TMR",OR(Dane!$G235="kopia",Dane!$G235="oryginał")),Dane!C235,"")</f>
        <v/>
      </c>
      <c r="D236" s="34" t="str">
        <f aca="false">IF(AND(Dane!$F235="TMR",OR(Dane!$G235="kopia",Dane!$G235="oryginał")),Dane!D235,"")</f>
        <v/>
      </c>
      <c r="E236" s="34" t="str">
        <f aca="false">IF(AND(Dane!$F235="TMR",OR(Dane!$G235="kopia",Dane!$G235="oryginał")),Dane!E235,"")</f>
        <v/>
      </c>
      <c r="F236" s="35" t="str">
        <f aca="false">IF(AND(Dane!$F235="TMR",OR(Dane!$G235="kopia",Dane!$G235="oryginał")),Dane!G235,"")</f>
        <v/>
      </c>
      <c r="G236" s="35" t="str">
        <f aca="false">IF(AND(Dane!$F235="TMR",OR(Dane!$G235="kopia",Dane!$G235="oryginał")),Dane!H235,"")</f>
        <v/>
      </c>
      <c r="H236" s="36" t="str">
        <f aca="false">IF(AND(Dane!F235="TMR",OR(Dane!G235="oryginał",Dane!G235="kopia")),#REF!,"")</f>
        <v/>
      </c>
    </row>
    <row r="237" customFormat="false" ht="15.75" hidden="true" customHeight="true" outlineLevel="0" collapsed="false">
      <c r="A237" s="34" t="str">
        <f aca="false">IF(AND(Dane!$F236="TMR",OR(Dane!$G236="kopia",Dane!$G236="oryginał")),Dane!A236,"")</f>
        <v/>
      </c>
      <c r="B237" s="34" t="str">
        <f aca="false">IF(AND(Dane!$F236="TMR",OR(Dane!$G236="kopia",Dane!$G236="oryginał")),Dane!B236,"")</f>
        <v/>
      </c>
      <c r="C237" s="34" t="str">
        <f aca="false">IF(AND(Dane!$F236="TMR",OR(Dane!$G236="kopia",Dane!$G236="oryginał")),Dane!C236,"")</f>
        <v/>
      </c>
      <c r="D237" s="34" t="str">
        <f aca="false">IF(AND(Dane!$F236="TMR",OR(Dane!$G236="kopia",Dane!$G236="oryginał")),Dane!D236,"")</f>
        <v/>
      </c>
      <c r="E237" s="34" t="str">
        <f aca="false">IF(AND(Dane!$F236="TMR",OR(Dane!$G236="kopia",Dane!$G236="oryginał")),Dane!E236,"")</f>
        <v/>
      </c>
      <c r="F237" s="35" t="str">
        <f aca="false">IF(AND(Dane!$F236="TMR",OR(Dane!$G236="kopia",Dane!$G236="oryginał")),Dane!G236,"")</f>
        <v/>
      </c>
      <c r="G237" s="35" t="str">
        <f aca="false">IF(AND(Dane!$F236="TMR",OR(Dane!$G236="kopia",Dane!$G236="oryginał")),Dane!H236,"")</f>
        <v/>
      </c>
      <c r="H237" s="36" t="str">
        <f aca="false">IF(AND(Dane!F236="TMR",OR(Dane!G236="oryginał",Dane!G236="kopia")),#REF!,"")</f>
        <v/>
      </c>
    </row>
    <row r="238" customFormat="false" ht="15.75" hidden="true" customHeight="true" outlineLevel="0" collapsed="false">
      <c r="A238" s="34" t="str">
        <f aca="false">IF(AND(Dane!$F237="TMR",OR(Dane!$G237="kopia",Dane!$G237="oryginał")),Dane!A237,"")</f>
        <v/>
      </c>
      <c r="B238" s="34" t="str">
        <f aca="false">IF(AND(Dane!$F237="TMR",OR(Dane!$G237="kopia",Dane!$G237="oryginał")),Dane!B237,"")</f>
        <v/>
      </c>
      <c r="C238" s="34" t="str">
        <f aca="false">IF(AND(Dane!$F237="TMR",OR(Dane!$G237="kopia",Dane!$G237="oryginał")),Dane!C237,"")</f>
        <v/>
      </c>
      <c r="D238" s="34" t="str">
        <f aca="false">IF(AND(Dane!$F237="TMR",OR(Dane!$G237="kopia",Dane!$G237="oryginał")),Dane!D237,"")</f>
        <v/>
      </c>
      <c r="E238" s="34" t="str">
        <f aca="false">IF(AND(Dane!$F237="TMR",OR(Dane!$G237="kopia",Dane!$G237="oryginał")),Dane!E237,"")</f>
        <v/>
      </c>
      <c r="F238" s="35" t="str">
        <f aca="false">IF(AND(Dane!$F237="TMR",OR(Dane!$G237="kopia",Dane!$G237="oryginał")),Dane!G237,"")</f>
        <v/>
      </c>
      <c r="G238" s="35" t="str">
        <f aca="false">IF(AND(Dane!$F237="TMR",OR(Dane!$G237="kopia",Dane!$G237="oryginał")),Dane!H237,"")</f>
        <v/>
      </c>
      <c r="H238" s="36" t="str">
        <f aca="false">IF(AND(Dane!F237="TMR",OR(Dane!G237="oryginał",Dane!G237="kopia")),#REF!,"")</f>
        <v/>
      </c>
    </row>
    <row r="239" customFormat="false" ht="15.75" hidden="true" customHeight="true" outlineLevel="0" collapsed="false">
      <c r="A239" s="34" t="str">
        <f aca="false">IF(AND(Dane!$F238="TMR",OR(Dane!$G238="kopia",Dane!$G238="oryginał")),Dane!A238,"")</f>
        <v/>
      </c>
      <c r="B239" s="34" t="str">
        <f aca="false">IF(AND(Dane!$F238="TMR",OR(Dane!$G238="kopia",Dane!$G238="oryginał")),Dane!B238,"")</f>
        <v/>
      </c>
      <c r="C239" s="34" t="str">
        <f aca="false">IF(AND(Dane!$F238="TMR",OR(Dane!$G238="kopia",Dane!$G238="oryginał")),Dane!C238,"")</f>
        <v/>
      </c>
      <c r="D239" s="34" t="str">
        <f aca="false">IF(AND(Dane!$F238="TMR",OR(Dane!$G238="kopia",Dane!$G238="oryginał")),Dane!D238,"")</f>
        <v/>
      </c>
      <c r="E239" s="34" t="str">
        <f aca="false">IF(AND(Dane!$F238="TMR",OR(Dane!$G238="kopia",Dane!$G238="oryginał")),Dane!E238,"")</f>
        <v/>
      </c>
      <c r="F239" s="35" t="str">
        <f aca="false">IF(AND(Dane!$F238="TMR",OR(Dane!$G238="kopia",Dane!$G238="oryginał")),Dane!G238,"")</f>
        <v/>
      </c>
      <c r="G239" s="35" t="str">
        <f aca="false">IF(AND(Dane!$F238="TMR",OR(Dane!$G238="kopia",Dane!$G238="oryginał")),Dane!H238,"")</f>
        <v/>
      </c>
      <c r="H239" s="36" t="str">
        <f aca="false">IF(AND(Dane!F238="TMR",OR(Dane!G238="oryginał",Dane!G238="kopia")),#REF!,"")</f>
        <v/>
      </c>
    </row>
    <row r="240" customFormat="false" ht="15.75" hidden="true" customHeight="true" outlineLevel="0" collapsed="false">
      <c r="A240" s="34" t="str">
        <f aca="false">IF(AND(Dane!$F239="TMR",OR(Dane!$G239="kopia",Dane!$G239="oryginał")),Dane!A239,"")</f>
        <v/>
      </c>
      <c r="B240" s="34" t="str">
        <f aca="false">IF(AND(Dane!$F239="TMR",OR(Dane!$G239="kopia",Dane!$G239="oryginał")),Dane!B239,"")</f>
        <v/>
      </c>
      <c r="C240" s="34" t="str">
        <f aca="false">IF(AND(Dane!$F239="TMR",OR(Dane!$G239="kopia",Dane!$G239="oryginał")),Dane!C239,"")</f>
        <v/>
      </c>
      <c r="D240" s="34" t="str">
        <f aca="false">IF(AND(Dane!$F239="TMR",OR(Dane!$G239="kopia",Dane!$G239="oryginał")),Dane!D239,"")</f>
        <v/>
      </c>
      <c r="E240" s="34" t="str">
        <f aca="false">IF(AND(Dane!$F239="TMR",OR(Dane!$G239="kopia",Dane!$G239="oryginał")),Dane!E239,"")</f>
        <v/>
      </c>
      <c r="F240" s="35" t="str">
        <f aca="false">IF(AND(Dane!$F239="TMR",OR(Dane!$G239="kopia",Dane!$G239="oryginał")),Dane!G239,"")</f>
        <v/>
      </c>
      <c r="G240" s="35" t="str">
        <f aca="false">IF(AND(Dane!$F239="TMR",OR(Dane!$G239="kopia",Dane!$G239="oryginał")),Dane!H239,"")</f>
        <v/>
      </c>
      <c r="H240" s="36" t="str">
        <f aca="false">IF(AND(Dane!F239="TMR",OR(Dane!G239="oryginał",Dane!G239="kopia")),#REF!,"")</f>
        <v/>
      </c>
    </row>
    <row r="241" customFormat="false" ht="15.75" hidden="true" customHeight="true" outlineLevel="0" collapsed="false">
      <c r="A241" s="34" t="str">
        <f aca="false">IF(AND(Dane!$F240="TMR",OR(Dane!$G240="kopia",Dane!$G240="oryginał")),Dane!A240,"")</f>
        <v/>
      </c>
      <c r="B241" s="34" t="str">
        <f aca="false">IF(AND(Dane!$F240="TMR",OR(Dane!$G240="kopia",Dane!$G240="oryginał")),Dane!B240,"")</f>
        <v/>
      </c>
      <c r="C241" s="34" t="str">
        <f aca="false">IF(AND(Dane!$F240="TMR",OR(Dane!$G240="kopia",Dane!$G240="oryginał")),Dane!C240,"")</f>
        <v/>
      </c>
      <c r="D241" s="34" t="str">
        <f aca="false">IF(AND(Dane!$F240="TMR",OR(Dane!$G240="kopia",Dane!$G240="oryginał")),Dane!D240,"")</f>
        <v/>
      </c>
      <c r="E241" s="34" t="str">
        <f aca="false">IF(AND(Dane!$F240="TMR",OR(Dane!$G240="kopia",Dane!$G240="oryginał")),Dane!E240,"")</f>
        <v/>
      </c>
      <c r="F241" s="35" t="str">
        <f aca="false">IF(AND(Dane!$F240="TMR",OR(Dane!$G240="kopia",Dane!$G240="oryginał")),Dane!G240,"")</f>
        <v/>
      </c>
      <c r="G241" s="35" t="str">
        <f aca="false">IF(AND(Dane!$F240="TMR",OR(Dane!$G240="kopia",Dane!$G240="oryginał")),Dane!H240,"")</f>
        <v/>
      </c>
      <c r="H241" s="36" t="str">
        <f aca="false">IF(AND(Dane!F240="TMR",OR(Dane!G240="oryginał",Dane!G240="kopia")),#REF!,"")</f>
        <v/>
      </c>
    </row>
    <row r="242" customFormat="false" ht="15.75" hidden="true" customHeight="true" outlineLevel="0" collapsed="false">
      <c r="A242" s="34" t="str">
        <f aca="false">IF(AND(Dane!$F241="TMR",OR(Dane!$G241="kopia",Dane!$G241="oryginał")),Dane!A241,"")</f>
        <v/>
      </c>
      <c r="B242" s="34" t="str">
        <f aca="false">IF(AND(Dane!$F241="TMR",OR(Dane!$G241="kopia",Dane!$G241="oryginał")),Dane!B241,"")</f>
        <v/>
      </c>
      <c r="C242" s="34" t="str">
        <f aca="false">IF(AND(Dane!$F241="TMR",OR(Dane!$G241="kopia",Dane!$G241="oryginał")),Dane!C241,"")</f>
        <v/>
      </c>
      <c r="D242" s="34" t="str">
        <f aca="false">IF(AND(Dane!$F241="TMR",OR(Dane!$G241="kopia",Dane!$G241="oryginał")),Dane!D241,"")</f>
        <v/>
      </c>
      <c r="E242" s="34" t="str">
        <f aca="false">IF(AND(Dane!$F241="TMR",OR(Dane!$G241="kopia",Dane!$G241="oryginał")),Dane!E241,"")</f>
        <v/>
      </c>
      <c r="F242" s="35" t="str">
        <f aca="false">IF(AND(Dane!$F241="TMR",OR(Dane!$G241="kopia",Dane!$G241="oryginał")),Dane!G241,"")</f>
        <v/>
      </c>
      <c r="G242" s="35" t="str">
        <f aca="false">IF(AND(Dane!$F241="TMR",OR(Dane!$G241="kopia",Dane!$G241="oryginał")),Dane!H241,"")</f>
        <v/>
      </c>
      <c r="H242" s="36" t="str">
        <f aca="false">IF(AND(Dane!F241="TMR",OR(Dane!G241="oryginał",Dane!G241="kopia")),#REF!,"")</f>
        <v/>
      </c>
    </row>
    <row r="243" customFormat="false" ht="15.75" hidden="true" customHeight="true" outlineLevel="0" collapsed="false">
      <c r="A243" s="34" t="str">
        <f aca="false">IF(AND(Dane!$F242="TMR",OR(Dane!$G242="kopia",Dane!$G242="oryginał")),Dane!A242,"")</f>
        <v/>
      </c>
      <c r="B243" s="34" t="str">
        <f aca="false">IF(AND(Dane!$F242="TMR",OR(Dane!$G242="kopia",Dane!$G242="oryginał")),Dane!B242,"")</f>
        <v/>
      </c>
      <c r="C243" s="34" t="str">
        <f aca="false">IF(AND(Dane!$F242="TMR",OR(Dane!$G242="kopia",Dane!$G242="oryginał")),Dane!C242,"")</f>
        <v/>
      </c>
      <c r="D243" s="34" t="str">
        <f aca="false">IF(AND(Dane!$F242="TMR",OR(Dane!$G242="kopia",Dane!$G242="oryginał")),Dane!D242,"")</f>
        <v/>
      </c>
      <c r="E243" s="34" t="str">
        <f aca="false">IF(AND(Dane!$F242="TMR",OR(Dane!$G242="kopia",Dane!$G242="oryginał")),Dane!E242,"")</f>
        <v/>
      </c>
      <c r="F243" s="35" t="str">
        <f aca="false">IF(AND(Dane!$F242="TMR",OR(Dane!$G242="kopia",Dane!$G242="oryginał")),Dane!G242,"")</f>
        <v/>
      </c>
      <c r="G243" s="35" t="str">
        <f aca="false">IF(AND(Dane!$F242="TMR",OR(Dane!$G242="kopia",Dane!$G242="oryginał")),Dane!H242,"")</f>
        <v/>
      </c>
      <c r="H243" s="36" t="str">
        <f aca="false">IF(AND(Dane!F242="TMR",OR(Dane!G242="oryginał",Dane!G242="kopia")),#REF!,"")</f>
        <v/>
      </c>
    </row>
    <row r="244" customFormat="false" ht="15.75" hidden="true" customHeight="true" outlineLevel="0" collapsed="false">
      <c r="A244" s="34" t="str">
        <f aca="false">IF(AND(Dane!$F243="TMR",OR(Dane!$G243="kopia",Dane!$G243="oryginał")),Dane!A243,"")</f>
        <v/>
      </c>
      <c r="B244" s="34" t="str">
        <f aca="false">IF(AND(Dane!$F243="TMR",OR(Dane!$G243="kopia",Dane!$G243="oryginał")),Dane!B243,"")</f>
        <v/>
      </c>
      <c r="C244" s="34" t="str">
        <f aca="false">IF(AND(Dane!$F243="TMR",OR(Dane!$G243="kopia",Dane!$G243="oryginał")),Dane!C243,"")</f>
        <v/>
      </c>
      <c r="D244" s="34" t="str">
        <f aca="false">IF(AND(Dane!$F243="TMR",OR(Dane!$G243="kopia",Dane!$G243="oryginał")),Dane!D243,"")</f>
        <v/>
      </c>
      <c r="E244" s="34" t="str">
        <f aca="false">IF(AND(Dane!$F243="TMR",OR(Dane!$G243="kopia",Dane!$G243="oryginał")),Dane!E243,"")</f>
        <v/>
      </c>
      <c r="F244" s="35" t="str">
        <f aca="false">IF(AND(Dane!$F243="TMR",OR(Dane!$G243="kopia",Dane!$G243="oryginał")),Dane!G243,"")</f>
        <v/>
      </c>
      <c r="G244" s="35" t="str">
        <f aca="false">IF(AND(Dane!$F243="TMR",OR(Dane!$G243="kopia",Dane!$G243="oryginał")),Dane!H243,"")</f>
        <v/>
      </c>
      <c r="H244" s="36" t="str">
        <f aca="false">IF(AND(Dane!F243="TMR",OR(Dane!G243="oryginał",Dane!G243="kopia")),#REF!,"")</f>
        <v/>
      </c>
    </row>
    <row r="245" customFormat="false" ht="15.75" hidden="true" customHeight="true" outlineLevel="0" collapsed="false">
      <c r="A245" s="34" t="str">
        <f aca="false">IF(AND(Dane!$F244="TMR",OR(Dane!$G244="kopia",Dane!$G244="oryginał")),Dane!A244,"")</f>
        <v/>
      </c>
      <c r="B245" s="34" t="str">
        <f aca="false">IF(AND(Dane!$F244="TMR",OR(Dane!$G244="kopia",Dane!$G244="oryginał")),Dane!B244,"")</f>
        <v/>
      </c>
      <c r="C245" s="34" t="str">
        <f aca="false">IF(AND(Dane!$F244="TMR",OR(Dane!$G244="kopia",Dane!$G244="oryginał")),Dane!C244,"")</f>
        <v/>
      </c>
      <c r="D245" s="34" t="str">
        <f aca="false">IF(AND(Dane!$F244="TMR",OR(Dane!$G244="kopia",Dane!$G244="oryginał")),Dane!D244,"")</f>
        <v/>
      </c>
      <c r="E245" s="34" t="str">
        <f aca="false">IF(AND(Dane!$F244="TMR",OR(Dane!$G244="kopia",Dane!$G244="oryginał")),Dane!E244,"")</f>
        <v/>
      </c>
      <c r="F245" s="35" t="str">
        <f aca="false">IF(AND(Dane!$F244="TMR",OR(Dane!$G244="kopia",Dane!$G244="oryginał")),Dane!G244,"")</f>
        <v/>
      </c>
      <c r="G245" s="35" t="str">
        <f aca="false">IF(AND(Dane!$F244="TMR",OR(Dane!$G244="kopia",Dane!$G244="oryginał")),Dane!H244,"")</f>
        <v/>
      </c>
      <c r="H245" s="36" t="str">
        <f aca="false">IF(AND(Dane!F244="TMR",OR(Dane!G244="oryginał",Dane!G244="kopia")),#REF!,"")</f>
        <v/>
      </c>
    </row>
    <row r="246" customFormat="false" ht="15.75" hidden="true" customHeight="true" outlineLevel="0" collapsed="false">
      <c r="A246" s="34" t="str">
        <f aca="false">IF(AND(Dane!$F245="TMR",OR(Dane!$G245="kopia",Dane!$G245="oryginał")),Dane!A245,"")</f>
        <v/>
      </c>
      <c r="B246" s="34" t="str">
        <f aca="false">IF(AND(Dane!$F245="TMR",OR(Dane!$G245="kopia",Dane!$G245="oryginał")),Dane!B245,"")</f>
        <v/>
      </c>
      <c r="C246" s="34" t="str">
        <f aca="false">IF(AND(Dane!$F245="TMR",OR(Dane!$G245="kopia",Dane!$G245="oryginał")),Dane!C245,"")</f>
        <v/>
      </c>
      <c r="D246" s="34" t="str">
        <f aca="false">IF(AND(Dane!$F245="TMR",OR(Dane!$G245="kopia",Dane!$G245="oryginał")),Dane!D245,"")</f>
        <v/>
      </c>
      <c r="E246" s="34" t="str">
        <f aca="false">IF(AND(Dane!$F245="TMR",OR(Dane!$G245="kopia",Dane!$G245="oryginał")),Dane!E245,"")</f>
        <v/>
      </c>
      <c r="F246" s="35" t="str">
        <f aca="false">IF(AND(Dane!$F245="TMR",OR(Dane!$G245="kopia",Dane!$G245="oryginał")),Dane!G245,"")</f>
        <v/>
      </c>
      <c r="G246" s="35" t="str">
        <f aca="false">IF(AND(Dane!$F245="TMR",OR(Dane!$G245="kopia",Dane!$G245="oryginał")),Dane!H245,"")</f>
        <v/>
      </c>
      <c r="H246" s="36" t="str">
        <f aca="false">IF(AND(Dane!F245="TMR",OR(Dane!G245="oryginał",Dane!G245="kopia")),#REF!,"")</f>
        <v/>
      </c>
    </row>
    <row r="247" customFormat="false" ht="15.75" hidden="true" customHeight="true" outlineLevel="0" collapsed="false">
      <c r="A247" s="34" t="str">
        <f aca="false">IF(AND(Dane!$F246="TMR",OR(Dane!$G246="kopia",Dane!$G246="oryginał")),Dane!A246,"")</f>
        <v/>
      </c>
      <c r="B247" s="34" t="str">
        <f aca="false">IF(AND(Dane!$F246="TMR",OR(Dane!$G246="kopia",Dane!$G246="oryginał")),Dane!B246,"")</f>
        <v/>
      </c>
      <c r="C247" s="34" t="str">
        <f aca="false">IF(AND(Dane!$F246="TMR",OR(Dane!$G246="kopia",Dane!$G246="oryginał")),Dane!C246,"")</f>
        <v/>
      </c>
      <c r="D247" s="34" t="str">
        <f aca="false">IF(AND(Dane!$F246="TMR",OR(Dane!$G246="kopia",Dane!$G246="oryginał")),Dane!D246,"")</f>
        <v/>
      </c>
      <c r="E247" s="34" t="str">
        <f aca="false">IF(AND(Dane!$F246="TMR",OR(Dane!$G246="kopia",Dane!$G246="oryginał")),Dane!E246,"")</f>
        <v/>
      </c>
      <c r="F247" s="35" t="str">
        <f aca="false">IF(AND(Dane!$F246="TMR",OR(Dane!$G246="kopia",Dane!$G246="oryginał")),Dane!G246,"")</f>
        <v/>
      </c>
      <c r="G247" s="35" t="str">
        <f aca="false">IF(AND(Dane!$F246="TMR",OR(Dane!$G246="kopia",Dane!$G246="oryginał")),Dane!H246,"")</f>
        <v/>
      </c>
      <c r="H247" s="36" t="str">
        <f aca="false">IF(AND(Dane!F246="TMR",OR(Dane!G246="oryginał",Dane!G246="kopia")),#REF!,"")</f>
        <v/>
      </c>
    </row>
    <row r="248" customFormat="false" ht="15.75" hidden="true" customHeight="true" outlineLevel="0" collapsed="false">
      <c r="A248" s="34" t="str">
        <f aca="false">IF(AND(Dane!$F247="TMR",OR(Dane!$G247="kopia",Dane!$G247="oryginał")),Dane!A247,"")</f>
        <v/>
      </c>
      <c r="B248" s="34" t="str">
        <f aca="false">IF(AND(Dane!$F247="TMR",OR(Dane!$G247="kopia",Dane!$G247="oryginał")),Dane!B247,"")</f>
        <v/>
      </c>
      <c r="C248" s="34" t="str">
        <f aca="false">IF(AND(Dane!$F247="TMR",OR(Dane!$G247="kopia",Dane!$G247="oryginał")),Dane!C247,"")</f>
        <v/>
      </c>
      <c r="D248" s="34" t="str">
        <f aca="false">IF(AND(Dane!$F247="TMR",OR(Dane!$G247="kopia",Dane!$G247="oryginał")),Dane!D247,"")</f>
        <v/>
      </c>
      <c r="E248" s="34" t="str">
        <f aca="false">IF(AND(Dane!$F247="TMR",OR(Dane!$G247="kopia",Dane!$G247="oryginał")),Dane!E247,"")</f>
        <v/>
      </c>
      <c r="F248" s="35" t="str">
        <f aca="false">IF(AND(Dane!$F247="TMR",OR(Dane!$G247="kopia",Dane!$G247="oryginał")),Dane!G247,"")</f>
        <v/>
      </c>
      <c r="G248" s="35" t="str">
        <f aca="false">IF(AND(Dane!$F247="TMR",OR(Dane!$G247="kopia",Dane!$G247="oryginał")),Dane!H247,"")</f>
        <v/>
      </c>
      <c r="H248" s="36" t="str">
        <f aca="false">IF(AND(Dane!F247="TMR",OR(Dane!G247="oryginał",Dane!G247="kopia")),#REF!,"")</f>
        <v/>
      </c>
    </row>
    <row r="249" customFormat="false" ht="15.75" hidden="true" customHeight="true" outlineLevel="0" collapsed="false">
      <c r="A249" s="34" t="str">
        <f aca="false">IF(AND(Dane!$F248="TMR",OR(Dane!$G248="kopia",Dane!$G248="oryginał")),Dane!A248,"")</f>
        <v/>
      </c>
      <c r="B249" s="34" t="str">
        <f aca="false">IF(AND(Dane!$F248="TMR",OR(Dane!$G248="kopia",Dane!$G248="oryginał")),Dane!B248,"")</f>
        <v/>
      </c>
      <c r="C249" s="34" t="str">
        <f aca="false">IF(AND(Dane!$F248="TMR",OR(Dane!$G248="kopia",Dane!$G248="oryginał")),Dane!C248,"")</f>
        <v/>
      </c>
      <c r="D249" s="34" t="str">
        <f aca="false">IF(AND(Dane!$F248="TMR",OR(Dane!$G248="kopia",Dane!$G248="oryginał")),Dane!D248,"")</f>
        <v/>
      </c>
      <c r="E249" s="34" t="str">
        <f aca="false">IF(AND(Dane!$F248="TMR",OR(Dane!$G248="kopia",Dane!$G248="oryginał")),Dane!E248,"")</f>
        <v/>
      </c>
      <c r="F249" s="35" t="str">
        <f aca="false">IF(AND(Dane!$F248="TMR",OR(Dane!$G248="kopia",Dane!$G248="oryginał")),Dane!G248,"")</f>
        <v/>
      </c>
      <c r="G249" s="35" t="str">
        <f aca="false">IF(AND(Dane!$F248="TMR",OR(Dane!$G248="kopia",Dane!$G248="oryginał")),Dane!H248,"")</f>
        <v/>
      </c>
      <c r="H249" s="36" t="str">
        <f aca="false">IF(AND(Dane!F248="TMR",OR(Dane!G248="oryginał",Dane!G248="kopia")),#REF!,"")</f>
        <v/>
      </c>
    </row>
    <row r="250" customFormat="false" ht="15.75" hidden="true" customHeight="true" outlineLevel="0" collapsed="false">
      <c r="A250" s="34" t="str">
        <f aca="false">IF(AND(Dane!$F249="TMR",OR(Dane!$G249="kopia",Dane!$G249="oryginał")),Dane!A249,"")</f>
        <v/>
      </c>
      <c r="B250" s="34" t="str">
        <f aca="false">IF(AND(Dane!$F249="TMR",OR(Dane!$G249="kopia",Dane!$G249="oryginał")),Dane!B249,"")</f>
        <v/>
      </c>
      <c r="C250" s="34" t="str">
        <f aca="false">IF(AND(Dane!$F249="TMR",OR(Dane!$G249="kopia",Dane!$G249="oryginał")),Dane!C249,"")</f>
        <v/>
      </c>
      <c r="D250" s="34" t="str">
        <f aca="false">IF(AND(Dane!$F249="TMR",OR(Dane!$G249="kopia",Dane!$G249="oryginał")),Dane!D249,"")</f>
        <v/>
      </c>
      <c r="E250" s="34" t="str">
        <f aca="false">IF(AND(Dane!$F249="TMR",OR(Dane!$G249="kopia",Dane!$G249="oryginał")),Dane!E249,"")</f>
        <v/>
      </c>
      <c r="F250" s="35" t="str">
        <f aca="false">IF(AND(Dane!$F249="TMR",OR(Dane!$G249="kopia",Dane!$G249="oryginał")),Dane!G249,"")</f>
        <v/>
      </c>
      <c r="G250" s="35" t="str">
        <f aca="false">IF(AND(Dane!$F249="TMR",OR(Dane!$G249="kopia",Dane!$G249="oryginał")),Dane!H249,"")</f>
        <v/>
      </c>
      <c r="H250" s="36" t="str">
        <f aca="false">IF(AND(Dane!F249="TMR",OR(Dane!G249="oryginał",Dane!G249="kopia")),#REF!,"")</f>
        <v/>
      </c>
    </row>
    <row r="251" customFormat="false" ht="15.75" hidden="true" customHeight="true" outlineLevel="0" collapsed="false">
      <c r="A251" s="34" t="str">
        <f aca="false">IF(AND(Dane!$F250="TMR",OR(Dane!$G250="kopia",Dane!$G250="oryginał")),Dane!A250,"")</f>
        <v/>
      </c>
      <c r="B251" s="34" t="str">
        <f aca="false">IF(AND(Dane!$F250="TMR",OR(Dane!$G250="kopia",Dane!$G250="oryginał")),Dane!B250,"")</f>
        <v/>
      </c>
      <c r="C251" s="34" t="str">
        <f aca="false">IF(AND(Dane!$F250="TMR",OR(Dane!$G250="kopia",Dane!$G250="oryginał")),Dane!C250,"")</f>
        <v/>
      </c>
      <c r="D251" s="34" t="str">
        <f aca="false">IF(AND(Dane!$F250="TMR",OR(Dane!$G250="kopia",Dane!$G250="oryginał")),Dane!D250,"")</f>
        <v/>
      </c>
      <c r="E251" s="34" t="str">
        <f aca="false">IF(AND(Dane!$F250="TMR",OR(Dane!$G250="kopia",Dane!$G250="oryginał")),Dane!E250,"")</f>
        <v/>
      </c>
      <c r="F251" s="35" t="str">
        <f aca="false">IF(AND(Dane!$F250="TMR",OR(Dane!$G250="kopia",Dane!$G250="oryginał")),Dane!G250,"")</f>
        <v/>
      </c>
      <c r="G251" s="35" t="str">
        <f aca="false">IF(AND(Dane!$F250="TMR",OR(Dane!$G250="kopia",Dane!$G250="oryginał")),Dane!H250,"")</f>
        <v/>
      </c>
      <c r="H251" s="36" t="str">
        <f aca="false">IF(AND(Dane!F250="TMR",OR(Dane!G250="oryginał",Dane!G250="kopia")),#REF!,"")</f>
        <v/>
      </c>
    </row>
    <row r="252" customFormat="false" ht="15.75" hidden="true" customHeight="true" outlineLevel="0" collapsed="false">
      <c r="A252" s="34" t="str">
        <f aca="false">IF(AND(Dane!$F251="TMR",OR(Dane!$G251="kopia",Dane!$G251="oryginał")),Dane!A251,"")</f>
        <v/>
      </c>
      <c r="B252" s="34" t="str">
        <f aca="false">IF(AND(Dane!$F251="TMR",OR(Dane!$G251="kopia",Dane!$G251="oryginał")),Dane!B251,"")</f>
        <v/>
      </c>
      <c r="C252" s="34" t="str">
        <f aca="false">IF(AND(Dane!$F251="TMR",OR(Dane!$G251="kopia",Dane!$G251="oryginał")),Dane!C251,"")</f>
        <v/>
      </c>
      <c r="D252" s="34" t="str">
        <f aca="false">IF(AND(Dane!$F251="TMR",OR(Dane!$G251="kopia",Dane!$G251="oryginał")),Dane!D251,"")</f>
        <v/>
      </c>
      <c r="E252" s="34" t="str">
        <f aca="false">IF(AND(Dane!$F251="TMR",OR(Dane!$G251="kopia",Dane!$G251="oryginał")),Dane!E251,"")</f>
        <v/>
      </c>
      <c r="F252" s="35" t="str">
        <f aca="false">IF(AND(Dane!$F251="TMR",OR(Dane!$G251="kopia",Dane!$G251="oryginał")),Dane!G251,"")</f>
        <v/>
      </c>
      <c r="G252" s="35" t="str">
        <f aca="false">IF(AND(Dane!$F251="TMR",OR(Dane!$G251="kopia",Dane!$G251="oryginał")),Dane!H251,"")</f>
        <v/>
      </c>
      <c r="H252" s="36" t="str">
        <f aca="false">IF(AND(Dane!F251="TMR",OR(Dane!G251="oryginał",Dane!G251="kopia")),#REF!,"")</f>
        <v/>
      </c>
    </row>
    <row r="253" customFormat="false" ht="15.75" hidden="true" customHeight="true" outlineLevel="0" collapsed="false">
      <c r="A253" s="34" t="str">
        <f aca="false">IF(AND(Dane!$F252="TMR",OR(Dane!$G252="kopia",Dane!$G252="oryginał")),Dane!A252,"")</f>
        <v/>
      </c>
      <c r="B253" s="34" t="str">
        <f aca="false">IF(AND(Dane!$F252="TMR",OR(Dane!$G252="kopia",Dane!$G252="oryginał")),Dane!B252,"")</f>
        <v/>
      </c>
      <c r="C253" s="34" t="str">
        <f aca="false">IF(AND(Dane!$F252="TMR",OR(Dane!$G252="kopia",Dane!$G252="oryginał")),Dane!C252,"")</f>
        <v/>
      </c>
      <c r="D253" s="34" t="str">
        <f aca="false">IF(AND(Dane!$F252="TMR",OR(Dane!$G252="kopia",Dane!$G252="oryginał")),Dane!D252,"")</f>
        <v/>
      </c>
      <c r="E253" s="34" t="str">
        <f aca="false">IF(AND(Dane!$F252="TMR",OR(Dane!$G252="kopia",Dane!$G252="oryginał")),Dane!E252,"")</f>
        <v/>
      </c>
      <c r="F253" s="35" t="str">
        <f aca="false">IF(AND(Dane!$F252="TMR",OR(Dane!$G252="kopia",Dane!$G252="oryginał")),Dane!G252,"")</f>
        <v/>
      </c>
      <c r="G253" s="35" t="str">
        <f aca="false">IF(AND(Dane!$F252="TMR",OR(Dane!$G252="kopia",Dane!$G252="oryginał")),Dane!H252,"")</f>
        <v/>
      </c>
      <c r="H253" s="36" t="str">
        <f aca="false">IF(AND(Dane!F252="TMR",OR(Dane!G252="oryginał",Dane!G252="kopia")),#REF!,"")</f>
        <v/>
      </c>
    </row>
    <row r="254" customFormat="false" ht="15.75" hidden="true" customHeight="true" outlineLevel="0" collapsed="false">
      <c r="A254" s="34" t="str">
        <f aca="false">IF(AND(Dane!$F253="TMR",OR(Dane!$G253="kopia",Dane!$G253="oryginał")),Dane!A253,"")</f>
        <v/>
      </c>
      <c r="B254" s="34" t="str">
        <f aca="false">IF(AND(Dane!$F253="TMR",OR(Dane!$G253="kopia",Dane!$G253="oryginał")),Dane!B253,"")</f>
        <v/>
      </c>
      <c r="C254" s="34" t="str">
        <f aca="false">IF(AND(Dane!$F253="TMR",OR(Dane!$G253="kopia",Dane!$G253="oryginał")),Dane!C253,"")</f>
        <v/>
      </c>
      <c r="D254" s="34" t="str">
        <f aca="false">IF(AND(Dane!$F253="TMR",OR(Dane!$G253="kopia",Dane!$G253="oryginał")),Dane!D253,"")</f>
        <v/>
      </c>
      <c r="E254" s="34" t="str">
        <f aca="false">IF(AND(Dane!$F253="TMR",OR(Dane!$G253="kopia",Dane!$G253="oryginał")),Dane!E253,"")</f>
        <v/>
      </c>
      <c r="F254" s="35" t="str">
        <f aca="false">IF(AND(Dane!$F253="TMR",OR(Dane!$G253="kopia",Dane!$G253="oryginał")),Dane!G253,"")</f>
        <v/>
      </c>
      <c r="G254" s="35" t="str">
        <f aca="false">IF(AND(Dane!$F253="TMR",OR(Dane!$G253="kopia",Dane!$G253="oryginał")),Dane!H253,"")</f>
        <v/>
      </c>
      <c r="H254" s="36" t="str">
        <f aca="false">IF(AND(Dane!F253="TMR",OR(Dane!G253="oryginał",Dane!G253="kopia")),#REF!,"")</f>
        <v/>
      </c>
    </row>
    <row r="255" customFormat="false" ht="15.75" hidden="true" customHeight="true" outlineLevel="0" collapsed="false">
      <c r="A255" s="34" t="str">
        <f aca="false">IF(AND(Dane!$F254="TMR",OR(Dane!$G254="kopia",Dane!$G254="oryginał")),Dane!A254,"")</f>
        <v/>
      </c>
      <c r="B255" s="34" t="str">
        <f aca="false">IF(AND(Dane!$F254="TMR",OR(Dane!$G254="kopia",Dane!$G254="oryginał")),Dane!B254,"")</f>
        <v/>
      </c>
      <c r="C255" s="34" t="str">
        <f aca="false">IF(AND(Dane!$F254="TMR",OR(Dane!$G254="kopia",Dane!$G254="oryginał")),Dane!C254,"")</f>
        <v/>
      </c>
      <c r="D255" s="34" t="str">
        <f aca="false">IF(AND(Dane!$F254="TMR",OR(Dane!$G254="kopia",Dane!$G254="oryginał")),Dane!D254,"")</f>
        <v/>
      </c>
      <c r="E255" s="34" t="str">
        <f aca="false">IF(AND(Dane!$F254="TMR",OR(Dane!$G254="kopia",Dane!$G254="oryginał")),Dane!E254,"")</f>
        <v/>
      </c>
      <c r="F255" s="35" t="str">
        <f aca="false">IF(AND(Dane!$F254="TMR",OR(Dane!$G254="kopia",Dane!$G254="oryginał")),Dane!G254,"")</f>
        <v/>
      </c>
      <c r="G255" s="35" t="str">
        <f aca="false">IF(AND(Dane!$F254="TMR",OR(Dane!$G254="kopia",Dane!$G254="oryginał")),Dane!H254,"")</f>
        <v/>
      </c>
      <c r="H255" s="36" t="str">
        <f aca="false">IF(AND(Dane!F254="TMR",OR(Dane!G254="oryginał",Dane!G254="kopia")),#REF!,"")</f>
        <v/>
      </c>
    </row>
    <row r="256" customFormat="false" ht="15.75" hidden="true" customHeight="true" outlineLevel="0" collapsed="false">
      <c r="A256" s="34" t="str">
        <f aca="false">IF(AND(Dane!$F255="TMR",OR(Dane!$G255="kopia",Dane!$G255="oryginał")),Dane!A255,"")</f>
        <v/>
      </c>
      <c r="B256" s="34" t="str">
        <f aca="false">IF(AND(Dane!$F255="TMR",OR(Dane!$G255="kopia",Dane!$G255="oryginał")),Dane!B255,"")</f>
        <v/>
      </c>
      <c r="C256" s="34" t="str">
        <f aca="false">IF(AND(Dane!$F255="TMR",OR(Dane!$G255="kopia",Dane!$G255="oryginał")),Dane!C255,"")</f>
        <v/>
      </c>
      <c r="D256" s="34" t="str">
        <f aca="false">IF(AND(Dane!$F255="TMR",OR(Dane!$G255="kopia",Dane!$G255="oryginał")),Dane!D255,"")</f>
        <v/>
      </c>
      <c r="E256" s="34" t="str">
        <f aca="false">IF(AND(Dane!$F255="TMR",OR(Dane!$G255="kopia",Dane!$G255="oryginał")),Dane!E255,"")</f>
        <v/>
      </c>
      <c r="F256" s="35" t="str">
        <f aca="false">IF(AND(Dane!$F255="TMR",OR(Dane!$G255="kopia",Dane!$G255="oryginał")),Dane!G255,"")</f>
        <v/>
      </c>
      <c r="G256" s="35" t="str">
        <f aca="false">IF(AND(Dane!$F255="TMR",OR(Dane!$G255="kopia",Dane!$G255="oryginał")),Dane!H255,"")</f>
        <v/>
      </c>
      <c r="H256" s="36" t="str">
        <f aca="false">IF(AND(Dane!F255="TMR",OR(Dane!G255="oryginał",Dane!G255="kopia")),#REF!,"")</f>
        <v/>
      </c>
    </row>
    <row r="257" customFormat="false" ht="15.75" hidden="true" customHeight="true" outlineLevel="0" collapsed="false">
      <c r="A257" s="34" t="str">
        <f aca="false">IF(AND(Dane!$F256="TMR",OR(Dane!$G256="kopia",Dane!$G256="oryginał")),Dane!A256,"")</f>
        <v/>
      </c>
      <c r="B257" s="34" t="str">
        <f aca="false">IF(AND(Dane!$F256="TMR",OR(Dane!$G256="kopia",Dane!$G256="oryginał")),Dane!B256,"")</f>
        <v/>
      </c>
      <c r="C257" s="34" t="str">
        <f aca="false">IF(AND(Dane!$F256="TMR",OR(Dane!$G256="kopia",Dane!$G256="oryginał")),Dane!C256,"")</f>
        <v/>
      </c>
      <c r="D257" s="34" t="str">
        <f aca="false">IF(AND(Dane!$F256="TMR",OR(Dane!$G256="kopia",Dane!$G256="oryginał")),Dane!D256,"")</f>
        <v/>
      </c>
      <c r="E257" s="34" t="str">
        <f aca="false">IF(AND(Dane!$F256="TMR",OR(Dane!$G256="kopia",Dane!$G256="oryginał")),Dane!E256,"")</f>
        <v/>
      </c>
      <c r="F257" s="35" t="str">
        <f aca="false">IF(AND(Dane!$F256="TMR",OR(Dane!$G256="kopia",Dane!$G256="oryginał")),Dane!G256,"")</f>
        <v/>
      </c>
      <c r="G257" s="35" t="str">
        <f aca="false">IF(AND(Dane!$F256="TMR",OR(Dane!$G256="kopia",Dane!$G256="oryginał")),Dane!H256,"")</f>
        <v/>
      </c>
      <c r="H257" s="36" t="str">
        <f aca="false">IF(AND(Dane!F256="TMR",OR(Dane!G256="oryginał",Dane!G256="kopia")),#REF!,"")</f>
        <v/>
      </c>
    </row>
    <row r="258" customFormat="false" ht="15.75" hidden="true" customHeight="true" outlineLevel="0" collapsed="false">
      <c r="A258" s="34" t="str">
        <f aca="false">IF(AND(Dane!$F257="TMR",OR(Dane!$G257="kopia",Dane!$G257="oryginał")),Dane!A257,"")</f>
        <v/>
      </c>
      <c r="B258" s="34" t="str">
        <f aca="false">IF(AND(Dane!$F257="TMR",OR(Dane!$G257="kopia",Dane!$G257="oryginał")),Dane!B257,"")</f>
        <v/>
      </c>
      <c r="C258" s="34" t="str">
        <f aca="false">IF(AND(Dane!$F257="TMR",OR(Dane!$G257="kopia",Dane!$G257="oryginał")),Dane!C257,"")</f>
        <v/>
      </c>
      <c r="D258" s="34" t="str">
        <f aca="false">IF(AND(Dane!$F257="TMR",OR(Dane!$G257="kopia",Dane!$G257="oryginał")),Dane!D257,"")</f>
        <v/>
      </c>
      <c r="E258" s="34" t="str">
        <f aca="false">IF(AND(Dane!$F257="TMR",OR(Dane!$G257="kopia",Dane!$G257="oryginał")),Dane!E257,"")</f>
        <v/>
      </c>
      <c r="F258" s="35" t="str">
        <f aca="false">IF(AND(Dane!$F257="TMR",OR(Dane!$G257="kopia",Dane!$G257="oryginał")),Dane!G257,"")</f>
        <v/>
      </c>
      <c r="G258" s="35" t="str">
        <f aca="false">IF(AND(Dane!$F257="TMR",OR(Dane!$G257="kopia",Dane!$G257="oryginał")),Dane!H257,"")</f>
        <v/>
      </c>
      <c r="H258" s="36" t="str">
        <f aca="false">IF(AND(Dane!F257="TMR",OR(Dane!G257="oryginał",Dane!G257="kopia")),#REF!,"")</f>
        <v/>
      </c>
    </row>
    <row r="259" customFormat="false" ht="15.75" hidden="true" customHeight="true" outlineLevel="0" collapsed="false">
      <c r="A259" s="34" t="str">
        <f aca="false">IF(AND(Dane!$F258="TMR",OR(Dane!$G258="kopia",Dane!$G258="oryginał")),Dane!A258,"")</f>
        <v/>
      </c>
      <c r="B259" s="34" t="str">
        <f aca="false">IF(AND(Dane!$F258="TMR",OR(Dane!$G258="kopia",Dane!$G258="oryginał")),Dane!B258,"")</f>
        <v/>
      </c>
      <c r="C259" s="34" t="str">
        <f aca="false">IF(AND(Dane!$F258="TMR",OR(Dane!$G258="kopia",Dane!$G258="oryginał")),Dane!C258,"")</f>
        <v/>
      </c>
      <c r="D259" s="34" t="str">
        <f aca="false">IF(AND(Dane!$F258="TMR",OR(Dane!$G258="kopia",Dane!$G258="oryginał")),Dane!D258,"")</f>
        <v/>
      </c>
      <c r="E259" s="34" t="str">
        <f aca="false">IF(AND(Dane!$F258="TMR",OR(Dane!$G258="kopia",Dane!$G258="oryginał")),Dane!E258,"")</f>
        <v/>
      </c>
      <c r="F259" s="35" t="str">
        <f aca="false">IF(AND(Dane!$F258="TMR",OR(Dane!$G258="kopia",Dane!$G258="oryginał")),Dane!G258,"")</f>
        <v/>
      </c>
      <c r="G259" s="35" t="str">
        <f aca="false">IF(AND(Dane!$F258="TMR",OR(Dane!$G258="kopia",Dane!$G258="oryginał")),Dane!H258,"")</f>
        <v/>
      </c>
      <c r="H259" s="36" t="str">
        <f aca="false">IF(AND(Dane!F258="TMR",OR(Dane!G258="oryginał",Dane!G258="kopia")),#REF!,"")</f>
        <v/>
      </c>
    </row>
    <row r="260" customFormat="false" ht="15.75" hidden="true" customHeight="true" outlineLevel="0" collapsed="false">
      <c r="A260" s="34" t="str">
        <f aca="false">IF(AND(Dane!$F259="TMR",OR(Dane!$G259="kopia",Dane!$G259="oryginał")),Dane!A259,"")</f>
        <v/>
      </c>
      <c r="B260" s="34" t="str">
        <f aca="false">IF(AND(Dane!$F259="TMR",OR(Dane!$G259="kopia",Dane!$G259="oryginał")),Dane!B259,"")</f>
        <v/>
      </c>
      <c r="C260" s="34" t="str">
        <f aca="false">IF(AND(Dane!$F259="TMR",OR(Dane!$G259="kopia",Dane!$G259="oryginał")),Dane!C259,"")</f>
        <v/>
      </c>
      <c r="D260" s="34" t="str">
        <f aca="false">IF(AND(Dane!$F259="TMR",OR(Dane!$G259="kopia",Dane!$G259="oryginał")),Dane!D259,"")</f>
        <v/>
      </c>
      <c r="E260" s="34" t="str">
        <f aca="false">IF(AND(Dane!$F259="TMR",OR(Dane!$G259="kopia",Dane!$G259="oryginał")),Dane!E259,"")</f>
        <v/>
      </c>
      <c r="F260" s="35" t="str">
        <f aca="false">IF(AND(Dane!$F259="TMR",OR(Dane!$G259="kopia",Dane!$G259="oryginał")),Dane!G259,"")</f>
        <v/>
      </c>
      <c r="G260" s="35" t="str">
        <f aca="false">IF(AND(Dane!$F259="TMR",OR(Dane!$G259="kopia",Dane!$G259="oryginał")),Dane!H259,"")</f>
        <v/>
      </c>
      <c r="H260" s="36" t="str">
        <f aca="false">IF(AND(Dane!F259="TMR",OR(Dane!G259="oryginał",Dane!G259="kopia")),#REF!,"")</f>
        <v/>
      </c>
    </row>
    <row r="261" customFormat="false" ht="15.75" hidden="true" customHeight="true" outlineLevel="0" collapsed="false">
      <c r="A261" s="34" t="str">
        <f aca="false">IF(AND(Dane!$F260="TMR",OR(Dane!$G260="kopia",Dane!$G260="oryginał")),Dane!A260,"")</f>
        <v/>
      </c>
      <c r="B261" s="34" t="str">
        <f aca="false">IF(AND(Dane!$F260="TMR",OR(Dane!$G260="kopia",Dane!$G260="oryginał")),Dane!B260,"")</f>
        <v/>
      </c>
      <c r="C261" s="34" t="str">
        <f aca="false">IF(AND(Dane!$F260="TMR",OR(Dane!$G260="kopia",Dane!$G260="oryginał")),Dane!C260,"")</f>
        <v/>
      </c>
      <c r="D261" s="34" t="str">
        <f aca="false">IF(AND(Dane!$F260="TMR",OR(Dane!$G260="kopia",Dane!$G260="oryginał")),Dane!D260,"")</f>
        <v/>
      </c>
      <c r="E261" s="34" t="str">
        <f aca="false">IF(AND(Dane!$F260="TMR",OR(Dane!$G260="kopia",Dane!$G260="oryginał")),Dane!E260,"")</f>
        <v/>
      </c>
      <c r="F261" s="35" t="str">
        <f aca="false">IF(AND(Dane!$F260="TMR",OR(Dane!$G260="kopia",Dane!$G260="oryginał")),Dane!G260,"")</f>
        <v/>
      </c>
      <c r="G261" s="35" t="str">
        <f aca="false">IF(AND(Dane!$F260="TMR",OR(Dane!$G260="kopia",Dane!$G260="oryginał")),Dane!H260,"")</f>
        <v/>
      </c>
      <c r="H261" s="36" t="str">
        <f aca="false">IF(AND(Dane!F260="TMR",OR(Dane!G260="oryginał",Dane!G260="kopia")),#REF!,"")</f>
        <v/>
      </c>
    </row>
    <row r="262" customFormat="false" ht="15.75" hidden="true" customHeight="true" outlineLevel="0" collapsed="false">
      <c r="A262" s="34" t="str">
        <f aca="false">IF(AND(Dane!$F261="TMR",OR(Dane!$G261="kopia",Dane!$G261="oryginał")),Dane!A261,"")</f>
        <v/>
      </c>
      <c r="B262" s="34" t="str">
        <f aca="false">IF(AND(Dane!$F261="TMR",OR(Dane!$G261="kopia",Dane!$G261="oryginał")),Dane!B261,"")</f>
        <v/>
      </c>
      <c r="C262" s="34" t="str">
        <f aca="false">IF(AND(Dane!$F261="TMR",OR(Dane!$G261="kopia",Dane!$G261="oryginał")),Dane!C261,"")</f>
        <v/>
      </c>
      <c r="D262" s="34" t="str">
        <f aca="false">IF(AND(Dane!$F261="TMR",OR(Dane!$G261="kopia",Dane!$G261="oryginał")),Dane!D261,"")</f>
        <v/>
      </c>
      <c r="E262" s="34" t="str">
        <f aca="false">IF(AND(Dane!$F261="TMR",OR(Dane!$G261="kopia",Dane!$G261="oryginał")),Dane!E261,"")</f>
        <v/>
      </c>
      <c r="F262" s="35" t="str">
        <f aca="false">IF(AND(Dane!$F261="TMR",OR(Dane!$G261="kopia",Dane!$G261="oryginał")),Dane!G261,"")</f>
        <v/>
      </c>
      <c r="G262" s="35" t="str">
        <f aca="false">IF(AND(Dane!$F261="TMR",OR(Dane!$G261="kopia",Dane!$G261="oryginał")),Dane!H261,"")</f>
        <v/>
      </c>
      <c r="H262" s="36" t="str">
        <f aca="false">IF(AND(Dane!F261="TMR",OR(Dane!G261="oryginał",Dane!G261="kopia")),#REF!,"")</f>
        <v/>
      </c>
    </row>
    <row r="263" customFormat="false" ht="15.75" hidden="true" customHeight="true" outlineLevel="0" collapsed="false">
      <c r="A263" s="34" t="str">
        <f aca="false">IF(AND(Dane!$F262="TMR",OR(Dane!$G262="kopia",Dane!$G262="oryginał")),Dane!A262,"")</f>
        <v/>
      </c>
      <c r="B263" s="34" t="str">
        <f aca="false">IF(AND(Dane!$F262="TMR",OR(Dane!$G262="kopia",Dane!$G262="oryginał")),Dane!B262,"")</f>
        <v/>
      </c>
      <c r="C263" s="34" t="str">
        <f aca="false">IF(AND(Dane!$F262="TMR",OR(Dane!$G262="kopia",Dane!$G262="oryginał")),Dane!C262,"")</f>
        <v/>
      </c>
      <c r="D263" s="34" t="str">
        <f aca="false">IF(AND(Dane!$F262="TMR",OR(Dane!$G262="kopia",Dane!$G262="oryginał")),Dane!D262,"")</f>
        <v/>
      </c>
      <c r="E263" s="34" t="str">
        <f aca="false">IF(AND(Dane!$F262="TMR",OR(Dane!$G262="kopia",Dane!$G262="oryginał")),Dane!E262,"")</f>
        <v/>
      </c>
      <c r="F263" s="35" t="str">
        <f aca="false">IF(AND(Dane!$F262="TMR",OR(Dane!$G262="kopia",Dane!$G262="oryginał")),Dane!G262,"")</f>
        <v/>
      </c>
      <c r="G263" s="35" t="str">
        <f aca="false">IF(AND(Dane!$F262="TMR",OR(Dane!$G262="kopia",Dane!$G262="oryginał")),Dane!H262,"")</f>
        <v/>
      </c>
      <c r="H263" s="36" t="str">
        <f aca="false">IF(AND(Dane!F262="TMR",OR(Dane!G262="oryginał",Dane!G262="kopia")),#REF!,"")</f>
        <v/>
      </c>
    </row>
    <row r="264" customFormat="false" ht="15.75" hidden="true" customHeight="true" outlineLevel="0" collapsed="false">
      <c r="A264" s="34" t="str">
        <f aca="false">IF(AND(Dane!$F263="TMR",OR(Dane!$G263="kopia",Dane!$G263="oryginał")),Dane!A263,"")</f>
        <v/>
      </c>
      <c r="B264" s="34" t="str">
        <f aca="false">IF(AND(Dane!$F263="TMR",OR(Dane!$G263="kopia",Dane!$G263="oryginał")),Dane!B263,"")</f>
        <v/>
      </c>
      <c r="C264" s="34" t="str">
        <f aca="false">IF(AND(Dane!$F263="TMR",OR(Dane!$G263="kopia",Dane!$G263="oryginał")),Dane!C263,"")</f>
        <v/>
      </c>
      <c r="D264" s="34" t="str">
        <f aca="false">IF(AND(Dane!$F263="TMR",OR(Dane!$G263="kopia",Dane!$G263="oryginał")),Dane!D263,"")</f>
        <v/>
      </c>
      <c r="E264" s="34" t="str">
        <f aca="false">IF(AND(Dane!$F263="TMR",OR(Dane!$G263="kopia",Dane!$G263="oryginał")),Dane!E263,"")</f>
        <v/>
      </c>
      <c r="F264" s="35" t="str">
        <f aca="false">IF(AND(Dane!$F263="TMR",OR(Dane!$G263="kopia",Dane!$G263="oryginał")),Dane!G263,"")</f>
        <v/>
      </c>
      <c r="G264" s="35" t="str">
        <f aca="false">IF(AND(Dane!$F263="TMR",OR(Dane!$G263="kopia",Dane!$G263="oryginał")),Dane!H263,"")</f>
        <v/>
      </c>
      <c r="H264" s="36" t="str">
        <f aca="false">IF(AND(Dane!F263="TMR",OR(Dane!G263="oryginał",Dane!G263="kopia")),#REF!,"")</f>
        <v/>
      </c>
    </row>
    <row r="265" customFormat="false" ht="15.75" hidden="true" customHeight="true" outlineLevel="0" collapsed="false">
      <c r="A265" s="34" t="str">
        <f aca="false">IF(AND(Dane!$F264="TMR",OR(Dane!$G264="kopia",Dane!$G264="oryginał")),Dane!A264,"")</f>
        <v/>
      </c>
      <c r="B265" s="34" t="str">
        <f aca="false">IF(AND(Dane!$F264="TMR",OR(Dane!$G264="kopia",Dane!$G264="oryginał")),Dane!B264,"")</f>
        <v/>
      </c>
      <c r="C265" s="34" t="str">
        <f aca="false">IF(AND(Dane!$F264="TMR",OR(Dane!$G264="kopia",Dane!$G264="oryginał")),Dane!C264,"")</f>
        <v/>
      </c>
      <c r="D265" s="34" t="str">
        <f aca="false">IF(AND(Dane!$F264="TMR",OR(Dane!$G264="kopia",Dane!$G264="oryginał")),Dane!D264,"")</f>
        <v/>
      </c>
      <c r="E265" s="34" t="str">
        <f aca="false">IF(AND(Dane!$F264="TMR",OR(Dane!$G264="kopia",Dane!$G264="oryginał")),Dane!E264,"")</f>
        <v/>
      </c>
      <c r="F265" s="35" t="str">
        <f aca="false">IF(AND(Dane!$F264="TMR",OR(Dane!$G264="kopia",Dane!$G264="oryginał")),Dane!G264,"")</f>
        <v/>
      </c>
      <c r="G265" s="35" t="str">
        <f aca="false">IF(AND(Dane!$F264="TMR",OR(Dane!$G264="kopia",Dane!$G264="oryginał")),Dane!H264,"")</f>
        <v/>
      </c>
      <c r="H265" s="36" t="str">
        <f aca="false">IF(AND(Dane!F264="TMR",OR(Dane!G264="oryginał",Dane!G264="kopia")),#REF!,"")</f>
        <v/>
      </c>
    </row>
    <row r="266" customFormat="false" ht="15.75" hidden="true" customHeight="true" outlineLevel="0" collapsed="false">
      <c r="A266" s="34" t="str">
        <f aca="false">IF(AND(Dane!$F265="TMR",OR(Dane!$G265="kopia",Dane!$G265="oryginał")),Dane!A265,"")</f>
        <v/>
      </c>
      <c r="B266" s="34" t="str">
        <f aca="false">IF(AND(Dane!$F265="TMR",OR(Dane!$G265="kopia",Dane!$G265="oryginał")),Dane!B265,"")</f>
        <v/>
      </c>
      <c r="C266" s="34" t="str">
        <f aca="false">IF(AND(Dane!$F265="TMR",OR(Dane!$G265="kopia",Dane!$G265="oryginał")),Dane!C265,"")</f>
        <v/>
      </c>
      <c r="D266" s="34" t="str">
        <f aca="false">IF(AND(Dane!$F265="TMR",OR(Dane!$G265="kopia",Dane!$G265="oryginał")),Dane!D265,"")</f>
        <v/>
      </c>
      <c r="E266" s="34" t="str">
        <f aca="false">IF(AND(Dane!$F265="TMR",OR(Dane!$G265="kopia",Dane!$G265="oryginał")),Dane!E265,"")</f>
        <v/>
      </c>
      <c r="F266" s="35" t="str">
        <f aca="false">IF(AND(Dane!$F265="TMR",OR(Dane!$G265="kopia",Dane!$G265="oryginał")),Dane!G265,"")</f>
        <v/>
      </c>
      <c r="G266" s="35" t="str">
        <f aca="false">IF(AND(Dane!$F265="TMR",OR(Dane!$G265="kopia",Dane!$G265="oryginał")),Dane!H265,"")</f>
        <v/>
      </c>
      <c r="H266" s="36" t="str">
        <f aca="false">IF(AND(Dane!F265="TMR",OR(Dane!G265="oryginał",Dane!G265="kopia")),#REF!,"")</f>
        <v/>
      </c>
    </row>
    <row r="267" customFormat="false" ht="15.75" hidden="true" customHeight="true" outlineLevel="0" collapsed="false">
      <c r="A267" s="34" t="str">
        <f aca="false">IF(AND(Dane!$F266="TMR",OR(Dane!$G266="kopia",Dane!$G266="oryginał")),Dane!A266,"")</f>
        <v/>
      </c>
      <c r="B267" s="34" t="str">
        <f aca="false">IF(AND(Dane!$F266="TMR",OR(Dane!$G266="kopia",Dane!$G266="oryginał")),Dane!B266,"")</f>
        <v/>
      </c>
      <c r="C267" s="34" t="str">
        <f aca="false">IF(AND(Dane!$F266="TMR",OR(Dane!$G266="kopia",Dane!$G266="oryginał")),Dane!C266,"")</f>
        <v/>
      </c>
      <c r="D267" s="34" t="str">
        <f aca="false">IF(AND(Dane!$F266="TMR",OR(Dane!$G266="kopia",Dane!$G266="oryginał")),Dane!D266,"")</f>
        <v/>
      </c>
      <c r="E267" s="34" t="str">
        <f aca="false">IF(AND(Dane!$F266="TMR",OR(Dane!$G266="kopia",Dane!$G266="oryginał")),Dane!E266,"")</f>
        <v/>
      </c>
      <c r="F267" s="35" t="str">
        <f aca="false">IF(AND(Dane!$F266="TMR",OR(Dane!$G266="kopia",Dane!$G266="oryginał")),Dane!G266,"")</f>
        <v/>
      </c>
      <c r="G267" s="35" t="str">
        <f aca="false">IF(AND(Dane!$F266="TMR",OR(Dane!$G266="kopia",Dane!$G266="oryginał")),Dane!H266,"")</f>
        <v/>
      </c>
      <c r="H267" s="36" t="str">
        <f aca="false">IF(AND(Dane!F266="TMR",OR(Dane!G266="oryginał",Dane!G266="kopia")),#REF!,"")</f>
        <v/>
      </c>
    </row>
    <row r="268" customFormat="false" ht="15.75" hidden="true" customHeight="true" outlineLevel="0" collapsed="false">
      <c r="A268" s="34" t="str">
        <f aca="false">IF(AND(Dane!$F267="TMR",OR(Dane!$G267="kopia",Dane!$G267="oryginał")),Dane!A267,"")</f>
        <v/>
      </c>
      <c r="B268" s="34" t="str">
        <f aca="false">IF(AND(Dane!$F267="TMR",OR(Dane!$G267="kopia",Dane!$G267="oryginał")),Dane!B267,"")</f>
        <v/>
      </c>
      <c r="C268" s="34" t="str">
        <f aca="false">IF(AND(Dane!$F267="TMR",OR(Dane!$G267="kopia",Dane!$G267="oryginał")),Dane!C267,"")</f>
        <v/>
      </c>
      <c r="D268" s="34" t="str">
        <f aca="false">IF(AND(Dane!$F267="TMR",OR(Dane!$G267="kopia",Dane!$G267="oryginał")),Dane!D267,"")</f>
        <v/>
      </c>
      <c r="E268" s="34" t="str">
        <f aca="false">IF(AND(Dane!$F267="TMR",OR(Dane!$G267="kopia",Dane!$G267="oryginał")),Dane!E267,"")</f>
        <v/>
      </c>
      <c r="F268" s="35" t="str">
        <f aca="false">IF(AND(Dane!$F267="TMR",OR(Dane!$G267="kopia",Dane!$G267="oryginał")),Dane!G267,"")</f>
        <v/>
      </c>
      <c r="G268" s="35" t="str">
        <f aca="false">IF(AND(Dane!$F267="TMR",OR(Dane!$G267="kopia",Dane!$G267="oryginał")),Dane!H267,"")</f>
        <v/>
      </c>
      <c r="H268" s="36" t="str">
        <f aca="false">IF(AND(Dane!F267="TMR",OR(Dane!G267="oryginał",Dane!G267="kopia")),#REF!,"")</f>
        <v/>
      </c>
    </row>
    <row r="269" customFormat="false" ht="15.75" hidden="true" customHeight="true" outlineLevel="0" collapsed="false">
      <c r="A269" s="34" t="str">
        <f aca="false">IF(AND(Dane!$F268="TMR",OR(Dane!$G268="kopia",Dane!$G268="oryginał")),Dane!A268,"")</f>
        <v/>
      </c>
      <c r="B269" s="34" t="str">
        <f aca="false">IF(AND(Dane!$F268="TMR",OR(Dane!$G268="kopia",Dane!$G268="oryginał")),Dane!B268,"")</f>
        <v/>
      </c>
      <c r="C269" s="34" t="str">
        <f aca="false">IF(AND(Dane!$F268="TMR",OR(Dane!$G268="kopia",Dane!$G268="oryginał")),Dane!C268,"")</f>
        <v/>
      </c>
      <c r="D269" s="34" t="str">
        <f aca="false">IF(AND(Dane!$F268="TMR",OR(Dane!$G268="kopia",Dane!$G268="oryginał")),Dane!D268,"")</f>
        <v/>
      </c>
      <c r="E269" s="34" t="str">
        <f aca="false">IF(AND(Dane!$F268="TMR",OR(Dane!$G268="kopia",Dane!$G268="oryginał")),Dane!E268,"")</f>
        <v/>
      </c>
      <c r="F269" s="35" t="str">
        <f aca="false">IF(AND(Dane!$F268="TMR",OR(Dane!$G268="kopia",Dane!$G268="oryginał")),Dane!G268,"")</f>
        <v/>
      </c>
      <c r="G269" s="35" t="str">
        <f aca="false">IF(AND(Dane!$F268="TMR",OR(Dane!$G268="kopia",Dane!$G268="oryginał")),Dane!H268,"")</f>
        <v/>
      </c>
      <c r="H269" s="36" t="str">
        <f aca="false">IF(AND(Dane!F268="TMR",OR(Dane!G268="oryginał",Dane!G268="kopia")),#REF!,"")</f>
        <v/>
      </c>
    </row>
    <row r="270" customFormat="false" ht="15.75" hidden="true" customHeight="true" outlineLevel="0" collapsed="false">
      <c r="A270" s="34" t="str">
        <f aca="false">IF(AND(Dane!$F269="TMR",OR(Dane!$G269="kopia",Dane!$G269="oryginał")),Dane!A269,"")</f>
        <v/>
      </c>
      <c r="B270" s="34" t="str">
        <f aca="false">IF(AND(Dane!$F269="TMR",OR(Dane!$G269="kopia",Dane!$G269="oryginał")),Dane!B269,"")</f>
        <v/>
      </c>
      <c r="C270" s="34" t="str">
        <f aca="false">IF(AND(Dane!$F269="TMR",OR(Dane!$G269="kopia",Dane!$G269="oryginał")),Dane!C269,"")</f>
        <v/>
      </c>
      <c r="D270" s="34" t="str">
        <f aca="false">IF(AND(Dane!$F269="TMR",OR(Dane!$G269="kopia",Dane!$G269="oryginał")),Dane!D269,"")</f>
        <v/>
      </c>
      <c r="E270" s="34" t="str">
        <f aca="false">IF(AND(Dane!$F269="TMR",OR(Dane!$G269="kopia",Dane!$G269="oryginał")),Dane!E269,"")</f>
        <v/>
      </c>
      <c r="F270" s="35" t="str">
        <f aca="false">IF(AND(Dane!$F269="TMR",OR(Dane!$G269="kopia",Dane!$G269="oryginał")),Dane!G269,"")</f>
        <v/>
      </c>
      <c r="G270" s="35" t="str">
        <f aca="false">IF(AND(Dane!$F269="TMR",OR(Dane!$G269="kopia",Dane!$G269="oryginał")),Dane!H269,"")</f>
        <v/>
      </c>
      <c r="H270" s="36" t="str">
        <f aca="false">IF(AND(Dane!F269="TMR",OR(Dane!G269="oryginał",Dane!G269="kopia")),#REF!,"")</f>
        <v/>
      </c>
    </row>
    <row r="271" customFormat="false" ht="15.75" hidden="true" customHeight="true" outlineLevel="0" collapsed="false">
      <c r="A271" s="34" t="str">
        <f aca="false">IF(AND(Dane!$F270="TMR",OR(Dane!$G270="kopia",Dane!$G270="oryginał")),Dane!A270,"")</f>
        <v/>
      </c>
      <c r="B271" s="34" t="str">
        <f aca="false">IF(AND(Dane!$F270="TMR",OR(Dane!$G270="kopia",Dane!$G270="oryginał")),Dane!B270,"")</f>
        <v/>
      </c>
      <c r="C271" s="34" t="str">
        <f aca="false">IF(AND(Dane!$F270="TMR",OR(Dane!$G270="kopia",Dane!$G270="oryginał")),Dane!C270,"")</f>
        <v/>
      </c>
      <c r="D271" s="34" t="str">
        <f aca="false">IF(AND(Dane!$F270="TMR",OR(Dane!$G270="kopia",Dane!$G270="oryginał")),Dane!D270,"")</f>
        <v/>
      </c>
      <c r="E271" s="34" t="str">
        <f aca="false">IF(AND(Dane!$F270="TMR",OR(Dane!$G270="kopia",Dane!$G270="oryginał")),Dane!E270,"")</f>
        <v/>
      </c>
      <c r="F271" s="35" t="str">
        <f aca="false">IF(AND(Dane!$F270="TMR",OR(Dane!$G270="kopia",Dane!$G270="oryginał")),Dane!G270,"")</f>
        <v/>
      </c>
      <c r="G271" s="35" t="str">
        <f aca="false">IF(AND(Dane!$F270="TMR",OR(Dane!$G270="kopia",Dane!$G270="oryginał")),Dane!H270,"")</f>
        <v/>
      </c>
      <c r="H271" s="36" t="str">
        <f aca="false">IF(AND(Dane!F270="TMR",OR(Dane!G270="oryginał",Dane!G270="kopia")),#REF!,"")</f>
        <v/>
      </c>
    </row>
    <row r="272" customFormat="false" ht="15.75" hidden="true" customHeight="true" outlineLevel="0" collapsed="false">
      <c r="A272" s="34" t="str">
        <f aca="false">IF(AND(Dane!$F271="TMR",OR(Dane!$G271="kopia",Dane!$G271="oryginał")),Dane!A271,"")</f>
        <v/>
      </c>
      <c r="B272" s="34" t="str">
        <f aca="false">IF(AND(Dane!$F271="TMR",OR(Dane!$G271="kopia",Dane!$G271="oryginał")),Dane!B271,"")</f>
        <v/>
      </c>
      <c r="C272" s="34" t="str">
        <f aca="false">IF(AND(Dane!$F271="TMR",OR(Dane!$G271="kopia",Dane!$G271="oryginał")),Dane!C271,"")</f>
        <v/>
      </c>
      <c r="D272" s="34" t="str">
        <f aca="false">IF(AND(Dane!$F271="TMR",OR(Dane!$G271="kopia",Dane!$G271="oryginał")),Dane!D271,"")</f>
        <v/>
      </c>
      <c r="E272" s="34" t="str">
        <f aca="false">IF(AND(Dane!$F271="TMR",OR(Dane!$G271="kopia",Dane!$G271="oryginał")),Dane!E271,"")</f>
        <v/>
      </c>
      <c r="F272" s="35" t="str">
        <f aca="false">IF(AND(Dane!$F271="TMR",OR(Dane!$G271="kopia",Dane!$G271="oryginał")),Dane!G271,"")</f>
        <v/>
      </c>
      <c r="G272" s="35" t="str">
        <f aca="false">IF(AND(Dane!$F271="TMR",OR(Dane!$G271="kopia",Dane!$G271="oryginał")),Dane!H271,"")</f>
        <v/>
      </c>
      <c r="H272" s="36" t="str">
        <f aca="false">IF(AND(Dane!F271="TMR",OR(Dane!G271="oryginał",Dane!G271="kopia")),#REF!,"")</f>
        <v/>
      </c>
    </row>
    <row r="273" customFormat="false" ht="15.75" hidden="true" customHeight="true" outlineLevel="0" collapsed="false">
      <c r="A273" s="34" t="str">
        <f aca="false">IF(AND(Dane!$F272="TMR",OR(Dane!$G272="kopia",Dane!$G272="oryginał")),Dane!A272,"")</f>
        <v/>
      </c>
      <c r="B273" s="34" t="str">
        <f aca="false">IF(AND(Dane!$F272="TMR",OR(Dane!$G272="kopia",Dane!$G272="oryginał")),Dane!B272,"")</f>
        <v/>
      </c>
      <c r="C273" s="34" t="str">
        <f aca="false">IF(AND(Dane!$F272="TMR",OR(Dane!$G272="kopia",Dane!$G272="oryginał")),Dane!C272,"")</f>
        <v/>
      </c>
      <c r="D273" s="34" t="str">
        <f aca="false">IF(AND(Dane!$F272="TMR",OR(Dane!$G272="kopia",Dane!$G272="oryginał")),Dane!D272,"")</f>
        <v/>
      </c>
      <c r="E273" s="34" t="str">
        <f aca="false">IF(AND(Dane!$F272="TMR",OR(Dane!$G272="kopia",Dane!$G272="oryginał")),Dane!E272,"")</f>
        <v/>
      </c>
      <c r="F273" s="35" t="str">
        <f aca="false">IF(AND(Dane!$F272="TMR",OR(Dane!$G272="kopia",Dane!$G272="oryginał")),Dane!G272,"")</f>
        <v/>
      </c>
      <c r="G273" s="35" t="str">
        <f aca="false">IF(AND(Dane!$F272="TMR",OR(Dane!$G272="kopia",Dane!$G272="oryginał")),Dane!H272,"")</f>
        <v/>
      </c>
      <c r="H273" s="36" t="str">
        <f aca="false">IF(AND(Dane!F272="TMR",OR(Dane!G272="oryginał",Dane!G272="kopia")),#REF!,"")</f>
        <v/>
      </c>
    </row>
    <row r="274" customFormat="false" ht="15.75" hidden="true" customHeight="true" outlineLevel="0" collapsed="false">
      <c r="A274" s="34" t="str">
        <f aca="false">IF(AND(Dane!$F273="TMR",OR(Dane!$G273="kopia",Dane!$G273="oryginał")),Dane!A273,"")</f>
        <v/>
      </c>
      <c r="B274" s="34" t="str">
        <f aca="false">IF(AND(Dane!$F273="TMR",OR(Dane!$G273="kopia",Dane!$G273="oryginał")),Dane!B273,"")</f>
        <v/>
      </c>
      <c r="C274" s="34" t="str">
        <f aca="false">IF(AND(Dane!$F273="TMR",OR(Dane!$G273="kopia",Dane!$G273="oryginał")),Dane!C273,"")</f>
        <v/>
      </c>
      <c r="D274" s="34" t="str">
        <f aca="false">IF(AND(Dane!$F273="TMR",OR(Dane!$G273="kopia",Dane!$G273="oryginał")),Dane!D273,"")</f>
        <v/>
      </c>
      <c r="E274" s="34" t="str">
        <f aca="false">IF(AND(Dane!$F273="TMR",OR(Dane!$G273="kopia",Dane!$G273="oryginał")),Dane!E273,"")</f>
        <v/>
      </c>
      <c r="F274" s="35" t="str">
        <f aca="false">IF(AND(Dane!$F273="TMR",OR(Dane!$G273="kopia",Dane!$G273="oryginał")),Dane!G273,"")</f>
        <v/>
      </c>
      <c r="G274" s="35" t="str">
        <f aca="false">IF(AND(Dane!$F273="TMR",OR(Dane!$G273="kopia",Dane!$G273="oryginał")),Dane!H273,"")</f>
        <v/>
      </c>
      <c r="H274" s="36" t="str">
        <f aca="false">IF(AND(Dane!F273="TMR",OR(Dane!G273="oryginał",Dane!G273="kopia")),#REF!,"")</f>
        <v/>
      </c>
    </row>
    <row r="275" customFormat="false" ht="15.75" hidden="true" customHeight="true" outlineLevel="0" collapsed="false">
      <c r="A275" s="34" t="str">
        <f aca="false">IF(AND(Dane!$F274="TMR",OR(Dane!$G274="kopia",Dane!$G274="oryginał")),Dane!A274,"")</f>
        <v/>
      </c>
      <c r="B275" s="34" t="str">
        <f aca="false">IF(AND(Dane!$F274="TMR",OR(Dane!$G274="kopia",Dane!$G274="oryginał")),Dane!B274,"")</f>
        <v/>
      </c>
      <c r="C275" s="34" t="str">
        <f aca="false">IF(AND(Dane!$F274="TMR",OR(Dane!$G274="kopia",Dane!$G274="oryginał")),Dane!C274,"")</f>
        <v/>
      </c>
      <c r="D275" s="34" t="str">
        <f aca="false">IF(AND(Dane!$F274="TMR",OR(Dane!$G274="kopia",Dane!$G274="oryginał")),Dane!D274,"")</f>
        <v/>
      </c>
      <c r="E275" s="34" t="str">
        <f aca="false">IF(AND(Dane!$F274="TMR",OR(Dane!$G274="kopia",Dane!$G274="oryginał")),Dane!E274,"")</f>
        <v/>
      </c>
      <c r="F275" s="35" t="str">
        <f aca="false">IF(AND(Dane!$F274="TMR",OR(Dane!$G274="kopia",Dane!$G274="oryginał")),Dane!G274,"")</f>
        <v/>
      </c>
      <c r="G275" s="35" t="str">
        <f aca="false">IF(AND(Dane!$F274="TMR",OR(Dane!$G274="kopia",Dane!$G274="oryginał")),Dane!H274,"")</f>
        <v/>
      </c>
      <c r="H275" s="36" t="str">
        <f aca="false">IF(AND(Dane!F274="TMR",OR(Dane!G274="oryginał",Dane!G274="kopia")),#REF!,"")</f>
        <v/>
      </c>
    </row>
    <row r="276" customFormat="false" ht="15.75" hidden="true" customHeight="true" outlineLevel="0" collapsed="false">
      <c r="A276" s="34" t="str">
        <f aca="false">IF(AND(Dane!$F275="TMR",OR(Dane!$G275="kopia",Dane!$G275="oryginał")),Dane!A275,"")</f>
        <v/>
      </c>
      <c r="B276" s="34" t="str">
        <f aca="false">IF(AND(Dane!$F275="TMR",OR(Dane!$G275="kopia",Dane!$G275="oryginał")),Dane!B275,"")</f>
        <v/>
      </c>
      <c r="C276" s="34" t="str">
        <f aca="false">IF(AND(Dane!$F275="TMR",OR(Dane!$G275="kopia",Dane!$G275="oryginał")),Dane!C275,"")</f>
        <v/>
      </c>
      <c r="D276" s="34" t="str">
        <f aca="false">IF(AND(Dane!$F275="TMR",OR(Dane!$G275="kopia",Dane!$G275="oryginał")),Dane!D275,"")</f>
        <v/>
      </c>
      <c r="E276" s="34" t="str">
        <f aca="false">IF(AND(Dane!$F275="TMR",OR(Dane!$G275="kopia",Dane!$G275="oryginał")),Dane!E275,"")</f>
        <v/>
      </c>
      <c r="F276" s="35" t="str">
        <f aca="false">IF(AND(Dane!$F275="TMR",OR(Dane!$G275="kopia",Dane!$G275="oryginał")),Dane!G275,"")</f>
        <v/>
      </c>
      <c r="G276" s="35" t="str">
        <f aca="false">IF(AND(Dane!$F275="TMR",OR(Dane!$G275="kopia",Dane!$G275="oryginał")),Dane!H275,"")</f>
        <v/>
      </c>
      <c r="H276" s="36" t="str">
        <f aca="false">IF(AND(Dane!F275="TMR",OR(Dane!G275="oryginał",Dane!G275="kopia")),#REF!,"")</f>
        <v/>
      </c>
    </row>
    <row r="277" customFormat="false" ht="15.75" hidden="true" customHeight="true" outlineLevel="0" collapsed="false">
      <c r="A277" s="34" t="str">
        <f aca="false">IF(AND(Dane!$F276="TMR",OR(Dane!$G276="kopia",Dane!$G276="oryginał")),Dane!A276,"")</f>
        <v/>
      </c>
      <c r="B277" s="34" t="str">
        <f aca="false">IF(AND(Dane!$F276="TMR",OR(Dane!$G276="kopia",Dane!$G276="oryginał")),Dane!B276,"")</f>
        <v/>
      </c>
      <c r="C277" s="34" t="str">
        <f aca="false">IF(AND(Dane!$F276="TMR",OR(Dane!$G276="kopia",Dane!$G276="oryginał")),Dane!C276,"")</f>
        <v/>
      </c>
      <c r="D277" s="34" t="str">
        <f aca="false">IF(AND(Dane!$F276="TMR",OR(Dane!$G276="kopia",Dane!$G276="oryginał")),Dane!D276,"")</f>
        <v/>
      </c>
      <c r="E277" s="34" t="str">
        <f aca="false">IF(AND(Dane!$F276="TMR",OR(Dane!$G276="kopia",Dane!$G276="oryginał")),Dane!E276,"")</f>
        <v/>
      </c>
      <c r="F277" s="35" t="str">
        <f aca="false">IF(AND(Dane!$F276="TMR",OR(Dane!$G276="kopia",Dane!$G276="oryginał")),Dane!G276,"")</f>
        <v/>
      </c>
      <c r="G277" s="35" t="str">
        <f aca="false">IF(AND(Dane!$F276="TMR",OR(Dane!$G276="kopia",Dane!$G276="oryginał")),Dane!H276,"")</f>
        <v/>
      </c>
      <c r="H277" s="36" t="str">
        <f aca="false">IF(AND(Dane!F276="TMR",OR(Dane!G276="oryginał",Dane!G276="kopia")),#REF!,"")</f>
        <v/>
      </c>
    </row>
    <row r="278" customFormat="false" ht="15.75" hidden="true" customHeight="true" outlineLevel="0" collapsed="false">
      <c r="A278" s="34" t="str">
        <f aca="false">IF(AND(Dane!$F277="TMR",OR(Dane!$G277="kopia",Dane!$G277="oryginał")),Dane!A277,"")</f>
        <v/>
      </c>
      <c r="B278" s="34" t="str">
        <f aca="false">IF(AND(Dane!$F277="TMR",OR(Dane!$G277="kopia",Dane!$G277="oryginał")),Dane!B277,"")</f>
        <v/>
      </c>
      <c r="C278" s="34" t="str">
        <f aca="false">IF(AND(Dane!$F277="TMR",OR(Dane!$G277="kopia",Dane!$G277="oryginał")),Dane!C277,"")</f>
        <v/>
      </c>
      <c r="D278" s="34" t="str">
        <f aca="false">IF(AND(Dane!$F277="TMR",OR(Dane!$G277="kopia",Dane!$G277="oryginał")),Dane!D277,"")</f>
        <v/>
      </c>
      <c r="E278" s="34" t="str">
        <f aca="false">IF(AND(Dane!$F277="TMR",OR(Dane!$G277="kopia",Dane!$G277="oryginał")),Dane!E277,"")</f>
        <v/>
      </c>
      <c r="F278" s="35" t="str">
        <f aca="false">IF(AND(Dane!$F277="TMR",OR(Dane!$G277="kopia",Dane!$G277="oryginał")),Dane!G277,"")</f>
        <v/>
      </c>
      <c r="G278" s="35" t="str">
        <f aca="false">IF(AND(Dane!$F277="TMR",OR(Dane!$G277="kopia",Dane!$G277="oryginał")),Dane!H277,"")</f>
        <v/>
      </c>
      <c r="H278" s="36" t="str">
        <f aca="false">IF(AND(Dane!F277="TMR",OR(Dane!G277="oryginał",Dane!G277="kopia")),#REF!,"")</f>
        <v/>
      </c>
    </row>
    <row r="279" customFormat="false" ht="15.75" hidden="true" customHeight="true" outlineLevel="0" collapsed="false">
      <c r="A279" s="34" t="str">
        <f aca="false">IF(AND(Dane!$F278="TMR",OR(Dane!$G278="kopia",Dane!$G278="oryginał")),Dane!A278,"")</f>
        <v/>
      </c>
      <c r="B279" s="34" t="str">
        <f aca="false">IF(AND(Dane!$F278="TMR",OR(Dane!$G278="kopia",Dane!$G278="oryginał")),Dane!B278,"")</f>
        <v/>
      </c>
      <c r="C279" s="34" t="str">
        <f aca="false">IF(AND(Dane!$F278="TMR",OR(Dane!$G278="kopia",Dane!$G278="oryginał")),Dane!C278,"")</f>
        <v/>
      </c>
      <c r="D279" s="34" t="str">
        <f aca="false">IF(AND(Dane!$F278="TMR",OR(Dane!$G278="kopia",Dane!$G278="oryginał")),Dane!D278,"")</f>
        <v/>
      </c>
      <c r="E279" s="34" t="str">
        <f aca="false">IF(AND(Dane!$F278="TMR",OR(Dane!$G278="kopia",Dane!$G278="oryginał")),Dane!E278,"")</f>
        <v/>
      </c>
      <c r="F279" s="35" t="str">
        <f aca="false">IF(AND(Dane!$F278="TMR",OR(Dane!$G278="kopia",Dane!$G278="oryginał")),Dane!G278,"")</f>
        <v/>
      </c>
      <c r="G279" s="35" t="str">
        <f aca="false">IF(AND(Dane!$F278="TMR",OR(Dane!$G278="kopia",Dane!$G278="oryginał")),Dane!H278,"")</f>
        <v/>
      </c>
      <c r="H279" s="36" t="str">
        <f aca="false">IF(AND(Dane!F278="TMR",OR(Dane!G278="oryginał",Dane!G278="kopia")),#REF!,"")</f>
        <v/>
      </c>
    </row>
    <row r="280" customFormat="false" ht="15.75" hidden="true" customHeight="true" outlineLevel="0" collapsed="false">
      <c r="A280" s="34" t="str">
        <f aca="false">IF(AND(Dane!$F279="TMR",OR(Dane!$G279="kopia",Dane!$G279="oryginał")),Dane!A279,"")</f>
        <v/>
      </c>
      <c r="B280" s="34" t="str">
        <f aca="false">IF(AND(Dane!$F279="TMR",OR(Dane!$G279="kopia",Dane!$G279="oryginał")),Dane!B279,"")</f>
        <v/>
      </c>
      <c r="C280" s="34" t="str">
        <f aca="false">IF(AND(Dane!$F279="TMR",OR(Dane!$G279="kopia",Dane!$G279="oryginał")),Dane!C279,"")</f>
        <v/>
      </c>
      <c r="D280" s="34" t="str">
        <f aca="false">IF(AND(Dane!$F279="TMR",OR(Dane!$G279="kopia",Dane!$G279="oryginał")),Dane!D279,"")</f>
        <v/>
      </c>
      <c r="E280" s="34" t="str">
        <f aca="false">IF(AND(Dane!$F279="TMR",OR(Dane!$G279="kopia",Dane!$G279="oryginał")),Dane!E279,"")</f>
        <v/>
      </c>
      <c r="F280" s="35" t="str">
        <f aca="false">IF(AND(Dane!$F279="TMR",OR(Dane!$G279="kopia",Dane!$G279="oryginał")),Dane!G279,"")</f>
        <v/>
      </c>
      <c r="G280" s="35" t="str">
        <f aca="false">IF(AND(Dane!$F279="TMR",OR(Dane!$G279="kopia",Dane!$G279="oryginał")),Dane!H279,"")</f>
        <v/>
      </c>
      <c r="H280" s="36" t="str">
        <f aca="false">IF(AND(Dane!F279="TMR",OR(Dane!G279="oryginał",Dane!G279="kopia")),#REF!,"")</f>
        <v/>
      </c>
    </row>
    <row r="281" customFormat="false" ht="15.75" hidden="true" customHeight="true" outlineLevel="0" collapsed="false">
      <c r="A281" s="34" t="str">
        <f aca="false">IF(AND(Dane!$F280="TMR",OR(Dane!$G280="kopia",Dane!$G280="oryginał")),Dane!A280,"")</f>
        <v/>
      </c>
      <c r="B281" s="34" t="str">
        <f aca="false">IF(AND(Dane!$F280="TMR",OR(Dane!$G280="kopia",Dane!$G280="oryginał")),Dane!B280,"")</f>
        <v/>
      </c>
      <c r="C281" s="34" t="str">
        <f aca="false">IF(AND(Dane!$F280="TMR",OR(Dane!$G280="kopia",Dane!$G280="oryginał")),Dane!C280,"")</f>
        <v/>
      </c>
      <c r="D281" s="34" t="str">
        <f aca="false">IF(AND(Dane!$F280="TMR",OR(Dane!$G280="kopia",Dane!$G280="oryginał")),Dane!D280,"")</f>
        <v/>
      </c>
      <c r="E281" s="34" t="str">
        <f aca="false">IF(AND(Dane!$F280="TMR",OR(Dane!$G280="kopia",Dane!$G280="oryginał")),Dane!E280,"")</f>
        <v/>
      </c>
      <c r="F281" s="35" t="str">
        <f aca="false">IF(AND(Dane!$F280="TMR",OR(Dane!$G280="kopia",Dane!$G280="oryginał")),Dane!G280,"")</f>
        <v/>
      </c>
      <c r="G281" s="35" t="str">
        <f aca="false">IF(AND(Dane!$F280="TMR",OR(Dane!$G280="kopia",Dane!$G280="oryginał")),Dane!H280,"")</f>
        <v/>
      </c>
      <c r="H281" s="36" t="str">
        <f aca="false">IF(AND(Dane!F280="TMR",OR(Dane!G280="oryginał",Dane!G280="kopia")),#REF!,"")</f>
        <v/>
      </c>
    </row>
    <row r="282" customFormat="false" ht="15.75" hidden="true" customHeight="true" outlineLevel="0" collapsed="false">
      <c r="A282" s="34" t="str">
        <f aca="false">IF(AND(Dane!$F281="TMR",OR(Dane!$G281="kopia",Dane!$G281="oryginał")),Dane!A281,"")</f>
        <v/>
      </c>
      <c r="B282" s="34" t="str">
        <f aca="false">IF(AND(Dane!$F281="TMR",OR(Dane!$G281="kopia",Dane!$G281="oryginał")),Dane!B281,"")</f>
        <v/>
      </c>
      <c r="C282" s="34" t="str">
        <f aca="false">IF(AND(Dane!$F281="TMR",OR(Dane!$G281="kopia",Dane!$G281="oryginał")),Dane!C281,"")</f>
        <v/>
      </c>
      <c r="D282" s="34" t="str">
        <f aca="false">IF(AND(Dane!$F281="TMR",OR(Dane!$G281="kopia",Dane!$G281="oryginał")),Dane!D281,"")</f>
        <v/>
      </c>
      <c r="E282" s="34" t="str">
        <f aca="false">IF(AND(Dane!$F281="TMR",OR(Dane!$G281="kopia",Dane!$G281="oryginał")),Dane!E281,"")</f>
        <v/>
      </c>
      <c r="F282" s="35" t="str">
        <f aca="false">IF(AND(Dane!$F281="TMR",OR(Dane!$G281="kopia",Dane!$G281="oryginał")),Dane!G281,"")</f>
        <v/>
      </c>
      <c r="G282" s="35" t="str">
        <f aca="false">IF(AND(Dane!$F281="TMR",OR(Dane!$G281="kopia",Dane!$G281="oryginał")),Dane!H281,"")</f>
        <v/>
      </c>
      <c r="H282" s="36" t="str">
        <f aca="false">IF(AND(Dane!F281="TMR",OR(Dane!G281="oryginał",Dane!G281="kopia")),#REF!,"")</f>
        <v/>
      </c>
    </row>
    <row r="283" customFormat="false" ht="15.75" hidden="true" customHeight="true" outlineLevel="0" collapsed="false">
      <c r="A283" s="34" t="str">
        <f aca="false">IF(AND(Dane!$F282="TMR",OR(Dane!$G282="kopia",Dane!$G282="oryginał")),Dane!A282,"")</f>
        <v/>
      </c>
      <c r="B283" s="34" t="str">
        <f aca="false">IF(AND(Dane!$F282="TMR",OR(Dane!$G282="kopia",Dane!$G282="oryginał")),Dane!B282,"")</f>
        <v/>
      </c>
      <c r="C283" s="34" t="str">
        <f aca="false">IF(AND(Dane!$F282="TMR",OR(Dane!$G282="kopia",Dane!$G282="oryginał")),Dane!C282,"")</f>
        <v/>
      </c>
      <c r="D283" s="34" t="str">
        <f aca="false">IF(AND(Dane!$F282="TMR",OR(Dane!$G282="kopia",Dane!$G282="oryginał")),Dane!D282,"")</f>
        <v/>
      </c>
      <c r="E283" s="34" t="str">
        <f aca="false">IF(AND(Dane!$F282="TMR",OR(Dane!$G282="kopia",Dane!$G282="oryginał")),Dane!E282,"")</f>
        <v/>
      </c>
      <c r="F283" s="35" t="str">
        <f aca="false">IF(AND(Dane!$F282="TMR",OR(Dane!$G282="kopia",Dane!$G282="oryginał")),Dane!G282,"")</f>
        <v/>
      </c>
      <c r="G283" s="35" t="str">
        <f aca="false">IF(AND(Dane!$F282="TMR",OR(Dane!$G282="kopia",Dane!$G282="oryginał")),Dane!H282,"")</f>
        <v/>
      </c>
      <c r="H283" s="36" t="str">
        <f aca="false">IF(AND(Dane!F282="TMR",OR(Dane!G282="oryginał",Dane!G282="kopia")),#REF!,"")</f>
        <v/>
      </c>
    </row>
    <row r="284" customFormat="false" ht="15.75" hidden="true" customHeight="true" outlineLevel="0" collapsed="false">
      <c r="A284" s="34" t="str">
        <f aca="false">IF(AND(Dane!$F283="TMR",OR(Dane!$G283="kopia",Dane!$G283="oryginał")),Dane!A283,"")</f>
        <v/>
      </c>
      <c r="B284" s="34" t="str">
        <f aca="false">IF(AND(Dane!$F283="TMR",OR(Dane!$G283="kopia",Dane!$G283="oryginał")),Dane!B283,"")</f>
        <v/>
      </c>
      <c r="C284" s="34" t="str">
        <f aca="false">IF(AND(Dane!$F283="TMR",OR(Dane!$G283="kopia",Dane!$G283="oryginał")),Dane!C283,"")</f>
        <v/>
      </c>
      <c r="D284" s="34" t="str">
        <f aca="false">IF(AND(Dane!$F283="TMR",OR(Dane!$G283="kopia",Dane!$G283="oryginał")),Dane!D283,"")</f>
        <v/>
      </c>
      <c r="E284" s="34" t="str">
        <f aca="false">IF(AND(Dane!$F283="TMR",OR(Dane!$G283="kopia",Dane!$G283="oryginał")),Dane!E283,"")</f>
        <v/>
      </c>
      <c r="F284" s="35" t="str">
        <f aca="false">IF(AND(Dane!$F283="TMR",OR(Dane!$G283="kopia",Dane!$G283="oryginał")),Dane!G283,"")</f>
        <v/>
      </c>
      <c r="G284" s="35" t="str">
        <f aca="false">IF(AND(Dane!$F283="TMR",OR(Dane!$G283="kopia",Dane!$G283="oryginał")),Dane!H283,"")</f>
        <v/>
      </c>
      <c r="H284" s="36" t="str">
        <f aca="false">IF(AND(Dane!F283="TMR",OR(Dane!G283="oryginał",Dane!G283="kopia")),#REF!,"")</f>
        <v/>
      </c>
    </row>
    <row r="285" customFormat="false" ht="15.75" hidden="true" customHeight="true" outlineLevel="0" collapsed="false">
      <c r="A285" s="34" t="str">
        <f aca="false">IF(AND(Dane!$F284="TMR",OR(Dane!$G284="kopia",Dane!$G284="oryginał")),Dane!A284,"")</f>
        <v/>
      </c>
      <c r="B285" s="34" t="str">
        <f aca="false">IF(AND(Dane!$F284="TMR",OR(Dane!$G284="kopia",Dane!$G284="oryginał")),Dane!B284,"")</f>
        <v/>
      </c>
      <c r="C285" s="34" t="str">
        <f aca="false">IF(AND(Dane!$F284="TMR",OR(Dane!$G284="kopia",Dane!$G284="oryginał")),Dane!C284,"")</f>
        <v/>
      </c>
      <c r="D285" s="34" t="str">
        <f aca="false">IF(AND(Dane!$F284="TMR",OR(Dane!$G284="kopia",Dane!$G284="oryginał")),Dane!D284,"")</f>
        <v/>
      </c>
      <c r="E285" s="34" t="str">
        <f aca="false">IF(AND(Dane!$F284="TMR",OR(Dane!$G284="kopia",Dane!$G284="oryginał")),Dane!E284,"")</f>
        <v/>
      </c>
      <c r="F285" s="35" t="str">
        <f aca="false">IF(AND(Dane!$F284="TMR",OR(Dane!$G284="kopia",Dane!$G284="oryginał")),Dane!G284,"")</f>
        <v/>
      </c>
      <c r="G285" s="35" t="str">
        <f aca="false">IF(AND(Dane!$F284="TMR",OR(Dane!$G284="kopia",Dane!$G284="oryginał")),Dane!H284,"")</f>
        <v/>
      </c>
      <c r="H285" s="36" t="str">
        <f aca="false">IF(AND(Dane!F284="TMR",OR(Dane!G284="oryginał",Dane!G284="kopia")),#REF!,"")</f>
        <v/>
      </c>
    </row>
    <row r="286" customFormat="false" ht="15.75" hidden="true" customHeight="true" outlineLevel="0" collapsed="false">
      <c r="A286" s="34" t="str">
        <f aca="false">IF(AND(Dane!$F285="TMR",OR(Dane!$G285="kopia",Dane!$G285="oryginał")),Dane!A285,"")</f>
        <v/>
      </c>
      <c r="B286" s="34" t="str">
        <f aca="false">IF(AND(Dane!$F285="TMR",OR(Dane!$G285="kopia",Dane!$G285="oryginał")),Dane!B285,"")</f>
        <v/>
      </c>
      <c r="C286" s="34" t="str">
        <f aca="false">IF(AND(Dane!$F285="TMR",OR(Dane!$G285="kopia",Dane!$G285="oryginał")),Dane!C285,"")</f>
        <v/>
      </c>
      <c r="D286" s="34" t="str">
        <f aca="false">IF(AND(Dane!$F285="TMR",OR(Dane!$G285="kopia",Dane!$G285="oryginał")),Dane!D285,"")</f>
        <v/>
      </c>
      <c r="E286" s="34" t="str">
        <f aca="false">IF(AND(Dane!$F285="TMR",OR(Dane!$G285="kopia",Dane!$G285="oryginał")),Dane!E285,"")</f>
        <v/>
      </c>
      <c r="F286" s="35" t="str">
        <f aca="false">IF(AND(Dane!$F285="TMR",OR(Dane!$G285="kopia",Dane!$G285="oryginał")),Dane!G285,"")</f>
        <v/>
      </c>
      <c r="G286" s="35" t="str">
        <f aca="false">IF(AND(Dane!$F285="TMR",OR(Dane!$G285="kopia",Dane!$G285="oryginał")),Dane!H285,"")</f>
        <v/>
      </c>
      <c r="H286" s="36" t="str">
        <f aca="false">IF(AND(Dane!F285="TMR",OR(Dane!G285="oryginał",Dane!G285="kopia")),#REF!,"")</f>
        <v/>
      </c>
    </row>
    <row r="287" customFormat="false" ht="15.75" hidden="true" customHeight="true" outlineLevel="0" collapsed="false">
      <c r="A287" s="34" t="str">
        <f aca="false">IF(AND(Dane!$F286="TMR",OR(Dane!$G286="kopia",Dane!$G286="oryginał")),Dane!A286,"")</f>
        <v/>
      </c>
      <c r="B287" s="34" t="str">
        <f aca="false">IF(AND(Dane!$F286="TMR",OR(Dane!$G286="kopia",Dane!$G286="oryginał")),Dane!B286,"")</f>
        <v/>
      </c>
      <c r="C287" s="34" t="str">
        <f aca="false">IF(AND(Dane!$F286="TMR",OR(Dane!$G286="kopia",Dane!$G286="oryginał")),Dane!C286,"")</f>
        <v/>
      </c>
      <c r="D287" s="34" t="str">
        <f aca="false">IF(AND(Dane!$F286="TMR",OR(Dane!$G286="kopia",Dane!$G286="oryginał")),Dane!D286,"")</f>
        <v/>
      </c>
      <c r="E287" s="34" t="str">
        <f aca="false">IF(AND(Dane!$F286="TMR",OR(Dane!$G286="kopia",Dane!$G286="oryginał")),Dane!E286,"")</f>
        <v/>
      </c>
      <c r="F287" s="35" t="str">
        <f aca="false">IF(AND(Dane!$F286="TMR",OR(Dane!$G286="kopia",Dane!$G286="oryginał")),Dane!G286,"")</f>
        <v/>
      </c>
      <c r="G287" s="35" t="str">
        <f aca="false">IF(AND(Dane!$F286="TMR",OR(Dane!$G286="kopia",Dane!$G286="oryginał")),Dane!H286,"")</f>
        <v/>
      </c>
      <c r="H287" s="36" t="str">
        <f aca="false">IF(AND(Dane!F286="TMR",OR(Dane!G286="oryginał",Dane!G286="kopia")),#REF!,"")</f>
        <v/>
      </c>
    </row>
    <row r="288" customFormat="false" ht="15.75" hidden="true" customHeight="true" outlineLevel="0" collapsed="false">
      <c r="A288" s="34" t="str">
        <f aca="false">IF(AND(Dane!$F287="TMR",OR(Dane!$G287="kopia",Dane!$G287="oryginał")),Dane!A287,"")</f>
        <v/>
      </c>
      <c r="B288" s="34" t="str">
        <f aca="false">IF(AND(Dane!$F287="TMR",OR(Dane!$G287="kopia",Dane!$G287="oryginał")),Dane!B287,"")</f>
        <v/>
      </c>
      <c r="C288" s="34" t="str">
        <f aca="false">IF(AND(Dane!$F287="TMR",OR(Dane!$G287="kopia",Dane!$G287="oryginał")),Dane!C287,"")</f>
        <v/>
      </c>
      <c r="D288" s="34" t="str">
        <f aca="false">IF(AND(Dane!$F287="TMR",OR(Dane!$G287="kopia",Dane!$G287="oryginał")),Dane!D287,"")</f>
        <v/>
      </c>
      <c r="E288" s="34" t="str">
        <f aca="false">IF(AND(Dane!$F287="TMR",OR(Dane!$G287="kopia",Dane!$G287="oryginał")),Dane!E287,"")</f>
        <v/>
      </c>
      <c r="F288" s="35" t="str">
        <f aca="false">IF(AND(Dane!$F287="TMR",OR(Dane!$G287="kopia",Dane!$G287="oryginał")),Dane!G287,"")</f>
        <v/>
      </c>
      <c r="G288" s="35" t="str">
        <f aca="false">IF(AND(Dane!$F287="TMR",OR(Dane!$G287="kopia",Dane!$G287="oryginał")),Dane!H287,"")</f>
        <v/>
      </c>
      <c r="H288" s="36" t="str">
        <f aca="false">IF(AND(Dane!F287="TMR",OR(Dane!G287="oryginał",Dane!G287="kopia")),#REF!,"")</f>
        <v/>
      </c>
    </row>
    <row r="289" customFormat="false" ht="15.75" hidden="true" customHeight="true" outlineLevel="0" collapsed="false">
      <c r="A289" s="34" t="str">
        <f aca="false">IF(AND(Dane!$F288="TMR",OR(Dane!$G288="kopia",Dane!$G288="oryginał")),Dane!A288,"")</f>
        <v/>
      </c>
      <c r="B289" s="34" t="str">
        <f aca="false">IF(AND(Dane!$F288="TMR",OR(Dane!$G288="kopia",Dane!$G288="oryginał")),Dane!B288,"")</f>
        <v/>
      </c>
      <c r="C289" s="34" t="str">
        <f aca="false">IF(AND(Dane!$F288="TMR",OR(Dane!$G288="kopia",Dane!$G288="oryginał")),Dane!C288,"")</f>
        <v/>
      </c>
      <c r="D289" s="34" t="str">
        <f aca="false">IF(AND(Dane!$F288="TMR",OR(Dane!$G288="kopia",Dane!$G288="oryginał")),Dane!D288,"")</f>
        <v/>
      </c>
      <c r="E289" s="34" t="str">
        <f aca="false">IF(AND(Dane!$F288="TMR",OR(Dane!$G288="kopia",Dane!$G288="oryginał")),Dane!E288,"")</f>
        <v/>
      </c>
      <c r="F289" s="35" t="str">
        <f aca="false">IF(AND(Dane!$F288="TMR",OR(Dane!$G288="kopia",Dane!$G288="oryginał")),Dane!G288,"")</f>
        <v/>
      </c>
      <c r="G289" s="35" t="str">
        <f aca="false">IF(AND(Dane!$F288="TMR",OR(Dane!$G288="kopia",Dane!$G288="oryginał")),Dane!H288,"")</f>
        <v/>
      </c>
      <c r="H289" s="36" t="str">
        <f aca="false">IF(AND(Dane!F288="TMR",OR(Dane!G288="oryginał",Dane!G288="kopia")),#REF!,"")</f>
        <v/>
      </c>
    </row>
    <row r="290" customFormat="false" ht="15.75" hidden="true" customHeight="true" outlineLevel="0" collapsed="false">
      <c r="A290" s="34" t="str">
        <f aca="false">IF(AND(Dane!$F289="TMR",OR(Dane!$G289="kopia",Dane!$G289="oryginał")),Dane!A289,"")</f>
        <v/>
      </c>
      <c r="B290" s="34" t="str">
        <f aca="false">IF(AND(Dane!$F289="TMR",OR(Dane!$G289="kopia",Dane!$G289="oryginał")),Dane!B289,"")</f>
        <v/>
      </c>
      <c r="C290" s="34" t="str">
        <f aca="false">IF(AND(Dane!$F289="TMR",OR(Dane!$G289="kopia",Dane!$G289="oryginał")),Dane!C289,"")</f>
        <v/>
      </c>
      <c r="D290" s="34" t="str">
        <f aca="false">IF(AND(Dane!$F289="TMR",OR(Dane!$G289="kopia",Dane!$G289="oryginał")),Dane!D289,"")</f>
        <v/>
      </c>
      <c r="E290" s="34" t="str">
        <f aca="false">IF(AND(Dane!$F289="TMR",OR(Dane!$G289="kopia",Dane!$G289="oryginał")),Dane!E289,"")</f>
        <v/>
      </c>
      <c r="F290" s="35" t="str">
        <f aca="false">IF(AND(Dane!$F289="TMR",OR(Dane!$G289="kopia",Dane!$G289="oryginał")),Dane!G289,"")</f>
        <v/>
      </c>
      <c r="G290" s="35" t="str">
        <f aca="false">IF(AND(Dane!$F289="TMR",OR(Dane!$G289="kopia",Dane!$G289="oryginał")),Dane!H289,"")</f>
        <v/>
      </c>
      <c r="H290" s="36" t="str">
        <f aca="false">IF(AND(Dane!F289="TMR",OR(Dane!G289="oryginał",Dane!G289="kopia")),#REF!,"")</f>
        <v/>
      </c>
    </row>
    <row r="291" customFormat="false" ht="15.75" hidden="true" customHeight="true" outlineLevel="0" collapsed="false">
      <c r="A291" s="34" t="str">
        <f aca="false">IF(AND(Dane!$F290="TMR",OR(Dane!$G290="kopia",Dane!$G290="oryginał")),Dane!A290,"")</f>
        <v/>
      </c>
      <c r="B291" s="34" t="str">
        <f aca="false">IF(AND(Dane!$F290="TMR",OR(Dane!$G290="kopia",Dane!$G290="oryginał")),Dane!B290,"")</f>
        <v/>
      </c>
      <c r="C291" s="34" t="str">
        <f aca="false">IF(AND(Dane!$F290="TMR",OR(Dane!$G290="kopia",Dane!$G290="oryginał")),Dane!C290,"")</f>
        <v/>
      </c>
      <c r="D291" s="34" t="str">
        <f aca="false">IF(AND(Dane!$F290="TMR",OR(Dane!$G290="kopia",Dane!$G290="oryginał")),Dane!D290,"")</f>
        <v/>
      </c>
      <c r="E291" s="34" t="str">
        <f aca="false">IF(AND(Dane!$F290="TMR",OR(Dane!$G290="kopia",Dane!$G290="oryginał")),Dane!E290,"")</f>
        <v/>
      </c>
      <c r="F291" s="35" t="str">
        <f aca="false">IF(AND(Dane!$F290="TMR",OR(Dane!$G290="kopia",Dane!$G290="oryginał")),Dane!G290,"")</f>
        <v/>
      </c>
      <c r="G291" s="35" t="str">
        <f aca="false">IF(AND(Dane!$F290="TMR",OR(Dane!$G290="kopia",Dane!$G290="oryginał")),Dane!H290,"")</f>
        <v/>
      </c>
      <c r="H291" s="36" t="str">
        <f aca="false">IF(AND(Dane!F290="TMR",OR(Dane!G290="oryginał",Dane!G290="kopia")),#REF!,"")</f>
        <v/>
      </c>
    </row>
    <row r="292" customFormat="false" ht="15.75" hidden="true" customHeight="true" outlineLevel="0" collapsed="false">
      <c r="A292" s="34" t="str">
        <f aca="false">IF(AND(Dane!$F291="TMR",OR(Dane!$G291="kopia",Dane!$G291="oryginał")),Dane!A291,"")</f>
        <v/>
      </c>
      <c r="B292" s="34" t="str">
        <f aca="false">IF(AND(Dane!$F291="TMR",OR(Dane!$G291="kopia",Dane!$G291="oryginał")),Dane!B291,"")</f>
        <v/>
      </c>
      <c r="C292" s="34" t="str">
        <f aca="false">IF(AND(Dane!$F291="TMR",OR(Dane!$G291="kopia",Dane!$G291="oryginał")),Dane!C291,"")</f>
        <v/>
      </c>
      <c r="D292" s="34" t="str">
        <f aca="false">IF(AND(Dane!$F291="TMR",OR(Dane!$G291="kopia",Dane!$G291="oryginał")),Dane!D291,"")</f>
        <v/>
      </c>
      <c r="E292" s="34" t="str">
        <f aca="false">IF(AND(Dane!$F291="TMR",OR(Dane!$G291="kopia",Dane!$G291="oryginał")),Dane!E291,"")</f>
        <v/>
      </c>
      <c r="F292" s="35" t="str">
        <f aca="false">IF(AND(Dane!$F291="TMR",OR(Dane!$G291="kopia",Dane!$G291="oryginał")),Dane!G291,"")</f>
        <v/>
      </c>
      <c r="G292" s="35" t="str">
        <f aca="false">IF(AND(Dane!$F291="TMR",OR(Dane!$G291="kopia",Dane!$G291="oryginał")),Dane!H291,"")</f>
        <v/>
      </c>
      <c r="H292" s="36" t="str">
        <f aca="false">IF(AND(Dane!F291="TMR",OR(Dane!G291="oryginał",Dane!G291="kopia")),#REF!,"")</f>
        <v/>
      </c>
    </row>
    <row r="293" customFormat="false" ht="15.75" hidden="true" customHeight="true" outlineLevel="0" collapsed="false">
      <c r="A293" s="34" t="str">
        <f aca="false">IF(AND(Dane!$F292="TMR",OR(Dane!$G292="kopia",Dane!$G292="oryginał")),Dane!A292,"")</f>
        <v/>
      </c>
      <c r="B293" s="34" t="str">
        <f aca="false">IF(AND(Dane!$F292="TMR",OR(Dane!$G292="kopia",Dane!$G292="oryginał")),Dane!B292,"")</f>
        <v/>
      </c>
      <c r="C293" s="34" t="str">
        <f aca="false">IF(AND(Dane!$F292="TMR",OR(Dane!$G292="kopia",Dane!$G292="oryginał")),Dane!C292,"")</f>
        <v/>
      </c>
      <c r="D293" s="34" t="str">
        <f aca="false">IF(AND(Dane!$F292="TMR",OR(Dane!$G292="kopia",Dane!$G292="oryginał")),Dane!D292,"")</f>
        <v/>
      </c>
      <c r="E293" s="34" t="str">
        <f aca="false">IF(AND(Dane!$F292="TMR",OR(Dane!$G292="kopia",Dane!$G292="oryginał")),Dane!E292,"")</f>
        <v/>
      </c>
      <c r="F293" s="35" t="str">
        <f aca="false">IF(AND(Dane!$F292="TMR",OR(Dane!$G292="kopia",Dane!$G292="oryginał")),Dane!G292,"")</f>
        <v/>
      </c>
      <c r="G293" s="35" t="str">
        <f aca="false">IF(AND(Dane!$F292="TMR",OR(Dane!$G292="kopia",Dane!$G292="oryginał")),Dane!H292,"")</f>
        <v/>
      </c>
      <c r="H293" s="36" t="str">
        <f aca="false">IF(AND(Dane!F292="TMR",OR(Dane!G292="oryginał",Dane!G292="kopia")),#REF!,"")</f>
        <v/>
      </c>
    </row>
    <row r="294" customFormat="false" ht="15.75" hidden="true" customHeight="true" outlineLevel="0" collapsed="false">
      <c r="A294" s="34" t="str">
        <f aca="false">IF(AND(Dane!$F293="TMR",OR(Dane!$G293="kopia",Dane!$G293="oryginał")),Dane!A293,"")</f>
        <v/>
      </c>
      <c r="B294" s="34" t="str">
        <f aca="false">IF(AND(Dane!$F293="TMR",OR(Dane!$G293="kopia",Dane!$G293="oryginał")),Dane!B293,"")</f>
        <v/>
      </c>
      <c r="C294" s="34" t="str">
        <f aca="false">IF(AND(Dane!$F293="TMR",OR(Dane!$G293="kopia",Dane!$G293="oryginał")),Dane!C293,"")</f>
        <v/>
      </c>
      <c r="D294" s="34" t="str">
        <f aca="false">IF(AND(Dane!$F293="TMR",OR(Dane!$G293="kopia",Dane!$G293="oryginał")),Dane!D293,"")</f>
        <v/>
      </c>
      <c r="E294" s="34" t="str">
        <f aca="false">IF(AND(Dane!$F293="TMR",OR(Dane!$G293="kopia",Dane!$G293="oryginał")),Dane!E293,"")</f>
        <v/>
      </c>
      <c r="F294" s="35" t="str">
        <f aca="false">IF(AND(Dane!$F293="TMR",OR(Dane!$G293="kopia",Dane!$G293="oryginał")),Dane!G293,"")</f>
        <v/>
      </c>
      <c r="G294" s="35" t="str">
        <f aca="false">IF(AND(Dane!$F293="TMR",OR(Dane!$G293="kopia",Dane!$G293="oryginał")),Dane!H293,"")</f>
        <v/>
      </c>
      <c r="H294" s="36" t="str">
        <f aca="false">IF(AND(Dane!F293="TMR",OR(Dane!G293="oryginał",Dane!G293="kopia")),#REF!,"")</f>
        <v/>
      </c>
    </row>
    <row r="295" customFormat="false" ht="15.75" hidden="true" customHeight="true" outlineLevel="0" collapsed="false">
      <c r="A295" s="34" t="str">
        <f aca="false">IF(AND(Dane!$F294="TMR",OR(Dane!$G294="kopia",Dane!$G294="oryginał")),Dane!A294,"")</f>
        <v/>
      </c>
      <c r="B295" s="34" t="str">
        <f aca="false">IF(AND(Dane!$F294="TMR",OR(Dane!$G294="kopia",Dane!$G294="oryginał")),Dane!B294,"")</f>
        <v/>
      </c>
      <c r="C295" s="34" t="str">
        <f aca="false">IF(AND(Dane!$F294="TMR",OR(Dane!$G294="kopia",Dane!$G294="oryginał")),Dane!C294,"")</f>
        <v/>
      </c>
      <c r="D295" s="34" t="str">
        <f aca="false">IF(AND(Dane!$F294="TMR",OR(Dane!$G294="kopia",Dane!$G294="oryginał")),Dane!D294,"")</f>
        <v/>
      </c>
      <c r="E295" s="34" t="str">
        <f aca="false">IF(AND(Dane!$F294="TMR",OR(Dane!$G294="kopia",Dane!$G294="oryginał")),Dane!E294,"")</f>
        <v/>
      </c>
      <c r="F295" s="35" t="str">
        <f aca="false">IF(AND(Dane!$F294="TMR",OR(Dane!$G294="kopia",Dane!$G294="oryginał")),Dane!G294,"")</f>
        <v/>
      </c>
      <c r="G295" s="35" t="str">
        <f aca="false">IF(AND(Dane!$F294="TMR",OR(Dane!$G294="kopia",Dane!$G294="oryginał")),Dane!H294,"")</f>
        <v/>
      </c>
      <c r="H295" s="36" t="str">
        <f aca="false">IF(AND(Dane!F294="TMR",OR(Dane!G294="oryginał",Dane!G294="kopia")),#REF!,"")</f>
        <v/>
      </c>
    </row>
    <row r="296" customFormat="false" ht="15.75" hidden="true" customHeight="true" outlineLevel="0" collapsed="false">
      <c r="A296" s="34" t="str">
        <f aca="false">IF(AND(Dane!$F295="TMR",OR(Dane!$G295="kopia",Dane!$G295="oryginał")),Dane!A295,"")</f>
        <v/>
      </c>
      <c r="B296" s="34" t="str">
        <f aca="false">IF(AND(Dane!$F295="TMR",OR(Dane!$G295="kopia",Dane!$G295="oryginał")),Dane!B295,"")</f>
        <v/>
      </c>
      <c r="C296" s="34" t="str">
        <f aca="false">IF(AND(Dane!$F295="TMR",OR(Dane!$G295="kopia",Dane!$G295="oryginał")),Dane!C295,"")</f>
        <v/>
      </c>
      <c r="D296" s="34" t="str">
        <f aca="false">IF(AND(Dane!$F295="TMR",OR(Dane!$G295="kopia",Dane!$G295="oryginał")),Dane!D295,"")</f>
        <v/>
      </c>
      <c r="E296" s="34" t="str">
        <f aca="false">IF(AND(Dane!$F295="TMR",OR(Dane!$G295="kopia",Dane!$G295="oryginał")),Dane!E295,"")</f>
        <v/>
      </c>
      <c r="F296" s="35" t="str">
        <f aca="false">IF(AND(Dane!$F295="TMR",OR(Dane!$G295="kopia",Dane!$G295="oryginał")),Dane!G295,"")</f>
        <v/>
      </c>
      <c r="G296" s="35" t="str">
        <f aca="false">IF(AND(Dane!$F295="TMR",OR(Dane!$G295="kopia",Dane!$G295="oryginał")),Dane!H295,"")</f>
        <v/>
      </c>
      <c r="H296" s="36" t="str">
        <f aca="false">IF(AND(Dane!F295="TMR",OR(Dane!G295="oryginał",Dane!G295="kopia")),#REF!,"")</f>
        <v/>
      </c>
    </row>
    <row r="297" customFormat="false" ht="15.75" hidden="true" customHeight="true" outlineLevel="0" collapsed="false">
      <c r="A297" s="34" t="str">
        <f aca="false">IF(AND(Dane!$F296="TMR",OR(Dane!$G296="kopia",Dane!$G296="oryginał")),Dane!A296,"")</f>
        <v/>
      </c>
      <c r="B297" s="34" t="str">
        <f aca="false">IF(AND(Dane!$F296="TMR",OR(Dane!$G296="kopia",Dane!$G296="oryginał")),Dane!B296,"")</f>
        <v/>
      </c>
      <c r="C297" s="34" t="str">
        <f aca="false">IF(AND(Dane!$F296="TMR",OR(Dane!$G296="kopia",Dane!$G296="oryginał")),Dane!C296,"")</f>
        <v/>
      </c>
      <c r="D297" s="34" t="str">
        <f aca="false">IF(AND(Dane!$F296="TMR",OR(Dane!$G296="kopia",Dane!$G296="oryginał")),Dane!D296,"")</f>
        <v/>
      </c>
      <c r="E297" s="34" t="str">
        <f aca="false">IF(AND(Dane!$F296="TMR",OR(Dane!$G296="kopia",Dane!$G296="oryginał")),Dane!E296,"")</f>
        <v/>
      </c>
      <c r="F297" s="35" t="str">
        <f aca="false">IF(AND(Dane!$F296="TMR",OR(Dane!$G296="kopia",Dane!$G296="oryginał")),Dane!G296,"")</f>
        <v/>
      </c>
      <c r="G297" s="35" t="str">
        <f aca="false">IF(AND(Dane!$F296="TMR",OR(Dane!$G296="kopia",Dane!$G296="oryginał")),Dane!H296,"")</f>
        <v/>
      </c>
      <c r="H297" s="36" t="str">
        <f aca="false">IF(AND(Dane!F296="TMR",OR(Dane!G296="oryginał",Dane!G296="kopia")),#REF!,"")</f>
        <v/>
      </c>
    </row>
    <row r="298" customFormat="false" ht="15.75" hidden="true" customHeight="true" outlineLevel="0" collapsed="false">
      <c r="A298" s="34" t="str">
        <f aca="false">IF(AND(Dane!$F297="TMR",OR(Dane!$G297="kopia",Dane!$G297="oryginał")),Dane!A297,"")</f>
        <v/>
      </c>
      <c r="B298" s="34" t="str">
        <f aca="false">IF(AND(Dane!$F297="TMR",OR(Dane!$G297="kopia",Dane!$G297="oryginał")),Dane!B297,"")</f>
        <v/>
      </c>
      <c r="C298" s="34" t="str">
        <f aca="false">IF(AND(Dane!$F297="TMR",OR(Dane!$G297="kopia",Dane!$G297="oryginał")),Dane!C297,"")</f>
        <v/>
      </c>
      <c r="D298" s="34" t="str">
        <f aca="false">IF(AND(Dane!$F297="TMR",OR(Dane!$G297="kopia",Dane!$G297="oryginał")),Dane!D297,"")</f>
        <v/>
      </c>
      <c r="E298" s="34" t="str">
        <f aca="false">IF(AND(Dane!$F297="TMR",OR(Dane!$G297="kopia",Dane!$G297="oryginał")),Dane!E297,"")</f>
        <v/>
      </c>
      <c r="F298" s="35" t="str">
        <f aca="false">IF(AND(Dane!$F297="TMR",OR(Dane!$G297="kopia",Dane!$G297="oryginał")),Dane!G297,"")</f>
        <v/>
      </c>
      <c r="G298" s="35" t="str">
        <f aca="false">IF(AND(Dane!$F297="TMR",OR(Dane!$G297="kopia",Dane!$G297="oryginał")),Dane!H297,"")</f>
        <v/>
      </c>
      <c r="H298" s="36" t="str">
        <f aca="false">IF(AND(Dane!F297="TMR",OR(Dane!G297="oryginał",Dane!G297="kopia")),#REF!,"")</f>
        <v/>
      </c>
    </row>
    <row r="299" customFormat="false" ht="15.75" hidden="true" customHeight="true" outlineLevel="0" collapsed="false">
      <c r="A299" s="34" t="str">
        <f aca="false">IF(AND(Dane!$F298="TMR",OR(Dane!$G298="kopia",Dane!$G298="oryginał")),Dane!A298,"")</f>
        <v/>
      </c>
      <c r="B299" s="34" t="str">
        <f aca="false">IF(AND(Dane!$F298="TMR",OR(Dane!$G298="kopia",Dane!$G298="oryginał")),Dane!B298,"")</f>
        <v/>
      </c>
      <c r="C299" s="34" t="str">
        <f aca="false">IF(AND(Dane!$F298="TMR",OR(Dane!$G298="kopia",Dane!$G298="oryginał")),Dane!C298,"")</f>
        <v/>
      </c>
      <c r="D299" s="34" t="str">
        <f aca="false">IF(AND(Dane!$F298="TMR",OR(Dane!$G298="kopia",Dane!$G298="oryginał")),Dane!D298,"")</f>
        <v/>
      </c>
      <c r="E299" s="34" t="str">
        <f aca="false">IF(AND(Dane!$F298="TMR",OR(Dane!$G298="kopia",Dane!$G298="oryginał")),Dane!E298,"")</f>
        <v/>
      </c>
      <c r="F299" s="35" t="str">
        <f aca="false">IF(AND(Dane!$F298="TMR",OR(Dane!$G298="kopia",Dane!$G298="oryginał")),Dane!G298,"")</f>
        <v/>
      </c>
      <c r="G299" s="35" t="str">
        <f aca="false">IF(AND(Dane!$F298="TMR",OR(Dane!$G298="kopia",Dane!$G298="oryginał")),Dane!H298,"")</f>
        <v/>
      </c>
      <c r="H299" s="36" t="str">
        <f aca="false">IF(AND(Dane!F298="TMR",OR(Dane!G298="oryginał",Dane!G298="kopia")),#REF!,"")</f>
        <v/>
      </c>
    </row>
    <row r="300" customFormat="false" ht="15.75" hidden="true" customHeight="true" outlineLevel="0" collapsed="false">
      <c r="A300" s="34" t="str">
        <f aca="false">IF(AND(Dane!$F299="TMR",OR(Dane!$G299="kopia",Dane!$G299="oryginał")),Dane!A299,"")</f>
        <v/>
      </c>
      <c r="B300" s="34" t="str">
        <f aca="false">IF(AND(Dane!$F299="TMR",OR(Dane!$G299="kopia",Dane!$G299="oryginał")),Dane!B299,"")</f>
        <v/>
      </c>
      <c r="C300" s="34" t="str">
        <f aca="false">IF(AND(Dane!$F299="TMR",OR(Dane!$G299="kopia",Dane!$G299="oryginał")),Dane!C299,"")</f>
        <v/>
      </c>
      <c r="D300" s="34" t="str">
        <f aca="false">IF(AND(Dane!$F299="TMR",OR(Dane!$G299="kopia",Dane!$G299="oryginał")),Dane!D299,"")</f>
        <v/>
      </c>
      <c r="E300" s="34" t="str">
        <f aca="false">IF(AND(Dane!$F299="TMR",OR(Dane!$G299="kopia",Dane!$G299="oryginał")),Dane!E299,"")</f>
        <v/>
      </c>
      <c r="F300" s="35" t="str">
        <f aca="false">IF(AND(Dane!$F299="TMR",OR(Dane!$G299="kopia",Dane!$G299="oryginał")),Dane!G299,"")</f>
        <v/>
      </c>
      <c r="G300" s="35" t="str">
        <f aca="false">IF(AND(Dane!$F299="TMR",OR(Dane!$G299="kopia",Dane!$G299="oryginał")),Dane!H299,"")</f>
        <v/>
      </c>
      <c r="H300" s="36" t="str">
        <f aca="false">IF(AND(Dane!F299="TMR",OR(Dane!G299="oryginał",Dane!G299="kopia")),#REF!,"")</f>
        <v/>
      </c>
    </row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</sheetData>
  <autoFilter ref="A2:H300">
    <filterColumn colId="7">
      <filters>
        <filter val="8"/>
      </filters>
    </filterColumn>
    <filterColumn colId="0">
      <filters>
        <filter val="22"/>
        <filter val="23"/>
        <filter val="24"/>
        <filter val="10"/>
        <filter val="11"/>
        <filter val="12"/>
        <filter val="13"/>
        <filter val="14"/>
        <filter val="15"/>
        <filter val="16"/>
        <filter val="17"/>
        <filter val="18"/>
        <filter val="19"/>
        <filter val="1"/>
        <filter val="2"/>
        <filter val="3"/>
        <filter val="4"/>
        <filter val="5"/>
        <filter val="6"/>
        <filter val="7"/>
        <filter val="8"/>
        <filter val="9"/>
        <filter val="20"/>
        <filter val="21"/>
      </filters>
    </filterColumn>
  </autoFilter>
  <printOptions headings="false" gridLines="true" gridLinesSet="true" horizontalCentered="true" verticalCentered="false"/>
  <pageMargins left="0.7" right="0.7" top="0.75" bottom="0.75" header="0.511811023622047" footer="0.511811023622047"/>
  <pageSetup paperSize="9" scale="100" fitToWidth="1" fitToHeight="0" pageOrder="overThenDown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true"/>
  </sheetPr>
  <dimension ref="A1:J9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7421875" defaultRowHeight="15" zeroHeight="false" outlineLevelRow="0" outlineLevelCol="0"/>
  <sheetData>
    <row r="1" customFormat="false" ht="15.75" hidden="false" customHeight="true" outlineLevel="0" collapsed="false">
      <c r="A1" s="33" t="s">
        <v>328</v>
      </c>
    </row>
    <row r="2" customFormat="false" ht="15.75" hidden="false" customHeight="true" outlineLevel="0" collapsed="false">
      <c r="A2" s="31" t="s">
        <v>0</v>
      </c>
      <c r="B2" s="31" t="s">
        <v>1</v>
      </c>
      <c r="C2" s="31" t="s">
        <v>322</v>
      </c>
      <c r="D2" s="31" t="s">
        <v>323</v>
      </c>
      <c r="E2" s="32" t="s">
        <v>4</v>
      </c>
      <c r="F2" s="31" t="s">
        <v>324</v>
      </c>
      <c r="G2" s="31" t="s">
        <v>7</v>
      </c>
      <c r="H2" s="33" t="s">
        <v>329</v>
      </c>
      <c r="I2" s="20" t="s">
        <v>326</v>
      </c>
      <c r="J2" s="20" t="s">
        <v>327</v>
      </c>
    </row>
    <row r="3" customFormat="false" ht="15.75" hidden="true" customHeight="true" outlineLevel="0" collapsed="false">
      <c r="A3" s="34" t="str">
        <f aca="false">IF(AND(Dane!$F2="TR",OR(Dane!$G2="kopia",Dane!$G2="oryginał")),Dane!A2,"")</f>
        <v/>
      </c>
      <c r="B3" s="34" t="str">
        <f aca="false">IF(AND(Dane!$F2="TR",OR(Dane!$G2="kopia",Dane!$G2="oryginał")),Dane!B2,"")</f>
        <v/>
      </c>
      <c r="C3" s="34" t="str">
        <f aca="false">IF(AND(Dane!$F2="TR",OR(Dane!$G2="kopia",Dane!$G2="oryginał")),Dane!C2,"")</f>
        <v/>
      </c>
      <c r="D3" s="34" t="str">
        <f aca="false">IF(AND(Dane!$F2="TR",OR(Dane!$G2="kopia",Dane!$G2="oryginał")),Dane!D2,"")</f>
        <v/>
      </c>
      <c r="E3" s="34" t="str">
        <f aca="false">IF(AND(Dane!$F2="TR",OR(Dane!$G2="kopia",Dane!$G2="oryginał")),Dane!E2,"")</f>
        <v/>
      </c>
      <c r="F3" s="35" t="str">
        <f aca="false">IF(AND(Dane!$F2="TR",OR(Dane!$G2="kopia",Dane!$G2="oryginał")),Dane!G2,"")</f>
        <v/>
      </c>
      <c r="G3" s="35" t="str">
        <f aca="false">IF(AND(Dane!$F2="TR",OR(Dane!$G2="kopia",Dane!$G2="oryginał")),Dane!H2,"")</f>
        <v/>
      </c>
      <c r="H3" s="36" t="str">
        <f aca="false">IF(AND(Dane!F2="TR",OR(Dane!G2="oryginał",Dane!G2="kopia")),#REF!,"")</f>
        <v/>
      </c>
    </row>
    <row r="4" customFormat="false" ht="15.75" hidden="true" customHeight="true" outlineLevel="0" collapsed="false">
      <c r="A4" s="34" t="str">
        <f aca="false">IF(AND(Dane!$F3="TR",OR(Dane!$G3="kopia",Dane!$G3="oryginał")),Dane!A3,"")</f>
        <v/>
      </c>
      <c r="B4" s="34" t="str">
        <f aca="false">IF(AND(Dane!$F3="TR",OR(Dane!$G3="kopia",Dane!$G3="oryginał")),Dane!B3,"")</f>
        <v/>
      </c>
      <c r="C4" s="34" t="str">
        <f aca="false">IF(AND(Dane!$F3="TR",OR(Dane!$G3="kopia",Dane!$G3="oryginał")),Dane!C3,"")</f>
        <v/>
      </c>
      <c r="D4" s="34" t="str">
        <f aca="false">IF(AND(Dane!$F3="TR",OR(Dane!$G3="kopia",Dane!$G3="oryginał")),Dane!D3,"")</f>
        <v/>
      </c>
      <c r="E4" s="34" t="str">
        <f aca="false">IF(AND(Dane!$F3="TR",OR(Dane!$G3="kopia",Dane!$G3="oryginał")),Dane!E3,"")</f>
        <v/>
      </c>
      <c r="F4" s="35" t="str">
        <f aca="false">IF(AND(Dane!$F3="TR",OR(Dane!$G3="kopia",Dane!$G3="oryginał")),Dane!G3,"")</f>
        <v/>
      </c>
      <c r="G4" s="35" t="str">
        <f aca="false">IF(AND(Dane!$F3="TR",OR(Dane!$G3="kopia",Dane!$G3="oryginał")),Dane!H3,"")</f>
        <v/>
      </c>
      <c r="H4" s="36" t="str">
        <f aca="false">IF(AND(Dane!F3="TR",OR(Dane!G3="oryginał",Dane!G3="kopia")),#REF!,"")</f>
        <v/>
      </c>
    </row>
    <row r="5" customFormat="false" ht="15.75" hidden="true" customHeight="true" outlineLevel="0" collapsed="false">
      <c r="A5" s="34" t="str">
        <f aca="false">IF(AND(Dane!$F4="TR",OR(Dane!$G4="kopia",Dane!$G4="oryginał")),Dane!A4,"")</f>
        <v/>
      </c>
      <c r="B5" s="34" t="str">
        <f aca="false">IF(AND(Dane!$F4="TR",OR(Dane!$G4="kopia",Dane!$G4="oryginał")),Dane!B4,"")</f>
        <v/>
      </c>
      <c r="C5" s="34" t="str">
        <f aca="false">IF(AND(Dane!$F4="TR",OR(Dane!$G4="kopia",Dane!$G4="oryginał")),Dane!C4,"")</f>
        <v/>
      </c>
      <c r="D5" s="34" t="str">
        <f aca="false">IF(AND(Dane!$F4="TR",OR(Dane!$G4="kopia",Dane!$G4="oryginał")),Dane!D4,"")</f>
        <v/>
      </c>
      <c r="E5" s="34" t="str">
        <f aca="false">IF(AND(Dane!$F4="TR",OR(Dane!$G4="kopia",Dane!$G4="oryginał")),Dane!E4,"")</f>
        <v/>
      </c>
      <c r="F5" s="35" t="str">
        <f aca="false">IF(AND(Dane!$F4="TR",OR(Dane!$G4="kopia",Dane!$G4="oryginał")),Dane!G4,"")</f>
        <v/>
      </c>
      <c r="G5" s="35" t="str">
        <f aca="false">IF(AND(Dane!$F4="TR",OR(Dane!$G4="kopia",Dane!$G4="oryginał")),Dane!H4,"")</f>
        <v/>
      </c>
      <c r="H5" s="36" t="str">
        <f aca="false">IF(AND(Dane!F4="TR",OR(Dane!G4="oryginał",Dane!G4="kopia")),#REF!,"")</f>
        <v/>
      </c>
    </row>
    <row r="6" customFormat="false" ht="15.75" hidden="true" customHeight="true" outlineLevel="0" collapsed="false">
      <c r="A6" s="34" t="str">
        <f aca="false">IF(AND(Dane!$F5="TR",OR(Dane!$G5="kopia",Dane!$G5="oryginał")),Dane!A5,"")</f>
        <v/>
      </c>
      <c r="B6" s="34" t="str">
        <f aca="false">IF(AND(Dane!$F5="TR",OR(Dane!$G5="kopia",Dane!$G5="oryginał")),Dane!B5,"")</f>
        <v/>
      </c>
      <c r="C6" s="34" t="str">
        <f aca="false">IF(AND(Dane!$F5="TR",OR(Dane!$G5="kopia",Dane!$G5="oryginał")),Dane!C5,"")</f>
        <v/>
      </c>
      <c r="D6" s="34" t="str">
        <f aca="false">IF(AND(Dane!$F5="TR",OR(Dane!$G5="kopia",Dane!$G5="oryginał")),Dane!D5,"")</f>
        <v/>
      </c>
      <c r="E6" s="34" t="str">
        <f aca="false">IF(AND(Dane!$F5="TR",OR(Dane!$G5="kopia",Dane!$G5="oryginał")),Dane!E5,"")</f>
        <v/>
      </c>
      <c r="F6" s="35" t="str">
        <f aca="false">IF(AND(Dane!$F5="TR",OR(Dane!$G5="kopia",Dane!$G5="oryginał")),Dane!G5,"")</f>
        <v/>
      </c>
      <c r="G6" s="35" t="str">
        <f aca="false">IF(AND(Dane!$F5="TR",OR(Dane!$G5="kopia",Dane!$G5="oryginał")),Dane!H5,"")</f>
        <v/>
      </c>
      <c r="H6" s="36" t="str">
        <f aca="false">IF(AND(Dane!F5="TR",OR(Dane!G5="oryginał",Dane!G5="kopia")),#REF!,"")</f>
        <v/>
      </c>
    </row>
    <row r="7" customFormat="false" ht="15.75" hidden="true" customHeight="true" outlineLevel="0" collapsed="false">
      <c r="A7" s="34" t="n">
        <f aca="false">IF(AND(Dane!$F6="TR",OR(Dane!$G6="kopia",Dane!$G6="oryginał")),Dane!A6,"")</f>
        <v>5</v>
      </c>
      <c r="B7" s="34" t="str">
        <f aca="false">IF(AND(Dane!$F6="TR",OR(Dane!$G6="kopia",Dane!$G6="oryginał")),Dane!B6,"")</f>
        <v>Bogdańska</v>
      </c>
      <c r="C7" s="34" t="str">
        <f aca="false">IF(AND(Dane!$F6="TR",OR(Dane!$G6="kopia",Dane!$G6="oryginał")),Dane!C6,"")</f>
        <v>Wiktoria</v>
      </c>
      <c r="D7" s="34" t="n">
        <f aca="false">IF(AND(Dane!$F6="TR",OR(Dane!$G6="kopia",Dane!$G6="oryginał")),Dane!D6,"")</f>
        <v>0</v>
      </c>
      <c r="E7" s="39" t="str">
        <f aca="false">IF(AND(Dane!$F6="TR",OR(Dane!$G6="kopia",Dane!$G6="oryginał")),Dane!E6,"")</f>
        <v>07221703121</v>
      </c>
      <c r="F7" s="35" t="str">
        <f aca="false">IF(AND(Dane!$F6="TR",OR(Dane!$G6="kopia",Dane!$G6="oryginał")),Dane!G6,"")</f>
        <v>oryginał</v>
      </c>
      <c r="G7" s="35" t="str">
        <f aca="false">IF(AND(Dane!$F6="TR",OR(Dane!$G6="kopia",Dane!$G6="oryginał")),Dane!H6,"")</f>
        <v>NIE</v>
      </c>
      <c r="H7" s="36" t="e">
        <f aca="false">IF(AND(Dane!F6="TR",OR(Dane!G6="oryginał",Dane!G6="kopia")),#REF!,"")</f>
        <v>#REF!</v>
      </c>
    </row>
    <row r="8" customFormat="false" ht="15.75" hidden="true" customHeight="true" outlineLevel="0" collapsed="false">
      <c r="A8" s="34" t="str">
        <f aca="false">IF(AND(Dane!$F7="TR",OR(Dane!$G7="kopia",Dane!$G7="oryginał")),Dane!A7,"")</f>
        <v/>
      </c>
      <c r="B8" s="34" t="str">
        <f aca="false">IF(AND(Dane!$F7="TR",OR(Dane!$G7="kopia",Dane!$G7="oryginał")),Dane!B7,"")</f>
        <v/>
      </c>
      <c r="C8" s="34" t="str">
        <f aca="false">IF(AND(Dane!$F7="TR",OR(Dane!$G7="kopia",Dane!$G7="oryginał")),Dane!C7,"")</f>
        <v/>
      </c>
      <c r="D8" s="34" t="str">
        <f aca="false">IF(AND(Dane!$F7="TR",OR(Dane!$G7="kopia",Dane!$G7="oryginał")),Dane!D7,"")</f>
        <v/>
      </c>
      <c r="E8" s="34" t="str">
        <f aca="false">IF(AND(Dane!$F7="TR",OR(Dane!$G7="kopia",Dane!$G7="oryginał")),Dane!E7,"")</f>
        <v/>
      </c>
      <c r="F8" s="35" t="str">
        <f aca="false">IF(AND(Dane!$F7="TR",OR(Dane!$G7="kopia",Dane!$G7="oryginał")),Dane!G7,"")</f>
        <v/>
      </c>
      <c r="G8" s="35" t="str">
        <f aca="false">IF(AND(Dane!$F7="TR",OR(Dane!$G7="kopia",Dane!$G7="oryginał")),Dane!H7,"")</f>
        <v/>
      </c>
      <c r="H8" s="36" t="str">
        <f aca="false">IF(AND(Dane!F7="TR",OR(Dane!G7="oryginał",Dane!G7="kopia")),#REF!,"")</f>
        <v/>
      </c>
    </row>
    <row r="9" customFormat="false" ht="15.75" hidden="true" customHeight="true" outlineLevel="0" collapsed="false">
      <c r="A9" s="34" t="str">
        <f aca="false">IF(AND(Dane!$F8="TR",OR(Dane!$G8="kopia",Dane!$G8="oryginał")),Dane!A8,"")</f>
        <v/>
      </c>
      <c r="B9" s="34" t="str">
        <f aca="false">IF(AND(Dane!$F8="TR",OR(Dane!$G8="kopia",Dane!$G8="oryginał")),Dane!B8,"")</f>
        <v/>
      </c>
      <c r="C9" s="34" t="str">
        <f aca="false">IF(AND(Dane!$F8="TR",OR(Dane!$G8="kopia",Dane!$G8="oryginał")),Dane!C8,"")</f>
        <v/>
      </c>
      <c r="D9" s="34" t="str">
        <f aca="false">IF(AND(Dane!$F8="TR",OR(Dane!$G8="kopia",Dane!$G8="oryginał")),Dane!D8,"")</f>
        <v/>
      </c>
      <c r="E9" s="34" t="str">
        <f aca="false">IF(AND(Dane!$F8="TR",OR(Dane!$G8="kopia",Dane!$G8="oryginał")),Dane!E8,"")</f>
        <v/>
      </c>
      <c r="F9" s="35" t="str">
        <f aca="false">IF(AND(Dane!$F8="TR",OR(Dane!$G8="kopia",Dane!$G8="oryginał")),Dane!G8,"")</f>
        <v/>
      </c>
      <c r="G9" s="35" t="str">
        <f aca="false">IF(AND(Dane!$F8="TR",OR(Dane!$G8="kopia",Dane!$G8="oryginał")),Dane!H8,"")</f>
        <v/>
      </c>
      <c r="H9" s="36" t="str">
        <f aca="false">IF(AND(Dane!F8="TR",OR(Dane!G8="oryginał",Dane!G8="kopia")),#REF!,"")</f>
        <v/>
      </c>
    </row>
    <row r="10" customFormat="false" ht="15.75" hidden="false" customHeight="true" outlineLevel="0" collapsed="false">
      <c r="A10" s="34" t="str">
        <f aca="false">IF(AND(Dane!$F110="TR",OR(Dane!$G110="kopia",Dane!$G110="oryginał")),Dane!A110,"")</f>
        <v/>
      </c>
      <c r="B10" s="34" t="str">
        <f aca="false">IF(AND(Dane!$F110="TR",OR(Dane!$G110="kopia",Dane!$G110="oryginał")),Dane!B110,"")</f>
        <v/>
      </c>
      <c r="C10" s="34" t="str">
        <f aca="false">IF(AND(Dane!$F110="TR",OR(Dane!$G110="kopia",Dane!$G110="oryginał")),Dane!C110,"")</f>
        <v/>
      </c>
      <c r="D10" s="34" t="str">
        <f aca="false">IF(AND(Dane!$F110="TR",OR(Dane!$G110="kopia",Dane!$G110="oryginał")),Dane!D110,"")</f>
        <v/>
      </c>
      <c r="E10" s="34" t="str">
        <f aca="false">IF(AND(Dane!$F110="TR",OR(Dane!$G110="kopia",Dane!$G110="oryginał")),Dane!E110,"")</f>
        <v/>
      </c>
      <c r="F10" s="35" t="str">
        <f aca="false">IF(AND(Dane!$F110="TR",OR(Dane!$G110="kopia",Dane!$G110="oryginał")),Dane!G110,"")</f>
        <v/>
      </c>
      <c r="G10" s="35" t="str">
        <f aca="false">IF(AND(Dane!$F110="TR",OR(Dane!$G110="kopia",Dane!$G110="oryginał")),Dane!H110,"")</f>
        <v/>
      </c>
      <c r="H10" s="36" t="str">
        <f aca="false">IF(AND(Dane!F110="TR",OR(Dane!G110="oryginał",Dane!G110="kopia")),#REF!,"")</f>
        <v/>
      </c>
      <c r="I10" s="37" t="n">
        <f aca="false">COUNTIF($F$3:$F$300,"=kopia")</f>
        <v>0</v>
      </c>
      <c r="J10" s="38" t="n">
        <f aca="false">COUNTIF($F$3:$F$300,"=oryginał")</f>
        <v>1</v>
      </c>
    </row>
    <row r="11" customFormat="false" ht="15.75" hidden="false" customHeight="true" outlineLevel="0" collapsed="false">
      <c r="A11" s="34" t="str">
        <f aca="false">IF(AND(Dane!$F49="TR",OR(Dane!$G49="kopia",Dane!$G49="oryginał")),Dane!A49,"")</f>
        <v/>
      </c>
      <c r="B11" s="34" t="str">
        <f aca="false">IF(AND(Dane!$F49="TR",OR(Dane!$G49="kopia",Dane!$G49="oryginał")),Dane!B49,"")</f>
        <v/>
      </c>
      <c r="C11" s="34" t="str">
        <f aca="false">IF(AND(Dane!$F49="TR",OR(Dane!$G49="kopia",Dane!$G49="oryginał")),Dane!C49,"")</f>
        <v/>
      </c>
      <c r="D11" s="34" t="str">
        <f aca="false">IF(AND(Dane!$F49="TR",OR(Dane!$G49="kopia",Dane!$G49="oryginał")),Dane!D49,"")</f>
        <v/>
      </c>
      <c r="E11" s="34" t="str">
        <f aca="false">IF(AND(Dane!$F49="TR",OR(Dane!$G49="kopia",Dane!$G49="oryginał")),Dane!E49,"")</f>
        <v/>
      </c>
      <c r="F11" s="35" t="str">
        <f aca="false">IF(AND(Dane!$F49="TR",OR(Dane!$G49="kopia",Dane!$G49="oryginał")),Dane!G49,"")</f>
        <v/>
      </c>
      <c r="G11" s="35" t="str">
        <f aca="false">IF(AND(Dane!$F49="TR",OR(Dane!$G49="kopia",Dane!$G49="oryginał")),Dane!H49,"")</f>
        <v/>
      </c>
      <c r="H11" s="36" t="str">
        <f aca="false">IF(AND(Dane!F49="TR",OR(Dane!G49="oryginał",Dane!G49="kopia")),#REF!,"")</f>
        <v/>
      </c>
    </row>
    <row r="12" customFormat="false" ht="15.75" hidden="true" customHeight="true" outlineLevel="0" collapsed="false">
      <c r="A12" s="34" t="str">
        <f aca="false">IF(AND(Dane!$F11="TR",OR(Dane!$G11="kopia",Dane!$G11="oryginał")),Dane!A11,"")</f>
        <v/>
      </c>
      <c r="B12" s="34" t="str">
        <f aca="false">IF(AND(Dane!$F11="TR",OR(Dane!$G11="kopia",Dane!$G11="oryginał")),Dane!B11,"")</f>
        <v/>
      </c>
      <c r="C12" s="34" t="str">
        <f aca="false">IF(AND(Dane!$F11="TR",OR(Dane!$G11="kopia",Dane!$G11="oryginał")),Dane!C11,"")</f>
        <v/>
      </c>
      <c r="D12" s="34" t="str">
        <f aca="false">IF(AND(Dane!$F11="TR",OR(Dane!$G11="kopia",Dane!$G11="oryginał")),Dane!D11,"")</f>
        <v/>
      </c>
      <c r="E12" s="34" t="str">
        <f aca="false">IF(AND(Dane!$F11="TR",OR(Dane!$G11="kopia",Dane!$G11="oryginał")),Dane!E11,"")</f>
        <v/>
      </c>
      <c r="F12" s="35" t="str">
        <f aca="false">IF(AND(Dane!$F11="TR",OR(Dane!$G11="kopia",Dane!$G11="oryginał")),Dane!G11,"")</f>
        <v/>
      </c>
      <c r="G12" s="35" t="str">
        <f aca="false">IF(AND(Dane!$F11="TR",OR(Dane!$G11="kopia",Dane!$G11="oryginał")),Dane!H11,"")</f>
        <v/>
      </c>
      <c r="H12" s="36" t="str">
        <f aca="false">IF(AND(Dane!F11="TR",OR(Dane!G11="oryginał",Dane!G11="kopia")),#REF!,"")</f>
        <v/>
      </c>
    </row>
    <row r="13" customFormat="false" ht="15.75" hidden="true" customHeight="true" outlineLevel="0" collapsed="false">
      <c r="A13" s="34" t="str">
        <f aca="false">IF(AND(Dane!$F12="TR",OR(Dane!$G12="kopia",Dane!$G12="oryginał")),Dane!A12,"")</f>
        <v/>
      </c>
      <c r="B13" s="34" t="str">
        <f aca="false">IF(AND(Dane!$F12="TR",OR(Dane!$G12="kopia",Dane!$G12="oryginał")),Dane!B12,"")</f>
        <v/>
      </c>
      <c r="C13" s="34" t="str">
        <f aca="false">IF(AND(Dane!$F12="TR",OR(Dane!$G12="kopia",Dane!$G12="oryginał")),Dane!C12,"")</f>
        <v/>
      </c>
      <c r="D13" s="34" t="str">
        <f aca="false">IF(AND(Dane!$F12="TR",OR(Dane!$G12="kopia",Dane!$G12="oryginał")),Dane!D12,"")</f>
        <v/>
      </c>
      <c r="E13" s="34" t="str">
        <f aca="false">IF(AND(Dane!$F12="TR",OR(Dane!$G12="kopia",Dane!$G12="oryginał")),Dane!E12,"")</f>
        <v/>
      </c>
      <c r="F13" s="35" t="str">
        <f aca="false">IF(AND(Dane!$F12="TR",OR(Dane!$G12="kopia",Dane!$G12="oryginał")),Dane!G12,"")</f>
        <v/>
      </c>
      <c r="G13" s="35" t="str">
        <f aca="false">IF(AND(Dane!$F12="TR",OR(Dane!$G12="kopia",Dane!$G12="oryginał")),Dane!H12,"")</f>
        <v/>
      </c>
      <c r="H13" s="36" t="str">
        <f aca="false">IF(AND(Dane!F12="TR",OR(Dane!G12="oryginał",Dane!G12="kopia")),#REF!,"")</f>
        <v/>
      </c>
    </row>
    <row r="14" customFormat="false" ht="15.75" hidden="false" customHeight="true" outlineLevel="0" collapsed="false">
      <c r="A14" s="34" t="str">
        <f aca="false">IF(AND(Dane!$F34="TR",OR(Dane!$G34="kopia",Dane!$G34="oryginał")),Dane!A34,"")</f>
        <v/>
      </c>
      <c r="B14" s="34" t="str">
        <f aca="false">IF(AND(Dane!$F34="TR",OR(Dane!$G34="kopia",Dane!$G34="oryginał")),Dane!B34,"")</f>
        <v/>
      </c>
      <c r="C14" s="34" t="str">
        <f aca="false">IF(AND(Dane!$F34="TR",OR(Dane!$G34="kopia",Dane!$G34="oryginał")),Dane!C34,"")</f>
        <v/>
      </c>
      <c r="D14" s="34" t="str">
        <f aca="false">IF(AND(Dane!$F34="TR",OR(Dane!$G34="kopia",Dane!$G34="oryginał")),Dane!D34,"")</f>
        <v/>
      </c>
      <c r="E14" s="34" t="str">
        <f aca="false">IF(AND(Dane!$F34="TR",OR(Dane!$G34="kopia",Dane!$G34="oryginał")),Dane!E34,"")</f>
        <v/>
      </c>
      <c r="F14" s="35" t="str">
        <f aca="false">IF(AND(Dane!$F34="TR",OR(Dane!$G34="kopia",Dane!$G34="oryginał")),Dane!G34,"")</f>
        <v/>
      </c>
      <c r="G14" s="35" t="str">
        <f aca="false">IF(AND(Dane!$F34="TR",OR(Dane!$G34="kopia",Dane!$G34="oryginał")),Dane!H34,"")</f>
        <v/>
      </c>
      <c r="H14" s="36" t="str">
        <f aca="false">IF(AND(Dane!F34="TR",OR(Dane!G34="oryginał",Dane!G34="kopia")),#REF!,"")</f>
        <v/>
      </c>
    </row>
    <row r="15" customFormat="false" ht="15.75" hidden="true" customHeight="true" outlineLevel="0" collapsed="false">
      <c r="A15" s="34" t="str">
        <f aca="false">IF(AND(Dane!$F14="TR",OR(Dane!$G14="kopia",Dane!$G14="oryginał")),Dane!A14,"")</f>
        <v/>
      </c>
      <c r="B15" s="34" t="str">
        <f aca="false">IF(AND(Dane!$F14="TR",OR(Dane!$G14="kopia",Dane!$G14="oryginał")),Dane!B14,"")</f>
        <v/>
      </c>
      <c r="C15" s="34" t="str">
        <f aca="false">IF(AND(Dane!$F14="TR",OR(Dane!$G14="kopia",Dane!$G14="oryginał")),Dane!C14,"")</f>
        <v/>
      </c>
      <c r="D15" s="34" t="str">
        <f aca="false">IF(AND(Dane!$F14="TR",OR(Dane!$G14="kopia",Dane!$G14="oryginał")),Dane!D14,"")</f>
        <v/>
      </c>
      <c r="E15" s="34" t="str">
        <f aca="false">IF(AND(Dane!$F14="TR",OR(Dane!$G14="kopia",Dane!$G14="oryginał")),Dane!E14,"")</f>
        <v/>
      </c>
      <c r="F15" s="35" t="str">
        <f aca="false">IF(AND(Dane!$F14="TR",OR(Dane!$G14="kopia",Dane!$G14="oryginał")),Dane!G14,"")</f>
        <v/>
      </c>
      <c r="G15" s="35" t="str">
        <f aca="false">IF(AND(Dane!$F14="TR",OR(Dane!$G14="kopia",Dane!$G14="oryginał")),Dane!H14,"")</f>
        <v/>
      </c>
      <c r="H15" s="36" t="str">
        <f aca="false">IF(AND(Dane!F14="TR",OR(Dane!G14="oryginał",Dane!G14="kopia")),#REF!,"")</f>
        <v/>
      </c>
    </row>
    <row r="16" customFormat="false" ht="15.75" hidden="true" customHeight="true" outlineLevel="0" collapsed="false">
      <c r="A16" s="34" t="str">
        <f aca="false">IF(AND(Dane!$F15="TR",OR(Dane!$G15="kopia",Dane!$G15="oryginał")),Dane!A15,"")</f>
        <v/>
      </c>
      <c r="B16" s="34" t="str">
        <f aca="false">IF(AND(Dane!$F15="TR",OR(Dane!$G15="kopia",Dane!$G15="oryginał")),Dane!B15,"")</f>
        <v/>
      </c>
      <c r="C16" s="34" t="str">
        <f aca="false">IF(AND(Dane!$F15="TR",OR(Dane!$G15="kopia",Dane!$G15="oryginał")),Dane!C15,"")</f>
        <v/>
      </c>
      <c r="D16" s="34" t="str">
        <f aca="false">IF(AND(Dane!$F15="TR",OR(Dane!$G15="kopia",Dane!$G15="oryginał")),Dane!D15,"")</f>
        <v/>
      </c>
      <c r="E16" s="34" t="str">
        <f aca="false">IF(AND(Dane!$F15="TR",OR(Dane!$G15="kopia",Dane!$G15="oryginał")),Dane!E15,"")</f>
        <v/>
      </c>
      <c r="F16" s="35" t="str">
        <f aca="false">IF(AND(Dane!$F15="TR",OR(Dane!$G15="kopia",Dane!$G15="oryginał")),Dane!G15,"")</f>
        <v/>
      </c>
      <c r="G16" s="35" t="str">
        <f aca="false">IF(AND(Dane!$F15="TR",OR(Dane!$G15="kopia",Dane!$G15="oryginał")),Dane!H15,"")</f>
        <v/>
      </c>
      <c r="H16" s="36" t="str">
        <f aca="false">IF(AND(Dane!F15="TR",OR(Dane!G15="oryginał",Dane!G15="kopia")),#REF!,"")</f>
        <v/>
      </c>
    </row>
    <row r="17" customFormat="false" ht="15.75" hidden="true" customHeight="true" outlineLevel="0" collapsed="false">
      <c r="A17" s="34" t="str">
        <f aca="false">IF(AND(Dane!$F16="TR",OR(Dane!$G16="kopia",Dane!$G16="oryginał")),Dane!A16,"")</f>
        <v/>
      </c>
      <c r="B17" s="34" t="str">
        <f aca="false">IF(AND(Dane!$F16="TR",OR(Dane!$G16="kopia",Dane!$G16="oryginał")),Dane!B16,"")</f>
        <v/>
      </c>
      <c r="C17" s="34" t="str">
        <f aca="false">IF(AND(Dane!$F16="TR",OR(Dane!$G16="kopia",Dane!$G16="oryginał")),Dane!C16,"")</f>
        <v/>
      </c>
      <c r="D17" s="34" t="str">
        <f aca="false">IF(AND(Dane!$F16="TR",OR(Dane!$G16="kopia",Dane!$G16="oryginał")),Dane!D16,"")</f>
        <v/>
      </c>
      <c r="E17" s="34" t="str">
        <f aca="false">IF(AND(Dane!$F16="TR",OR(Dane!$G16="kopia",Dane!$G16="oryginał")),Dane!E16,"")</f>
        <v/>
      </c>
      <c r="F17" s="35" t="str">
        <f aca="false">IF(AND(Dane!$F16="TR",OR(Dane!$G16="kopia",Dane!$G16="oryginał")),Dane!G16,"")</f>
        <v/>
      </c>
      <c r="G17" s="35" t="str">
        <f aca="false">IF(AND(Dane!$F16="TR",OR(Dane!$G16="kopia",Dane!$G16="oryginał")),Dane!H16,"")</f>
        <v/>
      </c>
      <c r="H17" s="36" t="str">
        <f aca="false">IF(AND(Dane!F16="TR",OR(Dane!G16="oryginał",Dane!G16="kopia")),#REF!,"")</f>
        <v/>
      </c>
    </row>
    <row r="18" customFormat="false" ht="15.75" hidden="false" customHeight="true" outlineLevel="0" collapsed="false">
      <c r="A18" s="34" t="str">
        <f aca="false">IF(AND(Dane!$F104="TR",OR(Dane!$G104="kopia",Dane!$G104="oryginał")),Dane!A104,"")</f>
        <v/>
      </c>
      <c r="B18" s="34" t="str">
        <f aca="false">IF(AND(Dane!$F104="TR",OR(Dane!$G104="kopia",Dane!$G104="oryginał")),Dane!B104,"")</f>
        <v/>
      </c>
      <c r="C18" s="34" t="str">
        <f aca="false">IF(AND(Dane!$F104="TR",OR(Dane!$G104="kopia",Dane!$G104="oryginał")),Dane!C104,"")</f>
        <v/>
      </c>
      <c r="D18" s="34" t="str">
        <f aca="false">IF(AND(Dane!$F104="TR",OR(Dane!$G104="kopia",Dane!$G104="oryginał")),Dane!D104,"")</f>
        <v/>
      </c>
      <c r="E18" s="34" t="str">
        <f aca="false">IF(AND(Dane!$F104="TR",OR(Dane!$G104="kopia",Dane!$G104="oryginał")),Dane!E104,"")</f>
        <v/>
      </c>
      <c r="F18" s="35" t="str">
        <f aca="false">IF(AND(Dane!$F104="TR",OR(Dane!$G104="kopia",Dane!$G104="oryginał")),Dane!G104,"")</f>
        <v/>
      </c>
      <c r="G18" s="35" t="str">
        <f aca="false">IF(AND(Dane!$F104="TR",OR(Dane!$G104="kopia",Dane!$G104="oryginał")),Dane!H104,"")</f>
        <v/>
      </c>
      <c r="H18" s="36" t="str">
        <f aca="false">IF(AND(Dane!F104="TR",OR(Dane!G104="oryginał",Dane!G104="kopia")),#REF!,"")</f>
        <v/>
      </c>
    </row>
    <row r="19" customFormat="false" ht="15.75" hidden="true" customHeight="true" outlineLevel="0" collapsed="false">
      <c r="A19" s="34" t="str">
        <f aca="false">IF(AND(Dane!$F18="TR",OR(Dane!$G18="kopia",Dane!$G18="oryginał")),Dane!A18,"")</f>
        <v/>
      </c>
      <c r="B19" s="34" t="str">
        <f aca="false">IF(AND(Dane!$F18="TR",OR(Dane!$G18="kopia",Dane!$G18="oryginał")),Dane!B18,"")</f>
        <v/>
      </c>
      <c r="C19" s="34" t="str">
        <f aca="false">IF(AND(Dane!$F18="TR",OR(Dane!$G18="kopia",Dane!$G18="oryginał")),Dane!C18,"")</f>
        <v/>
      </c>
      <c r="D19" s="34" t="str">
        <f aca="false">IF(AND(Dane!$F18="TR",OR(Dane!$G18="kopia",Dane!$G18="oryginał")),Dane!D18,"")</f>
        <v/>
      </c>
      <c r="E19" s="34" t="str">
        <f aca="false">IF(AND(Dane!$F18="TR",OR(Dane!$G18="kopia",Dane!$G18="oryginał")),Dane!E18,"")</f>
        <v/>
      </c>
      <c r="F19" s="35" t="str">
        <f aca="false">IF(AND(Dane!$F18="TR",OR(Dane!$G18="kopia",Dane!$G18="oryginał")),Dane!G18,"")</f>
        <v/>
      </c>
      <c r="G19" s="35" t="str">
        <f aca="false">IF(AND(Dane!$F18="TR",OR(Dane!$G18="kopia",Dane!$G18="oryginał")),Dane!H18,"")</f>
        <v/>
      </c>
      <c r="H19" s="36" t="str">
        <f aca="false">IF(AND(Dane!F18="TR",OR(Dane!G18="oryginał",Dane!G18="kopia")),#REF!,"")</f>
        <v/>
      </c>
    </row>
    <row r="20" customFormat="false" ht="15.75" hidden="true" customHeight="true" outlineLevel="0" collapsed="false">
      <c r="A20" s="34" t="str">
        <f aca="false">IF(AND(Dane!$F19="TR",OR(Dane!$G19="kopia",Dane!$G19="oryginał")),Dane!A19,"")</f>
        <v/>
      </c>
      <c r="B20" s="34" t="str">
        <f aca="false">IF(AND(Dane!$F19="TR",OR(Dane!$G19="kopia",Dane!$G19="oryginał")),Dane!B19,"")</f>
        <v/>
      </c>
      <c r="C20" s="34" t="str">
        <f aca="false">IF(AND(Dane!$F19="TR",OR(Dane!$G19="kopia",Dane!$G19="oryginał")),Dane!C19,"")</f>
        <v/>
      </c>
      <c r="D20" s="34" t="str">
        <f aca="false">IF(AND(Dane!$F19="TR",OR(Dane!$G19="kopia",Dane!$G19="oryginał")),Dane!D19,"")</f>
        <v/>
      </c>
      <c r="E20" s="34" t="str">
        <f aca="false">IF(AND(Dane!$F19="TR",OR(Dane!$G19="kopia",Dane!$G19="oryginał")),Dane!E19,"")</f>
        <v/>
      </c>
      <c r="F20" s="35" t="str">
        <f aca="false">IF(AND(Dane!$F19="TR",OR(Dane!$G19="kopia",Dane!$G19="oryginał")),Dane!G19,"")</f>
        <v/>
      </c>
      <c r="G20" s="35" t="str">
        <f aca="false">IF(AND(Dane!$F19="TR",OR(Dane!$G19="kopia",Dane!$G19="oryginał")),Dane!H19,"")</f>
        <v/>
      </c>
      <c r="H20" s="36" t="str">
        <f aca="false">IF(AND(Dane!F19="TR",OR(Dane!G19="oryginał",Dane!G19="kopia")),#REF!,"")</f>
        <v/>
      </c>
    </row>
    <row r="21" customFormat="false" ht="15.75" hidden="true" customHeight="true" outlineLevel="0" collapsed="false">
      <c r="A21" s="34" t="str">
        <f aca="false">IF(AND(Dane!$F20="TR",OR(Dane!$G20="kopia",Dane!$G20="oryginał")),Dane!A20,"")</f>
        <v/>
      </c>
      <c r="B21" s="34" t="str">
        <f aca="false">IF(AND(Dane!$F20="TR",OR(Dane!$G20="kopia",Dane!$G20="oryginał")),Dane!B20,"")</f>
        <v/>
      </c>
      <c r="C21" s="34" t="str">
        <f aca="false">IF(AND(Dane!$F20="TR",OR(Dane!$G20="kopia",Dane!$G20="oryginał")),Dane!C20,"")</f>
        <v/>
      </c>
      <c r="D21" s="34" t="str">
        <f aca="false">IF(AND(Dane!$F20="TR",OR(Dane!$G20="kopia",Dane!$G20="oryginał")),Dane!D20,"")</f>
        <v/>
      </c>
      <c r="E21" s="34" t="str">
        <f aca="false">IF(AND(Dane!$F20="TR",OR(Dane!$G20="kopia",Dane!$G20="oryginał")),Dane!E20,"")</f>
        <v/>
      </c>
      <c r="F21" s="35" t="str">
        <f aca="false">IF(AND(Dane!$F20="TR",OR(Dane!$G20="kopia",Dane!$G20="oryginał")),Dane!G20,"")</f>
        <v/>
      </c>
      <c r="G21" s="35" t="str">
        <f aca="false">IF(AND(Dane!$F20="TR",OR(Dane!$G20="kopia",Dane!$G20="oryginał")),Dane!H20,"")</f>
        <v/>
      </c>
      <c r="H21" s="36" t="str">
        <f aca="false">IF(AND(Dane!F20="TR",OR(Dane!G20="oryginał",Dane!G20="kopia")),#REF!,"")</f>
        <v/>
      </c>
    </row>
    <row r="22" customFormat="false" ht="15.75" hidden="true" customHeight="true" outlineLevel="0" collapsed="false">
      <c r="A22" s="34" t="str">
        <f aca="false">IF(AND(Dane!$F21="TR",OR(Dane!$G21="kopia",Dane!$G21="oryginał")),Dane!A21,"")</f>
        <v/>
      </c>
      <c r="B22" s="34" t="str">
        <f aca="false">IF(AND(Dane!$F21="TR",OR(Dane!$G21="kopia",Dane!$G21="oryginał")),Dane!B21,"")</f>
        <v/>
      </c>
      <c r="C22" s="34" t="str">
        <f aca="false">IF(AND(Dane!$F21="TR",OR(Dane!$G21="kopia",Dane!$G21="oryginał")),Dane!C21,"")</f>
        <v/>
      </c>
      <c r="D22" s="34" t="str">
        <f aca="false">IF(AND(Dane!$F21="TR",OR(Dane!$G21="kopia",Dane!$G21="oryginał")),Dane!D21,"")</f>
        <v/>
      </c>
      <c r="E22" s="34" t="str">
        <f aca="false">IF(AND(Dane!$F21="TR",OR(Dane!$G21="kopia",Dane!$G21="oryginał")),Dane!E21,"")</f>
        <v/>
      </c>
      <c r="F22" s="35" t="str">
        <f aca="false">IF(AND(Dane!$F21="TR",OR(Dane!$G21="kopia",Dane!$G21="oryginał")),Dane!G21,"")</f>
        <v/>
      </c>
      <c r="G22" s="35" t="str">
        <f aca="false">IF(AND(Dane!$F21="TR",OR(Dane!$G21="kopia",Dane!$G21="oryginał")),Dane!H21,"")</f>
        <v/>
      </c>
      <c r="H22" s="36" t="str">
        <f aca="false">IF(AND(Dane!F21="TR",OR(Dane!G21="oryginał",Dane!G21="kopia")),#REF!,"")</f>
        <v/>
      </c>
    </row>
    <row r="23" customFormat="false" ht="15.75" hidden="true" customHeight="true" outlineLevel="0" collapsed="false">
      <c r="A23" s="34" t="str">
        <f aca="false">IF(AND(Dane!$F22="TR",OR(Dane!$G22="kopia",Dane!$G22="oryginał")),Dane!A22,"")</f>
        <v/>
      </c>
      <c r="B23" s="34" t="str">
        <f aca="false">IF(AND(Dane!$F22="TR",OR(Dane!$G22="kopia",Dane!$G22="oryginał")),Dane!B22,"")</f>
        <v/>
      </c>
      <c r="C23" s="34" t="str">
        <f aca="false">IF(AND(Dane!$F22="TR",OR(Dane!$G22="kopia",Dane!$G22="oryginał")),Dane!C22,"")</f>
        <v/>
      </c>
      <c r="D23" s="34" t="str">
        <f aca="false">IF(AND(Dane!$F22="TR",OR(Dane!$G22="kopia",Dane!$G22="oryginał")),Dane!D22,"")</f>
        <v/>
      </c>
      <c r="E23" s="34" t="str">
        <f aca="false">IF(AND(Dane!$F22="TR",OR(Dane!$G22="kopia",Dane!$G22="oryginał")),Dane!E22,"")</f>
        <v/>
      </c>
      <c r="F23" s="35" t="str">
        <f aca="false">IF(AND(Dane!$F22="TR",OR(Dane!$G22="kopia",Dane!$G22="oryginał")),Dane!G22,"")</f>
        <v/>
      </c>
      <c r="G23" s="35" t="str">
        <f aca="false">IF(AND(Dane!$F22="TR",OR(Dane!$G22="kopia",Dane!$G22="oryginał")),Dane!H22,"")</f>
        <v/>
      </c>
      <c r="H23" s="36" t="str">
        <f aca="false">IF(AND(Dane!F22="TR",OR(Dane!G22="oryginał",Dane!G22="kopia")),#REF!,"")</f>
        <v/>
      </c>
    </row>
    <row r="24" customFormat="false" ht="15.75" hidden="true" customHeight="true" outlineLevel="0" collapsed="false">
      <c r="A24" s="34" t="str">
        <f aca="false">IF(AND(Dane!$F23="TR",OR(Dane!$G23="kopia",Dane!$G23="oryginał")),Dane!A23,"")</f>
        <v/>
      </c>
      <c r="B24" s="34" t="str">
        <f aca="false">IF(AND(Dane!$F23="TR",OR(Dane!$G23="kopia",Dane!$G23="oryginał")),Dane!B23,"")</f>
        <v/>
      </c>
      <c r="C24" s="34" t="str">
        <f aca="false">IF(AND(Dane!$F23="TR",OR(Dane!$G23="kopia",Dane!$G23="oryginał")),Dane!C23,"")</f>
        <v/>
      </c>
      <c r="D24" s="34" t="str">
        <f aca="false">IF(AND(Dane!$F23="TR",OR(Dane!$G23="kopia",Dane!$G23="oryginał")),Dane!D23,"")</f>
        <v/>
      </c>
      <c r="E24" s="34" t="str">
        <f aca="false">IF(AND(Dane!$F23="TR",OR(Dane!$G23="kopia",Dane!$G23="oryginał")),Dane!E23,"")</f>
        <v/>
      </c>
      <c r="F24" s="35" t="str">
        <f aca="false">IF(AND(Dane!$F23="TR",OR(Dane!$G23="kopia",Dane!$G23="oryginał")),Dane!G23,"")</f>
        <v/>
      </c>
      <c r="G24" s="35" t="str">
        <f aca="false">IF(AND(Dane!$F23="TR",OR(Dane!$G23="kopia",Dane!$G23="oryginał")),Dane!H23,"")</f>
        <v/>
      </c>
      <c r="H24" s="36" t="str">
        <f aca="false">IF(AND(Dane!F23="TR",OR(Dane!G23="oryginał",Dane!G23="kopia")),#REF!,"")</f>
        <v/>
      </c>
    </row>
    <row r="25" customFormat="false" ht="15.75" hidden="true" customHeight="true" outlineLevel="0" collapsed="false">
      <c r="A25" s="34" t="str">
        <f aca="false">IF(AND(Dane!$F24="TR",OR(Dane!$G24="kopia",Dane!$G24="oryginał")),Dane!A24,"")</f>
        <v/>
      </c>
      <c r="B25" s="34" t="str">
        <f aca="false">IF(AND(Dane!$F24="TR",OR(Dane!$G24="kopia",Dane!$G24="oryginał")),Dane!B24,"")</f>
        <v/>
      </c>
      <c r="C25" s="34" t="str">
        <f aca="false">IF(AND(Dane!$F24="TR",OR(Dane!$G24="kopia",Dane!$G24="oryginał")),Dane!C24,"")</f>
        <v/>
      </c>
      <c r="D25" s="34" t="str">
        <f aca="false">IF(AND(Dane!$F24="TR",OR(Dane!$G24="kopia",Dane!$G24="oryginał")),Dane!D24,"")</f>
        <v/>
      </c>
      <c r="E25" s="34" t="str">
        <f aca="false">IF(AND(Dane!$F24="TR",OR(Dane!$G24="kopia",Dane!$G24="oryginał")),Dane!E24,"")</f>
        <v/>
      </c>
      <c r="F25" s="35" t="str">
        <f aca="false">IF(AND(Dane!$F24="TR",OR(Dane!$G24="kopia",Dane!$G24="oryginał")),Dane!G24,"")</f>
        <v/>
      </c>
      <c r="G25" s="35" t="str">
        <f aca="false">IF(AND(Dane!$F24="TR",OR(Dane!$G24="kopia",Dane!$G24="oryginał")),Dane!H24,"")</f>
        <v/>
      </c>
      <c r="H25" s="36" t="str">
        <f aca="false">IF(AND(Dane!F24="TR",OR(Dane!G24="oryginał",Dane!G24="kopia")),#REF!,"")</f>
        <v/>
      </c>
    </row>
    <row r="26" customFormat="false" ht="15.75" hidden="true" customHeight="true" outlineLevel="0" collapsed="false">
      <c r="A26" s="34" t="str">
        <f aca="false">IF(AND(Dane!$F25="TR",OR(Dane!$G25="kopia",Dane!$G25="oryginał")),Dane!A25,"")</f>
        <v/>
      </c>
      <c r="B26" s="34" t="str">
        <f aca="false">IF(AND(Dane!$F25="TR",OR(Dane!$G25="kopia",Dane!$G25="oryginał")),Dane!B25,"")</f>
        <v/>
      </c>
      <c r="C26" s="34" t="str">
        <f aca="false">IF(AND(Dane!$F25="TR",OR(Dane!$G25="kopia",Dane!$G25="oryginał")),Dane!C25,"")</f>
        <v/>
      </c>
      <c r="D26" s="34" t="str">
        <f aca="false">IF(AND(Dane!$F25="TR",OR(Dane!$G25="kopia",Dane!$G25="oryginał")),Dane!D25,"")</f>
        <v/>
      </c>
      <c r="E26" s="34" t="str">
        <f aca="false">IF(AND(Dane!$F25="TR",OR(Dane!$G25="kopia",Dane!$G25="oryginał")),Dane!E25,"")</f>
        <v/>
      </c>
      <c r="F26" s="35" t="str">
        <f aca="false">IF(AND(Dane!$F25="TR",OR(Dane!$G25="kopia",Dane!$G25="oryginał")),Dane!G25,"")</f>
        <v/>
      </c>
      <c r="G26" s="35" t="str">
        <f aca="false">IF(AND(Dane!$F25="TR",OR(Dane!$G25="kopia",Dane!$G25="oryginał")),Dane!H25,"")</f>
        <v/>
      </c>
      <c r="H26" s="36" t="str">
        <f aca="false">IF(AND(Dane!F25="TR",OR(Dane!G25="oryginał",Dane!G25="kopia")),#REF!,"")</f>
        <v/>
      </c>
    </row>
    <row r="27" customFormat="false" ht="15.75" hidden="true" customHeight="true" outlineLevel="0" collapsed="false">
      <c r="A27" s="34" t="str">
        <f aca="false">IF(AND(Dane!$F26="TR",OR(Dane!$G26="kopia",Dane!$G26="oryginał")),Dane!A26,"")</f>
        <v/>
      </c>
      <c r="B27" s="34" t="str">
        <f aca="false">IF(AND(Dane!$F26="TR",OR(Dane!$G26="kopia",Dane!$G26="oryginał")),Dane!B26,"")</f>
        <v/>
      </c>
      <c r="C27" s="34" t="str">
        <f aca="false">IF(AND(Dane!$F26="TR",OR(Dane!$G26="kopia",Dane!$G26="oryginał")),Dane!C26,"")</f>
        <v/>
      </c>
      <c r="D27" s="34" t="str">
        <f aca="false">IF(AND(Dane!$F26="TR",OR(Dane!$G26="kopia",Dane!$G26="oryginał")),Dane!D26,"")</f>
        <v/>
      </c>
      <c r="E27" s="34" t="str">
        <f aca="false">IF(AND(Dane!$F26="TR",OR(Dane!$G26="kopia",Dane!$G26="oryginał")),Dane!E26,"")</f>
        <v/>
      </c>
      <c r="F27" s="35" t="str">
        <f aca="false">IF(AND(Dane!$F26="TR",OR(Dane!$G26="kopia",Dane!$G26="oryginał")),Dane!G26,"")</f>
        <v/>
      </c>
      <c r="G27" s="35" t="str">
        <f aca="false">IF(AND(Dane!$F26="TR",OR(Dane!$G26="kopia",Dane!$G26="oryginał")),Dane!H26,"")</f>
        <v/>
      </c>
      <c r="H27" s="36" t="str">
        <f aca="false">IF(AND(Dane!F26="TR",OR(Dane!G26="oryginał",Dane!G26="kopia")),#REF!,"")</f>
        <v/>
      </c>
    </row>
    <row r="28" customFormat="false" ht="15.75" hidden="true" customHeight="true" outlineLevel="0" collapsed="false">
      <c r="A28" s="34" t="str">
        <f aca="false">IF(AND(Dane!$F27="TR",OR(Dane!$G27="kopia",Dane!$G27="oryginał")),Dane!A27,"")</f>
        <v/>
      </c>
      <c r="B28" s="34" t="str">
        <f aca="false">IF(AND(Dane!$F27="TR",OR(Dane!$G27="kopia",Dane!$G27="oryginał")),Dane!B27,"")</f>
        <v/>
      </c>
      <c r="C28" s="34" t="str">
        <f aca="false">IF(AND(Dane!$F27="TR",OR(Dane!$G27="kopia",Dane!$G27="oryginał")),Dane!C27,"")</f>
        <v/>
      </c>
      <c r="D28" s="34" t="str">
        <f aca="false">IF(AND(Dane!$F27="TR",OR(Dane!$G27="kopia",Dane!$G27="oryginał")),Dane!D27,"")</f>
        <v/>
      </c>
      <c r="E28" s="34" t="str">
        <f aca="false">IF(AND(Dane!$F27="TR",OR(Dane!$G27="kopia",Dane!$G27="oryginał")),Dane!E27,"")</f>
        <v/>
      </c>
      <c r="F28" s="35" t="str">
        <f aca="false">IF(AND(Dane!$F27="TR",OR(Dane!$G27="kopia",Dane!$G27="oryginał")),Dane!G27,"")</f>
        <v/>
      </c>
      <c r="G28" s="35" t="str">
        <f aca="false">IF(AND(Dane!$F27="TR",OR(Dane!$G27="kopia",Dane!$G27="oryginał")),Dane!H27,"")</f>
        <v/>
      </c>
      <c r="H28" s="36" t="str">
        <f aca="false">IF(AND(Dane!F27="TR",OR(Dane!G27="oryginał",Dane!G27="kopia")),#REF!,"")</f>
        <v/>
      </c>
    </row>
    <row r="29" customFormat="false" ht="15.75" hidden="true" customHeight="true" outlineLevel="0" collapsed="false">
      <c r="A29" s="34" t="str">
        <f aca="false">IF(AND(Dane!$F28="TR",OR(Dane!$G28="kopia",Dane!$G28="oryginał")),Dane!A28,"")</f>
        <v/>
      </c>
      <c r="B29" s="34" t="str">
        <f aca="false">IF(AND(Dane!$F28="TR",OR(Dane!$G28="kopia",Dane!$G28="oryginał")),Dane!B28,"")</f>
        <v/>
      </c>
      <c r="C29" s="34" t="str">
        <f aca="false">IF(AND(Dane!$F28="TR",OR(Dane!$G28="kopia",Dane!$G28="oryginał")),Dane!C28,"")</f>
        <v/>
      </c>
      <c r="D29" s="34" t="str">
        <f aca="false">IF(AND(Dane!$F28="TR",OR(Dane!$G28="kopia",Dane!$G28="oryginał")),Dane!D28,"")</f>
        <v/>
      </c>
      <c r="E29" s="34" t="str">
        <f aca="false">IF(AND(Dane!$F28="TR",OR(Dane!$G28="kopia",Dane!$G28="oryginał")),Dane!E28,"")</f>
        <v/>
      </c>
      <c r="F29" s="35" t="str">
        <f aca="false">IF(AND(Dane!$F28="TR",OR(Dane!$G28="kopia",Dane!$G28="oryginał")),Dane!G28,"")</f>
        <v/>
      </c>
      <c r="G29" s="35" t="str">
        <f aca="false">IF(AND(Dane!$F28="TR",OR(Dane!$G28="kopia",Dane!$G28="oryginał")),Dane!H28,"")</f>
        <v/>
      </c>
      <c r="H29" s="36" t="str">
        <f aca="false">IF(AND(Dane!F28="TR",OR(Dane!G28="oryginał",Dane!G28="kopia")),#REF!,"")</f>
        <v/>
      </c>
    </row>
    <row r="30" customFormat="false" ht="15.75" hidden="true" customHeight="true" outlineLevel="0" collapsed="false">
      <c r="A30" s="34" t="str">
        <f aca="false">IF(AND(Dane!$F29="TR",OR(Dane!$G29="kopia",Dane!$G29="oryginał")),Dane!A29,"")</f>
        <v/>
      </c>
      <c r="B30" s="34" t="str">
        <f aca="false">IF(AND(Dane!$F29="TR",OR(Dane!$G29="kopia",Dane!$G29="oryginał")),Dane!B29,"")</f>
        <v/>
      </c>
      <c r="C30" s="34" t="str">
        <f aca="false">IF(AND(Dane!$F29="TR",OR(Dane!$G29="kopia",Dane!$G29="oryginał")),Dane!C29,"")</f>
        <v/>
      </c>
      <c r="D30" s="34" t="str">
        <f aca="false">IF(AND(Dane!$F29="TR",OR(Dane!$G29="kopia",Dane!$G29="oryginał")),Dane!D29,"")</f>
        <v/>
      </c>
      <c r="E30" s="34" t="str">
        <f aca="false">IF(AND(Dane!$F29="TR",OR(Dane!$G29="kopia",Dane!$G29="oryginał")),Dane!E29,"")</f>
        <v/>
      </c>
      <c r="F30" s="35" t="str">
        <f aca="false">IF(AND(Dane!$F29="TR",OR(Dane!$G29="kopia",Dane!$G29="oryginał")),Dane!G29,"")</f>
        <v/>
      </c>
      <c r="G30" s="35" t="str">
        <f aca="false">IF(AND(Dane!$F29="TR",OR(Dane!$G29="kopia",Dane!$G29="oryginał")),Dane!H29,"")</f>
        <v/>
      </c>
      <c r="H30" s="36" t="str">
        <f aca="false">IF(AND(Dane!F29="TR",OR(Dane!G29="oryginał",Dane!G29="kopia")),#REF!,"")</f>
        <v/>
      </c>
    </row>
    <row r="31" customFormat="false" ht="15.75" hidden="true" customHeight="true" outlineLevel="0" collapsed="false">
      <c r="A31" s="34" t="str">
        <f aca="false">IF(AND(Dane!$F30="TR",OR(Dane!$G30="kopia",Dane!$G30="oryginał")),Dane!A30,"")</f>
        <v/>
      </c>
      <c r="B31" s="34" t="str">
        <f aca="false">IF(AND(Dane!$F30="TR",OR(Dane!$G30="kopia",Dane!$G30="oryginał")),Dane!B30,"")</f>
        <v/>
      </c>
      <c r="C31" s="34" t="str">
        <f aca="false">IF(AND(Dane!$F30="TR",OR(Dane!$G30="kopia",Dane!$G30="oryginał")),Dane!C30,"")</f>
        <v/>
      </c>
      <c r="D31" s="34" t="str">
        <f aca="false">IF(AND(Dane!$F30="TR",OR(Dane!$G30="kopia",Dane!$G30="oryginał")),Dane!D30,"")</f>
        <v/>
      </c>
      <c r="E31" s="34" t="str">
        <f aca="false">IF(AND(Dane!$F30="TR",OR(Dane!$G30="kopia",Dane!$G30="oryginał")),Dane!E30,"")</f>
        <v/>
      </c>
      <c r="F31" s="35" t="str">
        <f aca="false">IF(AND(Dane!$F30="TR",OR(Dane!$G30="kopia",Dane!$G30="oryginał")),Dane!G30,"")</f>
        <v/>
      </c>
      <c r="G31" s="35" t="str">
        <f aca="false">IF(AND(Dane!$F30="TR",OR(Dane!$G30="kopia",Dane!$G30="oryginał")),Dane!H30,"")</f>
        <v/>
      </c>
      <c r="H31" s="36" t="str">
        <f aca="false">IF(AND(Dane!F30="TR",OR(Dane!G30="oryginał",Dane!G30="kopia")),#REF!,"")</f>
        <v/>
      </c>
    </row>
    <row r="32" customFormat="false" ht="15.75" hidden="true" customHeight="true" outlineLevel="0" collapsed="false">
      <c r="A32" s="34" t="str">
        <f aca="false">IF(AND(Dane!$F31="TR",OR(Dane!$G31="kopia",Dane!$G31="oryginał")),Dane!A31,"")</f>
        <v/>
      </c>
      <c r="B32" s="34" t="str">
        <f aca="false">IF(AND(Dane!$F31="TR",OR(Dane!$G31="kopia",Dane!$G31="oryginał")),Dane!B31,"")</f>
        <v/>
      </c>
      <c r="C32" s="34" t="str">
        <f aca="false">IF(AND(Dane!$F31="TR",OR(Dane!$G31="kopia",Dane!$G31="oryginał")),Dane!C31,"")</f>
        <v/>
      </c>
      <c r="D32" s="34" t="str">
        <f aca="false">IF(AND(Dane!$F31="TR",OR(Dane!$G31="kopia",Dane!$G31="oryginał")),Dane!D31,"")</f>
        <v/>
      </c>
      <c r="E32" s="34" t="str">
        <f aca="false">IF(AND(Dane!$F31="TR",OR(Dane!$G31="kopia",Dane!$G31="oryginał")),Dane!E31,"")</f>
        <v/>
      </c>
      <c r="F32" s="35" t="str">
        <f aca="false">IF(AND(Dane!$F31="TR",OR(Dane!$G31="kopia",Dane!$G31="oryginał")),Dane!G31,"")</f>
        <v/>
      </c>
      <c r="G32" s="35" t="str">
        <f aca="false">IF(AND(Dane!$F31="TR",OR(Dane!$G31="kopia",Dane!$G31="oryginał")),Dane!H31,"")</f>
        <v/>
      </c>
      <c r="H32" s="36" t="str">
        <f aca="false">IF(AND(Dane!F31="TR",OR(Dane!G31="oryginał",Dane!G31="kopia")),#REF!,"")</f>
        <v/>
      </c>
    </row>
    <row r="33" customFormat="false" ht="15.75" hidden="false" customHeight="true" outlineLevel="0" collapsed="false">
      <c r="A33" s="34" t="str">
        <f aca="false">IF(AND(Dane!$F81="TR",OR(Dane!$G81="kopia",Dane!$G81="oryginał")),Dane!A81,"")</f>
        <v/>
      </c>
      <c r="B33" s="34" t="str">
        <f aca="false">IF(AND(Dane!$F81="TR",OR(Dane!$G81="kopia",Dane!$G81="oryginał")),Dane!B81,"")</f>
        <v/>
      </c>
      <c r="C33" s="34" t="str">
        <f aca="false">IF(AND(Dane!$F81="TR",OR(Dane!$G81="kopia",Dane!$G81="oryginał")),Dane!C81,"")</f>
        <v/>
      </c>
      <c r="D33" s="34" t="str">
        <f aca="false">IF(AND(Dane!$F81="TR",OR(Dane!$G81="kopia",Dane!$G81="oryginał")),Dane!D81,"")</f>
        <v/>
      </c>
      <c r="E33" s="34" t="str">
        <f aca="false">IF(AND(Dane!$F81="TR",OR(Dane!$G81="kopia",Dane!$G81="oryginał")),Dane!E81,"")</f>
        <v/>
      </c>
      <c r="F33" s="35" t="str">
        <f aca="false">IF(AND(Dane!$F81="TR",OR(Dane!$G81="kopia",Dane!$G81="oryginał")),Dane!G81,"")</f>
        <v/>
      </c>
      <c r="G33" s="35" t="str">
        <f aca="false">IF(AND(Dane!$F81="TR",OR(Dane!$G81="kopia",Dane!$G81="oryginał")),Dane!H81,"")</f>
        <v/>
      </c>
      <c r="H33" s="36" t="str">
        <f aca="false">IF(AND(Dane!F81="TR",OR(Dane!G81="oryginał",Dane!G81="kopia")),#REF!,"")</f>
        <v/>
      </c>
    </row>
    <row r="34" customFormat="false" ht="15.75" hidden="true" customHeight="true" outlineLevel="0" collapsed="false">
      <c r="A34" s="34" t="str">
        <f aca="false">IF(AND(Dane!$F33="TR",OR(Dane!$G33="kopia",Dane!$G33="oryginał")),Dane!A33,"")</f>
        <v/>
      </c>
      <c r="B34" s="34" t="str">
        <f aca="false">IF(AND(Dane!$F33="TR",OR(Dane!$G33="kopia",Dane!$G33="oryginał")),Dane!B33,"")</f>
        <v/>
      </c>
      <c r="C34" s="34" t="str">
        <f aca="false">IF(AND(Dane!$F33="TR",OR(Dane!$G33="kopia",Dane!$G33="oryginał")),Dane!C33,"")</f>
        <v/>
      </c>
      <c r="D34" s="34" t="str">
        <f aca="false">IF(AND(Dane!$F33="TR",OR(Dane!$G33="kopia",Dane!$G33="oryginał")),Dane!D33,"")</f>
        <v/>
      </c>
      <c r="E34" s="34" t="str">
        <f aca="false">IF(AND(Dane!$F33="TR",OR(Dane!$G33="kopia",Dane!$G33="oryginał")),Dane!E33,"")</f>
        <v/>
      </c>
      <c r="F34" s="35" t="str">
        <f aca="false">IF(AND(Dane!$F33="TR",OR(Dane!$G33="kopia",Dane!$G33="oryginał")),Dane!G33,"")</f>
        <v/>
      </c>
      <c r="G34" s="35" t="str">
        <f aca="false">IF(AND(Dane!$F33="TR",OR(Dane!$G33="kopia",Dane!$G33="oryginał")),Dane!H33,"")</f>
        <v/>
      </c>
      <c r="H34" s="36" t="str">
        <f aca="false">IF(AND(Dane!F33="TR",OR(Dane!G33="oryginał",Dane!G33="kopia")),#REF!,"")</f>
        <v/>
      </c>
    </row>
    <row r="35" customFormat="false" ht="15.75" hidden="false" customHeight="true" outlineLevel="0" collapsed="false">
      <c r="A35" s="34" t="str">
        <f aca="false">IF(AND(Dane!$F70="TR",OR(Dane!$G70="kopia",Dane!$G70="oryginał")),Dane!A70,"")</f>
        <v/>
      </c>
      <c r="B35" s="34" t="str">
        <f aca="false">IF(AND(Dane!$F70="TR",OR(Dane!$G70="kopia",Dane!$G70="oryginał")),Dane!B70,"")</f>
        <v/>
      </c>
      <c r="C35" s="34" t="str">
        <f aca="false">IF(AND(Dane!$F70="TR",OR(Dane!$G70="kopia",Dane!$G70="oryginał")),Dane!C70,"")</f>
        <v/>
      </c>
      <c r="D35" s="34" t="str">
        <f aca="false">IF(AND(Dane!$F70="TR",OR(Dane!$G70="kopia",Dane!$G70="oryginał")),Dane!D70,"")</f>
        <v/>
      </c>
      <c r="E35" s="34" t="str">
        <f aca="false">IF(AND(Dane!$F70="TR",OR(Dane!$G70="kopia",Dane!$G70="oryginał")),Dane!E70,"")</f>
        <v/>
      </c>
      <c r="F35" s="35" t="str">
        <f aca="false">IF(AND(Dane!$F70="TR",OR(Dane!$G70="kopia",Dane!$G70="oryginał")),Dane!G70,"")</f>
        <v/>
      </c>
      <c r="G35" s="35" t="str">
        <f aca="false">IF(AND(Dane!$F70="TR",OR(Dane!$G70="kopia",Dane!$G70="oryginał")),Dane!H70,"")</f>
        <v/>
      </c>
      <c r="H35" s="36" t="str">
        <f aca="false">IF(AND(Dane!F70="TR",OR(Dane!G70="oryginał",Dane!G70="kopia")),#REF!,"")</f>
        <v/>
      </c>
    </row>
    <row r="36" customFormat="false" ht="15.75" hidden="true" customHeight="true" outlineLevel="0" collapsed="false">
      <c r="A36" s="34" t="str">
        <f aca="false">IF(AND(Dane!$F35="TR",OR(Dane!$G35="kopia",Dane!$G35="oryginał")),Dane!A35,"")</f>
        <v/>
      </c>
      <c r="B36" s="34" t="str">
        <f aca="false">IF(AND(Dane!$F35="TR",OR(Dane!$G35="kopia",Dane!$G35="oryginał")),Dane!B35,"")</f>
        <v/>
      </c>
      <c r="C36" s="34" t="str">
        <f aca="false">IF(AND(Dane!$F35="TR",OR(Dane!$G35="kopia",Dane!$G35="oryginał")),Dane!C35,"")</f>
        <v/>
      </c>
      <c r="D36" s="34" t="str">
        <f aca="false">IF(AND(Dane!$F35="TR",OR(Dane!$G35="kopia",Dane!$G35="oryginał")),Dane!D35,"")</f>
        <v/>
      </c>
      <c r="E36" s="34" t="str">
        <f aca="false">IF(AND(Dane!$F35="TR",OR(Dane!$G35="kopia",Dane!$G35="oryginał")),Dane!E35,"")</f>
        <v/>
      </c>
      <c r="F36" s="35" t="str">
        <f aca="false">IF(AND(Dane!$F35="TR",OR(Dane!$G35="kopia",Dane!$G35="oryginał")),Dane!G35,"")</f>
        <v/>
      </c>
      <c r="G36" s="35" t="str">
        <f aca="false">IF(AND(Dane!$F35="TR",OR(Dane!$G35="kopia",Dane!$G35="oryginał")),Dane!H35,"")</f>
        <v/>
      </c>
      <c r="H36" s="36" t="str">
        <f aca="false">IF(AND(Dane!F35="TR",OR(Dane!G35="oryginał",Dane!G35="kopia")),#REF!,"")</f>
        <v/>
      </c>
    </row>
    <row r="37" customFormat="false" ht="15.75" hidden="true" customHeight="true" outlineLevel="0" collapsed="false">
      <c r="A37" s="34" t="str">
        <f aca="false">IF(AND(Dane!$F36="TR",OR(Dane!$G36="kopia",Dane!$G36="oryginał")),Dane!A36,"")</f>
        <v/>
      </c>
      <c r="B37" s="34" t="str">
        <f aca="false">IF(AND(Dane!$F36="TR",OR(Dane!$G36="kopia",Dane!$G36="oryginał")),Dane!B36,"")</f>
        <v/>
      </c>
      <c r="C37" s="34" t="str">
        <f aca="false">IF(AND(Dane!$F36="TR",OR(Dane!$G36="kopia",Dane!$G36="oryginał")),Dane!C36,"")</f>
        <v/>
      </c>
      <c r="D37" s="34" t="str">
        <f aca="false">IF(AND(Dane!$F36="TR",OR(Dane!$G36="kopia",Dane!$G36="oryginał")),Dane!D36,"")</f>
        <v/>
      </c>
      <c r="E37" s="34" t="str">
        <f aca="false">IF(AND(Dane!$F36="TR",OR(Dane!$G36="kopia",Dane!$G36="oryginał")),Dane!E36,"")</f>
        <v/>
      </c>
      <c r="F37" s="35" t="str">
        <f aca="false">IF(AND(Dane!$F36="TR",OR(Dane!$G36="kopia",Dane!$G36="oryginał")),Dane!G36,"")</f>
        <v/>
      </c>
      <c r="G37" s="35" t="str">
        <f aca="false">IF(AND(Dane!$F36="TR",OR(Dane!$G36="kopia",Dane!$G36="oryginał")),Dane!H36,"")</f>
        <v/>
      </c>
      <c r="H37" s="36" t="str">
        <f aca="false">IF(AND(Dane!F36="TR",OR(Dane!G36="oryginał",Dane!G36="kopia")),#REF!,"")</f>
        <v/>
      </c>
    </row>
    <row r="38" customFormat="false" ht="15.75" hidden="true" customHeight="true" outlineLevel="0" collapsed="false">
      <c r="A38" s="34" t="str">
        <f aca="false">IF(AND(Dane!$F37="TR",OR(Dane!$G37="kopia",Dane!$G37="oryginał")),Dane!A37,"")</f>
        <v/>
      </c>
      <c r="B38" s="34" t="str">
        <f aca="false">IF(AND(Dane!$F37="TR",OR(Dane!$G37="kopia",Dane!$G37="oryginał")),Dane!B37,"")</f>
        <v/>
      </c>
      <c r="C38" s="34" t="str">
        <f aca="false">IF(AND(Dane!$F37="TR",OR(Dane!$G37="kopia",Dane!$G37="oryginał")),Dane!C37,"")</f>
        <v/>
      </c>
      <c r="D38" s="34" t="str">
        <f aca="false">IF(AND(Dane!$F37="TR",OR(Dane!$G37="kopia",Dane!$G37="oryginał")),Dane!D37,"")</f>
        <v/>
      </c>
      <c r="E38" s="34" t="str">
        <f aca="false">IF(AND(Dane!$F37="TR",OR(Dane!$G37="kopia",Dane!$G37="oryginał")),Dane!E37,"")</f>
        <v/>
      </c>
      <c r="F38" s="35" t="str">
        <f aca="false">IF(AND(Dane!$F37="TR",OR(Dane!$G37="kopia",Dane!$G37="oryginał")),Dane!G37,"")</f>
        <v/>
      </c>
      <c r="G38" s="35" t="str">
        <f aca="false">IF(AND(Dane!$F37="TR",OR(Dane!$G37="kopia",Dane!$G37="oryginał")),Dane!H37,"")</f>
        <v/>
      </c>
      <c r="H38" s="36" t="str">
        <f aca="false">IF(AND(Dane!F37="TR",OR(Dane!G37="oryginał",Dane!G37="kopia")),#REF!,"")</f>
        <v/>
      </c>
    </row>
    <row r="39" customFormat="false" ht="15.75" hidden="true" customHeight="true" outlineLevel="0" collapsed="false">
      <c r="A39" s="34" t="str">
        <f aca="false">IF(AND(Dane!$F38="TR",OR(Dane!$G38="kopia",Dane!$G38="oryginał")),Dane!A38,"")</f>
        <v/>
      </c>
      <c r="B39" s="34" t="str">
        <f aca="false">IF(AND(Dane!$F38="TR",OR(Dane!$G38="kopia",Dane!$G38="oryginał")),Dane!B38,"")</f>
        <v/>
      </c>
      <c r="C39" s="34" t="str">
        <f aca="false">IF(AND(Dane!$F38="TR",OR(Dane!$G38="kopia",Dane!$G38="oryginał")),Dane!C38,"")</f>
        <v/>
      </c>
      <c r="D39" s="34" t="str">
        <f aca="false">IF(AND(Dane!$F38="TR",OR(Dane!$G38="kopia",Dane!$G38="oryginał")),Dane!D38,"")</f>
        <v/>
      </c>
      <c r="E39" s="34" t="str">
        <f aca="false">IF(AND(Dane!$F38="TR",OR(Dane!$G38="kopia",Dane!$G38="oryginał")),Dane!E38,"")</f>
        <v/>
      </c>
      <c r="F39" s="35" t="str">
        <f aca="false">IF(AND(Dane!$F38="TR",OR(Dane!$G38="kopia",Dane!$G38="oryginał")),Dane!G38,"")</f>
        <v/>
      </c>
      <c r="G39" s="35" t="str">
        <f aca="false">IF(AND(Dane!$F38="TR",OR(Dane!$G38="kopia",Dane!$G38="oryginał")),Dane!H38,"")</f>
        <v/>
      </c>
      <c r="H39" s="36" t="str">
        <f aca="false">IF(AND(Dane!F38="TR",OR(Dane!G38="oryginał",Dane!G38="kopia")),#REF!,"")</f>
        <v/>
      </c>
    </row>
    <row r="40" customFormat="false" ht="15.75" hidden="true" customHeight="true" outlineLevel="0" collapsed="false">
      <c r="A40" s="34" t="str">
        <f aca="false">IF(AND(Dane!$F39="TR",OR(Dane!$G39="kopia",Dane!$G39="oryginał")),Dane!A39,"")</f>
        <v/>
      </c>
      <c r="B40" s="34" t="str">
        <f aca="false">IF(AND(Dane!$F39="TR",OR(Dane!$G39="kopia",Dane!$G39="oryginał")),Dane!B39,"")</f>
        <v/>
      </c>
      <c r="C40" s="34" t="str">
        <f aca="false">IF(AND(Dane!$F39="TR",OR(Dane!$G39="kopia",Dane!$G39="oryginał")),Dane!C39,"")</f>
        <v/>
      </c>
      <c r="D40" s="34" t="str">
        <f aca="false">IF(AND(Dane!$F39="TR",OR(Dane!$G39="kopia",Dane!$G39="oryginał")),Dane!D39,"")</f>
        <v/>
      </c>
      <c r="E40" s="34" t="str">
        <f aca="false">IF(AND(Dane!$F39="TR",OR(Dane!$G39="kopia",Dane!$G39="oryginał")),Dane!E39,"")</f>
        <v/>
      </c>
      <c r="F40" s="35" t="str">
        <f aca="false">IF(AND(Dane!$F39="TR",OR(Dane!$G39="kopia",Dane!$G39="oryginał")),Dane!G39,"")</f>
        <v/>
      </c>
      <c r="G40" s="35" t="str">
        <f aca="false">IF(AND(Dane!$F39="TR",OR(Dane!$G39="kopia",Dane!$G39="oryginał")),Dane!H39,"")</f>
        <v/>
      </c>
      <c r="H40" s="36" t="str">
        <f aca="false">IF(AND(Dane!F39="TR",OR(Dane!G39="oryginał",Dane!G39="kopia")),#REF!,"")</f>
        <v/>
      </c>
    </row>
    <row r="41" customFormat="false" ht="15.75" hidden="true" customHeight="true" outlineLevel="0" collapsed="false">
      <c r="A41" s="34" t="str">
        <f aca="false">IF(AND(Dane!$F40="TR",OR(Dane!$G40="kopia",Dane!$G40="oryginał")),Dane!A40,"")</f>
        <v/>
      </c>
      <c r="B41" s="34" t="str">
        <f aca="false">IF(AND(Dane!$F40="TR",OR(Dane!$G40="kopia",Dane!$G40="oryginał")),Dane!B40,"")</f>
        <v/>
      </c>
      <c r="C41" s="34" t="str">
        <f aca="false">IF(AND(Dane!$F40="TR",OR(Dane!$G40="kopia",Dane!$G40="oryginał")),Dane!C40,"")</f>
        <v/>
      </c>
      <c r="D41" s="34" t="str">
        <f aca="false">IF(AND(Dane!$F40="TR",OR(Dane!$G40="kopia",Dane!$G40="oryginał")),Dane!D40,"")</f>
        <v/>
      </c>
      <c r="E41" s="34" t="str">
        <f aca="false">IF(AND(Dane!$F40="TR",OR(Dane!$G40="kopia",Dane!$G40="oryginał")),Dane!E40,"")</f>
        <v/>
      </c>
      <c r="F41" s="35" t="str">
        <f aca="false">IF(AND(Dane!$F40="TR",OR(Dane!$G40="kopia",Dane!$G40="oryginał")),Dane!G40,"")</f>
        <v/>
      </c>
      <c r="G41" s="35" t="str">
        <f aca="false">IF(AND(Dane!$F40="TR",OR(Dane!$G40="kopia",Dane!$G40="oryginał")),Dane!H40,"")</f>
        <v/>
      </c>
      <c r="H41" s="36" t="str">
        <f aca="false">IF(AND(Dane!F40="TR",OR(Dane!G40="oryginał",Dane!G40="kopia")),#REF!,"")</f>
        <v/>
      </c>
    </row>
    <row r="42" customFormat="false" ht="15.75" hidden="true" customHeight="true" outlineLevel="0" collapsed="false">
      <c r="A42" s="34" t="str">
        <f aca="false">IF(AND(Dane!$F41="TR",OR(Dane!$G41="kopia",Dane!$G41="oryginał")),Dane!A41,"")</f>
        <v/>
      </c>
      <c r="B42" s="34" t="str">
        <f aca="false">IF(AND(Dane!$F41="TR",OR(Dane!$G41="kopia",Dane!$G41="oryginał")),Dane!B41,"")</f>
        <v/>
      </c>
      <c r="C42" s="34" t="str">
        <f aca="false">IF(AND(Dane!$F41="TR",OR(Dane!$G41="kopia",Dane!$G41="oryginał")),Dane!C41,"")</f>
        <v/>
      </c>
      <c r="D42" s="34" t="str">
        <f aca="false">IF(AND(Dane!$F41="TR",OR(Dane!$G41="kopia",Dane!$G41="oryginał")),Dane!D41,"")</f>
        <v/>
      </c>
      <c r="E42" s="34" t="str">
        <f aca="false">IF(AND(Dane!$F41="TR",OR(Dane!$G41="kopia",Dane!$G41="oryginał")),Dane!E41,"")</f>
        <v/>
      </c>
      <c r="F42" s="35" t="str">
        <f aca="false">IF(AND(Dane!$F41="TR",OR(Dane!$G41="kopia",Dane!$G41="oryginał")),Dane!G41,"")</f>
        <v/>
      </c>
      <c r="G42" s="35" t="str">
        <f aca="false">IF(AND(Dane!$F41="TR",OR(Dane!$G41="kopia",Dane!$G41="oryginał")),Dane!H41,"")</f>
        <v/>
      </c>
      <c r="H42" s="36" t="str">
        <f aca="false">IF(AND(Dane!F41="TR",OR(Dane!G41="oryginał",Dane!G41="kopia")),#REF!,"")</f>
        <v/>
      </c>
    </row>
    <row r="43" customFormat="false" ht="15.75" hidden="true" customHeight="true" outlineLevel="0" collapsed="false">
      <c r="A43" s="34" t="str">
        <f aca="false">IF(AND(Dane!$F42="TR",OR(Dane!$G42="kopia",Dane!$G42="oryginał")),Dane!A42,"")</f>
        <v/>
      </c>
      <c r="B43" s="34" t="str">
        <f aca="false">IF(AND(Dane!$F42="TR",OR(Dane!$G42="kopia",Dane!$G42="oryginał")),Dane!B42,"")</f>
        <v/>
      </c>
      <c r="C43" s="34" t="str">
        <f aca="false">IF(AND(Dane!$F42="TR",OR(Dane!$G42="kopia",Dane!$G42="oryginał")),Dane!C42,"")</f>
        <v/>
      </c>
      <c r="D43" s="34" t="str">
        <f aca="false">IF(AND(Dane!$F42="TR",OR(Dane!$G42="kopia",Dane!$G42="oryginał")),Dane!D42,"")</f>
        <v/>
      </c>
      <c r="E43" s="34" t="str">
        <f aca="false">IF(AND(Dane!$F42="TR",OR(Dane!$G42="kopia",Dane!$G42="oryginał")),Dane!E42,"")</f>
        <v/>
      </c>
      <c r="F43" s="35" t="str">
        <f aca="false">IF(AND(Dane!$F42="TR",OR(Dane!$G42="kopia",Dane!$G42="oryginał")),Dane!G42,"")</f>
        <v/>
      </c>
      <c r="G43" s="35" t="str">
        <f aca="false">IF(AND(Dane!$F42="TR",OR(Dane!$G42="kopia",Dane!$G42="oryginał")),Dane!H42,"")</f>
        <v/>
      </c>
      <c r="H43" s="36" t="str">
        <f aca="false">IF(AND(Dane!F42="TR",OR(Dane!G42="oryginał",Dane!G42="kopia")),#REF!,"")</f>
        <v/>
      </c>
    </row>
    <row r="44" customFormat="false" ht="15.75" hidden="true" customHeight="true" outlineLevel="0" collapsed="false">
      <c r="A44" s="34" t="str">
        <f aca="false">IF(AND(Dane!$F43="TR",OR(Dane!$G43="kopia",Dane!$G43="oryginał")),Dane!A43,"")</f>
        <v/>
      </c>
      <c r="B44" s="34" t="str">
        <f aca="false">IF(AND(Dane!$F43="TR",OR(Dane!$G43="kopia",Dane!$G43="oryginał")),Dane!B43,"")</f>
        <v/>
      </c>
      <c r="C44" s="34" t="str">
        <f aca="false">IF(AND(Dane!$F43="TR",OR(Dane!$G43="kopia",Dane!$G43="oryginał")),Dane!C43,"")</f>
        <v/>
      </c>
      <c r="D44" s="34" t="str">
        <f aca="false">IF(AND(Dane!$F43="TR",OR(Dane!$G43="kopia",Dane!$G43="oryginał")),Dane!D43,"")</f>
        <v/>
      </c>
      <c r="E44" s="34" t="str">
        <f aca="false">IF(AND(Dane!$F43="TR",OR(Dane!$G43="kopia",Dane!$G43="oryginał")),Dane!E43,"")</f>
        <v/>
      </c>
      <c r="F44" s="35" t="str">
        <f aca="false">IF(AND(Dane!$F43="TR",OR(Dane!$G43="kopia",Dane!$G43="oryginał")),Dane!G43,"")</f>
        <v/>
      </c>
      <c r="G44" s="35" t="str">
        <f aca="false">IF(AND(Dane!$F43="TR",OR(Dane!$G43="kopia",Dane!$G43="oryginał")),Dane!H43,"")</f>
        <v/>
      </c>
      <c r="H44" s="36" t="str">
        <f aca="false">IF(AND(Dane!F43="TR",OR(Dane!G43="oryginał",Dane!G43="kopia")),#REF!,"")</f>
        <v/>
      </c>
    </row>
    <row r="45" customFormat="false" ht="15.75" hidden="false" customHeight="true" outlineLevel="0" collapsed="false">
      <c r="A45" s="34" t="str">
        <f aca="false">IF(AND(Dane!$F9="TR",OR(Dane!$G9="kopia",Dane!$G9="oryginał")),Dane!A9,"")</f>
        <v/>
      </c>
      <c r="B45" s="34" t="str">
        <f aca="false">IF(AND(Dane!$F9="TR",OR(Dane!$G9="kopia",Dane!$G9="oryginał")),Dane!B9,"")</f>
        <v/>
      </c>
      <c r="C45" s="34" t="str">
        <f aca="false">IF(AND(Dane!$F9="TR",OR(Dane!$G9="kopia",Dane!$G9="oryginał")),Dane!C9,"")</f>
        <v/>
      </c>
      <c r="D45" s="34" t="str">
        <f aca="false">IF(AND(Dane!$F9="TR",OR(Dane!$G9="kopia",Dane!$G9="oryginał")),Dane!D9,"")</f>
        <v/>
      </c>
      <c r="E45" s="34" t="str">
        <f aca="false">IF(AND(Dane!$F9="TR",OR(Dane!$G9="kopia",Dane!$G9="oryginał")),Dane!E9,"")</f>
        <v/>
      </c>
      <c r="F45" s="35" t="str">
        <f aca="false">IF(AND(Dane!$F9="TR",OR(Dane!$G9="kopia",Dane!$G9="oryginał")),Dane!G9,"")</f>
        <v/>
      </c>
      <c r="G45" s="35" t="str">
        <f aca="false">IF(AND(Dane!$F9="TR",OR(Dane!$G9="kopia",Dane!$G9="oryginał")),Dane!H9,"")</f>
        <v/>
      </c>
      <c r="H45" s="36" t="str">
        <f aca="false">IF(AND(Dane!F9="TR",OR(Dane!G9="oryginał",Dane!G9="kopia")),#REF!,"")</f>
        <v/>
      </c>
    </row>
    <row r="46" customFormat="false" ht="15.75" hidden="true" customHeight="true" outlineLevel="0" collapsed="false">
      <c r="A46" s="34" t="str">
        <f aca="false">IF(AND(Dane!$F45="TR",OR(Dane!$G45="kopia",Dane!$G45="oryginał")),Dane!A45,"")</f>
        <v/>
      </c>
      <c r="B46" s="34" t="str">
        <f aca="false">IF(AND(Dane!$F45="TR",OR(Dane!$G45="kopia",Dane!$G45="oryginał")),Dane!B45,"")</f>
        <v/>
      </c>
      <c r="C46" s="34" t="str">
        <f aca="false">IF(AND(Dane!$F45="TR",OR(Dane!$G45="kopia",Dane!$G45="oryginał")),Dane!C45,"")</f>
        <v/>
      </c>
      <c r="D46" s="34" t="str">
        <f aca="false">IF(AND(Dane!$F45="TR",OR(Dane!$G45="kopia",Dane!$G45="oryginał")),Dane!D45,"")</f>
        <v/>
      </c>
      <c r="E46" s="34" t="str">
        <f aca="false">IF(AND(Dane!$F45="TR",OR(Dane!$G45="kopia",Dane!$G45="oryginał")),Dane!E45,"")</f>
        <v/>
      </c>
      <c r="F46" s="35" t="str">
        <f aca="false">IF(AND(Dane!$F45="TR",OR(Dane!$G45="kopia",Dane!$G45="oryginał")),Dane!G45,"")</f>
        <v/>
      </c>
      <c r="G46" s="35" t="str">
        <f aca="false">IF(AND(Dane!$F45="TR",OR(Dane!$G45="kopia",Dane!$G45="oryginał")),Dane!H45,"")</f>
        <v/>
      </c>
      <c r="H46" s="36" t="str">
        <f aca="false">IF(AND(Dane!F45="TR",OR(Dane!G45="oryginał",Dane!G45="kopia")),#REF!,"")</f>
        <v/>
      </c>
    </row>
    <row r="47" customFormat="false" ht="15.75" hidden="false" customHeight="true" outlineLevel="0" collapsed="false">
      <c r="A47" s="34" t="str">
        <f aca="false">IF(AND(Dane!$F46="TR",OR(Dane!$G46="kopia",Dane!$G46="oryginał")),Dane!A46,"")</f>
        <v/>
      </c>
      <c r="B47" s="34" t="str">
        <f aca="false">IF(AND(Dane!$F46="TR",OR(Dane!$G46="kopia",Dane!$G46="oryginał")),Dane!B46,"")</f>
        <v/>
      </c>
      <c r="C47" s="34" t="str">
        <f aca="false">IF(AND(Dane!$F46="TR",OR(Dane!$G46="kopia",Dane!$G46="oryginał")),Dane!C46,"")</f>
        <v/>
      </c>
      <c r="D47" s="34" t="str">
        <f aca="false">IF(AND(Dane!$F46="TR",OR(Dane!$G46="kopia",Dane!$G46="oryginał")),Dane!D46,"")</f>
        <v/>
      </c>
      <c r="E47" s="34" t="str">
        <f aca="false">IF(AND(Dane!$F46="TR",OR(Dane!$G46="kopia",Dane!$G46="oryginał")),Dane!E46,"")</f>
        <v/>
      </c>
      <c r="F47" s="35" t="str">
        <f aca="false">IF(AND(Dane!$F46="TR",OR(Dane!$G46="kopia",Dane!$G46="oryginał")),Dane!G46,"")</f>
        <v/>
      </c>
      <c r="G47" s="35" t="str">
        <f aca="false">IF(AND(Dane!$F46="TR",OR(Dane!$G46="kopia",Dane!$G46="oryginał")),Dane!H46,"")</f>
        <v/>
      </c>
      <c r="H47" s="36" t="str">
        <f aca="false">IF(AND(Dane!F46="TR",OR(Dane!G46="oryginał",Dane!G46="kopia")),#REF!,"")</f>
        <v/>
      </c>
    </row>
    <row r="48" customFormat="false" ht="15.75" hidden="false" customHeight="true" outlineLevel="0" collapsed="false">
      <c r="A48" s="34" t="str">
        <f aca="false">IF(AND(Dane!$F82="TR",OR(Dane!$G82="kopia",Dane!$G82="oryginał")),Dane!A82,"")</f>
        <v/>
      </c>
      <c r="B48" s="34" t="str">
        <f aca="false">IF(AND(Dane!$F82="TR",OR(Dane!$G82="kopia",Dane!$G82="oryginał")),Dane!B82,"")</f>
        <v/>
      </c>
      <c r="C48" s="34" t="str">
        <f aca="false">IF(AND(Dane!$F82="TR",OR(Dane!$G82="kopia",Dane!$G82="oryginał")),Dane!C82,"")</f>
        <v/>
      </c>
      <c r="D48" s="34" t="str">
        <f aca="false">IF(AND(Dane!$F82="TR",OR(Dane!$G82="kopia",Dane!$G82="oryginał")),Dane!D82,"")</f>
        <v/>
      </c>
      <c r="E48" s="34" t="str">
        <f aca="false">IF(AND(Dane!$F82="TR",OR(Dane!$G82="kopia",Dane!$G82="oryginał")),Dane!E82,"")</f>
        <v/>
      </c>
      <c r="F48" s="35" t="str">
        <f aca="false">IF(AND(Dane!$F82="TR",OR(Dane!$G82="kopia",Dane!$G82="oryginał")),Dane!G82,"")</f>
        <v/>
      </c>
      <c r="G48" s="35" t="str">
        <f aca="false">IF(AND(Dane!$F82="TR",OR(Dane!$G82="kopia",Dane!$G82="oryginał")),Dane!H82,"")</f>
        <v/>
      </c>
      <c r="H48" s="36" t="str">
        <f aca="false">IF(AND(Dane!F82="TR",OR(Dane!G82="oryginał",Dane!G82="kopia")),#REF!,"")</f>
        <v/>
      </c>
    </row>
    <row r="49" customFormat="false" ht="15.75" hidden="false" customHeight="true" outlineLevel="0" collapsed="false">
      <c r="A49" s="34" t="str">
        <f aca="false">IF(AND(Dane!$F17="TR",OR(Dane!$G17="kopia",Dane!$G17="oryginał")),Dane!A17,"")</f>
        <v/>
      </c>
      <c r="B49" s="34" t="str">
        <f aca="false">IF(AND(Dane!$F17="TR",OR(Dane!$G17="kopia",Dane!$G17="oryginał")),Dane!B17,"")</f>
        <v/>
      </c>
      <c r="C49" s="34" t="str">
        <f aca="false">IF(AND(Dane!$F17="TR",OR(Dane!$G17="kopia",Dane!$G17="oryginał")),Dane!C17,"")</f>
        <v/>
      </c>
      <c r="D49" s="34" t="str">
        <f aca="false">IF(AND(Dane!$F17="TR",OR(Dane!$G17="kopia",Dane!$G17="oryginał")),Dane!D17,"")</f>
        <v/>
      </c>
      <c r="E49" s="34" t="str">
        <f aca="false">IF(AND(Dane!$F17="TR",OR(Dane!$G17="kopia",Dane!$G17="oryginał")),Dane!E17,"")</f>
        <v/>
      </c>
      <c r="F49" s="35" t="str">
        <f aca="false">IF(AND(Dane!$F17="TR",OR(Dane!$G17="kopia",Dane!$G17="oryginał")),Dane!G17,"")</f>
        <v/>
      </c>
      <c r="G49" s="35" t="str">
        <f aca="false">IF(AND(Dane!$F17="TR",OR(Dane!$G17="kopia",Dane!$G17="oryginał")),Dane!H17,"")</f>
        <v/>
      </c>
      <c r="H49" s="36" t="str">
        <f aca="false">IF(AND(Dane!F17="TR",OR(Dane!G17="oryginał",Dane!G17="kopia")),#REF!,"")</f>
        <v/>
      </c>
    </row>
    <row r="50" customFormat="false" ht="15.75" hidden="false" customHeight="true" outlineLevel="0" collapsed="false">
      <c r="A50" s="34" t="str">
        <f aca="false">IF(AND(Dane!$F32="TR",OR(Dane!$G32="kopia",Dane!$G32="oryginał")),Dane!A32,"")</f>
        <v/>
      </c>
      <c r="B50" s="34" t="str">
        <f aca="false">IF(AND(Dane!$F32="TR",OR(Dane!$G32="kopia",Dane!$G32="oryginał")),Dane!B32,"")</f>
        <v/>
      </c>
      <c r="C50" s="34" t="str">
        <f aca="false">IF(AND(Dane!$F32="TR",OR(Dane!$G32="kopia",Dane!$G32="oryginał")),Dane!C32,"")</f>
        <v/>
      </c>
      <c r="D50" s="34" t="str">
        <f aca="false">IF(AND(Dane!$F32="TR",OR(Dane!$G32="kopia",Dane!$G32="oryginał")),Dane!D32,"")</f>
        <v/>
      </c>
      <c r="E50" s="34" t="str">
        <f aca="false">IF(AND(Dane!$F32="TR",OR(Dane!$G32="kopia",Dane!$G32="oryginał")),Dane!E32,"")</f>
        <v/>
      </c>
      <c r="F50" s="35" t="str">
        <f aca="false">IF(AND(Dane!$F32="TR",OR(Dane!$G32="kopia",Dane!$G32="oryginał")),Dane!G32,"")</f>
        <v/>
      </c>
      <c r="G50" s="35" t="str">
        <f aca="false">IF(AND(Dane!$F32="TR",OR(Dane!$G32="kopia",Dane!$G32="oryginał")),Dane!H32,"")</f>
        <v/>
      </c>
      <c r="H50" s="36" t="str">
        <f aca="false">IF(AND(Dane!F32="TR",OR(Dane!G32="oryginał",Dane!G32="kopia")),#REF!,"")</f>
        <v/>
      </c>
    </row>
    <row r="51" customFormat="false" ht="15.75" hidden="true" customHeight="true" outlineLevel="0" collapsed="false">
      <c r="A51" s="34" t="str">
        <f aca="false">IF(AND(Dane!$F50="TR",OR(Dane!$G50="kopia",Dane!$G50="oryginał")),Dane!A50,"")</f>
        <v/>
      </c>
      <c r="B51" s="34" t="str">
        <f aca="false">IF(AND(Dane!$F50="TR",OR(Dane!$G50="kopia",Dane!$G50="oryginał")),Dane!B50,"")</f>
        <v/>
      </c>
      <c r="C51" s="34" t="str">
        <f aca="false">IF(AND(Dane!$F50="TR",OR(Dane!$G50="kopia",Dane!$G50="oryginał")),Dane!C50,"")</f>
        <v/>
      </c>
      <c r="D51" s="34" t="str">
        <f aca="false">IF(AND(Dane!$F50="TR",OR(Dane!$G50="kopia",Dane!$G50="oryginał")),Dane!D50,"")</f>
        <v/>
      </c>
      <c r="E51" s="34" t="str">
        <f aca="false">IF(AND(Dane!$F50="TR",OR(Dane!$G50="kopia",Dane!$G50="oryginał")),Dane!E50,"")</f>
        <v/>
      </c>
      <c r="F51" s="35" t="str">
        <f aca="false">IF(AND(Dane!$F50="TR",OR(Dane!$G50="kopia",Dane!$G50="oryginał")),Dane!G50,"")</f>
        <v/>
      </c>
      <c r="G51" s="35" t="str">
        <f aca="false">IF(AND(Dane!$F50="TR",OR(Dane!$G50="kopia",Dane!$G50="oryginał")),Dane!H50,"")</f>
        <v/>
      </c>
      <c r="H51" s="36" t="str">
        <f aca="false">IF(AND(Dane!F50="TR",OR(Dane!G50="oryginał",Dane!G50="kopia")),#REF!,"")</f>
        <v/>
      </c>
    </row>
    <row r="52" customFormat="false" ht="15.75" hidden="true" customHeight="true" outlineLevel="0" collapsed="false">
      <c r="A52" s="34" t="str">
        <f aca="false">IF(AND(Dane!$F51="TR",OR(Dane!$G51="kopia",Dane!$G51="oryginał")),Dane!A51,"")</f>
        <v/>
      </c>
      <c r="B52" s="34" t="str">
        <f aca="false">IF(AND(Dane!$F51="TR",OR(Dane!$G51="kopia",Dane!$G51="oryginał")),Dane!B51,"")</f>
        <v/>
      </c>
      <c r="C52" s="34" t="str">
        <f aca="false">IF(AND(Dane!$F51="TR",OR(Dane!$G51="kopia",Dane!$G51="oryginał")),Dane!C51,"")</f>
        <v/>
      </c>
      <c r="D52" s="34" t="str">
        <f aca="false">IF(AND(Dane!$F51="TR",OR(Dane!$G51="kopia",Dane!$G51="oryginał")),Dane!D51,"")</f>
        <v/>
      </c>
      <c r="E52" s="34" t="str">
        <f aca="false">IF(AND(Dane!$F51="TR",OR(Dane!$G51="kopia",Dane!$G51="oryginał")),Dane!E51,"")</f>
        <v/>
      </c>
      <c r="F52" s="35" t="str">
        <f aca="false">IF(AND(Dane!$F51="TR",OR(Dane!$G51="kopia",Dane!$G51="oryginał")),Dane!G51,"")</f>
        <v/>
      </c>
      <c r="G52" s="35" t="str">
        <f aca="false">IF(AND(Dane!$F51="TR",OR(Dane!$G51="kopia",Dane!$G51="oryginał")),Dane!H51,"")</f>
        <v/>
      </c>
      <c r="H52" s="36" t="str">
        <f aca="false">IF(AND(Dane!F51="TR",OR(Dane!G51="oryginał",Dane!G51="kopia")),#REF!,"")</f>
        <v/>
      </c>
    </row>
    <row r="53" customFormat="false" ht="15.75" hidden="true" customHeight="true" outlineLevel="0" collapsed="false">
      <c r="A53" s="34" t="str">
        <f aca="false">IF(AND(Dane!$F52="TR",OR(Dane!$G52="kopia",Dane!$G52="oryginał")),Dane!A52,"")</f>
        <v/>
      </c>
      <c r="B53" s="34" t="str">
        <f aca="false">IF(AND(Dane!$F52="TR",OR(Dane!$G52="kopia",Dane!$G52="oryginał")),Dane!B52,"")</f>
        <v/>
      </c>
      <c r="C53" s="34" t="str">
        <f aca="false">IF(AND(Dane!$F52="TR",OR(Dane!$G52="kopia",Dane!$G52="oryginał")),Dane!C52,"")</f>
        <v/>
      </c>
      <c r="D53" s="34" t="str">
        <f aca="false">IF(AND(Dane!$F52="TR",OR(Dane!$G52="kopia",Dane!$G52="oryginał")),Dane!D52,"")</f>
        <v/>
      </c>
      <c r="E53" s="34" t="str">
        <f aca="false">IF(AND(Dane!$F52="TR",OR(Dane!$G52="kopia",Dane!$G52="oryginał")),Dane!E52,"")</f>
        <v/>
      </c>
      <c r="F53" s="35" t="str">
        <f aca="false">IF(AND(Dane!$F52="TR",OR(Dane!$G52="kopia",Dane!$G52="oryginał")),Dane!G52,"")</f>
        <v/>
      </c>
      <c r="G53" s="35" t="str">
        <f aca="false">IF(AND(Dane!$F52="TR",OR(Dane!$G52="kopia",Dane!$G52="oryginał")),Dane!H52,"")</f>
        <v/>
      </c>
      <c r="H53" s="36" t="str">
        <f aca="false">IF(AND(Dane!F52="TR",OR(Dane!G52="oryginał",Dane!G52="kopia")),#REF!,"")</f>
        <v/>
      </c>
    </row>
    <row r="54" customFormat="false" ht="15.75" hidden="true" customHeight="true" outlineLevel="0" collapsed="false">
      <c r="A54" s="34" t="str">
        <f aca="false">IF(AND(Dane!$F53="TR",OR(Dane!$G53="kopia",Dane!$G53="oryginał")),Dane!A53,"")</f>
        <v/>
      </c>
      <c r="B54" s="34" t="str">
        <f aca="false">IF(AND(Dane!$F53="TR",OR(Dane!$G53="kopia",Dane!$G53="oryginał")),Dane!B53,"")</f>
        <v/>
      </c>
      <c r="C54" s="34" t="str">
        <f aca="false">IF(AND(Dane!$F53="TR",OR(Dane!$G53="kopia",Dane!$G53="oryginał")),Dane!C53,"")</f>
        <v/>
      </c>
      <c r="D54" s="34" t="str">
        <f aca="false">IF(AND(Dane!$F53="TR",OR(Dane!$G53="kopia",Dane!$G53="oryginał")),Dane!D53,"")</f>
        <v/>
      </c>
      <c r="E54" s="34" t="str">
        <f aca="false">IF(AND(Dane!$F53="TR",OR(Dane!$G53="kopia",Dane!$G53="oryginał")),Dane!E53,"")</f>
        <v/>
      </c>
      <c r="F54" s="35" t="str">
        <f aca="false">IF(AND(Dane!$F53="TR",OR(Dane!$G53="kopia",Dane!$G53="oryginał")),Dane!G53,"")</f>
        <v/>
      </c>
      <c r="G54" s="35" t="str">
        <f aca="false">IF(AND(Dane!$F53="TR",OR(Dane!$G53="kopia",Dane!$G53="oryginał")),Dane!H53,"")</f>
        <v/>
      </c>
      <c r="H54" s="36" t="str">
        <f aca="false">IF(AND(Dane!F53="TR",OR(Dane!G53="oryginał",Dane!G53="kopia")),#REF!,"")</f>
        <v/>
      </c>
    </row>
    <row r="55" customFormat="false" ht="15.75" hidden="true" customHeight="true" outlineLevel="0" collapsed="false">
      <c r="A55" s="34" t="str">
        <f aca="false">IF(AND(Dane!$F54="TR",OR(Dane!$G54="kopia",Dane!$G54="oryginał")),Dane!A54,"")</f>
        <v/>
      </c>
      <c r="B55" s="34" t="str">
        <f aca="false">IF(AND(Dane!$F54="TR",OR(Dane!$G54="kopia",Dane!$G54="oryginał")),Dane!B54,"")</f>
        <v/>
      </c>
      <c r="C55" s="34" t="str">
        <f aca="false">IF(AND(Dane!$F54="TR",OR(Dane!$G54="kopia",Dane!$G54="oryginał")),Dane!C54,"")</f>
        <v/>
      </c>
      <c r="D55" s="34" t="str">
        <f aca="false">IF(AND(Dane!$F54="TR",OR(Dane!$G54="kopia",Dane!$G54="oryginał")),Dane!D54,"")</f>
        <v/>
      </c>
      <c r="E55" s="34" t="str">
        <f aca="false">IF(AND(Dane!$F54="TR",OR(Dane!$G54="kopia",Dane!$G54="oryginał")),Dane!E54,"")</f>
        <v/>
      </c>
      <c r="F55" s="35" t="str">
        <f aca="false">IF(AND(Dane!$F54="TR",OR(Dane!$G54="kopia",Dane!$G54="oryginał")),Dane!G54,"")</f>
        <v/>
      </c>
      <c r="G55" s="35" t="str">
        <f aca="false">IF(AND(Dane!$F54="TR",OR(Dane!$G54="kopia",Dane!$G54="oryginał")),Dane!H54,"")</f>
        <v/>
      </c>
      <c r="H55" s="36" t="str">
        <f aca="false">IF(AND(Dane!F54="TR",OR(Dane!G54="oryginał",Dane!G54="kopia")),#REF!,"")</f>
        <v/>
      </c>
    </row>
    <row r="56" customFormat="false" ht="15.75" hidden="true" customHeight="true" outlineLevel="0" collapsed="false">
      <c r="A56" s="34" t="str">
        <f aca="false">IF(AND(Dane!$F55="TR",OR(Dane!$G55="kopia",Dane!$G55="oryginał")),Dane!A55,"")</f>
        <v/>
      </c>
      <c r="B56" s="34" t="str">
        <f aca="false">IF(AND(Dane!$F55="TR",OR(Dane!$G55="kopia",Dane!$G55="oryginał")),Dane!B55,"")</f>
        <v/>
      </c>
      <c r="C56" s="34" t="str">
        <f aca="false">IF(AND(Dane!$F55="TR",OR(Dane!$G55="kopia",Dane!$G55="oryginał")),Dane!C55,"")</f>
        <v/>
      </c>
      <c r="D56" s="34" t="str">
        <f aca="false">IF(AND(Dane!$F55="TR",OR(Dane!$G55="kopia",Dane!$G55="oryginał")),Dane!D55,"")</f>
        <v/>
      </c>
      <c r="E56" s="34" t="str">
        <f aca="false">IF(AND(Dane!$F55="TR",OR(Dane!$G55="kopia",Dane!$G55="oryginał")),Dane!E55,"")</f>
        <v/>
      </c>
      <c r="F56" s="35" t="str">
        <f aca="false">IF(AND(Dane!$F55="TR",OR(Dane!$G55="kopia",Dane!$G55="oryginał")),Dane!G55,"")</f>
        <v/>
      </c>
      <c r="G56" s="35" t="str">
        <f aca="false">IF(AND(Dane!$F55="TR",OR(Dane!$G55="kopia",Dane!$G55="oryginał")),Dane!H55,"")</f>
        <v/>
      </c>
      <c r="H56" s="36" t="str">
        <f aca="false">IF(AND(Dane!F55="TR",OR(Dane!G55="oryginał",Dane!G55="kopia")),#REF!,"")</f>
        <v/>
      </c>
    </row>
    <row r="57" customFormat="false" ht="15.75" hidden="true" customHeight="true" outlineLevel="0" collapsed="false">
      <c r="A57" s="34" t="str">
        <f aca="false">IF(AND(Dane!$F56="TR",OR(Dane!$G56="kopia",Dane!$G56="oryginał")),Dane!A56,"")</f>
        <v/>
      </c>
      <c r="B57" s="34" t="str">
        <f aca="false">IF(AND(Dane!$F56="TR",OR(Dane!$G56="kopia",Dane!$G56="oryginał")),Dane!B56,"")</f>
        <v/>
      </c>
      <c r="C57" s="34" t="str">
        <f aca="false">IF(AND(Dane!$F56="TR",OR(Dane!$G56="kopia",Dane!$G56="oryginał")),Dane!C56,"")</f>
        <v/>
      </c>
      <c r="D57" s="34" t="str">
        <f aca="false">IF(AND(Dane!$F56="TR",OR(Dane!$G56="kopia",Dane!$G56="oryginał")),Dane!D56,"")</f>
        <v/>
      </c>
      <c r="E57" s="34" t="str">
        <f aca="false">IF(AND(Dane!$F56="TR",OR(Dane!$G56="kopia",Dane!$G56="oryginał")),Dane!E56,"")</f>
        <v/>
      </c>
      <c r="F57" s="35" t="str">
        <f aca="false">IF(AND(Dane!$F56="TR",OR(Dane!$G56="kopia",Dane!$G56="oryginał")),Dane!G56,"")</f>
        <v/>
      </c>
      <c r="G57" s="35" t="str">
        <f aca="false">IF(AND(Dane!$F56="TR",OR(Dane!$G56="kopia",Dane!$G56="oryginał")),Dane!H56,"")</f>
        <v/>
      </c>
      <c r="H57" s="36" t="str">
        <f aca="false">IF(AND(Dane!F56="TR",OR(Dane!G56="oryginał",Dane!G56="kopia")),#REF!,"")</f>
        <v/>
      </c>
    </row>
    <row r="58" customFormat="false" ht="15.75" hidden="true" customHeight="true" outlineLevel="0" collapsed="false">
      <c r="A58" s="34" t="str">
        <f aca="false">IF(AND(Dane!$F57="TR",OR(Dane!$G57="kopia",Dane!$G57="oryginał")),Dane!A57,"")</f>
        <v/>
      </c>
      <c r="B58" s="34" t="str">
        <f aca="false">IF(AND(Dane!$F57="TR",OR(Dane!$G57="kopia",Dane!$G57="oryginał")),Dane!B57,"")</f>
        <v/>
      </c>
      <c r="C58" s="34" t="str">
        <f aca="false">IF(AND(Dane!$F57="TR",OR(Dane!$G57="kopia",Dane!$G57="oryginał")),Dane!C57,"")</f>
        <v/>
      </c>
      <c r="D58" s="34" t="str">
        <f aca="false">IF(AND(Dane!$F57="TR",OR(Dane!$G57="kopia",Dane!$G57="oryginał")),Dane!D57,"")</f>
        <v/>
      </c>
      <c r="E58" s="34" t="str">
        <f aca="false">IF(AND(Dane!$F57="TR",OR(Dane!$G57="kopia",Dane!$G57="oryginał")),Dane!E57,"")</f>
        <v/>
      </c>
      <c r="F58" s="35" t="str">
        <f aca="false">IF(AND(Dane!$F57="TR",OR(Dane!$G57="kopia",Dane!$G57="oryginał")),Dane!G57,"")</f>
        <v/>
      </c>
      <c r="G58" s="35" t="str">
        <f aca="false">IF(AND(Dane!$F57="TR",OR(Dane!$G57="kopia",Dane!$G57="oryginał")),Dane!H57,"")</f>
        <v/>
      </c>
      <c r="H58" s="36" t="str">
        <f aca="false">IF(AND(Dane!F57="TR",OR(Dane!G57="oryginał",Dane!G57="kopia")),#REF!,"")</f>
        <v/>
      </c>
    </row>
    <row r="59" customFormat="false" ht="15.75" hidden="true" customHeight="true" outlineLevel="0" collapsed="false">
      <c r="A59" s="34" t="str">
        <f aca="false">IF(AND(Dane!$F58="TR",OR(Dane!$G58="kopia",Dane!$G58="oryginał")),Dane!A58,"")</f>
        <v/>
      </c>
      <c r="B59" s="34" t="str">
        <f aca="false">IF(AND(Dane!$F58="TR",OR(Dane!$G58="kopia",Dane!$G58="oryginał")),Dane!B58,"")</f>
        <v/>
      </c>
      <c r="C59" s="34" t="str">
        <f aca="false">IF(AND(Dane!$F58="TR",OR(Dane!$G58="kopia",Dane!$G58="oryginał")),Dane!C58,"")</f>
        <v/>
      </c>
      <c r="D59" s="34" t="str">
        <f aca="false">IF(AND(Dane!$F58="TR",OR(Dane!$G58="kopia",Dane!$G58="oryginał")),Dane!D58,"")</f>
        <v/>
      </c>
      <c r="E59" s="34" t="str">
        <f aca="false">IF(AND(Dane!$F58="TR",OR(Dane!$G58="kopia",Dane!$G58="oryginał")),Dane!E58,"")</f>
        <v/>
      </c>
      <c r="F59" s="35" t="str">
        <f aca="false">IF(AND(Dane!$F58="TR",OR(Dane!$G58="kopia",Dane!$G58="oryginał")),Dane!G58,"")</f>
        <v/>
      </c>
      <c r="G59" s="35" t="str">
        <f aca="false">IF(AND(Dane!$F58="TR",OR(Dane!$G58="kopia",Dane!$G58="oryginał")),Dane!H58,"")</f>
        <v/>
      </c>
      <c r="H59" s="36" t="str">
        <f aca="false">IF(AND(Dane!F58="TR",OR(Dane!G58="oryginał",Dane!G58="kopia")),#REF!,"")</f>
        <v/>
      </c>
    </row>
    <row r="60" customFormat="false" ht="15.75" hidden="true" customHeight="true" outlineLevel="0" collapsed="false">
      <c r="A60" s="34" t="str">
        <f aca="false">IF(AND(Dane!$F59="TR",OR(Dane!$G59="kopia",Dane!$G59="oryginał")),Dane!A59,"")</f>
        <v/>
      </c>
      <c r="B60" s="34" t="str">
        <f aca="false">IF(AND(Dane!$F59="TR",OR(Dane!$G59="kopia",Dane!$G59="oryginał")),Dane!B59,"")</f>
        <v/>
      </c>
      <c r="C60" s="34" t="str">
        <f aca="false">IF(AND(Dane!$F59="TR",OR(Dane!$G59="kopia",Dane!$G59="oryginał")),Dane!C59,"")</f>
        <v/>
      </c>
      <c r="D60" s="34" t="str">
        <f aca="false">IF(AND(Dane!$F59="TR",OR(Dane!$G59="kopia",Dane!$G59="oryginał")),Dane!D59,"")</f>
        <v/>
      </c>
      <c r="E60" s="34" t="str">
        <f aca="false">IF(AND(Dane!$F59="TR",OR(Dane!$G59="kopia",Dane!$G59="oryginał")),Dane!E59,"")</f>
        <v/>
      </c>
      <c r="F60" s="35" t="str">
        <f aca="false">IF(AND(Dane!$F59="TR",OR(Dane!$G59="kopia",Dane!$G59="oryginał")),Dane!G59,"")</f>
        <v/>
      </c>
      <c r="G60" s="35" t="str">
        <f aca="false">IF(AND(Dane!$F59="TR",OR(Dane!$G59="kopia",Dane!$G59="oryginał")),Dane!H59,"")</f>
        <v/>
      </c>
      <c r="H60" s="36" t="str">
        <f aca="false">IF(AND(Dane!F59="TR",OR(Dane!G59="oryginał",Dane!G59="kopia")),#REF!,"")</f>
        <v/>
      </c>
    </row>
    <row r="61" customFormat="false" ht="15.75" hidden="true" customHeight="true" outlineLevel="0" collapsed="false">
      <c r="A61" s="34" t="str">
        <f aca="false">IF(AND(Dane!$F60="TR",OR(Dane!$G60="kopia",Dane!$G60="oryginał")),Dane!A60,"")</f>
        <v/>
      </c>
      <c r="B61" s="34" t="str">
        <f aca="false">IF(AND(Dane!$F60="TR",OR(Dane!$G60="kopia",Dane!$G60="oryginał")),Dane!B60,"")</f>
        <v/>
      </c>
      <c r="C61" s="34" t="str">
        <f aca="false">IF(AND(Dane!$F60="TR",OR(Dane!$G60="kopia",Dane!$G60="oryginał")),Dane!C60,"")</f>
        <v/>
      </c>
      <c r="D61" s="34" t="str">
        <f aca="false">IF(AND(Dane!$F60="TR",OR(Dane!$G60="kopia",Dane!$G60="oryginał")),Dane!D60,"")</f>
        <v/>
      </c>
      <c r="E61" s="34" t="str">
        <f aca="false">IF(AND(Dane!$F60="TR",OR(Dane!$G60="kopia",Dane!$G60="oryginał")),Dane!E60,"")</f>
        <v/>
      </c>
      <c r="F61" s="35" t="str">
        <f aca="false">IF(AND(Dane!$F60="TR",OR(Dane!$G60="kopia",Dane!$G60="oryginał")),Dane!G60,"")</f>
        <v/>
      </c>
      <c r="G61" s="35" t="str">
        <f aca="false">IF(AND(Dane!$F60="TR",OR(Dane!$G60="kopia",Dane!$G60="oryginał")),Dane!H60,"")</f>
        <v/>
      </c>
      <c r="H61" s="36" t="str">
        <f aca="false">IF(AND(Dane!F60="TR",OR(Dane!G60="oryginał",Dane!G60="kopia")),#REF!,"")</f>
        <v/>
      </c>
    </row>
    <row r="62" customFormat="false" ht="15.75" hidden="true" customHeight="true" outlineLevel="0" collapsed="false">
      <c r="A62" s="34" t="str">
        <f aca="false">IF(AND(Dane!$F61="TR",OR(Dane!$G61="kopia",Dane!$G61="oryginał")),Dane!A61,"")</f>
        <v/>
      </c>
      <c r="B62" s="34" t="str">
        <f aca="false">IF(AND(Dane!$F61="TR",OR(Dane!$G61="kopia",Dane!$G61="oryginał")),Dane!B61,"")</f>
        <v/>
      </c>
      <c r="C62" s="34" t="str">
        <f aca="false">IF(AND(Dane!$F61="TR",OR(Dane!$G61="kopia",Dane!$G61="oryginał")),Dane!C61,"")</f>
        <v/>
      </c>
      <c r="D62" s="34" t="str">
        <f aca="false">IF(AND(Dane!$F61="TR",OR(Dane!$G61="kopia",Dane!$G61="oryginał")),Dane!D61,"")</f>
        <v/>
      </c>
      <c r="E62" s="34" t="str">
        <f aca="false">IF(AND(Dane!$F61="TR",OR(Dane!$G61="kopia",Dane!$G61="oryginał")),Dane!E61,"")</f>
        <v/>
      </c>
      <c r="F62" s="35" t="str">
        <f aca="false">IF(AND(Dane!$F61="TR",OR(Dane!$G61="kopia",Dane!$G61="oryginał")),Dane!G61,"")</f>
        <v/>
      </c>
      <c r="G62" s="35" t="str">
        <f aca="false">IF(AND(Dane!$F61="TR",OR(Dane!$G61="kopia",Dane!$G61="oryginał")),Dane!H61,"")</f>
        <v/>
      </c>
      <c r="H62" s="36" t="str">
        <f aca="false">IF(AND(Dane!F61="TR",OR(Dane!G61="oryginał",Dane!G61="kopia")),#REF!,"")</f>
        <v/>
      </c>
    </row>
    <row r="63" customFormat="false" ht="15.75" hidden="true" customHeight="true" outlineLevel="0" collapsed="false">
      <c r="A63" s="34" t="str">
        <f aca="false">IF(AND(Dane!$F62="TR",OR(Dane!$G62="kopia",Dane!$G62="oryginał")),Dane!A62,"")</f>
        <v/>
      </c>
      <c r="B63" s="34" t="str">
        <f aca="false">IF(AND(Dane!$F62="TR",OR(Dane!$G62="kopia",Dane!$G62="oryginał")),Dane!B62,"")</f>
        <v/>
      </c>
      <c r="C63" s="34" t="str">
        <f aca="false">IF(AND(Dane!$F62="TR",OR(Dane!$G62="kopia",Dane!$G62="oryginał")),Dane!C62,"")</f>
        <v/>
      </c>
      <c r="D63" s="34" t="str">
        <f aca="false">IF(AND(Dane!$F62="TR",OR(Dane!$G62="kopia",Dane!$G62="oryginał")),Dane!D62,"")</f>
        <v/>
      </c>
      <c r="E63" s="34" t="str">
        <f aca="false">IF(AND(Dane!$F62="TR",OR(Dane!$G62="kopia",Dane!$G62="oryginał")),Dane!E62,"")</f>
        <v/>
      </c>
      <c r="F63" s="35" t="str">
        <f aca="false">IF(AND(Dane!$F62="TR",OR(Dane!$G62="kopia",Dane!$G62="oryginał")),Dane!G62,"")</f>
        <v/>
      </c>
      <c r="G63" s="35" t="str">
        <f aca="false">IF(AND(Dane!$F62="TR",OR(Dane!$G62="kopia",Dane!$G62="oryginał")),Dane!H62,"")</f>
        <v/>
      </c>
      <c r="H63" s="36" t="str">
        <f aca="false">IF(AND(Dane!F62="TR",OR(Dane!G62="oryginał",Dane!G62="kopia")),#REF!,"")</f>
        <v/>
      </c>
    </row>
    <row r="64" customFormat="false" ht="15.75" hidden="true" customHeight="true" outlineLevel="0" collapsed="false">
      <c r="A64" s="34" t="str">
        <f aca="false">IF(AND(Dane!$F63="TR",OR(Dane!$G63="kopia",Dane!$G63="oryginał")),Dane!A63,"")</f>
        <v/>
      </c>
      <c r="B64" s="34" t="str">
        <f aca="false">IF(AND(Dane!$F63="TR",OR(Dane!$G63="kopia",Dane!$G63="oryginał")),Dane!B63,"")</f>
        <v/>
      </c>
      <c r="C64" s="34" t="str">
        <f aca="false">IF(AND(Dane!$F63="TR",OR(Dane!$G63="kopia",Dane!$G63="oryginał")),Dane!C63,"")</f>
        <v/>
      </c>
      <c r="D64" s="34" t="str">
        <f aca="false">IF(AND(Dane!$F63="TR",OR(Dane!$G63="kopia",Dane!$G63="oryginał")),Dane!D63,"")</f>
        <v/>
      </c>
      <c r="E64" s="34" t="str">
        <f aca="false">IF(AND(Dane!$F63="TR",OR(Dane!$G63="kopia",Dane!$G63="oryginał")),Dane!E63,"")</f>
        <v/>
      </c>
      <c r="F64" s="35" t="str">
        <f aca="false">IF(AND(Dane!$F63="TR",OR(Dane!$G63="kopia",Dane!$G63="oryginał")),Dane!G63,"")</f>
        <v/>
      </c>
      <c r="G64" s="35" t="str">
        <f aca="false">IF(AND(Dane!$F63="TR",OR(Dane!$G63="kopia",Dane!$G63="oryginał")),Dane!H63,"")</f>
        <v/>
      </c>
      <c r="H64" s="36" t="str">
        <f aca="false">IF(AND(Dane!F63="TR",OR(Dane!G63="oryginał",Dane!G63="kopia")),#REF!,"")</f>
        <v/>
      </c>
    </row>
    <row r="65" customFormat="false" ht="15.75" hidden="true" customHeight="true" outlineLevel="0" collapsed="false">
      <c r="A65" s="34" t="str">
        <f aca="false">IF(AND(Dane!$F64="TR",OR(Dane!$G64="kopia",Dane!$G64="oryginał")),Dane!A64,"")</f>
        <v/>
      </c>
      <c r="B65" s="34" t="str">
        <f aca="false">IF(AND(Dane!$F64="TR",OR(Dane!$G64="kopia",Dane!$G64="oryginał")),Dane!B64,"")</f>
        <v/>
      </c>
      <c r="C65" s="34" t="str">
        <f aca="false">IF(AND(Dane!$F64="TR",OR(Dane!$G64="kopia",Dane!$G64="oryginał")),Dane!C64,"")</f>
        <v/>
      </c>
      <c r="D65" s="34" t="str">
        <f aca="false">IF(AND(Dane!$F64="TR",OR(Dane!$G64="kopia",Dane!$G64="oryginał")),Dane!D64,"")</f>
        <v/>
      </c>
      <c r="E65" s="34" t="str">
        <f aca="false">IF(AND(Dane!$F64="TR",OR(Dane!$G64="kopia",Dane!$G64="oryginał")),Dane!E64,"")</f>
        <v/>
      </c>
      <c r="F65" s="35" t="str">
        <f aca="false">IF(AND(Dane!$F64="TR",OR(Dane!$G64="kopia",Dane!$G64="oryginał")),Dane!G64,"")</f>
        <v/>
      </c>
      <c r="G65" s="35" t="str">
        <f aca="false">IF(AND(Dane!$F64="TR",OR(Dane!$G64="kopia",Dane!$G64="oryginał")),Dane!H64,"")</f>
        <v/>
      </c>
      <c r="H65" s="36" t="str">
        <f aca="false">IF(AND(Dane!F64="TR",OR(Dane!G64="oryginał",Dane!G64="kopia")),#REF!,"")</f>
        <v/>
      </c>
    </row>
    <row r="66" customFormat="false" ht="15.75" hidden="true" customHeight="true" outlineLevel="0" collapsed="false">
      <c r="A66" s="34" t="str">
        <f aca="false">IF(AND(Dane!$F65="TR",OR(Dane!$G65="kopia",Dane!$G65="oryginał")),Dane!A65,"")</f>
        <v/>
      </c>
      <c r="B66" s="34" t="str">
        <f aca="false">IF(AND(Dane!$F65="TR",OR(Dane!$G65="kopia",Dane!$G65="oryginał")),Dane!B65,"")</f>
        <v/>
      </c>
      <c r="C66" s="34" t="str">
        <f aca="false">IF(AND(Dane!$F65="TR",OR(Dane!$G65="kopia",Dane!$G65="oryginał")),Dane!C65,"")</f>
        <v/>
      </c>
      <c r="D66" s="34" t="str">
        <f aca="false">IF(AND(Dane!$F65="TR",OR(Dane!$G65="kopia",Dane!$G65="oryginał")),Dane!D65,"")</f>
        <v/>
      </c>
      <c r="E66" s="34" t="str">
        <f aca="false">IF(AND(Dane!$F65="TR",OR(Dane!$G65="kopia",Dane!$G65="oryginał")),Dane!E65,"")</f>
        <v/>
      </c>
      <c r="F66" s="35" t="str">
        <f aca="false">IF(AND(Dane!$F65="TR",OR(Dane!$G65="kopia",Dane!$G65="oryginał")),Dane!G65,"")</f>
        <v/>
      </c>
      <c r="G66" s="35" t="str">
        <f aca="false">IF(AND(Dane!$F65="TR",OR(Dane!$G65="kopia",Dane!$G65="oryginał")),Dane!H65,"")</f>
        <v/>
      </c>
      <c r="H66" s="36" t="str">
        <f aca="false">IF(AND(Dane!F65="TR",OR(Dane!G65="oryginał",Dane!G65="kopia")),#REF!,"")</f>
        <v/>
      </c>
    </row>
    <row r="67" customFormat="false" ht="15.75" hidden="true" customHeight="true" outlineLevel="0" collapsed="false">
      <c r="A67" s="34" t="str">
        <f aca="false">IF(AND(Dane!$F66="TR",OR(Dane!$G66="kopia",Dane!$G66="oryginał")),Dane!A66,"")</f>
        <v/>
      </c>
      <c r="B67" s="34" t="str">
        <f aca="false">IF(AND(Dane!$F66="TR",OR(Dane!$G66="kopia",Dane!$G66="oryginał")),Dane!B66,"")</f>
        <v/>
      </c>
      <c r="C67" s="34" t="str">
        <f aca="false">IF(AND(Dane!$F66="TR",OR(Dane!$G66="kopia",Dane!$G66="oryginał")),Dane!C66,"")</f>
        <v/>
      </c>
      <c r="D67" s="34" t="str">
        <f aca="false">IF(AND(Dane!$F66="TR",OR(Dane!$G66="kopia",Dane!$G66="oryginał")),Dane!D66,"")</f>
        <v/>
      </c>
      <c r="E67" s="34" t="str">
        <f aca="false">IF(AND(Dane!$F66="TR",OR(Dane!$G66="kopia",Dane!$G66="oryginał")),Dane!E66,"")</f>
        <v/>
      </c>
      <c r="F67" s="35" t="str">
        <f aca="false">IF(AND(Dane!$F66="TR",OR(Dane!$G66="kopia",Dane!$G66="oryginał")),Dane!G66,"")</f>
        <v/>
      </c>
      <c r="G67" s="35" t="str">
        <f aca="false">IF(AND(Dane!$F66="TR",OR(Dane!$G66="kopia",Dane!$G66="oryginał")),Dane!H66,"")</f>
        <v/>
      </c>
      <c r="H67" s="36" t="str">
        <f aca="false">IF(AND(Dane!F66="TR",OR(Dane!G66="oryginał",Dane!G66="kopia")),#REF!,"")</f>
        <v/>
      </c>
    </row>
    <row r="68" customFormat="false" ht="15.75" hidden="true" customHeight="true" outlineLevel="0" collapsed="false">
      <c r="A68" s="34" t="str">
        <f aca="false">IF(AND(Dane!$F67="TR",OR(Dane!$G67="kopia",Dane!$G67="oryginał")),Dane!A67,"")</f>
        <v/>
      </c>
      <c r="B68" s="34" t="str">
        <f aca="false">IF(AND(Dane!$F67="TR",OR(Dane!$G67="kopia",Dane!$G67="oryginał")),Dane!B67,"")</f>
        <v/>
      </c>
      <c r="C68" s="34" t="str">
        <f aca="false">IF(AND(Dane!$F67="TR",OR(Dane!$G67="kopia",Dane!$G67="oryginał")),Dane!C67,"")</f>
        <v/>
      </c>
      <c r="D68" s="34" t="str">
        <f aca="false">IF(AND(Dane!$F67="TR",OR(Dane!$G67="kopia",Dane!$G67="oryginał")),Dane!D67,"")</f>
        <v/>
      </c>
      <c r="E68" s="34" t="str">
        <f aca="false">IF(AND(Dane!$F67="TR",OR(Dane!$G67="kopia",Dane!$G67="oryginał")),Dane!E67,"")</f>
        <v/>
      </c>
      <c r="F68" s="35" t="str">
        <f aca="false">IF(AND(Dane!$F67="TR",OR(Dane!$G67="kopia",Dane!$G67="oryginał")),Dane!G67,"")</f>
        <v/>
      </c>
      <c r="G68" s="35" t="str">
        <f aca="false">IF(AND(Dane!$F67="TR",OR(Dane!$G67="kopia",Dane!$G67="oryginał")),Dane!H67,"")</f>
        <v/>
      </c>
      <c r="H68" s="36" t="str">
        <f aca="false">IF(AND(Dane!F67="TR",OR(Dane!G67="oryginał",Dane!G67="kopia")),#REF!,"")</f>
        <v/>
      </c>
    </row>
    <row r="69" customFormat="false" ht="15.75" hidden="true" customHeight="true" outlineLevel="0" collapsed="false">
      <c r="A69" s="34" t="str">
        <f aca="false">IF(AND(Dane!$F68="TR",OR(Dane!$G68="kopia",Dane!$G68="oryginał")),Dane!A68,"")</f>
        <v/>
      </c>
      <c r="B69" s="34" t="str">
        <f aca="false">IF(AND(Dane!$F68="TR",OR(Dane!$G68="kopia",Dane!$G68="oryginał")),Dane!B68,"")</f>
        <v/>
      </c>
      <c r="C69" s="34" t="str">
        <f aca="false">IF(AND(Dane!$F68="TR",OR(Dane!$G68="kopia",Dane!$G68="oryginał")),Dane!C68,"")</f>
        <v/>
      </c>
      <c r="D69" s="34" t="str">
        <f aca="false">IF(AND(Dane!$F68="TR",OR(Dane!$G68="kopia",Dane!$G68="oryginał")),Dane!D68,"")</f>
        <v/>
      </c>
      <c r="E69" s="34" t="str">
        <f aca="false">IF(AND(Dane!$F68="TR",OR(Dane!$G68="kopia",Dane!$G68="oryginał")),Dane!E68,"")</f>
        <v/>
      </c>
      <c r="F69" s="35" t="str">
        <f aca="false">IF(AND(Dane!$F68="TR",OR(Dane!$G68="kopia",Dane!$G68="oryginał")),Dane!G68,"")</f>
        <v/>
      </c>
      <c r="G69" s="35" t="str">
        <f aca="false">IF(AND(Dane!$F68="TR",OR(Dane!$G68="kopia",Dane!$G68="oryginał")),Dane!H68,"")</f>
        <v/>
      </c>
      <c r="H69" s="36" t="str">
        <f aca="false">IF(AND(Dane!F68="TR",OR(Dane!G68="oryginał",Dane!G68="kopia")),#REF!,"")</f>
        <v/>
      </c>
    </row>
    <row r="70" customFormat="false" ht="15.75" hidden="true" customHeight="true" outlineLevel="0" collapsed="false">
      <c r="A70" s="34" t="str">
        <f aca="false">IF(AND(Dane!$F69="TR",OR(Dane!$G69="kopia",Dane!$G69="oryginał")),Dane!A69,"")</f>
        <v/>
      </c>
      <c r="B70" s="34" t="str">
        <f aca="false">IF(AND(Dane!$F69="TR",OR(Dane!$G69="kopia",Dane!$G69="oryginał")),Dane!B69,"")</f>
        <v/>
      </c>
      <c r="C70" s="34" t="str">
        <f aca="false">IF(AND(Dane!$F69="TR",OR(Dane!$G69="kopia",Dane!$G69="oryginał")),Dane!C69,"")</f>
        <v/>
      </c>
      <c r="D70" s="34" t="str">
        <f aca="false">IF(AND(Dane!$F69="TR",OR(Dane!$G69="kopia",Dane!$G69="oryginał")),Dane!D69,"")</f>
        <v/>
      </c>
      <c r="E70" s="34" t="str">
        <f aca="false">IF(AND(Dane!$F69="TR",OR(Dane!$G69="kopia",Dane!$G69="oryginał")),Dane!E69,"")</f>
        <v/>
      </c>
      <c r="F70" s="35" t="str">
        <f aca="false">IF(AND(Dane!$F69="TR",OR(Dane!$G69="kopia",Dane!$G69="oryginał")),Dane!G69,"")</f>
        <v/>
      </c>
      <c r="G70" s="35" t="str">
        <f aca="false">IF(AND(Dane!$F69="TR",OR(Dane!$G69="kopia",Dane!$G69="oryginał")),Dane!H69,"")</f>
        <v/>
      </c>
      <c r="H70" s="36" t="str">
        <f aca="false">IF(AND(Dane!F69="TR",OR(Dane!G69="oryginał",Dane!G69="kopia")),#REF!,"")</f>
        <v/>
      </c>
    </row>
    <row r="71" customFormat="false" ht="15.75" hidden="false" customHeight="true" outlineLevel="0" collapsed="false">
      <c r="A71" s="34" t="str">
        <f aca="false">IF(AND(Dane!$F48="TR",OR(Dane!$G48="kopia",Dane!$G48="oryginał")),Dane!A48,"")</f>
        <v/>
      </c>
      <c r="B71" s="34" t="str">
        <f aca="false">IF(AND(Dane!$F48="TR",OR(Dane!$G48="kopia",Dane!$G48="oryginał")),Dane!B48,"")</f>
        <v/>
      </c>
      <c r="C71" s="34" t="str">
        <f aca="false">IF(AND(Dane!$F48="TR",OR(Dane!$G48="kopia",Dane!$G48="oryginał")),Dane!C48,"")</f>
        <v/>
      </c>
      <c r="D71" s="34" t="str">
        <f aca="false">IF(AND(Dane!$F48="TR",OR(Dane!$G48="kopia",Dane!$G48="oryginał")),Dane!D48,"")</f>
        <v/>
      </c>
      <c r="E71" s="34" t="str">
        <f aca="false">IF(AND(Dane!$F48="TR",OR(Dane!$G48="kopia",Dane!$G48="oryginał")),Dane!E48,"")</f>
        <v/>
      </c>
      <c r="F71" s="35" t="str">
        <f aca="false">IF(AND(Dane!$F48="TR",OR(Dane!$G48="kopia",Dane!$G48="oryginał")),Dane!G48,"")</f>
        <v/>
      </c>
      <c r="G71" s="35" t="str">
        <f aca="false">IF(AND(Dane!$F48="TR",OR(Dane!$G48="kopia",Dane!$G48="oryginał")),Dane!H48,"")</f>
        <v/>
      </c>
      <c r="H71" s="36" t="str">
        <f aca="false">IF(AND(Dane!F48="TR",OR(Dane!G48="oryginał",Dane!G48="kopia")),#REF!,"")</f>
        <v/>
      </c>
    </row>
    <row r="72" customFormat="false" ht="15.75" hidden="true" customHeight="true" outlineLevel="0" collapsed="false">
      <c r="A72" s="34" t="str">
        <f aca="false">IF(AND(Dane!$F71="TR",OR(Dane!$G71="kopia",Dane!$G71="oryginał")),Dane!A71,"")</f>
        <v/>
      </c>
      <c r="B72" s="34" t="str">
        <f aca="false">IF(AND(Dane!$F71="TR",OR(Dane!$G71="kopia",Dane!$G71="oryginał")),Dane!B71,"")</f>
        <v/>
      </c>
      <c r="C72" s="34" t="str">
        <f aca="false">IF(AND(Dane!$F71="TR",OR(Dane!$G71="kopia",Dane!$G71="oryginał")),Dane!C71,"")</f>
        <v/>
      </c>
      <c r="D72" s="34" t="str">
        <f aca="false">IF(AND(Dane!$F71="TR",OR(Dane!$G71="kopia",Dane!$G71="oryginał")),Dane!D71,"")</f>
        <v/>
      </c>
      <c r="E72" s="34" t="str">
        <f aca="false">IF(AND(Dane!$F71="TR",OR(Dane!$G71="kopia",Dane!$G71="oryginał")),Dane!E71,"")</f>
        <v/>
      </c>
      <c r="F72" s="35" t="str">
        <f aca="false">IF(AND(Dane!$F71="TR",OR(Dane!$G71="kopia",Dane!$G71="oryginał")),Dane!G71,"")</f>
        <v/>
      </c>
      <c r="G72" s="35" t="str">
        <f aca="false">IF(AND(Dane!$F71="TR",OR(Dane!$G71="kopia",Dane!$G71="oryginał")),Dane!H71,"")</f>
        <v/>
      </c>
      <c r="H72" s="36" t="str">
        <f aca="false">IF(AND(Dane!F71="TR",OR(Dane!G71="oryginał",Dane!G71="kopia")),#REF!,"")</f>
        <v/>
      </c>
    </row>
    <row r="73" customFormat="false" ht="15.75" hidden="true" customHeight="true" outlineLevel="0" collapsed="false">
      <c r="A73" s="34" t="str">
        <f aca="false">IF(AND(Dane!$F72="TR",OR(Dane!$G72="kopia",Dane!$G72="oryginał")),Dane!A72,"")</f>
        <v/>
      </c>
      <c r="B73" s="34" t="str">
        <f aca="false">IF(AND(Dane!$F72="TR",OR(Dane!$G72="kopia",Dane!$G72="oryginał")),Dane!B72,"")</f>
        <v/>
      </c>
      <c r="C73" s="34" t="str">
        <f aca="false">IF(AND(Dane!$F72="TR",OR(Dane!$G72="kopia",Dane!$G72="oryginał")),Dane!C72,"")</f>
        <v/>
      </c>
      <c r="D73" s="34" t="str">
        <f aca="false">IF(AND(Dane!$F72="TR",OR(Dane!$G72="kopia",Dane!$G72="oryginał")),Dane!D72,"")</f>
        <v/>
      </c>
      <c r="E73" s="34" t="str">
        <f aca="false">IF(AND(Dane!$F72="TR",OR(Dane!$G72="kopia",Dane!$G72="oryginał")),Dane!E72,"")</f>
        <v/>
      </c>
      <c r="F73" s="35" t="str">
        <f aca="false">IF(AND(Dane!$F72="TR",OR(Dane!$G72="kopia",Dane!$G72="oryginał")),Dane!G72,"")</f>
        <v/>
      </c>
      <c r="G73" s="35" t="str">
        <f aca="false">IF(AND(Dane!$F72="TR",OR(Dane!$G72="kopia",Dane!$G72="oryginał")),Dane!H72,"")</f>
        <v/>
      </c>
      <c r="H73" s="36" t="str">
        <f aca="false">IF(AND(Dane!F72="TR",OR(Dane!G72="oryginał",Dane!G72="kopia")),#REF!,"")</f>
        <v/>
      </c>
    </row>
    <row r="74" customFormat="false" ht="15.75" hidden="true" customHeight="true" outlineLevel="0" collapsed="false">
      <c r="A74" s="34" t="str">
        <f aca="false">IF(AND(Dane!$F73="TR",OR(Dane!$G73="kopia",Dane!$G73="oryginał")),Dane!A73,"")</f>
        <v/>
      </c>
      <c r="B74" s="34" t="str">
        <f aca="false">IF(AND(Dane!$F73="TR",OR(Dane!$G73="kopia",Dane!$G73="oryginał")),Dane!B73,"")</f>
        <v/>
      </c>
      <c r="C74" s="34" t="str">
        <f aca="false">IF(AND(Dane!$F73="TR",OR(Dane!$G73="kopia",Dane!$G73="oryginał")),Dane!C73,"")</f>
        <v/>
      </c>
      <c r="D74" s="34" t="str">
        <f aca="false">IF(AND(Dane!$F73="TR",OR(Dane!$G73="kopia",Dane!$G73="oryginał")),Dane!D73,"")</f>
        <v/>
      </c>
      <c r="E74" s="34" t="str">
        <f aca="false">IF(AND(Dane!$F73="TR",OR(Dane!$G73="kopia",Dane!$G73="oryginał")),Dane!E73,"")</f>
        <v/>
      </c>
      <c r="F74" s="35" t="str">
        <f aca="false">IF(AND(Dane!$F73="TR",OR(Dane!$G73="kopia",Dane!$G73="oryginał")),Dane!G73,"")</f>
        <v/>
      </c>
      <c r="G74" s="35" t="str">
        <f aca="false">IF(AND(Dane!$F73="TR",OR(Dane!$G73="kopia",Dane!$G73="oryginał")),Dane!H73,"")</f>
        <v/>
      </c>
      <c r="H74" s="36" t="str">
        <f aca="false">IF(AND(Dane!F73="TR",OR(Dane!G73="oryginał",Dane!G73="kopia")),#REF!,"")</f>
        <v/>
      </c>
    </row>
    <row r="75" customFormat="false" ht="15.75" hidden="true" customHeight="true" outlineLevel="0" collapsed="false">
      <c r="A75" s="34" t="str">
        <f aca="false">IF(AND(Dane!$F74="TR",OR(Dane!$G74="kopia",Dane!$G74="oryginał")),Dane!A74,"")</f>
        <v/>
      </c>
      <c r="B75" s="34" t="str">
        <f aca="false">IF(AND(Dane!$F74="TR",OR(Dane!$G74="kopia",Dane!$G74="oryginał")),Dane!B74,"")</f>
        <v/>
      </c>
      <c r="C75" s="34" t="str">
        <f aca="false">IF(AND(Dane!$F74="TR",OR(Dane!$G74="kopia",Dane!$G74="oryginał")),Dane!C74,"")</f>
        <v/>
      </c>
      <c r="D75" s="34" t="str">
        <f aca="false">IF(AND(Dane!$F74="TR",OR(Dane!$G74="kopia",Dane!$G74="oryginał")),Dane!D74,"")</f>
        <v/>
      </c>
      <c r="E75" s="34" t="str">
        <f aca="false">IF(AND(Dane!$F74="TR",OR(Dane!$G74="kopia",Dane!$G74="oryginał")),Dane!E74,"")</f>
        <v/>
      </c>
      <c r="F75" s="35" t="str">
        <f aca="false">IF(AND(Dane!$F74="TR",OR(Dane!$G74="kopia",Dane!$G74="oryginał")),Dane!G74,"")</f>
        <v/>
      </c>
      <c r="G75" s="35" t="str">
        <f aca="false">IF(AND(Dane!$F74="TR",OR(Dane!$G74="kopia",Dane!$G74="oryginał")),Dane!H74,"")</f>
        <v/>
      </c>
      <c r="H75" s="36" t="str">
        <f aca="false">IF(AND(Dane!F74="TR",OR(Dane!G74="oryginał",Dane!G74="kopia")),#REF!,"")</f>
        <v/>
      </c>
    </row>
    <row r="76" customFormat="false" ht="15.75" hidden="true" customHeight="true" outlineLevel="0" collapsed="false">
      <c r="A76" s="34" t="str">
        <f aca="false">IF(AND(Dane!$F75="TR",OR(Dane!$G75="kopia",Dane!$G75="oryginał")),Dane!A75,"")</f>
        <v/>
      </c>
      <c r="B76" s="34" t="str">
        <f aca="false">IF(AND(Dane!$F75="TR",OR(Dane!$G75="kopia",Dane!$G75="oryginał")),Dane!B75,"")</f>
        <v/>
      </c>
      <c r="C76" s="34" t="str">
        <f aca="false">IF(AND(Dane!$F75="TR",OR(Dane!$G75="kopia",Dane!$G75="oryginał")),Dane!C75,"")</f>
        <v/>
      </c>
      <c r="D76" s="34" t="str">
        <f aca="false">IF(AND(Dane!$F75="TR",OR(Dane!$G75="kopia",Dane!$G75="oryginał")),Dane!D75,"")</f>
        <v/>
      </c>
      <c r="E76" s="34" t="str">
        <f aca="false">IF(AND(Dane!$F75="TR",OR(Dane!$G75="kopia",Dane!$G75="oryginał")),Dane!E75,"")</f>
        <v/>
      </c>
      <c r="F76" s="35" t="str">
        <f aca="false">IF(AND(Dane!$F75="TR",OR(Dane!$G75="kopia",Dane!$G75="oryginał")),Dane!G75,"")</f>
        <v/>
      </c>
      <c r="G76" s="35" t="str">
        <f aca="false">IF(AND(Dane!$F75="TR",OR(Dane!$G75="kopia",Dane!$G75="oryginał")),Dane!H75,"")</f>
        <v/>
      </c>
      <c r="H76" s="36" t="str">
        <f aca="false">IF(AND(Dane!F75="TR",OR(Dane!G75="oryginał",Dane!G75="kopia")),#REF!,"")</f>
        <v/>
      </c>
    </row>
    <row r="77" customFormat="false" ht="15.75" hidden="true" customHeight="true" outlineLevel="0" collapsed="false">
      <c r="A77" s="34" t="str">
        <f aca="false">IF(AND(Dane!$F76="TR",OR(Dane!$G76="kopia",Dane!$G76="oryginał")),Dane!A76,"")</f>
        <v/>
      </c>
      <c r="B77" s="34" t="str">
        <f aca="false">IF(AND(Dane!$F76="TR",OR(Dane!$G76="kopia",Dane!$G76="oryginał")),Dane!B76,"")</f>
        <v/>
      </c>
      <c r="C77" s="34" t="str">
        <f aca="false">IF(AND(Dane!$F76="TR",OR(Dane!$G76="kopia",Dane!$G76="oryginał")),Dane!C76,"")</f>
        <v/>
      </c>
      <c r="D77" s="34" t="str">
        <f aca="false">IF(AND(Dane!$F76="TR",OR(Dane!$G76="kopia",Dane!$G76="oryginał")),Dane!D76,"")</f>
        <v/>
      </c>
      <c r="E77" s="34" t="str">
        <f aca="false">IF(AND(Dane!$F76="TR",OR(Dane!$G76="kopia",Dane!$G76="oryginał")),Dane!E76,"")</f>
        <v/>
      </c>
      <c r="F77" s="35" t="str">
        <f aca="false">IF(AND(Dane!$F76="TR",OR(Dane!$G76="kopia",Dane!$G76="oryginał")),Dane!G76,"")</f>
        <v/>
      </c>
      <c r="G77" s="35" t="str">
        <f aca="false">IF(AND(Dane!$F76="TR",OR(Dane!$G76="kopia",Dane!$G76="oryginał")),Dane!H76,"")</f>
        <v/>
      </c>
      <c r="H77" s="36" t="str">
        <f aca="false">IF(AND(Dane!F76="TR",OR(Dane!G76="oryginał",Dane!G76="kopia")),#REF!,"")</f>
        <v/>
      </c>
    </row>
    <row r="78" customFormat="false" ht="15.75" hidden="true" customHeight="true" outlineLevel="0" collapsed="false">
      <c r="A78" s="34" t="str">
        <f aca="false">IF(AND(Dane!$F77="TR",OR(Dane!$G77="kopia",Dane!$G77="oryginał")),Dane!A77,"")</f>
        <v/>
      </c>
      <c r="B78" s="34" t="str">
        <f aca="false">IF(AND(Dane!$F77="TR",OR(Dane!$G77="kopia",Dane!$G77="oryginał")),Dane!B77,"")</f>
        <v/>
      </c>
      <c r="C78" s="34" t="str">
        <f aca="false">IF(AND(Dane!$F77="TR",OR(Dane!$G77="kopia",Dane!$G77="oryginał")),Dane!C77,"")</f>
        <v/>
      </c>
      <c r="D78" s="34" t="str">
        <f aca="false">IF(AND(Dane!$F77="TR",OR(Dane!$G77="kopia",Dane!$G77="oryginał")),Dane!D77,"")</f>
        <v/>
      </c>
      <c r="E78" s="34" t="str">
        <f aca="false">IF(AND(Dane!$F77="TR",OR(Dane!$G77="kopia",Dane!$G77="oryginał")),Dane!E77,"")</f>
        <v/>
      </c>
      <c r="F78" s="35" t="str">
        <f aca="false">IF(AND(Dane!$F77="TR",OR(Dane!$G77="kopia",Dane!$G77="oryginał")),Dane!G77,"")</f>
        <v/>
      </c>
      <c r="G78" s="35" t="str">
        <f aca="false">IF(AND(Dane!$F77="TR",OR(Dane!$G77="kopia",Dane!$G77="oryginał")),Dane!H77,"")</f>
        <v/>
      </c>
      <c r="H78" s="36" t="str">
        <f aca="false">IF(AND(Dane!F77="TR",OR(Dane!G77="oryginał",Dane!G77="kopia")),#REF!,"")</f>
        <v/>
      </c>
    </row>
    <row r="79" customFormat="false" ht="15.75" hidden="true" customHeight="true" outlineLevel="0" collapsed="false">
      <c r="A79" s="34" t="str">
        <f aca="false">IF(AND(Dane!$F78="TR",OR(Dane!$G78="kopia",Dane!$G78="oryginał")),Dane!A78,"")</f>
        <v/>
      </c>
      <c r="B79" s="34" t="str">
        <f aca="false">IF(AND(Dane!$F78="TR",OR(Dane!$G78="kopia",Dane!$G78="oryginał")),Dane!B78,"")</f>
        <v/>
      </c>
      <c r="C79" s="34" t="str">
        <f aca="false">IF(AND(Dane!$F78="TR",OR(Dane!$G78="kopia",Dane!$G78="oryginał")),Dane!C78,"")</f>
        <v/>
      </c>
      <c r="D79" s="34" t="str">
        <f aca="false">IF(AND(Dane!$F78="TR",OR(Dane!$G78="kopia",Dane!$G78="oryginał")),Dane!D78,"")</f>
        <v/>
      </c>
      <c r="E79" s="34" t="str">
        <f aca="false">IF(AND(Dane!$F78="TR",OR(Dane!$G78="kopia",Dane!$G78="oryginał")),Dane!E78,"")</f>
        <v/>
      </c>
      <c r="F79" s="35" t="str">
        <f aca="false">IF(AND(Dane!$F78="TR",OR(Dane!$G78="kopia",Dane!$G78="oryginał")),Dane!G78,"")</f>
        <v/>
      </c>
      <c r="G79" s="35" t="str">
        <f aca="false">IF(AND(Dane!$F78="TR",OR(Dane!$G78="kopia",Dane!$G78="oryginał")),Dane!H78,"")</f>
        <v/>
      </c>
      <c r="H79" s="36" t="str">
        <f aca="false">IF(AND(Dane!F78="TR",OR(Dane!G78="oryginał",Dane!G78="kopia")),#REF!,"")</f>
        <v/>
      </c>
    </row>
    <row r="80" customFormat="false" ht="15.75" hidden="true" customHeight="true" outlineLevel="0" collapsed="false">
      <c r="A80" s="34" t="str">
        <f aca="false">IF(AND(Dane!$F79="TR",OR(Dane!$G79="kopia",Dane!$G79="oryginał")),Dane!A79,"")</f>
        <v/>
      </c>
      <c r="B80" s="34" t="str">
        <f aca="false">IF(AND(Dane!$F79="TR",OR(Dane!$G79="kopia",Dane!$G79="oryginał")),Dane!B79,"")</f>
        <v/>
      </c>
      <c r="C80" s="34" t="str">
        <f aca="false">IF(AND(Dane!$F79="TR",OR(Dane!$G79="kopia",Dane!$G79="oryginał")),Dane!C79,"")</f>
        <v/>
      </c>
      <c r="D80" s="34" t="str">
        <f aca="false">IF(AND(Dane!$F79="TR",OR(Dane!$G79="kopia",Dane!$G79="oryginał")),Dane!D79,"")</f>
        <v/>
      </c>
      <c r="E80" s="34" t="str">
        <f aca="false">IF(AND(Dane!$F79="TR",OR(Dane!$G79="kopia",Dane!$G79="oryginał")),Dane!E79,"")</f>
        <v/>
      </c>
      <c r="F80" s="35" t="str">
        <f aca="false">IF(AND(Dane!$F79="TR",OR(Dane!$G79="kopia",Dane!$G79="oryginał")),Dane!G79,"")</f>
        <v/>
      </c>
      <c r="G80" s="35" t="str">
        <f aca="false">IF(AND(Dane!$F79="TR",OR(Dane!$G79="kopia",Dane!$G79="oryginał")),Dane!H79,"")</f>
        <v/>
      </c>
      <c r="H80" s="36" t="str">
        <f aca="false">IF(AND(Dane!F79="TR",OR(Dane!G79="oryginał",Dane!G79="kopia")),#REF!,"")</f>
        <v/>
      </c>
    </row>
    <row r="81" customFormat="false" ht="15.75" hidden="true" customHeight="true" outlineLevel="0" collapsed="false">
      <c r="A81" s="34" t="str">
        <f aca="false">IF(AND(Dane!$F80="TR",OR(Dane!$G80="kopia",Dane!$G80="oryginał")),Dane!A80,"")</f>
        <v/>
      </c>
      <c r="B81" s="34" t="str">
        <f aca="false">IF(AND(Dane!$F80="TR",OR(Dane!$G80="kopia",Dane!$G80="oryginał")),Dane!B80,"")</f>
        <v/>
      </c>
      <c r="C81" s="34" t="str">
        <f aca="false">IF(AND(Dane!$F80="TR",OR(Dane!$G80="kopia",Dane!$G80="oryginał")),Dane!C80,"")</f>
        <v/>
      </c>
      <c r="D81" s="34" t="str">
        <f aca="false">IF(AND(Dane!$F80="TR",OR(Dane!$G80="kopia",Dane!$G80="oryginał")),Dane!D80,"")</f>
        <v/>
      </c>
      <c r="E81" s="34" t="str">
        <f aca="false">IF(AND(Dane!$F80="TR",OR(Dane!$G80="kopia",Dane!$G80="oryginał")),Dane!E80,"")</f>
        <v/>
      </c>
      <c r="F81" s="35" t="str">
        <f aca="false">IF(AND(Dane!$F80="TR",OR(Dane!$G80="kopia",Dane!$G80="oryginał")),Dane!G80,"")</f>
        <v/>
      </c>
      <c r="G81" s="35" t="str">
        <f aca="false">IF(AND(Dane!$F80="TR",OR(Dane!$G80="kopia",Dane!$G80="oryginał")),Dane!H80,"")</f>
        <v/>
      </c>
      <c r="H81" s="36" t="str">
        <f aca="false">IF(AND(Dane!F80="TR",OR(Dane!G80="oryginał",Dane!G80="kopia")),#REF!,"")</f>
        <v/>
      </c>
    </row>
    <row r="82" customFormat="false" ht="15.75" hidden="false" customHeight="true" outlineLevel="0" collapsed="false">
      <c r="A82" s="34" t="str">
        <f aca="false">IF(AND(Dane!$F107="TR",OR(Dane!$G107="kopia",Dane!$G107="oryginał")),Dane!A107,"")</f>
        <v/>
      </c>
      <c r="B82" s="34" t="str">
        <f aca="false">IF(AND(Dane!$F107="TR",OR(Dane!$G107="kopia",Dane!$G107="oryginał")),Dane!B107,"")</f>
        <v/>
      </c>
      <c r="C82" s="34" t="str">
        <f aca="false">IF(AND(Dane!$F107="TR",OR(Dane!$G107="kopia",Dane!$G107="oryginał")),Dane!C107,"")</f>
        <v/>
      </c>
      <c r="D82" s="34" t="str">
        <f aca="false">IF(AND(Dane!$F107="TR",OR(Dane!$G107="kopia",Dane!$G107="oryginał")),Dane!D107,"")</f>
        <v/>
      </c>
      <c r="E82" s="34" t="str">
        <f aca="false">IF(AND(Dane!$F107="TR",OR(Dane!$G107="kopia",Dane!$G107="oryginał")),Dane!E107,"")</f>
        <v/>
      </c>
      <c r="F82" s="35" t="str">
        <f aca="false">IF(AND(Dane!$F107="TR",OR(Dane!$G107="kopia",Dane!$G107="oryginał")),Dane!G107,"")</f>
        <v/>
      </c>
      <c r="G82" s="35" t="str">
        <f aca="false">IF(AND(Dane!$F107="TR",OR(Dane!$G107="kopia",Dane!$G107="oryginał")),Dane!H107,"")</f>
        <v/>
      </c>
      <c r="H82" s="36" t="str">
        <f aca="false">IF(AND(Dane!F107="TR",OR(Dane!G107="oryginał",Dane!G107="kopia")),#REF!,"")</f>
        <v/>
      </c>
    </row>
    <row r="83" customFormat="false" ht="15.75" hidden="false" customHeight="true" outlineLevel="0" collapsed="false">
      <c r="A83" s="34" t="str">
        <f aca="false">IF(AND(Dane!$F13="TR",OR(Dane!$G13="kopia",Dane!$G13="oryginał")),Dane!A13,"")</f>
        <v/>
      </c>
      <c r="B83" s="34" t="str">
        <f aca="false">IF(AND(Dane!$F13="TR",OR(Dane!$G13="kopia",Dane!$G13="oryginał")),Dane!B13,"")</f>
        <v/>
      </c>
      <c r="C83" s="34" t="str">
        <f aca="false">IF(AND(Dane!$F13="TR",OR(Dane!$G13="kopia",Dane!$G13="oryginał")),Dane!C13,"")</f>
        <v/>
      </c>
      <c r="D83" s="34" t="str">
        <f aca="false">IF(AND(Dane!$F13="TR",OR(Dane!$G13="kopia",Dane!$G13="oryginał")),Dane!D13,"")</f>
        <v/>
      </c>
      <c r="E83" s="34" t="str">
        <f aca="false">IF(AND(Dane!$F13="TR",OR(Dane!$G13="kopia",Dane!$G13="oryginał")),Dane!E13,"")</f>
        <v/>
      </c>
      <c r="F83" s="35" t="str">
        <f aca="false">IF(AND(Dane!$F13="TR",OR(Dane!$G13="kopia",Dane!$G13="oryginał")),Dane!G13,"")</f>
        <v/>
      </c>
      <c r="G83" s="35" t="str">
        <f aca="false">IF(AND(Dane!$F13="TR",OR(Dane!$G13="kopia",Dane!$G13="oryginał")),Dane!H13,"")</f>
        <v/>
      </c>
      <c r="H83" s="36" t="str">
        <f aca="false">IF(AND(Dane!F13="TR",OR(Dane!G13="oryginał",Dane!G13="kopia")),#REF!,"")</f>
        <v/>
      </c>
    </row>
    <row r="84" customFormat="false" ht="15.75" hidden="true" customHeight="true" outlineLevel="0" collapsed="false">
      <c r="A84" s="34" t="str">
        <f aca="false">IF(AND(Dane!$F83="TR",OR(Dane!$G83="kopia",Dane!$G83="oryginał")),Dane!A83,"")</f>
        <v/>
      </c>
      <c r="B84" s="34" t="str">
        <f aca="false">IF(AND(Dane!$F83="TR",OR(Dane!$G83="kopia",Dane!$G83="oryginał")),Dane!B83,"")</f>
        <v/>
      </c>
      <c r="C84" s="34" t="str">
        <f aca="false">IF(AND(Dane!$F83="TR",OR(Dane!$G83="kopia",Dane!$G83="oryginał")),Dane!C83,"")</f>
        <v/>
      </c>
      <c r="D84" s="34" t="str">
        <f aca="false">IF(AND(Dane!$F83="TR",OR(Dane!$G83="kopia",Dane!$G83="oryginał")),Dane!D83,"")</f>
        <v/>
      </c>
      <c r="E84" s="34" t="str">
        <f aca="false">IF(AND(Dane!$F83="TR",OR(Dane!$G83="kopia",Dane!$G83="oryginał")),Dane!E83,"")</f>
        <v/>
      </c>
      <c r="F84" s="35" t="str">
        <f aca="false">IF(AND(Dane!$F83="TR",OR(Dane!$G83="kopia",Dane!$G83="oryginał")),Dane!G83,"")</f>
        <v/>
      </c>
      <c r="G84" s="35" t="str">
        <f aca="false">IF(AND(Dane!$F83="TR",OR(Dane!$G83="kopia",Dane!$G83="oryginał")),Dane!H83,"")</f>
        <v/>
      </c>
      <c r="H84" s="36" t="str">
        <f aca="false">IF(AND(Dane!F83="TR",OR(Dane!G83="oryginał",Dane!G83="kopia")),#REF!,"")</f>
        <v/>
      </c>
    </row>
    <row r="85" customFormat="false" ht="15.75" hidden="true" customHeight="true" outlineLevel="0" collapsed="false">
      <c r="A85" s="34" t="str">
        <f aca="false">IF(AND(Dane!$F84="TR",OR(Dane!$G84="kopia",Dane!$G84="oryginał")),Dane!A84,"")</f>
        <v/>
      </c>
      <c r="B85" s="34" t="str">
        <f aca="false">IF(AND(Dane!$F84="TR",OR(Dane!$G84="kopia",Dane!$G84="oryginał")),Dane!B84,"")</f>
        <v/>
      </c>
      <c r="C85" s="34" t="str">
        <f aca="false">IF(AND(Dane!$F84="TR",OR(Dane!$G84="kopia",Dane!$G84="oryginał")),Dane!C84,"")</f>
        <v/>
      </c>
      <c r="D85" s="34" t="str">
        <f aca="false">IF(AND(Dane!$F84="TR",OR(Dane!$G84="kopia",Dane!$G84="oryginał")),Dane!D84,"")</f>
        <v/>
      </c>
      <c r="E85" s="34" t="str">
        <f aca="false">IF(AND(Dane!$F84="TR",OR(Dane!$G84="kopia",Dane!$G84="oryginał")),Dane!E84,"")</f>
        <v/>
      </c>
      <c r="F85" s="35" t="str">
        <f aca="false">IF(AND(Dane!$F84="TR",OR(Dane!$G84="kopia",Dane!$G84="oryginał")),Dane!G84,"")</f>
        <v/>
      </c>
      <c r="G85" s="35" t="str">
        <f aca="false">IF(AND(Dane!$F84="TR",OR(Dane!$G84="kopia",Dane!$G84="oryginał")),Dane!H84,"")</f>
        <v/>
      </c>
      <c r="H85" s="36" t="str">
        <f aca="false">IF(AND(Dane!F84="TR",OR(Dane!G84="oryginał",Dane!G84="kopia")),#REF!,"")</f>
        <v/>
      </c>
    </row>
    <row r="86" customFormat="false" ht="15.75" hidden="true" customHeight="true" outlineLevel="0" collapsed="false">
      <c r="A86" s="34" t="str">
        <f aca="false">IF(AND(Dane!$F85="TR",OR(Dane!$G85="kopia",Dane!$G85="oryginał")),Dane!A85,"")</f>
        <v/>
      </c>
      <c r="B86" s="34" t="str">
        <f aca="false">IF(AND(Dane!$F85="TR",OR(Dane!$G85="kopia",Dane!$G85="oryginał")),Dane!B85,"")</f>
        <v/>
      </c>
      <c r="C86" s="34" t="str">
        <f aca="false">IF(AND(Dane!$F85="TR",OR(Dane!$G85="kopia",Dane!$G85="oryginał")),Dane!C85,"")</f>
        <v/>
      </c>
      <c r="D86" s="34" t="str">
        <f aca="false">IF(AND(Dane!$F85="TR",OR(Dane!$G85="kopia",Dane!$G85="oryginał")),Dane!D85,"")</f>
        <v/>
      </c>
      <c r="E86" s="34" t="str">
        <f aca="false">IF(AND(Dane!$F85="TR",OR(Dane!$G85="kopia",Dane!$G85="oryginał")),Dane!E85,"")</f>
        <v/>
      </c>
      <c r="F86" s="35" t="str">
        <f aca="false">IF(AND(Dane!$F85="TR",OR(Dane!$G85="kopia",Dane!$G85="oryginał")),Dane!G85,"")</f>
        <v/>
      </c>
      <c r="G86" s="35" t="str">
        <f aca="false">IF(AND(Dane!$F85="TR",OR(Dane!$G85="kopia",Dane!$G85="oryginał")),Dane!H85,"")</f>
        <v/>
      </c>
      <c r="H86" s="36" t="str">
        <f aca="false">IF(AND(Dane!F85="TR",OR(Dane!G85="oryginał",Dane!G85="kopia")),#REF!,"")</f>
        <v/>
      </c>
    </row>
    <row r="87" customFormat="false" ht="15.75" hidden="true" customHeight="true" outlineLevel="0" collapsed="false">
      <c r="A87" s="34" t="str">
        <f aca="false">IF(AND(Dane!$F86="TR",OR(Dane!$G86="kopia",Dane!$G86="oryginał")),Dane!A86,"")</f>
        <v/>
      </c>
      <c r="B87" s="34" t="str">
        <f aca="false">IF(AND(Dane!$F86="TR",OR(Dane!$G86="kopia",Dane!$G86="oryginał")),Dane!B86,"")</f>
        <v/>
      </c>
      <c r="C87" s="34" t="str">
        <f aca="false">IF(AND(Dane!$F86="TR",OR(Dane!$G86="kopia",Dane!$G86="oryginał")),Dane!C86,"")</f>
        <v/>
      </c>
      <c r="D87" s="34" t="str">
        <f aca="false">IF(AND(Dane!$F86="TR",OR(Dane!$G86="kopia",Dane!$G86="oryginał")),Dane!D86,"")</f>
        <v/>
      </c>
      <c r="E87" s="34" t="str">
        <f aca="false">IF(AND(Dane!$F86="TR",OR(Dane!$G86="kopia",Dane!$G86="oryginał")),Dane!E86,"")</f>
        <v/>
      </c>
      <c r="F87" s="35" t="str">
        <f aca="false">IF(AND(Dane!$F86="TR",OR(Dane!$G86="kopia",Dane!$G86="oryginał")),Dane!G86,"")</f>
        <v/>
      </c>
      <c r="G87" s="35" t="str">
        <f aca="false">IF(AND(Dane!$F86="TR",OR(Dane!$G86="kopia",Dane!$G86="oryginał")),Dane!H86,"")</f>
        <v/>
      </c>
      <c r="H87" s="36" t="str">
        <f aca="false">IF(AND(Dane!F86="TR",OR(Dane!G86="oryginał",Dane!G86="kopia")),#REF!,"")</f>
        <v/>
      </c>
    </row>
    <row r="88" customFormat="false" ht="15.75" hidden="false" customHeight="true" outlineLevel="0" collapsed="false">
      <c r="A88" s="34" t="str">
        <f aca="false">IF(AND(Dane!$F10="TR",OR(Dane!$G10="kopia",Dane!$G10="oryginał")),Dane!A10,"")</f>
        <v/>
      </c>
      <c r="B88" s="34" t="str">
        <f aca="false">IF(AND(Dane!$F10="TR",OR(Dane!$G10="kopia",Dane!$G10="oryginał")),Dane!B10,"")</f>
        <v/>
      </c>
      <c r="C88" s="34" t="str">
        <f aca="false">IF(AND(Dane!$F10="TR",OR(Dane!$G10="kopia",Dane!$G10="oryginał")),Dane!C10,"")</f>
        <v/>
      </c>
      <c r="D88" s="34" t="str">
        <f aca="false">IF(AND(Dane!$F10="TR",OR(Dane!$G10="kopia",Dane!$G10="oryginał")),Dane!D10,"")</f>
        <v/>
      </c>
      <c r="E88" s="34" t="str">
        <f aca="false">IF(AND(Dane!$F10="TR",OR(Dane!$G10="kopia",Dane!$G10="oryginał")),Dane!E10,"")</f>
        <v/>
      </c>
      <c r="F88" s="35" t="str">
        <f aca="false">IF(AND(Dane!$F10="TR",OR(Dane!$G10="kopia",Dane!$G10="oryginał")),Dane!G10,"")</f>
        <v/>
      </c>
      <c r="G88" s="35" t="str">
        <f aca="false">IF(AND(Dane!$F10="TR",OR(Dane!$G10="kopia",Dane!$G10="oryginał")),Dane!H10,"")</f>
        <v/>
      </c>
      <c r="H88" s="36" t="str">
        <f aca="false">IF(AND(Dane!F10="TR",OR(Dane!G10="oryginał",Dane!G10="kopia")),#REF!,"")</f>
        <v/>
      </c>
    </row>
    <row r="89" customFormat="false" ht="15.75" hidden="true" customHeight="true" outlineLevel="0" collapsed="false">
      <c r="A89" s="34" t="str">
        <f aca="false">IF(AND(Dane!$F88="TR",OR(Dane!$G88="kopia",Dane!$G88="oryginał")),Dane!A88,"")</f>
        <v/>
      </c>
      <c r="B89" s="34" t="str">
        <f aca="false">IF(AND(Dane!$F88="TR",OR(Dane!$G88="kopia",Dane!$G88="oryginał")),Dane!B88,"")</f>
        <v/>
      </c>
      <c r="C89" s="34" t="str">
        <f aca="false">IF(AND(Dane!$F88="TR",OR(Dane!$G88="kopia",Dane!$G88="oryginał")),Dane!C88,"")</f>
        <v/>
      </c>
      <c r="D89" s="34" t="str">
        <f aca="false">IF(AND(Dane!$F88="TR",OR(Dane!$G88="kopia",Dane!$G88="oryginał")),Dane!D88,"")</f>
        <v/>
      </c>
      <c r="E89" s="34" t="str">
        <f aca="false">IF(AND(Dane!$F88="TR",OR(Dane!$G88="kopia",Dane!$G88="oryginał")),Dane!E88,"")</f>
        <v/>
      </c>
      <c r="F89" s="35" t="str">
        <f aca="false">IF(AND(Dane!$F88="TR",OR(Dane!$G88="kopia",Dane!$G88="oryginał")),Dane!G88,"")</f>
        <v/>
      </c>
      <c r="G89" s="35" t="str">
        <f aca="false">IF(AND(Dane!$F88="TR",OR(Dane!$G88="kopia",Dane!$G88="oryginał")),Dane!H88,"")</f>
        <v/>
      </c>
      <c r="H89" s="36" t="str">
        <f aca="false">IF(AND(Dane!F88="TR",OR(Dane!G88="oryginał",Dane!G88="kopia")),#REF!,"")</f>
        <v/>
      </c>
    </row>
    <row r="90" customFormat="false" ht="15.75" hidden="true" customHeight="true" outlineLevel="0" collapsed="false">
      <c r="A90" s="34" t="str">
        <f aca="false">IF(AND(Dane!$F89="TR",OR(Dane!$G89="kopia",Dane!$G89="oryginał")),Dane!A89,"")</f>
        <v/>
      </c>
      <c r="B90" s="34" t="str">
        <f aca="false">IF(AND(Dane!$F89="TR",OR(Dane!$G89="kopia",Dane!$G89="oryginał")),Dane!B89,"")</f>
        <v/>
      </c>
      <c r="C90" s="34" t="str">
        <f aca="false">IF(AND(Dane!$F89="TR",OR(Dane!$G89="kopia",Dane!$G89="oryginał")),Dane!C89,"")</f>
        <v/>
      </c>
      <c r="D90" s="34" t="str">
        <f aca="false">IF(AND(Dane!$F89="TR",OR(Dane!$G89="kopia",Dane!$G89="oryginał")),Dane!D89,"")</f>
        <v/>
      </c>
      <c r="E90" s="34" t="str">
        <f aca="false">IF(AND(Dane!$F89="TR",OR(Dane!$G89="kopia",Dane!$G89="oryginał")),Dane!E89,"")</f>
        <v/>
      </c>
      <c r="F90" s="35" t="str">
        <f aca="false">IF(AND(Dane!$F89="TR",OR(Dane!$G89="kopia",Dane!$G89="oryginał")),Dane!G89,"")</f>
        <v/>
      </c>
      <c r="G90" s="35" t="str">
        <f aca="false">IF(AND(Dane!$F89="TR",OR(Dane!$G89="kopia",Dane!$G89="oryginał")),Dane!H89,"")</f>
        <v/>
      </c>
      <c r="H90" s="36" t="str">
        <f aca="false">IF(AND(Dane!F89="TR",OR(Dane!G89="oryginał",Dane!G89="kopia")),#REF!,"")</f>
        <v/>
      </c>
    </row>
    <row r="91" customFormat="false" ht="15.75" hidden="true" customHeight="true" outlineLevel="0" collapsed="false">
      <c r="A91" s="34" t="str">
        <f aca="false">IF(AND(Dane!$F90="TR",OR(Dane!$G90="kopia",Dane!$G90="oryginał")),Dane!A90,"")</f>
        <v/>
      </c>
      <c r="B91" s="34" t="str">
        <f aca="false">IF(AND(Dane!$F90="TR",OR(Dane!$G90="kopia",Dane!$G90="oryginał")),Dane!B90,"")</f>
        <v/>
      </c>
      <c r="C91" s="34" t="str">
        <f aca="false">IF(AND(Dane!$F90="TR",OR(Dane!$G90="kopia",Dane!$G90="oryginał")),Dane!C90,"")</f>
        <v/>
      </c>
      <c r="D91" s="34" t="str">
        <f aca="false">IF(AND(Dane!$F90="TR",OR(Dane!$G90="kopia",Dane!$G90="oryginał")),Dane!D90,"")</f>
        <v/>
      </c>
      <c r="E91" s="34" t="str">
        <f aca="false">IF(AND(Dane!$F90="TR",OR(Dane!$G90="kopia",Dane!$G90="oryginał")),Dane!E90,"")</f>
        <v/>
      </c>
      <c r="F91" s="35" t="str">
        <f aca="false">IF(AND(Dane!$F90="TR",OR(Dane!$G90="kopia",Dane!$G90="oryginał")),Dane!G90,"")</f>
        <v/>
      </c>
      <c r="G91" s="35" t="str">
        <f aca="false">IF(AND(Dane!$F90="TR",OR(Dane!$G90="kopia",Dane!$G90="oryginał")),Dane!H90,"")</f>
        <v/>
      </c>
      <c r="H91" s="36" t="str">
        <f aca="false">IF(AND(Dane!F90="TR",OR(Dane!G90="oryginał",Dane!G90="kopia")),#REF!,"")</f>
        <v/>
      </c>
    </row>
    <row r="92" customFormat="false" ht="15.75" hidden="true" customHeight="true" outlineLevel="0" collapsed="false">
      <c r="A92" s="34" t="str">
        <f aca="false">IF(AND(Dane!$F91="TR",OR(Dane!$G91="kopia",Dane!$G91="oryginał")),Dane!A91,"")</f>
        <v/>
      </c>
      <c r="B92" s="34" t="str">
        <f aca="false">IF(AND(Dane!$F91="TR",OR(Dane!$G91="kopia",Dane!$G91="oryginał")),Dane!B91,"")</f>
        <v/>
      </c>
      <c r="C92" s="34" t="str">
        <f aca="false">IF(AND(Dane!$F91="TR",OR(Dane!$G91="kopia",Dane!$G91="oryginał")),Dane!C91,"")</f>
        <v/>
      </c>
      <c r="D92" s="34" t="str">
        <f aca="false">IF(AND(Dane!$F91="TR",OR(Dane!$G91="kopia",Dane!$G91="oryginał")),Dane!D91,"")</f>
        <v/>
      </c>
      <c r="E92" s="34" t="str">
        <f aca="false">IF(AND(Dane!$F91="TR",OR(Dane!$G91="kopia",Dane!$G91="oryginał")),Dane!E91,"")</f>
        <v/>
      </c>
      <c r="F92" s="35" t="str">
        <f aca="false">IF(AND(Dane!$F91="TR",OR(Dane!$G91="kopia",Dane!$G91="oryginał")),Dane!G91,"")</f>
        <v/>
      </c>
      <c r="G92" s="35" t="str">
        <f aca="false">IF(AND(Dane!$F91="TR",OR(Dane!$G91="kopia",Dane!$G91="oryginał")),Dane!H91,"")</f>
        <v/>
      </c>
      <c r="H92" s="36" t="str">
        <f aca="false">IF(AND(Dane!F91="TR",OR(Dane!G91="oryginał",Dane!G91="kopia")),#REF!,"")</f>
        <v/>
      </c>
    </row>
    <row r="93" customFormat="false" ht="15.75" hidden="true" customHeight="true" outlineLevel="0" collapsed="false">
      <c r="A93" s="34" t="str">
        <f aca="false">IF(AND(Dane!$F92="TR",OR(Dane!$G92="kopia",Dane!$G92="oryginał")),Dane!A92,"")</f>
        <v/>
      </c>
      <c r="B93" s="34" t="str">
        <f aca="false">IF(AND(Dane!$F92="TR",OR(Dane!$G92="kopia",Dane!$G92="oryginał")),Dane!B92,"")</f>
        <v/>
      </c>
      <c r="C93" s="34" t="str">
        <f aca="false">IF(AND(Dane!$F92="TR",OR(Dane!$G92="kopia",Dane!$G92="oryginał")),Dane!C92,"")</f>
        <v/>
      </c>
      <c r="D93" s="34" t="str">
        <f aca="false">IF(AND(Dane!$F92="TR",OR(Dane!$G92="kopia",Dane!$G92="oryginał")),Dane!D92,"")</f>
        <v/>
      </c>
      <c r="E93" s="34" t="str">
        <f aca="false">IF(AND(Dane!$F92="TR",OR(Dane!$G92="kopia",Dane!$G92="oryginał")),Dane!E92,"")</f>
        <v/>
      </c>
      <c r="F93" s="35" t="str">
        <f aca="false">IF(AND(Dane!$F92="TR",OR(Dane!$G92="kopia",Dane!$G92="oryginał")),Dane!G92,"")</f>
        <v/>
      </c>
      <c r="G93" s="35" t="str">
        <f aca="false">IF(AND(Dane!$F92="TR",OR(Dane!$G92="kopia",Dane!$G92="oryginał")),Dane!H92,"")</f>
        <v/>
      </c>
      <c r="H93" s="36" t="str">
        <f aca="false">IF(AND(Dane!F92="TR",OR(Dane!G92="oryginał",Dane!G92="kopia")),#REF!,"")</f>
        <v/>
      </c>
    </row>
    <row r="94" customFormat="false" ht="15.75" hidden="true" customHeight="true" outlineLevel="0" collapsed="false">
      <c r="A94" s="34" t="str">
        <f aca="false">IF(AND(Dane!$F93="TR",OR(Dane!$G93="kopia",Dane!$G93="oryginał")),Dane!A93,"")</f>
        <v/>
      </c>
      <c r="B94" s="34" t="str">
        <f aca="false">IF(AND(Dane!$F93="TR",OR(Dane!$G93="kopia",Dane!$G93="oryginał")),Dane!B93,"")</f>
        <v/>
      </c>
      <c r="C94" s="34" t="str">
        <f aca="false">IF(AND(Dane!$F93="TR",OR(Dane!$G93="kopia",Dane!$G93="oryginał")),Dane!C93,"")</f>
        <v/>
      </c>
      <c r="D94" s="34" t="str">
        <f aca="false">IF(AND(Dane!$F93="TR",OR(Dane!$G93="kopia",Dane!$G93="oryginał")),Dane!D93,"")</f>
        <v/>
      </c>
      <c r="E94" s="34" t="str">
        <f aca="false">IF(AND(Dane!$F93="TR",OR(Dane!$G93="kopia",Dane!$G93="oryginał")),Dane!E93,"")</f>
        <v/>
      </c>
      <c r="F94" s="35" t="str">
        <f aca="false">IF(AND(Dane!$F93="TR",OR(Dane!$G93="kopia",Dane!$G93="oryginał")),Dane!G93,"")</f>
        <v/>
      </c>
      <c r="G94" s="35" t="str">
        <f aca="false">IF(AND(Dane!$F93="TR",OR(Dane!$G93="kopia",Dane!$G93="oryginał")),Dane!H93,"")</f>
        <v/>
      </c>
      <c r="H94" s="36" t="str">
        <f aca="false">IF(AND(Dane!F93="TR",OR(Dane!G93="oryginał",Dane!G93="kopia")),#REF!,"")</f>
        <v/>
      </c>
    </row>
    <row r="95" customFormat="false" ht="15.75" hidden="true" customHeight="true" outlineLevel="0" collapsed="false">
      <c r="A95" s="34" t="str">
        <f aca="false">IF(AND(Dane!$F94="TR",OR(Dane!$G94="kopia",Dane!$G94="oryginał")),Dane!A94,"")</f>
        <v/>
      </c>
      <c r="B95" s="34" t="str">
        <f aca="false">IF(AND(Dane!$F94="TR",OR(Dane!$G94="kopia",Dane!$G94="oryginał")),Dane!B94,"")</f>
        <v/>
      </c>
      <c r="C95" s="34" t="str">
        <f aca="false">IF(AND(Dane!$F94="TR",OR(Dane!$G94="kopia",Dane!$G94="oryginał")),Dane!C94,"")</f>
        <v/>
      </c>
      <c r="D95" s="34" t="str">
        <f aca="false">IF(AND(Dane!$F94="TR",OR(Dane!$G94="kopia",Dane!$G94="oryginał")),Dane!D94,"")</f>
        <v/>
      </c>
      <c r="E95" s="34" t="str">
        <f aca="false">IF(AND(Dane!$F94="TR",OR(Dane!$G94="kopia",Dane!$G94="oryginał")),Dane!E94,"")</f>
        <v/>
      </c>
      <c r="F95" s="35" t="str">
        <f aca="false">IF(AND(Dane!$F94="TR",OR(Dane!$G94="kopia",Dane!$G94="oryginał")),Dane!G94,"")</f>
        <v/>
      </c>
      <c r="G95" s="35" t="str">
        <f aca="false">IF(AND(Dane!$F94="TR",OR(Dane!$G94="kopia",Dane!$G94="oryginał")),Dane!H94,"")</f>
        <v/>
      </c>
      <c r="H95" s="36" t="str">
        <f aca="false">IF(AND(Dane!F94="TR",OR(Dane!G94="oryginał",Dane!G94="kopia")),#REF!,"")</f>
        <v/>
      </c>
    </row>
    <row r="96" customFormat="false" ht="15.75" hidden="true" customHeight="true" outlineLevel="0" collapsed="false">
      <c r="A96" s="34" t="str">
        <f aca="false">IF(AND(Dane!$F95="TR",OR(Dane!$G95="kopia",Dane!$G95="oryginał")),Dane!A95,"")</f>
        <v/>
      </c>
      <c r="B96" s="34" t="str">
        <f aca="false">IF(AND(Dane!$F95="TR",OR(Dane!$G95="kopia",Dane!$G95="oryginał")),Dane!B95,"")</f>
        <v/>
      </c>
      <c r="C96" s="34" t="str">
        <f aca="false">IF(AND(Dane!$F95="TR",OR(Dane!$G95="kopia",Dane!$G95="oryginał")),Dane!C95,"")</f>
        <v/>
      </c>
      <c r="D96" s="34" t="str">
        <f aca="false">IF(AND(Dane!$F95="TR",OR(Dane!$G95="kopia",Dane!$G95="oryginał")),Dane!D95,"")</f>
        <v/>
      </c>
      <c r="E96" s="34" t="str">
        <f aca="false">IF(AND(Dane!$F95="TR",OR(Dane!$G95="kopia",Dane!$G95="oryginał")),Dane!E95,"")</f>
        <v/>
      </c>
      <c r="F96" s="35" t="str">
        <f aca="false">IF(AND(Dane!$F95="TR",OR(Dane!$G95="kopia",Dane!$G95="oryginał")),Dane!G95,"")</f>
        <v/>
      </c>
      <c r="G96" s="35" t="str">
        <f aca="false">IF(AND(Dane!$F95="TR",OR(Dane!$G95="kopia",Dane!$G95="oryginał")),Dane!H95,"")</f>
        <v/>
      </c>
      <c r="H96" s="36" t="str">
        <f aca="false">IF(AND(Dane!F95="TR",OR(Dane!G95="oryginał",Dane!G95="kopia")),#REF!,"")</f>
        <v/>
      </c>
    </row>
    <row r="97" customFormat="false" ht="15.75" hidden="true" customHeight="true" outlineLevel="0" collapsed="false">
      <c r="A97" s="34" t="str">
        <f aca="false">IF(AND(Dane!$F96="TR",OR(Dane!$G96="kopia",Dane!$G96="oryginał")),Dane!A96,"")</f>
        <v/>
      </c>
      <c r="B97" s="34" t="str">
        <f aca="false">IF(AND(Dane!$F96="TR",OR(Dane!$G96="kopia",Dane!$G96="oryginał")),Dane!B96,"")</f>
        <v/>
      </c>
      <c r="C97" s="34" t="str">
        <f aca="false">IF(AND(Dane!$F96="TR",OR(Dane!$G96="kopia",Dane!$G96="oryginał")),Dane!C96,"")</f>
        <v/>
      </c>
      <c r="D97" s="34" t="str">
        <f aca="false">IF(AND(Dane!$F96="TR",OR(Dane!$G96="kopia",Dane!$G96="oryginał")),Dane!D96,"")</f>
        <v/>
      </c>
      <c r="E97" s="34" t="str">
        <f aca="false">IF(AND(Dane!$F96="TR",OR(Dane!$G96="kopia",Dane!$G96="oryginał")),Dane!E96,"")</f>
        <v/>
      </c>
      <c r="F97" s="35" t="str">
        <f aca="false">IF(AND(Dane!$F96="TR",OR(Dane!$G96="kopia",Dane!$G96="oryginał")),Dane!G96,"")</f>
        <v/>
      </c>
      <c r="G97" s="35" t="str">
        <f aca="false">IF(AND(Dane!$F96="TR",OR(Dane!$G96="kopia",Dane!$G96="oryginał")),Dane!H96,"")</f>
        <v/>
      </c>
      <c r="H97" s="36" t="str">
        <f aca="false">IF(AND(Dane!F96="TR",OR(Dane!G96="oryginał",Dane!G96="kopia")),#REF!,"")</f>
        <v/>
      </c>
    </row>
    <row r="98" customFormat="false" ht="15.75" hidden="true" customHeight="true" outlineLevel="0" collapsed="false">
      <c r="A98" s="34" t="str">
        <f aca="false">IF(AND(Dane!$F97="TR",OR(Dane!$G97="kopia",Dane!$G97="oryginał")),Dane!A97,"")</f>
        <v/>
      </c>
      <c r="B98" s="34" t="str">
        <f aca="false">IF(AND(Dane!$F97="TR",OR(Dane!$G97="kopia",Dane!$G97="oryginał")),Dane!B97,"")</f>
        <v/>
      </c>
      <c r="C98" s="34" t="str">
        <f aca="false">IF(AND(Dane!$F97="TR",OR(Dane!$G97="kopia",Dane!$G97="oryginał")),Dane!C97,"")</f>
        <v/>
      </c>
      <c r="D98" s="34" t="str">
        <f aca="false">IF(AND(Dane!$F97="TR",OR(Dane!$G97="kopia",Dane!$G97="oryginał")),Dane!D97,"")</f>
        <v/>
      </c>
      <c r="E98" s="34" t="str">
        <f aca="false">IF(AND(Dane!$F97="TR",OR(Dane!$G97="kopia",Dane!$G97="oryginał")),Dane!E97,"")</f>
        <v/>
      </c>
      <c r="F98" s="35" t="str">
        <f aca="false">IF(AND(Dane!$F97="TR",OR(Dane!$G97="kopia",Dane!$G97="oryginał")),Dane!G97,"")</f>
        <v/>
      </c>
      <c r="G98" s="35" t="str">
        <f aca="false">IF(AND(Dane!$F97="TR",OR(Dane!$G97="kopia",Dane!$G97="oryginał")),Dane!H97,"")</f>
        <v/>
      </c>
      <c r="H98" s="36" t="str">
        <f aca="false">IF(AND(Dane!F97="TR",OR(Dane!G97="oryginał",Dane!G97="kopia")),#REF!,"")</f>
        <v/>
      </c>
    </row>
    <row r="99" customFormat="false" ht="15.75" hidden="true" customHeight="true" outlineLevel="0" collapsed="false">
      <c r="A99" s="34" t="str">
        <f aca="false">IF(AND(Dane!$F98="TR",OR(Dane!$G98="kopia",Dane!$G98="oryginał")),Dane!A98,"")</f>
        <v/>
      </c>
      <c r="B99" s="34" t="str">
        <f aca="false">IF(AND(Dane!$F98="TR",OR(Dane!$G98="kopia",Dane!$G98="oryginał")),Dane!B98,"")</f>
        <v/>
      </c>
      <c r="C99" s="34" t="str">
        <f aca="false">IF(AND(Dane!$F98="TR",OR(Dane!$G98="kopia",Dane!$G98="oryginał")),Dane!C98,"")</f>
        <v/>
      </c>
      <c r="D99" s="34" t="str">
        <f aca="false">IF(AND(Dane!$F98="TR",OR(Dane!$G98="kopia",Dane!$G98="oryginał")),Dane!D98,"")</f>
        <v/>
      </c>
      <c r="E99" s="34" t="str">
        <f aca="false">IF(AND(Dane!$F98="TR",OR(Dane!$G98="kopia",Dane!$G98="oryginał")),Dane!E98,"")</f>
        <v/>
      </c>
      <c r="F99" s="35" t="str">
        <f aca="false">IF(AND(Dane!$F98="TR",OR(Dane!$G98="kopia",Dane!$G98="oryginał")),Dane!G98,"")</f>
        <v/>
      </c>
      <c r="G99" s="35" t="str">
        <f aca="false">IF(AND(Dane!$F98="TR",OR(Dane!$G98="kopia",Dane!$G98="oryginał")),Dane!H98,"")</f>
        <v/>
      </c>
      <c r="H99" s="36" t="str">
        <f aca="false">IF(AND(Dane!F98="TR",OR(Dane!G98="oryginał",Dane!G98="kopia")),#REF!,"")</f>
        <v/>
      </c>
    </row>
    <row r="100" customFormat="false" ht="15.75" hidden="true" customHeight="true" outlineLevel="0" collapsed="false">
      <c r="A100" s="34" t="str">
        <f aca="false">IF(AND(Dane!$F99="TR",OR(Dane!$G99="kopia",Dane!$G99="oryginał")),Dane!A99,"")</f>
        <v/>
      </c>
      <c r="B100" s="34" t="str">
        <f aca="false">IF(AND(Dane!$F99="TR",OR(Dane!$G99="kopia",Dane!$G99="oryginał")),Dane!B99,"")</f>
        <v/>
      </c>
      <c r="C100" s="34" t="str">
        <f aca="false">IF(AND(Dane!$F99="TR",OR(Dane!$G99="kopia",Dane!$G99="oryginał")),Dane!C99,"")</f>
        <v/>
      </c>
      <c r="D100" s="34" t="str">
        <f aca="false">IF(AND(Dane!$F99="TR",OR(Dane!$G99="kopia",Dane!$G99="oryginał")),Dane!D99,"")</f>
        <v/>
      </c>
      <c r="E100" s="34" t="str">
        <f aca="false">IF(AND(Dane!$F99="TR",OR(Dane!$G99="kopia",Dane!$G99="oryginał")),Dane!E99,"")</f>
        <v/>
      </c>
      <c r="F100" s="35" t="str">
        <f aca="false">IF(AND(Dane!$F99="TR",OR(Dane!$G99="kopia",Dane!$G99="oryginał")),Dane!G99,"")</f>
        <v/>
      </c>
      <c r="G100" s="35" t="str">
        <f aca="false">IF(AND(Dane!$F99="TR",OR(Dane!$G99="kopia",Dane!$G99="oryginał")),Dane!H99,"")</f>
        <v/>
      </c>
      <c r="H100" s="36" t="str">
        <f aca="false">IF(AND(Dane!F99="TR",OR(Dane!G99="oryginał",Dane!G99="kopia")),#REF!,"")</f>
        <v/>
      </c>
    </row>
    <row r="101" customFormat="false" ht="15.75" hidden="false" customHeight="true" outlineLevel="0" collapsed="false">
      <c r="A101" s="34" t="str">
        <f aca="false">IF(AND(Dane!$F87="TR",OR(Dane!$G87="kopia",Dane!$G87="oryginał")),Dane!A87,"")</f>
        <v/>
      </c>
      <c r="B101" s="34" t="str">
        <f aca="false">IF(AND(Dane!$F87="TR",OR(Dane!$G87="kopia",Dane!$G87="oryginał")),Dane!B87,"")</f>
        <v/>
      </c>
      <c r="C101" s="34" t="str">
        <f aca="false">IF(AND(Dane!$F87="TR",OR(Dane!$G87="kopia",Dane!$G87="oryginał")),Dane!C87,"")</f>
        <v/>
      </c>
      <c r="D101" s="34" t="str">
        <f aca="false">IF(AND(Dane!$F87="TR",OR(Dane!$G87="kopia",Dane!$G87="oryginał")),Dane!D87,"")</f>
        <v/>
      </c>
      <c r="E101" s="34" t="str">
        <f aca="false">IF(AND(Dane!$F87="TR",OR(Dane!$G87="kopia",Dane!$G87="oryginał")),Dane!E87,"")</f>
        <v/>
      </c>
      <c r="F101" s="35" t="str">
        <f aca="false">IF(AND(Dane!$F87="TR",OR(Dane!$G87="kopia",Dane!$G87="oryginał")),Dane!G87,"")</f>
        <v/>
      </c>
      <c r="G101" s="35" t="str">
        <f aca="false">IF(AND(Dane!$F87="TR",OR(Dane!$G87="kopia",Dane!$G87="oryginał")),Dane!H87,"")</f>
        <v/>
      </c>
      <c r="H101" s="36" t="str">
        <f aca="false">IF(AND(Dane!F87="TR",OR(Dane!G87="oryginał",Dane!G87="kopia")),#REF!,"")</f>
        <v/>
      </c>
    </row>
    <row r="102" customFormat="false" ht="15.75" hidden="true" customHeight="true" outlineLevel="0" collapsed="false">
      <c r="A102" s="34" t="str">
        <f aca="false">IF(AND(Dane!$F101="TR",OR(Dane!$G101="kopia",Dane!$G101="oryginał")),Dane!A101,"")</f>
        <v/>
      </c>
      <c r="B102" s="34" t="str">
        <f aca="false">IF(AND(Dane!$F101="TR",OR(Dane!$G101="kopia",Dane!$G101="oryginał")),Dane!B101,"")</f>
        <v/>
      </c>
      <c r="C102" s="34" t="str">
        <f aca="false">IF(AND(Dane!$F101="TR",OR(Dane!$G101="kopia",Dane!$G101="oryginał")),Dane!C101,"")</f>
        <v/>
      </c>
      <c r="D102" s="34" t="str">
        <f aca="false">IF(AND(Dane!$F101="TR",OR(Dane!$G101="kopia",Dane!$G101="oryginał")),Dane!D101,"")</f>
        <v/>
      </c>
      <c r="E102" s="34" t="str">
        <f aca="false">IF(AND(Dane!$F101="TR",OR(Dane!$G101="kopia",Dane!$G101="oryginał")),Dane!E101,"")</f>
        <v/>
      </c>
      <c r="F102" s="35" t="str">
        <f aca="false">IF(AND(Dane!$F101="TR",OR(Dane!$G101="kopia",Dane!$G101="oryginał")),Dane!G101,"")</f>
        <v/>
      </c>
      <c r="G102" s="35" t="str">
        <f aca="false">IF(AND(Dane!$F101="TR",OR(Dane!$G101="kopia",Dane!$G101="oryginał")),Dane!H101,"")</f>
        <v/>
      </c>
      <c r="H102" s="36" t="str">
        <f aca="false">IF(AND(Dane!F101="TR",OR(Dane!G101="oryginał",Dane!G101="kopia")),#REF!,"")</f>
        <v/>
      </c>
    </row>
    <row r="103" customFormat="false" ht="15.75" hidden="true" customHeight="true" outlineLevel="0" collapsed="false">
      <c r="A103" s="34" t="str">
        <f aca="false">IF(AND(Dane!$F102="TR",OR(Dane!$G102="kopia",Dane!$G102="oryginał")),Dane!A102,"")</f>
        <v/>
      </c>
      <c r="B103" s="34" t="str">
        <f aca="false">IF(AND(Dane!$F102="TR",OR(Dane!$G102="kopia",Dane!$G102="oryginał")),Dane!B102,"")</f>
        <v/>
      </c>
      <c r="C103" s="34" t="str">
        <f aca="false">IF(AND(Dane!$F102="TR",OR(Dane!$G102="kopia",Dane!$G102="oryginał")),Dane!C102,"")</f>
        <v/>
      </c>
      <c r="D103" s="34" t="str">
        <f aca="false">IF(AND(Dane!$F102="TR",OR(Dane!$G102="kopia",Dane!$G102="oryginał")),Dane!D102,"")</f>
        <v/>
      </c>
      <c r="E103" s="34" t="str">
        <f aca="false">IF(AND(Dane!$F102="TR",OR(Dane!$G102="kopia",Dane!$G102="oryginał")),Dane!E102,"")</f>
        <v/>
      </c>
      <c r="F103" s="35" t="str">
        <f aca="false">IF(AND(Dane!$F102="TR",OR(Dane!$G102="kopia",Dane!$G102="oryginał")),Dane!G102,"")</f>
        <v/>
      </c>
      <c r="G103" s="35" t="str">
        <f aca="false">IF(AND(Dane!$F102="TR",OR(Dane!$G102="kopia",Dane!$G102="oryginał")),Dane!H102,"")</f>
        <v/>
      </c>
      <c r="H103" s="36" t="str">
        <f aca="false">IF(AND(Dane!F102="TR",OR(Dane!G102="oryginał",Dane!G102="kopia")),#REF!,"")</f>
        <v/>
      </c>
    </row>
    <row r="104" customFormat="false" ht="15.75" hidden="true" customHeight="true" outlineLevel="0" collapsed="false">
      <c r="A104" s="34" t="str">
        <f aca="false">IF(AND(Dane!$F103="TR",OR(Dane!$G103="kopia",Dane!$G103="oryginał")),Dane!A103,"")</f>
        <v/>
      </c>
      <c r="B104" s="34" t="str">
        <f aca="false">IF(AND(Dane!$F103="TR",OR(Dane!$G103="kopia",Dane!$G103="oryginał")),Dane!B103,"")</f>
        <v/>
      </c>
      <c r="C104" s="34" t="str">
        <f aca="false">IF(AND(Dane!$F103="TR",OR(Dane!$G103="kopia",Dane!$G103="oryginał")),Dane!C103,"")</f>
        <v/>
      </c>
      <c r="D104" s="34" t="str">
        <f aca="false">IF(AND(Dane!$F103="TR",OR(Dane!$G103="kopia",Dane!$G103="oryginał")),Dane!D103,"")</f>
        <v/>
      </c>
      <c r="E104" s="34" t="str">
        <f aca="false">IF(AND(Dane!$F103="TR",OR(Dane!$G103="kopia",Dane!$G103="oryginał")),Dane!E103,"")</f>
        <v/>
      </c>
      <c r="F104" s="35" t="str">
        <f aca="false">IF(AND(Dane!$F103="TR",OR(Dane!$G103="kopia",Dane!$G103="oryginał")),Dane!G103,"")</f>
        <v/>
      </c>
      <c r="G104" s="35" t="str">
        <f aca="false">IF(AND(Dane!$F103="TR",OR(Dane!$G103="kopia",Dane!$G103="oryginał")),Dane!H103,"")</f>
        <v/>
      </c>
      <c r="H104" s="36" t="str">
        <f aca="false">IF(AND(Dane!F103="TR",OR(Dane!G103="oryginał",Dane!G103="kopia")),#REF!,"")</f>
        <v/>
      </c>
    </row>
    <row r="105" customFormat="false" ht="15.75" hidden="false" customHeight="true" outlineLevel="0" collapsed="false">
      <c r="A105" s="34" t="str">
        <f aca="false">IF(AND(Dane!$F100="TR",OR(Dane!$G100="kopia",Dane!$G100="oryginał")),Dane!A100,"")</f>
        <v/>
      </c>
      <c r="B105" s="34" t="str">
        <f aca="false">IF(AND(Dane!$F100="TR",OR(Dane!$G100="kopia",Dane!$G100="oryginał")),Dane!B100,"")</f>
        <v/>
      </c>
      <c r="C105" s="34" t="str">
        <f aca="false">IF(AND(Dane!$F100="TR",OR(Dane!$G100="kopia",Dane!$G100="oryginał")),Dane!C100,"")</f>
        <v/>
      </c>
      <c r="D105" s="34" t="str">
        <f aca="false">IF(AND(Dane!$F100="TR",OR(Dane!$G100="kopia",Dane!$G100="oryginał")),Dane!D100,"")</f>
        <v/>
      </c>
      <c r="E105" s="34" t="str">
        <f aca="false">IF(AND(Dane!$F100="TR",OR(Dane!$G100="kopia",Dane!$G100="oryginał")),Dane!E100,"")</f>
        <v/>
      </c>
      <c r="F105" s="35" t="str">
        <f aca="false">IF(AND(Dane!$F100="TR",OR(Dane!$G100="kopia",Dane!$G100="oryginał")),Dane!G100,"")</f>
        <v/>
      </c>
      <c r="G105" s="35" t="str">
        <f aca="false">IF(AND(Dane!$F100="TR",OR(Dane!$G100="kopia",Dane!$G100="oryginał")),Dane!H100,"")</f>
        <v/>
      </c>
      <c r="H105" s="36" t="str">
        <f aca="false">IF(AND(Dane!F100="TR",OR(Dane!G100="oryginał",Dane!G100="kopia")),#REF!,"")</f>
        <v/>
      </c>
    </row>
    <row r="106" customFormat="false" ht="15.75" hidden="true" customHeight="true" outlineLevel="0" collapsed="false">
      <c r="A106" s="34" t="str">
        <f aca="false">IF(AND(Dane!$F105="TR",OR(Dane!$G105="kopia",Dane!$G105="oryginał")),Dane!A105,"")</f>
        <v/>
      </c>
      <c r="B106" s="34" t="str">
        <f aca="false">IF(AND(Dane!$F105="TR",OR(Dane!$G105="kopia",Dane!$G105="oryginał")),Dane!B105,"")</f>
        <v/>
      </c>
      <c r="C106" s="34" t="str">
        <f aca="false">IF(AND(Dane!$F105="TR",OR(Dane!$G105="kopia",Dane!$G105="oryginał")),Dane!C105,"")</f>
        <v/>
      </c>
      <c r="D106" s="34" t="str">
        <f aca="false">IF(AND(Dane!$F105="TR",OR(Dane!$G105="kopia",Dane!$G105="oryginał")),Dane!D105,"")</f>
        <v/>
      </c>
      <c r="E106" s="34" t="str">
        <f aca="false">IF(AND(Dane!$F105="TR",OR(Dane!$G105="kopia",Dane!$G105="oryginał")),Dane!E105,"")</f>
        <v/>
      </c>
      <c r="F106" s="35" t="str">
        <f aca="false">IF(AND(Dane!$F105="TR",OR(Dane!$G105="kopia",Dane!$G105="oryginał")),Dane!G105,"")</f>
        <v/>
      </c>
      <c r="G106" s="35" t="str">
        <f aca="false">IF(AND(Dane!$F105="TR",OR(Dane!$G105="kopia",Dane!$G105="oryginał")),Dane!H105,"")</f>
        <v/>
      </c>
      <c r="H106" s="36" t="str">
        <f aca="false">IF(AND(Dane!F105="TR",OR(Dane!G105="oryginał",Dane!G105="kopia")),#REF!,"")</f>
        <v/>
      </c>
    </row>
    <row r="107" customFormat="false" ht="15.75" hidden="true" customHeight="true" outlineLevel="0" collapsed="false">
      <c r="A107" s="34" t="str">
        <f aca="false">IF(AND(Dane!$F106="TR",OR(Dane!$G106="kopia",Dane!$G106="oryginał")),Dane!A106,"")</f>
        <v/>
      </c>
      <c r="B107" s="34" t="str">
        <f aca="false">IF(AND(Dane!$F106="TR",OR(Dane!$G106="kopia",Dane!$G106="oryginał")),Dane!B106,"")</f>
        <v/>
      </c>
      <c r="C107" s="34" t="str">
        <f aca="false">IF(AND(Dane!$F106="TR",OR(Dane!$G106="kopia",Dane!$G106="oryginał")),Dane!C106,"")</f>
        <v/>
      </c>
      <c r="D107" s="34" t="str">
        <f aca="false">IF(AND(Dane!$F106="TR",OR(Dane!$G106="kopia",Dane!$G106="oryginał")),Dane!D106,"")</f>
        <v/>
      </c>
      <c r="E107" s="34" t="str">
        <f aca="false">IF(AND(Dane!$F106="TR",OR(Dane!$G106="kopia",Dane!$G106="oryginał")),Dane!E106,"")</f>
        <v/>
      </c>
      <c r="F107" s="35" t="str">
        <f aca="false">IF(AND(Dane!$F106="TR",OR(Dane!$G106="kopia",Dane!$G106="oryginał")),Dane!G106,"")</f>
        <v/>
      </c>
      <c r="G107" s="35" t="str">
        <f aca="false">IF(AND(Dane!$F106="TR",OR(Dane!$G106="kopia",Dane!$G106="oryginał")),Dane!H106,"")</f>
        <v/>
      </c>
      <c r="H107" s="36" t="str">
        <f aca="false">IF(AND(Dane!F106="TR",OR(Dane!G106="oryginał",Dane!G106="kopia")),#REF!,"")</f>
        <v/>
      </c>
    </row>
    <row r="108" customFormat="false" ht="15.75" hidden="false" customHeight="true" outlineLevel="0" collapsed="false">
      <c r="A108" s="34" t="str">
        <f aca="false">IF(AND(Dane!$F44="TR",OR(Dane!$G44="kopia",Dane!$G44="oryginał")),Dane!A44,"")</f>
        <v/>
      </c>
      <c r="B108" s="34" t="str">
        <f aca="false">IF(AND(Dane!$F44="TR",OR(Dane!$G44="kopia",Dane!$G44="oryginał")),Dane!B44,"")</f>
        <v/>
      </c>
      <c r="C108" s="34" t="str">
        <f aca="false">IF(AND(Dane!$F44="TR",OR(Dane!$G44="kopia",Dane!$G44="oryginał")),Dane!C44,"")</f>
        <v/>
      </c>
      <c r="D108" s="34" t="str">
        <f aca="false">IF(AND(Dane!$F44="TR",OR(Dane!$G44="kopia",Dane!$G44="oryginał")),Dane!D44,"")</f>
        <v/>
      </c>
      <c r="E108" s="34" t="str">
        <f aca="false">IF(AND(Dane!$F44="TR",OR(Dane!$G44="kopia",Dane!$G44="oryginał")),Dane!E44,"")</f>
        <v/>
      </c>
      <c r="F108" s="35" t="str">
        <f aca="false">IF(AND(Dane!$F44="TR",OR(Dane!$G44="kopia",Dane!$G44="oryginał")),Dane!G44,"")</f>
        <v/>
      </c>
      <c r="G108" s="35" t="str">
        <f aca="false">IF(AND(Dane!$F44="TR",OR(Dane!$G44="kopia",Dane!$G44="oryginał")),Dane!H44,"")</f>
        <v/>
      </c>
      <c r="H108" s="36" t="str">
        <f aca="false">IF(AND(Dane!F44="TR",OR(Dane!G44="oryginał",Dane!G44="kopia")),#REF!,"")</f>
        <v/>
      </c>
    </row>
    <row r="109" customFormat="false" ht="15.75" hidden="true" customHeight="true" outlineLevel="0" collapsed="false">
      <c r="A109" s="34" t="str">
        <f aca="false">IF(AND(Dane!$F108="TR",OR(Dane!$G108="kopia",Dane!$G108="oryginał")),Dane!A108,"")</f>
        <v/>
      </c>
      <c r="B109" s="34" t="str">
        <f aca="false">IF(AND(Dane!$F108="TR",OR(Dane!$G108="kopia",Dane!$G108="oryginał")),Dane!B108,"")</f>
        <v/>
      </c>
      <c r="C109" s="34" t="str">
        <f aca="false">IF(AND(Dane!$F108="TR",OR(Dane!$G108="kopia",Dane!$G108="oryginał")),Dane!C108,"")</f>
        <v/>
      </c>
      <c r="D109" s="34" t="str">
        <f aca="false">IF(AND(Dane!$F108="TR",OR(Dane!$G108="kopia",Dane!$G108="oryginał")),Dane!D108,"")</f>
        <v/>
      </c>
      <c r="E109" s="34" t="str">
        <f aca="false">IF(AND(Dane!$F108="TR",OR(Dane!$G108="kopia",Dane!$G108="oryginał")),Dane!E108,"")</f>
        <v/>
      </c>
      <c r="F109" s="35" t="str">
        <f aca="false">IF(AND(Dane!$F108="TR",OR(Dane!$G108="kopia",Dane!$G108="oryginał")),Dane!G108,"")</f>
        <v/>
      </c>
      <c r="G109" s="35" t="str">
        <f aca="false">IF(AND(Dane!$F108="TR",OR(Dane!$G108="kopia",Dane!$G108="oryginał")),Dane!H108,"")</f>
        <v/>
      </c>
      <c r="H109" s="36" t="str">
        <f aca="false">IF(AND(Dane!F108="TR",OR(Dane!G108="oryginał",Dane!G108="kopia")),#REF!,"")</f>
        <v/>
      </c>
    </row>
    <row r="110" customFormat="false" ht="15.75" hidden="true" customHeight="true" outlineLevel="0" collapsed="false">
      <c r="A110" s="34" t="str">
        <f aca="false">IF(AND(Dane!$F109="TR",OR(Dane!$G109="kopia",Dane!$G109="oryginał")),Dane!A109,"")</f>
        <v/>
      </c>
      <c r="B110" s="34" t="str">
        <f aca="false">IF(AND(Dane!$F109="TR",OR(Dane!$G109="kopia",Dane!$G109="oryginał")),Dane!B109,"")</f>
        <v/>
      </c>
      <c r="C110" s="34" t="str">
        <f aca="false">IF(AND(Dane!$F109="TR",OR(Dane!$G109="kopia",Dane!$G109="oryginał")),Dane!C109,"")</f>
        <v/>
      </c>
      <c r="D110" s="34" t="str">
        <f aca="false">IF(AND(Dane!$F109="TR",OR(Dane!$G109="kopia",Dane!$G109="oryginał")),Dane!D109,"")</f>
        <v/>
      </c>
      <c r="E110" s="34" t="str">
        <f aca="false">IF(AND(Dane!$F109="TR",OR(Dane!$G109="kopia",Dane!$G109="oryginał")),Dane!E109,"")</f>
        <v/>
      </c>
      <c r="F110" s="35" t="str">
        <f aca="false">IF(AND(Dane!$F109="TR",OR(Dane!$G109="kopia",Dane!$G109="oryginał")),Dane!G109,"")</f>
        <v/>
      </c>
      <c r="G110" s="35" t="str">
        <f aca="false">IF(AND(Dane!$F109="TR",OR(Dane!$G109="kopia",Dane!$G109="oryginał")),Dane!H109,"")</f>
        <v/>
      </c>
      <c r="H110" s="36" t="str">
        <f aca="false">IF(AND(Dane!F109="TR",OR(Dane!G109="oryginał",Dane!G109="kopia")),#REF!,"")</f>
        <v/>
      </c>
    </row>
    <row r="111" customFormat="false" ht="15.75" hidden="false" customHeight="true" outlineLevel="0" collapsed="false">
      <c r="A111" s="34" t="str">
        <f aca="false">IF(AND(Dane!$F47="TR",OR(Dane!$G47="kopia",Dane!$G47="oryginał")),Dane!A47,"")</f>
        <v/>
      </c>
      <c r="B111" s="34" t="str">
        <f aca="false">IF(AND(Dane!$F47="TR",OR(Dane!$G47="kopia",Dane!$G47="oryginał")),Dane!B47,"")</f>
        <v/>
      </c>
      <c r="C111" s="34" t="str">
        <f aca="false">IF(AND(Dane!$F47="TR",OR(Dane!$G47="kopia",Dane!$G47="oryginał")),Dane!C47,"")</f>
        <v/>
      </c>
      <c r="D111" s="34" t="str">
        <f aca="false">IF(AND(Dane!$F47="TR",OR(Dane!$G47="kopia",Dane!$G47="oryginał")),Dane!D47,"")</f>
        <v/>
      </c>
      <c r="E111" s="34" t="str">
        <f aca="false">IF(AND(Dane!$F47="TR",OR(Dane!$G47="kopia",Dane!$G47="oryginał")),Dane!E47,"")</f>
        <v/>
      </c>
      <c r="F111" s="35" t="str">
        <f aca="false">IF(AND(Dane!$F47="TR",OR(Dane!$G47="kopia",Dane!$G47="oryginał")),Dane!G47,"")</f>
        <v/>
      </c>
      <c r="G111" s="35" t="str">
        <f aca="false">IF(AND(Dane!$F47="TR",OR(Dane!$G47="kopia",Dane!$G47="oryginał")),Dane!H47,"")</f>
        <v/>
      </c>
      <c r="H111" s="36" t="str">
        <f aca="false">IF(AND(Dane!F47="TR",OR(Dane!G47="oryginał",Dane!G47="kopia")),#REF!,"")</f>
        <v/>
      </c>
    </row>
    <row r="112" customFormat="false" ht="15.75" hidden="true" customHeight="true" outlineLevel="0" collapsed="false">
      <c r="A112" s="34" t="str">
        <f aca="false">IF(AND(Dane!$F111="TR",OR(Dane!$G111="kopia",Dane!$G111="oryginał")),Dane!A111,"")</f>
        <v/>
      </c>
      <c r="B112" s="34" t="str">
        <f aca="false">IF(AND(Dane!$F111="TR",OR(Dane!$G111="kopia",Dane!$G111="oryginał")),Dane!B111,"")</f>
        <v/>
      </c>
      <c r="C112" s="34" t="str">
        <f aca="false">IF(AND(Dane!$F111="TR",OR(Dane!$G111="kopia",Dane!$G111="oryginał")),Dane!C111,"")</f>
        <v/>
      </c>
      <c r="D112" s="34" t="str">
        <f aca="false">IF(AND(Dane!$F111="TR",OR(Dane!$G111="kopia",Dane!$G111="oryginał")),Dane!D111,"")</f>
        <v/>
      </c>
      <c r="E112" s="34" t="str">
        <f aca="false">IF(AND(Dane!$F111="TR",OR(Dane!$G111="kopia",Dane!$G111="oryginał")),Dane!E111,"")</f>
        <v/>
      </c>
      <c r="F112" s="35" t="str">
        <f aca="false">IF(AND(Dane!$F111="TR",OR(Dane!$G111="kopia",Dane!$G111="oryginał")),Dane!G111,"")</f>
        <v/>
      </c>
      <c r="G112" s="35" t="str">
        <f aca="false">IF(AND(Dane!$F111="TR",OR(Dane!$G111="kopia",Dane!$G111="oryginał")),Dane!H111,"")</f>
        <v/>
      </c>
      <c r="H112" s="36" t="str">
        <f aca="false">IF(AND(Dane!F111="TR",OR(Dane!G111="oryginał",Dane!G111="kopia")),#REF!,"")</f>
        <v/>
      </c>
    </row>
    <row r="113" customFormat="false" ht="15.75" hidden="true" customHeight="true" outlineLevel="0" collapsed="false">
      <c r="A113" s="34" t="str">
        <f aca="false">IF(AND(Dane!$F112="TR",OR(Dane!$G112="kopia",Dane!$G112="oryginał")),Dane!A112,"")</f>
        <v/>
      </c>
      <c r="B113" s="34" t="str">
        <f aca="false">IF(AND(Dane!$F112="TR",OR(Dane!$G112="kopia",Dane!$G112="oryginał")),Dane!B112,"")</f>
        <v/>
      </c>
      <c r="C113" s="34" t="str">
        <f aca="false">IF(AND(Dane!$F112="TR",OR(Dane!$G112="kopia",Dane!$G112="oryginał")),Dane!C112,"")</f>
        <v/>
      </c>
      <c r="D113" s="34" t="str">
        <f aca="false">IF(AND(Dane!$F112="TR",OR(Dane!$G112="kopia",Dane!$G112="oryginał")),Dane!D112,"")</f>
        <v/>
      </c>
      <c r="E113" s="34" t="str">
        <f aca="false">IF(AND(Dane!$F112="TR",OR(Dane!$G112="kopia",Dane!$G112="oryginał")),Dane!E112,"")</f>
        <v/>
      </c>
      <c r="F113" s="35" t="str">
        <f aca="false">IF(AND(Dane!$F112="TR",OR(Dane!$G112="kopia",Dane!$G112="oryginał")),Dane!G112,"")</f>
        <v/>
      </c>
      <c r="G113" s="35" t="str">
        <f aca="false">IF(AND(Dane!$F112="TR",OR(Dane!$G112="kopia",Dane!$G112="oryginał")),Dane!H112,"")</f>
        <v/>
      </c>
      <c r="H113" s="36" t="str">
        <f aca="false">IF(AND(Dane!F112="TR",OR(Dane!G112="oryginał",Dane!G112="kopia")),#REF!,"")</f>
        <v/>
      </c>
    </row>
    <row r="114" customFormat="false" ht="15.75" hidden="true" customHeight="true" outlineLevel="0" collapsed="false">
      <c r="A114" s="34" t="str">
        <f aca="false">IF(AND(Dane!$F113="TR",OR(Dane!$G113="kopia",Dane!$G113="oryginał")),Dane!A113,"")</f>
        <v/>
      </c>
      <c r="B114" s="34" t="str">
        <f aca="false">IF(AND(Dane!$F113="TR",OR(Dane!$G113="kopia",Dane!$G113="oryginał")),Dane!B113,"")</f>
        <v/>
      </c>
      <c r="C114" s="34" t="str">
        <f aca="false">IF(AND(Dane!$F113="TR",OR(Dane!$G113="kopia",Dane!$G113="oryginał")),Dane!C113,"")</f>
        <v/>
      </c>
      <c r="D114" s="34" t="str">
        <f aca="false">IF(AND(Dane!$F113="TR",OR(Dane!$G113="kopia",Dane!$G113="oryginał")),Dane!D113,"")</f>
        <v/>
      </c>
      <c r="E114" s="34" t="str">
        <f aca="false">IF(AND(Dane!$F113="TR",OR(Dane!$G113="kopia",Dane!$G113="oryginał")),Dane!E113,"")</f>
        <v/>
      </c>
      <c r="F114" s="35" t="str">
        <f aca="false">IF(AND(Dane!$F113="TR",OR(Dane!$G113="kopia",Dane!$G113="oryginał")),Dane!G113,"")</f>
        <v/>
      </c>
      <c r="G114" s="35" t="str">
        <f aca="false">IF(AND(Dane!$F113="TR",OR(Dane!$G113="kopia",Dane!$G113="oryginał")),Dane!H113,"")</f>
        <v/>
      </c>
      <c r="H114" s="36" t="str">
        <f aca="false">IF(AND(Dane!F113="TR",OR(Dane!G113="oryginał",Dane!G113="kopia")),#REF!,"")</f>
        <v/>
      </c>
    </row>
    <row r="115" customFormat="false" ht="15.75" hidden="true" customHeight="true" outlineLevel="0" collapsed="false">
      <c r="A115" s="34" t="str">
        <f aca="false">IF(AND(Dane!$F114="TR",OR(Dane!$G114="kopia",Dane!$G114="oryginał")),Dane!A114,"")</f>
        <v/>
      </c>
      <c r="B115" s="34" t="str">
        <f aca="false">IF(AND(Dane!$F114="TR",OR(Dane!$G114="kopia",Dane!$G114="oryginał")),Dane!B114,"")</f>
        <v/>
      </c>
      <c r="C115" s="34" t="str">
        <f aca="false">IF(AND(Dane!$F114="TR",OR(Dane!$G114="kopia",Dane!$G114="oryginał")),Dane!C114,"")</f>
        <v/>
      </c>
      <c r="D115" s="34" t="str">
        <f aca="false">IF(AND(Dane!$F114="TR",OR(Dane!$G114="kopia",Dane!$G114="oryginał")),Dane!D114,"")</f>
        <v/>
      </c>
      <c r="E115" s="34" t="str">
        <f aca="false">IF(AND(Dane!$F114="TR",OR(Dane!$G114="kopia",Dane!$G114="oryginał")),Dane!E114,"")</f>
        <v/>
      </c>
      <c r="F115" s="35" t="str">
        <f aca="false">IF(AND(Dane!$F114="TR",OR(Dane!$G114="kopia",Dane!$G114="oryginał")),Dane!G114,"")</f>
        <v/>
      </c>
      <c r="G115" s="35" t="str">
        <f aca="false">IF(AND(Dane!$F114="TR",OR(Dane!$G114="kopia",Dane!$G114="oryginał")),Dane!H114,"")</f>
        <v/>
      </c>
      <c r="H115" s="36" t="str">
        <f aca="false">IF(AND(Dane!F114="TR",OR(Dane!G114="oryginał",Dane!G114="kopia")),#REF!,"")</f>
        <v/>
      </c>
    </row>
    <row r="116" customFormat="false" ht="15.75" hidden="true" customHeight="true" outlineLevel="0" collapsed="false">
      <c r="A116" s="34" t="str">
        <f aca="false">IF(AND(Dane!$F115="TR",OR(Dane!$G115="kopia",Dane!$G115="oryginał")),Dane!A115,"")</f>
        <v/>
      </c>
      <c r="B116" s="34" t="str">
        <f aca="false">IF(AND(Dane!$F115="TR",OR(Dane!$G115="kopia",Dane!$G115="oryginał")),Dane!B115,"")</f>
        <v/>
      </c>
      <c r="C116" s="34" t="str">
        <f aca="false">IF(AND(Dane!$F115="TR",OR(Dane!$G115="kopia",Dane!$G115="oryginał")),Dane!C115,"")</f>
        <v/>
      </c>
      <c r="D116" s="34" t="str">
        <f aca="false">IF(AND(Dane!$F115="TR",OR(Dane!$G115="kopia",Dane!$G115="oryginał")),Dane!D115,"")</f>
        <v/>
      </c>
      <c r="E116" s="34" t="str">
        <f aca="false">IF(AND(Dane!$F115="TR",OR(Dane!$G115="kopia",Dane!$G115="oryginał")),Dane!E115,"")</f>
        <v/>
      </c>
      <c r="F116" s="35" t="str">
        <f aca="false">IF(AND(Dane!$F115="TR",OR(Dane!$G115="kopia",Dane!$G115="oryginał")),Dane!G115,"")</f>
        <v/>
      </c>
      <c r="G116" s="35" t="str">
        <f aca="false">IF(AND(Dane!$F115="TR",OR(Dane!$G115="kopia",Dane!$G115="oryginał")),Dane!H115,"")</f>
        <v/>
      </c>
      <c r="H116" s="36" t="str">
        <f aca="false">IF(AND(Dane!F115="TR",OR(Dane!G115="oryginał",Dane!G115="kopia")),#REF!,"")</f>
        <v/>
      </c>
    </row>
    <row r="117" customFormat="false" ht="15.75" hidden="true" customHeight="true" outlineLevel="0" collapsed="false">
      <c r="A117" s="34" t="str">
        <f aca="false">IF(AND(Dane!$F116="TR",OR(Dane!$G116="kopia",Dane!$G116="oryginał")),Dane!A116,"")</f>
        <v/>
      </c>
      <c r="B117" s="34" t="str">
        <f aca="false">IF(AND(Dane!$F116="TR",OR(Dane!$G116="kopia",Dane!$G116="oryginał")),Dane!B116,"")</f>
        <v/>
      </c>
      <c r="C117" s="34" t="str">
        <f aca="false">IF(AND(Dane!$F116="TR",OR(Dane!$G116="kopia",Dane!$G116="oryginał")),Dane!C116,"")</f>
        <v/>
      </c>
      <c r="D117" s="34" t="str">
        <f aca="false">IF(AND(Dane!$F116="TR",OR(Dane!$G116="kopia",Dane!$G116="oryginał")),Dane!D116,"")</f>
        <v/>
      </c>
      <c r="E117" s="34" t="str">
        <f aca="false">IF(AND(Dane!$F116="TR",OR(Dane!$G116="kopia",Dane!$G116="oryginał")),Dane!E116,"")</f>
        <v/>
      </c>
      <c r="F117" s="35" t="str">
        <f aca="false">IF(AND(Dane!$F116="TR",OR(Dane!$G116="kopia",Dane!$G116="oryginał")),Dane!G116,"")</f>
        <v/>
      </c>
      <c r="G117" s="35" t="str">
        <f aca="false">IF(AND(Dane!$F116="TR",OR(Dane!$G116="kopia",Dane!$G116="oryginał")),Dane!H116,"")</f>
        <v/>
      </c>
      <c r="H117" s="36" t="str">
        <f aca="false">IF(AND(Dane!F116="TR",OR(Dane!G116="oryginał",Dane!G116="kopia")),#REF!,"")</f>
        <v/>
      </c>
    </row>
    <row r="118" customFormat="false" ht="15.75" hidden="true" customHeight="true" outlineLevel="0" collapsed="false">
      <c r="A118" s="34" t="str">
        <f aca="false">IF(AND(Dane!$F117="TR",OR(Dane!$G117="kopia",Dane!$G117="oryginał")),Dane!A117,"")</f>
        <v/>
      </c>
      <c r="B118" s="34" t="str">
        <f aca="false">IF(AND(Dane!$F117="TR",OR(Dane!$G117="kopia",Dane!$G117="oryginał")),Dane!B117,"")</f>
        <v/>
      </c>
      <c r="C118" s="34" t="str">
        <f aca="false">IF(AND(Dane!$F117="TR",OR(Dane!$G117="kopia",Dane!$G117="oryginał")),Dane!C117,"")</f>
        <v/>
      </c>
      <c r="D118" s="34" t="str">
        <f aca="false">IF(AND(Dane!$F117="TR",OR(Dane!$G117="kopia",Dane!$G117="oryginał")),Dane!D117,"")</f>
        <v/>
      </c>
      <c r="E118" s="34" t="str">
        <f aca="false">IF(AND(Dane!$F117="TR",OR(Dane!$G117="kopia",Dane!$G117="oryginał")),Dane!E117,"")</f>
        <v/>
      </c>
      <c r="F118" s="35" t="str">
        <f aca="false">IF(AND(Dane!$F117="TR",OR(Dane!$G117="kopia",Dane!$G117="oryginał")),Dane!G117,"")</f>
        <v/>
      </c>
      <c r="G118" s="35" t="str">
        <f aca="false">IF(AND(Dane!$F117="TR",OR(Dane!$G117="kopia",Dane!$G117="oryginał")),Dane!H117,"")</f>
        <v/>
      </c>
      <c r="H118" s="36" t="str">
        <f aca="false">IF(AND(Dane!F117="TR",OR(Dane!G117="oryginał",Dane!G117="kopia")),#REF!,"")</f>
        <v/>
      </c>
    </row>
    <row r="119" customFormat="false" ht="15.75" hidden="true" customHeight="true" outlineLevel="0" collapsed="false">
      <c r="A119" s="34" t="str">
        <f aca="false">IF(AND(Dane!$F118="TR",OR(Dane!$G118="kopia",Dane!$G118="oryginał")),Dane!A118,"")</f>
        <v/>
      </c>
      <c r="B119" s="34" t="str">
        <f aca="false">IF(AND(Dane!$F118="TR",OR(Dane!$G118="kopia",Dane!$G118="oryginał")),Dane!B118,"")</f>
        <v/>
      </c>
      <c r="C119" s="34" t="str">
        <f aca="false">IF(AND(Dane!$F118="TR",OR(Dane!$G118="kopia",Dane!$G118="oryginał")),Dane!C118,"")</f>
        <v/>
      </c>
      <c r="D119" s="34" t="str">
        <f aca="false">IF(AND(Dane!$F118="TR",OR(Dane!$G118="kopia",Dane!$G118="oryginał")),Dane!D118,"")</f>
        <v/>
      </c>
      <c r="E119" s="34" t="str">
        <f aca="false">IF(AND(Dane!$F118="TR",OR(Dane!$G118="kopia",Dane!$G118="oryginał")),Dane!E118,"")</f>
        <v/>
      </c>
      <c r="F119" s="35" t="str">
        <f aca="false">IF(AND(Dane!$F118="TR",OR(Dane!$G118="kopia",Dane!$G118="oryginał")),Dane!G118,"")</f>
        <v/>
      </c>
      <c r="G119" s="35" t="str">
        <f aca="false">IF(AND(Dane!$F118="TR",OR(Dane!$G118="kopia",Dane!$G118="oryginał")),Dane!H118,"")</f>
        <v/>
      </c>
      <c r="H119" s="36" t="str">
        <f aca="false">IF(AND(Dane!F118="TR",OR(Dane!G118="oryginał",Dane!G118="kopia")),#REF!,"")</f>
        <v/>
      </c>
    </row>
    <row r="120" customFormat="false" ht="15.75" hidden="true" customHeight="true" outlineLevel="0" collapsed="false">
      <c r="A120" s="34" t="str">
        <f aca="false">IF(AND(Dane!$F119="TR",OR(Dane!$G119="kopia",Dane!$G119="oryginał")),Dane!A119,"")</f>
        <v/>
      </c>
      <c r="B120" s="34" t="str">
        <f aca="false">IF(AND(Dane!$F119="TR",OR(Dane!$G119="kopia",Dane!$G119="oryginał")),Dane!B119,"")</f>
        <v/>
      </c>
      <c r="C120" s="34" t="str">
        <f aca="false">IF(AND(Dane!$F119="TR",OR(Dane!$G119="kopia",Dane!$G119="oryginał")),Dane!C119,"")</f>
        <v/>
      </c>
      <c r="D120" s="34" t="str">
        <f aca="false">IF(AND(Dane!$F119="TR",OR(Dane!$G119="kopia",Dane!$G119="oryginał")),Dane!D119,"")</f>
        <v/>
      </c>
      <c r="E120" s="34" t="str">
        <f aca="false">IF(AND(Dane!$F119="TR",OR(Dane!$G119="kopia",Dane!$G119="oryginał")),Dane!E119,"")</f>
        <v/>
      </c>
      <c r="F120" s="35" t="str">
        <f aca="false">IF(AND(Dane!$F119="TR",OR(Dane!$G119="kopia",Dane!$G119="oryginał")),Dane!G119,"")</f>
        <v/>
      </c>
      <c r="G120" s="35" t="str">
        <f aca="false">IF(AND(Dane!$F119="TR",OR(Dane!$G119="kopia",Dane!$G119="oryginał")),Dane!H119,"")</f>
        <v/>
      </c>
      <c r="H120" s="36" t="str">
        <f aca="false">IF(AND(Dane!F119="TR",OR(Dane!G119="oryginał",Dane!G119="kopia")),#REF!,"")</f>
        <v/>
      </c>
    </row>
    <row r="121" customFormat="false" ht="15.75" hidden="true" customHeight="true" outlineLevel="0" collapsed="false">
      <c r="A121" s="34" t="str">
        <f aca="false">IF(AND(Dane!$F120="TR",OR(Dane!$G120="kopia",Dane!$G120="oryginał")),Dane!A120,"")</f>
        <v/>
      </c>
      <c r="B121" s="34" t="str">
        <f aca="false">IF(AND(Dane!$F120="TR",OR(Dane!$G120="kopia",Dane!$G120="oryginał")),Dane!B120,"")</f>
        <v/>
      </c>
      <c r="C121" s="34" t="str">
        <f aca="false">IF(AND(Dane!$F120="TR",OR(Dane!$G120="kopia",Dane!$G120="oryginał")),Dane!C120,"")</f>
        <v/>
      </c>
      <c r="D121" s="34" t="str">
        <f aca="false">IF(AND(Dane!$F120="TR",OR(Dane!$G120="kopia",Dane!$G120="oryginał")),Dane!D120,"")</f>
        <v/>
      </c>
      <c r="E121" s="34" t="str">
        <f aca="false">IF(AND(Dane!$F120="TR",OR(Dane!$G120="kopia",Dane!$G120="oryginał")),Dane!E120,"")</f>
        <v/>
      </c>
      <c r="F121" s="35" t="str">
        <f aca="false">IF(AND(Dane!$F120="TR",OR(Dane!$G120="kopia",Dane!$G120="oryginał")),Dane!G120,"")</f>
        <v/>
      </c>
      <c r="G121" s="35" t="str">
        <f aca="false">IF(AND(Dane!$F120="TR",OR(Dane!$G120="kopia",Dane!$G120="oryginał")),Dane!H120,"")</f>
        <v/>
      </c>
      <c r="H121" s="36" t="str">
        <f aca="false">IF(AND(Dane!F120="TR",OR(Dane!G120="oryginał",Dane!G120="kopia")),#REF!,"")</f>
        <v/>
      </c>
    </row>
    <row r="122" customFormat="false" ht="15.75" hidden="true" customHeight="true" outlineLevel="0" collapsed="false">
      <c r="A122" s="34" t="str">
        <f aca="false">IF(AND(Dane!$F121="TR",OR(Dane!$G121="kopia",Dane!$G121="oryginał")),Dane!A121,"")</f>
        <v/>
      </c>
      <c r="B122" s="34" t="str">
        <f aca="false">IF(AND(Dane!$F121="TR",OR(Dane!$G121="kopia",Dane!$G121="oryginał")),Dane!B121,"")</f>
        <v/>
      </c>
      <c r="C122" s="34" t="str">
        <f aca="false">IF(AND(Dane!$F121="TR",OR(Dane!$G121="kopia",Dane!$G121="oryginał")),Dane!C121,"")</f>
        <v/>
      </c>
      <c r="D122" s="34" t="str">
        <f aca="false">IF(AND(Dane!$F121="TR",OR(Dane!$G121="kopia",Dane!$G121="oryginał")),Dane!D121,"")</f>
        <v/>
      </c>
      <c r="E122" s="34" t="str">
        <f aca="false">IF(AND(Dane!$F121="TR",OR(Dane!$G121="kopia",Dane!$G121="oryginał")),Dane!E121,"")</f>
        <v/>
      </c>
      <c r="F122" s="35" t="str">
        <f aca="false">IF(AND(Dane!$F121="TR",OR(Dane!$G121="kopia",Dane!$G121="oryginał")),Dane!G121,"")</f>
        <v/>
      </c>
      <c r="G122" s="35" t="str">
        <f aca="false">IF(AND(Dane!$F121="TR",OR(Dane!$G121="kopia",Dane!$G121="oryginał")),Dane!H121,"")</f>
        <v/>
      </c>
      <c r="H122" s="36" t="str">
        <f aca="false">IF(AND(Dane!F121="TR",OR(Dane!G121="oryginał",Dane!G121="kopia")),#REF!,"")</f>
        <v/>
      </c>
    </row>
    <row r="123" customFormat="false" ht="15.75" hidden="true" customHeight="true" outlineLevel="0" collapsed="false">
      <c r="A123" s="34" t="str">
        <f aca="false">IF(AND(Dane!$F122="TR",OR(Dane!$G122="kopia",Dane!$G122="oryginał")),Dane!A122,"")</f>
        <v/>
      </c>
      <c r="B123" s="34" t="str">
        <f aca="false">IF(AND(Dane!$F122="TR",OR(Dane!$G122="kopia",Dane!$G122="oryginał")),Dane!B122,"")</f>
        <v/>
      </c>
      <c r="C123" s="34" t="str">
        <f aca="false">IF(AND(Dane!$F122="TR",OR(Dane!$G122="kopia",Dane!$G122="oryginał")),Dane!C122,"")</f>
        <v/>
      </c>
      <c r="D123" s="34" t="str">
        <f aca="false">IF(AND(Dane!$F122="TR",OR(Dane!$G122="kopia",Dane!$G122="oryginał")),Dane!D122,"")</f>
        <v/>
      </c>
      <c r="E123" s="34" t="str">
        <f aca="false">IF(AND(Dane!$F122="TR",OR(Dane!$G122="kopia",Dane!$G122="oryginał")),Dane!E122,"")</f>
        <v/>
      </c>
      <c r="F123" s="35" t="str">
        <f aca="false">IF(AND(Dane!$F122="TR",OR(Dane!$G122="kopia",Dane!$G122="oryginał")),Dane!G122,"")</f>
        <v/>
      </c>
      <c r="G123" s="35" t="str">
        <f aca="false">IF(AND(Dane!$F122="TR",OR(Dane!$G122="kopia",Dane!$G122="oryginał")),Dane!H122,"")</f>
        <v/>
      </c>
      <c r="H123" s="36" t="str">
        <f aca="false">IF(AND(Dane!F122="TR",OR(Dane!G122="oryginał",Dane!G122="kopia")),#REF!,"")</f>
        <v/>
      </c>
    </row>
    <row r="124" customFormat="false" ht="15.75" hidden="true" customHeight="true" outlineLevel="0" collapsed="false">
      <c r="A124" s="34" t="str">
        <f aca="false">IF(AND(Dane!$F123="TR",OR(Dane!$G123="kopia",Dane!$G123="oryginał")),Dane!A123,"")</f>
        <v/>
      </c>
      <c r="B124" s="34" t="str">
        <f aca="false">IF(AND(Dane!$F123="TR",OR(Dane!$G123="kopia",Dane!$G123="oryginał")),Dane!B123,"")</f>
        <v/>
      </c>
      <c r="C124" s="34" t="str">
        <f aca="false">IF(AND(Dane!$F123="TR",OR(Dane!$G123="kopia",Dane!$G123="oryginał")),Dane!C123,"")</f>
        <v/>
      </c>
      <c r="D124" s="34" t="str">
        <f aca="false">IF(AND(Dane!$F123="TR",OR(Dane!$G123="kopia",Dane!$G123="oryginał")),Dane!D123,"")</f>
        <v/>
      </c>
      <c r="E124" s="34" t="str">
        <f aca="false">IF(AND(Dane!$F123="TR",OR(Dane!$G123="kopia",Dane!$G123="oryginał")),Dane!E123,"")</f>
        <v/>
      </c>
      <c r="F124" s="35" t="str">
        <f aca="false">IF(AND(Dane!$F123="TR",OR(Dane!$G123="kopia",Dane!$G123="oryginał")),Dane!G123,"")</f>
        <v/>
      </c>
      <c r="G124" s="35" t="str">
        <f aca="false">IF(AND(Dane!$F123="TR",OR(Dane!$G123="kopia",Dane!$G123="oryginał")),Dane!H123,"")</f>
        <v/>
      </c>
      <c r="H124" s="36" t="str">
        <f aca="false">IF(AND(Dane!F123="TR",OR(Dane!G123="oryginał",Dane!G123="kopia")),#REF!,"")</f>
        <v/>
      </c>
    </row>
    <row r="125" customFormat="false" ht="15.75" hidden="true" customHeight="true" outlineLevel="0" collapsed="false">
      <c r="A125" s="34" t="str">
        <f aca="false">IF(AND(Dane!$F124="TR",OR(Dane!$G124="kopia",Dane!$G124="oryginał")),Dane!A124,"")</f>
        <v/>
      </c>
      <c r="B125" s="34" t="str">
        <f aca="false">IF(AND(Dane!$F124="TR",OR(Dane!$G124="kopia",Dane!$G124="oryginał")),Dane!B124,"")</f>
        <v/>
      </c>
      <c r="C125" s="34" t="str">
        <f aca="false">IF(AND(Dane!$F124="TR",OR(Dane!$G124="kopia",Dane!$G124="oryginał")),Dane!C124,"")</f>
        <v/>
      </c>
      <c r="D125" s="34" t="str">
        <f aca="false">IF(AND(Dane!$F124="TR",OR(Dane!$G124="kopia",Dane!$G124="oryginał")),Dane!D124,"")</f>
        <v/>
      </c>
      <c r="E125" s="34" t="str">
        <f aca="false">IF(AND(Dane!$F124="TR",OR(Dane!$G124="kopia",Dane!$G124="oryginał")),Dane!E124,"")</f>
        <v/>
      </c>
      <c r="F125" s="35" t="str">
        <f aca="false">IF(AND(Dane!$F124="TR",OR(Dane!$G124="kopia",Dane!$G124="oryginał")),Dane!G124,"")</f>
        <v/>
      </c>
      <c r="G125" s="35" t="str">
        <f aca="false">IF(AND(Dane!$F124="TR",OR(Dane!$G124="kopia",Dane!$G124="oryginał")),Dane!H124,"")</f>
        <v/>
      </c>
      <c r="H125" s="36" t="str">
        <f aca="false">IF(AND(Dane!F124="TR",OR(Dane!G124="oryginał",Dane!G124="kopia")),#REF!,"")</f>
        <v/>
      </c>
    </row>
    <row r="126" customFormat="false" ht="15.75" hidden="true" customHeight="true" outlineLevel="0" collapsed="false">
      <c r="A126" s="34" t="str">
        <f aca="false">IF(AND(Dane!$F125="TR",OR(Dane!$G125="kopia",Dane!$G125="oryginał")),Dane!A125,"")</f>
        <v/>
      </c>
      <c r="B126" s="34" t="str">
        <f aca="false">IF(AND(Dane!$F125="TR",OR(Dane!$G125="kopia",Dane!$G125="oryginał")),Dane!B125,"")</f>
        <v/>
      </c>
      <c r="C126" s="34" t="str">
        <f aca="false">IF(AND(Dane!$F125="TR",OR(Dane!$G125="kopia",Dane!$G125="oryginał")),Dane!C125,"")</f>
        <v/>
      </c>
      <c r="D126" s="34" t="str">
        <f aca="false">IF(AND(Dane!$F125="TR",OR(Dane!$G125="kopia",Dane!$G125="oryginał")),Dane!D125,"")</f>
        <v/>
      </c>
      <c r="E126" s="34" t="str">
        <f aca="false">IF(AND(Dane!$F125="TR",OR(Dane!$G125="kopia",Dane!$G125="oryginał")),Dane!E125,"")</f>
        <v/>
      </c>
      <c r="F126" s="35" t="str">
        <f aca="false">IF(AND(Dane!$F125="TR",OR(Dane!$G125="kopia",Dane!$G125="oryginał")),Dane!G125,"")</f>
        <v/>
      </c>
      <c r="G126" s="35" t="str">
        <f aca="false">IF(AND(Dane!$F125="TR",OR(Dane!$G125="kopia",Dane!$G125="oryginał")),Dane!H125,"")</f>
        <v/>
      </c>
      <c r="H126" s="36" t="str">
        <f aca="false">IF(AND(Dane!F125="TR",OR(Dane!G125="oryginał",Dane!G125="kopia")),#REF!,"")</f>
        <v/>
      </c>
    </row>
    <row r="127" customFormat="false" ht="15.75" hidden="true" customHeight="true" outlineLevel="0" collapsed="false">
      <c r="A127" s="34" t="str">
        <f aca="false">IF(AND(Dane!$F126="TR",OR(Dane!$G126="kopia",Dane!$G126="oryginał")),Dane!A126,"")</f>
        <v/>
      </c>
      <c r="B127" s="34" t="str">
        <f aca="false">IF(AND(Dane!$F126="TR",OR(Dane!$G126="kopia",Dane!$G126="oryginał")),Dane!B126,"")</f>
        <v/>
      </c>
      <c r="C127" s="34" t="str">
        <f aca="false">IF(AND(Dane!$F126="TR",OR(Dane!$G126="kopia",Dane!$G126="oryginał")),Dane!C126,"")</f>
        <v/>
      </c>
      <c r="D127" s="34" t="str">
        <f aca="false">IF(AND(Dane!$F126="TR",OR(Dane!$G126="kopia",Dane!$G126="oryginał")),Dane!D126,"")</f>
        <v/>
      </c>
      <c r="E127" s="34" t="str">
        <f aca="false">IF(AND(Dane!$F126="TR",OR(Dane!$G126="kopia",Dane!$G126="oryginał")),Dane!E126,"")</f>
        <v/>
      </c>
      <c r="F127" s="35" t="str">
        <f aca="false">IF(AND(Dane!$F126="TR",OR(Dane!$G126="kopia",Dane!$G126="oryginał")),Dane!G126,"")</f>
        <v/>
      </c>
      <c r="G127" s="35" t="str">
        <f aca="false">IF(AND(Dane!$F126="TR",OR(Dane!$G126="kopia",Dane!$G126="oryginał")),Dane!H126,"")</f>
        <v/>
      </c>
      <c r="H127" s="36" t="str">
        <f aca="false">IF(AND(Dane!F126="TR",OR(Dane!G126="oryginał",Dane!G126="kopia")),#REF!,"")</f>
        <v/>
      </c>
    </row>
    <row r="128" customFormat="false" ht="15.75" hidden="true" customHeight="true" outlineLevel="0" collapsed="false">
      <c r="A128" s="34" t="str">
        <f aca="false">IF(AND(Dane!$F127="TR",OR(Dane!$G127="kopia",Dane!$G127="oryginał")),Dane!A127,"")</f>
        <v/>
      </c>
      <c r="B128" s="34" t="str">
        <f aca="false">IF(AND(Dane!$F127="TR",OR(Dane!$G127="kopia",Dane!$G127="oryginał")),Dane!B127,"")</f>
        <v/>
      </c>
      <c r="C128" s="34" t="str">
        <f aca="false">IF(AND(Dane!$F127="TR",OR(Dane!$G127="kopia",Dane!$G127="oryginał")),Dane!C127,"")</f>
        <v/>
      </c>
      <c r="D128" s="34" t="str">
        <f aca="false">IF(AND(Dane!$F127="TR",OR(Dane!$G127="kopia",Dane!$G127="oryginał")),Dane!D127,"")</f>
        <v/>
      </c>
      <c r="E128" s="34" t="str">
        <f aca="false">IF(AND(Dane!$F127="TR",OR(Dane!$G127="kopia",Dane!$G127="oryginał")),Dane!E127,"")</f>
        <v/>
      </c>
      <c r="F128" s="35" t="str">
        <f aca="false">IF(AND(Dane!$F127="TR",OR(Dane!$G127="kopia",Dane!$G127="oryginał")),Dane!G127,"")</f>
        <v/>
      </c>
      <c r="G128" s="35" t="str">
        <f aca="false">IF(AND(Dane!$F127="TR",OR(Dane!$G127="kopia",Dane!$G127="oryginał")),Dane!H127,"")</f>
        <v/>
      </c>
      <c r="H128" s="36" t="str">
        <f aca="false">IF(AND(Dane!F127="TR",OR(Dane!G127="oryginał",Dane!G127="kopia")),#REF!,"")</f>
        <v/>
      </c>
    </row>
    <row r="129" customFormat="false" ht="15.75" hidden="true" customHeight="true" outlineLevel="0" collapsed="false">
      <c r="A129" s="34" t="str">
        <f aca="false">IF(AND(Dane!$F128="TR",OR(Dane!$G128="kopia",Dane!$G128="oryginał")),Dane!A128,"")</f>
        <v/>
      </c>
      <c r="B129" s="34" t="str">
        <f aca="false">IF(AND(Dane!$F128="TR",OR(Dane!$G128="kopia",Dane!$G128="oryginał")),Dane!B128,"")</f>
        <v/>
      </c>
      <c r="C129" s="34" t="str">
        <f aca="false">IF(AND(Dane!$F128="TR",OR(Dane!$G128="kopia",Dane!$G128="oryginał")),Dane!C128,"")</f>
        <v/>
      </c>
      <c r="D129" s="34" t="str">
        <f aca="false">IF(AND(Dane!$F128="TR",OR(Dane!$G128="kopia",Dane!$G128="oryginał")),Dane!D128,"")</f>
        <v/>
      </c>
      <c r="E129" s="34" t="str">
        <f aca="false">IF(AND(Dane!$F128="TR",OR(Dane!$G128="kopia",Dane!$G128="oryginał")),Dane!E128,"")</f>
        <v/>
      </c>
      <c r="F129" s="35" t="str">
        <f aca="false">IF(AND(Dane!$F128="TR",OR(Dane!$G128="kopia",Dane!$G128="oryginał")),Dane!G128,"")</f>
        <v/>
      </c>
      <c r="G129" s="35" t="str">
        <f aca="false">IF(AND(Dane!$F128="TR",OR(Dane!$G128="kopia",Dane!$G128="oryginał")),Dane!H128,"")</f>
        <v/>
      </c>
      <c r="H129" s="36" t="str">
        <f aca="false">IF(AND(Dane!F128="TR",OR(Dane!G128="oryginał",Dane!G128="kopia")),#REF!,"")</f>
        <v/>
      </c>
    </row>
    <row r="130" customFormat="false" ht="15.75" hidden="true" customHeight="true" outlineLevel="0" collapsed="false">
      <c r="A130" s="34" t="str">
        <f aca="false">IF(AND(Dane!$F129="TR",OR(Dane!$G129="kopia",Dane!$G129="oryginał")),Dane!A129,"")</f>
        <v/>
      </c>
      <c r="B130" s="34" t="str">
        <f aca="false">IF(AND(Dane!$F129="TR",OR(Dane!$G129="kopia",Dane!$G129="oryginał")),Dane!B129,"")</f>
        <v/>
      </c>
      <c r="C130" s="34" t="str">
        <f aca="false">IF(AND(Dane!$F129="TR",OR(Dane!$G129="kopia",Dane!$G129="oryginał")),Dane!C129,"")</f>
        <v/>
      </c>
      <c r="D130" s="34" t="str">
        <f aca="false">IF(AND(Dane!$F129="TR",OR(Dane!$G129="kopia",Dane!$G129="oryginał")),Dane!D129,"")</f>
        <v/>
      </c>
      <c r="E130" s="34" t="str">
        <f aca="false">IF(AND(Dane!$F129="TR",OR(Dane!$G129="kopia",Dane!$G129="oryginał")),Dane!E129,"")</f>
        <v/>
      </c>
      <c r="F130" s="35" t="str">
        <f aca="false">IF(AND(Dane!$F129="TR",OR(Dane!$G129="kopia",Dane!$G129="oryginał")),Dane!G129,"")</f>
        <v/>
      </c>
      <c r="G130" s="35" t="str">
        <f aca="false">IF(AND(Dane!$F129="TR",OR(Dane!$G129="kopia",Dane!$G129="oryginał")),Dane!H129,"")</f>
        <v/>
      </c>
      <c r="H130" s="36" t="str">
        <f aca="false">IF(AND(Dane!F129="TR",OR(Dane!G129="oryginał",Dane!G129="kopia")),#REF!,"")</f>
        <v/>
      </c>
    </row>
    <row r="131" customFormat="false" ht="15.75" hidden="true" customHeight="true" outlineLevel="0" collapsed="false">
      <c r="A131" s="34" t="str">
        <f aca="false">IF(AND(Dane!$F130="TR",OR(Dane!$G130="kopia",Dane!$G130="oryginał")),Dane!A130,"")</f>
        <v/>
      </c>
      <c r="B131" s="34" t="str">
        <f aca="false">IF(AND(Dane!$F130="TR",OR(Dane!$G130="kopia",Dane!$G130="oryginał")),Dane!B130,"")</f>
        <v/>
      </c>
      <c r="C131" s="34" t="str">
        <f aca="false">IF(AND(Dane!$F130="TR",OR(Dane!$G130="kopia",Dane!$G130="oryginał")),Dane!C130,"")</f>
        <v/>
      </c>
      <c r="D131" s="34" t="str">
        <f aca="false">IF(AND(Dane!$F130="TR",OR(Dane!$G130="kopia",Dane!$G130="oryginał")),Dane!D130,"")</f>
        <v/>
      </c>
      <c r="E131" s="34" t="str">
        <f aca="false">IF(AND(Dane!$F130="TR",OR(Dane!$G130="kopia",Dane!$G130="oryginał")),Dane!E130,"")</f>
        <v/>
      </c>
      <c r="F131" s="35" t="str">
        <f aca="false">IF(AND(Dane!$F130="TR",OR(Dane!$G130="kopia",Dane!$G130="oryginał")),Dane!G130,"")</f>
        <v/>
      </c>
      <c r="G131" s="35" t="str">
        <f aca="false">IF(AND(Dane!$F130="TR",OR(Dane!$G130="kopia",Dane!$G130="oryginał")),Dane!H130,"")</f>
        <v/>
      </c>
      <c r="H131" s="36" t="str">
        <f aca="false">IF(AND(Dane!F130="TR",OR(Dane!G130="oryginał",Dane!G130="kopia")),#REF!,"")</f>
        <v/>
      </c>
    </row>
    <row r="132" customFormat="false" ht="15.75" hidden="true" customHeight="true" outlineLevel="0" collapsed="false">
      <c r="A132" s="34" t="str">
        <f aca="false">IF(AND(Dane!$F131="TR",OR(Dane!$G131="kopia",Dane!$G131="oryginał")),Dane!A131,"")</f>
        <v/>
      </c>
      <c r="B132" s="34" t="str">
        <f aca="false">IF(AND(Dane!$F131="TR",OR(Dane!$G131="kopia",Dane!$G131="oryginał")),Dane!B131,"")</f>
        <v/>
      </c>
      <c r="C132" s="34" t="str">
        <f aca="false">IF(AND(Dane!$F131="TR",OR(Dane!$G131="kopia",Dane!$G131="oryginał")),Dane!C131,"")</f>
        <v/>
      </c>
      <c r="D132" s="34" t="str">
        <f aca="false">IF(AND(Dane!$F131="TR",OR(Dane!$G131="kopia",Dane!$G131="oryginał")),Dane!D131,"")</f>
        <v/>
      </c>
      <c r="E132" s="34" t="str">
        <f aca="false">IF(AND(Dane!$F131="TR",OR(Dane!$G131="kopia",Dane!$G131="oryginał")),Dane!E131,"")</f>
        <v/>
      </c>
      <c r="F132" s="35" t="str">
        <f aca="false">IF(AND(Dane!$F131="TR",OR(Dane!$G131="kopia",Dane!$G131="oryginał")),Dane!G131,"")</f>
        <v/>
      </c>
      <c r="G132" s="35" t="str">
        <f aca="false">IF(AND(Dane!$F131="TR",OR(Dane!$G131="kopia",Dane!$G131="oryginał")),Dane!H131,"")</f>
        <v/>
      </c>
      <c r="H132" s="36" t="str">
        <f aca="false">IF(AND(Dane!F131="TR",OR(Dane!G131="oryginał",Dane!G131="kopia")),#REF!,"")</f>
        <v/>
      </c>
    </row>
    <row r="133" customFormat="false" ht="15.75" hidden="true" customHeight="true" outlineLevel="0" collapsed="false">
      <c r="A133" s="34" t="str">
        <f aca="false">IF(AND(Dane!$F132="TR",OR(Dane!$G132="kopia",Dane!$G132="oryginał")),Dane!A132,"")</f>
        <v/>
      </c>
      <c r="B133" s="34" t="str">
        <f aca="false">IF(AND(Dane!$F132="TR",OR(Dane!$G132="kopia",Dane!$G132="oryginał")),Dane!B132,"")</f>
        <v/>
      </c>
      <c r="C133" s="34" t="str">
        <f aca="false">IF(AND(Dane!$F132="TR",OR(Dane!$G132="kopia",Dane!$G132="oryginał")),Dane!C132,"")</f>
        <v/>
      </c>
      <c r="D133" s="34" t="str">
        <f aca="false">IF(AND(Dane!$F132="TR",OR(Dane!$G132="kopia",Dane!$G132="oryginał")),Dane!D132,"")</f>
        <v/>
      </c>
      <c r="E133" s="34" t="str">
        <f aca="false">IF(AND(Dane!$F132="TR",OR(Dane!$G132="kopia",Dane!$G132="oryginał")),Dane!E132,"")</f>
        <v/>
      </c>
      <c r="F133" s="35" t="str">
        <f aca="false">IF(AND(Dane!$F132="TR",OR(Dane!$G132="kopia",Dane!$G132="oryginał")),Dane!G132,"")</f>
        <v/>
      </c>
      <c r="G133" s="35" t="str">
        <f aca="false">IF(AND(Dane!$F132="TR",OR(Dane!$G132="kopia",Dane!$G132="oryginał")),Dane!H132,"")</f>
        <v/>
      </c>
      <c r="H133" s="36" t="str">
        <f aca="false">IF(AND(Dane!F132="TR",OR(Dane!G132="oryginał",Dane!G132="kopia")),#REF!,"")</f>
        <v/>
      </c>
    </row>
    <row r="134" customFormat="false" ht="15.75" hidden="true" customHeight="true" outlineLevel="0" collapsed="false">
      <c r="A134" s="34" t="str">
        <f aca="false">IF(AND(Dane!$F133="TR",OR(Dane!$G133="kopia",Dane!$G133="oryginał")),Dane!A133,"")</f>
        <v/>
      </c>
      <c r="B134" s="34" t="str">
        <f aca="false">IF(AND(Dane!$F133="TR",OR(Dane!$G133="kopia",Dane!$G133="oryginał")),Dane!B133,"")</f>
        <v/>
      </c>
      <c r="C134" s="34" t="str">
        <f aca="false">IF(AND(Dane!$F133="TR",OR(Dane!$G133="kopia",Dane!$G133="oryginał")),Dane!C133,"")</f>
        <v/>
      </c>
      <c r="D134" s="34" t="str">
        <f aca="false">IF(AND(Dane!$F133="TR",OR(Dane!$G133="kopia",Dane!$G133="oryginał")),Dane!D133,"")</f>
        <v/>
      </c>
      <c r="E134" s="34" t="str">
        <f aca="false">IF(AND(Dane!$F133="TR",OR(Dane!$G133="kopia",Dane!$G133="oryginał")),Dane!E133,"")</f>
        <v/>
      </c>
      <c r="F134" s="35" t="str">
        <f aca="false">IF(AND(Dane!$F133="TR",OR(Dane!$G133="kopia",Dane!$G133="oryginał")),Dane!G133,"")</f>
        <v/>
      </c>
      <c r="G134" s="35" t="str">
        <f aca="false">IF(AND(Dane!$F133="TR",OR(Dane!$G133="kopia",Dane!$G133="oryginał")),Dane!H133,"")</f>
        <v/>
      </c>
      <c r="H134" s="36" t="str">
        <f aca="false">IF(AND(Dane!F133="TR",OR(Dane!G133="oryginał",Dane!G133="kopia")),#REF!,"")</f>
        <v/>
      </c>
    </row>
    <row r="135" customFormat="false" ht="15.75" hidden="true" customHeight="true" outlineLevel="0" collapsed="false">
      <c r="A135" s="34" t="str">
        <f aca="false">IF(AND(Dane!$F134="TR",OR(Dane!$G134="kopia",Dane!$G134="oryginał")),Dane!A134,"")</f>
        <v/>
      </c>
      <c r="B135" s="34" t="str">
        <f aca="false">IF(AND(Dane!$F134="TR",OR(Dane!$G134="kopia",Dane!$G134="oryginał")),Dane!B134,"")</f>
        <v/>
      </c>
      <c r="C135" s="34" t="str">
        <f aca="false">IF(AND(Dane!$F134="TR",OR(Dane!$G134="kopia",Dane!$G134="oryginał")),Dane!C134,"")</f>
        <v/>
      </c>
      <c r="D135" s="34" t="str">
        <f aca="false">IF(AND(Dane!$F134="TR",OR(Dane!$G134="kopia",Dane!$G134="oryginał")),Dane!D134,"")</f>
        <v/>
      </c>
      <c r="E135" s="34" t="str">
        <f aca="false">IF(AND(Dane!$F134="TR",OR(Dane!$G134="kopia",Dane!$G134="oryginał")),Dane!E134,"")</f>
        <v/>
      </c>
      <c r="F135" s="35" t="str">
        <f aca="false">IF(AND(Dane!$F134="TR",OR(Dane!$G134="kopia",Dane!$G134="oryginał")),Dane!G134,"")</f>
        <v/>
      </c>
      <c r="G135" s="35" t="str">
        <f aca="false">IF(AND(Dane!$F134="TR",OR(Dane!$G134="kopia",Dane!$G134="oryginał")),Dane!H134,"")</f>
        <v/>
      </c>
      <c r="H135" s="36" t="str">
        <f aca="false">IF(AND(Dane!F134="TR",OR(Dane!G134="oryginał",Dane!G134="kopia")),#REF!,"")</f>
        <v/>
      </c>
    </row>
    <row r="136" customFormat="false" ht="15.75" hidden="true" customHeight="true" outlineLevel="0" collapsed="false">
      <c r="A136" s="34" t="str">
        <f aca="false">IF(AND(Dane!$F135="TR",OR(Dane!$G135="kopia",Dane!$G135="oryginał")),Dane!A135,"")</f>
        <v/>
      </c>
      <c r="B136" s="34" t="str">
        <f aca="false">IF(AND(Dane!$F135="TR",OR(Dane!$G135="kopia",Dane!$G135="oryginał")),Dane!B135,"")</f>
        <v/>
      </c>
      <c r="C136" s="34" t="str">
        <f aca="false">IF(AND(Dane!$F135="TR",OR(Dane!$G135="kopia",Dane!$G135="oryginał")),Dane!C135,"")</f>
        <v/>
      </c>
      <c r="D136" s="34" t="str">
        <f aca="false">IF(AND(Dane!$F135="TR",OR(Dane!$G135="kopia",Dane!$G135="oryginał")),Dane!D135,"")</f>
        <v/>
      </c>
      <c r="E136" s="34" t="str">
        <f aca="false">IF(AND(Dane!$F135="TR",OR(Dane!$G135="kopia",Dane!$G135="oryginał")),Dane!E135,"")</f>
        <v/>
      </c>
      <c r="F136" s="35" t="str">
        <f aca="false">IF(AND(Dane!$F135="TR",OR(Dane!$G135="kopia",Dane!$G135="oryginał")),Dane!G135,"")</f>
        <v/>
      </c>
      <c r="G136" s="35" t="str">
        <f aca="false">IF(AND(Dane!$F135="TR",OR(Dane!$G135="kopia",Dane!$G135="oryginał")),Dane!H135,"")</f>
        <v/>
      </c>
      <c r="H136" s="36" t="str">
        <f aca="false">IF(AND(Dane!F135="TR",OR(Dane!G135="oryginał",Dane!G135="kopia")),#REF!,"")</f>
        <v/>
      </c>
    </row>
    <row r="137" customFormat="false" ht="15.75" hidden="true" customHeight="true" outlineLevel="0" collapsed="false">
      <c r="A137" s="34" t="str">
        <f aca="false">IF(AND(Dane!$F136="TR",OR(Dane!$G136="kopia",Dane!$G136="oryginał")),Dane!A136,"")</f>
        <v/>
      </c>
      <c r="B137" s="34" t="str">
        <f aca="false">IF(AND(Dane!$F136="TR",OR(Dane!$G136="kopia",Dane!$G136="oryginał")),Dane!B136,"")</f>
        <v/>
      </c>
      <c r="C137" s="34" t="str">
        <f aca="false">IF(AND(Dane!$F136="TR",OR(Dane!$G136="kopia",Dane!$G136="oryginał")),Dane!C136,"")</f>
        <v/>
      </c>
      <c r="D137" s="34" t="str">
        <f aca="false">IF(AND(Dane!$F136="TR",OR(Dane!$G136="kopia",Dane!$G136="oryginał")),Dane!D136,"")</f>
        <v/>
      </c>
      <c r="E137" s="34" t="str">
        <f aca="false">IF(AND(Dane!$F136="TR",OR(Dane!$G136="kopia",Dane!$G136="oryginał")),Dane!E136,"")</f>
        <v/>
      </c>
      <c r="F137" s="35" t="str">
        <f aca="false">IF(AND(Dane!$F136="TR",OR(Dane!$G136="kopia",Dane!$G136="oryginał")),Dane!G136,"")</f>
        <v/>
      </c>
      <c r="G137" s="35" t="str">
        <f aca="false">IF(AND(Dane!$F136="TR",OR(Dane!$G136="kopia",Dane!$G136="oryginał")),Dane!H136,"")</f>
        <v/>
      </c>
      <c r="H137" s="36" t="str">
        <f aca="false">IF(AND(Dane!F136="TR",OR(Dane!G136="oryginał",Dane!G136="kopia")),#REF!,"")</f>
        <v/>
      </c>
    </row>
    <row r="138" customFormat="false" ht="15.75" hidden="true" customHeight="true" outlineLevel="0" collapsed="false">
      <c r="A138" s="34" t="str">
        <f aca="false">IF(AND(Dane!$F137="TR",OR(Dane!$G137="kopia",Dane!$G137="oryginał")),Dane!A137,"")</f>
        <v/>
      </c>
      <c r="B138" s="34" t="str">
        <f aca="false">IF(AND(Dane!$F137="TR",OR(Dane!$G137="kopia",Dane!$G137="oryginał")),Dane!B137,"")</f>
        <v/>
      </c>
      <c r="C138" s="34" t="str">
        <f aca="false">IF(AND(Dane!$F137="TR",OR(Dane!$G137="kopia",Dane!$G137="oryginał")),Dane!C137,"")</f>
        <v/>
      </c>
      <c r="D138" s="34" t="str">
        <f aca="false">IF(AND(Dane!$F137="TR",OR(Dane!$G137="kopia",Dane!$G137="oryginał")),Dane!D137,"")</f>
        <v/>
      </c>
      <c r="E138" s="34" t="str">
        <f aca="false">IF(AND(Dane!$F137="TR",OR(Dane!$G137="kopia",Dane!$G137="oryginał")),Dane!E137,"")</f>
        <v/>
      </c>
      <c r="F138" s="35" t="str">
        <f aca="false">IF(AND(Dane!$F137="TR",OR(Dane!$G137="kopia",Dane!$G137="oryginał")),Dane!G137,"")</f>
        <v/>
      </c>
      <c r="G138" s="35" t="str">
        <f aca="false">IF(AND(Dane!$F137="TR",OR(Dane!$G137="kopia",Dane!$G137="oryginał")),Dane!H137,"")</f>
        <v/>
      </c>
      <c r="H138" s="36" t="str">
        <f aca="false">IF(AND(Dane!F137="TR",OR(Dane!G137="oryginał",Dane!G137="kopia")),#REF!,"")</f>
        <v/>
      </c>
    </row>
    <row r="139" customFormat="false" ht="15.75" hidden="true" customHeight="true" outlineLevel="0" collapsed="false">
      <c r="A139" s="34" t="str">
        <f aca="false">IF(AND(Dane!$F138="TR",OR(Dane!$G138="kopia",Dane!$G138="oryginał")),Dane!A138,"")</f>
        <v/>
      </c>
      <c r="B139" s="34" t="str">
        <f aca="false">IF(AND(Dane!$F138="TR",OR(Dane!$G138="kopia",Dane!$G138="oryginał")),Dane!B138,"")</f>
        <v/>
      </c>
      <c r="C139" s="34" t="str">
        <f aca="false">IF(AND(Dane!$F138="TR",OR(Dane!$G138="kopia",Dane!$G138="oryginał")),Dane!C138,"")</f>
        <v/>
      </c>
      <c r="D139" s="34" t="str">
        <f aca="false">IF(AND(Dane!$F138="TR",OR(Dane!$G138="kopia",Dane!$G138="oryginał")),Dane!D138,"")</f>
        <v/>
      </c>
      <c r="E139" s="34" t="str">
        <f aca="false">IF(AND(Dane!$F138="TR",OR(Dane!$G138="kopia",Dane!$G138="oryginał")),Dane!E138,"")</f>
        <v/>
      </c>
      <c r="F139" s="35" t="str">
        <f aca="false">IF(AND(Dane!$F138="TR",OR(Dane!$G138="kopia",Dane!$G138="oryginał")),Dane!G138,"")</f>
        <v/>
      </c>
      <c r="G139" s="35" t="str">
        <f aca="false">IF(AND(Dane!$F138="TR",OR(Dane!$G138="kopia",Dane!$G138="oryginał")),Dane!H138,"")</f>
        <v/>
      </c>
      <c r="H139" s="36" t="str">
        <f aca="false">IF(AND(Dane!F138="TR",OR(Dane!G138="oryginał",Dane!G138="kopia")),#REF!,"")</f>
        <v/>
      </c>
    </row>
    <row r="140" customFormat="false" ht="15.75" hidden="true" customHeight="true" outlineLevel="0" collapsed="false">
      <c r="A140" s="34" t="str">
        <f aca="false">IF(AND(Dane!$F139="TR",OR(Dane!$G139="kopia",Dane!$G139="oryginał")),Dane!A139,"")</f>
        <v/>
      </c>
      <c r="B140" s="34" t="str">
        <f aca="false">IF(AND(Dane!$F139="TR",OR(Dane!$G139="kopia",Dane!$G139="oryginał")),Dane!B139,"")</f>
        <v/>
      </c>
      <c r="C140" s="34" t="str">
        <f aca="false">IF(AND(Dane!$F139="TR",OR(Dane!$G139="kopia",Dane!$G139="oryginał")),Dane!C139,"")</f>
        <v/>
      </c>
      <c r="D140" s="34" t="str">
        <f aca="false">IF(AND(Dane!$F139="TR",OR(Dane!$G139="kopia",Dane!$G139="oryginał")),Dane!D139,"")</f>
        <v/>
      </c>
      <c r="E140" s="34" t="str">
        <f aca="false">IF(AND(Dane!$F139="TR",OR(Dane!$G139="kopia",Dane!$G139="oryginał")),Dane!E139,"")</f>
        <v/>
      </c>
      <c r="F140" s="35" t="str">
        <f aca="false">IF(AND(Dane!$F139="TR",OR(Dane!$G139="kopia",Dane!$G139="oryginał")),Dane!G139,"")</f>
        <v/>
      </c>
      <c r="G140" s="35" t="str">
        <f aca="false">IF(AND(Dane!$F139="TR",OR(Dane!$G139="kopia",Dane!$G139="oryginał")),Dane!H139,"")</f>
        <v/>
      </c>
      <c r="H140" s="36" t="str">
        <f aca="false">IF(AND(Dane!F139="TR",OR(Dane!G139="oryginał",Dane!G139="kopia")),#REF!,"")</f>
        <v/>
      </c>
    </row>
    <row r="141" customFormat="false" ht="15.75" hidden="true" customHeight="true" outlineLevel="0" collapsed="false">
      <c r="A141" s="34" t="str">
        <f aca="false">IF(AND(Dane!$F140="TR",OR(Dane!$G140="kopia",Dane!$G140="oryginał")),Dane!A140,"")</f>
        <v/>
      </c>
      <c r="B141" s="34" t="str">
        <f aca="false">IF(AND(Dane!$F140="TR",OR(Dane!$G140="kopia",Dane!$G140="oryginał")),Dane!B140,"")</f>
        <v/>
      </c>
      <c r="C141" s="34" t="str">
        <f aca="false">IF(AND(Dane!$F140="TR",OR(Dane!$G140="kopia",Dane!$G140="oryginał")),Dane!C140,"")</f>
        <v/>
      </c>
      <c r="D141" s="34" t="str">
        <f aca="false">IF(AND(Dane!$F140="TR",OR(Dane!$G140="kopia",Dane!$G140="oryginał")),Dane!D140,"")</f>
        <v/>
      </c>
      <c r="E141" s="34" t="str">
        <f aca="false">IF(AND(Dane!$F140="TR",OR(Dane!$G140="kopia",Dane!$G140="oryginał")),Dane!E140,"")</f>
        <v/>
      </c>
      <c r="F141" s="35" t="str">
        <f aca="false">IF(AND(Dane!$F140="TR",OR(Dane!$G140="kopia",Dane!$G140="oryginał")),Dane!G140,"")</f>
        <v/>
      </c>
      <c r="G141" s="35" t="str">
        <f aca="false">IF(AND(Dane!$F140="TR",OR(Dane!$G140="kopia",Dane!$G140="oryginał")),Dane!H140,"")</f>
        <v/>
      </c>
      <c r="H141" s="36" t="str">
        <f aca="false">IF(AND(Dane!F140="TR",OR(Dane!G140="oryginał",Dane!G140="kopia")),#REF!,"")</f>
        <v/>
      </c>
    </row>
    <row r="142" customFormat="false" ht="15.75" hidden="true" customHeight="true" outlineLevel="0" collapsed="false">
      <c r="A142" s="34" t="str">
        <f aca="false">IF(AND(Dane!$F141="TR",OR(Dane!$G141="kopia",Dane!$G141="oryginał")),Dane!A141,"")</f>
        <v/>
      </c>
      <c r="B142" s="34" t="str">
        <f aca="false">IF(AND(Dane!$F141="TR",OR(Dane!$G141="kopia",Dane!$G141="oryginał")),Dane!B141,"")</f>
        <v/>
      </c>
      <c r="C142" s="34" t="str">
        <f aca="false">IF(AND(Dane!$F141="TR",OR(Dane!$G141="kopia",Dane!$G141="oryginał")),Dane!C141,"")</f>
        <v/>
      </c>
      <c r="D142" s="34" t="str">
        <f aca="false">IF(AND(Dane!$F141="TR",OR(Dane!$G141="kopia",Dane!$G141="oryginał")),Dane!D141,"")</f>
        <v/>
      </c>
      <c r="E142" s="34" t="str">
        <f aca="false">IF(AND(Dane!$F141="TR",OR(Dane!$G141="kopia",Dane!$G141="oryginał")),Dane!E141,"")</f>
        <v/>
      </c>
      <c r="F142" s="35" t="str">
        <f aca="false">IF(AND(Dane!$F141="TR",OR(Dane!$G141="kopia",Dane!$G141="oryginał")),Dane!G141,"")</f>
        <v/>
      </c>
      <c r="G142" s="35" t="str">
        <f aca="false">IF(AND(Dane!$F141="TR",OR(Dane!$G141="kopia",Dane!$G141="oryginał")),Dane!H141,"")</f>
        <v/>
      </c>
      <c r="H142" s="36" t="str">
        <f aca="false">IF(AND(Dane!F141="TR",OR(Dane!G141="oryginał",Dane!G141="kopia")),#REF!,"")</f>
        <v/>
      </c>
    </row>
    <row r="143" customFormat="false" ht="15.75" hidden="true" customHeight="true" outlineLevel="0" collapsed="false">
      <c r="A143" s="34" t="str">
        <f aca="false">IF(AND(Dane!$F142="TR",OR(Dane!$G142="kopia",Dane!$G142="oryginał")),Dane!A142,"")</f>
        <v/>
      </c>
      <c r="B143" s="34" t="str">
        <f aca="false">IF(AND(Dane!$F142="TR",OR(Dane!$G142="kopia",Dane!$G142="oryginał")),Dane!B142,"")</f>
        <v/>
      </c>
      <c r="C143" s="34" t="str">
        <f aca="false">IF(AND(Dane!$F142="TR",OR(Dane!$G142="kopia",Dane!$G142="oryginał")),Dane!C142,"")</f>
        <v/>
      </c>
      <c r="D143" s="34" t="str">
        <f aca="false">IF(AND(Dane!$F142="TR",OR(Dane!$G142="kopia",Dane!$G142="oryginał")),Dane!D142,"")</f>
        <v/>
      </c>
      <c r="E143" s="34" t="str">
        <f aca="false">IF(AND(Dane!$F142="TR",OR(Dane!$G142="kopia",Dane!$G142="oryginał")),Dane!E142,"")</f>
        <v/>
      </c>
      <c r="F143" s="35" t="str">
        <f aca="false">IF(AND(Dane!$F142="TR",OR(Dane!$G142="kopia",Dane!$G142="oryginał")),Dane!G142,"")</f>
        <v/>
      </c>
      <c r="G143" s="35" t="str">
        <f aca="false">IF(AND(Dane!$F142="TR",OR(Dane!$G142="kopia",Dane!$G142="oryginał")),Dane!H142,"")</f>
        <v/>
      </c>
      <c r="H143" s="36" t="str">
        <f aca="false">IF(AND(Dane!F142="TR",OR(Dane!G142="oryginał",Dane!G142="kopia")),#REF!,"")</f>
        <v/>
      </c>
    </row>
    <row r="144" customFormat="false" ht="15.75" hidden="true" customHeight="true" outlineLevel="0" collapsed="false">
      <c r="A144" s="34" t="str">
        <f aca="false">IF(AND(Dane!$F143="TR",OR(Dane!$G143="kopia",Dane!$G143="oryginał")),Dane!A143,"")</f>
        <v/>
      </c>
      <c r="B144" s="34" t="str">
        <f aca="false">IF(AND(Dane!$F143="TR",OR(Dane!$G143="kopia",Dane!$G143="oryginał")),Dane!B143,"")</f>
        <v/>
      </c>
      <c r="C144" s="34" t="str">
        <f aca="false">IF(AND(Dane!$F143="TR",OR(Dane!$G143="kopia",Dane!$G143="oryginał")),Dane!C143,"")</f>
        <v/>
      </c>
      <c r="D144" s="34" t="str">
        <f aca="false">IF(AND(Dane!$F143="TR",OR(Dane!$G143="kopia",Dane!$G143="oryginał")),Dane!D143,"")</f>
        <v/>
      </c>
      <c r="E144" s="34" t="str">
        <f aca="false">IF(AND(Dane!$F143="TR",OR(Dane!$G143="kopia",Dane!$G143="oryginał")),Dane!E143,"")</f>
        <v/>
      </c>
      <c r="F144" s="35" t="str">
        <f aca="false">IF(AND(Dane!$F143="TR",OR(Dane!$G143="kopia",Dane!$G143="oryginał")),Dane!G143,"")</f>
        <v/>
      </c>
      <c r="G144" s="35" t="str">
        <f aca="false">IF(AND(Dane!$F143="TR",OR(Dane!$G143="kopia",Dane!$G143="oryginał")),Dane!H143,"")</f>
        <v/>
      </c>
      <c r="H144" s="36" t="str">
        <f aca="false">IF(AND(Dane!F143="TR",OR(Dane!G143="oryginał",Dane!G143="kopia")),#REF!,"")</f>
        <v/>
      </c>
    </row>
    <row r="145" customFormat="false" ht="15.75" hidden="true" customHeight="true" outlineLevel="0" collapsed="false">
      <c r="A145" s="34" t="str">
        <f aca="false">IF(AND(Dane!$F144="TR",OR(Dane!$G144="kopia",Dane!$G144="oryginał")),Dane!A144,"")</f>
        <v/>
      </c>
      <c r="B145" s="34" t="str">
        <f aca="false">IF(AND(Dane!$F144="TR",OR(Dane!$G144="kopia",Dane!$G144="oryginał")),Dane!B144,"")</f>
        <v/>
      </c>
      <c r="C145" s="34" t="str">
        <f aca="false">IF(AND(Dane!$F144="TR",OR(Dane!$G144="kopia",Dane!$G144="oryginał")),Dane!C144,"")</f>
        <v/>
      </c>
      <c r="D145" s="34" t="str">
        <f aca="false">IF(AND(Dane!$F144="TR",OR(Dane!$G144="kopia",Dane!$G144="oryginał")),Dane!D144,"")</f>
        <v/>
      </c>
      <c r="E145" s="34" t="str">
        <f aca="false">IF(AND(Dane!$F144="TR",OR(Dane!$G144="kopia",Dane!$G144="oryginał")),Dane!E144,"")</f>
        <v/>
      </c>
      <c r="F145" s="35" t="str">
        <f aca="false">IF(AND(Dane!$F144="TR",OR(Dane!$G144="kopia",Dane!$G144="oryginał")),Dane!G144,"")</f>
        <v/>
      </c>
      <c r="G145" s="35" t="str">
        <f aca="false">IF(AND(Dane!$F144="TR",OR(Dane!$G144="kopia",Dane!$G144="oryginał")),Dane!H144,"")</f>
        <v/>
      </c>
      <c r="H145" s="36" t="str">
        <f aca="false">IF(AND(Dane!F144="TR",OR(Dane!G144="oryginał",Dane!G144="kopia")),#REF!,"")</f>
        <v/>
      </c>
    </row>
    <row r="146" customFormat="false" ht="15.75" hidden="true" customHeight="true" outlineLevel="0" collapsed="false">
      <c r="A146" s="34" t="str">
        <f aca="false">IF(AND(Dane!$F145="TR",OR(Dane!$G145="kopia",Dane!$G145="oryginał")),Dane!A145,"")</f>
        <v/>
      </c>
      <c r="B146" s="34" t="str">
        <f aca="false">IF(AND(Dane!$F145="TR",OR(Dane!$G145="kopia",Dane!$G145="oryginał")),Dane!B145,"")</f>
        <v/>
      </c>
      <c r="C146" s="34" t="str">
        <f aca="false">IF(AND(Dane!$F145="TR",OR(Dane!$G145="kopia",Dane!$G145="oryginał")),Dane!C145,"")</f>
        <v/>
      </c>
      <c r="D146" s="34" t="str">
        <f aca="false">IF(AND(Dane!$F145="TR",OR(Dane!$G145="kopia",Dane!$G145="oryginał")),Dane!D145,"")</f>
        <v/>
      </c>
      <c r="E146" s="34" t="str">
        <f aca="false">IF(AND(Dane!$F145="TR",OR(Dane!$G145="kopia",Dane!$G145="oryginał")),Dane!E145,"")</f>
        <v/>
      </c>
      <c r="F146" s="35" t="str">
        <f aca="false">IF(AND(Dane!$F145="TR",OR(Dane!$G145="kopia",Dane!$G145="oryginał")),Dane!G145,"")</f>
        <v/>
      </c>
      <c r="G146" s="35" t="str">
        <f aca="false">IF(AND(Dane!$F145="TR",OR(Dane!$G145="kopia",Dane!$G145="oryginał")),Dane!H145,"")</f>
        <v/>
      </c>
      <c r="H146" s="36" t="str">
        <f aca="false">IF(AND(Dane!F145="TR",OR(Dane!G145="oryginał",Dane!G145="kopia")),#REF!,"")</f>
        <v/>
      </c>
    </row>
    <row r="147" customFormat="false" ht="15.75" hidden="true" customHeight="true" outlineLevel="0" collapsed="false">
      <c r="A147" s="34" t="str">
        <f aca="false">IF(AND(Dane!$F146="TR",OR(Dane!$G146="kopia",Dane!$G146="oryginał")),Dane!A146,"")</f>
        <v/>
      </c>
      <c r="B147" s="34" t="str">
        <f aca="false">IF(AND(Dane!$F146="TR",OR(Dane!$G146="kopia",Dane!$G146="oryginał")),Dane!B146,"")</f>
        <v/>
      </c>
      <c r="C147" s="34" t="str">
        <f aca="false">IF(AND(Dane!$F146="TR",OR(Dane!$G146="kopia",Dane!$G146="oryginał")),Dane!C146,"")</f>
        <v/>
      </c>
      <c r="D147" s="34" t="str">
        <f aca="false">IF(AND(Dane!$F146="TR",OR(Dane!$G146="kopia",Dane!$G146="oryginał")),Dane!D146,"")</f>
        <v/>
      </c>
      <c r="E147" s="34" t="str">
        <f aca="false">IF(AND(Dane!$F146="TR",OR(Dane!$G146="kopia",Dane!$G146="oryginał")),Dane!E146,"")</f>
        <v/>
      </c>
      <c r="F147" s="35" t="str">
        <f aca="false">IF(AND(Dane!$F146="TR",OR(Dane!$G146="kopia",Dane!$G146="oryginał")),Dane!G146,"")</f>
        <v/>
      </c>
      <c r="G147" s="35" t="str">
        <f aca="false">IF(AND(Dane!$F146="TR",OR(Dane!$G146="kopia",Dane!$G146="oryginał")),Dane!H146,"")</f>
        <v/>
      </c>
      <c r="H147" s="36" t="str">
        <f aca="false">IF(AND(Dane!F146="TR",OR(Dane!G146="oryginał",Dane!G146="kopia")),#REF!,"")</f>
        <v/>
      </c>
    </row>
    <row r="148" customFormat="false" ht="15.75" hidden="true" customHeight="true" outlineLevel="0" collapsed="false">
      <c r="A148" s="34" t="str">
        <f aca="false">IF(AND(Dane!$F147="TR",OR(Dane!$G147="kopia",Dane!$G147="oryginał")),Dane!A147,"")</f>
        <v/>
      </c>
      <c r="B148" s="34" t="str">
        <f aca="false">IF(AND(Dane!$F147="TR",OR(Dane!$G147="kopia",Dane!$G147="oryginał")),Dane!B147,"")</f>
        <v/>
      </c>
      <c r="C148" s="34" t="str">
        <f aca="false">IF(AND(Dane!$F147="TR",OR(Dane!$G147="kopia",Dane!$G147="oryginał")),Dane!C147,"")</f>
        <v/>
      </c>
      <c r="D148" s="34" t="str">
        <f aca="false">IF(AND(Dane!$F147="TR",OR(Dane!$G147="kopia",Dane!$G147="oryginał")),Dane!D147,"")</f>
        <v/>
      </c>
      <c r="E148" s="34" t="str">
        <f aca="false">IF(AND(Dane!$F147="TR",OR(Dane!$G147="kopia",Dane!$G147="oryginał")),Dane!E147,"")</f>
        <v/>
      </c>
      <c r="F148" s="35" t="str">
        <f aca="false">IF(AND(Dane!$F147="TR",OR(Dane!$G147="kopia",Dane!$G147="oryginał")),Dane!G147,"")</f>
        <v/>
      </c>
      <c r="G148" s="35" t="str">
        <f aca="false">IF(AND(Dane!$F147="TR",OR(Dane!$G147="kopia",Dane!$G147="oryginał")),Dane!H147,"")</f>
        <v/>
      </c>
      <c r="H148" s="36" t="str">
        <f aca="false">IF(AND(Dane!F147="TR",OR(Dane!G147="oryginał",Dane!G147="kopia")),#REF!,"")</f>
        <v/>
      </c>
    </row>
    <row r="149" customFormat="false" ht="15.75" hidden="true" customHeight="true" outlineLevel="0" collapsed="false">
      <c r="A149" s="34" t="str">
        <f aca="false">IF(AND(Dane!$F148="TR",OR(Dane!$G148="kopia",Dane!$G148="oryginał")),Dane!A148,"")</f>
        <v/>
      </c>
      <c r="B149" s="34" t="str">
        <f aca="false">IF(AND(Dane!$F148="TR",OR(Dane!$G148="kopia",Dane!$G148="oryginał")),Dane!B148,"")</f>
        <v/>
      </c>
      <c r="C149" s="34" t="str">
        <f aca="false">IF(AND(Dane!$F148="TR",OR(Dane!$G148="kopia",Dane!$G148="oryginał")),Dane!C148,"")</f>
        <v/>
      </c>
      <c r="D149" s="34" t="str">
        <f aca="false">IF(AND(Dane!$F148="TR",OR(Dane!$G148="kopia",Dane!$G148="oryginał")),Dane!D148,"")</f>
        <v/>
      </c>
      <c r="E149" s="34" t="str">
        <f aca="false">IF(AND(Dane!$F148="TR",OR(Dane!$G148="kopia",Dane!$G148="oryginał")),Dane!E148,"")</f>
        <v/>
      </c>
      <c r="F149" s="35" t="str">
        <f aca="false">IF(AND(Dane!$F148="TR",OR(Dane!$G148="kopia",Dane!$G148="oryginał")),Dane!G148,"")</f>
        <v/>
      </c>
      <c r="G149" s="35" t="str">
        <f aca="false">IF(AND(Dane!$F148="TR",OR(Dane!$G148="kopia",Dane!$G148="oryginał")),Dane!H148,"")</f>
        <v/>
      </c>
      <c r="H149" s="36" t="str">
        <f aca="false">IF(AND(Dane!F148="TR",OR(Dane!G148="oryginał",Dane!G148="kopia")),#REF!,"")</f>
        <v/>
      </c>
    </row>
    <row r="150" customFormat="false" ht="15.75" hidden="true" customHeight="true" outlineLevel="0" collapsed="false">
      <c r="A150" s="34" t="str">
        <f aca="false">IF(AND(Dane!$F149="TR",OR(Dane!$G149="kopia",Dane!$G149="oryginał")),Dane!A149,"")</f>
        <v/>
      </c>
      <c r="B150" s="34" t="str">
        <f aca="false">IF(AND(Dane!$F149="TR",OR(Dane!$G149="kopia",Dane!$G149="oryginał")),Dane!B149,"")</f>
        <v/>
      </c>
      <c r="C150" s="34" t="str">
        <f aca="false">IF(AND(Dane!$F149="TR",OR(Dane!$G149="kopia",Dane!$G149="oryginał")),Dane!C149,"")</f>
        <v/>
      </c>
      <c r="D150" s="34" t="str">
        <f aca="false">IF(AND(Dane!$F149="TR",OR(Dane!$G149="kopia",Dane!$G149="oryginał")),Dane!D149,"")</f>
        <v/>
      </c>
      <c r="E150" s="34" t="str">
        <f aca="false">IF(AND(Dane!$F149="TR",OR(Dane!$G149="kopia",Dane!$G149="oryginał")),Dane!E149,"")</f>
        <v/>
      </c>
      <c r="F150" s="35" t="str">
        <f aca="false">IF(AND(Dane!$F149="TR",OR(Dane!$G149="kopia",Dane!$G149="oryginał")),Dane!G149,"")</f>
        <v/>
      </c>
      <c r="G150" s="35" t="str">
        <f aca="false">IF(AND(Dane!$F149="TR",OR(Dane!$G149="kopia",Dane!$G149="oryginał")),Dane!H149,"")</f>
        <v/>
      </c>
      <c r="H150" s="36" t="str">
        <f aca="false">IF(AND(Dane!F149="TR",OR(Dane!G149="oryginał",Dane!G149="kopia")),#REF!,"")</f>
        <v/>
      </c>
    </row>
    <row r="151" customFormat="false" ht="15.75" hidden="true" customHeight="true" outlineLevel="0" collapsed="false">
      <c r="A151" s="34" t="str">
        <f aca="false">IF(AND(Dane!$F150="TR",OR(Dane!$G150="kopia",Dane!$G150="oryginał")),Dane!A150,"")</f>
        <v/>
      </c>
      <c r="B151" s="34" t="str">
        <f aca="false">IF(AND(Dane!$F150="TR",OR(Dane!$G150="kopia",Dane!$G150="oryginał")),Dane!B150,"")</f>
        <v/>
      </c>
      <c r="C151" s="34" t="str">
        <f aca="false">IF(AND(Dane!$F150="TR",OR(Dane!$G150="kopia",Dane!$G150="oryginał")),Dane!C150,"")</f>
        <v/>
      </c>
      <c r="D151" s="34" t="str">
        <f aca="false">IF(AND(Dane!$F150="TR",OR(Dane!$G150="kopia",Dane!$G150="oryginał")),Dane!D150,"")</f>
        <v/>
      </c>
      <c r="E151" s="34" t="str">
        <f aca="false">IF(AND(Dane!$F150="TR",OR(Dane!$G150="kopia",Dane!$G150="oryginał")),Dane!E150,"")</f>
        <v/>
      </c>
      <c r="F151" s="35" t="str">
        <f aca="false">IF(AND(Dane!$F150="TR",OR(Dane!$G150="kopia",Dane!$G150="oryginał")),Dane!G150,"")</f>
        <v/>
      </c>
      <c r="G151" s="35" t="str">
        <f aca="false">IF(AND(Dane!$F150="TR",OR(Dane!$G150="kopia",Dane!$G150="oryginał")),Dane!H150,"")</f>
        <v/>
      </c>
      <c r="H151" s="36" t="str">
        <f aca="false">IF(AND(Dane!F150="TR",OR(Dane!G150="oryginał",Dane!G150="kopia")),#REF!,"")</f>
        <v/>
      </c>
    </row>
    <row r="152" customFormat="false" ht="15.75" hidden="true" customHeight="true" outlineLevel="0" collapsed="false">
      <c r="A152" s="34" t="str">
        <f aca="false">IF(AND(Dane!$F151="TR",OR(Dane!$G151="kopia",Dane!$G151="oryginał")),Dane!A151,"")</f>
        <v/>
      </c>
      <c r="B152" s="34" t="str">
        <f aca="false">IF(AND(Dane!$F151="TR",OR(Dane!$G151="kopia",Dane!$G151="oryginał")),Dane!B151,"")</f>
        <v/>
      </c>
      <c r="C152" s="34" t="str">
        <f aca="false">IF(AND(Dane!$F151="TR",OR(Dane!$G151="kopia",Dane!$G151="oryginał")),Dane!C151,"")</f>
        <v/>
      </c>
      <c r="D152" s="34" t="str">
        <f aca="false">IF(AND(Dane!$F151="TR",OR(Dane!$G151="kopia",Dane!$G151="oryginał")),Dane!D151,"")</f>
        <v/>
      </c>
      <c r="E152" s="34" t="str">
        <f aca="false">IF(AND(Dane!$F151="TR",OR(Dane!$G151="kopia",Dane!$G151="oryginał")),Dane!E151,"")</f>
        <v/>
      </c>
      <c r="F152" s="35" t="str">
        <f aca="false">IF(AND(Dane!$F151="TR",OR(Dane!$G151="kopia",Dane!$G151="oryginał")),Dane!G151,"")</f>
        <v/>
      </c>
      <c r="G152" s="35" t="str">
        <f aca="false">IF(AND(Dane!$F151="TR",OR(Dane!$G151="kopia",Dane!$G151="oryginał")),Dane!H151,"")</f>
        <v/>
      </c>
      <c r="H152" s="36" t="str">
        <f aca="false">IF(AND(Dane!F151="TR",OR(Dane!G151="oryginał",Dane!G151="kopia")),#REF!,"")</f>
        <v/>
      </c>
    </row>
    <row r="153" customFormat="false" ht="15.75" hidden="true" customHeight="true" outlineLevel="0" collapsed="false">
      <c r="A153" s="34" t="str">
        <f aca="false">IF(AND(Dane!$F152="TR",OR(Dane!$G152="kopia",Dane!$G152="oryginał")),Dane!A152,"")</f>
        <v/>
      </c>
      <c r="B153" s="34" t="str">
        <f aca="false">IF(AND(Dane!$F152="TR",OR(Dane!$G152="kopia",Dane!$G152="oryginał")),Dane!B152,"")</f>
        <v/>
      </c>
      <c r="C153" s="34" t="str">
        <f aca="false">IF(AND(Dane!$F152="TR",OR(Dane!$G152="kopia",Dane!$G152="oryginał")),Dane!C152,"")</f>
        <v/>
      </c>
      <c r="D153" s="34" t="str">
        <f aca="false">IF(AND(Dane!$F152="TR",OR(Dane!$G152="kopia",Dane!$G152="oryginał")),Dane!D152,"")</f>
        <v/>
      </c>
      <c r="E153" s="34" t="str">
        <f aca="false">IF(AND(Dane!$F152="TR",OR(Dane!$G152="kopia",Dane!$G152="oryginał")),Dane!E152,"")</f>
        <v/>
      </c>
      <c r="F153" s="35" t="str">
        <f aca="false">IF(AND(Dane!$F152="TR",OR(Dane!$G152="kopia",Dane!$G152="oryginał")),Dane!G152,"")</f>
        <v/>
      </c>
      <c r="G153" s="35" t="str">
        <f aca="false">IF(AND(Dane!$F152="TR",OR(Dane!$G152="kopia",Dane!$G152="oryginał")),Dane!H152,"")</f>
        <v/>
      </c>
      <c r="H153" s="36" t="str">
        <f aca="false">IF(AND(Dane!F152="TR",OR(Dane!G152="oryginał",Dane!G152="kopia")),#REF!,"")</f>
        <v/>
      </c>
    </row>
    <row r="154" customFormat="false" ht="15.75" hidden="true" customHeight="true" outlineLevel="0" collapsed="false">
      <c r="A154" s="34" t="str">
        <f aca="false">IF(AND(Dane!$F153="TR",OR(Dane!$G153="kopia",Dane!$G153="oryginał")),Dane!A153,"")</f>
        <v/>
      </c>
      <c r="B154" s="34" t="str">
        <f aca="false">IF(AND(Dane!$F153="TR",OR(Dane!$G153="kopia",Dane!$G153="oryginał")),Dane!B153,"")</f>
        <v/>
      </c>
      <c r="C154" s="34" t="str">
        <f aca="false">IF(AND(Dane!$F153="TR",OR(Dane!$G153="kopia",Dane!$G153="oryginał")),Dane!C153,"")</f>
        <v/>
      </c>
      <c r="D154" s="34" t="str">
        <f aca="false">IF(AND(Dane!$F153="TR",OR(Dane!$G153="kopia",Dane!$G153="oryginał")),Dane!D153,"")</f>
        <v/>
      </c>
      <c r="E154" s="34" t="str">
        <f aca="false">IF(AND(Dane!$F153="TR",OR(Dane!$G153="kopia",Dane!$G153="oryginał")),Dane!E153,"")</f>
        <v/>
      </c>
      <c r="F154" s="35" t="str">
        <f aca="false">IF(AND(Dane!$F153="TR",OR(Dane!$G153="kopia",Dane!$G153="oryginał")),Dane!G153,"")</f>
        <v/>
      </c>
      <c r="G154" s="35" t="str">
        <f aca="false">IF(AND(Dane!$F153="TR",OR(Dane!$G153="kopia",Dane!$G153="oryginał")),Dane!H153,"")</f>
        <v/>
      </c>
      <c r="H154" s="36" t="str">
        <f aca="false">IF(AND(Dane!F153="TR",OR(Dane!G153="oryginał",Dane!G153="kopia")),#REF!,"")</f>
        <v/>
      </c>
    </row>
    <row r="155" customFormat="false" ht="15.75" hidden="true" customHeight="true" outlineLevel="0" collapsed="false">
      <c r="A155" s="34" t="str">
        <f aca="false">IF(AND(Dane!$F154="TR",OR(Dane!$G154="kopia",Dane!$G154="oryginał")),Dane!A154,"")</f>
        <v/>
      </c>
      <c r="B155" s="34" t="str">
        <f aca="false">IF(AND(Dane!$F154="TR",OR(Dane!$G154="kopia",Dane!$G154="oryginał")),Dane!B154,"")</f>
        <v/>
      </c>
      <c r="C155" s="34" t="str">
        <f aca="false">IF(AND(Dane!$F154="TR",OR(Dane!$G154="kopia",Dane!$G154="oryginał")),Dane!C154,"")</f>
        <v/>
      </c>
      <c r="D155" s="34" t="str">
        <f aca="false">IF(AND(Dane!$F154="TR",OR(Dane!$G154="kopia",Dane!$G154="oryginał")),Dane!D154,"")</f>
        <v/>
      </c>
      <c r="E155" s="34" t="str">
        <f aca="false">IF(AND(Dane!$F154="TR",OR(Dane!$G154="kopia",Dane!$G154="oryginał")),Dane!E154,"")</f>
        <v/>
      </c>
      <c r="F155" s="35" t="str">
        <f aca="false">IF(AND(Dane!$F154="TR",OR(Dane!$G154="kopia",Dane!$G154="oryginał")),Dane!G154,"")</f>
        <v/>
      </c>
      <c r="G155" s="35" t="str">
        <f aca="false">IF(AND(Dane!$F154="TR",OR(Dane!$G154="kopia",Dane!$G154="oryginał")),Dane!H154,"")</f>
        <v/>
      </c>
      <c r="H155" s="36" t="str">
        <f aca="false">IF(AND(Dane!F154="TR",OR(Dane!G154="oryginał",Dane!G154="kopia")),#REF!,"")</f>
        <v/>
      </c>
    </row>
    <row r="156" customFormat="false" ht="15.75" hidden="true" customHeight="true" outlineLevel="0" collapsed="false">
      <c r="A156" s="34" t="str">
        <f aca="false">IF(AND(Dane!$F155="TR",OR(Dane!$G155="kopia",Dane!$G155="oryginał")),Dane!A155,"")</f>
        <v/>
      </c>
      <c r="B156" s="34" t="str">
        <f aca="false">IF(AND(Dane!$F155="TR",OR(Dane!$G155="kopia",Dane!$G155="oryginał")),Dane!B155,"")</f>
        <v/>
      </c>
      <c r="C156" s="34" t="str">
        <f aca="false">IF(AND(Dane!$F155="TR",OR(Dane!$G155="kopia",Dane!$G155="oryginał")),Dane!C155,"")</f>
        <v/>
      </c>
      <c r="D156" s="34" t="str">
        <f aca="false">IF(AND(Dane!$F155="TR",OR(Dane!$G155="kopia",Dane!$G155="oryginał")),Dane!D155,"")</f>
        <v/>
      </c>
      <c r="E156" s="34" t="str">
        <f aca="false">IF(AND(Dane!$F155="TR",OR(Dane!$G155="kopia",Dane!$G155="oryginał")),Dane!E155,"")</f>
        <v/>
      </c>
      <c r="F156" s="35" t="str">
        <f aca="false">IF(AND(Dane!$F155="TR",OR(Dane!$G155="kopia",Dane!$G155="oryginał")),Dane!G155,"")</f>
        <v/>
      </c>
      <c r="G156" s="35" t="str">
        <f aca="false">IF(AND(Dane!$F155="TR",OR(Dane!$G155="kopia",Dane!$G155="oryginał")),Dane!H155,"")</f>
        <v/>
      </c>
      <c r="H156" s="36" t="str">
        <f aca="false">IF(AND(Dane!F155="TR",OR(Dane!G155="oryginał",Dane!G155="kopia")),#REF!,"")</f>
        <v/>
      </c>
    </row>
    <row r="157" customFormat="false" ht="15.75" hidden="true" customHeight="true" outlineLevel="0" collapsed="false">
      <c r="A157" s="34" t="str">
        <f aca="false">IF(AND(Dane!$F156="TR",OR(Dane!$G156="kopia",Dane!$G156="oryginał")),Dane!A156,"")</f>
        <v/>
      </c>
      <c r="B157" s="34" t="str">
        <f aca="false">IF(AND(Dane!$F156="TR",OR(Dane!$G156="kopia",Dane!$G156="oryginał")),Dane!B156,"")</f>
        <v/>
      </c>
      <c r="C157" s="34" t="str">
        <f aca="false">IF(AND(Dane!$F156="TR",OR(Dane!$G156="kopia",Dane!$G156="oryginał")),Dane!C156,"")</f>
        <v/>
      </c>
      <c r="D157" s="34" t="str">
        <f aca="false">IF(AND(Dane!$F156="TR",OR(Dane!$G156="kopia",Dane!$G156="oryginał")),Dane!D156,"")</f>
        <v/>
      </c>
      <c r="E157" s="34" t="str">
        <f aca="false">IF(AND(Dane!$F156="TR",OR(Dane!$G156="kopia",Dane!$G156="oryginał")),Dane!E156,"")</f>
        <v/>
      </c>
      <c r="F157" s="35" t="str">
        <f aca="false">IF(AND(Dane!$F156="TR",OR(Dane!$G156="kopia",Dane!$G156="oryginał")),Dane!G156,"")</f>
        <v/>
      </c>
      <c r="G157" s="35" t="str">
        <f aca="false">IF(AND(Dane!$F156="TR",OR(Dane!$G156="kopia",Dane!$G156="oryginał")),Dane!H156,"")</f>
        <v/>
      </c>
      <c r="H157" s="36" t="str">
        <f aca="false">IF(AND(Dane!F156="TR",OR(Dane!G156="oryginał",Dane!G156="kopia")),#REF!,"")</f>
        <v/>
      </c>
    </row>
    <row r="158" customFormat="false" ht="15.75" hidden="true" customHeight="true" outlineLevel="0" collapsed="false">
      <c r="A158" s="34" t="str">
        <f aca="false">IF(AND(Dane!$F157="TR",OR(Dane!$G157="kopia",Dane!$G157="oryginał")),Dane!A157,"")</f>
        <v/>
      </c>
      <c r="B158" s="34" t="str">
        <f aca="false">IF(AND(Dane!$F157="TR",OR(Dane!$G157="kopia",Dane!$G157="oryginał")),Dane!B157,"")</f>
        <v/>
      </c>
      <c r="C158" s="34" t="str">
        <f aca="false">IF(AND(Dane!$F157="TR",OR(Dane!$G157="kopia",Dane!$G157="oryginał")),Dane!C157,"")</f>
        <v/>
      </c>
      <c r="D158" s="34" t="str">
        <f aca="false">IF(AND(Dane!$F157="TR",OR(Dane!$G157="kopia",Dane!$G157="oryginał")),Dane!D157,"")</f>
        <v/>
      </c>
      <c r="E158" s="34" t="str">
        <f aca="false">IF(AND(Dane!$F157="TR",OR(Dane!$G157="kopia",Dane!$G157="oryginał")),Dane!E157,"")</f>
        <v/>
      </c>
      <c r="F158" s="35" t="str">
        <f aca="false">IF(AND(Dane!$F157="TR",OR(Dane!$G157="kopia",Dane!$G157="oryginał")),Dane!G157,"")</f>
        <v/>
      </c>
      <c r="G158" s="35" t="str">
        <f aca="false">IF(AND(Dane!$F157="TR",OR(Dane!$G157="kopia",Dane!$G157="oryginał")),Dane!H157,"")</f>
        <v/>
      </c>
      <c r="H158" s="36" t="str">
        <f aca="false">IF(AND(Dane!F157="TR",OR(Dane!G157="oryginał",Dane!G157="kopia")),#REF!,"")</f>
        <v/>
      </c>
    </row>
    <row r="159" customFormat="false" ht="15.75" hidden="true" customHeight="true" outlineLevel="0" collapsed="false">
      <c r="A159" s="34" t="str">
        <f aca="false">IF(AND(Dane!$F158="TR",OR(Dane!$G158="kopia",Dane!$G158="oryginał")),Dane!A158,"")</f>
        <v/>
      </c>
      <c r="B159" s="34" t="str">
        <f aca="false">IF(AND(Dane!$F158="TR",OR(Dane!$G158="kopia",Dane!$G158="oryginał")),Dane!B158,"")</f>
        <v/>
      </c>
      <c r="C159" s="34" t="str">
        <f aca="false">IF(AND(Dane!$F158="TR",OR(Dane!$G158="kopia",Dane!$G158="oryginał")),Dane!C158,"")</f>
        <v/>
      </c>
      <c r="D159" s="34" t="str">
        <f aca="false">IF(AND(Dane!$F158="TR",OR(Dane!$G158="kopia",Dane!$G158="oryginał")),Dane!D158,"")</f>
        <v/>
      </c>
      <c r="E159" s="34" t="str">
        <f aca="false">IF(AND(Dane!$F158="TR",OR(Dane!$G158="kopia",Dane!$G158="oryginał")),Dane!E158,"")</f>
        <v/>
      </c>
      <c r="F159" s="35" t="str">
        <f aca="false">IF(AND(Dane!$F158="TR",OR(Dane!$G158="kopia",Dane!$G158="oryginał")),Dane!G158,"")</f>
        <v/>
      </c>
      <c r="G159" s="35" t="str">
        <f aca="false">IF(AND(Dane!$F158="TR",OR(Dane!$G158="kopia",Dane!$G158="oryginał")),Dane!H158,"")</f>
        <v/>
      </c>
      <c r="H159" s="36" t="str">
        <f aca="false">IF(AND(Dane!F158="TR",OR(Dane!G158="oryginał",Dane!G158="kopia")),#REF!,"")</f>
        <v/>
      </c>
    </row>
    <row r="160" customFormat="false" ht="15.75" hidden="true" customHeight="true" outlineLevel="0" collapsed="false">
      <c r="A160" s="34" t="str">
        <f aca="false">IF(AND(Dane!$F159="TR",OR(Dane!$G159="kopia",Dane!$G159="oryginał")),Dane!A159,"")</f>
        <v/>
      </c>
      <c r="B160" s="34" t="str">
        <f aca="false">IF(AND(Dane!$F159="TR",OR(Dane!$G159="kopia",Dane!$G159="oryginał")),Dane!B159,"")</f>
        <v/>
      </c>
      <c r="C160" s="34" t="str">
        <f aca="false">IF(AND(Dane!$F159="TR",OR(Dane!$G159="kopia",Dane!$G159="oryginał")),Dane!C159,"")</f>
        <v/>
      </c>
      <c r="D160" s="34" t="str">
        <f aca="false">IF(AND(Dane!$F159="TR",OR(Dane!$G159="kopia",Dane!$G159="oryginał")),Dane!D159,"")</f>
        <v/>
      </c>
      <c r="E160" s="34" t="str">
        <f aca="false">IF(AND(Dane!$F159="TR",OR(Dane!$G159="kopia",Dane!$G159="oryginał")),Dane!E159,"")</f>
        <v/>
      </c>
      <c r="F160" s="35" t="str">
        <f aca="false">IF(AND(Dane!$F159="TR",OR(Dane!$G159="kopia",Dane!$G159="oryginał")),Dane!G159,"")</f>
        <v/>
      </c>
      <c r="G160" s="35" t="str">
        <f aca="false">IF(AND(Dane!$F159="TR",OR(Dane!$G159="kopia",Dane!$G159="oryginał")),Dane!H159,"")</f>
        <v/>
      </c>
      <c r="H160" s="36" t="str">
        <f aca="false">IF(AND(Dane!F159="TR",OR(Dane!G159="oryginał",Dane!G159="kopia")),#REF!,"")</f>
        <v/>
      </c>
    </row>
    <row r="161" customFormat="false" ht="15.75" hidden="true" customHeight="true" outlineLevel="0" collapsed="false">
      <c r="A161" s="34" t="str">
        <f aca="false">IF(AND(Dane!$F160="TR",OR(Dane!$G160="kopia",Dane!$G160="oryginał")),Dane!A160,"")</f>
        <v/>
      </c>
      <c r="B161" s="34" t="str">
        <f aca="false">IF(AND(Dane!$F160="TR",OR(Dane!$G160="kopia",Dane!$G160="oryginał")),Dane!B160,"")</f>
        <v/>
      </c>
      <c r="C161" s="34" t="str">
        <f aca="false">IF(AND(Dane!$F160="TR",OR(Dane!$G160="kopia",Dane!$G160="oryginał")),Dane!C160,"")</f>
        <v/>
      </c>
      <c r="D161" s="34" t="str">
        <f aca="false">IF(AND(Dane!$F160="TR",OR(Dane!$G160="kopia",Dane!$G160="oryginał")),Dane!D160,"")</f>
        <v/>
      </c>
      <c r="E161" s="34" t="str">
        <f aca="false">IF(AND(Dane!$F160="TR",OR(Dane!$G160="kopia",Dane!$G160="oryginał")),Dane!E160,"")</f>
        <v/>
      </c>
      <c r="F161" s="35" t="str">
        <f aca="false">IF(AND(Dane!$F160="TR",OR(Dane!$G160="kopia",Dane!$G160="oryginał")),Dane!G160,"")</f>
        <v/>
      </c>
      <c r="G161" s="35" t="str">
        <f aca="false">IF(AND(Dane!$F160="TR",OR(Dane!$G160="kopia",Dane!$G160="oryginał")),Dane!H160,"")</f>
        <v/>
      </c>
      <c r="H161" s="36" t="str">
        <f aca="false">IF(AND(Dane!F160="TR",OR(Dane!G160="oryginał",Dane!G160="kopia")),#REF!,"")</f>
        <v/>
      </c>
    </row>
    <row r="162" customFormat="false" ht="15.75" hidden="true" customHeight="true" outlineLevel="0" collapsed="false">
      <c r="A162" s="34" t="str">
        <f aca="false">IF(AND(Dane!$F161="TR",OR(Dane!$G161="kopia",Dane!$G161="oryginał")),Dane!A161,"")</f>
        <v/>
      </c>
      <c r="B162" s="34" t="str">
        <f aca="false">IF(AND(Dane!$F161="TR",OR(Dane!$G161="kopia",Dane!$G161="oryginał")),Dane!B161,"")</f>
        <v/>
      </c>
      <c r="C162" s="34" t="str">
        <f aca="false">IF(AND(Dane!$F161="TR",OR(Dane!$G161="kopia",Dane!$G161="oryginał")),Dane!C161,"")</f>
        <v/>
      </c>
      <c r="D162" s="34" t="str">
        <f aca="false">IF(AND(Dane!$F161="TR",OR(Dane!$G161="kopia",Dane!$G161="oryginał")),Dane!D161,"")</f>
        <v/>
      </c>
      <c r="E162" s="34" t="str">
        <f aca="false">IF(AND(Dane!$F161="TR",OR(Dane!$G161="kopia",Dane!$G161="oryginał")),Dane!E161,"")</f>
        <v/>
      </c>
      <c r="F162" s="35" t="str">
        <f aca="false">IF(AND(Dane!$F161="TR",OR(Dane!$G161="kopia",Dane!$G161="oryginał")),Dane!G161,"")</f>
        <v/>
      </c>
      <c r="G162" s="35" t="str">
        <f aca="false">IF(AND(Dane!$F161="TR",OR(Dane!$G161="kopia",Dane!$G161="oryginał")),Dane!H161,"")</f>
        <v/>
      </c>
      <c r="H162" s="36" t="str">
        <f aca="false">IF(AND(Dane!F161="TR",OR(Dane!G161="oryginał",Dane!G161="kopia")),#REF!,"")</f>
        <v/>
      </c>
    </row>
    <row r="163" customFormat="false" ht="15.75" hidden="true" customHeight="true" outlineLevel="0" collapsed="false">
      <c r="A163" s="34" t="str">
        <f aca="false">IF(AND(Dane!$F162="TR",OR(Dane!$G162="kopia",Dane!$G162="oryginał")),Dane!A162,"")</f>
        <v/>
      </c>
      <c r="B163" s="34" t="str">
        <f aca="false">IF(AND(Dane!$F162="TR",OR(Dane!$G162="kopia",Dane!$G162="oryginał")),Dane!B162,"")</f>
        <v/>
      </c>
      <c r="C163" s="34" t="str">
        <f aca="false">IF(AND(Dane!$F162="TR",OR(Dane!$G162="kopia",Dane!$G162="oryginał")),Dane!C162,"")</f>
        <v/>
      </c>
      <c r="D163" s="34" t="str">
        <f aca="false">IF(AND(Dane!$F162="TR",OR(Dane!$G162="kopia",Dane!$G162="oryginał")),Dane!D162,"")</f>
        <v/>
      </c>
      <c r="E163" s="34" t="str">
        <f aca="false">IF(AND(Dane!$F162="TR",OR(Dane!$G162="kopia",Dane!$G162="oryginał")),Dane!E162,"")</f>
        <v/>
      </c>
      <c r="F163" s="35" t="str">
        <f aca="false">IF(AND(Dane!$F162="TR",OR(Dane!$G162="kopia",Dane!$G162="oryginał")),Dane!G162,"")</f>
        <v/>
      </c>
      <c r="G163" s="35" t="str">
        <f aca="false">IF(AND(Dane!$F162="TR",OR(Dane!$G162="kopia",Dane!$G162="oryginał")),Dane!H162,"")</f>
        <v/>
      </c>
      <c r="H163" s="36" t="str">
        <f aca="false">IF(AND(Dane!F162="TR",OR(Dane!G162="oryginał",Dane!G162="kopia")),#REF!,"")</f>
        <v/>
      </c>
    </row>
    <row r="164" customFormat="false" ht="15.75" hidden="true" customHeight="true" outlineLevel="0" collapsed="false">
      <c r="A164" s="34" t="str">
        <f aca="false">IF(AND(Dane!$F163="TR",OR(Dane!$G163="kopia",Dane!$G163="oryginał")),Dane!A163,"")</f>
        <v/>
      </c>
      <c r="B164" s="34" t="str">
        <f aca="false">IF(AND(Dane!$F163="TR",OR(Dane!$G163="kopia",Dane!$G163="oryginał")),Dane!B163,"")</f>
        <v/>
      </c>
      <c r="C164" s="34" t="str">
        <f aca="false">IF(AND(Dane!$F163="TR",OR(Dane!$G163="kopia",Dane!$G163="oryginał")),Dane!C163,"")</f>
        <v/>
      </c>
      <c r="D164" s="34" t="str">
        <f aca="false">IF(AND(Dane!$F163="TR",OR(Dane!$G163="kopia",Dane!$G163="oryginał")),Dane!D163,"")</f>
        <v/>
      </c>
      <c r="E164" s="34" t="str">
        <f aca="false">IF(AND(Dane!$F163="TR",OR(Dane!$G163="kopia",Dane!$G163="oryginał")),Dane!E163,"")</f>
        <v/>
      </c>
      <c r="F164" s="35" t="str">
        <f aca="false">IF(AND(Dane!$F163="TR",OR(Dane!$G163="kopia",Dane!$G163="oryginał")),Dane!G163,"")</f>
        <v/>
      </c>
      <c r="G164" s="35" t="str">
        <f aca="false">IF(AND(Dane!$F163="TR",OR(Dane!$G163="kopia",Dane!$G163="oryginał")),Dane!H163,"")</f>
        <v/>
      </c>
      <c r="H164" s="36" t="str">
        <f aca="false">IF(AND(Dane!F163="TR",OR(Dane!G163="oryginał",Dane!G163="kopia")),#REF!,"")</f>
        <v/>
      </c>
    </row>
    <row r="165" customFormat="false" ht="15.75" hidden="true" customHeight="true" outlineLevel="0" collapsed="false">
      <c r="A165" s="34" t="str">
        <f aca="false">IF(AND(Dane!$F164="TR",OR(Dane!$G164="kopia",Dane!$G164="oryginał")),Dane!A164,"")</f>
        <v/>
      </c>
      <c r="B165" s="34" t="str">
        <f aca="false">IF(AND(Dane!$F164="TR",OR(Dane!$G164="kopia",Dane!$G164="oryginał")),Dane!B164,"")</f>
        <v/>
      </c>
      <c r="C165" s="34" t="str">
        <f aca="false">IF(AND(Dane!$F164="TR",OR(Dane!$G164="kopia",Dane!$G164="oryginał")),Dane!C164,"")</f>
        <v/>
      </c>
      <c r="D165" s="34" t="str">
        <f aca="false">IF(AND(Dane!$F164="TR",OR(Dane!$G164="kopia",Dane!$G164="oryginał")),Dane!D164,"")</f>
        <v/>
      </c>
      <c r="E165" s="34" t="str">
        <f aca="false">IF(AND(Dane!$F164="TR",OR(Dane!$G164="kopia",Dane!$G164="oryginał")),Dane!E164,"")</f>
        <v/>
      </c>
      <c r="F165" s="35" t="str">
        <f aca="false">IF(AND(Dane!$F164="TR",OR(Dane!$G164="kopia",Dane!$G164="oryginał")),Dane!G164,"")</f>
        <v/>
      </c>
      <c r="G165" s="35" t="str">
        <f aca="false">IF(AND(Dane!$F164="TR",OR(Dane!$G164="kopia",Dane!$G164="oryginał")),Dane!H164,"")</f>
        <v/>
      </c>
      <c r="H165" s="36" t="str">
        <f aca="false">IF(AND(Dane!F164="TR",OR(Dane!G164="oryginał",Dane!G164="kopia")),#REF!,"")</f>
        <v/>
      </c>
    </row>
    <row r="166" customFormat="false" ht="15.75" hidden="true" customHeight="true" outlineLevel="0" collapsed="false">
      <c r="A166" s="34" t="str">
        <f aca="false">IF(AND(Dane!$F165="TR",OR(Dane!$G165="kopia",Dane!$G165="oryginał")),Dane!A165,"")</f>
        <v/>
      </c>
      <c r="B166" s="34" t="str">
        <f aca="false">IF(AND(Dane!$F165="TR",OR(Dane!$G165="kopia",Dane!$G165="oryginał")),Dane!B165,"")</f>
        <v/>
      </c>
      <c r="C166" s="34" t="str">
        <f aca="false">IF(AND(Dane!$F165="TR",OR(Dane!$G165="kopia",Dane!$G165="oryginał")),Dane!C165,"")</f>
        <v/>
      </c>
      <c r="D166" s="34" t="str">
        <f aca="false">IF(AND(Dane!$F165="TR",OR(Dane!$G165="kopia",Dane!$G165="oryginał")),Dane!D165,"")</f>
        <v/>
      </c>
      <c r="E166" s="34" t="str">
        <f aca="false">IF(AND(Dane!$F165="TR",OR(Dane!$G165="kopia",Dane!$G165="oryginał")),Dane!E165,"")</f>
        <v/>
      </c>
      <c r="F166" s="35" t="str">
        <f aca="false">IF(AND(Dane!$F165="TR",OR(Dane!$G165="kopia",Dane!$G165="oryginał")),Dane!G165,"")</f>
        <v/>
      </c>
      <c r="G166" s="35" t="str">
        <f aca="false">IF(AND(Dane!$F165="TR",OR(Dane!$G165="kopia",Dane!$G165="oryginał")),Dane!H165,"")</f>
        <v/>
      </c>
      <c r="H166" s="36" t="str">
        <f aca="false">IF(AND(Dane!F165="TR",OR(Dane!G165="oryginał",Dane!G165="kopia")),#REF!,"")</f>
        <v/>
      </c>
    </row>
    <row r="167" customFormat="false" ht="15.75" hidden="true" customHeight="true" outlineLevel="0" collapsed="false">
      <c r="A167" s="34" t="str">
        <f aca="false">IF(AND(Dane!$F166="TR",OR(Dane!$G166="kopia",Dane!$G166="oryginał")),Dane!A166,"")</f>
        <v/>
      </c>
      <c r="B167" s="34" t="str">
        <f aca="false">IF(AND(Dane!$F166="TR",OR(Dane!$G166="kopia",Dane!$G166="oryginał")),Dane!B166,"")</f>
        <v/>
      </c>
      <c r="C167" s="34" t="str">
        <f aca="false">IF(AND(Dane!$F166="TR",OR(Dane!$G166="kopia",Dane!$G166="oryginał")),Dane!C166,"")</f>
        <v/>
      </c>
      <c r="D167" s="34" t="str">
        <f aca="false">IF(AND(Dane!$F166="TR",OR(Dane!$G166="kopia",Dane!$G166="oryginał")),Dane!D166,"")</f>
        <v/>
      </c>
      <c r="E167" s="34" t="str">
        <f aca="false">IF(AND(Dane!$F166="TR",OR(Dane!$G166="kopia",Dane!$G166="oryginał")),Dane!E166,"")</f>
        <v/>
      </c>
      <c r="F167" s="35" t="str">
        <f aca="false">IF(AND(Dane!$F166="TR",OR(Dane!$G166="kopia",Dane!$G166="oryginał")),Dane!G166,"")</f>
        <v/>
      </c>
      <c r="G167" s="35" t="str">
        <f aca="false">IF(AND(Dane!$F166="TR",OR(Dane!$G166="kopia",Dane!$G166="oryginał")),Dane!H166,"")</f>
        <v/>
      </c>
      <c r="H167" s="36" t="str">
        <f aca="false">IF(AND(Dane!F166="TR",OR(Dane!G166="oryginał",Dane!G166="kopia")),#REF!,"")</f>
        <v/>
      </c>
    </row>
    <row r="168" customFormat="false" ht="15.75" hidden="true" customHeight="true" outlineLevel="0" collapsed="false">
      <c r="A168" s="34" t="str">
        <f aca="false">IF(AND(Dane!$F167="TR",OR(Dane!$G167="kopia",Dane!$G167="oryginał")),Dane!A167,"")</f>
        <v/>
      </c>
      <c r="B168" s="34" t="str">
        <f aca="false">IF(AND(Dane!$F167="TR",OR(Dane!$G167="kopia",Dane!$G167="oryginał")),Dane!B167,"")</f>
        <v/>
      </c>
      <c r="C168" s="34" t="str">
        <f aca="false">IF(AND(Dane!$F167="TR",OR(Dane!$G167="kopia",Dane!$G167="oryginał")),Dane!C167,"")</f>
        <v/>
      </c>
      <c r="D168" s="34" t="str">
        <f aca="false">IF(AND(Dane!$F167="TR",OR(Dane!$G167="kopia",Dane!$G167="oryginał")),Dane!D167,"")</f>
        <v/>
      </c>
      <c r="E168" s="34" t="str">
        <f aca="false">IF(AND(Dane!$F167="TR",OR(Dane!$G167="kopia",Dane!$G167="oryginał")),Dane!E167,"")</f>
        <v/>
      </c>
      <c r="F168" s="35" t="str">
        <f aca="false">IF(AND(Dane!$F167="TR",OR(Dane!$G167="kopia",Dane!$G167="oryginał")),Dane!G167,"")</f>
        <v/>
      </c>
      <c r="G168" s="35" t="str">
        <f aca="false">IF(AND(Dane!$F167="TR",OR(Dane!$G167="kopia",Dane!$G167="oryginał")),Dane!H167,"")</f>
        <v/>
      </c>
      <c r="H168" s="36" t="str">
        <f aca="false">IF(AND(Dane!F167="TR",OR(Dane!G167="oryginał",Dane!G167="kopia")),#REF!,"")</f>
        <v/>
      </c>
    </row>
    <row r="169" customFormat="false" ht="15.75" hidden="true" customHeight="true" outlineLevel="0" collapsed="false">
      <c r="A169" s="34" t="str">
        <f aca="false">IF(AND(Dane!$F168="TR",OR(Dane!$G168="kopia",Dane!$G168="oryginał")),Dane!A168,"")</f>
        <v/>
      </c>
      <c r="B169" s="34" t="str">
        <f aca="false">IF(AND(Dane!$F168="TR",OR(Dane!$G168="kopia",Dane!$G168="oryginał")),Dane!B168,"")</f>
        <v/>
      </c>
      <c r="C169" s="34" t="str">
        <f aca="false">IF(AND(Dane!$F168="TR",OR(Dane!$G168="kopia",Dane!$G168="oryginał")),Dane!C168,"")</f>
        <v/>
      </c>
      <c r="D169" s="34" t="str">
        <f aca="false">IF(AND(Dane!$F168="TR",OR(Dane!$G168="kopia",Dane!$G168="oryginał")),Dane!D168,"")</f>
        <v/>
      </c>
      <c r="E169" s="34" t="str">
        <f aca="false">IF(AND(Dane!$F168="TR",OR(Dane!$G168="kopia",Dane!$G168="oryginał")),Dane!E168,"")</f>
        <v/>
      </c>
      <c r="F169" s="35" t="str">
        <f aca="false">IF(AND(Dane!$F168="TR",OR(Dane!$G168="kopia",Dane!$G168="oryginał")),Dane!G168,"")</f>
        <v/>
      </c>
      <c r="G169" s="35" t="str">
        <f aca="false">IF(AND(Dane!$F168="TR",OR(Dane!$G168="kopia",Dane!$G168="oryginał")),Dane!H168,"")</f>
        <v/>
      </c>
      <c r="H169" s="36" t="str">
        <f aca="false">IF(AND(Dane!F168="TR",OR(Dane!G168="oryginał",Dane!G168="kopia")),#REF!,"")</f>
        <v/>
      </c>
    </row>
    <row r="170" customFormat="false" ht="15.75" hidden="true" customHeight="true" outlineLevel="0" collapsed="false">
      <c r="A170" s="34" t="str">
        <f aca="false">IF(AND(Dane!$F169="TR",OR(Dane!$G169="kopia",Dane!$G169="oryginał")),Dane!A169,"")</f>
        <v/>
      </c>
      <c r="B170" s="34" t="str">
        <f aca="false">IF(AND(Dane!$F169="TR",OR(Dane!$G169="kopia",Dane!$G169="oryginał")),Dane!B169,"")</f>
        <v/>
      </c>
      <c r="C170" s="34" t="str">
        <f aca="false">IF(AND(Dane!$F169="TR",OR(Dane!$G169="kopia",Dane!$G169="oryginał")),Dane!C169,"")</f>
        <v/>
      </c>
      <c r="D170" s="34" t="str">
        <f aca="false">IF(AND(Dane!$F169="TR",OR(Dane!$G169="kopia",Dane!$G169="oryginał")),Dane!D169,"")</f>
        <v/>
      </c>
      <c r="E170" s="34" t="str">
        <f aca="false">IF(AND(Dane!$F169="TR",OR(Dane!$G169="kopia",Dane!$G169="oryginał")),Dane!E169,"")</f>
        <v/>
      </c>
      <c r="F170" s="35" t="str">
        <f aca="false">IF(AND(Dane!$F169="TR",OR(Dane!$G169="kopia",Dane!$G169="oryginał")),Dane!G169,"")</f>
        <v/>
      </c>
      <c r="G170" s="35" t="str">
        <f aca="false">IF(AND(Dane!$F169="TR",OR(Dane!$G169="kopia",Dane!$G169="oryginał")),Dane!H169,"")</f>
        <v/>
      </c>
      <c r="H170" s="36" t="str">
        <f aca="false">IF(AND(Dane!F169="TR",OR(Dane!G169="oryginał",Dane!G169="kopia")),#REF!,"")</f>
        <v/>
      </c>
    </row>
    <row r="171" customFormat="false" ht="15.75" hidden="true" customHeight="true" outlineLevel="0" collapsed="false">
      <c r="A171" s="34" t="str">
        <f aca="false">IF(AND(Dane!$F170="TR",OR(Dane!$G170="kopia",Dane!$G170="oryginał")),Dane!A170,"")</f>
        <v/>
      </c>
      <c r="B171" s="34" t="str">
        <f aca="false">IF(AND(Dane!$F170="TR",OR(Dane!$G170="kopia",Dane!$G170="oryginał")),Dane!B170,"")</f>
        <v/>
      </c>
      <c r="C171" s="34" t="str">
        <f aca="false">IF(AND(Dane!$F170="TR",OR(Dane!$G170="kopia",Dane!$G170="oryginał")),Dane!C170,"")</f>
        <v/>
      </c>
      <c r="D171" s="34" t="str">
        <f aca="false">IF(AND(Dane!$F170="TR",OR(Dane!$G170="kopia",Dane!$G170="oryginał")),Dane!D170,"")</f>
        <v/>
      </c>
      <c r="E171" s="34" t="str">
        <f aca="false">IF(AND(Dane!$F170="TR",OR(Dane!$G170="kopia",Dane!$G170="oryginał")),Dane!E170,"")</f>
        <v/>
      </c>
      <c r="F171" s="35" t="str">
        <f aca="false">IF(AND(Dane!$F170="TR",OR(Dane!$G170="kopia",Dane!$G170="oryginał")),Dane!G170,"")</f>
        <v/>
      </c>
      <c r="G171" s="35" t="str">
        <f aca="false">IF(AND(Dane!$F170="TR",OR(Dane!$G170="kopia",Dane!$G170="oryginał")),Dane!H170,"")</f>
        <v/>
      </c>
      <c r="H171" s="36" t="str">
        <f aca="false">IF(AND(Dane!F170="TR",OR(Dane!G170="oryginał",Dane!G170="kopia")),#REF!,"")</f>
        <v/>
      </c>
    </row>
    <row r="172" customFormat="false" ht="15.75" hidden="true" customHeight="true" outlineLevel="0" collapsed="false">
      <c r="A172" s="34" t="str">
        <f aca="false">IF(AND(Dane!$F171="TR",OR(Dane!$G171="kopia",Dane!$G171="oryginał")),Dane!A171,"")</f>
        <v/>
      </c>
      <c r="B172" s="34" t="str">
        <f aca="false">IF(AND(Dane!$F171="TR",OR(Dane!$G171="kopia",Dane!$G171="oryginał")),Dane!B171,"")</f>
        <v/>
      </c>
      <c r="C172" s="34" t="str">
        <f aca="false">IF(AND(Dane!$F171="TR",OR(Dane!$G171="kopia",Dane!$G171="oryginał")),Dane!C171,"")</f>
        <v/>
      </c>
      <c r="D172" s="34" t="str">
        <f aca="false">IF(AND(Dane!$F171="TR",OR(Dane!$G171="kopia",Dane!$G171="oryginał")),Dane!D171,"")</f>
        <v/>
      </c>
      <c r="E172" s="34" t="str">
        <f aca="false">IF(AND(Dane!$F171="TR",OR(Dane!$G171="kopia",Dane!$G171="oryginał")),Dane!E171,"")</f>
        <v/>
      </c>
      <c r="F172" s="35" t="str">
        <f aca="false">IF(AND(Dane!$F171="TR",OR(Dane!$G171="kopia",Dane!$G171="oryginał")),Dane!G171,"")</f>
        <v/>
      </c>
      <c r="G172" s="35" t="str">
        <f aca="false">IF(AND(Dane!$F171="TR",OR(Dane!$G171="kopia",Dane!$G171="oryginał")),Dane!H171,"")</f>
        <v/>
      </c>
      <c r="H172" s="36" t="str">
        <f aca="false">IF(AND(Dane!F171="TR",OR(Dane!G171="oryginał",Dane!G171="kopia")),#REF!,"")</f>
        <v/>
      </c>
    </row>
    <row r="173" customFormat="false" ht="15.75" hidden="true" customHeight="true" outlineLevel="0" collapsed="false">
      <c r="A173" s="34" t="str">
        <f aca="false">IF(AND(Dane!$F172="TR",OR(Dane!$G172="kopia",Dane!$G172="oryginał")),Dane!A172,"")</f>
        <v/>
      </c>
      <c r="B173" s="34" t="str">
        <f aca="false">IF(AND(Dane!$F172="TR",OR(Dane!$G172="kopia",Dane!$G172="oryginał")),Dane!B172,"")</f>
        <v/>
      </c>
      <c r="C173" s="34" t="str">
        <f aca="false">IF(AND(Dane!$F172="TR",OR(Dane!$G172="kopia",Dane!$G172="oryginał")),Dane!C172,"")</f>
        <v/>
      </c>
      <c r="D173" s="34" t="str">
        <f aca="false">IF(AND(Dane!$F172="TR",OR(Dane!$G172="kopia",Dane!$G172="oryginał")),Dane!D172,"")</f>
        <v/>
      </c>
      <c r="E173" s="34" t="str">
        <f aca="false">IF(AND(Dane!$F172="TR",OR(Dane!$G172="kopia",Dane!$G172="oryginał")),Dane!E172,"")</f>
        <v/>
      </c>
      <c r="F173" s="35" t="str">
        <f aca="false">IF(AND(Dane!$F172="TR",OR(Dane!$G172="kopia",Dane!$G172="oryginał")),Dane!G172,"")</f>
        <v/>
      </c>
      <c r="G173" s="35" t="str">
        <f aca="false">IF(AND(Dane!$F172="TR",OR(Dane!$G172="kopia",Dane!$G172="oryginał")),Dane!H172,"")</f>
        <v/>
      </c>
      <c r="H173" s="36" t="str">
        <f aca="false">IF(AND(Dane!F172="TR",OR(Dane!G172="oryginał",Dane!G172="kopia")),#REF!,"")</f>
        <v/>
      </c>
    </row>
    <row r="174" customFormat="false" ht="15.75" hidden="true" customHeight="true" outlineLevel="0" collapsed="false">
      <c r="A174" s="34" t="str">
        <f aca="false">IF(AND(Dane!$F173="TR",OR(Dane!$G173="kopia",Dane!$G173="oryginał")),Dane!A173,"")</f>
        <v/>
      </c>
      <c r="B174" s="34" t="str">
        <f aca="false">IF(AND(Dane!$F173="TR",OR(Dane!$G173="kopia",Dane!$G173="oryginał")),Dane!B173,"")</f>
        <v/>
      </c>
      <c r="C174" s="34" t="str">
        <f aca="false">IF(AND(Dane!$F173="TR",OR(Dane!$G173="kopia",Dane!$G173="oryginał")),Dane!C173,"")</f>
        <v/>
      </c>
      <c r="D174" s="34" t="str">
        <f aca="false">IF(AND(Dane!$F173="TR",OR(Dane!$G173="kopia",Dane!$G173="oryginał")),Dane!D173,"")</f>
        <v/>
      </c>
      <c r="E174" s="34" t="str">
        <f aca="false">IF(AND(Dane!$F173="TR",OR(Dane!$G173="kopia",Dane!$G173="oryginał")),Dane!E173,"")</f>
        <v/>
      </c>
      <c r="F174" s="35" t="str">
        <f aca="false">IF(AND(Dane!$F173="TR",OR(Dane!$G173="kopia",Dane!$G173="oryginał")),Dane!G173,"")</f>
        <v/>
      </c>
      <c r="G174" s="35" t="str">
        <f aca="false">IF(AND(Dane!$F173="TR",OR(Dane!$G173="kopia",Dane!$G173="oryginał")),Dane!H173,"")</f>
        <v/>
      </c>
      <c r="H174" s="36" t="str">
        <f aca="false">IF(AND(Dane!F173="TR",OR(Dane!G173="oryginał",Dane!G173="kopia")),#REF!,"")</f>
        <v/>
      </c>
    </row>
    <row r="175" customFormat="false" ht="15.75" hidden="true" customHeight="true" outlineLevel="0" collapsed="false">
      <c r="A175" s="34" t="str">
        <f aca="false">IF(AND(Dane!$F174="TR",OR(Dane!$G174="kopia",Dane!$G174="oryginał")),Dane!A174,"")</f>
        <v/>
      </c>
      <c r="B175" s="34" t="str">
        <f aca="false">IF(AND(Dane!$F174="TR",OR(Dane!$G174="kopia",Dane!$G174="oryginał")),Dane!B174,"")</f>
        <v/>
      </c>
      <c r="C175" s="34" t="str">
        <f aca="false">IF(AND(Dane!$F174="TR",OR(Dane!$G174="kopia",Dane!$G174="oryginał")),Dane!C174,"")</f>
        <v/>
      </c>
      <c r="D175" s="34" t="str">
        <f aca="false">IF(AND(Dane!$F174="TR",OR(Dane!$G174="kopia",Dane!$G174="oryginał")),Dane!D174,"")</f>
        <v/>
      </c>
      <c r="E175" s="34" t="str">
        <f aca="false">IF(AND(Dane!$F174="TR",OR(Dane!$G174="kopia",Dane!$G174="oryginał")),Dane!E174,"")</f>
        <v/>
      </c>
      <c r="F175" s="35" t="str">
        <f aca="false">IF(AND(Dane!$F174="TR",OR(Dane!$G174="kopia",Dane!$G174="oryginał")),Dane!G174,"")</f>
        <v/>
      </c>
      <c r="G175" s="35" t="str">
        <f aca="false">IF(AND(Dane!$F174="TR",OR(Dane!$G174="kopia",Dane!$G174="oryginał")),Dane!H174,"")</f>
        <v/>
      </c>
      <c r="H175" s="36" t="str">
        <f aca="false">IF(AND(Dane!F174="TR",OR(Dane!G174="oryginał",Dane!G174="kopia")),#REF!,"")</f>
        <v/>
      </c>
    </row>
    <row r="176" customFormat="false" ht="15.75" hidden="true" customHeight="true" outlineLevel="0" collapsed="false">
      <c r="A176" s="34" t="str">
        <f aca="false">IF(AND(Dane!$F175="TR",OR(Dane!$G175="kopia",Dane!$G175="oryginał")),Dane!A175,"")</f>
        <v/>
      </c>
      <c r="B176" s="34" t="str">
        <f aca="false">IF(AND(Dane!$F175="TR",OR(Dane!$G175="kopia",Dane!$G175="oryginał")),Dane!B175,"")</f>
        <v/>
      </c>
      <c r="C176" s="34" t="str">
        <f aca="false">IF(AND(Dane!$F175="TR",OR(Dane!$G175="kopia",Dane!$G175="oryginał")),Dane!C175,"")</f>
        <v/>
      </c>
      <c r="D176" s="34" t="str">
        <f aca="false">IF(AND(Dane!$F175="TR",OR(Dane!$G175="kopia",Dane!$G175="oryginał")),Dane!D175,"")</f>
        <v/>
      </c>
      <c r="E176" s="34" t="str">
        <f aca="false">IF(AND(Dane!$F175="TR",OR(Dane!$G175="kopia",Dane!$G175="oryginał")),Dane!E175,"")</f>
        <v/>
      </c>
      <c r="F176" s="35" t="str">
        <f aca="false">IF(AND(Dane!$F175="TR",OR(Dane!$G175="kopia",Dane!$G175="oryginał")),Dane!G175,"")</f>
        <v/>
      </c>
      <c r="G176" s="35" t="str">
        <f aca="false">IF(AND(Dane!$F175="TR",OR(Dane!$G175="kopia",Dane!$G175="oryginał")),Dane!H175,"")</f>
        <v/>
      </c>
      <c r="H176" s="36" t="str">
        <f aca="false">IF(AND(Dane!F175="TR",OR(Dane!G175="oryginał",Dane!G175="kopia")),#REF!,"")</f>
        <v/>
      </c>
    </row>
    <row r="177" customFormat="false" ht="15.75" hidden="true" customHeight="true" outlineLevel="0" collapsed="false">
      <c r="A177" s="34" t="str">
        <f aca="false">IF(AND(Dane!$F176="TR",OR(Dane!$G176="kopia",Dane!$G176="oryginał")),Dane!A176,"")</f>
        <v/>
      </c>
      <c r="B177" s="34" t="str">
        <f aca="false">IF(AND(Dane!$F176="TR",OR(Dane!$G176="kopia",Dane!$G176="oryginał")),Dane!B176,"")</f>
        <v/>
      </c>
      <c r="C177" s="34" t="str">
        <f aca="false">IF(AND(Dane!$F176="TR",OR(Dane!$G176="kopia",Dane!$G176="oryginał")),Dane!C176,"")</f>
        <v/>
      </c>
      <c r="D177" s="34" t="str">
        <f aca="false">IF(AND(Dane!$F176="TR",OR(Dane!$G176="kopia",Dane!$G176="oryginał")),Dane!D176,"")</f>
        <v/>
      </c>
      <c r="E177" s="34" t="str">
        <f aca="false">IF(AND(Dane!$F176="TR",OR(Dane!$G176="kopia",Dane!$G176="oryginał")),Dane!E176,"")</f>
        <v/>
      </c>
      <c r="F177" s="35" t="str">
        <f aca="false">IF(AND(Dane!$F176="TR",OR(Dane!$G176="kopia",Dane!$G176="oryginał")),Dane!G176,"")</f>
        <v/>
      </c>
      <c r="G177" s="35" t="str">
        <f aca="false">IF(AND(Dane!$F176="TR",OR(Dane!$G176="kopia",Dane!$G176="oryginał")),Dane!H176,"")</f>
        <v/>
      </c>
      <c r="H177" s="36" t="str">
        <f aca="false">IF(AND(Dane!F176="TR",OR(Dane!G176="oryginał",Dane!G176="kopia")),#REF!,"")</f>
        <v/>
      </c>
    </row>
    <row r="178" customFormat="false" ht="15.75" hidden="true" customHeight="true" outlineLevel="0" collapsed="false">
      <c r="A178" s="34" t="str">
        <f aca="false">IF(AND(Dane!$F177="TR",OR(Dane!$G177="kopia",Dane!$G177="oryginał")),Dane!A177,"")</f>
        <v/>
      </c>
      <c r="B178" s="34" t="str">
        <f aca="false">IF(AND(Dane!$F177="TR",OR(Dane!$G177="kopia",Dane!$G177="oryginał")),Dane!B177,"")</f>
        <v/>
      </c>
      <c r="C178" s="34" t="str">
        <f aca="false">IF(AND(Dane!$F177="TR",OR(Dane!$G177="kopia",Dane!$G177="oryginał")),Dane!C177,"")</f>
        <v/>
      </c>
      <c r="D178" s="34" t="str">
        <f aca="false">IF(AND(Dane!$F177="TR",OR(Dane!$G177="kopia",Dane!$G177="oryginał")),Dane!D177,"")</f>
        <v/>
      </c>
      <c r="E178" s="34" t="str">
        <f aca="false">IF(AND(Dane!$F177="TR",OR(Dane!$G177="kopia",Dane!$G177="oryginał")),Dane!E177,"")</f>
        <v/>
      </c>
      <c r="F178" s="35" t="str">
        <f aca="false">IF(AND(Dane!$F177="TR",OR(Dane!$G177="kopia",Dane!$G177="oryginał")),Dane!G177,"")</f>
        <v/>
      </c>
      <c r="G178" s="35" t="str">
        <f aca="false">IF(AND(Dane!$F177="TR",OR(Dane!$G177="kopia",Dane!$G177="oryginał")),Dane!H177,"")</f>
        <v/>
      </c>
      <c r="H178" s="36" t="str">
        <f aca="false">IF(AND(Dane!F177="TR",OR(Dane!G177="oryginał",Dane!G177="kopia")),#REF!,"")</f>
        <v/>
      </c>
    </row>
    <row r="179" customFormat="false" ht="15.75" hidden="true" customHeight="true" outlineLevel="0" collapsed="false">
      <c r="A179" s="34" t="str">
        <f aca="false">IF(AND(Dane!$F178="TR",OR(Dane!$G178="kopia",Dane!$G178="oryginał")),Dane!A178,"")</f>
        <v/>
      </c>
      <c r="B179" s="34" t="str">
        <f aca="false">IF(AND(Dane!$F178="TR",OR(Dane!$G178="kopia",Dane!$G178="oryginał")),Dane!B178,"")</f>
        <v/>
      </c>
      <c r="C179" s="34" t="str">
        <f aca="false">IF(AND(Dane!$F178="TR",OR(Dane!$G178="kopia",Dane!$G178="oryginał")),Dane!C178,"")</f>
        <v/>
      </c>
      <c r="D179" s="34" t="str">
        <f aca="false">IF(AND(Dane!$F178="TR",OR(Dane!$G178="kopia",Dane!$G178="oryginał")),Dane!D178,"")</f>
        <v/>
      </c>
      <c r="E179" s="34" t="str">
        <f aca="false">IF(AND(Dane!$F178="TR",OR(Dane!$G178="kopia",Dane!$G178="oryginał")),Dane!E178,"")</f>
        <v/>
      </c>
      <c r="F179" s="35" t="str">
        <f aca="false">IF(AND(Dane!$F178="TR",OR(Dane!$G178="kopia",Dane!$G178="oryginał")),Dane!G178,"")</f>
        <v/>
      </c>
      <c r="G179" s="35" t="str">
        <f aca="false">IF(AND(Dane!$F178="TR",OR(Dane!$G178="kopia",Dane!$G178="oryginał")),Dane!H178,"")</f>
        <v/>
      </c>
      <c r="H179" s="36" t="str">
        <f aca="false">IF(AND(Dane!F178="TR",OR(Dane!G178="oryginał",Dane!G178="kopia")),#REF!,"")</f>
        <v/>
      </c>
    </row>
    <row r="180" customFormat="false" ht="15.75" hidden="true" customHeight="true" outlineLevel="0" collapsed="false">
      <c r="A180" s="34" t="str">
        <f aca="false">IF(AND(Dane!$F179="TR",OR(Dane!$G179="kopia",Dane!$G179="oryginał")),Dane!A179,"")</f>
        <v/>
      </c>
      <c r="B180" s="34" t="str">
        <f aca="false">IF(AND(Dane!$F179="TR",OR(Dane!$G179="kopia",Dane!$G179="oryginał")),Dane!B179,"")</f>
        <v/>
      </c>
      <c r="C180" s="34" t="str">
        <f aca="false">IF(AND(Dane!$F179="TR",OR(Dane!$G179="kopia",Dane!$G179="oryginał")),Dane!C179,"")</f>
        <v/>
      </c>
      <c r="D180" s="34" t="str">
        <f aca="false">IF(AND(Dane!$F179="TR",OR(Dane!$G179="kopia",Dane!$G179="oryginał")),Dane!D179,"")</f>
        <v/>
      </c>
      <c r="E180" s="34" t="str">
        <f aca="false">IF(AND(Dane!$F179="TR",OR(Dane!$G179="kopia",Dane!$G179="oryginał")),Dane!E179,"")</f>
        <v/>
      </c>
      <c r="F180" s="35" t="str">
        <f aca="false">IF(AND(Dane!$F179="TR",OR(Dane!$G179="kopia",Dane!$G179="oryginał")),Dane!G179,"")</f>
        <v/>
      </c>
      <c r="G180" s="35" t="str">
        <f aca="false">IF(AND(Dane!$F179="TR",OR(Dane!$G179="kopia",Dane!$G179="oryginał")),Dane!H179,"")</f>
        <v/>
      </c>
      <c r="H180" s="36" t="str">
        <f aca="false">IF(AND(Dane!F179="TR",OR(Dane!G179="oryginał",Dane!G179="kopia")),#REF!,"")</f>
        <v/>
      </c>
    </row>
    <row r="181" customFormat="false" ht="15.75" hidden="true" customHeight="true" outlineLevel="0" collapsed="false">
      <c r="A181" s="34" t="str">
        <f aca="false">IF(AND(Dane!$F180="TR",OR(Dane!$G180="kopia",Dane!$G180="oryginał")),Dane!A180,"")</f>
        <v/>
      </c>
      <c r="B181" s="34" t="str">
        <f aca="false">IF(AND(Dane!$F180="TR",OR(Dane!$G180="kopia",Dane!$G180="oryginał")),Dane!B180,"")</f>
        <v/>
      </c>
      <c r="C181" s="34" t="str">
        <f aca="false">IF(AND(Dane!$F180="TR",OR(Dane!$G180="kopia",Dane!$G180="oryginał")),Dane!C180,"")</f>
        <v/>
      </c>
      <c r="D181" s="34" t="str">
        <f aca="false">IF(AND(Dane!$F180="TR",OR(Dane!$G180="kopia",Dane!$G180="oryginał")),Dane!D180,"")</f>
        <v/>
      </c>
      <c r="E181" s="34" t="str">
        <f aca="false">IF(AND(Dane!$F180="TR",OR(Dane!$G180="kopia",Dane!$G180="oryginał")),Dane!E180,"")</f>
        <v/>
      </c>
      <c r="F181" s="35" t="str">
        <f aca="false">IF(AND(Dane!$F180="TR",OR(Dane!$G180="kopia",Dane!$G180="oryginał")),Dane!G180,"")</f>
        <v/>
      </c>
      <c r="G181" s="35" t="str">
        <f aca="false">IF(AND(Dane!$F180="TR",OR(Dane!$G180="kopia",Dane!$G180="oryginał")),Dane!H180,"")</f>
        <v/>
      </c>
      <c r="H181" s="36" t="str">
        <f aca="false">IF(AND(Dane!F180="TR",OR(Dane!G180="oryginał",Dane!G180="kopia")),#REF!,"")</f>
        <v/>
      </c>
    </row>
    <row r="182" customFormat="false" ht="15.75" hidden="true" customHeight="true" outlineLevel="0" collapsed="false">
      <c r="A182" s="34" t="str">
        <f aca="false">IF(AND(Dane!$F181="TR",OR(Dane!$G181="kopia",Dane!$G181="oryginał")),Dane!A181,"")</f>
        <v/>
      </c>
      <c r="B182" s="34" t="str">
        <f aca="false">IF(AND(Dane!$F181="TR",OR(Dane!$G181="kopia",Dane!$G181="oryginał")),Dane!B181,"")</f>
        <v/>
      </c>
      <c r="C182" s="34" t="str">
        <f aca="false">IF(AND(Dane!$F181="TR",OR(Dane!$G181="kopia",Dane!$G181="oryginał")),Dane!C181,"")</f>
        <v/>
      </c>
      <c r="D182" s="34" t="str">
        <f aca="false">IF(AND(Dane!$F181="TR",OR(Dane!$G181="kopia",Dane!$G181="oryginał")),Dane!D181,"")</f>
        <v/>
      </c>
      <c r="E182" s="34" t="str">
        <f aca="false">IF(AND(Dane!$F181="TR",OR(Dane!$G181="kopia",Dane!$G181="oryginał")),Dane!E181,"")</f>
        <v/>
      </c>
      <c r="F182" s="35" t="str">
        <f aca="false">IF(AND(Dane!$F181="TR",OR(Dane!$G181="kopia",Dane!$G181="oryginał")),Dane!G181,"")</f>
        <v/>
      </c>
      <c r="G182" s="35" t="str">
        <f aca="false">IF(AND(Dane!$F181="TR",OR(Dane!$G181="kopia",Dane!$G181="oryginał")),Dane!H181,"")</f>
        <v/>
      </c>
      <c r="H182" s="36" t="str">
        <f aca="false">IF(AND(Dane!F181="TR",OR(Dane!G181="oryginał",Dane!G181="kopia")),#REF!,"")</f>
        <v/>
      </c>
    </row>
    <row r="183" customFormat="false" ht="15.75" hidden="true" customHeight="true" outlineLevel="0" collapsed="false">
      <c r="A183" s="34" t="str">
        <f aca="false">IF(AND(Dane!$F182="TR",OR(Dane!$G182="kopia",Dane!$G182="oryginał")),Dane!A182,"")</f>
        <v/>
      </c>
      <c r="B183" s="34" t="str">
        <f aca="false">IF(AND(Dane!$F182="TR",OR(Dane!$G182="kopia",Dane!$G182="oryginał")),Dane!B182,"")</f>
        <v/>
      </c>
      <c r="C183" s="34" t="str">
        <f aca="false">IF(AND(Dane!$F182="TR",OR(Dane!$G182="kopia",Dane!$G182="oryginał")),Dane!C182,"")</f>
        <v/>
      </c>
      <c r="D183" s="34" t="str">
        <f aca="false">IF(AND(Dane!$F182="TR",OR(Dane!$G182="kopia",Dane!$G182="oryginał")),Dane!D182,"")</f>
        <v/>
      </c>
      <c r="E183" s="34" t="str">
        <f aca="false">IF(AND(Dane!$F182="TR",OR(Dane!$G182="kopia",Dane!$G182="oryginał")),Dane!E182,"")</f>
        <v/>
      </c>
      <c r="F183" s="35" t="str">
        <f aca="false">IF(AND(Dane!$F182="TR",OR(Dane!$G182="kopia",Dane!$G182="oryginał")),Dane!G182,"")</f>
        <v/>
      </c>
      <c r="G183" s="35" t="str">
        <f aca="false">IF(AND(Dane!$F182="TR",OR(Dane!$G182="kopia",Dane!$G182="oryginał")),Dane!H182,"")</f>
        <v/>
      </c>
      <c r="H183" s="36" t="str">
        <f aca="false">IF(AND(Dane!F182="TR",OR(Dane!G182="oryginał",Dane!G182="kopia")),#REF!,"")</f>
        <v/>
      </c>
    </row>
    <row r="184" customFormat="false" ht="15.75" hidden="true" customHeight="true" outlineLevel="0" collapsed="false">
      <c r="A184" s="34" t="str">
        <f aca="false">IF(AND(Dane!$F183="TR",OR(Dane!$G183="kopia",Dane!$G183="oryginał")),Dane!A183,"")</f>
        <v/>
      </c>
      <c r="B184" s="34" t="str">
        <f aca="false">IF(AND(Dane!$F183="TR",OR(Dane!$G183="kopia",Dane!$G183="oryginał")),Dane!B183,"")</f>
        <v/>
      </c>
      <c r="C184" s="34" t="str">
        <f aca="false">IF(AND(Dane!$F183="TR",OR(Dane!$G183="kopia",Dane!$G183="oryginał")),Dane!C183,"")</f>
        <v/>
      </c>
      <c r="D184" s="34" t="str">
        <f aca="false">IF(AND(Dane!$F183="TR",OR(Dane!$G183="kopia",Dane!$G183="oryginał")),Dane!D183,"")</f>
        <v/>
      </c>
      <c r="E184" s="34" t="str">
        <f aca="false">IF(AND(Dane!$F183="TR",OR(Dane!$G183="kopia",Dane!$G183="oryginał")),Dane!E183,"")</f>
        <v/>
      </c>
      <c r="F184" s="35" t="str">
        <f aca="false">IF(AND(Dane!$F183="TR",OR(Dane!$G183="kopia",Dane!$G183="oryginał")),Dane!G183,"")</f>
        <v/>
      </c>
      <c r="G184" s="35" t="str">
        <f aca="false">IF(AND(Dane!$F183="TR",OR(Dane!$G183="kopia",Dane!$G183="oryginał")),Dane!H183,"")</f>
        <v/>
      </c>
      <c r="H184" s="36" t="str">
        <f aca="false">IF(AND(Dane!F183="TR",OR(Dane!G183="oryginał",Dane!G183="kopia")),#REF!,"")</f>
        <v/>
      </c>
    </row>
    <row r="185" customFormat="false" ht="15.75" hidden="true" customHeight="true" outlineLevel="0" collapsed="false">
      <c r="A185" s="34" t="str">
        <f aca="false">IF(AND(Dane!$F184="TR",OR(Dane!$G184="kopia",Dane!$G184="oryginał")),Dane!A184,"")</f>
        <v/>
      </c>
      <c r="B185" s="34" t="str">
        <f aca="false">IF(AND(Dane!$F184="TR",OR(Dane!$G184="kopia",Dane!$G184="oryginał")),Dane!B184,"")</f>
        <v/>
      </c>
      <c r="C185" s="34" t="str">
        <f aca="false">IF(AND(Dane!$F184="TR",OR(Dane!$G184="kopia",Dane!$G184="oryginał")),Dane!C184,"")</f>
        <v/>
      </c>
      <c r="D185" s="34" t="str">
        <f aca="false">IF(AND(Dane!$F184="TR",OR(Dane!$G184="kopia",Dane!$G184="oryginał")),Dane!D184,"")</f>
        <v/>
      </c>
      <c r="E185" s="34" t="str">
        <f aca="false">IF(AND(Dane!$F184="TR",OR(Dane!$G184="kopia",Dane!$G184="oryginał")),Dane!E184,"")</f>
        <v/>
      </c>
      <c r="F185" s="35" t="str">
        <f aca="false">IF(AND(Dane!$F184="TR",OR(Dane!$G184="kopia",Dane!$G184="oryginał")),Dane!G184,"")</f>
        <v/>
      </c>
      <c r="G185" s="35" t="str">
        <f aca="false">IF(AND(Dane!$F184="TR",OR(Dane!$G184="kopia",Dane!$G184="oryginał")),Dane!H184,"")</f>
        <v/>
      </c>
      <c r="H185" s="36" t="str">
        <f aca="false">IF(AND(Dane!F184="TR",OR(Dane!G184="oryginał",Dane!G184="kopia")),#REF!,"")</f>
        <v/>
      </c>
    </row>
    <row r="186" customFormat="false" ht="15.75" hidden="true" customHeight="true" outlineLevel="0" collapsed="false">
      <c r="A186" s="34" t="str">
        <f aca="false">IF(AND(Dane!$F185="TR",OR(Dane!$G185="kopia",Dane!$G185="oryginał")),Dane!A185,"")</f>
        <v/>
      </c>
      <c r="B186" s="34" t="str">
        <f aca="false">IF(AND(Dane!$F185="TR",OR(Dane!$G185="kopia",Dane!$G185="oryginał")),Dane!B185,"")</f>
        <v/>
      </c>
      <c r="C186" s="34" t="str">
        <f aca="false">IF(AND(Dane!$F185="TR",OR(Dane!$G185="kopia",Dane!$G185="oryginał")),Dane!C185,"")</f>
        <v/>
      </c>
      <c r="D186" s="34" t="str">
        <f aca="false">IF(AND(Dane!$F185="TR",OR(Dane!$G185="kopia",Dane!$G185="oryginał")),Dane!D185,"")</f>
        <v/>
      </c>
      <c r="E186" s="34" t="str">
        <f aca="false">IF(AND(Dane!$F185="TR",OR(Dane!$G185="kopia",Dane!$G185="oryginał")),Dane!E185,"")</f>
        <v/>
      </c>
      <c r="F186" s="35" t="str">
        <f aca="false">IF(AND(Dane!$F185="TR",OR(Dane!$G185="kopia",Dane!$G185="oryginał")),Dane!G185,"")</f>
        <v/>
      </c>
      <c r="G186" s="35" t="str">
        <f aca="false">IF(AND(Dane!$F185="TR",OR(Dane!$G185="kopia",Dane!$G185="oryginał")),Dane!H185,"")</f>
        <v/>
      </c>
      <c r="H186" s="36" t="str">
        <f aca="false">IF(AND(Dane!F185="TR",OR(Dane!G185="oryginał",Dane!G185="kopia")),#REF!,"")</f>
        <v/>
      </c>
    </row>
    <row r="187" customFormat="false" ht="15.75" hidden="true" customHeight="true" outlineLevel="0" collapsed="false">
      <c r="A187" s="34" t="str">
        <f aca="false">IF(AND(Dane!$F186="TR",OR(Dane!$G186="kopia",Dane!$G186="oryginał")),Dane!A186,"")</f>
        <v/>
      </c>
      <c r="B187" s="34" t="str">
        <f aca="false">IF(AND(Dane!$F186="TR",OR(Dane!$G186="kopia",Dane!$G186="oryginał")),Dane!B186,"")</f>
        <v/>
      </c>
      <c r="C187" s="34" t="str">
        <f aca="false">IF(AND(Dane!$F186="TR",OR(Dane!$G186="kopia",Dane!$G186="oryginał")),Dane!C186,"")</f>
        <v/>
      </c>
      <c r="D187" s="34" t="str">
        <f aca="false">IF(AND(Dane!$F186="TR",OR(Dane!$G186="kopia",Dane!$G186="oryginał")),Dane!D186,"")</f>
        <v/>
      </c>
      <c r="E187" s="34" t="str">
        <f aca="false">IF(AND(Dane!$F186="TR",OR(Dane!$G186="kopia",Dane!$G186="oryginał")),Dane!E186,"")</f>
        <v/>
      </c>
      <c r="F187" s="35" t="str">
        <f aca="false">IF(AND(Dane!$F186="TR",OR(Dane!$G186="kopia",Dane!$G186="oryginał")),Dane!G186,"")</f>
        <v/>
      </c>
      <c r="G187" s="35" t="str">
        <f aca="false">IF(AND(Dane!$F186="TR",OR(Dane!$G186="kopia",Dane!$G186="oryginał")),Dane!H186,"")</f>
        <v/>
      </c>
      <c r="H187" s="36" t="str">
        <f aca="false">IF(AND(Dane!F186="TR",OR(Dane!G186="oryginał",Dane!G186="kopia")),#REF!,"")</f>
        <v/>
      </c>
    </row>
    <row r="188" customFormat="false" ht="15.75" hidden="true" customHeight="true" outlineLevel="0" collapsed="false">
      <c r="A188" s="34" t="str">
        <f aca="false">IF(AND(Dane!$F187="TR",OR(Dane!$G187="kopia",Dane!$G187="oryginał")),Dane!A187,"")</f>
        <v/>
      </c>
      <c r="B188" s="34" t="str">
        <f aca="false">IF(AND(Dane!$F187="TR",OR(Dane!$G187="kopia",Dane!$G187="oryginał")),Dane!B187,"")</f>
        <v/>
      </c>
      <c r="C188" s="34" t="str">
        <f aca="false">IF(AND(Dane!$F187="TR",OR(Dane!$G187="kopia",Dane!$G187="oryginał")),Dane!C187,"")</f>
        <v/>
      </c>
      <c r="D188" s="34" t="str">
        <f aca="false">IF(AND(Dane!$F187="TR",OR(Dane!$G187="kopia",Dane!$G187="oryginał")),Dane!D187,"")</f>
        <v/>
      </c>
      <c r="E188" s="34" t="str">
        <f aca="false">IF(AND(Dane!$F187="TR",OR(Dane!$G187="kopia",Dane!$G187="oryginał")),Dane!E187,"")</f>
        <v/>
      </c>
      <c r="F188" s="35" t="str">
        <f aca="false">IF(AND(Dane!$F187="TR",OR(Dane!$G187="kopia",Dane!$G187="oryginał")),Dane!G187,"")</f>
        <v/>
      </c>
      <c r="G188" s="35" t="str">
        <f aca="false">IF(AND(Dane!$F187="TR",OR(Dane!$G187="kopia",Dane!$G187="oryginał")),Dane!H187,"")</f>
        <v/>
      </c>
      <c r="H188" s="36" t="str">
        <f aca="false">IF(AND(Dane!F187="TR",OR(Dane!G187="oryginał",Dane!G187="kopia")),#REF!,"")</f>
        <v/>
      </c>
    </row>
    <row r="189" customFormat="false" ht="15.75" hidden="true" customHeight="true" outlineLevel="0" collapsed="false">
      <c r="A189" s="34" t="str">
        <f aca="false">IF(AND(Dane!$F188="TR",OR(Dane!$G188="kopia",Dane!$G188="oryginał")),Dane!A188,"")</f>
        <v/>
      </c>
      <c r="B189" s="34" t="str">
        <f aca="false">IF(AND(Dane!$F188="TR",OR(Dane!$G188="kopia",Dane!$G188="oryginał")),Dane!B188,"")</f>
        <v/>
      </c>
      <c r="C189" s="34" t="str">
        <f aca="false">IF(AND(Dane!$F188="TR",OR(Dane!$G188="kopia",Dane!$G188="oryginał")),Dane!C188,"")</f>
        <v/>
      </c>
      <c r="D189" s="34" t="str">
        <f aca="false">IF(AND(Dane!$F188="TR",OR(Dane!$G188="kopia",Dane!$G188="oryginał")),Dane!D188,"")</f>
        <v/>
      </c>
      <c r="E189" s="34" t="str">
        <f aca="false">IF(AND(Dane!$F188="TR",OR(Dane!$G188="kopia",Dane!$G188="oryginał")),Dane!E188,"")</f>
        <v/>
      </c>
      <c r="F189" s="35" t="str">
        <f aca="false">IF(AND(Dane!$F188="TR",OR(Dane!$G188="kopia",Dane!$G188="oryginał")),Dane!G188,"")</f>
        <v/>
      </c>
      <c r="G189" s="35" t="str">
        <f aca="false">IF(AND(Dane!$F188="TR",OR(Dane!$G188="kopia",Dane!$G188="oryginał")),Dane!H188,"")</f>
        <v/>
      </c>
      <c r="H189" s="36" t="str">
        <f aca="false">IF(AND(Dane!F188="TR",OR(Dane!G188="oryginał",Dane!G188="kopia")),#REF!,"")</f>
        <v/>
      </c>
    </row>
    <row r="190" customFormat="false" ht="15.75" hidden="true" customHeight="true" outlineLevel="0" collapsed="false">
      <c r="A190" s="34" t="str">
        <f aca="false">IF(AND(Dane!$F189="TR",OR(Dane!$G189="kopia",Dane!$G189="oryginał")),Dane!A189,"")</f>
        <v/>
      </c>
      <c r="B190" s="34" t="str">
        <f aca="false">IF(AND(Dane!$F189="TR",OR(Dane!$G189="kopia",Dane!$G189="oryginał")),Dane!B189,"")</f>
        <v/>
      </c>
      <c r="C190" s="34" t="str">
        <f aca="false">IF(AND(Dane!$F189="TR",OR(Dane!$G189="kopia",Dane!$G189="oryginał")),Dane!C189,"")</f>
        <v/>
      </c>
      <c r="D190" s="34" t="str">
        <f aca="false">IF(AND(Dane!$F189="TR",OR(Dane!$G189="kopia",Dane!$G189="oryginał")),Dane!D189,"")</f>
        <v/>
      </c>
      <c r="E190" s="34" t="str">
        <f aca="false">IF(AND(Dane!$F189="TR",OR(Dane!$G189="kopia",Dane!$G189="oryginał")),Dane!E189,"")</f>
        <v/>
      </c>
      <c r="F190" s="35" t="str">
        <f aca="false">IF(AND(Dane!$F189="TR",OR(Dane!$G189="kopia",Dane!$G189="oryginał")),Dane!G189,"")</f>
        <v/>
      </c>
      <c r="G190" s="35" t="str">
        <f aca="false">IF(AND(Dane!$F189="TR",OR(Dane!$G189="kopia",Dane!$G189="oryginał")),Dane!H189,"")</f>
        <v/>
      </c>
      <c r="H190" s="36" t="str">
        <f aca="false">IF(AND(Dane!F189="TR",OR(Dane!G189="oryginał",Dane!G189="kopia")),#REF!,"")</f>
        <v/>
      </c>
    </row>
    <row r="191" customFormat="false" ht="15.75" hidden="true" customHeight="true" outlineLevel="0" collapsed="false">
      <c r="A191" s="34" t="str">
        <f aca="false">IF(AND(Dane!$F190="TR",OR(Dane!$G190="kopia",Dane!$G190="oryginał")),Dane!A190,"")</f>
        <v/>
      </c>
      <c r="B191" s="34" t="str">
        <f aca="false">IF(AND(Dane!$F190="TR",OR(Dane!$G190="kopia",Dane!$G190="oryginał")),Dane!B190,"")</f>
        <v/>
      </c>
      <c r="C191" s="34" t="str">
        <f aca="false">IF(AND(Dane!$F190="TR",OR(Dane!$G190="kopia",Dane!$G190="oryginał")),Dane!C190,"")</f>
        <v/>
      </c>
      <c r="D191" s="34" t="str">
        <f aca="false">IF(AND(Dane!$F190="TR",OR(Dane!$G190="kopia",Dane!$G190="oryginał")),Dane!D190,"")</f>
        <v/>
      </c>
      <c r="E191" s="34" t="str">
        <f aca="false">IF(AND(Dane!$F190="TR",OR(Dane!$G190="kopia",Dane!$G190="oryginał")),Dane!E190,"")</f>
        <v/>
      </c>
      <c r="F191" s="35" t="str">
        <f aca="false">IF(AND(Dane!$F190="TR",OR(Dane!$G190="kopia",Dane!$G190="oryginał")),Dane!G190,"")</f>
        <v/>
      </c>
      <c r="G191" s="35" t="str">
        <f aca="false">IF(AND(Dane!$F190="TR",OR(Dane!$G190="kopia",Dane!$G190="oryginał")),Dane!H190,"")</f>
        <v/>
      </c>
      <c r="H191" s="36" t="str">
        <f aca="false">IF(AND(Dane!F190="TR",OR(Dane!G190="oryginał",Dane!G190="kopia")),#REF!,"")</f>
        <v/>
      </c>
    </row>
    <row r="192" customFormat="false" ht="15.75" hidden="true" customHeight="true" outlineLevel="0" collapsed="false">
      <c r="A192" s="34" t="str">
        <f aca="false">IF(AND(Dane!$F191="TR",OR(Dane!$G191="kopia",Dane!$G191="oryginał")),Dane!A191,"")</f>
        <v/>
      </c>
      <c r="B192" s="34" t="str">
        <f aca="false">IF(AND(Dane!$F191="TR",OR(Dane!$G191="kopia",Dane!$G191="oryginał")),Dane!B191,"")</f>
        <v/>
      </c>
      <c r="C192" s="34" t="str">
        <f aca="false">IF(AND(Dane!$F191="TR",OR(Dane!$G191="kopia",Dane!$G191="oryginał")),Dane!C191,"")</f>
        <v/>
      </c>
      <c r="D192" s="34" t="str">
        <f aca="false">IF(AND(Dane!$F191="TR",OR(Dane!$G191="kopia",Dane!$G191="oryginał")),Dane!D191,"")</f>
        <v/>
      </c>
      <c r="E192" s="34" t="str">
        <f aca="false">IF(AND(Dane!$F191="TR",OR(Dane!$G191="kopia",Dane!$G191="oryginał")),Dane!E191,"")</f>
        <v/>
      </c>
      <c r="F192" s="35" t="str">
        <f aca="false">IF(AND(Dane!$F191="TR",OR(Dane!$G191="kopia",Dane!$G191="oryginał")),Dane!G191,"")</f>
        <v/>
      </c>
      <c r="G192" s="35" t="str">
        <f aca="false">IF(AND(Dane!$F191="TR",OR(Dane!$G191="kopia",Dane!$G191="oryginał")),Dane!H191,"")</f>
        <v/>
      </c>
      <c r="H192" s="36" t="str">
        <f aca="false">IF(AND(Dane!F191="TR",OR(Dane!G191="oryginał",Dane!G191="kopia")),#REF!,"")</f>
        <v/>
      </c>
    </row>
    <row r="193" customFormat="false" ht="15.75" hidden="true" customHeight="true" outlineLevel="0" collapsed="false">
      <c r="A193" s="34" t="str">
        <f aca="false">IF(AND(Dane!$F192="TR",OR(Dane!$G192="kopia",Dane!$G192="oryginał")),Dane!A192,"")</f>
        <v/>
      </c>
      <c r="B193" s="34" t="str">
        <f aca="false">IF(AND(Dane!$F192="TR",OR(Dane!$G192="kopia",Dane!$G192="oryginał")),Dane!B192,"")</f>
        <v/>
      </c>
      <c r="C193" s="34" t="str">
        <f aca="false">IF(AND(Dane!$F192="TR",OR(Dane!$G192="kopia",Dane!$G192="oryginał")),Dane!C192,"")</f>
        <v/>
      </c>
      <c r="D193" s="34" t="str">
        <f aca="false">IF(AND(Dane!$F192="TR",OR(Dane!$G192="kopia",Dane!$G192="oryginał")),Dane!D192,"")</f>
        <v/>
      </c>
      <c r="E193" s="34" t="str">
        <f aca="false">IF(AND(Dane!$F192="TR",OR(Dane!$G192="kopia",Dane!$G192="oryginał")),Dane!E192,"")</f>
        <v/>
      </c>
      <c r="F193" s="35" t="str">
        <f aca="false">IF(AND(Dane!$F192="TR",OR(Dane!$G192="kopia",Dane!$G192="oryginał")),Dane!G192,"")</f>
        <v/>
      </c>
      <c r="G193" s="35" t="str">
        <f aca="false">IF(AND(Dane!$F192="TR",OR(Dane!$G192="kopia",Dane!$G192="oryginał")),Dane!H192,"")</f>
        <v/>
      </c>
      <c r="H193" s="36" t="str">
        <f aca="false">IF(AND(Dane!F192="TR",OR(Dane!G192="oryginał",Dane!G192="kopia")),#REF!,"")</f>
        <v/>
      </c>
    </row>
    <row r="194" customFormat="false" ht="15.75" hidden="true" customHeight="true" outlineLevel="0" collapsed="false">
      <c r="A194" s="34" t="str">
        <f aca="false">IF(AND(Dane!$F193="TR",OR(Dane!$G193="kopia",Dane!$G193="oryginał")),Dane!A193,"")</f>
        <v/>
      </c>
      <c r="B194" s="34" t="str">
        <f aca="false">IF(AND(Dane!$F193="TR",OR(Dane!$G193="kopia",Dane!$G193="oryginał")),Dane!B193,"")</f>
        <v/>
      </c>
      <c r="C194" s="34" t="str">
        <f aca="false">IF(AND(Dane!$F193="TR",OR(Dane!$G193="kopia",Dane!$G193="oryginał")),Dane!C193,"")</f>
        <v/>
      </c>
      <c r="D194" s="34" t="str">
        <f aca="false">IF(AND(Dane!$F193="TR",OR(Dane!$G193="kopia",Dane!$G193="oryginał")),Dane!D193,"")</f>
        <v/>
      </c>
      <c r="E194" s="34" t="str">
        <f aca="false">IF(AND(Dane!$F193="TR",OR(Dane!$G193="kopia",Dane!$G193="oryginał")),Dane!E193,"")</f>
        <v/>
      </c>
      <c r="F194" s="35" t="str">
        <f aca="false">IF(AND(Dane!$F193="TR",OR(Dane!$G193="kopia",Dane!$G193="oryginał")),Dane!G193,"")</f>
        <v/>
      </c>
      <c r="G194" s="35" t="str">
        <f aca="false">IF(AND(Dane!$F193="TR",OR(Dane!$G193="kopia",Dane!$G193="oryginał")),Dane!H193,"")</f>
        <v/>
      </c>
      <c r="H194" s="36" t="str">
        <f aca="false">IF(AND(Dane!F193="TR",OR(Dane!G193="oryginał",Dane!G193="kopia")),#REF!,"")</f>
        <v/>
      </c>
    </row>
    <row r="195" customFormat="false" ht="15.75" hidden="true" customHeight="true" outlineLevel="0" collapsed="false">
      <c r="A195" s="34" t="str">
        <f aca="false">IF(AND(Dane!$F194="TR",OR(Dane!$G194="kopia",Dane!$G194="oryginał")),Dane!A194,"")</f>
        <v/>
      </c>
      <c r="B195" s="34" t="str">
        <f aca="false">IF(AND(Dane!$F194="TR",OR(Dane!$G194="kopia",Dane!$G194="oryginał")),Dane!B194,"")</f>
        <v/>
      </c>
      <c r="C195" s="34" t="str">
        <f aca="false">IF(AND(Dane!$F194="TR",OR(Dane!$G194="kopia",Dane!$G194="oryginał")),Dane!C194,"")</f>
        <v/>
      </c>
      <c r="D195" s="34" t="str">
        <f aca="false">IF(AND(Dane!$F194="TR",OR(Dane!$G194="kopia",Dane!$G194="oryginał")),Dane!D194,"")</f>
        <v/>
      </c>
      <c r="E195" s="34" t="str">
        <f aca="false">IF(AND(Dane!$F194="TR",OR(Dane!$G194="kopia",Dane!$G194="oryginał")),Dane!E194,"")</f>
        <v/>
      </c>
      <c r="F195" s="35" t="str">
        <f aca="false">IF(AND(Dane!$F194="TR",OR(Dane!$G194="kopia",Dane!$G194="oryginał")),Dane!G194,"")</f>
        <v/>
      </c>
      <c r="G195" s="35" t="str">
        <f aca="false">IF(AND(Dane!$F194="TR",OR(Dane!$G194="kopia",Dane!$G194="oryginał")),Dane!H194,"")</f>
        <v/>
      </c>
      <c r="H195" s="36" t="str">
        <f aca="false">IF(AND(Dane!F194="TR",OR(Dane!G194="oryginał",Dane!G194="kopia")),#REF!,"")</f>
        <v/>
      </c>
    </row>
    <row r="196" customFormat="false" ht="15.75" hidden="true" customHeight="true" outlineLevel="0" collapsed="false">
      <c r="A196" s="34" t="str">
        <f aca="false">IF(AND(Dane!$F195="TR",OR(Dane!$G195="kopia",Dane!$G195="oryginał")),Dane!A195,"")</f>
        <v/>
      </c>
      <c r="B196" s="34" t="str">
        <f aca="false">IF(AND(Dane!$F195="TR",OR(Dane!$G195="kopia",Dane!$G195="oryginał")),Dane!B195,"")</f>
        <v/>
      </c>
      <c r="C196" s="34" t="str">
        <f aca="false">IF(AND(Dane!$F195="TR",OR(Dane!$G195="kopia",Dane!$G195="oryginał")),Dane!C195,"")</f>
        <v/>
      </c>
      <c r="D196" s="34" t="str">
        <f aca="false">IF(AND(Dane!$F195="TR",OR(Dane!$G195="kopia",Dane!$G195="oryginał")),Dane!D195,"")</f>
        <v/>
      </c>
      <c r="E196" s="34" t="str">
        <f aca="false">IF(AND(Dane!$F195="TR",OR(Dane!$G195="kopia",Dane!$G195="oryginał")),Dane!E195,"")</f>
        <v/>
      </c>
      <c r="F196" s="35" t="str">
        <f aca="false">IF(AND(Dane!$F195="TR",OR(Dane!$G195="kopia",Dane!$G195="oryginał")),Dane!G195,"")</f>
        <v/>
      </c>
      <c r="G196" s="35" t="str">
        <f aca="false">IF(AND(Dane!$F195="TR",OR(Dane!$G195="kopia",Dane!$G195="oryginał")),Dane!H195,"")</f>
        <v/>
      </c>
      <c r="H196" s="36" t="str">
        <f aca="false">IF(AND(Dane!F195="TR",OR(Dane!G195="oryginał",Dane!G195="kopia")),#REF!,"")</f>
        <v/>
      </c>
    </row>
    <row r="197" customFormat="false" ht="15.75" hidden="true" customHeight="true" outlineLevel="0" collapsed="false">
      <c r="A197" s="34" t="str">
        <f aca="false">IF(AND(Dane!$F196="TR",OR(Dane!$G196="kopia",Dane!$G196="oryginał")),Dane!A196,"")</f>
        <v/>
      </c>
      <c r="B197" s="34" t="str">
        <f aca="false">IF(AND(Dane!$F196="TR",OR(Dane!$G196="kopia",Dane!$G196="oryginał")),Dane!B196,"")</f>
        <v/>
      </c>
      <c r="C197" s="34" t="str">
        <f aca="false">IF(AND(Dane!$F196="TR",OR(Dane!$G196="kopia",Dane!$G196="oryginał")),Dane!C196,"")</f>
        <v/>
      </c>
      <c r="D197" s="34" t="str">
        <f aca="false">IF(AND(Dane!$F196="TR",OR(Dane!$G196="kopia",Dane!$G196="oryginał")),Dane!D196,"")</f>
        <v/>
      </c>
      <c r="E197" s="34" t="str">
        <f aca="false">IF(AND(Dane!$F196="TR",OR(Dane!$G196="kopia",Dane!$G196="oryginał")),Dane!E196,"")</f>
        <v/>
      </c>
      <c r="F197" s="35" t="str">
        <f aca="false">IF(AND(Dane!$F196="TR",OR(Dane!$G196="kopia",Dane!$G196="oryginał")),Dane!G196,"")</f>
        <v/>
      </c>
      <c r="G197" s="35" t="str">
        <f aca="false">IF(AND(Dane!$F196="TR",OR(Dane!$G196="kopia",Dane!$G196="oryginał")),Dane!H196,"")</f>
        <v/>
      </c>
      <c r="H197" s="36" t="str">
        <f aca="false">IF(AND(Dane!F196="TR",OR(Dane!G196="oryginał",Dane!G196="kopia")),#REF!,"")</f>
        <v/>
      </c>
    </row>
    <row r="198" customFormat="false" ht="15.75" hidden="true" customHeight="true" outlineLevel="0" collapsed="false">
      <c r="A198" s="34" t="str">
        <f aca="false">IF(AND(Dane!$F197="TR",OR(Dane!$G197="kopia",Dane!$G197="oryginał")),Dane!A197,"")</f>
        <v/>
      </c>
      <c r="B198" s="34" t="str">
        <f aca="false">IF(AND(Dane!$F197="TR",OR(Dane!$G197="kopia",Dane!$G197="oryginał")),Dane!B197,"")</f>
        <v/>
      </c>
      <c r="C198" s="34" t="str">
        <f aca="false">IF(AND(Dane!$F197="TR",OR(Dane!$G197="kopia",Dane!$G197="oryginał")),Dane!C197,"")</f>
        <v/>
      </c>
      <c r="D198" s="34" t="str">
        <f aca="false">IF(AND(Dane!$F197="TR",OR(Dane!$G197="kopia",Dane!$G197="oryginał")),Dane!D197,"")</f>
        <v/>
      </c>
      <c r="E198" s="34" t="str">
        <f aca="false">IF(AND(Dane!$F197="TR",OR(Dane!$G197="kopia",Dane!$G197="oryginał")),Dane!E197,"")</f>
        <v/>
      </c>
      <c r="F198" s="35" t="str">
        <f aca="false">IF(AND(Dane!$F197="TR",OR(Dane!$G197="kopia",Dane!$G197="oryginał")),Dane!G197,"")</f>
        <v/>
      </c>
      <c r="G198" s="35" t="str">
        <f aca="false">IF(AND(Dane!$F197="TR",OR(Dane!$G197="kopia",Dane!$G197="oryginał")),Dane!H197,"")</f>
        <v/>
      </c>
      <c r="H198" s="36" t="str">
        <f aca="false">IF(AND(Dane!F197="TR",OR(Dane!G197="oryginał",Dane!G197="kopia")),#REF!,"")</f>
        <v/>
      </c>
    </row>
    <row r="199" customFormat="false" ht="15.75" hidden="true" customHeight="true" outlineLevel="0" collapsed="false">
      <c r="A199" s="34" t="str">
        <f aca="false">IF(AND(Dane!$F198="TR",OR(Dane!$G198="kopia",Dane!$G198="oryginał")),Dane!A198,"")</f>
        <v/>
      </c>
      <c r="B199" s="34" t="str">
        <f aca="false">IF(AND(Dane!$F198="TR",OR(Dane!$G198="kopia",Dane!$G198="oryginał")),Dane!B198,"")</f>
        <v/>
      </c>
      <c r="C199" s="34" t="str">
        <f aca="false">IF(AND(Dane!$F198="TR",OR(Dane!$G198="kopia",Dane!$G198="oryginał")),Dane!C198,"")</f>
        <v/>
      </c>
      <c r="D199" s="34" t="str">
        <f aca="false">IF(AND(Dane!$F198="TR",OR(Dane!$G198="kopia",Dane!$G198="oryginał")),Dane!D198,"")</f>
        <v/>
      </c>
      <c r="E199" s="34" t="str">
        <f aca="false">IF(AND(Dane!$F198="TR",OR(Dane!$G198="kopia",Dane!$G198="oryginał")),Dane!E198,"")</f>
        <v/>
      </c>
      <c r="F199" s="35" t="str">
        <f aca="false">IF(AND(Dane!$F198="TR",OR(Dane!$G198="kopia",Dane!$G198="oryginał")),Dane!G198,"")</f>
        <v/>
      </c>
      <c r="G199" s="35" t="str">
        <f aca="false">IF(AND(Dane!$F198="TR",OR(Dane!$G198="kopia",Dane!$G198="oryginał")),Dane!H198,"")</f>
        <v/>
      </c>
      <c r="H199" s="36" t="str">
        <f aca="false">IF(AND(Dane!F198="TR",OR(Dane!G198="oryginał",Dane!G198="kopia")),#REF!,"")</f>
        <v/>
      </c>
    </row>
    <row r="200" customFormat="false" ht="15.75" hidden="true" customHeight="true" outlineLevel="0" collapsed="false">
      <c r="A200" s="34" t="str">
        <f aca="false">IF(AND(Dane!$F199="TR",OR(Dane!$G199="kopia",Dane!$G199="oryginał")),Dane!A199,"")</f>
        <v/>
      </c>
      <c r="B200" s="34" t="str">
        <f aca="false">IF(AND(Dane!$F199="TR",OR(Dane!$G199="kopia",Dane!$G199="oryginał")),Dane!B199,"")</f>
        <v/>
      </c>
      <c r="C200" s="34" t="str">
        <f aca="false">IF(AND(Dane!$F199="TR",OR(Dane!$G199="kopia",Dane!$G199="oryginał")),Dane!C199,"")</f>
        <v/>
      </c>
      <c r="D200" s="34" t="str">
        <f aca="false">IF(AND(Dane!$F199="TR",OR(Dane!$G199="kopia",Dane!$G199="oryginał")),Dane!D199,"")</f>
        <v/>
      </c>
      <c r="E200" s="34" t="str">
        <f aca="false">IF(AND(Dane!$F199="TR",OR(Dane!$G199="kopia",Dane!$G199="oryginał")),Dane!E199,"")</f>
        <v/>
      </c>
      <c r="F200" s="35" t="str">
        <f aca="false">IF(AND(Dane!$F199="TR",OR(Dane!$G199="kopia",Dane!$G199="oryginał")),Dane!G199,"")</f>
        <v/>
      </c>
      <c r="G200" s="35" t="str">
        <f aca="false">IF(AND(Dane!$F199="TR",OR(Dane!$G199="kopia",Dane!$G199="oryginał")),Dane!H199,"")</f>
        <v/>
      </c>
      <c r="H200" s="36" t="str">
        <f aca="false">IF(AND(Dane!F199="TR",OR(Dane!G199="oryginał",Dane!G199="kopia")),#REF!,"")</f>
        <v/>
      </c>
    </row>
    <row r="201" customFormat="false" ht="15.75" hidden="true" customHeight="true" outlineLevel="0" collapsed="false">
      <c r="A201" s="34" t="str">
        <f aca="false">IF(AND(Dane!$F200="TR",OR(Dane!$G200="kopia",Dane!$G200="oryginał")),Dane!A200,"")</f>
        <v/>
      </c>
      <c r="B201" s="34" t="str">
        <f aca="false">IF(AND(Dane!$F200="TR",OR(Dane!$G200="kopia",Dane!$G200="oryginał")),Dane!B200,"")</f>
        <v/>
      </c>
      <c r="C201" s="34" t="str">
        <f aca="false">IF(AND(Dane!$F200="TR",OR(Dane!$G200="kopia",Dane!$G200="oryginał")),Dane!C200,"")</f>
        <v/>
      </c>
      <c r="D201" s="34" t="str">
        <f aca="false">IF(AND(Dane!$F200="TR",OR(Dane!$G200="kopia",Dane!$G200="oryginał")),Dane!D200,"")</f>
        <v/>
      </c>
      <c r="E201" s="34" t="str">
        <f aca="false">IF(AND(Dane!$F200="TR",OR(Dane!$G200="kopia",Dane!$G200="oryginał")),Dane!E200,"")</f>
        <v/>
      </c>
      <c r="F201" s="35" t="str">
        <f aca="false">IF(AND(Dane!$F200="TR",OR(Dane!$G200="kopia",Dane!$G200="oryginał")),Dane!G200,"")</f>
        <v/>
      </c>
      <c r="G201" s="35" t="str">
        <f aca="false">IF(AND(Dane!$F200="TR",OR(Dane!$G200="kopia",Dane!$G200="oryginał")),Dane!H200,"")</f>
        <v/>
      </c>
      <c r="H201" s="36" t="str">
        <f aca="false">IF(AND(Dane!F200="TR",OR(Dane!G200="oryginał",Dane!G200="kopia")),#REF!,"")</f>
        <v/>
      </c>
    </row>
    <row r="202" customFormat="false" ht="15.75" hidden="true" customHeight="true" outlineLevel="0" collapsed="false">
      <c r="A202" s="34" t="str">
        <f aca="false">IF(AND(Dane!$F201="TR",OR(Dane!$G201="kopia",Dane!$G201="oryginał")),Dane!A201,"")</f>
        <v/>
      </c>
      <c r="B202" s="34" t="str">
        <f aca="false">IF(AND(Dane!$F201="TR",OR(Dane!$G201="kopia",Dane!$G201="oryginał")),Dane!B201,"")</f>
        <v/>
      </c>
      <c r="C202" s="34" t="str">
        <f aca="false">IF(AND(Dane!$F201="TR",OR(Dane!$G201="kopia",Dane!$G201="oryginał")),Dane!C201,"")</f>
        <v/>
      </c>
      <c r="D202" s="34" t="str">
        <f aca="false">IF(AND(Dane!$F201="TR",OR(Dane!$G201="kopia",Dane!$G201="oryginał")),Dane!D201,"")</f>
        <v/>
      </c>
      <c r="E202" s="34" t="str">
        <f aca="false">IF(AND(Dane!$F201="TR",OR(Dane!$G201="kopia",Dane!$G201="oryginał")),Dane!E201,"")</f>
        <v/>
      </c>
      <c r="F202" s="35" t="str">
        <f aca="false">IF(AND(Dane!$F201="TR",OR(Dane!$G201="kopia",Dane!$G201="oryginał")),Dane!G201,"")</f>
        <v/>
      </c>
      <c r="G202" s="35" t="str">
        <f aca="false">IF(AND(Dane!$F201="TR",OR(Dane!$G201="kopia",Dane!$G201="oryginał")),Dane!H201,"")</f>
        <v/>
      </c>
      <c r="H202" s="36" t="str">
        <f aca="false">IF(AND(Dane!F201="TR",OR(Dane!G201="oryginał",Dane!G201="kopia")),#REF!,"")</f>
        <v/>
      </c>
    </row>
    <row r="203" customFormat="false" ht="15.75" hidden="true" customHeight="true" outlineLevel="0" collapsed="false">
      <c r="A203" s="34" t="str">
        <f aca="false">IF(AND(Dane!$F202="TR",OR(Dane!$G202="kopia",Dane!$G202="oryginał")),Dane!A202,"")</f>
        <v/>
      </c>
      <c r="B203" s="34" t="str">
        <f aca="false">IF(AND(Dane!$F202="TR",OR(Dane!$G202="kopia",Dane!$G202="oryginał")),Dane!B202,"")</f>
        <v/>
      </c>
      <c r="C203" s="34" t="str">
        <f aca="false">IF(AND(Dane!$F202="TR",OR(Dane!$G202="kopia",Dane!$G202="oryginał")),Dane!C202,"")</f>
        <v/>
      </c>
      <c r="D203" s="34" t="str">
        <f aca="false">IF(AND(Dane!$F202="TR",OR(Dane!$G202="kopia",Dane!$G202="oryginał")),Dane!D202,"")</f>
        <v/>
      </c>
      <c r="E203" s="34" t="str">
        <f aca="false">IF(AND(Dane!$F202="TR",OR(Dane!$G202="kopia",Dane!$G202="oryginał")),Dane!E202,"")</f>
        <v/>
      </c>
      <c r="F203" s="35" t="str">
        <f aca="false">IF(AND(Dane!$F202="TR",OR(Dane!$G202="kopia",Dane!$G202="oryginał")),Dane!G202,"")</f>
        <v/>
      </c>
      <c r="G203" s="35" t="str">
        <f aca="false">IF(AND(Dane!$F202="TR",OR(Dane!$G202="kopia",Dane!$G202="oryginał")),Dane!H202,"")</f>
        <v/>
      </c>
      <c r="H203" s="36" t="str">
        <f aca="false">IF(AND(Dane!F202="TR",OR(Dane!G202="oryginał",Dane!G202="kopia")),#REF!,"")</f>
        <v/>
      </c>
    </row>
    <row r="204" customFormat="false" ht="15.75" hidden="true" customHeight="true" outlineLevel="0" collapsed="false">
      <c r="A204" s="34" t="str">
        <f aca="false">IF(AND(Dane!$F203="TR",OR(Dane!$G203="kopia",Dane!$G203="oryginał")),Dane!A203,"")</f>
        <v/>
      </c>
      <c r="B204" s="34" t="str">
        <f aca="false">IF(AND(Dane!$F203="TR",OR(Dane!$G203="kopia",Dane!$G203="oryginał")),Dane!B203,"")</f>
        <v/>
      </c>
      <c r="C204" s="34" t="str">
        <f aca="false">IF(AND(Dane!$F203="TR",OR(Dane!$G203="kopia",Dane!$G203="oryginał")),Dane!C203,"")</f>
        <v/>
      </c>
      <c r="D204" s="34" t="str">
        <f aca="false">IF(AND(Dane!$F203="TR",OR(Dane!$G203="kopia",Dane!$G203="oryginał")),Dane!D203,"")</f>
        <v/>
      </c>
      <c r="E204" s="34" t="str">
        <f aca="false">IF(AND(Dane!$F203="TR",OR(Dane!$G203="kopia",Dane!$G203="oryginał")),Dane!E203,"")</f>
        <v/>
      </c>
      <c r="F204" s="35" t="str">
        <f aca="false">IF(AND(Dane!$F203="TR",OR(Dane!$G203="kopia",Dane!$G203="oryginał")),Dane!G203,"")</f>
        <v/>
      </c>
      <c r="G204" s="35" t="str">
        <f aca="false">IF(AND(Dane!$F203="TR",OR(Dane!$G203="kopia",Dane!$G203="oryginał")),Dane!H203,"")</f>
        <v/>
      </c>
      <c r="H204" s="36" t="str">
        <f aca="false">IF(AND(Dane!F203="TR",OR(Dane!G203="oryginał",Dane!G203="kopia")),#REF!,"")</f>
        <v/>
      </c>
    </row>
    <row r="205" customFormat="false" ht="15.75" hidden="true" customHeight="true" outlineLevel="0" collapsed="false">
      <c r="A205" s="34" t="str">
        <f aca="false">IF(AND(Dane!$F204="TR",OR(Dane!$G204="kopia",Dane!$G204="oryginał")),Dane!A204,"")</f>
        <v/>
      </c>
      <c r="B205" s="34" t="str">
        <f aca="false">IF(AND(Dane!$F204="TR",OR(Dane!$G204="kopia",Dane!$G204="oryginał")),Dane!B204,"")</f>
        <v/>
      </c>
      <c r="C205" s="34" t="str">
        <f aca="false">IF(AND(Dane!$F204="TR",OR(Dane!$G204="kopia",Dane!$G204="oryginał")),Dane!C204,"")</f>
        <v/>
      </c>
      <c r="D205" s="34" t="str">
        <f aca="false">IF(AND(Dane!$F204="TR",OR(Dane!$G204="kopia",Dane!$G204="oryginał")),Dane!D204,"")</f>
        <v/>
      </c>
      <c r="E205" s="34" t="str">
        <f aca="false">IF(AND(Dane!$F204="TR",OR(Dane!$G204="kopia",Dane!$G204="oryginał")),Dane!E204,"")</f>
        <v/>
      </c>
      <c r="F205" s="35" t="str">
        <f aca="false">IF(AND(Dane!$F204="TR",OR(Dane!$G204="kopia",Dane!$G204="oryginał")),Dane!G204,"")</f>
        <v/>
      </c>
      <c r="G205" s="35" t="str">
        <f aca="false">IF(AND(Dane!$F204="TR",OR(Dane!$G204="kopia",Dane!$G204="oryginał")),Dane!H204,"")</f>
        <v/>
      </c>
      <c r="H205" s="36" t="str">
        <f aca="false">IF(AND(Dane!F204="TR",OR(Dane!G204="oryginał",Dane!G204="kopia")),#REF!,"")</f>
        <v/>
      </c>
    </row>
    <row r="206" customFormat="false" ht="15.75" hidden="true" customHeight="true" outlineLevel="0" collapsed="false">
      <c r="A206" s="34" t="str">
        <f aca="false">IF(AND(Dane!$F205="TR",OR(Dane!$G205="kopia",Dane!$G205="oryginał")),Dane!A205,"")</f>
        <v/>
      </c>
      <c r="B206" s="34" t="str">
        <f aca="false">IF(AND(Dane!$F205="TR",OR(Dane!$G205="kopia",Dane!$G205="oryginał")),Dane!B205,"")</f>
        <v/>
      </c>
      <c r="C206" s="34" t="str">
        <f aca="false">IF(AND(Dane!$F205="TR",OR(Dane!$G205="kopia",Dane!$G205="oryginał")),Dane!C205,"")</f>
        <v/>
      </c>
      <c r="D206" s="34" t="str">
        <f aca="false">IF(AND(Dane!$F205="TR",OR(Dane!$G205="kopia",Dane!$G205="oryginał")),Dane!D205,"")</f>
        <v/>
      </c>
      <c r="E206" s="34" t="str">
        <f aca="false">IF(AND(Dane!$F205="TR",OR(Dane!$G205="kopia",Dane!$G205="oryginał")),Dane!E205,"")</f>
        <v/>
      </c>
      <c r="F206" s="35" t="str">
        <f aca="false">IF(AND(Dane!$F205="TR",OR(Dane!$G205="kopia",Dane!$G205="oryginał")),Dane!G205,"")</f>
        <v/>
      </c>
      <c r="G206" s="35" t="str">
        <f aca="false">IF(AND(Dane!$F205="TR",OR(Dane!$G205="kopia",Dane!$G205="oryginał")),Dane!H205,"")</f>
        <v/>
      </c>
      <c r="H206" s="36" t="str">
        <f aca="false">IF(AND(Dane!F205="TR",OR(Dane!G205="oryginał",Dane!G205="kopia")),#REF!,"")</f>
        <v/>
      </c>
    </row>
    <row r="207" customFormat="false" ht="15.75" hidden="true" customHeight="true" outlineLevel="0" collapsed="false">
      <c r="A207" s="34" t="str">
        <f aca="false">IF(AND(Dane!$F206="TR",OR(Dane!$G206="kopia",Dane!$G206="oryginał")),Dane!A206,"")</f>
        <v/>
      </c>
      <c r="B207" s="34" t="str">
        <f aca="false">IF(AND(Dane!$F206="TR",OR(Dane!$G206="kopia",Dane!$G206="oryginał")),Dane!B206,"")</f>
        <v/>
      </c>
      <c r="C207" s="34" t="str">
        <f aca="false">IF(AND(Dane!$F206="TR",OR(Dane!$G206="kopia",Dane!$G206="oryginał")),Dane!C206,"")</f>
        <v/>
      </c>
      <c r="D207" s="34" t="str">
        <f aca="false">IF(AND(Dane!$F206="TR",OR(Dane!$G206="kopia",Dane!$G206="oryginał")),Dane!D206,"")</f>
        <v/>
      </c>
      <c r="E207" s="34" t="str">
        <f aca="false">IF(AND(Dane!$F206="TR",OR(Dane!$G206="kopia",Dane!$G206="oryginał")),Dane!E206,"")</f>
        <v/>
      </c>
      <c r="F207" s="35" t="str">
        <f aca="false">IF(AND(Dane!$F206="TR",OR(Dane!$G206="kopia",Dane!$G206="oryginał")),Dane!G206,"")</f>
        <v/>
      </c>
      <c r="G207" s="35" t="str">
        <f aca="false">IF(AND(Dane!$F206="TR",OR(Dane!$G206="kopia",Dane!$G206="oryginał")),Dane!H206,"")</f>
        <v/>
      </c>
      <c r="H207" s="36" t="str">
        <f aca="false">IF(AND(Dane!F206="TR",OR(Dane!G206="oryginał",Dane!G206="kopia")),#REF!,"")</f>
        <v/>
      </c>
    </row>
    <row r="208" customFormat="false" ht="15.75" hidden="true" customHeight="true" outlineLevel="0" collapsed="false">
      <c r="A208" s="34" t="str">
        <f aca="false">IF(AND(Dane!$F207="TR",OR(Dane!$G207="kopia",Dane!$G207="oryginał")),Dane!A207,"")</f>
        <v/>
      </c>
      <c r="B208" s="34" t="str">
        <f aca="false">IF(AND(Dane!$F207="TR",OR(Dane!$G207="kopia",Dane!$G207="oryginał")),Dane!B207,"")</f>
        <v/>
      </c>
      <c r="C208" s="34" t="str">
        <f aca="false">IF(AND(Dane!$F207="TR",OR(Dane!$G207="kopia",Dane!$G207="oryginał")),Dane!C207,"")</f>
        <v/>
      </c>
      <c r="D208" s="34" t="str">
        <f aca="false">IF(AND(Dane!$F207="TR",OR(Dane!$G207="kopia",Dane!$G207="oryginał")),Dane!D207,"")</f>
        <v/>
      </c>
      <c r="E208" s="34" t="str">
        <f aca="false">IF(AND(Dane!$F207="TR",OR(Dane!$G207="kopia",Dane!$G207="oryginał")),Dane!E207,"")</f>
        <v/>
      </c>
      <c r="F208" s="35" t="str">
        <f aca="false">IF(AND(Dane!$F207="TR",OR(Dane!$G207="kopia",Dane!$G207="oryginał")),Dane!G207,"")</f>
        <v/>
      </c>
      <c r="G208" s="35" t="str">
        <f aca="false">IF(AND(Dane!$F207="TR",OR(Dane!$G207="kopia",Dane!$G207="oryginał")),Dane!H207,"")</f>
        <v/>
      </c>
      <c r="H208" s="36" t="str">
        <f aca="false">IF(AND(Dane!F207="TR",OR(Dane!G207="oryginał",Dane!G207="kopia")),#REF!,"")</f>
        <v/>
      </c>
    </row>
    <row r="209" customFormat="false" ht="15.75" hidden="true" customHeight="true" outlineLevel="0" collapsed="false">
      <c r="A209" s="34" t="str">
        <f aca="false">IF(AND(Dane!$F208="TR",OR(Dane!$G208="kopia",Dane!$G208="oryginał")),Dane!A208,"")</f>
        <v/>
      </c>
      <c r="B209" s="34" t="str">
        <f aca="false">IF(AND(Dane!$F208="TR",OR(Dane!$G208="kopia",Dane!$G208="oryginał")),Dane!B208,"")</f>
        <v/>
      </c>
      <c r="C209" s="34" t="str">
        <f aca="false">IF(AND(Dane!$F208="TR",OR(Dane!$G208="kopia",Dane!$G208="oryginał")),Dane!C208,"")</f>
        <v/>
      </c>
      <c r="D209" s="34" t="str">
        <f aca="false">IF(AND(Dane!$F208="TR",OR(Dane!$G208="kopia",Dane!$G208="oryginał")),Dane!D208,"")</f>
        <v/>
      </c>
      <c r="E209" s="34" t="str">
        <f aca="false">IF(AND(Dane!$F208="TR",OR(Dane!$G208="kopia",Dane!$G208="oryginał")),Dane!E208,"")</f>
        <v/>
      </c>
      <c r="F209" s="35" t="str">
        <f aca="false">IF(AND(Dane!$F208="TR",OR(Dane!$G208="kopia",Dane!$G208="oryginał")),Dane!G208,"")</f>
        <v/>
      </c>
      <c r="G209" s="35" t="str">
        <f aca="false">IF(AND(Dane!$F208="TR",OR(Dane!$G208="kopia",Dane!$G208="oryginał")),Dane!H208,"")</f>
        <v/>
      </c>
      <c r="H209" s="36" t="str">
        <f aca="false">IF(AND(Dane!F208="TR",OR(Dane!G208="oryginał",Dane!G208="kopia")),#REF!,"")</f>
        <v/>
      </c>
    </row>
    <row r="210" customFormat="false" ht="15.75" hidden="true" customHeight="true" outlineLevel="0" collapsed="false">
      <c r="A210" s="34" t="str">
        <f aca="false">IF(AND(Dane!$F209="TR",OR(Dane!$G209="kopia",Dane!$G209="oryginał")),Dane!A209,"")</f>
        <v/>
      </c>
      <c r="B210" s="34" t="str">
        <f aca="false">IF(AND(Dane!$F209="TR",OR(Dane!$G209="kopia",Dane!$G209="oryginał")),Dane!B209,"")</f>
        <v/>
      </c>
      <c r="C210" s="34" t="str">
        <f aca="false">IF(AND(Dane!$F209="TR",OR(Dane!$G209="kopia",Dane!$G209="oryginał")),Dane!C209,"")</f>
        <v/>
      </c>
      <c r="D210" s="34" t="str">
        <f aca="false">IF(AND(Dane!$F209="TR",OR(Dane!$G209="kopia",Dane!$G209="oryginał")),Dane!D209,"")</f>
        <v/>
      </c>
      <c r="E210" s="34" t="str">
        <f aca="false">IF(AND(Dane!$F209="TR",OR(Dane!$G209="kopia",Dane!$G209="oryginał")),Dane!E209,"")</f>
        <v/>
      </c>
      <c r="F210" s="35" t="str">
        <f aca="false">IF(AND(Dane!$F209="TR",OR(Dane!$G209="kopia",Dane!$G209="oryginał")),Dane!G209,"")</f>
        <v/>
      </c>
      <c r="G210" s="35" t="str">
        <f aca="false">IF(AND(Dane!$F209="TR",OR(Dane!$G209="kopia",Dane!$G209="oryginał")),Dane!H209,"")</f>
        <v/>
      </c>
      <c r="H210" s="36" t="str">
        <f aca="false">IF(AND(Dane!F209="TR",OR(Dane!G209="oryginał",Dane!G209="kopia")),#REF!,"")</f>
        <v/>
      </c>
    </row>
    <row r="211" customFormat="false" ht="15.75" hidden="true" customHeight="true" outlineLevel="0" collapsed="false">
      <c r="A211" s="34" t="str">
        <f aca="false">IF(AND(Dane!$F210="TR",OR(Dane!$G210="kopia",Dane!$G210="oryginał")),Dane!A210,"")</f>
        <v/>
      </c>
      <c r="B211" s="34" t="str">
        <f aca="false">IF(AND(Dane!$F210="TR",OR(Dane!$G210="kopia",Dane!$G210="oryginał")),Dane!B210,"")</f>
        <v/>
      </c>
      <c r="C211" s="34" t="str">
        <f aca="false">IF(AND(Dane!$F210="TR",OR(Dane!$G210="kopia",Dane!$G210="oryginał")),Dane!C210,"")</f>
        <v/>
      </c>
      <c r="D211" s="34" t="str">
        <f aca="false">IF(AND(Dane!$F210="TR",OR(Dane!$G210="kopia",Dane!$G210="oryginał")),Dane!D210,"")</f>
        <v/>
      </c>
      <c r="E211" s="34" t="str">
        <f aca="false">IF(AND(Dane!$F210="TR",OR(Dane!$G210="kopia",Dane!$G210="oryginał")),Dane!E210,"")</f>
        <v/>
      </c>
      <c r="F211" s="35" t="str">
        <f aca="false">IF(AND(Dane!$F210="TR",OR(Dane!$G210="kopia",Dane!$G210="oryginał")),Dane!G210,"")</f>
        <v/>
      </c>
      <c r="G211" s="35" t="str">
        <f aca="false">IF(AND(Dane!$F210="TR",OR(Dane!$G210="kopia",Dane!$G210="oryginał")),Dane!H210,"")</f>
        <v/>
      </c>
      <c r="H211" s="36" t="str">
        <f aca="false">IF(AND(Dane!F210="TR",OR(Dane!G210="oryginał",Dane!G210="kopia")),#REF!,"")</f>
        <v/>
      </c>
    </row>
    <row r="212" customFormat="false" ht="15.75" hidden="true" customHeight="true" outlineLevel="0" collapsed="false">
      <c r="A212" s="34" t="str">
        <f aca="false">IF(AND(Dane!$F211="TR",OR(Dane!$G211="kopia",Dane!$G211="oryginał")),Dane!A211,"")</f>
        <v/>
      </c>
      <c r="B212" s="34" t="str">
        <f aca="false">IF(AND(Dane!$F211="TR",OR(Dane!$G211="kopia",Dane!$G211="oryginał")),Dane!B211,"")</f>
        <v/>
      </c>
      <c r="C212" s="34" t="str">
        <f aca="false">IF(AND(Dane!$F211="TR",OR(Dane!$G211="kopia",Dane!$G211="oryginał")),Dane!C211,"")</f>
        <v/>
      </c>
      <c r="D212" s="34" t="str">
        <f aca="false">IF(AND(Dane!$F211="TR",OR(Dane!$G211="kopia",Dane!$G211="oryginał")),Dane!D211,"")</f>
        <v/>
      </c>
      <c r="E212" s="34" t="str">
        <f aca="false">IF(AND(Dane!$F211="TR",OR(Dane!$G211="kopia",Dane!$G211="oryginał")),Dane!E211,"")</f>
        <v/>
      </c>
      <c r="F212" s="35" t="str">
        <f aca="false">IF(AND(Dane!$F211="TR",OR(Dane!$G211="kopia",Dane!$G211="oryginał")),Dane!G211,"")</f>
        <v/>
      </c>
      <c r="G212" s="35" t="str">
        <f aca="false">IF(AND(Dane!$F211="TR",OR(Dane!$G211="kopia",Dane!$G211="oryginał")),Dane!H211,"")</f>
        <v/>
      </c>
      <c r="H212" s="36" t="str">
        <f aca="false">IF(AND(Dane!F211="TR",OR(Dane!G211="oryginał",Dane!G211="kopia")),#REF!,"")</f>
        <v/>
      </c>
    </row>
    <row r="213" customFormat="false" ht="15.75" hidden="true" customHeight="true" outlineLevel="0" collapsed="false">
      <c r="A213" s="34" t="str">
        <f aca="false">IF(AND(Dane!$F212="TR",OR(Dane!$G212="kopia",Dane!$G212="oryginał")),Dane!A212,"")</f>
        <v/>
      </c>
      <c r="B213" s="34" t="str">
        <f aca="false">IF(AND(Dane!$F212="TR",OR(Dane!$G212="kopia",Dane!$G212="oryginał")),Dane!B212,"")</f>
        <v/>
      </c>
      <c r="C213" s="34" t="str">
        <f aca="false">IF(AND(Dane!$F212="TR",OR(Dane!$G212="kopia",Dane!$G212="oryginał")),Dane!C212,"")</f>
        <v/>
      </c>
      <c r="D213" s="34" t="str">
        <f aca="false">IF(AND(Dane!$F212="TR",OR(Dane!$G212="kopia",Dane!$G212="oryginał")),Dane!D212,"")</f>
        <v/>
      </c>
      <c r="E213" s="34" t="str">
        <f aca="false">IF(AND(Dane!$F212="TR",OR(Dane!$G212="kopia",Dane!$G212="oryginał")),Dane!E212,"")</f>
        <v/>
      </c>
      <c r="F213" s="35" t="str">
        <f aca="false">IF(AND(Dane!$F212="TR",OR(Dane!$G212="kopia",Dane!$G212="oryginał")),Dane!G212,"")</f>
        <v/>
      </c>
      <c r="G213" s="35" t="str">
        <f aca="false">IF(AND(Dane!$F212="TR",OR(Dane!$G212="kopia",Dane!$G212="oryginał")),Dane!H212,"")</f>
        <v/>
      </c>
      <c r="H213" s="36" t="str">
        <f aca="false">IF(AND(Dane!F212="TR",OR(Dane!G212="oryginał",Dane!G212="kopia")),#REF!,"")</f>
        <v/>
      </c>
    </row>
    <row r="214" customFormat="false" ht="15.75" hidden="true" customHeight="true" outlineLevel="0" collapsed="false">
      <c r="A214" s="34" t="str">
        <f aca="false">IF(AND(Dane!$F213="TR",OR(Dane!$G213="kopia",Dane!$G213="oryginał")),Dane!A213,"")</f>
        <v/>
      </c>
      <c r="B214" s="34" t="str">
        <f aca="false">IF(AND(Dane!$F213="TR",OR(Dane!$G213="kopia",Dane!$G213="oryginał")),Dane!B213,"")</f>
        <v/>
      </c>
      <c r="C214" s="34" t="str">
        <f aca="false">IF(AND(Dane!$F213="TR",OR(Dane!$G213="kopia",Dane!$G213="oryginał")),Dane!C213,"")</f>
        <v/>
      </c>
      <c r="D214" s="34" t="str">
        <f aca="false">IF(AND(Dane!$F213="TR",OR(Dane!$G213="kopia",Dane!$G213="oryginał")),Dane!D213,"")</f>
        <v/>
      </c>
      <c r="E214" s="34" t="str">
        <f aca="false">IF(AND(Dane!$F213="TR",OR(Dane!$G213="kopia",Dane!$G213="oryginał")),Dane!E213,"")</f>
        <v/>
      </c>
      <c r="F214" s="35" t="str">
        <f aca="false">IF(AND(Dane!$F213="TR",OR(Dane!$G213="kopia",Dane!$G213="oryginał")),Dane!G213,"")</f>
        <v/>
      </c>
      <c r="G214" s="35" t="str">
        <f aca="false">IF(AND(Dane!$F213="TR",OR(Dane!$G213="kopia",Dane!$G213="oryginał")),Dane!H213,"")</f>
        <v/>
      </c>
      <c r="H214" s="36" t="str">
        <f aca="false">IF(AND(Dane!F213="TR",OR(Dane!G213="oryginał",Dane!G213="kopia")),#REF!,"")</f>
        <v/>
      </c>
    </row>
    <row r="215" customFormat="false" ht="15.75" hidden="true" customHeight="true" outlineLevel="0" collapsed="false">
      <c r="A215" s="34" t="str">
        <f aca="false">IF(AND(Dane!$F214="TR",OR(Dane!$G214="kopia",Dane!$G214="oryginał")),Dane!A214,"")</f>
        <v/>
      </c>
      <c r="B215" s="34" t="str">
        <f aca="false">IF(AND(Dane!$F214="TR",OR(Dane!$G214="kopia",Dane!$G214="oryginał")),Dane!B214,"")</f>
        <v/>
      </c>
      <c r="C215" s="34" t="str">
        <f aca="false">IF(AND(Dane!$F214="TR",OR(Dane!$G214="kopia",Dane!$G214="oryginał")),Dane!C214,"")</f>
        <v/>
      </c>
      <c r="D215" s="34" t="str">
        <f aca="false">IF(AND(Dane!$F214="TR",OR(Dane!$G214="kopia",Dane!$G214="oryginał")),Dane!D214,"")</f>
        <v/>
      </c>
      <c r="E215" s="34" t="str">
        <f aca="false">IF(AND(Dane!$F214="TR",OR(Dane!$G214="kopia",Dane!$G214="oryginał")),Dane!E214,"")</f>
        <v/>
      </c>
      <c r="F215" s="35" t="str">
        <f aca="false">IF(AND(Dane!$F214="TR",OR(Dane!$G214="kopia",Dane!$G214="oryginał")),Dane!G214,"")</f>
        <v/>
      </c>
      <c r="G215" s="35" t="str">
        <f aca="false">IF(AND(Dane!$F214="TR",OR(Dane!$G214="kopia",Dane!$G214="oryginał")),Dane!H214,"")</f>
        <v/>
      </c>
      <c r="H215" s="36" t="str">
        <f aca="false">IF(AND(Dane!F214="TR",OR(Dane!G214="oryginał",Dane!G214="kopia")),#REF!,"")</f>
        <v/>
      </c>
    </row>
    <row r="216" customFormat="false" ht="15.75" hidden="true" customHeight="true" outlineLevel="0" collapsed="false">
      <c r="A216" s="34" t="str">
        <f aca="false">IF(AND(Dane!$F215="TR",OR(Dane!$G215="kopia",Dane!$G215="oryginał")),Dane!A215,"")</f>
        <v/>
      </c>
      <c r="B216" s="34" t="str">
        <f aca="false">IF(AND(Dane!$F215="TR",OR(Dane!$G215="kopia",Dane!$G215="oryginał")),Dane!B215,"")</f>
        <v/>
      </c>
      <c r="C216" s="34" t="str">
        <f aca="false">IF(AND(Dane!$F215="TR",OR(Dane!$G215="kopia",Dane!$G215="oryginał")),Dane!C215,"")</f>
        <v/>
      </c>
      <c r="D216" s="34" t="str">
        <f aca="false">IF(AND(Dane!$F215="TR",OR(Dane!$G215="kopia",Dane!$G215="oryginał")),Dane!D215,"")</f>
        <v/>
      </c>
      <c r="E216" s="34" t="str">
        <f aca="false">IF(AND(Dane!$F215="TR",OR(Dane!$G215="kopia",Dane!$G215="oryginał")),Dane!E215,"")</f>
        <v/>
      </c>
      <c r="F216" s="35" t="str">
        <f aca="false">IF(AND(Dane!$F215="TR",OR(Dane!$G215="kopia",Dane!$G215="oryginał")),Dane!G215,"")</f>
        <v/>
      </c>
      <c r="G216" s="35" t="str">
        <f aca="false">IF(AND(Dane!$F215="TR",OR(Dane!$G215="kopia",Dane!$G215="oryginał")),Dane!H215,"")</f>
        <v/>
      </c>
      <c r="H216" s="36" t="str">
        <f aca="false">IF(AND(Dane!F215="TR",OR(Dane!G215="oryginał",Dane!G215="kopia")),#REF!,"")</f>
        <v/>
      </c>
    </row>
    <row r="217" customFormat="false" ht="15.75" hidden="true" customHeight="true" outlineLevel="0" collapsed="false">
      <c r="A217" s="34" t="str">
        <f aca="false">IF(AND(Dane!$F216="TR",OR(Dane!$G216="kopia",Dane!$G216="oryginał")),Dane!A216,"")</f>
        <v/>
      </c>
      <c r="B217" s="34" t="str">
        <f aca="false">IF(AND(Dane!$F216="TR",OR(Dane!$G216="kopia",Dane!$G216="oryginał")),Dane!B216,"")</f>
        <v/>
      </c>
      <c r="C217" s="34" t="str">
        <f aca="false">IF(AND(Dane!$F216="TR",OR(Dane!$G216="kopia",Dane!$G216="oryginał")),Dane!C216,"")</f>
        <v/>
      </c>
      <c r="D217" s="34" t="str">
        <f aca="false">IF(AND(Dane!$F216="TR",OR(Dane!$G216="kopia",Dane!$G216="oryginał")),Dane!D216,"")</f>
        <v/>
      </c>
      <c r="E217" s="34" t="str">
        <f aca="false">IF(AND(Dane!$F216="TR",OR(Dane!$G216="kopia",Dane!$G216="oryginał")),Dane!E216,"")</f>
        <v/>
      </c>
      <c r="F217" s="35" t="str">
        <f aca="false">IF(AND(Dane!$F216="TR",OR(Dane!$G216="kopia",Dane!$G216="oryginał")),Dane!G216,"")</f>
        <v/>
      </c>
      <c r="G217" s="35" t="str">
        <f aca="false">IF(AND(Dane!$F216="TR",OR(Dane!$G216="kopia",Dane!$G216="oryginał")),Dane!H216,"")</f>
        <v/>
      </c>
      <c r="H217" s="36" t="str">
        <f aca="false">IF(AND(Dane!F216="TR",OR(Dane!G216="oryginał",Dane!G216="kopia")),#REF!,"")</f>
        <v/>
      </c>
    </row>
    <row r="218" customFormat="false" ht="15.75" hidden="true" customHeight="true" outlineLevel="0" collapsed="false">
      <c r="A218" s="34" t="str">
        <f aca="false">IF(AND(Dane!$F217="TR",OR(Dane!$G217="kopia",Dane!$G217="oryginał")),Dane!A217,"")</f>
        <v/>
      </c>
      <c r="B218" s="34" t="str">
        <f aca="false">IF(AND(Dane!$F217="TR",OR(Dane!$G217="kopia",Dane!$G217="oryginał")),Dane!B217,"")</f>
        <v/>
      </c>
      <c r="C218" s="34" t="str">
        <f aca="false">IF(AND(Dane!$F217="TR",OR(Dane!$G217="kopia",Dane!$G217="oryginał")),Dane!C217,"")</f>
        <v/>
      </c>
      <c r="D218" s="34" t="str">
        <f aca="false">IF(AND(Dane!$F217="TR",OR(Dane!$G217="kopia",Dane!$G217="oryginał")),Dane!D217,"")</f>
        <v/>
      </c>
      <c r="E218" s="34" t="str">
        <f aca="false">IF(AND(Dane!$F217="TR",OR(Dane!$G217="kopia",Dane!$G217="oryginał")),Dane!E217,"")</f>
        <v/>
      </c>
      <c r="F218" s="35" t="str">
        <f aca="false">IF(AND(Dane!$F217="TR",OR(Dane!$G217="kopia",Dane!$G217="oryginał")),Dane!G217,"")</f>
        <v/>
      </c>
      <c r="G218" s="35" t="str">
        <f aca="false">IF(AND(Dane!$F217="TR",OR(Dane!$G217="kopia",Dane!$G217="oryginał")),Dane!H217,"")</f>
        <v/>
      </c>
      <c r="H218" s="36" t="str">
        <f aca="false">IF(AND(Dane!F217="TR",OR(Dane!G217="oryginał",Dane!G217="kopia")),#REF!,"")</f>
        <v/>
      </c>
    </row>
    <row r="219" customFormat="false" ht="15.75" hidden="true" customHeight="true" outlineLevel="0" collapsed="false">
      <c r="A219" s="34" t="str">
        <f aca="false">IF(AND(Dane!$F218="TR",OR(Dane!$G218="kopia",Dane!$G218="oryginał")),Dane!A218,"")</f>
        <v/>
      </c>
      <c r="B219" s="34" t="str">
        <f aca="false">IF(AND(Dane!$F218="TR",OR(Dane!$G218="kopia",Dane!$G218="oryginał")),Dane!B218,"")</f>
        <v/>
      </c>
      <c r="C219" s="34" t="str">
        <f aca="false">IF(AND(Dane!$F218="TR",OR(Dane!$G218="kopia",Dane!$G218="oryginał")),Dane!C218,"")</f>
        <v/>
      </c>
      <c r="D219" s="34" t="str">
        <f aca="false">IF(AND(Dane!$F218="TR",OR(Dane!$G218="kopia",Dane!$G218="oryginał")),Dane!D218,"")</f>
        <v/>
      </c>
      <c r="E219" s="34" t="str">
        <f aca="false">IF(AND(Dane!$F218="TR",OR(Dane!$G218="kopia",Dane!$G218="oryginał")),Dane!E218,"")</f>
        <v/>
      </c>
      <c r="F219" s="35" t="str">
        <f aca="false">IF(AND(Dane!$F218="TR",OR(Dane!$G218="kopia",Dane!$G218="oryginał")),Dane!G218,"")</f>
        <v/>
      </c>
      <c r="G219" s="35" t="str">
        <f aca="false">IF(AND(Dane!$F218="TR",OR(Dane!$G218="kopia",Dane!$G218="oryginał")),Dane!H218,"")</f>
        <v/>
      </c>
      <c r="H219" s="36" t="str">
        <f aca="false">IF(AND(Dane!F218="TR",OR(Dane!G218="oryginał",Dane!G218="kopia")),#REF!,"")</f>
        <v/>
      </c>
    </row>
    <row r="220" customFormat="false" ht="15.75" hidden="true" customHeight="true" outlineLevel="0" collapsed="false">
      <c r="A220" s="34" t="str">
        <f aca="false">IF(AND(Dane!$F219="TR",OR(Dane!$G219="kopia",Dane!$G219="oryginał")),Dane!A219,"")</f>
        <v/>
      </c>
      <c r="B220" s="34" t="str">
        <f aca="false">IF(AND(Dane!$F219="TR",OR(Dane!$G219="kopia",Dane!$G219="oryginał")),Dane!B219,"")</f>
        <v/>
      </c>
      <c r="C220" s="34" t="str">
        <f aca="false">IF(AND(Dane!$F219="TR",OR(Dane!$G219="kopia",Dane!$G219="oryginał")),Dane!C219,"")</f>
        <v/>
      </c>
      <c r="D220" s="34" t="str">
        <f aca="false">IF(AND(Dane!$F219="TR",OR(Dane!$G219="kopia",Dane!$G219="oryginał")),Dane!D219,"")</f>
        <v/>
      </c>
      <c r="E220" s="34" t="str">
        <f aca="false">IF(AND(Dane!$F219="TR",OR(Dane!$G219="kopia",Dane!$G219="oryginał")),Dane!E219,"")</f>
        <v/>
      </c>
      <c r="F220" s="35" t="str">
        <f aca="false">IF(AND(Dane!$F219="TR",OR(Dane!$G219="kopia",Dane!$G219="oryginał")),Dane!G219,"")</f>
        <v/>
      </c>
      <c r="G220" s="35" t="str">
        <f aca="false">IF(AND(Dane!$F219="TR",OR(Dane!$G219="kopia",Dane!$G219="oryginał")),Dane!H219,"")</f>
        <v/>
      </c>
      <c r="H220" s="36" t="str">
        <f aca="false">IF(AND(Dane!F219="TR",OR(Dane!G219="oryginał",Dane!G219="kopia")),#REF!,"")</f>
        <v/>
      </c>
    </row>
    <row r="221" customFormat="false" ht="15.75" hidden="true" customHeight="true" outlineLevel="0" collapsed="false">
      <c r="A221" s="34" t="str">
        <f aca="false">IF(AND(Dane!$F220="TR",OR(Dane!$G220="kopia",Dane!$G220="oryginał")),Dane!A220,"")</f>
        <v/>
      </c>
      <c r="B221" s="34" t="str">
        <f aca="false">IF(AND(Dane!$F220="TR",OR(Dane!$G220="kopia",Dane!$G220="oryginał")),Dane!B220,"")</f>
        <v/>
      </c>
      <c r="C221" s="34" t="str">
        <f aca="false">IF(AND(Dane!$F220="TR",OR(Dane!$G220="kopia",Dane!$G220="oryginał")),Dane!C220,"")</f>
        <v/>
      </c>
      <c r="D221" s="34" t="str">
        <f aca="false">IF(AND(Dane!$F220="TR",OR(Dane!$G220="kopia",Dane!$G220="oryginał")),Dane!D220,"")</f>
        <v/>
      </c>
      <c r="E221" s="34" t="str">
        <f aca="false">IF(AND(Dane!$F220="TR",OR(Dane!$G220="kopia",Dane!$G220="oryginał")),Dane!E220,"")</f>
        <v/>
      </c>
      <c r="F221" s="35" t="str">
        <f aca="false">IF(AND(Dane!$F220="TR",OR(Dane!$G220="kopia",Dane!$G220="oryginał")),Dane!G220,"")</f>
        <v/>
      </c>
      <c r="G221" s="35" t="str">
        <f aca="false">IF(AND(Dane!$F220="TR",OR(Dane!$G220="kopia",Dane!$G220="oryginał")),Dane!H220,"")</f>
        <v/>
      </c>
      <c r="H221" s="36" t="str">
        <f aca="false">IF(AND(Dane!F220="TR",OR(Dane!G220="oryginał",Dane!G220="kopia")),#REF!,"")</f>
        <v/>
      </c>
    </row>
    <row r="222" customFormat="false" ht="15.75" hidden="true" customHeight="true" outlineLevel="0" collapsed="false">
      <c r="A222" s="34" t="str">
        <f aca="false">IF(AND(Dane!$F221="TR",OR(Dane!$G221="kopia",Dane!$G221="oryginał")),Dane!A221,"")</f>
        <v/>
      </c>
      <c r="B222" s="34" t="str">
        <f aca="false">IF(AND(Dane!$F221="TR",OR(Dane!$G221="kopia",Dane!$G221="oryginał")),Dane!B221,"")</f>
        <v/>
      </c>
      <c r="C222" s="34" t="str">
        <f aca="false">IF(AND(Dane!$F221="TR",OR(Dane!$G221="kopia",Dane!$G221="oryginał")),Dane!C221,"")</f>
        <v/>
      </c>
      <c r="D222" s="34" t="str">
        <f aca="false">IF(AND(Dane!$F221="TR",OR(Dane!$G221="kopia",Dane!$G221="oryginał")),Dane!D221,"")</f>
        <v/>
      </c>
      <c r="E222" s="34" t="str">
        <f aca="false">IF(AND(Dane!$F221="TR",OR(Dane!$G221="kopia",Dane!$G221="oryginał")),Dane!E221,"")</f>
        <v/>
      </c>
      <c r="F222" s="35" t="str">
        <f aca="false">IF(AND(Dane!$F221="TR",OR(Dane!$G221="kopia",Dane!$G221="oryginał")),Dane!G221,"")</f>
        <v/>
      </c>
      <c r="G222" s="35" t="str">
        <f aca="false">IF(AND(Dane!$F221="TR",OR(Dane!$G221="kopia",Dane!$G221="oryginał")),Dane!H221,"")</f>
        <v/>
      </c>
      <c r="H222" s="36" t="str">
        <f aca="false">IF(AND(Dane!F221="TR",OR(Dane!G221="oryginał",Dane!G221="kopia")),#REF!,"")</f>
        <v/>
      </c>
    </row>
    <row r="223" customFormat="false" ht="15.75" hidden="true" customHeight="true" outlineLevel="0" collapsed="false">
      <c r="A223" s="34" t="str">
        <f aca="false">IF(AND(Dane!$F222="TR",OR(Dane!$G222="kopia",Dane!$G222="oryginał")),Dane!A222,"")</f>
        <v/>
      </c>
      <c r="B223" s="34" t="str">
        <f aca="false">IF(AND(Dane!$F222="TR",OR(Dane!$G222="kopia",Dane!$G222="oryginał")),Dane!B222,"")</f>
        <v/>
      </c>
      <c r="C223" s="34" t="str">
        <f aca="false">IF(AND(Dane!$F222="TR",OR(Dane!$G222="kopia",Dane!$G222="oryginał")),Dane!C222,"")</f>
        <v/>
      </c>
      <c r="D223" s="34" t="str">
        <f aca="false">IF(AND(Dane!$F222="TR",OR(Dane!$G222="kopia",Dane!$G222="oryginał")),Dane!D222,"")</f>
        <v/>
      </c>
      <c r="E223" s="34" t="str">
        <f aca="false">IF(AND(Dane!$F222="TR",OR(Dane!$G222="kopia",Dane!$G222="oryginał")),Dane!E222,"")</f>
        <v/>
      </c>
      <c r="F223" s="35" t="str">
        <f aca="false">IF(AND(Dane!$F222="TR",OR(Dane!$G222="kopia",Dane!$G222="oryginał")),Dane!G222,"")</f>
        <v/>
      </c>
      <c r="G223" s="35" t="str">
        <f aca="false">IF(AND(Dane!$F222="TR",OR(Dane!$G222="kopia",Dane!$G222="oryginał")),Dane!H222,"")</f>
        <v/>
      </c>
      <c r="H223" s="36" t="str">
        <f aca="false">IF(AND(Dane!F222="TR",OR(Dane!G222="oryginał",Dane!G222="kopia")),#REF!,"")</f>
        <v/>
      </c>
    </row>
    <row r="224" customFormat="false" ht="15.75" hidden="true" customHeight="true" outlineLevel="0" collapsed="false">
      <c r="A224" s="34" t="str">
        <f aca="false">IF(AND(Dane!$F223="TR",OR(Dane!$G223="kopia",Dane!$G223="oryginał")),Dane!A223,"")</f>
        <v/>
      </c>
      <c r="B224" s="34" t="str">
        <f aca="false">IF(AND(Dane!$F223="TR",OR(Dane!$G223="kopia",Dane!$G223="oryginał")),Dane!B223,"")</f>
        <v/>
      </c>
      <c r="C224" s="34" t="str">
        <f aca="false">IF(AND(Dane!$F223="TR",OR(Dane!$G223="kopia",Dane!$G223="oryginał")),Dane!C223,"")</f>
        <v/>
      </c>
      <c r="D224" s="34" t="str">
        <f aca="false">IF(AND(Dane!$F223="TR",OR(Dane!$G223="kopia",Dane!$G223="oryginał")),Dane!D223,"")</f>
        <v/>
      </c>
      <c r="E224" s="34" t="str">
        <f aca="false">IF(AND(Dane!$F223="TR",OR(Dane!$G223="kopia",Dane!$G223="oryginał")),Dane!E223,"")</f>
        <v/>
      </c>
      <c r="F224" s="35" t="str">
        <f aca="false">IF(AND(Dane!$F223="TR",OR(Dane!$G223="kopia",Dane!$G223="oryginał")),Dane!G223,"")</f>
        <v/>
      </c>
      <c r="G224" s="35" t="str">
        <f aca="false">IF(AND(Dane!$F223="TR",OR(Dane!$G223="kopia",Dane!$G223="oryginał")),Dane!H223,"")</f>
        <v/>
      </c>
      <c r="H224" s="36" t="str">
        <f aca="false">IF(AND(Dane!F223="TR",OR(Dane!G223="oryginał",Dane!G223="kopia")),#REF!,"")</f>
        <v/>
      </c>
    </row>
    <row r="225" customFormat="false" ht="15.75" hidden="true" customHeight="true" outlineLevel="0" collapsed="false">
      <c r="A225" s="34" t="str">
        <f aca="false">IF(AND(Dane!$F224="TR",OR(Dane!$G224="kopia",Dane!$G224="oryginał")),Dane!A224,"")</f>
        <v/>
      </c>
      <c r="B225" s="34" t="str">
        <f aca="false">IF(AND(Dane!$F224="TR",OR(Dane!$G224="kopia",Dane!$G224="oryginał")),Dane!B224,"")</f>
        <v/>
      </c>
      <c r="C225" s="34" t="str">
        <f aca="false">IF(AND(Dane!$F224="TR",OR(Dane!$G224="kopia",Dane!$G224="oryginał")),Dane!C224,"")</f>
        <v/>
      </c>
      <c r="D225" s="34" t="str">
        <f aca="false">IF(AND(Dane!$F224="TR",OR(Dane!$G224="kopia",Dane!$G224="oryginał")),Dane!D224,"")</f>
        <v/>
      </c>
      <c r="E225" s="34" t="str">
        <f aca="false">IF(AND(Dane!$F224="TR",OR(Dane!$G224="kopia",Dane!$G224="oryginał")),Dane!E224,"")</f>
        <v/>
      </c>
      <c r="F225" s="35" t="str">
        <f aca="false">IF(AND(Dane!$F224="TR",OR(Dane!$G224="kopia",Dane!$G224="oryginał")),Dane!G224,"")</f>
        <v/>
      </c>
      <c r="G225" s="35" t="str">
        <f aca="false">IF(AND(Dane!$F224="TR",OR(Dane!$G224="kopia",Dane!$G224="oryginał")),Dane!H224,"")</f>
        <v/>
      </c>
      <c r="H225" s="36" t="str">
        <f aca="false">IF(AND(Dane!F224="TR",OR(Dane!G224="oryginał",Dane!G224="kopia")),#REF!,"")</f>
        <v/>
      </c>
    </row>
    <row r="226" customFormat="false" ht="15.75" hidden="true" customHeight="true" outlineLevel="0" collapsed="false">
      <c r="A226" s="34" t="str">
        <f aca="false">IF(AND(Dane!$F225="TR",OR(Dane!$G225="kopia",Dane!$G225="oryginał")),Dane!A225,"")</f>
        <v/>
      </c>
      <c r="B226" s="34" t="str">
        <f aca="false">IF(AND(Dane!$F225="TR",OR(Dane!$G225="kopia",Dane!$G225="oryginał")),Dane!B225,"")</f>
        <v/>
      </c>
      <c r="C226" s="34" t="str">
        <f aca="false">IF(AND(Dane!$F225="TR",OR(Dane!$G225="kopia",Dane!$G225="oryginał")),Dane!C225,"")</f>
        <v/>
      </c>
      <c r="D226" s="34" t="str">
        <f aca="false">IF(AND(Dane!$F225="TR",OR(Dane!$G225="kopia",Dane!$G225="oryginał")),Dane!D225,"")</f>
        <v/>
      </c>
      <c r="E226" s="34" t="str">
        <f aca="false">IF(AND(Dane!$F225="TR",OR(Dane!$G225="kopia",Dane!$G225="oryginał")),Dane!E225,"")</f>
        <v/>
      </c>
      <c r="F226" s="35" t="str">
        <f aca="false">IF(AND(Dane!$F225="TR",OR(Dane!$G225="kopia",Dane!$G225="oryginał")),Dane!G225,"")</f>
        <v/>
      </c>
      <c r="G226" s="35" t="str">
        <f aca="false">IF(AND(Dane!$F225="TR",OR(Dane!$G225="kopia",Dane!$G225="oryginał")),Dane!H225,"")</f>
        <v/>
      </c>
      <c r="H226" s="36" t="str">
        <f aca="false">IF(AND(Dane!F225="TR",OR(Dane!G225="oryginał",Dane!G225="kopia")),#REF!,"")</f>
        <v/>
      </c>
    </row>
    <row r="227" customFormat="false" ht="15.75" hidden="true" customHeight="true" outlineLevel="0" collapsed="false">
      <c r="A227" s="34" t="str">
        <f aca="false">IF(AND(Dane!$F226="TR",OR(Dane!$G226="kopia",Dane!$G226="oryginał")),Dane!A226,"")</f>
        <v/>
      </c>
      <c r="B227" s="34" t="str">
        <f aca="false">IF(AND(Dane!$F226="TR",OR(Dane!$G226="kopia",Dane!$G226="oryginał")),Dane!B226,"")</f>
        <v/>
      </c>
      <c r="C227" s="34" t="str">
        <f aca="false">IF(AND(Dane!$F226="TR",OR(Dane!$G226="kopia",Dane!$G226="oryginał")),Dane!C226,"")</f>
        <v/>
      </c>
      <c r="D227" s="34" t="str">
        <f aca="false">IF(AND(Dane!$F226="TR",OR(Dane!$G226="kopia",Dane!$G226="oryginał")),Dane!D226,"")</f>
        <v/>
      </c>
      <c r="E227" s="34" t="str">
        <f aca="false">IF(AND(Dane!$F226="TR",OR(Dane!$G226="kopia",Dane!$G226="oryginał")),Dane!E226,"")</f>
        <v/>
      </c>
      <c r="F227" s="35" t="str">
        <f aca="false">IF(AND(Dane!$F226="TR",OR(Dane!$G226="kopia",Dane!$G226="oryginał")),Dane!G226,"")</f>
        <v/>
      </c>
      <c r="G227" s="35" t="str">
        <f aca="false">IF(AND(Dane!$F226="TR",OR(Dane!$G226="kopia",Dane!$G226="oryginał")),Dane!H226,"")</f>
        <v/>
      </c>
      <c r="H227" s="36" t="str">
        <f aca="false">IF(AND(Dane!F226="TR",OR(Dane!G226="oryginał",Dane!G226="kopia")),#REF!,"")</f>
        <v/>
      </c>
    </row>
    <row r="228" customFormat="false" ht="15.75" hidden="true" customHeight="true" outlineLevel="0" collapsed="false">
      <c r="A228" s="34" t="str">
        <f aca="false">IF(AND(Dane!$F227="TR",OR(Dane!$G227="kopia",Dane!$G227="oryginał")),Dane!A227,"")</f>
        <v/>
      </c>
      <c r="B228" s="34" t="str">
        <f aca="false">IF(AND(Dane!$F227="TR",OR(Dane!$G227="kopia",Dane!$G227="oryginał")),Dane!B227,"")</f>
        <v/>
      </c>
      <c r="C228" s="34" t="str">
        <f aca="false">IF(AND(Dane!$F227="TR",OR(Dane!$G227="kopia",Dane!$G227="oryginał")),Dane!C227,"")</f>
        <v/>
      </c>
      <c r="D228" s="34" t="str">
        <f aca="false">IF(AND(Dane!$F227="TR",OR(Dane!$G227="kopia",Dane!$G227="oryginał")),Dane!D227,"")</f>
        <v/>
      </c>
      <c r="E228" s="34" t="str">
        <f aca="false">IF(AND(Dane!$F227="TR",OR(Dane!$G227="kopia",Dane!$G227="oryginał")),Dane!E227,"")</f>
        <v/>
      </c>
      <c r="F228" s="35" t="str">
        <f aca="false">IF(AND(Dane!$F227="TR",OR(Dane!$G227="kopia",Dane!$G227="oryginał")),Dane!G227,"")</f>
        <v/>
      </c>
      <c r="G228" s="35" t="str">
        <f aca="false">IF(AND(Dane!$F227="TR",OR(Dane!$G227="kopia",Dane!$G227="oryginał")),Dane!H227,"")</f>
        <v/>
      </c>
      <c r="H228" s="36" t="str">
        <f aca="false">IF(AND(Dane!F227="TR",OR(Dane!G227="oryginał",Dane!G227="kopia")),#REF!,"")</f>
        <v/>
      </c>
    </row>
    <row r="229" customFormat="false" ht="15.75" hidden="true" customHeight="true" outlineLevel="0" collapsed="false">
      <c r="A229" s="34" t="str">
        <f aca="false">IF(AND(Dane!$F228="TR",OR(Dane!$G228="kopia",Dane!$G228="oryginał")),Dane!A228,"")</f>
        <v/>
      </c>
      <c r="B229" s="34" t="str">
        <f aca="false">IF(AND(Dane!$F228="TR",OR(Dane!$G228="kopia",Dane!$G228="oryginał")),Dane!B228,"")</f>
        <v/>
      </c>
      <c r="C229" s="34" t="str">
        <f aca="false">IF(AND(Dane!$F228="TR",OR(Dane!$G228="kopia",Dane!$G228="oryginał")),Dane!C228,"")</f>
        <v/>
      </c>
      <c r="D229" s="34" t="str">
        <f aca="false">IF(AND(Dane!$F228="TR",OR(Dane!$G228="kopia",Dane!$G228="oryginał")),Dane!D228,"")</f>
        <v/>
      </c>
      <c r="E229" s="34" t="str">
        <f aca="false">IF(AND(Dane!$F228="TR",OR(Dane!$G228="kopia",Dane!$G228="oryginał")),Dane!E228,"")</f>
        <v/>
      </c>
      <c r="F229" s="35" t="str">
        <f aca="false">IF(AND(Dane!$F228="TR",OR(Dane!$G228="kopia",Dane!$G228="oryginał")),Dane!G228,"")</f>
        <v/>
      </c>
      <c r="G229" s="35" t="str">
        <f aca="false">IF(AND(Dane!$F228="TR",OR(Dane!$G228="kopia",Dane!$G228="oryginał")),Dane!H228,"")</f>
        <v/>
      </c>
      <c r="H229" s="36" t="str">
        <f aca="false">IF(AND(Dane!F228="TR",OR(Dane!G228="oryginał",Dane!G228="kopia")),#REF!,"")</f>
        <v/>
      </c>
    </row>
    <row r="230" customFormat="false" ht="15.75" hidden="true" customHeight="true" outlineLevel="0" collapsed="false">
      <c r="A230" s="34" t="str">
        <f aca="false">IF(AND(Dane!$F229="TR",OR(Dane!$G229="kopia",Dane!$G229="oryginał")),Dane!A229,"")</f>
        <v/>
      </c>
      <c r="B230" s="34" t="str">
        <f aca="false">IF(AND(Dane!$F229="TR",OR(Dane!$G229="kopia",Dane!$G229="oryginał")),Dane!B229,"")</f>
        <v/>
      </c>
      <c r="C230" s="34" t="str">
        <f aca="false">IF(AND(Dane!$F229="TR",OR(Dane!$G229="kopia",Dane!$G229="oryginał")),Dane!C229,"")</f>
        <v/>
      </c>
      <c r="D230" s="34" t="str">
        <f aca="false">IF(AND(Dane!$F229="TR",OR(Dane!$G229="kopia",Dane!$G229="oryginał")),Dane!D229,"")</f>
        <v/>
      </c>
      <c r="E230" s="34" t="str">
        <f aca="false">IF(AND(Dane!$F229="TR",OR(Dane!$G229="kopia",Dane!$G229="oryginał")),Dane!E229,"")</f>
        <v/>
      </c>
      <c r="F230" s="35" t="str">
        <f aca="false">IF(AND(Dane!$F229="TR",OR(Dane!$G229="kopia",Dane!$G229="oryginał")),Dane!G229,"")</f>
        <v/>
      </c>
      <c r="G230" s="35" t="str">
        <f aca="false">IF(AND(Dane!$F229="TR",OR(Dane!$G229="kopia",Dane!$G229="oryginał")),Dane!H229,"")</f>
        <v/>
      </c>
      <c r="H230" s="36" t="str">
        <f aca="false">IF(AND(Dane!F229="TR",OR(Dane!G229="oryginał",Dane!G229="kopia")),#REF!,"")</f>
        <v/>
      </c>
    </row>
    <row r="231" customFormat="false" ht="15.75" hidden="true" customHeight="true" outlineLevel="0" collapsed="false">
      <c r="A231" s="34" t="str">
        <f aca="false">IF(AND(Dane!$F230="TR",OR(Dane!$G230="kopia",Dane!$G230="oryginał")),Dane!A230,"")</f>
        <v/>
      </c>
      <c r="B231" s="34" t="str">
        <f aca="false">IF(AND(Dane!$F230="TR",OR(Dane!$G230="kopia",Dane!$G230="oryginał")),Dane!B230,"")</f>
        <v/>
      </c>
      <c r="C231" s="34" t="str">
        <f aca="false">IF(AND(Dane!$F230="TR",OR(Dane!$G230="kopia",Dane!$G230="oryginał")),Dane!C230,"")</f>
        <v/>
      </c>
      <c r="D231" s="34" t="str">
        <f aca="false">IF(AND(Dane!$F230="TR",OR(Dane!$G230="kopia",Dane!$G230="oryginał")),Dane!D230,"")</f>
        <v/>
      </c>
      <c r="E231" s="34" t="str">
        <f aca="false">IF(AND(Dane!$F230="TR",OR(Dane!$G230="kopia",Dane!$G230="oryginał")),Dane!E230,"")</f>
        <v/>
      </c>
      <c r="F231" s="35" t="str">
        <f aca="false">IF(AND(Dane!$F230="TR",OR(Dane!$G230="kopia",Dane!$G230="oryginał")),Dane!G230,"")</f>
        <v/>
      </c>
      <c r="G231" s="35" t="str">
        <f aca="false">IF(AND(Dane!$F230="TR",OR(Dane!$G230="kopia",Dane!$G230="oryginał")),Dane!H230,"")</f>
        <v/>
      </c>
      <c r="H231" s="36" t="str">
        <f aca="false">IF(AND(Dane!F230="TR",OR(Dane!G230="oryginał",Dane!G230="kopia")),#REF!,"")</f>
        <v/>
      </c>
    </row>
    <row r="232" customFormat="false" ht="15.75" hidden="true" customHeight="true" outlineLevel="0" collapsed="false">
      <c r="A232" s="34" t="str">
        <f aca="false">IF(AND(Dane!$F231="TR",OR(Dane!$G231="kopia",Dane!$G231="oryginał")),Dane!A231,"")</f>
        <v/>
      </c>
      <c r="B232" s="34" t="str">
        <f aca="false">IF(AND(Dane!$F231="TR",OR(Dane!$G231="kopia",Dane!$G231="oryginał")),Dane!B231,"")</f>
        <v/>
      </c>
      <c r="C232" s="34" t="str">
        <f aca="false">IF(AND(Dane!$F231="TR",OR(Dane!$G231="kopia",Dane!$G231="oryginał")),Dane!C231,"")</f>
        <v/>
      </c>
      <c r="D232" s="34" t="str">
        <f aca="false">IF(AND(Dane!$F231="TR",OR(Dane!$G231="kopia",Dane!$G231="oryginał")),Dane!D231,"")</f>
        <v/>
      </c>
      <c r="E232" s="34" t="str">
        <f aca="false">IF(AND(Dane!$F231="TR",OR(Dane!$G231="kopia",Dane!$G231="oryginał")),Dane!E231,"")</f>
        <v/>
      </c>
      <c r="F232" s="35" t="str">
        <f aca="false">IF(AND(Dane!$F231="TR",OR(Dane!$G231="kopia",Dane!$G231="oryginał")),Dane!G231,"")</f>
        <v/>
      </c>
      <c r="G232" s="35" t="str">
        <f aca="false">IF(AND(Dane!$F231="TR",OR(Dane!$G231="kopia",Dane!$G231="oryginał")),Dane!H231,"")</f>
        <v/>
      </c>
      <c r="H232" s="36" t="str">
        <f aca="false">IF(AND(Dane!F231="TR",OR(Dane!G231="oryginał",Dane!G231="kopia")),#REF!,"")</f>
        <v/>
      </c>
    </row>
    <row r="233" customFormat="false" ht="15.75" hidden="true" customHeight="true" outlineLevel="0" collapsed="false">
      <c r="A233" s="34" t="str">
        <f aca="false">IF(AND(Dane!$F232="TR",OR(Dane!$G232="kopia",Dane!$G232="oryginał")),Dane!A232,"")</f>
        <v/>
      </c>
      <c r="B233" s="34" t="str">
        <f aca="false">IF(AND(Dane!$F232="TR",OR(Dane!$G232="kopia",Dane!$G232="oryginał")),Dane!B232,"")</f>
        <v/>
      </c>
      <c r="C233" s="34" t="str">
        <f aca="false">IF(AND(Dane!$F232="TR",OR(Dane!$G232="kopia",Dane!$G232="oryginał")),Dane!C232,"")</f>
        <v/>
      </c>
      <c r="D233" s="34" t="str">
        <f aca="false">IF(AND(Dane!$F232="TR",OR(Dane!$G232="kopia",Dane!$G232="oryginał")),Dane!D232,"")</f>
        <v/>
      </c>
      <c r="E233" s="34" t="str">
        <f aca="false">IF(AND(Dane!$F232="TR",OR(Dane!$G232="kopia",Dane!$G232="oryginał")),Dane!E232,"")</f>
        <v/>
      </c>
      <c r="F233" s="35" t="str">
        <f aca="false">IF(AND(Dane!$F232="TR",OR(Dane!$G232="kopia",Dane!$G232="oryginał")),Dane!G232,"")</f>
        <v/>
      </c>
      <c r="G233" s="35" t="str">
        <f aca="false">IF(AND(Dane!$F232="TR",OR(Dane!$G232="kopia",Dane!$G232="oryginał")),Dane!H232,"")</f>
        <v/>
      </c>
      <c r="H233" s="36" t="str">
        <f aca="false">IF(AND(Dane!F232="TR",OR(Dane!G232="oryginał",Dane!G232="kopia")),#REF!,"")</f>
        <v/>
      </c>
    </row>
    <row r="234" customFormat="false" ht="15.75" hidden="true" customHeight="true" outlineLevel="0" collapsed="false">
      <c r="A234" s="34" t="str">
        <f aca="false">IF(AND(Dane!$F233="TR",OR(Dane!$G233="kopia",Dane!$G233="oryginał")),Dane!A233,"")</f>
        <v/>
      </c>
      <c r="B234" s="34" t="str">
        <f aca="false">IF(AND(Dane!$F233="TR",OR(Dane!$G233="kopia",Dane!$G233="oryginał")),Dane!B233,"")</f>
        <v/>
      </c>
      <c r="C234" s="34" t="str">
        <f aca="false">IF(AND(Dane!$F233="TR",OR(Dane!$G233="kopia",Dane!$G233="oryginał")),Dane!C233,"")</f>
        <v/>
      </c>
      <c r="D234" s="34" t="str">
        <f aca="false">IF(AND(Dane!$F233="TR",OR(Dane!$G233="kopia",Dane!$G233="oryginał")),Dane!D233,"")</f>
        <v/>
      </c>
      <c r="E234" s="34" t="str">
        <f aca="false">IF(AND(Dane!$F233="TR",OR(Dane!$G233="kopia",Dane!$G233="oryginał")),Dane!E233,"")</f>
        <v/>
      </c>
      <c r="F234" s="35" t="str">
        <f aca="false">IF(AND(Dane!$F233="TR",OR(Dane!$G233="kopia",Dane!$G233="oryginał")),Dane!G233,"")</f>
        <v/>
      </c>
      <c r="G234" s="35" t="str">
        <f aca="false">IF(AND(Dane!$F233="TR",OR(Dane!$G233="kopia",Dane!$G233="oryginał")),Dane!H233,"")</f>
        <v/>
      </c>
      <c r="H234" s="36" t="str">
        <f aca="false">IF(AND(Dane!F233="TR",OR(Dane!G233="oryginał",Dane!G233="kopia")),#REF!,"")</f>
        <v/>
      </c>
    </row>
    <row r="235" customFormat="false" ht="15.75" hidden="true" customHeight="true" outlineLevel="0" collapsed="false">
      <c r="A235" s="34" t="str">
        <f aca="false">IF(AND(Dane!$F234="TR",OR(Dane!$G234="kopia",Dane!$G234="oryginał")),Dane!A234,"")</f>
        <v/>
      </c>
      <c r="B235" s="34" t="str">
        <f aca="false">IF(AND(Dane!$F234="TR",OR(Dane!$G234="kopia",Dane!$G234="oryginał")),Dane!B234,"")</f>
        <v/>
      </c>
      <c r="C235" s="34" t="str">
        <f aca="false">IF(AND(Dane!$F234="TR",OR(Dane!$G234="kopia",Dane!$G234="oryginał")),Dane!C234,"")</f>
        <v/>
      </c>
      <c r="D235" s="34" t="str">
        <f aca="false">IF(AND(Dane!$F234="TR",OR(Dane!$G234="kopia",Dane!$G234="oryginał")),Dane!D234,"")</f>
        <v/>
      </c>
      <c r="E235" s="34" t="str">
        <f aca="false">IF(AND(Dane!$F234="TR",OR(Dane!$G234="kopia",Dane!$G234="oryginał")),Dane!E234,"")</f>
        <v/>
      </c>
      <c r="F235" s="35" t="str">
        <f aca="false">IF(AND(Dane!$F234="TR",OR(Dane!$G234="kopia",Dane!$G234="oryginał")),Dane!G234,"")</f>
        <v/>
      </c>
      <c r="G235" s="35" t="str">
        <f aca="false">IF(AND(Dane!$F234="TR",OR(Dane!$G234="kopia",Dane!$G234="oryginał")),Dane!H234,"")</f>
        <v/>
      </c>
      <c r="H235" s="36" t="str">
        <f aca="false">IF(AND(Dane!F234="TR",OR(Dane!G234="oryginał",Dane!G234="kopia")),#REF!,"")</f>
        <v/>
      </c>
    </row>
    <row r="236" customFormat="false" ht="15.75" hidden="true" customHeight="true" outlineLevel="0" collapsed="false">
      <c r="A236" s="34" t="str">
        <f aca="false">IF(AND(Dane!$F235="TR",OR(Dane!$G235="kopia",Dane!$G235="oryginał")),Dane!A235,"")</f>
        <v/>
      </c>
      <c r="B236" s="34" t="str">
        <f aca="false">IF(AND(Dane!$F235="TR",OR(Dane!$G235="kopia",Dane!$G235="oryginał")),Dane!B235,"")</f>
        <v/>
      </c>
      <c r="C236" s="34" t="str">
        <f aca="false">IF(AND(Dane!$F235="TR",OR(Dane!$G235="kopia",Dane!$G235="oryginał")),Dane!C235,"")</f>
        <v/>
      </c>
      <c r="D236" s="34" t="str">
        <f aca="false">IF(AND(Dane!$F235="TR",OR(Dane!$G235="kopia",Dane!$G235="oryginał")),Dane!D235,"")</f>
        <v/>
      </c>
      <c r="E236" s="34" t="str">
        <f aca="false">IF(AND(Dane!$F235="TR",OR(Dane!$G235="kopia",Dane!$G235="oryginał")),Dane!E235,"")</f>
        <v/>
      </c>
      <c r="F236" s="35" t="str">
        <f aca="false">IF(AND(Dane!$F235="TR",OR(Dane!$G235="kopia",Dane!$G235="oryginał")),Dane!G235,"")</f>
        <v/>
      </c>
      <c r="G236" s="35" t="str">
        <f aca="false">IF(AND(Dane!$F235="TR",OR(Dane!$G235="kopia",Dane!$G235="oryginał")),Dane!H235,"")</f>
        <v/>
      </c>
      <c r="H236" s="36" t="str">
        <f aca="false">IF(AND(Dane!F235="TR",OR(Dane!G235="oryginał",Dane!G235="kopia")),#REF!,"")</f>
        <v/>
      </c>
    </row>
    <row r="237" customFormat="false" ht="15.75" hidden="true" customHeight="true" outlineLevel="0" collapsed="false">
      <c r="A237" s="34" t="str">
        <f aca="false">IF(AND(Dane!$F236="TR",OR(Dane!$G236="kopia",Dane!$G236="oryginał")),Dane!A236,"")</f>
        <v/>
      </c>
      <c r="B237" s="34" t="str">
        <f aca="false">IF(AND(Dane!$F236="TR",OR(Dane!$G236="kopia",Dane!$G236="oryginał")),Dane!B236,"")</f>
        <v/>
      </c>
      <c r="C237" s="34" t="str">
        <f aca="false">IF(AND(Dane!$F236="TR",OR(Dane!$G236="kopia",Dane!$G236="oryginał")),Dane!C236,"")</f>
        <v/>
      </c>
      <c r="D237" s="34" t="str">
        <f aca="false">IF(AND(Dane!$F236="TR",OR(Dane!$G236="kopia",Dane!$G236="oryginał")),Dane!D236,"")</f>
        <v/>
      </c>
      <c r="E237" s="34" t="str">
        <f aca="false">IF(AND(Dane!$F236="TR",OR(Dane!$G236="kopia",Dane!$G236="oryginał")),Dane!E236,"")</f>
        <v/>
      </c>
      <c r="F237" s="35" t="str">
        <f aca="false">IF(AND(Dane!$F236="TR",OR(Dane!$G236="kopia",Dane!$G236="oryginał")),Dane!G236,"")</f>
        <v/>
      </c>
      <c r="G237" s="35" t="str">
        <f aca="false">IF(AND(Dane!$F236="TR",OR(Dane!$G236="kopia",Dane!$G236="oryginał")),Dane!H236,"")</f>
        <v/>
      </c>
      <c r="H237" s="36" t="str">
        <f aca="false">IF(AND(Dane!F236="TR",OR(Dane!G236="oryginał",Dane!G236="kopia")),#REF!,"")</f>
        <v/>
      </c>
    </row>
    <row r="238" customFormat="false" ht="15.75" hidden="true" customHeight="true" outlineLevel="0" collapsed="false">
      <c r="A238" s="34" t="str">
        <f aca="false">IF(AND(Dane!$F237="TR",OR(Dane!$G237="kopia",Dane!$G237="oryginał")),Dane!A237,"")</f>
        <v/>
      </c>
      <c r="B238" s="34" t="str">
        <f aca="false">IF(AND(Dane!$F237="TR",OR(Dane!$G237="kopia",Dane!$G237="oryginał")),Dane!B237,"")</f>
        <v/>
      </c>
      <c r="C238" s="34" t="str">
        <f aca="false">IF(AND(Dane!$F237="TR",OR(Dane!$G237="kopia",Dane!$G237="oryginał")),Dane!C237,"")</f>
        <v/>
      </c>
      <c r="D238" s="34" t="str">
        <f aca="false">IF(AND(Dane!$F237="TR",OR(Dane!$G237="kopia",Dane!$G237="oryginał")),Dane!D237,"")</f>
        <v/>
      </c>
      <c r="E238" s="34" t="str">
        <f aca="false">IF(AND(Dane!$F237="TR",OR(Dane!$G237="kopia",Dane!$G237="oryginał")),Dane!E237,"")</f>
        <v/>
      </c>
      <c r="F238" s="35" t="str">
        <f aca="false">IF(AND(Dane!$F237="TR",OR(Dane!$G237="kopia",Dane!$G237="oryginał")),Dane!G237,"")</f>
        <v/>
      </c>
      <c r="G238" s="35" t="str">
        <f aca="false">IF(AND(Dane!$F237="TR",OR(Dane!$G237="kopia",Dane!$G237="oryginał")),Dane!H237,"")</f>
        <v/>
      </c>
      <c r="H238" s="36" t="str">
        <f aca="false">IF(AND(Dane!F237="TR",OR(Dane!G237="oryginał",Dane!G237="kopia")),#REF!,"")</f>
        <v/>
      </c>
    </row>
    <row r="239" customFormat="false" ht="15.75" hidden="true" customHeight="true" outlineLevel="0" collapsed="false">
      <c r="A239" s="34" t="str">
        <f aca="false">IF(AND(Dane!$F238="TR",OR(Dane!$G238="kopia",Dane!$G238="oryginał")),Dane!A238,"")</f>
        <v/>
      </c>
      <c r="B239" s="34" t="str">
        <f aca="false">IF(AND(Dane!$F238="TR",OR(Dane!$G238="kopia",Dane!$G238="oryginał")),Dane!B238,"")</f>
        <v/>
      </c>
      <c r="C239" s="34" t="str">
        <f aca="false">IF(AND(Dane!$F238="TR",OR(Dane!$G238="kopia",Dane!$G238="oryginał")),Dane!C238,"")</f>
        <v/>
      </c>
      <c r="D239" s="34" t="str">
        <f aca="false">IF(AND(Dane!$F238="TR",OR(Dane!$G238="kopia",Dane!$G238="oryginał")),Dane!D238,"")</f>
        <v/>
      </c>
      <c r="E239" s="34" t="str">
        <f aca="false">IF(AND(Dane!$F238="TR",OR(Dane!$G238="kopia",Dane!$G238="oryginał")),Dane!E238,"")</f>
        <v/>
      </c>
      <c r="F239" s="35" t="str">
        <f aca="false">IF(AND(Dane!$F238="TR",OR(Dane!$G238="kopia",Dane!$G238="oryginał")),Dane!G238,"")</f>
        <v/>
      </c>
      <c r="G239" s="35" t="str">
        <f aca="false">IF(AND(Dane!$F238="TR",OR(Dane!$G238="kopia",Dane!$G238="oryginał")),Dane!H238,"")</f>
        <v/>
      </c>
      <c r="H239" s="36" t="str">
        <f aca="false">IF(AND(Dane!F238="TR",OR(Dane!G238="oryginał",Dane!G238="kopia")),#REF!,"")</f>
        <v/>
      </c>
    </row>
    <row r="240" customFormat="false" ht="15.75" hidden="true" customHeight="true" outlineLevel="0" collapsed="false">
      <c r="A240" s="34" t="str">
        <f aca="false">IF(AND(Dane!$F239="TR",OR(Dane!$G239="kopia",Dane!$G239="oryginał")),Dane!A239,"")</f>
        <v/>
      </c>
      <c r="B240" s="34" t="str">
        <f aca="false">IF(AND(Dane!$F239="TR",OR(Dane!$G239="kopia",Dane!$G239="oryginał")),Dane!B239,"")</f>
        <v/>
      </c>
      <c r="C240" s="34" t="str">
        <f aca="false">IF(AND(Dane!$F239="TR",OR(Dane!$G239="kopia",Dane!$G239="oryginał")),Dane!C239,"")</f>
        <v/>
      </c>
      <c r="D240" s="34" t="str">
        <f aca="false">IF(AND(Dane!$F239="TR",OR(Dane!$G239="kopia",Dane!$G239="oryginał")),Dane!D239,"")</f>
        <v/>
      </c>
      <c r="E240" s="34" t="str">
        <f aca="false">IF(AND(Dane!$F239="TR",OR(Dane!$G239="kopia",Dane!$G239="oryginał")),Dane!E239,"")</f>
        <v/>
      </c>
      <c r="F240" s="35" t="str">
        <f aca="false">IF(AND(Dane!$F239="TR",OR(Dane!$G239="kopia",Dane!$G239="oryginał")),Dane!G239,"")</f>
        <v/>
      </c>
      <c r="G240" s="35" t="str">
        <f aca="false">IF(AND(Dane!$F239="TR",OR(Dane!$G239="kopia",Dane!$G239="oryginał")),Dane!H239,"")</f>
        <v/>
      </c>
      <c r="H240" s="36" t="str">
        <f aca="false">IF(AND(Dane!F239="TR",OR(Dane!G239="oryginał",Dane!G239="kopia")),#REF!,"")</f>
        <v/>
      </c>
    </row>
    <row r="241" customFormat="false" ht="15.75" hidden="true" customHeight="true" outlineLevel="0" collapsed="false">
      <c r="A241" s="34" t="str">
        <f aca="false">IF(AND(Dane!$F240="TR",OR(Dane!$G240="kopia",Dane!$G240="oryginał")),Dane!A240,"")</f>
        <v/>
      </c>
      <c r="B241" s="34" t="str">
        <f aca="false">IF(AND(Dane!$F240="TR",OR(Dane!$G240="kopia",Dane!$G240="oryginał")),Dane!B240,"")</f>
        <v/>
      </c>
      <c r="C241" s="34" t="str">
        <f aca="false">IF(AND(Dane!$F240="TR",OR(Dane!$G240="kopia",Dane!$G240="oryginał")),Dane!C240,"")</f>
        <v/>
      </c>
      <c r="D241" s="34" t="str">
        <f aca="false">IF(AND(Dane!$F240="TR",OR(Dane!$G240="kopia",Dane!$G240="oryginał")),Dane!D240,"")</f>
        <v/>
      </c>
      <c r="E241" s="34" t="str">
        <f aca="false">IF(AND(Dane!$F240="TR",OR(Dane!$G240="kopia",Dane!$G240="oryginał")),Dane!E240,"")</f>
        <v/>
      </c>
      <c r="F241" s="35" t="str">
        <f aca="false">IF(AND(Dane!$F240="TR",OR(Dane!$G240="kopia",Dane!$G240="oryginał")),Dane!G240,"")</f>
        <v/>
      </c>
      <c r="G241" s="35" t="str">
        <f aca="false">IF(AND(Dane!$F240="TR",OR(Dane!$G240="kopia",Dane!$G240="oryginał")),Dane!H240,"")</f>
        <v/>
      </c>
      <c r="H241" s="36" t="str">
        <f aca="false">IF(AND(Dane!F240="TR",OR(Dane!G240="oryginał",Dane!G240="kopia")),#REF!,"")</f>
        <v/>
      </c>
    </row>
    <row r="242" customFormat="false" ht="15.75" hidden="true" customHeight="true" outlineLevel="0" collapsed="false">
      <c r="A242" s="34" t="str">
        <f aca="false">IF(AND(Dane!$F241="TR",OR(Dane!$G241="kopia",Dane!$G241="oryginał")),Dane!A241,"")</f>
        <v/>
      </c>
      <c r="B242" s="34" t="str">
        <f aca="false">IF(AND(Dane!$F241="TR",OR(Dane!$G241="kopia",Dane!$G241="oryginał")),Dane!B241,"")</f>
        <v/>
      </c>
      <c r="C242" s="34" t="str">
        <f aca="false">IF(AND(Dane!$F241="TR",OR(Dane!$G241="kopia",Dane!$G241="oryginał")),Dane!C241,"")</f>
        <v/>
      </c>
      <c r="D242" s="34" t="str">
        <f aca="false">IF(AND(Dane!$F241="TR",OR(Dane!$G241="kopia",Dane!$G241="oryginał")),Dane!D241,"")</f>
        <v/>
      </c>
      <c r="E242" s="34" t="str">
        <f aca="false">IF(AND(Dane!$F241="TR",OR(Dane!$G241="kopia",Dane!$G241="oryginał")),Dane!E241,"")</f>
        <v/>
      </c>
      <c r="F242" s="35" t="str">
        <f aca="false">IF(AND(Dane!$F241="TR",OR(Dane!$G241="kopia",Dane!$G241="oryginał")),Dane!G241,"")</f>
        <v/>
      </c>
      <c r="G242" s="35" t="str">
        <f aca="false">IF(AND(Dane!$F241="TR",OR(Dane!$G241="kopia",Dane!$G241="oryginał")),Dane!H241,"")</f>
        <v/>
      </c>
      <c r="H242" s="36" t="str">
        <f aca="false">IF(AND(Dane!F241="TR",OR(Dane!G241="oryginał",Dane!G241="kopia")),#REF!,"")</f>
        <v/>
      </c>
    </row>
    <row r="243" customFormat="false" ht="15.75" hidden="true" customHeight="true" outlineLevel="0" collapsed="false">
      <c r="A243" s="34" t="str">
        <f aca="false">IF(AND(Dane!$F242="TR",OR(Dane!$G242="kopia",Dane!$G242="oryginał")),Dane!A242,"")</f>
        <v/>
      </c>
      <c r="B243" s="34" t="str">
        <f aca="false">IF(AND(Dane!$F242="TR",OR(Dane!$G242="kopia",Dane!$G242="oryginał")),Dane!B242,"")</f>
        <v/>
      </c>
      <c r="C243" s="34" t="str">
        <f aca="false">IF(AND(Dane!$F242="TR",OR(Dane!$G242="kopia",Dane!$G242="oryginał")),Dane!C242,"")</f>
        <v/>
      </c>
      <c r="D243" s="34" t="str">
        <f aca="false">IF(AND(Dane!$F242="TR",OR(Dane!$G242="kopia",Dane!$G242="oryginał")),Dane!D242,"")</f>
        <v/>
      </c>
      <c r="E243" s="34" t="str">
        <f aca="false">IF(AND(Dane!$F242="TR",OR(Dane!$G242="kopia",Dane!$G242="oryginał")),Dane!E242,"")</f>
        <v/>
      </c>
      <c r="F243" s="35" t="str">
        <f aca="false">IF(AND(Dane!$F242="TR",OR(Dane!$G242="kopia",Dane!$G242="oryginał")),Dane!G242,"")</f>
        <v/>
      </c>
      <c r="G243" s="35" t="str">
        <f aca="false">IF(AND(Dane!$F242="TR",OR(Dane!$G242="kopia",Dane!$G242="oryginał")),Dane!H242,"")</f>
        <v/>
      </c>
      <c r="H243" s="36" t="str">
        <f aca="false">IF(AND(Dane!F242="TR",OR(Dane!G242="oryginał",Dane!G242="kopia")),#REF!,"")</f>
        <v/>
      </c>
    </row>
    <row r="244" customFormat="false" ht="15.75" hidden="true" customHeight="true" outlineLevel="0" collapsed="false">
      <c r="A244" s="34" t="str">
        <f aca="false">IF(AND(Dane!$F243="TR",OR(Dane!$G243="kopia",Dane!$G243="oryginał")),Dane!A243,"")</f>
        <v/>
      </c>
      <c r="B244" s="34" t="str">
        <f aca="false">IF(AND(Dane!$F243="TR",OR(Dane!$G243="kopia",Dane!$G243="oryginał")),Dane!B243,"")</f>
        <v/>
      </c>
      <c r="C244" s="34" t="str">
        <f aca="false">IF(AND(Dane!$F243="TR",OR(Dane!$G243="kopia",Dane!$G243="oryginał")),Dane!C243,"")</f>
        <v/>
      </c>
      <c r="D244" s="34" t="str">
        <f aca="false">IF(AND(Dane!$F243="TR",OR(Dane!$G243="kopia",Dane!$G243="oryginał")),Dane!D243,"")</f>
        <v/>
      </c>
      <c r="E244" s="34" t="str">
        <f aca="false">IF(AND(Dane!$F243="TR",OR(Dane!$G243="kopia",Dane!$G243="oryginał")),Dane!E243,"")</f>
        <v/>
      </c>
      <c r="F244" s="35" t="str">
        <f aca="false">IF(AND(Dane!$F243="TR",OR(Dane!$G243="kopia",Dane!$G243="oryginał")),Dane!G243,"")</f>
        <v/>
      </c>
      <c r="G244" s="35" t="str">
        <f aca="false">IF(AND(Dane!$F243="TR",OR(Dane!$G243="kopia",Dane!$G243="oryginał")),Dane!H243,"")</f>
        <v/>
      </c>
      <c r="H244" s="36" t="str">
        <f aca="false">IF(AND(Dane!F243="TR",OR(Dane!G243="oryginał",Dane!G243="kopia")),#REF!,"")</f>
        <v/>
      </c>
    </row>
    <row r="245" customFormat="false" ht="15.75" hidden="true" customHeight="true" outlineLevel="0" collapsed="false">
      <c r="A245" s="34" t="str">
        <f aca="false">IF(AND(Dane!$F244="TR",OR(Dane!$G244="kopia",Dane!$G244="oryginał")),Dane!A244,"")</f>
        <v/>
      </c>
      <c r="B245" s="34" t="str">
        <f aca="false">IF(AND(Dane!$F244="TR",OR(Dane!$G244="kopia",Dane!$G244="oryginał")),Dane!B244,"")</f>
        <v/>
      </c>
      <c r="C245" s="34" t="str">
        <f aca="false">IF(AND(Dane!$F244="TR",OR(Dane!$G244="kopia",Dane!$G244="oryginał")),Dane!C244,"")</f>
        <v/>
      </c>
      <c r="D245" s="34" t="str">
        <f aca="false">IF(AND(Dane!$F244="TR",OR(Dane!$G244="kopia",Dane!$G244="oryginał")),Dane!D244,"")</f>
        <v/>
      </c>
      <c r="E245" s="34" t="str">
        <f aca="false">IF(AND(Dane!$F244="TR",OR(Dane!$G244="kopia",Dane!$G244="oryginał")),Dane!E244,"")</f>
        <v/>
      </c>
      <c r="F245" s="35" t="str">
        <f aca="false">IF(AND(Dane!$F244="TR",OR(Dane!$G244="kopia",Dane!$G244="oryginał")),Dane!G244,"")</f>
        <v/>
      </c>
      <c r="G245" s="35" t="str">
        <f aca="false">IF(AND(Dane!$F244="TR",OR(Dane!$G244="kopia",Dane!$G244="oryginał")),Dane!H244,"")</f>
        <v/>
      </c>
      <c r="H245" s="36" t="str">
        <f aca="false">IF(AND(Dane!F244="TR",OR(Dane!G244="oryginał",Dane!G244="kopia")),#REF!,"")</f>
        <v/>
      </c>
    </row>
    <row r="246" customFormat="false" ht="15.75" hidden="true" customHeight="true" outlineLevel="0" collapsed="false">
      <c r="A246" s="34" t="str">
        <f aca="false">IF(AND(Dane!$F245="TR",OR(Dane!$G245="kopia",Dane!$G245="oryginał")),Dane!A245,"")</f>
        <v/>
      </c>
      <c r="B246" s="34" t="str">
        <f aca="false">IF(AND(Dane!$F245="TR",OR(Dane!$G245="kopia",Dane!$G245="oryginał")),Dane!B245,"")</f>
        <v/>
      </c>
      <c r="C246" s="34" t="str">
        <f aca="false">IF(AND(Dane!$F245="TR",OR(Dane!$G245="kopia",Dane!$G245="oryginał")),Dane!C245,"")</f>
        <v/>
      </c>
      <c r="D246" s="34" t="str">
        <f aca="false">IF(AND(Dane!$F245="TR",OR(Dane!$G245="kopia",Dane!$G245="oryginał")),Dane!D245,"")</f>
        <v/>
      </c>
      <c r="E246" s="34" t="str">
        <f aca="false">IF(AND(Dane!$F245="TR",OR(Dane!$G245="kopia",Dane!$G245="oryginał")),Dane!E245,"")</f>
        <v/>
      </c>
      <c r="F246" s="35" t="str">
        <f aca="false">IF(AND(Dane!$F245="TR",OR(Dane!$G245="kopia",Dane!$G245="oryginał")),Dane!G245,"")</f>
        <v/>
      </c>
      <c r="G246" s="35" t="str">
        <f aca="false">IF(AND(Dane!$F245="TR",OR(Dane!$G245="kopia",Dane!$G245="oryginał")),Dane!H245,"")</f>
        <v/>
      </c>
      <c r="H246" s="36" t="str">
        <f aca="false">IF(AND(Dane!F245="TR",OR(Dane!G245="oryginał",Dane!G245="kopia")),#REF!,"")</f>
        <v/>
      </c>
    </row>
    <row r="247" customFormat="false" ht="15.75" hidden="true" customHeight="true" outlineLevel="0" collapsed="false">
      <c r="A247" s="34" t="str">
        <f aca="false">IF(AND(Dane!$F246="TR",OR(Dane!$G246="kopia",Dane!$G246="oryginał")),Dane!A246,"")</f>
        <v/>
      </c>
      <c r="B247" s="34" t="str">
        <f aca="false">IF(AND(Dane!$F246="TR",OR(Dane!$G246="kopia",Dane!$G246="oryginał")),Dane!B246,"")</f>
        <v/>
      </c>
      <c r="C247" s="34" t="str">
        <f aca="false">IF(AND(Dane!$F246="TR",OR(Dane!$G246="kopia",Dane!$G246="oryginał")),Dane!C246,"")</f>
        <v/>
      </c>
      <c r="D247" s="34" t="str">
        <f aca="false">IF(AND(Dane!$F246="TR",OR(Dane!$G246="kopia",Dane!$G246="oryginał")),Dane!D246,"")</f>
        <v/>
      </c>
      <c r="E247" s="34" t="str">
        <f aca="false">IF(AND(Dane!$F246="TR",OR(Dane!$G246="kopia",Dane!$G246="oryginał")),Dane!E246,"")</f>
        <v/>
      </c>
      <c r="F247" s="35" t="str">
        <f aca="false">IF(AND(Dane!$F246="TR",OR(Dane!$G246="kopia",Dane!$G246="oryginał")),Dane!G246,"")</f>
        <v/>
      </c>
      <c r="G247" s="35" t="str">
        <f aca="false">IF(AND(Dane!$F246="TR",OR(Dane!$G246="kopia",Dane!$G246="oryginał")),Dane!H246,"")</f>
        <v/>
      </c>
      <c r="H247" s="36" t="str">
        <f aca="false">IF(AND(Dane!F246="TR",OR(Dane!G246="oryginał",Dane!G246="kopia")),#REF!,"")</f>
        <v/>
      </c>
    </row>
    <row r="248" customFormat="false" ht="15.75" hidden="true" customHeight="true" outlineLevel="0" collapsed="false">
      <c r="A248" s="34" t="str">
        <f aca="false">IF(AND(Dane!$F247="TR",OR(Dane!$G247="kopia",Dane!$G247="oryginał")),Dane!A247,"")</f>
        <v/>
      </c>
      <c r="B248" s="34" t="str">
        <f aca="false">IF(AND(Dane!$F247="TR",OR(Dane!$G247="kopia",Dane!$G247="oryginał")),Dane!B247,"")</f>
        <v/>
      </c>
      <c r="C248" s="34" t="str">
        <f aca="false">IF(AND(Dane!$F247="TR",OR(Dane!$G247="kopia",Dane!$G247="oryginał")),Dane!C247,"")</f>
        <v/>
      </c>
      <c r="D248" s="34" t="str">
        <f aca="false">IF(AND(Dane!$F247="TR",OR(Dane!$G247="kopia",Dane!$G247="oryginał")),Dane!D247,"")</f>
        <v/>
      </c>
      <c r="E248" s="34" t="str">
        <f aca="false">IF(AND(Dane!$F247="TR",OR(Dane!$G247="kopia",Dane!$G247="oryginał")),Dane!E247,"")</f>
        <v/>
      </c>
      <c r="F248" s="35" t="str">
        <f aca="false">IF(AND(Dane!$F247="TR",OR(Dane!$G247="kopia",Dane!$G247="oryginał")),Dane!G247,"")</f>
        <v/>
      </c>
      <c r="G248" s="35" t="str">
        <f aca="false">IF(AND(Dane!$F247="TR",OR(Dane!$G247="kopia",Dane!$G247="oryginał")),Dane!H247,"")</f>
        <v/>
      </c>
      <c r="H248" s="36" t="str">
        <f aca="false">IF(AND(Dane!F247="TR",OR(Dane!G247="oryginał",Dane!G247="kopia")),#REF!,"")</f>
        <v/>
      </c>
    </row>
    <row r="249" customFormat="false" ht="15.75" hidden="true" customHeight="true" outlineLevel="0" collapsed="false">
      <c r="A249" s="34" t="str">
        <f aca="false">IF(AND(Dane!$F248="TR",OR(Dane!$G248="kopia",Dane!$G248="oryginał")),Dane!A248,"")</f>
        <v/>
      </c>
      <c r="B249" s="34" t="str">
        <f aca="false">IF(AND(Dane!$F248="TR",OR(Dane!$G248="kopia",Dane!$G248="oryginał")),Dane!B248,"")</f>
        <v/>
      </c>
      <c r="C249" s="34" t="str">
        <f aca="false">IF(AND(Dane!$F248="TR",OR(Dane!$G248="kopia",Dane!$G248="oryginał")),Dane!C248,"")</f>
        <v/>
      </c>
      <c r="D249" s="34" t="str">
        <f aca="false">IF(AND(Dane!$F248="TR",OR(Dane!$G248="kopia",Dane!$G248="oryginał")),Dane!D248,"")</f>
        <v/>
      </c>
      <c r="E249" s="34" t="str">
        <f aca="false">IF(AND(Dane!$F248="TR",OR(Dane!$G248="kopia",Dane!$G248="oryginał")),Dane!E248,"")</f>
        <v/>
      </c>
      <c r="F249" s="35" t="str">
        <f aca="false">IF(AND(Dane!$F248="TR",OR(Dane!$G248="kopia",Dane!$G248="oryginał")),Dane!G248,"")</f>
        <v/>
      </c>
      <c r="G249" s="35" t="str">
        <f aca="false">IF(AND(Dane!$F248="TR",OR(Dane!$G248="kopia",Dane!$G248="oryginał")),Dane!H248,"")</f>
        <v/>
      </c>
      <c r="H249" s="36" t="str">
        <f aca="false">IF(AND(Dane!F248="TR",OR(Dane!G248="oryginał",Dane!G248="kopia")),#REF!,"")</f>
        <v/>
      </c>
    </row>
    <row r="250" customFormat="false" ht="15.75" hidden="true" customHeight="true" outlineLevel="0" collapsed="false">
      <c r="A250" s="34" t="str">
        <f aca="false">IF(AND(Dane!$F249="TR",OR(Dane!$G249="kopia",Dane!$G249="oryginał")),Dane!A249,"")</f>
        <v/>
      </c>
      <c r="B250" s="34" t="str">
        <f aca="false">IF(AND(Dane!$F249="TR",OR(Dane!$G249="kopia",Dane!$G249="oryginał")),Dane!B249,"")</f>
        <v/>
      </c>
      <c r="C250" s="34" t="str">
        <f aca="false">IF(AND(Dane!$F249="TR",OR(Dane!$G249="kopia",Dane!$G249="oryginał")),Dane!C249,"")</f>
        <v/>
      </c>
      <c r="D250" s="34" t="str">
        <f aca="false">IF(AND(Dane!$F249="TR",OR(Dane!$G249="kopia",Dane!$G249="oryginał")),Dane!D249,"")</f>
        <v/>
      </c>
      <c r="E250" s="34" t="str">
        <f aca="false">IF(AND(Dane!$F249="TR",OR(Dane!$G249="kopia",Dane!$G249="oryginał")),Dane!E249,"")</f>
        <v/>
      </c>
      <c r="F250" s="35" t="str">
        <f aca="false">IF(AND(Dane!$F249="TR",OR(Dane!$G249="kopia",Dane!$G249="oryginał")),Dane!G249,"")</f>
        <v/>
      </c>
      <c r="G250" s="35" t="str">
        <f aca="false">IF(AND(Dane!$F249="TR",OR(Dane!$G249="kopia",Dane!$G249="oryginał")),Dane!H249,"")</f>
        <v/>
      </c>
      <c r="H250" s="36" t="str">
        <f aca="false">IF(AND(Dane!F249="TR",OR(Dane!G249="oryginał",Dane!G249="kopia")),#REF!,"")</f>
        <v/>
      </c>
    </row>
    <row r="251" customFormat="false" ht="15.75" hidden="true" customHeight="true" outlineLevel="0" collapsed="false">
      <c r="A251" s="34" t="str">
        <f aca="false">IF(AND(Dane!$F250="TR",OR(Dane!$G250="kopia",Dane!$G250="oryginał")),Dane!A250,"")</f>
        <v/>
      </c>
      <c r="B251" s="34" t="str">
        <f aca="false">IF(AND(Dane!$F250="TR",OR(Dane!$G250="kopia",Dane!$G250="oryginał")),Dane!B250,"")</f>
        <v/>
      </c>
      <c r="C251" s="34" t="str">
        <f aca="false">IF(AND(Dane!$F250="TR",OR(Dane!$G250="kopia",Dane!$G250="oryginał")),Dane!C250,"")</f>
        <v/>
      </c>
      <c r="D251" s="34" t="str">
        <f aca="false">IF(AND(Dane!$F250="TR",OR(Dane!$G250="kopia",Dane!$G250="oryginał")),Dane!D250,"")</f>
        <v/>
      </c>
      <c r="E251" s="34" t="str">
        <f aca="false">IF(AND(Dane!$F250="TR",OR(Dane!$G250="kopia",Dane!$G250="oryginał")),Dane!E250,"")</f>
        <v/>
      </c>
      <c r="F251" s="35" t="str">
        <f aca="false">IF(AND(Dane!$F250="TR",OR(Dane!$G250="kopia",Dane!$G250="oryginał")),Dane!G250,"")</f>
        <v/>
      </c>
      <c r="G251" s="35" t="str">
        <f aca="false">IF(AND(Dane!$F250="TR",OR(Dane!$G250="kopia",Dane!$G250="oryginał")),Dane!H250,"")</f>
        <v/>
      </c>
      <c r="H251" s="36" t="str">
        <f aca="false">IF(AND(Dane!F250="TR",OR(Dane!G250="oryginał",Dane!G250="kopia")),#REF!,"")</f>
        <v/>
      </c>
    </row>
    <row r="252" customFormat="false" ht="15.75" hidden="true" customHeight="true" outlineLevel="0" collapsed="false">
      <c r="A252" s="34" t="str">
        <f aca="false">IF(AND(Dane!$F251="TR",OR(Dane!$G251="kopia",Dane!$G251="oryginał")),Dane!A251,"")</f>
        <v/>
      </c>
      <c r="B252" s="34" t="str">
        <f aca="false">IF(AND(Dane!$F251="TR",OR(Dane!$G251="kopia",Dane!$G251="oryginał")),Dane!B251,"")</f>
        <v/>
      </c>
      <c r="C252" s="34" t="str">
        <f aca="false">IF(AND(Dane!$F251="TR",OR(Dane!$G251="kopia",Dane!$G251="oryginał")),Dane!C251,"")</f>
        <v/>
      </c>
      <c r="D252" s="34" t="str">
        <f aca="false">IF(AND(Dane!$F251="TR",OR(Dane!$G251="kopia",Dane!$G251="oryginał")),Dane!D251,"")</f>
        <v/>
      </c>
      <c r="E252" s="34" t="str">
        <f aca="false">IF(AND(Dane!$F251="TR",OR(Dane!$G251="kopia",Dane!$G251="oryginał")),Dane!E251,"")</f>
        <v/>
      </c>
      <c r="F252" s="35" t="str">
        <f aca="false">IF(AND(Dane!$F251="TR",OR(Dane!$G251="kopia",Dane!$G251="oryginał")),Dane!G251,"")</f>
        <v/>
      </c>
      <c r="G252" s="35" t="str">
        <f aca="false">IF(AND(Dane!$F251="TR",OR(Dane!$G251="kopia",Dane!$G251="oryginał")),Dane!H251,"")</f>
        <v/>
      </c>
      <c r="H252" s="36" t="str">
        <f aca="false">IF(AND(Dane!F251="TR",OR(Dane!G251="oryginał",Dane!G251="kopia")),#REF!,"")</f>
        <v/>
      </c>
    </row>
    <row r="253" customFormat="false" ht="15.75" hidden="true" customHeight="true" outlineLevel="0" collapsed="false">
      <c r="A253" s="34" t="str">
        <f aca="false">IF(AND(Dane!$F252="TR",OR(Dane!$G252="kopia",Dane!$G252="oryginał")),Dane!A252,"")</f>
        <v/>
      </c>
      <c r="B253" s="34" t="str">
        <f aca="false">IF(AND(Dane!$F252="TR",OR(Dane!$G252="kopia",Dane!$G252="oryginał")),Dane!B252,"")</f>
        <v/>
      </c>
      <c r="C253" s="34" t="str">
        <f aca="false">IF(AND(Dane!$F252="TR",OR(Dane!$G252="kopia",Dane!$G252="oryginał")),Dane!C252,"")</f>
        <v/>
      </c>
      <c r="D253" s="34" t="str">
        <f aca="false">IF(AND(Dane!$F252="TR",OR(Dane!$G252="kopia",Dane!$G252="oryginał")),Dane!D252,"")</f>
        <v/>
      </c>
      <c r="E253" s="34" t="str">
        <f aca="false">IF(AND(Dane!$F252="TR",OR(Dane!$G252="kopia",Dane!$G252="oryginał")),Dane!E252,"")</f>
        <v/>
      </c>
      <c r="F253" s="35" t="str">
        <f aca="false">IF(AND(Dane!$F252="TR",OR(Dane!$G252="kopia",Dane!$G252="oryginał")),Dane!G252,"")</f>
        <v/>
      </c>
      <c r="G253" s="35" t="str">
        <f aca="false">IF(AND(Dane!$F252="TR",OR(Dane!$G252="kopia",Dane!$G252="oryginał")),Dane!H252,"")</f>
        <v/>
      </c>
      <c r="H253" s="36" t="str">
        <f aca="false">IF(AND(Dane!F252="TR",OR(Dane!G252="oryginał",Dane!G252="kopia")),#REF!,"")</f>
        <v/>
      </c>
    </row>
    <row r="254" customFormat="false" ht="15.75" hidden="true" customHeight="true" outlineLevel="0" collapsed="false">
      <c r="A254" s="34" t="str">
        <f aca="false">IF(AND(Dane!$F253="TR",OR(Dane!$G253="kopia",Dane!$G253="oryginał")),Dane!A253,"")</f>
        <v/>
      </c>
      <c r="B254" s="34" t="str">
        <f aca="false">IF(AND(Dane!$F253="TR",OR(Dane!$G253="kopia",Dane!$G253="oryginał")),Dane!B253,"")</f>
        <v/>
      </c>
      <c r="C254" s="34" t="str">
        <f aca="false">IF(AND(Dane!$F253="TR",OR(Dane!$G253="kopia",Dane!$G253="oryginał")),Dane!C253,"")</f>
        <v/>
      </c>
      <c r="D254" s="34" t="str">
        <f aca="false">IF(AND(Dane!$F253="TR",OR(Dane!$G253="kopia",Dane!$G253="oryginał")),Dane!D253,"")</f>
        <v/>
      </c>
      <c r="E254" s="34" t="str">
        <f aca="false">IF(AND(Dane!$F253="TR",OR(Dane!$G253="kopia",Dane!$G253="oryginał")),Dane!E253,"")</f>
        <v/>
      </c>
      <c r="F254" s="35" t="str">
        <f aca="false">IF(AND(Dane!$F253="TR",OR(Dane!$G253="kopia",Dane!$G253="oryginał")),Dane!G253,"")</f>
        <v/>
      </c>
      <c r="G254" s="35" t="str">
        <f aca="false">IF(AND(Dane!$F253="TR",OR(Dane!$G253="kopia",Dane!$G253="oryginał")),Dane!H253,"")</f>
        <v/>
      </c>
      <c r="H254" s="36" t="str">
        <f aca="false">IF(AND(Dane!F253="TR",OR(Dane!G253="oryginał",Dane!G253="kopia")),#REF!,"")</f>
        <v/>
      </c>
    </row>
    <row r="255" customFormat="false" ht="15.75" hidden="true" customHeight="true" outlineLevel="0" collapsed="false">
      <c r="A255" s="34" t="str">
        <f aca="false">IF(AND(Dane!$F254="TR",OR(Dane!$G254="kopia",Dane!$G254="oryginał")),Dane!A254,"")</f>
        <v/>
      </c>
      <c r="B255" s="34" t="str">
        <f aca="false">IF(AND(Dane!$F254="TR",OR(Dane!$G254="kopia",Dane!$G254="oryginał")),Dane!B254,"")</f>
        <v/>
      </c>
      <c r="C255" s="34" t="str">
        <f aca="false">IF(AND(Dane!$F254="TR",OR(Dane!$G254="kopia",Dane!$G254="oryginał")),Dane!C254,"")</f>
        <v/>
      </c>
      <c r="D255" s="34" t="str">
        <f aca="false">IF(AND(Dane!$F254="TR",OR(Dane!$G254="kopia",Dane!$G254="oryginał")),Dane!D254,"")</f>
        <v/>
      </c>
      <c r="E255" s="34" t="str">
        <f aca="false">IF(AND(Dane!$F254="TR",OR(Dane!$G254="kopia",Dane!$G254="oryginał")),Dane!E254,"")</f>
        <v/>
      </c>
      <c r="F255" s="35" t="str">
        <f aca="false">IF(AND(Dane!$F254="TR",OR(Dane!$G254="kopia",Dane!$G254="oryginał")),Dane!G254,"")</f>
        <v/>
      </c>
      <c r="G255" s="35" t="str">
        <f aca="false">IF(AND(Dane!$F254="TR",OR(Dane!$G254="kopia",Dane!$G254="oryginał")),Dane!H254,"")</f>
        <v/>
      </c>
      <c r="H255" s="36" t="str">
        <f aca="false">IF(AND(Dane!F254="TR",OR(Dane!G254="oryginał",Dane!G254="kopia")),#REF!,"")</f>
        <v/>
      </c>
    </row>
    <row r="256" customFormat="false" ht="15.75" hidden="true" customHeight="true" outlineLevel="0" collapsed="false">
      <c r="A256" s="34" t="str">
        <f aca="false">IF(AND(Dane!$F255="TR",OR(Dane!$G255="kopia",Dane!$G255="oryginał")),Dane!A255,"")</f>
        <v/>
      </c>
      <c r="B256" s="34" t="str">
        <f aca="false">IF(AND(Dane!$F255="TR",OR(Dane!$G255="kopia",Dane!$G255="oryginał")),Dane!B255,"")</f>
        <v/>
      </c>
      <c r="C256" s="34" t="str">
        <f aca="false">IF(AND(Dane!$F255="TR",OR(Dane!$G255="kopia",Dane!$G255="oryginał")),Dane!C255,"")</f>
        <v/>
      </c>
      <c r="D256" s="34" t="str">
        <f aca="false">IF(AND(Dane!$F255="TR",OR(Dane!$G255="kopia",Dane!$G255="oryginał")),Dane!D255,"")</f>
        <v/>
      </c>
      <c r="E256" s="34" t="str">
        <f aca="false">IF(AND(Dane!$F255="TR",OR(Dane!$G255="kopia",Dane!$G255="oryginał")),Dane!E255,"")</f>
        <v/>
      </c>
      <c r="F256" s="35" t="str">
        <f aca="false">IF(AND(Dane!$F255="TR",OR(Dane!$G255="kopia",Dane!$G255="oryginał")),Dane!G255,"")</f>
        <v/>
      </c>
      <c r="G256" s="35" t="str">
        <f aca="false">IF(AND(Dane!$F255="TR",OR(Dane!$G255="kopia",Dane!$G255="oryginał")),Dane!H255,"")</f>
        <v/>
      </c>
      <c r="H256" s="36" t="str">
        <f aca="false">IF(AND(Dane!F255="TR",OR(Dane!G255="oryginał",Dane!G255="kopia")),#REF!,"")</f>
        <v/>
      </c>
    </row>
    <row r="257" customFormat="false" ht="15.75" hidden="true" customHeight="true" outlineLevel="0" collapsed="false">
      <c r="A257" s="34" t="str">
        <f aca="false">IF(AND(Dane!$F256="TR",OR(Dane!$G256="kopia",Dane!$G256="oryginał")),Dane!A256,"")</f>
        <v/>
      </c>
      <c r="B257" s="34" t="str">
        <f aca="false">IF(AND(Dane!$F256="TR",OR(Dane!$G256="kopia",Dane!$G256="oryginał")),Dane!B256,"")</f>
        <v/>
      </c>
      <c r="C257" s="34" t="str">
        <f aca="false">IF(AND(Dane!$F256="TR",OR(Dane!$G256="kopia",Dane!$G256="oryginał")),Dane!C256,"")</f>
        <v/>
      </c>
      <c r="D257" s="34" t="str">
        <f aca="false">IF(AND(Dane!$F256="TR",OR(Dane!$G256="kopia",Dane!$G256="oryginał")),Dane!D256,"")</f>
        <v/>
      </c>
      <c r="E257" s="34" t="str">
        <f aca="false">IF(AND(Dane!$F256="TR",OR(Dane!$G256="kopia",Dane!$G256="oryginał")),Dane!E256,"")</f>
        <v/>
      </c>
      <c r="F257" s="35" t="str">
        <f aca="false">IF(AND(Dane!$F256="TR",OR(Dane!$G256="kopia",Dane!$G256="oryginał")),Dane!G256,"")</f>
        <v/>
      </c>
      <c r="G257" s="35" t="str">
        <f aca="false">IF(AND(Dane!$F256="TR",OR(Dane!$G256="kopia",Dane!$G256="oryginał")),Dane!H256,"")</f>
        <v/>
      </c>
      <c r="H257" s="36" t="str">
        <f aca="false">IF(AND(Dane!F256="TR",OR(Dane!G256="oryginał",Dane!G256="kopia")),#REF!,"")</f>
        <v/>
      </c>
    </row>
    <row r="258" customFormat="false" ht="15.75" hidden="true" customHeight="true" outlineLevel="0" collapsed="false">
      <c r="A258" s="34" t="str">
        <f aca="false">IF(AND(Dane!$F257="TR",OR(Dane!$G257="kopia",Dane!$G257="oryginał")),Dane!A257,"")</f>
        <v/>
      </c>
      <c r="B258" s="34" t="str">
        <f aca="false">IF(AND(Dane!$F257="TR",OR(Dane!$G257="kopia",Dane!$G257="oryginał")),Dane!B257,"")</f>
        <v/>
      </c>
      <c r="C258" s="34" t="str">
        <f aca="false">IF(AND(Dane!$F257="TR",OR(Dane!$G257="kopia",Dane!$G257="oryginał")),Dane!C257,"")</f>
        <v/>
      </c>
      <c r="D258" s="34" t="str">
        <f aca="false">IF(AND(Dane!$F257="TR",OR(Dane!$G257="kopia",Dane!$G257="oryginał")),Dane!D257,"")</f>
        <v/>
      </c>
      <c r="E258" s="34" t="str">
        <f aca="false">IF(AND(Dane!$F257="TR",OR(Dane!$G257="kopia",Dane!$G257="oryginał")),Dane!E257,"")</f>
        <v/>
      </c>
      <c r="F258" s="35" t="str">
        <f aca="false">IF(AND(Dane!$F257="TR",OR(Dane!$G257="kopia",Dane!$G257="oryginał")),Dane!G257,"")</f>
        <v/>
      </c>
      <c r="G258" s="35" t="str">
        <f aca="false">IF(AND(Dane!$F257="TR",OR(Dane!$G257="kopia",Dane!$G257="oryginał")),Dane!H257,"")</f>
        <v/>
      </c>
      <c r="H258" s="36" t="str">
        <f aca="false">IF(AND(Dane!F257="TR",OR(Dane!G257="oryginał",Dane!G257="kopia")),#REF!,"")</f>
        <v/>
      </c>
    </row>
    <row r="259" customFormat="false" ht="15.75" hidden="true" customHeight="true" outlineLevel="0" collapsed="false">
      <c r="A259" s="34" t="str">
        <f aca="false">IF(AND(Dane!$F258="TR",OR(Dane!$G258="kopia",Dane!$G258="oryginał")),Dane!A258,"")</f>
        <v/>
      </c>
      <c r="B259" s="34" t="str">
        <f aca="false">IF(AND(Dane!$F258="TR",OR(Dane!$G258="kopia",Dane!$G258="oryginał")),Dane!B258,"")</f>
        <v/>
      </c>
      <c r="C259" s="34" t="str">
        <f aca="false">IF(AND(Dane!$F258="TR",OR(Dane!$G258="kopia",Dane!$G258="oryginał")),Dane!C258,"")</f>
        <v/>
      </c>
      <c r="D259" s="34" t="str">
        <f aca="false">IF(AND(Dane!$F258="TR",OR(Dane!$G258="kopia",Dane!$G258="oryginał")),Dane!D258,"")</f>
        <v/>
      </c>
      <c r="E259" s="34" t="str">
        <f aca="false">IF(AND(Dane!$F258="TR",OR(Dane!$G258="kopia",Dane!$G258="oryginał")),Dane!E258,"")</f>
        <v/>
      </c>
      <c r="F259" s="35" t="str">
        <f aca="false">IF(AND(Dane!$F258="TR",OR(Dane!$G258="kopia",Dane!$G258="oryginał")),Dane!G258,"")</f>
        <v/>
      </c>
      <c r="G259" s="35" t="str">
        <f aca="false">IF(AND(Dane!$F258="TR",OR(Dane!$G258="kopia",Dane!$G258="oryginał")),Dane!H258,"")</f>
        <v/>
      </c>
      <c r="H259" s="36" t="str">
        <f aca="false">IF(AND(Dane!F258="TR",OR(Dane!G258="oryginał",Dane!G258="kopia")),#REF!,"")</f>
        <v/>
      </c>
    </row>
    <row r="260" customFormat="false" ht="15.75" hidden="true" customHeight="true" outlineLevel="0" collapsed="false">
      <c r="A260" s="34" t="str">
        <f aca="false">IF(AND(Dane!$F259="TR",OR(Dane!$G259="kopia",Dane!$G259="oryginał")),Dane!A259,"")</f>
        <v/>
      </c>
      <c r="B260" s="34" t="str">
        <f aca="false">IF(AND(Dane!$F259="TR",OR(Dane!$G259="kopia",Dane!$G259="oryginał")),Dane!B259,"")</f>
        <v/>
      </c>
      <c r="C260" s="34" t="str">
        <f aca="false">IF(AND(Dane!$F259="TR",OR(Dane!$G259="kopia",Dane!$G259="oryginał")),Dane!C259,"")</f>
        <v/>
      </c>
      <c r="D260" s="34" t="str">
        <f aca="false">IF(AND(Dane!$F259="TR",OR(Dane!$G259="kopia",Dane!$G259="oryginał")),Dane!D259,"")</f>
        <v/>
      </c>
      <c r="E260" s="34" t="str">
        <f aca="false">IF(AND(Dane!$F259="TR",OR(Dane!$G259="kopia",Dane!$G259="oryginał")),Dane!E259,"")</f>
        <v/>
      </c>
      <c r="F260" s="35" t="str">
        <f aca="false">IF(AND(Dane!$F259="TR",OR(Dane!$G259="kopia",Dane!$G259="oryginał")),Dane!G259,"")</f>
        <v/>
      </c>
      <c r="G260" s="35" t="str">
        <f aca="false">IF(AND(Dane!$F259="TR",OR(Dane!$G259="kopia",Dane!$G259="oryginał")),Dane!H259,"")</f>
        <v/>
      </c>
      <c r="H260" s="36" t="str">
        <f aca="false">IF(AND(Dane!F259="TR",OR(Dane!G259="oryginał",Dane!G259="kopia")),#REF!,"")</f>
        <v/>
      </c>
    </row>
    <row r="261" customFormat="false" ht="15.75" hidden="true" customHeight="true" outlineLevel="0" collapsed="false">
      <c r="A261" s="34" t="str">
        <f aca="false">IF(AND(Dane!$F260="TR",OR(Dane!$G260="kopia",Dane!$G260="oryginał")),Dane!A260,"")</f>
        <v/>
      </c>
      <c r="B261" s="34" t="str">
        <f aca="false">IF(AND(Dane!$F260="TR",OR(Dane!$G260="kopia",Dane!$G260="oryginał")),Dane!B260,"")</f>
        <v/>
      </c>
      <c r="C261" s="34" t="str">
        <f aca="false">IF(AND(Dane!$F260="TR",OR(Dane!$G260="kopia",Dane!$G260="oryginał")),Dane!C260,"")</f>
        <v/>
      </c>
      <c r="D261" s="34" t="str">
        <f aca="false">IF(AND(Dane!$F260="TR",OR(Dane!$G260="kopia",Dane!$G260="oryginał")),Dane!D260,"")</f>
        <v/>
      </c>
      <c r="E261" s="34" t="str">
        <f aca="false">IF(AND(Dane!$F260="TR",OR(Dane!$G260="kopia",Dane!$G260="oryginał")),Dane!E260,"")</f>
        <v/>
      </c>
      <c r="F261" s="35" t="str">
        <f aca="false">IF(AND(Dane!$F260="TR",OR(Dane!$G260="kopia",Dane!$G260="oryginał")),Dane!G260,"")</f>
        <v/>
      </c>
      <c r="G261" s="35" t="str">
        <f aca="false">IF(AND(Dane!$F260="TR",OR(Dane!$G260="kopia",Dane!$G260="oryginał")),Dane!H260,"")</f>
        <v/>
      </c>
      <c r="H261" s="36" t="str">
        <f aca="false">IF(AND(Dane!F260="TR",OR(Dane!G260="oryginał",Dane!G260="kopia")),#REF!,"")</f>
        <v/>
      </c>
    </row>
    <row r="262" customFormat="false" ht="15.75" hidden="true" customHeight="true" outlineLevel="0" collapsed="false">
      <c r="A262" s="34" t="str">
        <f aca="false">IF(AND(Dane!$F261="TR",OR(Dane!$G261="kopia",Dane!$G261="oryginał")),Dane!A261,"")</f>
        <v/>
      </c>
      <c r="B262" s="34" t="str">
        <f aca="false">IF(AND(Dane!$F261="TR",OR(Dane!$G261="kopia",Dane!$G261="oryginał")),Dane!B261,"")</f>
        <v/>
      </c>
      <c r="C262" s="34" t="str">
        <f aca="false">IF(AND(Dane!$F261="TR",OR(Dane!$G261="kopia",Dane!$G261="oryginał")),Dane!C261,"")</f>
        <v/>
      </c>
      <c r="D262" s="34" t="str">
        <f aca="false">IF(AND(Dane!$F261="TR",OR(Dane!$G261="kopia",Dane!$G261="oryginał")),Dane!D261,"")</f>
        <v/>
      </c>
      <c r="E262" s="34" t="str">
        <f aca="false">IF(AND(Dane!$F261="TR",OR(Dane!$G261="kopia",Dane!$G261="oryginał")),Dane!E261,"")</f>
        <v/>
      </c>
      <c r="F262" s="35" t="str">
        <f aca="false">IF(AND(Dane!$F261="TR",OR(Dane!$G261="kopia",Dane!$G261="oryginał")),Dane!G261,"")</f>
        <v/>
      </c>
      <c r="G262" s="35" t="str">
        <f aca="false">IF(AND(Dane!$F261="TR",OR(Dane!$G261="kopia",Dane!$G261="oryginał")),Dane!H261,"")</f>
        <v/>
      </c>
      <c r="H262" s="36" t="str">
        <f aca="false">IF(AND(Dane!F261="TR",OR(Dane!G261="oryginał",Dane!G261="kopia")),#REF!,"")</f>
        <v/>
      </c>
    </row>
    <row r="263" customFormat="false" ht="15.75" hidden="true" customHeight="true" outlineLevel="0" collapsed="false">
      <c r="A263" s="34" t="str">
        <f aca="false">IF(AND(Dane!$F262="TR",OR(Dane!$G262="kopia",Dane!$G262="oryginał")),Dane!A262,"")</f>
        <v/>
      </c>
      <c r="B263" s="34" t="str">
        <f aca="false">IF(AND(Dane!$F262="TR",OR(Dane!$G262="kopia",Dane!$G262="oryginał")),Dane!B262,"")</f>
        <v/>
      </c>
      <c r="C263" s="34" t="str">
        <f aca="false">IF(AND(Dane!$F262="TR",OR(Dane!$G262="kopia",Dane!$G262="oryginał")),Dane!C262,"")</f>
        <v/>
      </c>
      <c r="D263" s="34" t="str">
        <f aca="false">IF(AND(Dane!$F262="TR",OR(Dane!$G262="kopia",Dane!$G262="oryginał")),Dane!D262,"")</f>
        <v/>
      </c>
      <c r="E263" s="34" t="str">
        <f aca="false">IF(AND(Dane!$F262="TR",OR(Dane!$G262="kopia",Dane!$G262="oryginał")),Dane!E262,"")</f>
        <v/>
      </c>
      <c r="F263" s="35" t="str">
        <f aca="false">IF(AND(Dane!$F262="TR",OR(Dane!$G262="kopia",Dane!$G262="oryginał")),Dane!G262,"")</f>
        <v/>
      </c>
      <c r="G263" s="35" t="str">
        <f aca="false">IF(AND(Dane!$F262="TR",OR(Dane!$G262="kopia",Dane!$G262="oryginał")),Dane!H262,"")</f>
        <v/>
      </c>
      <c r="H263" s="36" t="str">
        <f aca="false">IF(AND(Dane!F262="TR",OR(Dane!G262="oryginał",Dane!G262="kopia")),#REF!,"")</f>
        <v/>
      </c>
    </row>
    <row r="264" customFormat="false" ht="15.75" hidden="true" customHeight="true" outlineLevel="0" collapsed="false">
      <c r="A264" s="34" t="str">
        <f aca="false">IF(AND(Dane!$F263="TR",OR(Dane!$G263="kopia",Dane!$G263="oryginał")),Dane!A263,"")</f>
        <v/>
      </c>
      <c r="B264" s="34" t="str">
        <f aca="false">IF(AND(Dane!$F263="TR",OR(Dane!$G263="kopia",Dane!$G263="oryginał")),Dane!B263,"")</f>
        <v/>
      </c>
      <c r="C264" s="34" t="str">
        <f aca="false">IF(AND(Dane!$F263="TR",OR(Dane!$G263="kopia",Dane!$G263="oryginał")),Dane!C263,"")</f>
        <v/>
      </c>
      <c r="D264" s="34" t="str">
        <f aca="false">IF(AND(Dane!$F263="TR",OR(Dane!$G263="kopia",Dane!$G263="oryginał")),Dane!D263,"")</f>
        <v/>
      </c>
      <c r="E264" s="34" t="str">
        <f aca="false">IF(AND(Dane!$F263="TR",OR(Dane!$G263="kopia",Dane!$G263="oryginał")),Dane!E263,"")</f>
        <v/>
      </c>
      <c r="F264" s="35" t="str">
        <f aca="false">IF(AND(Dane!$F263="TR",OR(Dane!$G263="kopia",Dane!$G263="oryginał")),Dane!G263,"")</f>
        <v/>
      </c>
      <c r="G264" s="35" t="str">
        <f aca="false">IF(AND(Dane!$F263="TR",OR(Dane!$G263="kopia",Dane!$G263="oryginał")),Dane!H263,"")</f>
        <v/>
      </c>
      <c r="H264" s="36" t="str">
        <f aca="false">IF(AND(Dane!F263="TR",OR(Dane!G263="oryginał",Dane!G263="kopia")),#REF!,"")</f>
        <v/>
      </c>
    </row>
    <row r="265" customFormat="false" ht="15.75" hidden="true" customHeight="true" outlineLevel="0" collapsed="false">
      <c r="A265" s="34" t="str">
        <f aca="false">IF(AND(Dane!$F264="TR",OR(Dane!$G264="kopia",Dane!$G264="oryginał")),Dane!A264,"")</f>
        <v/>
      </c>
      <c r="B265" s="34" t="str">
        <f aca="false">IF(AND(Dane!$F264="TR",OR(Dane!$G264="kopia",Dane!$G264="oryginał")),Dane!B264,"")</f>
        <v/>
      </c>
      <c r="C265" s="34" t="str">
        <f aca="false">IF(AND(Dane!$F264="TR",OR(Dane!$G264="kopia",Dane!$G264="oryginał")),Dane!C264,"")</f>
        <v/>
      </c>
      <c r="D265" s="34" t="str">
        <f aca="false">IF(AND(Dane!$F264="TR",OR(Dane!$G264="kopia",Dane!$G264="oryginał")),Dane!D264,"")</f>
        <v/>
      </c>
      <c r="E265" s="34" t="str">
        <f aca="false">IF(AND(Dane!$F264="TR",OR(Dane!$G264="kopia",Dane!$G264="oryginał")),Dane!E264,"")</f>
        <v/>
      </c>
      <c r="F265" s="35" t="str">
        <f aca="false">IF(AND(Dane!$F264="TR",OR(Dane!$G264="kopia",Dane!$G264="oryginał")),Dane!G264,"")</f>
        <v/>
      </c>
      <c r="G265" s="35" t="str">
        <f aca="false">IF(AND(Dane!$F264="TR",OR(Dane!$G264="kopia",Dane!$G264="oryginał")),Dane!H264,"")</f>
        <v/>
      </c>
      <c r="H265" s="36" t="str">
        <f aca="false">IF(AND(Dane!F264="TR",OR(Dane!G264="oryginał",Dane!G264="kopia")),#REF!,"")</f>
        <v/>
      </c>
    </row>
    <row r="266" customFormat="false" ht="15.75" hidden="true" customHeight="true" outlineLevel="0" collapsed="false">
      <c r="A266" s="34" t="str">
        <f aca="false">IF(AND(Dane!$F265="TR",OR(Dane!$G265="kopia",Dane!$G265="oryginał")),Dane!A265,"")</f>
        <v/>
      </c>
      <c r="B266" s="34" t="str">
        <f aca="false">IF(AND(Dane!$F265="TR",OR(Dane!$G265="kopia",Dane!$G265="oryginał")),Dane!B265,"")</f>
        <v/>
      </c>
      <c r="C266" s="34" t="str">
        <f aca="false">IF(AND(Dane!$F265="TR",OR(Dane!$G265="kopia",Dane!$G265="oryginał")),Dane!C265,"")</f>
        <v/>
      </c>
      <c r="D266" s="34" t="str">
        <f aca="false">IF(AND(Dane!$F265="TR",OR(Dane!$G265="kopia",Dane!$G265="oryginał")),Dane!D265,"")</f>
        <v/>
      </c>
      <c r="E266" s="34" t="str">
        <f aca="false">IF(AND(Dane!$F265="TR",OR(Dane!$G265="kopia",Dane!$G265="oryginał")),Dane!E265,"")</f>
        <v/>
      </c>
      <c r="F266" s="35" t="str">
        <f aca="false">IF(AND(Dane!$F265="TR",OR(Dane!$G265="kopia",Dane!$G265="oryginał")),Dane!G265,"")</f>
        <v/>
      </c>
      <c r="G266" s="35" t="str">
        <f aca="false">IF(AND(Dane!$F265="TR",OR(Dane!$G265="kopia",Dane!$G265="oryginał")),Dane!H265,"")</f>
        <v/>
      </c>
      <c r="H266" s="36" t="str">
        <f aca="false">IF(AND(Dane!F265="TR",OR(Dane!G265="oryginał",Dane!G265="kopia")),#REF!,"")</f>
        <v/>
      </c>
    </row>
    <row r="267" customFormat="false" ht="15.75" hidden="true" customHeight="true" outlineLevel="0" collapsed="false">
      <c r="A267" s="34" t="str">
        <f aca="false">IF(AND(Dane!$F266="TR",OR(Dane!$G266="kopia",Dane!$G266="oryginał")),Dane!A266,"")</f>
        <v/>
      </c>
      <c r="B267" s="34" t="str">
        <f aca="false">IF(AND(Dane!$F266="TR",OR(Dane!$G266="kopia",Dane!$G266="oryginał")),Dane!B266,"")</f>
        <v/>
      </c>
      <c r="C267" s="34" t="str">
        <f aca="false">IF(AND(Dane!$F266="TR",OR(Dane!$G266="kopia",Dane!$G266="oryginał")),Dane!C266,"")</f>
        <v/>
      </c>
      <c r="D267" s="34" t="str">
        <f aca="false">IF(AND(Dane!$F266="TR",OR(Dane!$G266="kopia",Dane!$G266="oryginał")),Dane!D266,"")</f>
        <v/>
      </c>
      <c r="E267" s="34" t="str">
        <f aca="false">IF(AND(Dane!$F266="TR",OR(Dane!$G266="kopia",Dane!$G266="oryginał")),Dane!E266,"")</f>
        <v/>
      </c>
      <c r="F267" s="35" t="str">
        <f aca="false">IF(AND(Dane!$F266="TR",OR(Dane!$G266="kopia",Dane!$G266="oryginał")),Dane!G266,"")</f>
        <v/>
      </c>
      <c r="G267" s="35" t="str">
        <f aca="false">IF(AND(Dane!$F266="TR",OR(Dane!$G266="kopia",Dane!$G266="oryginał")),Dane!H266,"")</f>
        <v/>
      </c>
      <c r="H267" s="36" t="str">
        <f aca="false">IF(AND(Dane!F266="TR",OR(Dane!G266="oryginał",Dane!G266="kopia")),#REF!,"")</f>
        <v/>
      </c>
    </row>
    <row r="268" customFormat="false" ht="15.75" hidden="true" customHeight="true" outlineLevel="0" collapsed="false">
      <c r="A268" s="34" t="str">
        <f aca="false">IF(AND(Dane!$F267="TR",OR(Dane!$G267="kopia",Dane!$G267="oryginał")),Dane!A267,"")</f>
        <v/>
      </c>
      <c r="B268" s="34" t="str">
        <f aca="false">IF(AND(Dane!$F267="TR",OR(Dane!$G267="kopia",Dane!$G267="oryginał")),Dane!B267,"")</f>
        <v/>
      </c>
      <c r="C268" s="34" t="str">
        <f aca="false">IF(AND(Dane!$F267="TR",OR(Dane!$G267="kopia",Dane!$G267="oryginał")),Dane!C267,"")</f>
        <v/>
      </c>
      <c r="D268" s="34" t="str">
        <f aca="false">IF(AND(Dane!$F267="TR",OR(Dane!$G267="kopia",Dane!$G267="oryginał")),Dane!D267,"")</f>
        <v/>
      </c>
      <c r="E268" s="34" t="str">
        <f aca="false">IF(AND(Dane!$F267="TR",OR(Dane!$G267="kopia",Dane!$G267="oryginał")),Dane!E267,"")</f>
        <v/>
      </c>
      <c r="F268" s="35" t="str">
        <f aca="false">IF(AND(Dane!$F267="TR",OR(Dane!$G267="kopia",Dane!$G267="oryginał")),Dane!G267,"")</f>
        <v/>
      </c>
      <c r="G268" s="35" t="str">
        <f aca="false">IF(AND(Dane!$F267="TR",OR(Dane!$G267="kopia",Dane!$G267="oryginał")),Dane!H267,"")</f>
        <v/>
      </c>
      <c r="H268" s="36" t="str">
        <f aca="false">IF(AND(Dane!F267="TR",OR(Dane!G267="oryginał",Dane!G267="kopia")),#REF!,"")</f>
        <v/>
      </c>
    </row>
    <row r="269" customFormat="false" ht="15.75" hidden="true" customHeight="true" outlineLevel="0" collapsed="false">
      <c r="A269" s="34" t="str">
        <f aca="false">IF(AND(Dane!$F268="TR",OR(Dane!$G268="kopia",Dane!$G268="oryginał")),Dane!A268,"")</f>
        <v/>
      </c>
      <c r="B269" s="34" t="str">
        <f aca="false">IF(AND(Dane!$F268="TR",OR(Dane!$G268="kopia",Dane!$G268="oryginał")),Dane!B268,"")</f>
        <v/>
      </c>
      <c r="C269" s="34" t="str">
        <f aca="false">IF(AND(Dane!$F268="TR",OR(Dane!$G268="kopia",Dane!$G268="oryginał")),Dane!C268,"")</f>
        <v/>
      </c>
      <c r="D269" s="34" t="str">
        <f aca="false">IF(AND(Dane!$F268="TR",OR(Dane!$G268="kopia",Dane!$G268="oryginał")),Dane!D268,"")</f>
        <v/>
      </c>
      <c r="E269" s="34" t="str">
        <f aca="false">IF(AND(Dane!$F268="TR",OR(Dane!$G268="kopia",Dane!$G268="oryginał")),Dane!E268,"")</f>
        <v/>
      </c>
      <c r="F269" s="35" t="str">
        <f aca="false">IF(AND(Dane!$F268="TR",OR(Dane!$G268="kopia",Dane!$G268="oryginał")),Dane!G268,"")</f>
        <v/>
      </c>
      <c r="G269" s="35" t="str">
        <f aca="false">IF(AND(Dane!$F268="TR",OR(Dane!$G268="kopia",Dane!$G268="oryginał")),Dane!H268,"")</f>
        <v/>
      </c>
      <c r="H269" s="36" t="str">
        <f aca="false">IF(AND(Dane!F268="TR",OR(Dane!G268="oryginał",Dane!G268="kopia")),#REF!,"")</f>
        <v/>
      </c>
    </row>
    <row r="270" customFormat="false" ht="15.75" hidden="true" customHeight="true" outlineLevel="0" collapsed="false">
      <c r="A270" s="34" t="str">
        <f aca="false">IF(AND(Dane!$F269="TR",OR(Dane!$G269="kopia",Dane!$G269="oryginał")),Dane!A269,"")</f>
        <v/>
      </c>
      <c r="B270" s="34" t="str">
        <f aca="false">IF(AND(Dane!$F269="TR",OR(Dane!$G269="kopia",Dane!$G269="oryginał")),Dane!B269,"")</f>
        <v/>
      </c>
      <c r="C270" s="34" t="str">
        <f aca="false">IF(AND(Dane!$F269="TR",OR(Dane!$G269="kopia",Dane!$G269="oryginał")),Dane!C269,"")</f>
        <v/>
      </c>
      <c r="D270" s="34" t="str">
        <f aca="false">IF(AND(Dane!$F269="TR",OR(Dane!$G269="kopia",Dane!$G269="oryginał")),Dane!D269,"")</f>
        <v/>
      </c>
      <c r="E270" s="34" t="str">
        <f aca="false">IF(AND(Dane!$F269="TR",OR(Dane!$G269="kopia",Dane!$G269="oryginał")),Dane!E269,"")</f>
        <v/>
      </c>
      <c r="F270" s="35" t="str">
        <f aca="false">IF(AND(Dane!$F269="TR",OR(Dane!$G269="kopia",Dane!$G269="oryginał")),Dane!G269,"")</f>
        <v/>
      </c>
      <c r="G270" s="35" t="str">
        <f aca="false">IF(AND(Dane!$F269="TR",OR(Dane!$G269="kopia",Dane!$G269="oryginał")),Dane!H269,"")</f>
        <v/>
      </c>
      <c r="H270" s="36" t="str">
        <f aca="false">IF(AND(Dane!F269="TR",OR(Dane!G269="oryginał",Dane!G269="kopia")),#REF!,"")</f>
        <v/>
      </c>
    </row>
    <row r="271" customFormat="false" ht="15.75" hidden="true" customHeight="true" outlineLevel="0" collapsed="false">
      <c r="A271" s="34" t="str">
        <f aca="false">IF(AND(Dane!$F270="TR",OR(Dane!$G270="kopia",Dane!$G270="oryginał")),Dane!A270,"")</f>
        <v/>
      </c>
      <c r="B271" s="34" t="str">
        <f aca="false">IF(AND(Dane!$F270="TR",OR(Dane!$G270="kopia",Dane!$G270="oryginał")),Dane!B270,"")</f>
        <v/>
      </c>
      <c r="C271" s="34" t="str">
        <f aca="false">IF(AND(Dane!$F270="TR",OR(Dane!$G270="kopia",Dane!$G270="oryginał")),Dane!C270,"")</f>
        <v/>
      </c>
      <c r="D271" s="34" t="str">
        <f aca="false">IF(AND(Dane!$F270="TR",OR(Dane!$G270="kopia",Dane!$G270="oryginał")),Dane!D270,"")</f>
        <v/>
      </c>
      <c r="E271" s="34" t="str">
        <f aca="false">IF(AND(Dane!$F270="TR",OR(Dane!$G270="kopia",Dane!$G270="oryginał")),Dane!E270,"")</f>
        <v/>
      </c>
      <c r="F271" s="35" t="str">
        <f aca="false">IF(AND(Dane!$F270="TR",OR(Dane!$G270="kopia",Dane!$G270="oryginał")),Dane!G270,"")</f>
        <v/>
      </c>
      <c r="G271" s="35" t="str">
        <f aca="false">IF(AND(Dane!$F270="TR",OR(Dane!$G270="kopia",Dane!$G270="oryginał")),Dane!H270,"")</f>
        <v/>
      </c>
      <c r="H271" s="36" t="str">
        <f aca="false">IF(AND(Dane!F270="TR",OR(Dane!G270="oryginał",Dane!G270="kopia")),#REF!,"")</f>
        <v/>
      </c>
    </row>
    <row r="272" customFormat="false" ht="15.75" hidden="true" customHeight="true" outlineLevel="0" collapsed="false">
      <c r="A272" s="34" t="str">
        <f aca="false">IF(AND(Dane!$F271="TR",OR(Dane!$G271="kopia",Dane!$G271="oryginał")),Dane!A271,"")</f>
        <v/>
      </c>
      <c r="B272" s="34" t="str">
        <f aca="false">IF(AND(Dane!$F271="TR",OR(Dane!$G271="kopia",Dane!$G271="oryginał")),Dane!B271,"")</f>
        <v/>
      </c>
      <c r="C272" s="34" t="str">
        <f aca="false">IF(AND(Dane!$F271="TR",OR(Dane!$G271="kopia",Dane!$G271="oryginał")),Dane!C271,"")</f>
        <v/>
      </c>
      <c r="D272" s="34" t="str">
        <f aca="false">IF(AND(Dane!$F271="TR",OR(Dane!$G271="kopia",Dane!$G271="oryginał")),Dane!D271,"")</f>
        <v/>
      </c>
      <c r="E272" s="34" t="str">
        <f aca="false">IF(AND(Dane!$F271="TR",OR(Dane!$G271="kopia",Dane!$G271="oryginał")),Dane!E271,"")</f>
        <v/>
      </c>
      <c r="F272" s="35" t="str">
        <f aca="false">IF(AND(Dane!$F271="TR",OR(Dane!$G271="kopia",Dane!$G271="oryginał")),Dane!G271,"")</f>
        <v/>
      </c>
      <c r="G272" s="35" t="str">
        <f aca="false">IF(AND(Dane!$F271="TR",OR(Dane!$G271="kopia",Dane!$G271="oryginał")),Dane!H271,"")</f>
        <v/>
      </c>
      <c r="H272" s="36" t="str">
        <f aca="false">IF(AND(Dane!F271="TR",OR(Dane!G271="oryginał",Dane!G271="kopia")),#REF!,"")</f>
        <v/>
      </c>
    </row>
    <row r="273" customFormat="false" ht="15.75" hidden="true" customHeight="true" outlineLevel="0" collapsed="false">
      <c r="A273" s="34" t="str">
        <f aca="false">IF(AND(Dane!$F272="TR",OR(Dane!$G272="kopia",Dane!$G272="oryginał")),Dane!A272,"")</f>
        <v/>
      </c>
      <c r="B273" s="34" t="str">
        <f aca="false">IF(AND(Dane!$F272="TR",OR(Dane!$G272="kopia",Dane!$G272="oryginał")),Dane!B272,"")</f>
        <v/>
      </c>
      <c r="C273" s="34" t="str">
        <f aca="false">IF(AND(Dane!$F272="TR",OR(Dane!$G272="kopia",Dane!$G272="oryginał")),Dane!C272,"")</f>
        <v/>
      </c>
      <c r="D273" s="34" t="str">
        <f aca="false">IF(AND(Dane!$F272="TR",OR(Dane!$G272="kopia",Dane!$G272="oryginał")),Dane!D272,"")</f>
        <v/>
      </c>
      <c r="E273" s="34" t="str">
        <f aca="false">IF(AND(Dane!$F272="TR",OR(Dane!$G272="kopia",Dane!$G272="oryginał")),Dane!E272,"")</f>
        <v/>
      </c>
      <c r="F273" s="35" t="str">
        <f aca="false">IF(AND(Dane!$F272="TR",OR(Dane!$G272="kopia",Dane!$G272="oryginał")),Dane!G272,"")</f>
        <v/>
      </c>
      <c r="G273" s="35" t="str">
        <f aca="false">IF(AND(Dane!$F272="TR",OR(Dane!$G272="kopia",Dane!$G272="oryginał")),Dane!H272,"")</f>
        <v/>
      </c>
      <c r="H273" s="36" t="str">
        <f aca="false">IF(AND(Dane!F272="TR",OR(Dane!G272="oryginał",Dane!G272="kopia")),#REF!,"")</f>
        <v/>
      </c>
    </row>
    <row r="274" customFormat="false" ht="15.75" hidden="true" customHeight="true" outlineLevel="0" collapsed="false">
      <c r="A274" s="34" t="str">
        <f aca="false">IF(AND(Dane!$F273="TR",OR(Dane!$G273="kopia",Dane!$G273="oryginał")),Dane!A273,"")</f>
        <v/>
      </c>
      <c r="B274" s="34" t="str">
        <f aca="false">IF(AND(Dane!$F273="TR",OR(Dane!$G273="kopia",Dane!$G273="oryginał")),Dane!B273,"")</f>
        <v/>
      </c>
      <c r="C274" s="34" t="str">
        <f aca="false">IF(AND(Dane!$F273="TR",OR(Dane!$G273="kopia",Dane!$G273="oryginał")),Dane!C273,"")</f>
        <v/>
      </c>
      <c r="D274" s="34" t="str">
        <f aca="false">IF(AND(Dane!$F273="TR",OR(Dane!$G273="kopia",Dane!$G273="oryginał")),Dane!D273,"")</f>
        <v/>
      </c>
      <c r="E274" s="34" t="str">
        <f aca="false">IF(AND(Dane!$F273="TR",OR(Dane!$G273="kopia",Dane!$G273="oryginał")),Dane!E273,"")</f>
        <v/>
      </c>
      <c r="F274" s="35" t="str">
        <f aca="false">IF(AND(Dane!$F273="TR",OR(Dane!$G273="kopia",Dane!$G273="oryginał")),Dane!G273,"")</f>
        <v/>
      </c>
      <c r="G274" s="35" t="str">
        <f aca="false">IF(AND(Dane!$F273="TR",OR(Dane!$G273="kopia",Dane!$G273="oryginał")),Dane!H273,"")</f>
        <v/>
      </c>
      <c r="H274" s="36" t="str">
        <f aca="false">IF(AND(Dane!F273="TR",OR(Dane!G273="oryginał",Dane!G273="kopia")),#REF!,"")</f>
        <v/>
      </c>
    </row>
    <row r="275" customFormat="false" ht="15.75" hidden="true" customHeight="true" outlineLevel="0" collapsed="false">
      <c r="A275" s="34" t="str">
        <f aca="false">IF(AND(Dane!$F274="TR",OR(Dane!$G274="kopia",Dane!$G274="oryginał")),Dane!A274,"")</f>
        <v/>
      </c>
      <c r="B275" s="34" t="str">
        <f aca="false">IF(AND(Dane!$F274="TR",OR(Dane!$G274="kopia",Dane!$G274="oryginał")),Dane!B274,"")</f>
        <v/>
      </c>
      <c r="C275" s="34" t="str">
        <f aca="false">IF(AND(Dane!$F274="TR",OR(Dane!$G274="kopia",Dane!$G274="oryginał")),Dane!C274,"")</f>
        <v/>
      </c>
      <c r="D275" s="34" t="str">
        <f aca="false">IF(AND(Dane!$F274="TR",OR(Dane!$G274="kopia",Dane!$G274="oryginał")),Dane!D274,"")</f>
        <v/>
      </c>
      <c r="E275" s="34" t="str">
        <f aca="false">IF(AND(Dane!$F274="TR",OR(Dane!$G274="kopia",Dane!$G274="oryginał")),Dane!E274,"")</f>
        <v/>
      </c>
      <c r="F275" s="35" t="str">
        <f aca="false">IF(AND(Dane!$F274="TR",OR(Dane!$G274="kopia",Dane!$G274="oryginał")),Dane!G274,"")</f>
        <v/>
      </c>
      <c r="G275" s="35" t="str">
        <f aca="false">IF(AND(Dane!$F274="TR",OR(Dane!$G274="kopia",Dane!$G274="oryginał")),Dane!H274,"")</f>
        <v/>
      </c>
      <c r="H275" s="36" t="str">
        <f aca="false">IF(AND(Dane!F274="TR",OR(Dane!G274="oryginał",Dane!G274="kopia")),#REF!,"")</f>
        <v/>
      </c>
    </row>
    <row r="276" customFormat="false" ht="15.75" hidden="true" customHeight="true" outlineLevel="0" collapsed="false">
      <c r="A276" s="34" t="str">
        <f aca="false">IF(AND(Dane!$F275="TR",OR(Dane!$G275="kopia",Dane!$G275="oryginał")),Dane!A275,"")</f>
        <v/>
      </c>
      <c r="B276" s="34" t="str">
        <f aca="false">IF(AND(Dane!$F275="TR",OR(Dane!$G275="kopia",Dane!$G275="oryginał")),Dane!B275,"")</f>
        <v/>
      </c>
      <c r="C276" s="34" t="str">
        <f aca="false">IF(AND(Dane!$F275="TR",OR(Dane!$G275="kopia",Dane!$G275="oryginał")),Dane!C275,"")</f>
        <v/>
      </c>
      <c r="D276" s="34" t="str">
        <f aca="false">IF(AND(Dane!$F275="TR",OR(Dane!$G275="kopia",Dane!$G275="oryginał")),Dane!D275,"")</f>
        <v/>
      </c>
      <c r="E276" s="34" t="str">
        <f aca="false">IF(AND(Dane!$F275="TR",OR(Dane!$G275="kopia",Dane!$G275="oryginał")),Dane!E275,"")</f>
        <v/>
      </c>
      <c r="F276" s="35" t="str">
        <f aca="false">IF(AND(Dane!$F275="TR",OR(Dane!$G275="kopia",Dane!$G275="oryginał")),Dane!G275,"")</f>
        <v/>
      </c>
      <c r="G276" s="35" t="str">
        <f aca="false">IF(AND(Dane!$F275="TR",OR(Dane!$G275="kopia",Dane!$G275="oryginał")),Dane!H275,"")</f>
        <v/>
      </c>
      <c r="H276" s="36" t="str">
        <f aca="false">IF(AND(Dane!F275="TR",OR(Dane!G275="oryginał",Dane!G275="kopia")),#REF!,"")</f>
        <v/>
      </c>
    </row>
    <row r="277" customFormat="false" ht="15.75" hidden="true" customHeight="true" outlineLevel="0" collapsed="false">
      <c r="A277" s="34" t="str">
        <f aca="false">IF(AND(Dane!$F276="TR",OR(Dane!$G276="kopia",Dane!$G276="oryginał")),Dane!A276,"")</f>
        <v/>
      </c>
      <c r="B277" s="34" t="str">
        <f aca="false">IF(AND(Dane!$F276="TR",OR(Dane!$G276="kopia",Dane!$G276="oryginał")),Dane!B276,"")</f>
        <v/>
      </c>
      <c r="C277" s="34" t="str">
        <f aca="false">IF(AND(Dane!$F276="TR",OR(Dane!$G276="kopia",Dane!$G276="oryginał")),Dane!C276,"")</f>
        <v/>
      </c>
      <c r="D277" s="34" t="str">
        <f aca="false">IF(AND(Dane!$F276="TR",OR(Dane!$G276="kopia",Dane!$G276="oryginał")),Dane!D276,"")</f>
        <v/>
      </c>
      <c r="E277" s="34" t="str">
        <f aca="false">IF(AND(Dane!$F276="TR",OR(Dane!$G276="kopia",Dane!$G276="oryginał")),Dane!E276,"")</f>
        <v/>
      </c>
      <c r="F277" s="35" t="str">
        <f aca="false">IF(AND(Dane!$F276="TR",OR(Dane!$G276="kopia",Dane!$G276="oryginał")),Dane!G276,"")</f>
        <v/>
      </c>
      <c r="G277" s="35" t="str">
        <f aca="false">IF(AND(Dane!$F276="TR",OR(Dane!$G276="kopia",Dane!$G276="oryginał")),Dane!H276,"")</f>
        <v/>
      </c>
      <c r="H277" s="36" t="str">
        <f aca="false">IF(AND(Dane!F276="TR",OR(Dane!G276="oryginał",Dane!G276="kopia")),#REF!,"")</f>
        <v/>
      </c>
    </row>
    <row r="278" customFormat="false" ht="15.75" hidden="true" customHeight="true" outlineLevel="0" collapsed="false">
      <c r="A278" s="34" t="str">
        <f aca="false">IF(AND(Dane!$F277="TR",OR(Dane!$G277="kopia",Dane!$G277="oryginał")),Dane!A277,"")</f>
        <v/>
      </c>
      <c r="B278" s="34" t="str">
        <f aca="false">IF(AND(Dane!$F277="TR",OR(Dane!$G277="kopia",Dane!$G277="oryginał")),Dane!B277,"")</f>
        <v/>
      </c>
      <c r="C278" s="34" t="str">
        <f aca="false">IF(AND(Dane!$F277="TR",OR(Dane!$G277="kopia",Dane!$G277="oryginał")),Dane!C277,"")</f>
        <v/>
      </c>
      <c r="D278" s="34" t="str">
        <f aca="false">IF(AND(Dane!$F277="TR",OR(Dane!$G277="kopia",Dane!$G277="oryginał")),Dane!D277,"")</f>
        <v/>
      </c>
      <c r="E278" s="34" t="str">
        <f aca="false">IF(AND(Dane!$F277="TR",OR(Dane!$G277="kopia",Dane!$G277="oryginał")),Dane!E277,"")</f>
        <v/>
      </c>
      <c r="F278" s="35" t="str">
        <f aca="false">IF(AND(Dane!$F277="TR",OR(Dane!$G277="kopia",Dane!$G277="oryginał")),Dane!G277,"")</f>
        <v/>
      </c>
      <c r="G278" s="35" t="str">
        <f aca="false">IF(AND(Dane!$F277="TR",OR(Dane!$G277="kopia",Dane!$G277="oryginał")),Dane!H277,"")</f>
        <v/>
      </c>
      <c r="H278" s="36" t="str">
        <f aca="false">IF(AND(Dane!F277="TR",OR(Dane!G277="oryginał",Dane!G277="kopia")),#REF!,"")</f>
        <v/>
      </c>
    </row>
    <row r="279" customFormat="false" ht="15.75" hidden="true" customHeight="true" outlineLevel="0" collapsed="false">
      <c r="A279" s="34" t="str">
        <f aca="false">IF(AND(Dane!$F278="TR",OR(Dane!$G278="kopia",Dane!$G278="oryginał")),Dane!A278,"")</f>
        <v/>
      </c>
      <c r="B279" s="34" t="str">
        <f aca="false">IF(AND(Dane!$F278="TR",OR(Dane!$G278="kopia",Dane!$G278="oryginał")),Dane!B278,"")</f>
        <v/>
      </c>
      <c r="C279" s="34" t="str">
        <f aca="false">IF(AND(Dane!$F278="TR",OR(Dane!$G278="kopia",Dane!$G278="oryginał")),Dane!C278,"")</f>
        <v/>
      </c>
      <c r="D279" s="34" t="str">
        <f aca="false">IF(AND(Dane!$F278="TR",OR(Dane!$G278="kopia",Dane!$G278="oryginał")),Dane!D278,"")</f>
        <v/>
      </c>
      <c r="E279" s="34" t="str">
        <f aca="false">IF(AND(Dane!$F278="TR",OR(Dane!$G278="kopia",Dane!$G278="oryginał")),Dane!E278,"")</f>
        <v/>
      </c>
      <c r="F279" s="35" t="str">
        <f aca="false">IF(AND(Dane!$F278="TR",OR(Dane!$G278="kopia",Dane!$G278="oryginał")),Dane!G278,"")</f>
        <v/>
      </c>
      <c r="G279" s="35" t="str">
        <f aca="false">IF(AND(Dane!$F278="TR",OR(Dane!$G278="kopia",Dane!$G278="oryginał")),Dane!H278,"")</f>
        <v/>
      </c>
      <c r="H279" s="36" t="str">
        <f aca="false">IF(AND(Dane!F278="TR",OR(Dane!G278="oryginał",Dane!G278="kopia")),#REF!,"")</f>
        <v/>
      </c>
    </row>
    <row r="280" customFormat="false" ht="15.75" hidden="true" customHeight="true" outlineLevel="0" collapsed="false">
      <c r="A280" s="34" t="str">
        <f aca="false">IF(AND(Dane!$F279="TR",OR(Dane!$G279="kopia",Dane!$G279="oryginał")),Dane!A279,"")</f>
        <v/>
      </c>
      <c r="B280" s="34" t="str">
        <f aca="false">IF(AND(Dane!$F279="TR",OR(Dane!$G279="kopia",Dane!$G279="oryginał")),Dane!B279,"")</f>
        <v/>
      </c>
      <c r="C280" s="34" t="str">
        <f aca="false">IF(AND(Dane!$F279="TR",OR(Dane!$G279="kopia",Dane!$G279="oryginał")),Dane!C279,"")</f>
        <v/>
      </c>
      <c r="D280" s="34" t="str">
        <f aca="false">IF(AND(Dane!$F279="TR",OR(Dane!$G279="kopia",Dane!$G279="oryginał")),Dane!D279,"")</f>
        <v/>
      </c>
      <c r="E280" s="34" t="str">
        <f aca="false">IF(AND(Dane!$F279="TR",OR(Dane!$G279="kopia",Dane!$G279="oryginał")),Dane!E279,"")</f>
        <v/>
      </c>
      <c r="F280" s="35" t="str">
        <f aca="false">IF(AND(Dane!$F279="TR",OR(Dane!$G279="kopia",Dane!$G279="oryginał")),Dane!G279,"")</f>
        <v/>
      </c>
      <c r="G280" s="35" t="str">
        <f aca="false">IF(AND(Dane!$F279="TR",OR(Dane!$G279="kopia",Dane!$G279="oryginał")),Dane!H279,"")</f>
        <v/>
      </c>
      <c r="H280" s="36" t="str">
        <f aca="false">IF(AND(Dane!F279="TR",OR(Dane!G279="oryginał",Dane!G279="kopia")),#REF!,"")</f>
        <v/>
      </c>
    </row>
    <row r="281" customFormat="false" ht="15.75" hidden="true" customHeight="true" outlineLevel="0" collapsed="false">
      <c r="A281" s="34" t="str">
        <f aca="false">IF(AND(Dane!$F280="TR",OR(Dane!$G280="kopia",Dane!$G280="oryginał")),Dane!A280,"")</f>
        <v/>
      </c>
      <c r="B281" s="34" t="str">
        <f aca="false">IF(AND(Dane!$F280="TR",OR(Dane!$G280="kopia",Dane!$G280="oryginał")),Dane!B280,"")</f>
        <v/>
      </c>
      <c r="C281" s="34" t="str">
        <f aca="false">IF(AND(Dane!$F280="TR",OR(Dane!$G280="kopia",Dane!$G280="oryginał")),Dane!C280,"")</f>
        <v/>
      </c>
      <c r="D281" s="34" t="str">
        <f aca="false">IF(AND(Dane!$F280="TR",OR(Dane!$G280="kopia",Dane!$G280="oryginał")),Dane!D280,"")</f>
        <v/>
      </c>
      <c r="E281" s="34" t="str">
        <f aca="false">IF(AND(Dane!$F280="TR",OR(Dane!$G280="kopia",Dane!$G280="oryginał")),Dane!E280,"")</f>
        <v/>
      </c>
      <c r="F281" s="35" t="str">
        <f aca="false">IF(AND(Dane!$F280="TR",OR(Dane!$G280="kopia",Dane!$G280="oryginał")),Dane!G280,"")</f>
        <v/>
      </c>
      <c r="G281" s="35" t="str">
        <f aca="false">IF(AND(Dane!$F280="TR",OR(Dane!$G280="kopia",Dane!$G280="oryginał")),Dane!H280,"")</f>
        <v/>
      </c>
      <c r="H281" s="36" t="str">
        <f aca="false">IF(AND(Dane!F280="TR",OR(Dane!G280="oryginał",Dane!G280="kopia")),#REF!,"")</f>
        <v/>
      </c>
    </row>
    <row r="282" customFormat="false" ht="15.75" hidden="true" customHeight="true" outlineLevel="0" collapsed="false">
      <c r="A282" s="34" t="str">
        <f aca="false">IF(AND(Dane!$F281="TR",OR(Dane!$G281="kopia",Dane!$G281="oryginał")),Dane!A281,"")</f>
        <v/>
      </c>
      <c r="B282" s="34" t="str">
        <f aca="false">IF(AND(Dane!$F281="TR",OR(Dane!$G281="kopia",Dane!$G281="oryginał")),Dane!B281,"")</f>
        <v/>
      </c>
      <c r="C282" s="34" t="str">
        <f aca="false">IF(AND(Dane!$F281="TR",OR(Dane!$G281="kopia",Dane!$G281="oryginał")),Dane!C281,"")</f>
        <v/>
      </c>
      <c r="D282" s="34" t="str">
        <f aca="false">IF(AND(Dane!$F281="TR",OR(Dane!$G281="kopia",Dane!$G281="oryginał")),Dane!D281,"")</f>
        <v/>
      </c>
      <c r="E282" s="34" t="str">
        <f aca="false">IF(AND(Dane!$F281="TR",OR(Dane!$G281="kopia",Dane!$G281="oryginał")),Dane!E281,"")</f>
        <v/>
      </c>
      <c r="F282" s="35" t="str">
        <f aca="false">IF(AND(Dane!$F281="TR",OR(Dane!$G281="kopia",Dane!$G281="oryginał")),Dane!G281,"")</f>
        <v/>
      </c>
      <c r="G282" s="35" t="str">
        <f aca="false">IF(AND(Dane!$F281="TR",OR(Dane!$G281="kopia",Dane!$G281="oryginał")),Dane!H281,"")</f>
        <v/>
      </c>
      <c r="H282" s="36" t="str">
        <f aca="false">IF(AND(Dane!F281="TR",OR(Dane!G281="oryginał",Dane!G281="kopia")),#REF!,"")</f>
        <v/>
      </c>
    </row>
    <row r="283" customFormat="false" ht="15.75" hidden="true" customHeight="true" outlineLevel="0" collapsed="false">
      <c r="A283" s="34" t="str">
        <f aca="false">IF(AND(Dane!$F282="TR",OR(Dane!$G282="kopia",Dane!$G282="oryginał")),Dane!A282,"")</f>
        <v/>
      </c>
      <c r="B283" s="34" t="str">
        <f aca="false">IF(AND(Dane!$F282="TR",OR(Dane!$G282="kopia",Dane!$G282="oryginał")),Dane!B282,"")</f>
        <v/>
      </c>
      <c r="C283" s="34" t="str">
        <f aca="false">IF(AND(Dane!$F282="TR",OR(Dane!$G282="kopia",Dane!$G282="oryginał")),Dane!C282,"")</f>
        <v/>
      </c>
      <c r="D283" s="34" t="str">
        <f aca="false">IF(AND(Dane!$F282="TR",OR(Dane!$G282="kopia",Dane!$G282="oryginał")),Dane!D282,"")</f>
        <v/>
      </c>
      <c r="E283" s="34" t="str">
        <f aca="false">IF(AND(Dane!$F282="TR",OR(Dane!$G282="kopia",Dane!$G282="oryginał")),Dane!E282,"")</f>
        <v/>
      </c>
      <c r="F283" s="35" t="str">
        <f aca="false">IF(AND(Dane!$F282="TR",OR(Dane!$G282="kopia",Dane!$G282="oryginał")),Dane!G282,"")</f>
        <v/>
      </c>
      <c r="G283" s="35" t="str">
        <f aca="false">IF(AND(Dane!$F282="TR",OR(Dane!$G282="kopia",Dane!$G282="oryginał")),Dane!H282,"")</f>
        <v/>
      </c>
      <c r="H283" s="36" t="str">
        <f aca="false">IF(AND(Dane!F282="TR",OR(Dane!G282="oryginał",Dane!G282="kopia")),#REF!,"")</f>
        <v/>
      </c>
    </row>
    <row r="284" customFormat="false" ht="15.75" hidden="true" customHeight="true" outlineLevel="0" collapsed="false">
      <c r="A284" s="34" t="str">
        <f aca="false">IF(AND(Dane!$F283="TR",OR(Dane!$G283="kopia",Dane!$G283="oryginał")),Dane!A283,"")</f>
        <v/>
      </c>
      <c r="B284" s="34" t="str">
        <f aca="false">IF(AND(Dane!$F283="TR",OR(Dane!$G283="kopia",Dane!$G283="oryginał")),Dane!B283,"")</f>
        <v/>
      </c>
      <c r="C284" s="34" t="str">
        <f aca="false">IF(AND(Dane!$F283="TR",OR(Dane!$G283="kopia",Dane!$G283="oryginał")),Dane!C283,"")</f>
        <v/>
      </c>
      <c r="D284" s="34" t="str">
        <f aca="false">IF(AND(Dane!$F283="TR",OR(Dane!$G283="kopia",Dane!$G283="oryginał")),Dane!D283,"")</f>
        <v/>
      </c>
      <c r="E284" s="34" t="str">
        <f aca="false">IF(AND(Dane!$F283="TR",OR(Dane!$G283="kopia",Dane!$G283="oryginał")),Dane!E283,"")</f>
        <v/>
      </c>
      <c r="F284" s="35" t="str">
        <f aca="false">IF(AND(Dane!$F283="TR",OR(Dane!$G283="kopia",Dane!$G283="oryginał")),Dane!G283,"")</f>
        <v/>
      </c>
      <c r="G284" s="35" t="str">
        <f aca="false">IF(AND(Dane!$F283="TR",OR(Dane!$G283="kopia",Dane!$G283="oryginał")),Dane!H283,"")</f>
        <v/>
      </c>
      <c r="H284" s="36" t="str">
        <f aca="false">IF(AND(Dane!F283="TR",OR(Dane!G283="oryginał",Dane!G283="kopia")),#REF!,"")</f>
        <v/>
      </c>
    </row>
    <row r="285" customFormat="false" ht="15.75" hidden="true" customHeight="true" outlineLevel="0" collapsed="false">
      <c r="A285" s="34" t="str">
        <f aca="false">IF(AND(Dane!$F284="TR",OR(Dane!$G284="kopia",Dane!$G284="oryginał")),Dane!A284,"")</f>
        <v/>
      </c>
      <c r="B285" s="34" t="str">
        <f aca="false">IF(AND(Dane!$F284="TR",OR(Dane!$G284="kopia",Dane!$G284="oryginał")),Dane!B284,"")</f>
        <v/>
      </c>
      <c r="C285" s="34" t="str">
        <f aca="false">IF(AND(Dane!$F284="TR",OR(Dane!$G284="kopia",Dane!$G284="oryginał")),Dane!C284,"")</f>
        <v/>
      </c>
      <c r="D285" s="34" t="str">
        <f aca="false">IF(AND(Dane!$F284="TR",OR(Dane!$G284="kopia",Dane!$G284="oryginał")),Dane!D284,"")</f>
        <v/>
      </c>
      <c r="E285" s="34" t="str">
        <f aca="false">IF(AND(Dane!$F284="TR",OR(Dane!$G284="kopia",Dane!$G284="oryginał")),Dane!E284,"")</f>
        <v/>
      </c>
      <c r="F285" s="35" t="str">
        <f aca="false">IF(AND(Dane!$F284="TR",OR(Dane!$G284="kopia",Dane!$G284="oryginał")),Dane!G284,"")</f>
        <v/>
      </c>
      <c r="G285" s="35" t="str">
        <f aca="false">IF(AND(Dane!$F284="TR",OR(Dane!$G284="kopia",Dane!$G284="oryginał")),Dane!H284,"")</f>
        <v/>
      </c>
      <c r="H285" s="36" t="str">
        <f aca="false">IF(AND(Dane!F284="TR",OR(Dane!G284="oryginał",Dane!G284="kopia")),#REF!,"")</f>
        <v/>
      </c>
    </row>
    <row r="286" customFormat="false" ht="15.75" hidden="true" customHeight="true" outlineLevel="0" collapsed="false">
      <c r="A286" s="34" t="str">
        <f aca="false">IF(AND(Dane!$F285="TR",OR(Dane!$G285="kopia",Dane!$G285="oryginał")),Dane!A285,"")</f>
        <v/>
      </c>
      <c r="B286" s="34" t="str">
        <f aca="false">IF(AND(Dane!$F285="TR",OR(Dane!$G285="kopia",Dane!$G285="oryginał")),Dane!B285,"")</f>
        <v/>
      </c>
      <c r="C286" s="34" t="str">
        <f aca="false">IF(AND(Dane!$F285="TR",OR(Dane!$G285="kopia",Dane!$G285="oryginał")),Dane!C285,"")</f>
        <v/>
      </c>
      <c r="D286" s="34" t="str">
        <f aca="false">IF(AND(Dane!$F285="TR",OR(Dane!$G285="kopia",Dane!$G285="oryginał")),Dane!D285,"")</f>
        <v/>
      </c>
      <c r="E286" s="34" t="str">
        <f aca="false">IF(AND(Dane!$F285="TR",OR(Dane!$G285="kopia",Dane!$G285="oryginał")),Dane!E285,"")</f>
        <v/>
      </c>
      <c r="F286" s="35" t="str">
        <f aca="false">IF(AND(Dane!$F285="TR",OR(Dane!$G285="kopia",Dane!$G285="oryginał")),Dane!G285,"")</f>
        <v/>
      </c>
      <c r="G286" s="35" t="str">
        <f aca="false">IF(AND(Dane!$F285="TR",OR(Dane!$G285="kopia",Dane!$G285="oryginał")),Dane!H285,"")</f>
        <v/>
      </c>
      <c r="H286" s="36" t="str">
        <f aca="false">IF(AND(Dane!F285="TR",OR(Dane!G285="oryginał",Dane!G285="kopia")),#REF!,"")</f>
        <v/>
      </c>
    </row>
    <row r="287" customFormat="false" ht="15.75" hidden="true" customHeight="true" outlineLevel="0" collapsed="false">
      <c r="A287" s="34" t="str">
        <f aca="false">IF(AND(Dane!$F286="TR",OR(Dane!$G286="kopia",Dane!$G286="oryginał")),Dane!A286,"")</f>
        <v/>
      </c>
      <c r="B287" s="34" t="str">
        <f aca="false">IF(AND(Dane!$F286="TR",OR(Dane!$G286="kopia",Dane!$G286="oryginał")),Dane!B286,"")</f>
        <v/>
      </c>
      <c r="C287" s="34" t="str">
        <f aca="false">IF(AND(Dane!$F286="TR",OR(Dane!$G286="kopia",Dane!$G286="oryginał")),Dane!C286,"")</f>
        <v/>
      </c>
      <c r="D287" s="34" t="str">
        <f aca="false">IF(AND(Dane!$F286="TR",OR(Dane!$G286="kopia",Dane!$G286="oryginał")),Dane!D286,"")</f>
        <v/>
      </c>
      <c r="E287" s="34" t="str">
        <f aca="false">IF(AND(Dane!$F286="TR",OR(Dane!$G286="kopia",Dane!$G286="oryginał")),Dane!E286,"")</f>
        <v/>
      </c>
      <c r="F287" s="35" t="str">
        <f aca="false">IF(AND(Dane!$F286="TR",OR(Dane!$G286="kopia",Dane!$G286="oryginał")),Dane!G286,"")</f>
        <v/>
      </c>
      <c r="G287" s="35" t="str">
        <f aca="false">IF(AND(Dane!$F286="TR",OR(Dane!$G286="kopia",Dane!$G286="oryginał")),Dane!H286,"")</f>
        <v/>
      </c>
      <c r="H287" s="36" t="str">
        <f aca="false">IF(AND(Dane!F286="TR",OR(Dane!G286="oryginał",Dane!G286="kopia")),#REF!,"")</f>
        <v/>
      </c>
    </row>
    <row r="288" customFormat="false" ht="15.75" hidden="true" customHeight="true" outlineLevel="0" collapsed="false">
      <c r="A288" s="34" t="str">
        <f aca="false">IF(AND(Dane!$F287="TR",OR(Dane!$G287="kopia",Dane!$G287="oryginał")),Dane!A287,"")</f>
        <v/>
      </c>
      <c r="B288" s="34" t="str">
        <f aca="false">IF(AND(Dane!$F287="TR",OR(Dane!$G287="kopia",Dane!$G287="oryginał")),Dane!B287,"")</f>
        <v/>
      </c>
      <c r="C288" s="34" t="str">
        <f aca="false">IF(AND(Dane!$F287="TR",OR(Dane!$G287="kopia",Dane!$G287="oryginał")),Dane!C287,"")</f>
        <v/>
      </c>
      <c r="D288" s="34" t="str">
        <f aca="false">IF(AND(Dane!$F287="TR",OR(Dane!$G287="kopia",Dane!$G287="oryginał")),Dane!D287,"")</f>
        <v/>
      </c>
      <c r="E288" s="34" t="str">
        <f aca="false">IF(AND(Dane!$F287="TR",OR(Dane!$G287="kopia",Dane!$G287="oryginał")),Dane!E287,"")</f>
        <v/>
      </c>
      <c r="F288" s="35" t="str">
        <f aca="false">IF(AND(Dane!$F287="TR",OR(Dane!$G287="kopia",Dane!$G287="oryginał")),Dane!G287,"")</f>
        <v/>
      </c>
      <c r="G288" s="35" t="str">
        <f aca="false">IF(AND(Dane!$F287="TR",OR(Dane!$G287="kopia",Dane!$G287="oryginał")),Dane!H287,"")</f>
        <v/>
      </c>
      <c r="H288" s="36" t="str">
        <f aca="false">IF(AND(Dane!F287="TR",OR(Dane!G287="oryginał",Dane!G287="kopia")),#REF!,"")</f>
        <v/>
      </c>
    </row>
    <row r="289" customFormat="false" ht="15.75" hidden="true" customHeight="true" outlineLevel="0" collapsed="false">
      <c r="A289" s="34" t="str">
        <f aca="false">IF(AND(Dane!$F288="TR",OR(Dane!$G288="kopia",Dane!$G288="oryginał")),Dane!A288,"")</f>
        <v/>
      </c>
      <c r="B289" s="34" t="str">
        <f aca="false">IF(AND(Dane!$F288="TR",OR(Dane!$G288="kopia",Dane!$G288="oryginał")),Dane!B288,"")</f>
        <v/>
      </c>
      <c r="C289" s="34" t="str">
        <f aca="false">IF(AND(Dane!$F288="TR",OR(Dane!$G288="kopia",Dane!$G288="oryginał")),Dane!C288,"")</f>
        <v/>
      </c>
      <c r="D289" s="34" t="str">
        <f aca="false">IF(AND(Dane!$F288="TR",OR(Dane!$G288="kopia",Dane!$G288="oryginał")),Dane!D288,"")</f>
        <v/>
      </c>
      <c r="E289" s="34" t="str">
        <f aca="false">IF(AND(Dane!$F288="TR",OR(Dane!$G288="kopia",Dane!$G288="oryginał")),Dane!E288,"")</f>
        <v/>
      </c>
      <c r="F289" s="35" t="str">
        <f aca="false">IF(AND(Dane!$F288="TR",OR(Dane!$G288="kopia",Dane!$G288="oryginał")),Dane!G288,"")</f>
        <v/>
      </c>
      <c r="G289" s="35" t="str">
        <f aca="false">IF(AND(Dane!$F288="TR",OR(Dane!$G288="kopia",Dane!$G288="oryginał")),Dane!H288,"")</f>
        <v/>
      </c>
      <c r="H289" s="36" t="str">
        <f aca="false">IF(AND(Dane!F288="TR",OR(Dane!G288="oryginał",Dane!G288="kopia")),#REF!,"")</f>
        <v/>
      </c>
    </row>
    <row r="290" customFormat="false" ht="15.75" hidden="true" customHeight="true" outlineLevel="0" collapsed="false">
      <c r="A290" s="34" t="str">
        <f aca="false">IF(AND(Dane!$F289="TR",OR(Dane!$G289="kopia",Dane!$G289="oryginał")),Dane!A289,"")</f>
        <v/>
      </c>
      <c r="B290" s="34" t="str">
        <f aca="false">IF(AND(Dane!$F289="TR",OR(Dane!$G289="kopia",Dane!$G289="oryginał")),Dane!B289,"")</f>
        <v/>
      </c>
      <c r="C290" s="34" t="str">
        <f aca="false">IF(AND(Dane!$F289="TR",OR(Dane!$G289="kopia",Dane!$G289="oryginał")),Dane!C289,"")</f>
        <v/>
      </c>
      <c r="D290" s="34" t="str">
        <f aca="false">IF(AND(Dane!$F289="TR",OR(Dane!$G289="kopia",Dane!$G289="oryginał")),Dane!D289,"")</f>
        <v/>
      </c>
      <c r="E290" s="34" t="str">
        <f aca="false">IF(AND(Dane!$F289="TR",OR(Dane!$G289="kopia",Dane!$G289="oryginał")),Dane!E289,"")</f>
        <v/>
      </c>
      <c r="F290" s="35" t="str">
        <f aca="false">IF(AND(Dane!$F289="TR",OR(Dane!$G289="kopia",Dane!$G289="oryginał")),Dane!G289,"")</f>
        <v/>
      </c>
      <c r="G290" s="35" t="str">
        <f aca="false">IF(AND(Dane!$F289="TR",OR(Dane!$G289="kopia",Dane!$G289="oryginał")),Dane!H289,"")</f>
        <v/>
      </c>
      <c r="H290" s="36" t="str">
        <f aca="false">IF(AND(Dane!F289="TR",OR(Dane!G289="oryginał",Dane!G289="kopia")),#REF!,"")</f>
        <v/>
      </c>
    </row>
    <row r="291" customFormat="false" ht="15.75" hidden="true" customHeight="true" outlineLevel="0" collapsed="false">
      <c r="A291" s="34" t="str">
        <f aca="false">IF(AND(Dane!$F290="TR",OR(Dane!$G290="kopia",Dane!$G290="oryginał")),Dane!A290,"")</f>
        <v/>
      </c>
      <c r="B291" s="34" t="str">
        <f aca="false">IF(AND(Dane!$F290="TR",OR(Dane!$G290="kopia",Dane!$G290="oryginał")),Dane!B290,"")</f>
        <v/>
      </c>
      <c r="C291" s="34" t="str">
        <f aca="false">IF(AND(Dane!$F290="TR",OR(Dane!$G290="kopia",Dane!$G290="oryginał")),Dane!C290,"")</f>
        <v/>
      </c>
      <c r="D291" s="34" t="str">
        <f aca="false">IF(AND(Dane!$F290="TR",OR(Dane!$G290="kopia",Dane!$G290="oryginał")),Dane!D290,"")</f>
        <v/>
      </c>
      <c r="E291" s="34" t="str">
        <f aca="false">IF(AND(Dane!$F290="TR",OR(Dane!$G290="kopia",Dane!$G290="oryginał")),Dane!E290,"")</f>
        <v/>
      </c>
      <c r="F291" s="35" t="str">
        <f aca="false">IF(AND(Dane!$F290="TR",OR(Dane!$G290="kopia",Dane!$G290="oryginał")),Dane!G290,"")</f>
        <v/>
      </c>
      <c r="G291" s="35" t="str">
        <f aca="false">IF(AND(Dane!$F290="TR",OR(Dane!$G290="kopia",Dane!$G290="oryginał")),Dane!H290,"")</f>
        <v/>
      </c>
      <c r="H291" s="36" t="str">
        <f aca="false">IF(AND(Dane!F290="TR",OR(Dane!G290="oryginał",Dane!G290="kopia")),#REF!,"")</f>
        <v/>
      </c>
    </row>
    <row r="292" customFormat="false" ht="15.75" hidden="true" customHeight="true" outlineLevel="0" collapsed="false">
      <c r="A292" s="34" t="str">
        <f aca="false">IF(AND(Dane!$F291="TR",OR(Dane!$G291="kopia",Dane!$G291="oryginał")),Dane!A291,"")</f>
        <v/>
      </c>
      <c r="B292" s="34" t="str">
        <f aca="false">IF(AND(Dane!$F291="TR",OR(Dane!$G291="kopia",Dane!$G291="oryginał")),Dane!B291,"")</f>
        <v/>
      </c>
      <c r="C292" s="34" t="str">
        <f aca="false">IF(AND(Dane!$F291="TR",OR(Dane!$G291="kopia",Dane!$G291="oryginał")),Dane!C291,"")</f>
        <v/>
      </c>
      <c r="D292" s="34" t="str">
        <f aca="false">IF(AND(Dane!$F291="TR",OR(Dane!$G291="kopia",Dane!$G291="oryginał")),Dane!D291,"")</f>
        <v/>
      </c>
      <c r="E292" s="34" t="str">
        <f aca="false">IF(AND(Dane!$F291="TR",OR(Dane!$G291="kopia",Dane!$G291="oryginał")),Dane!E291,"")</f>
        <v/>
      </c>
      <c r="F292" s="35" t="str">
        <f aca="false">IF(AND(Dane!$F291="TR",OR(Dane!$G291="kopia",Dane!$G291="oryginał")),Dane!G291,"")</f>
        <v/>
      </c>
      <c r="G292" s="35" t="str">
        <f aca="false">IF(AND(Dane!$F291="TR",OR(Dane!$G291="kopia",Dane!$G291="oryginał")),Dane!H291,"")</f>
        <v/>
      </c>
      <c r="H292" s="36" t="str">
        <f aca="false">IF(AND(Dane!F291="TR",OR(Dane!G291="oryginał",Dane!G291="kopia")),#REF!,"")</f>
        <v/>
      </c>
    </row>
    <row r="293" customFormat="false" ht="15.75" hidden="true" customHeight="true" outlineLevel="0" collapsed="false">
      <c r="A293" s="34" t="str">
        <f aca="false">IF(AND(Dane!$F292="TR",OR(Dane!$G292="kopia",Dane!$G292="oryginał")),Dane!A292,"")</f>
        <v/>
      </c>
      <c r="B293" s="34" t="str">
        <f aca="false">IF(AND(Dane!$F292="TR",OR(Dane!$G292="kopia",Dane!$G292="oryginał")),Dane!B292,"")</f>
        <v/>
      </c>
      <c r="C293" s="34" t="str">
        <f aca="false">IF(AND(Dane!$F292="TR",OR(Dane!$G292="kopia",Dane!$G292="oryginał")),Dane!C292,"")</f>
        <v/>
      </c>
      <c r="D293" s="34" t="str">
        <f aca="false">IF(AND(Dane!$F292="TR",OR(Dane!$G292="kopia",Dane!$G292="oryginał")),Dane!D292,"")</f>
        <v/>
      </c>
      <c r="E293" s="34" t="str">
        <f aca="false">IF(AND(Dane!$F292="TR",OR(Dane!$G292="kopia",Dane!$G292="oryginał")),Dane!E292,"")</f>
        <v/>
      </c>
      <c r="F293" s="35" t="str">
        <f aca="false">IF(AND(Dane!$F292="TR",OR(Dane!$G292="kopia",Dane!$G292="oryginał")),Dane!G292,"")</f>
        <v/>
      </c>
      <c r="G293" s="35" t="str">
        <f aca="false">IF(AND(Dane!$F292="TR",OR(Dane!$G292="kopia",Dane!$G292="oryginał")),Dane!H292,"")</f>
        <v/>
      </c>
      <c r="H293" s="36" t="str">
        <f aca="false">IF(AND(Dane!F292="TR",OR(Dane!G292="oryginał",Dane!G292="kopia")),#REF!,"")</f>
        <v/>
      </c>
    </row>
    <row r="294" customFormat="false" ht="15.75" hidden="true" customHeight="true" outlineLevel="0" collapsed="false">
      <c r="A294" s="34" t="str">
        <f aca="false">IF(AND(Dane!$F293="TR",OR(Dane!$G293="kopia",Dane!$G293="oryginał")),Dane!A293,"")</f>
        <v/>
      </c>
      <c r="B294" s="34" t="str">
        <f aca="false">IF(AND(Dane!$F293="TR",OR(Dane!$G293="kopia",Dane!$G293="oryginał")),Dane!B293,"")</f>
        <v/>
      </c>
      <c r="C294" s="34" t="str">
        <f aca="false">IF(AND(Dane!$F293="TR",OR(Dane!$G293="kopia",Dane!$G293="oryginał")),Dane!C293,"")</f>
        <v/>
      </c>
      <c r="D294" s="34" t="str">
        <f aca="false">IF(AND(Dane!$F293="TR",OR(Dane!$G293="kopia",Dane!$G293="oryginał")),Dane!D293,"")</f>
        <v/>
      </c>
      <c r="E294" s="34" t="str">
        <f aca="false">IF(AND(Dane!$F293="TR",OR(Dane!$G293="kopia",Dane!$G293="oryginał")),Dane!E293,"")</f>
        <v/>
      </c>
      <c r="F294" s="35" t="str">
        <f aca="false">IF(AND(Dane!$F293="TR",OR(Dane!$G293="kopia",Dane!$G293="oryginał")),Dane!G293,"")</f>
        <v/>
      </c>
      <c r="G294" s="35" t="str">
        <f aca="false">IF(AND(Dane!$F293="TR",OR(Dane!$G293="kopia",Dane!$G293="oryginał")),Dane!H293,"")</f>
        <v/>
      </c>
      <c r="H294" s="36" t="str">
        <f aca="false">IF(AND(Dane!F293="TR",OR(Dane!G293="oryginał",Dane!G293="kopia")),#REF!,"")</f>
        <v/>
      </c>
    </row>
    <row r="295" customFormat="false" ht="15.75" hidden="true" customHeight="true" outlineLevel="0" collapsed="false">
      <c r="A295" s="34" t="str">
        <f aca="false">IF(AND(Dane!$F294="TR",OR(Dane!$G294="kopia",Dane!$G294="oryginał")),Dane!A294,"")</f>
        <v/>
      </c>
      <c r="B295" s="34" t="str">
        <f aca="false">IF(AND(Dane!$F294="TR",OR(Dane!$G294="kopia",Dane!$G294="oryginał")),Dane!B294,"")</f>
        <v/>
      </c>
      <c r="C295" s="34" t="str">
        <f aca="false">IF(AND(Dane!$F294="TR",OR(Dane!$G294="kopia",Dane!$G294="oryginał")),Dane!C294,"")</f>
        <v/>
      </c>
      <c r="D295" s="34" t="str">
        <f aca="false">IF(AND(Dane!$F294="TR",OR(Dane!$G294="kopia",Dane!$G294="oryginał")),Dane!D294,"")</f>
        <v/>
      </c>
      <c r="E295" s="34" t="str">
        <f aca="false">IF(AND(Dane!$F294="TR",OR(Dane!$G294="kopia",Dane!$G294="oryginał")),Dane!E294,"")</f>
        <v/>
      </c>
      <c r="F295" s="35" t="str">
        <f aca="false">IF(AND(Dane!$F294="TR",OR(Dane!$G294="kopia",Dane!$G294="oryginał")),Dane!G294,"")</f>
        <v/>
      </c>
      <c r="G295" s="35" t="str">
        <f aca="false">IF(AND(Dane!$F294="TR",OR(Dane!$G294="kopia",Dane!$G294="oryginał")),Dane!H294,"")</f>
        <v/>
      </c>
      <c r="H295" s="36" t="str">
        <f aca="false">IF(AND(Dane!F294="TR",OR(Dane!G294="oryginał",Dane!G294="kopia")),#REF!,"")</f>
        <v/>
      </c>
    </row>
    <row r="296" customFormat="false" ht="15.75" hidden="true" customHeight="true" outlineLevel="0" collapsed="false">
      <c r="A296" s="34" t="str">
        <f aca="false">IF(AND(Dane!$F295="TR",OR(Dane!$G295="kopia",Dane!$G295="oryginał")),Dane!A295,"")</f>
        <v/>
      </c>
      <c r="B296" s="34" t="str">
        <f aca="false">IF(AND(Dane!$F295="TR",OR(Dane!$G295="kopia",Dane!$G295="oryginał")),Dane!B295,"")</f>
        <v/>
      </c>
      <c r="C296" s="34" t="str">
        <f aca="false">IF(AND(Dane!$F295="TR",OR(Dane!$G295="kopia",Dane!$G295="oryginał")),Dane!C295,"")</f>
        <v/>
      </c>
      <c r="D296" s="34" t="str">
        <f aca="false">IF(AND(Dane!$F295="TR",OR(Dane!$G295="kopia",Dane!$G295="oryginał")),Dane!D295,"")</f>
        <v/>
      </c>
      <c r="E296" s="34" t="str">
        <f aca="false">IF(AND(Dane!$F295="TR",OR(Dane!$G295="kopia",Dane!$G295="oryginał")),Dane!E295,"")</f>
        <v/>
      </c>
      <c r="F296" s="35" t="str">
        <f aca="false">IF(AND(Dane!$F295="TR",OR(Dane!$G295="kopia",Dane!$G295="oryginał")),Dane!G295,"")</f>
        <v/>
      </c>
      <c r="G296" s="35" t="str">
        <f aca="false">IF(AND(Dane!$F295="TR",OR(Dane!$G295="kopia",Dane!$G295="oryginał")),Dane!H295,"")</f>
        <v/>
      </c>
      <c r="H296" s="36" t="str">
        <f aca="false">IF(AND(Dane!F295="TR",OR(Dane!G295="oryginał",Dane!G295="kopia")),#REF!,"")</f>
        <v/>
      </c>
    </row>
    <row r="297" customFormat="false" ht="15.75" hidden="true" customHeight="true" outlineLevel="0" collapsed="false">
      <c r="A297" s="34" t="str">
        <f aca="false">IF(AND(Dane!$F296="TR",OR(Dane!$G296="kopia",Dane!$G296="oryginał")),Dane!A296,"")</f>
        <v/>
      </c>
      <c r="B297" s="34" t="str">
        <f aca="false">IF(AND(Dane!$F296="TR",OR(Dane!$G296="kopia",Dane!$G296="oryginał")),Dane!B296,"")</f>
        <v/>
      </c>
      <c r="C297" s="34" t="str">
        <f aca="false">IF(AND(Dane!$F296="TR",OR(Dane!$G296="kopia",Dane!$G296="oryginał")),Dane!C296,"")</f>
        <v/>
      </c>
      <c r="D297" s="34" t="str">
        <f aca="false">IF(AND(Dane!$F296="TR",OR(Dane!$G296="kopia",Dane!$G296="oryginał")),Dane!D296,"")</f>
        <v/>
      </c>
      <c r="E297" s="34" t="str">
        <f aca="false">IF(AND(Dane!$F296="TR",OR(Dane!$G296="kopia",Dane!$G296="oryginał")),Dane!E296,"")</f>
        <v/>
      </c>
      <c r="F297" s="35" t="str">
        <f aca="false">IF(AND(Dane!$F296="TR",OR(Dane!$G296="kopia",Dane!$G296="oryginał")),Dane!G296,"")</f>
        <v/>
      </c>
      <c r="G297" s="35" t="str">
        <f aca="false">IF(AND(Dane!$F296="TR",OR(Dane!$G296="kopia",Dane!$G296="oryginał")),Dane!H296,"")</f>
        <v/>
      </c>
      <c r="H297" s="36" t="str">
        <f aca="false">IF(AND(Dane!F296="TR",OR(Dane!G296="oryginał",Dane!G296="kopia")),#REF!,"")</f>
        <v/>
      </c>
    </row>
    <row r="298" customFormat="false" ht="15.75" hidden="true" customHeight="true" outlineLevel="0" collapsed="false">
      <c r="A298" s="34" t="str">
        <f aca="false">IF(AND(Dane!$F297="TR",OR(Dane!$G297="kopia",Dane!$G297="oryginał")),Dane!A297,"")</f>
        <v/>
      </c>
      <c r="B298" s="34" t="str">
        <f aca="false">IF(AND(Dane!$F297="TR",OR(Dane!$G297="kopia",Dane!$G297="oryginał")),Dane!B297,"")</f>
        <v/>
      </c>
      <c r="C298" s="34" t="str">
        <f aca="false">IF(AND(Dane!$F297="TR",OR(Dane!$G297="kopia",Dane!$G297="oryginał")),Dane!C297,"")</f>
        <v/>
      </c>
      <c r="D298" s="34" t="str">
        <f aca="false">IF(AND(Dane!$F297="TR",OR(Dane!$G297="kopia",Dane!$G297="oryginał")),Dane!D297,"")</f>
        <v/>
      </c>
      <c r="E298" s="34" t="str">
        <f aca="false">IF(AND(Dane!$F297="TR",OR(Dane!$G297="kopia",Dane!$G297="oryginał")),Dane!E297,"")</f>
        <v/>
      </c>
      <c r="F298" s="35" t="str">
        <f aca="false">IF(AND(Dane!$F297="TR",OR(Dane!$G297="kopia",Dane!$G297="oryginał")),Dane!G297,"")</f>
        <v/>
      </c>
      <c r="G298" s="35" t="str">
        <f aca="false">IF(AND(Dane!$F297="TR",OR(Dane!$G297="kopia",Dane!$G297="oryginał")),Dane!H297,"")</f>
        <v/>
      </c>
      <c r="H298" s="36" t="str">
        <f aca="false">IF(AND(Dane!F297="TR",OR(Dane!G297="oryginał",Dane!G297="kopia")),#REF!,"")</f>
        <v/>
      </c>
    </row>
    <row r="299" customFormat="false" ht="15.75" hidden="true" customHeight="true" outlineLevel="0" collapsed="false">
      <c r="A299" s="34" t="str">
        <f aca="false">IF(AND(Dane!$F298="TR",OR(Dane!$G298="kopia",Dane!$G298="oryginał")),Dane!A298,"")</f>
        <v/>
      </c>
      <c r="B299" s="34" t="str">
        <f aca="false">IF(AND(Dane!$F298="TR",OR(Dane!$G298="kopia",Dane!$G298="oryginał")),Dane!B298,"")</f>
        <v/>
      </c>
      <c r="C299" s="34" t="str">
        <f aca="false">IF(AND(Dane!$F298="TR",OR(Dane!$G298="kopia",Dane!$G298="oryginał")),Dane!C298,"")</f>
        <v/>
      </c>
      <c r="D299" s="34" t="str">
        <f aca="false">IF(AND(Dane!$F298="TR",OR(Dane!$G298="kopia",Dane!$G298="oryginał")),Dane!D298,"")</f>
        <v/>
      </c>
      <c r="E299" s="34" t="str">
        <f aca="false">IF(AND(Dane!$F298="TR",OR(Dane!$G298="kopia",Dane!$G298="oryginał")),Dane!E298,"")</f>
        <v/>
      </c>
      <c r="F299" s="35" t="str">
        <f aca="false">IF(AND(Dane!$F298="TR",OR(Dane!$G298="kopia",Dane!$G298="oryginał")),Dane!G298,"")</f>
        <v/>
      </c>
      <c r="G299" s="35" t="str">
        <f aca="false">IF(AND(Dane!$F298="TR",OR(Dane!$G298="kopia",Dane!$G298="oryginał")),Dane!H298,"")</f>
        <v/>
      </c>
      <c r="H299" s="36" t="str">
        <f aca="false">IF(AND(Dane!F298="TR",OR(Dane!G298="oryginał",Dane!G298="kopia")),#REF!,"")</f>
        <v/>
      </c>
    </row>
    <row r="300" customFormat="false" ht="15.75" hidden="true" customHeight="true" outlineLevel="0" collapsed="false">
      <c r="A300" s="34" t="str">
        <f aca="false">IF(AND(Dane!$F299="TR",OR(Dane!$G299="kopia",Dane!$G299="oryginał")),Dane!A299,"")</f>
        <v/>
      </c>
      <c r="B300" s="34" t="str">
        <f aca="false">IF(AND(Dane!$F299="TR",OR(Dane!$G299="kopia",Dane!$G299="oryginał")),Dane!B299,"")</f>
        <v/>
      </c>
      <c r="C300" s="34" t="str">
        <f aca="false">IF(AND(Dane!$F299="TR",OR(Dane!$G299="kopia",Dane!$G299="oryginał")),Dane!C299,"")</f>
        <v/>
      </c>
      <c r="D300" s="34" t="str">
        <f aca="false">IF(AND(Dane!$F299="TR",OR(Dane!$G299="kopia",Dane!$G299="oryginał")),Dane!D299,"")</f>
        <v/>
      </c>
      <c r="E300" s="34" t="str">
        <f aca="false">IF(AND(Dane!$F299="TR",OR(Dane!$G299="kopia",Dane!$G299="oryginał")),Dane!E299,"")</f>
        <v/>
      </c>
      <c r="F300" s="35" t="str">
        <f aca="false">IF(AND(Dane!$F299="TR",OR(Dane!$G299="kopia",Dane!$G299="oryginał")),Dane!G299,"")</f>
        <v/>
      </c>
      <c r="G300" s="35" t="str">
        <f aca="false">IF(AND(Dane!$F299="TR",OR(Dane!$G299="kopia",Dane!$G299="oryginał")),Dane!H299,"")</f>
        <v/>
      </c>
      <c r="H300" s="36" t="str">
        <f aca="false">IF(AND(Dane!F299="TR",OR(Dane!G299="oryginał",Dane!G299="kopia")),#REF!,"")</f>
        <v/>
      </c>
    </row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</sheetData>
  <autoFilter ref="A2:H300">
    <filterColumn colId="7">
      <filters>
        <filter val="8"/>
      </filters>
    </filterColumn>
  </autoFilter>
  <printOptions headings="false" gridLines="true" gridLinesSet="true" horizontalCentered="true" verticalCentered="false"/>
  <pageMargins left="0.7" right="0.7" top="0.75" bottom="0.75" header="0.511811023622047" footer="0.511811023622047"/>
  <pageSetup paperSize="9" scale="100" fitToWidth="1" fitToHeight="0" pageOrder="overThenDown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7421875" defaultRowHeight="15" zeroHeight="false" outlineLevelRow="0" outlineLevelCol="0"/>
  <sheetData>
    <row r="1" customFormat="false" ht="15.75" hidden="false" customHeight="true" outlineLevel="0" collapsed="false">
      <c r="A1" s="0" t="s">
        <v>330</v>
      </c>
    </row>
    <row r="2" customFormat="false" ht="15.75" hidden="false" customHeight="true" outlineLevel="0" collapsed="false">
      <c r="A2" s="31" t="s">
        <v>0</v>
      </c>
      <c r="B2" s="31" t="s">
        <v>1</v>
      </c>
      <c r="C2" s="31" t="s">
        <v>322</v>
      </c>
      <c r="D2" s="31" t="s">
        <v>323</v>
      </c>
      <c r="E2" s="32" t="s">
        <v>4</v>
      </c>
      <c r="F2" s="31" t="s">
        <v>324</v>
      </c>
      <c r="G2" s="31" t="s">
        <v>7</v>
      </c>
      <c r="H2" s="33" t="s">
        <v>325</v>
      </c>
    </row>
    <row r="3" customFormat="false" ht="15.75" hidden="false" customHeight="true" outlineLevel="0" collapsed="false">
      <c r="A3" s="36" t="str">
        <f aca="false">IF(AND(Dane!$F2="TA",OR(Dane!$G2="kopia",Dane!$G2="oryginał")),Dane!A2,"")</f>
        <v/>
      </c>
      <c r="B3" s="36" t="str">
        <f aca="false">IF(AND(Dane!$F2="TA",OR(Dane!$G2="kopia",Dane!$G2="oryginał")),Dane!B2,"")</f>
        <v/>
      </c>
      <c r="C3" s="36" t="str">
        <f aca="false">IF(AND(Dane!$F2="TA",OR(Dane!$G2="kopia",Dane!$G2="oryginał")),Dane!C2,"")</f>
        <v/>
      </c>
      <c r="D3" s="36" t="str">
        <f aca="false">IF(AND(Dane!$F2="TA",OR(Dane!$G2="kopia",Dane!$G2="oryginał")),Dane!D2,"")</f>
        <v/>
      </c>
      <c r="E3" s="36" t="str">
        <f aca="false">IF(AND(Dane!$F2="TA",OR(Dane!$G2="kopia",Dane!$G2="oryginał")),Dane!E2,"")</f>
        <v/>
      </c>
      <c r="F3" s="36" t="str">
        <f aca="false">IF(AND(Dane!$F2="TA",OR(Dane!$G2="kopia",Dane!$G2="oryginał")),Dane!G2,"")</f>
        <v/>
      </c>
      <c r="G3" s="36" t="str">
        <f aca="false">IF(AND(Dane!$F2="TA",OR(Dane!$G2="kopia",Dane!$G2="oryginał")),Dane!H2,"")</f>
        <v/>
      </c>
      <c r="H3" s="36" t="str">
        <f aca="false">IF(AND(Dane!F2="TA",OR(Dane!G2="oryginał",Dane!G2="kopia")),#REF!,"")</f>
        <v/>
      </c>
    </row>
    <row r="4" customFormat="false" ht="15.75" hidden="false" customHeight="true" outlineLevel="0" collapsed="false">
      <c r="A4" s="40" t="str">
        <f aca="false">IF(AND(Dane!$F3="TA",OR(Dane!$G3="kopia",Dane!$G3="oryginał")),Dane!A3,"")</f>
        <v/>
      </c>
      <c r="B4" s="35" t="str">
        <f aca="false">IF(AND(Dane!$F3="TA",OR(Dane!$G3="kopia",Dane!$G3="oryginał")),Dane!B3,"")</f>
        <v/>
      </c>
      <c r="C4" s="35" t="str">
        <f aca="false">IF(AND(Dane!$F3="TA",OR(Dane!$G3="kopia",Dane!$G3="oryginał")),Dane!C3,"")</f>
        <v/>
      </c>
      <c r="D4" s="35" t="str">
        <f aca="false">IF(AND(Dane!$F3="TA",OR(Dane!$G3="kopia",Dane!$G3="oryginał")),Dane!D3,"")</f>
        <v/>
      </c>
      <c r="E4" s="35" t="str">
        <f aca="false">IF(AND(Dane!$F3="TA",OR(Dane!$G3="kopia",Dane!$G3="oryginał")),Dane!E3,"")</f>
        <v/>
      </c>
      <c r="F4" s="35" t="str">
        <f aca="false">IF(AND(Dane!$F3="TA",OR(Dane!$G3="kopia",Dane!$G3="oryginał")),Dane!G3,"")</f>
        <v/>
      </c>
      <c r="G4" s="35" t="str">
        <f aca="false">IF(AND(Dane!$F3="TA",OR(Dane!$G3="kopia",Dane!$G3="oryginał")),Dane!H3,"")</f>
        <v/>
      </c>
      <c r="H4" s="36" t="str">
        <f aca="false">IF(AND(Dane!F3="TA",OR(Dane!G3="oryginał",Dane!G3="kopia")),#REF!,"")</f>
        <v/>
      </c>
    </row>
    <row r="5" customFormat="false" ht="15.75" hidden="false" customHeight="true" outlineLevel="0" collapsed="false">
      <c r="A5" s="36" t="str">
        <f aca="false">IF(AND(Dane!$F4="TA",OR(Dane!$G4="kopia",Dane!$G4="oryginał")),Dane!A4,"")</f>
        <v/>
      </c>
      <c r="B5" s="36" t="str">
        <f aca="false">IF(AND(Dane!$F4="TA",OR(Dane!$G4="kopia",Dane!$G4="oryginał")),Dane!B4,"")</f>
        <v/>
      </c>
      <c r="C5" s="36" t="str">
        <f aca="false">IF(AND(Dane!$F4="TA",OR(Dane!$G4="kopia",Dane!$G4="oryginał")),Dane!C4,"")</f>
        <v/>
      </c>
      <c r="D5" s="36" t="str">
        <f aca="false">IF(AND(Dane!$F4="TA",OR(Dane!$G4="kopia",Dane!$G4="oryginał")),Dane!D4,"")</f>
        <v/>
      </c>
      <c r="E5" s="36" t="str">
        <f aca="false">IF(AND(Dane!$F4="TA",OR(Dane!$G4="kopia",Dane!$G4="oryginał")),Dane!E4,"")</f>
        <v/>
      </c>
      <c r="F5" s="36" t="str">
        <f aca="false">IF(AND(Dane!$F4="TA",OR(Dane!$G4="kopia",Dane!$G4="oryginał")),Dane!G4,"")</f>
        <v/>
      </c>
      <c r="G5" s="36" t="str">
        <f aca="false">IF(AND(Dane!$F4="TA",OR(Dane!$G4="kopia",Dane!$G4="oryginał")),Dane!H4,"")</f>
        <v/>
      </c>
      <c r="H5" s="36" t="str">
        <f aca="false">IF(AND(Dane!F4="TA",OR(Dane!G4="oryginał",Dane!G4="kopia")),#REF!,"")</f>
        <v/>
      </c>
    </row>
    <row r="6" customFormat="false" ht="15.75" hidden="false" customHeight="true" outlineLevel="0" collapsed="false">
      <c r="A6" s="36" t="str">
        <f aca="false">IF(AND(Dane!$F5="TA",OR(Dane!$G5="kopia",Dane!$G5="oryginał")),Dane!A5,"")</f>
        <v/>
      </c>
      <c r="B6" s="36" t="str">
        <f aca="false">IF(AND(Dane!$F5="TA",OR(Dane!$G5="kopia",Dane!$G5="oryginał")),Dane!B5,"")</f>
        <v/>
      </c>
      <c r="C6" s="36" t="str">
        <f aca="false">IF(AND(Dane!$F5="TA",OR(Dane!$G5="kopia",Dane!$G5="oryginał")),Dane!C5,"")</f>
        <v/>
      </c>
      <c r="D6" s="36" t="str">
        <f aca="false">IF(AND(Dane!$F5="TA",OR(Dane!$G5="kopia",Dane!$G5="oryginał")),Dane!D5,"")</f>
        <v/>
      </c>
      <c r="E6" s="36" t="str">
        <f aca="false">IF(AND(Dane!$F5="TA",OR(Dane!$G5="kopia",Dane!$G5="oryginał")),Dane!E5,"")</f>
        <v/>
      </c>
      <c r="F6" s="36" t="str">
        <f aca="false">IF(AND(Dane!$F5="TA",OR(Dane!$G5="kopia",Dane!$G5="oryginał")),Dane!G5,"")</f>
        <v/>
      </c>
      <c r="G6" s="36" t="str">
        <f aca="false">IF(AND(Dane!$F5="TA",OR(Dane!$G5="kopia",Dane!$G5="oryginał")),Dane!H5,"")</f>
        <v/>
      </c>
      <c r="H6" s="36" t="str">
        <f aca="false">IF(AND(Dane!F5="TA",OR(Dane!G5="oryginał",Dane!G5="kopia")),#REF!,"")</f>
        <v/>
      </c>
    </row>
    <row r="7" customFormat="false" ht="15.75" hidden="false" customHeight="true" outlineLevel="0" collapsed="false">
      <c r="A7" s="36" t="str">
        <f aca="false">IF(AND(Dane!$F6="TA",OR(Dane!$G6="kopia",Dane!$G6="oryginał")),Dane!A6,"")</f>
        <v/>
      </c>
      <c r="B7" s="36" t="str">
        <f aca="false">IF(AND(Dane!$F6="TA",OR(Dane!$G6="kopia",Dane!$G6="oryginał")),Dane!B6,"")</f>
        <v/>
      </c>
      <c r="C7" s="36" t="str">
        <f aca="false">IF(AND(Dane!$F6="TA",OR(Dane!$G6="kopia",Dane!$G6="oryginał")),Dane!C6,"")</f>
        <v/>
      </c>
      <c r="D7" s="36" t="str">
        <f aca="false">IF(AND(Dane!$F6="TA",OR(Dane!$G6="kopia",Dane!$G6="oryginał")),Dane!D6,"")</f>
        <v/>
      </c>
      <c r="E7" s="36" t="str">
        <f aca="false">IF(AND(Dane!$F6="TA",OR(Dane!$G6="kopia",Dane!$G6="oryginał")),Dane!E6,"")</f>
        <v/>
      </c>
      <c r="F7" s="36" t="str">
        <f aca="false">IF(AND(Dane!$F6="TA",OR(Dane!$G6="kopia",Dane!$G6="oryginał")),Dane!G6,"")</f>
        <v/>
      </c>
      <c r="G7" s="36" t="str">
        <f aca="false">IF(AND(Dane!$F6="TA",OR(Dane!$G6="kopia",Dane!$G6="oryginał")),Dane!H6,"")</f>
        <v/>
      </c>
      <c r="H7" s="36" t="str">
        <f aca="false">IF(AND(Dane!F6="TA",OR(Dane!G6="oryginał",Dane!G6="kopia")),#REF!,"")</f>
        <v/>
      </c>
    </row>
    <row r="8" customFormat="false" ht="15.75" hidden="false" customHeight="true" outlineLevel="0" collapsed="false">
      <c r="A8" s="36" t="str">
        <f aca="false">IF(AND(Dane!$F7="TA",OR(Dane!$G7="kopia",Dane!$G7="oryginał")),Dane!A7,"")</f>
        <v/>
      </c>
      <c r="B8" s="36" t="str">
        <f aca="false">IF(AND(Dane!$F7="TA",OR(Dane!$G7="kopia",Dane!$G7="oryginał")),Dane!B7,"")</f>
        <v/>
      </c>
      <c r="C8" s="36" t="str">
        <f aca="false">IF(AND(Dane!$F7="TA",OR(Dane!$G7="kopia",Dane!$G7="oryginał")),Dane!C7,"")</f>
        <v/>
      </c>
      <c r="D8" s="36" t="str">
        <f aca="false">IF(AND(Dane!$F7="TA",OR(Dane!$G7="kopia",Dane!$G7="oryginał")),Dane!D7,"")</f>
        <v/>
      </c>
      <c r="E8" s="36" t="str">
        <f aca="false">IF(AND(Dane!$F7="TA",OR(Dane!$G7="kopia",Dane!$G7="oryginał")),Dane!E7,"")</f>
        <v/>
      </c>
      <c r="F8" s="36" t="str">
        <f aca="false">IF(AND(Dane!$F7="TA",OR(Dane!$G7="kopia",Dane!$G7="oryginał")),Dane!G7,"")</f>
        <v/>
      </c>
      <c r="G8" s="36" t="str">
        <f aca="false">IF(AND(Dane!$F7="TA",OR(Dane!$G7="kopia",Dane!$G7="oryginał")),Dane!H7,"")</f>
        <v/>
      </c>
      <c r="H8" s="36" t="str">
        <f aca="false">IF(AND(Dane!F7="TA",OR(Dane!G7="oryginał",Dane!G7="kopia")),#REF!,"")</f>
        <v/>
      </c>
    </row>
    <row r="9" customFormat="false" ht="15.75" hidden="false" customHeight="true" outlineLevel="0" collapsed="false">
      <c r="A9" s="36" t="str">
        <f aca="false">IF(AND(Dane!$F8="TA",OR(Dane!$G8="kopia",Dane!$G8="oryginał")),Dane!A8,"")</f>
        <v/>
      </c>
      <c r="B9" s="36" t="str">
        <f aca="false">IF(AND(Dane!$F8="TA",OR(Dane!$G8="kopia",Dane!$G8="oryginał")),Dane!B8,"")</f>
        <v/>
      </c>
      <c r="C9" s="36" t="str">
        <f aca="false">IF(AND(Dane!$F8="TA",OR(Dane!$G8="kopia",Dane!$G8="oryginał")),Dane!C8,"")</f>
        <v/>
      </c>
      <c r="D9" s="36" t="str">
        <f aca="false">IF(AND(Dane!$F8="TA",OR(Dane!$G8="kopia",Dane!$G8="oryginał")),Dane!D8,"")</f>
        <v/>
      </c>
      <c r="E9" s="36" t="str">
        <f aca="false">IF(AND(Dane!$F8="TA",OR(Dane!$G8="kopia",Dane!$G8="oryginał")),Dane!E8,"")</f>
        <v/>
      </c>
      <c r="F9" s="36" t="str">
        <f aca="false">IF(AND(Dane!$F8="TA",OR(Dane!$G8="kopia",Dane!$G8="oryginał")),Dane!G8,"")</f>
        <v/>
      </c>
      <c r="G9" s="36" t="str">
        <f aca="false">IF(AND(Dane!$F8="TA",OR(Dane!$G8="kopia",Dane!$G8="oryginał")),Dane!H8,"")</f>
        <v/>
      </c>
      <c r="H9" s="36" t="str">
        <f aca="false">IF(AND(Dane!F8="TA",OR(Dane!G8="oryginał",Dane!G8="kopia")),#REF!,"")</f>
        <v/>
      </c>
    </row>
    <row r="10" customFormat="false" ht="15.75" hidden="false" customHeight="true" outlineLevel="0" collapsed="false">
      <c r="A10" s="36" t="str">
        <f aca="false">IF(AND(Dane!$F9="TA",OR(Dane!$G9="kopia",Dane!$G9="oryginał")),Dane!A9,"")</f>
        <v/>
      </c>
      <c r="B10" s="36" t="str">
        <f aca="false">IF(AND(Dane!$F9="TA",OR(Dane!$G9="kopia",Dane!$G9="oryginał")),Dane!B9,"")</f>
        <v/>
      </c>
      <c r="C10" s="36" t="str">
        <f aca="false">IF(AND(Dane!$F9="TA",OR(Dane!$G9="kopia",Dane!$G9="oryginał")),Dane!C9,"")</f>
        <v/>
      </c>
      <c r="D10" s="36" t="str">
        <f aca="false">IF(AND(Dane!$F9="TA",OR(Dane!$G9="kopia",Dane!$G9="oryginał")),Dane!D9,"")</f>
        <v/>
      </c>
      <c r="E10" s="36" t="str">
        <f aca="false">IF(AND(Dane!$F9="TA",OR(Dane!$G9="kopia",Dane!$G9="oryginał")),Dane!E9,"")</f>
        <v/>
      </c>
      <c r="F10" s="36" t="str">
        <f aca="false">IF(AND(Dane!$F9="TA",OR(Dane!$G9="kopia",Dane!$G9="oryginał")),Dane!G9,"")</f>
        <v/>
      </c>
      <c r="G10" s="36" t="str">
        <f aca="false">IF(AND(Dane!$F9="TA",OR(Dane!$G9="kopia",Dane!$G9="oryginał")),Dane!H9,"")</f>
        <v/>
      </c>
      <c r="H10" s="36" t="str">
        <f aca="false">IF(AND(Dane!F9="TA",OR(Dane!G9="oryginał",Dane!G9="kopia")),#REF!,"")</f>
        <v/>
      </c>
    </row>
    <row r="11" customFormat="false" ht="15.75" hidden="false" customHeight="true" outlineLevel="0" collapsed="false">
      <c r="A11" s="36" t="str">
        <f aca="false">IF(AND(Dane!$F10="TA",OR(Dane!$G10="kopia",Dane!$G10="oryginał")),Dane!A10,"")</f>
        <v/>
      </c>
      <c r="B11" s="36" t="str">
        <f aca="false">IF(AND(Dane!$F10="TA",OR(Dane!$G10="kopia",Dane!$G10="oryginał")),Dane!B10,"")</f>
        <v/>
      </c>
      <c r="C11" s="36" t="str">
        <f aca="false">IF(AND(Dane!$F10="TA",OR(Dane!$G10="kopia",Dane!$G10="oryginał")),Dane!C10,"")</f>
        <v/>
      </c>
      <c r="D11" s="36" t="str">
        <f aca="false">IF(AND(Dane!$F10="TA",OR(Dane!$G10="kopia",Dane!$G10="oryginał")),Dane!D10,"")</f>
        <v/>
      </c>
      <c r="E11" s="36" t="str">
        <f aca="false">IF(AND(Dane!$F10="TA",OR(Dane!$G10="kopia",Dane!$G10="oryginał")),Dane!E10,"")</f>
        <v/>
      </c>
      <c r="F11" s="36" t="str">
        <f aca="false">IF(AND(Dane!$F10="TA",OR(Dane!$G10="kopia",Dane!$G10="oryginał")),Dane!G10,"")</f>
        <v/>
      </c>
      <c r="G11" s="36" t="str">
        <f aca="false">IF(AND(Dane!$F10="TA",OR(Dane!$G10="kopia",Dane!$G10="oryginał")),Dane!H10,"")</f>
        <v/>
      </c>
      <c r="H11" s="36" t="str">
        <f aca="false">IF(AND(Dane!F10="TA",OR(Dane!G10="oryginał",Dane!G10="kopia")),#REF!,"")</f>
        <v/>
      </c>
    </row>
    <row r="12" customFormat="false" ht="15.75" hidden="false" customHeight="true" outlineLevel="0" collapsed="false">
      <c r="A12" s="36" t="str">
        <f aca="false">IF(AND(Dane!$F11="TA",OR(Dane!$G11="kopia",Dane!$G11="oryginał")),Dane!A11,"")</f>
        <v/>
      </c>
      <c r="B12" s="36" t="str">
        <f aca="false">IF(AND(Dane!$F11="TA",OR(Dane!$G11="kopia",Dane!$G11="oryginał")),Dane!B11,"")</f>
        <v/>
      </c>
      <c r="C12" s="36" t="str">
        <f aca="false">IF(AND(Dane!$F11="TA",OR(Dane!$G11="kopia",Dane!$G11="oryginał")),Dane!C11,"")</f>
        <v/>
      </c>
      <c r="D12" s="36" t="str">
        <f aca="false">IF(AND(Dane!$F11="TA",OR(Dane!$G11="kopia",Dane!$G11="oryginał")),Dane!D11,"")</f>
        <v/>
      </c>
      <c r="E12" s="36" t="str">
        <f aca="false">IF(AND(Dane!$F11="TA",OR(Dane!$G11="kopia",Dane!$G11="oryginał")),Dane!E11,"")</f>
        <v/>
      </c>
      <c r="F12" s="36" t="str">
        <f aca="false">IF(AND(Dane!$F11="TA",OR(Dane!$G11="kopia",Dane!$G11="oryginał")),Dane!G11,"")</f>
        <v/>
      </c>
      <c r="G12" s="36" t="str">
        <f aca="false">IF(AND(Dane!$F11="TA",OR(Dane!$G11="kopia",Dane!$G11="oryginał")),Dane!H11,"")</f>
        <v/>
      </c>
      <c r="H12" s="36" t="str">
        <f aca="false">IF(AND(Dane!F11="TA",OR(Dane!G11="oryginał",Dane!G11="kopia")),#REF!,"")</f>
        <v/>
      </c>
    </row>
    <row r="13" customFormat="false" ht="15.75" hidden="false" customHeight="true" outlineLevel="0" collapsed="false">
      <c r="A13" s="36" t="str">
        <f aca="false">IF(AND(Dane!$F12="TA",OR(Dane!$G12="kopia",Dane!$G12="oryginał")),Dane!A12,"")</f>
        <v/>
      </c>
      <c r="B13" s="36" t="str">
        <f aca="false">IF(AND(Dane!$F12="TA",OR(Dane!$G12="kopia",Dane!$G12="oryginał")),Dane!B12,"")</f>
        <v/>
      </c>
      <c r="C13" s="36" t="str">
        <f aca="false">IF(AND(Dane!$F12="TA",OR(Dane!$G12="kopia",Dane!$G12="oryginał")),Dane!C12,"")</f>
        <v/>
      </c>
      <c r="D13" s="36" t="str">
        <f aca="false">IF(AND(Dane!$F12="TA",OR(Dane!$G12="kopia",Dane!$G12="oryginał")),Dane!D12,"")</f>
        <v/>
      </c>
      <c r="E13" s="36" t="str">
        <f aca="false">IF(AND(Dane!$F12="TA",OR(Dane!$G12="kopia",Dane!$G12="oryginał")),Dane!E12,"")</f>
        <v/>
      </c>
      <c r="F13" s="36" t="str">
        <f aca="false">IF(AND(Dane!$F12="TA",OR(Dane!$G12="kopia",Dane!$G12="oryginał")),Dane!G12,"")</f>
        <v/>
      </c>
      <c r="G13" s="36" t="str">
        <f aca="false">IF(AND(Dane!$F12="TA",OR(Dane!$G12="kopia",Dane!$G12="oryginał")),Dane!H12,"")</f>
        <v/>
      </c>
      <c r="H13" s="36" t="str">
        <f aca="false">IF(AND(Dane!F12="TA",OR(Dane!G12="oryginał",Dane!G12="kopia")),#REF!,"")</f>
        <v/>
      </c>
    </row>
    <row r="14" customFormat="false" ht="15.75" hidden="false" customHeight="true" outlineLevel="0" collapsed="false">
      <c r="A14" s="36" t="str">
        <f aca="false">IF(AND(Dane!$F13="TA",OR(Dane!$G13="kopia",Dane!$G13="oryginał")),Dane!A13,"")</f>
        <v/>
      </c>
      <c r="B14" s="36" t="str">
        <f aca="false">IF(AND(Dane!$F13="TA",OR(Dane!$G13="kopia",Dane!$G13="oryginał")),Dane!B13,"")</f>
        <v/>
      </c>
      <c r="C14" s="36" t="str">
        <f aca="false">IF(AND(Dane!$F13="TA",OR(Dane!$G13="kopia",Dane!$G13="oryginał")),Dane!C13,"")</f>
        <v/>
      </c>
      <c r="D14" s="36" t="str">
        <f aca="false">IF(AND(Dane!$F13="TA",OR(Dane!$G13="kopia",Dane!$G13="oryginał")),Dane!D13,"")</f>
        <v/>
      </c>
      <c r="E14" s="36" t="str">
        <f aca="false">IF(AND(Dane!$F13="TA",OR(Dane!$G13="kopia",Dane!$G13="oryginał")),Dane!E13,"")</f>
        <v/>
      </c>
      <c r="F14" s="36" t="str">
        <f aca="false">IF(AND(Dane!$F13="TA",OR(Dane!$G13="kopia",Dane!$G13="oryginał")),Dane!G13,"")</f>
        <v/>
      </c>
      <c r="G14" s="36" t="str">
        <f aca="false">IF(AND(Dane!$F13="TA",OR(Dane!$G13="kopia",Dane!$G13="oryginał")),Dane!H13,"")</f>
        <v/>
      </c>
      <c r="H14" s="36" t="str">
        <f aca="false">IF(AND(Dane!F13="TA",OR(Dane!G13="oryginał",Dane!G13="kopia")),#REF!,"")</f>
        <v/>
      </c>
    </row>
    <row r="15" customFormat="false" ht="15.75" hidden="false" customHeight="true" outlineLevel="0" collapsed="false">
      <c r="A15" s="36" t="str">
        <f aca="false">IF(AND(Dane!$F14="TA",OR(Dane!$G14="kopia",Dane!$G14="oryginał")),Dane!A14,"")</f>
        <v/>
      </c>
      <c r="B15" s="36" t="str">
        <f aca="false">IF(AND(Dane!$F14="TA",OR(Dane!$G14="kopia",Dane!$G14="oryginał")),Dane!B14,"")</f>
        <v/>
      </c>
      <c r="C15" s="36" t="str">
        <f aca="false">IF(AND(Dane!$F14="TA",OR(Dane!$G14="kopia",Dane!$G14="oryginał")),Dane!C14,"")</f>
        <v/>
      </c>
      <c r="D15" s="36" t="str">
        <f aca="false">IF(AND(Dane!$F14="TA",OR(Dane!$G14="kopia",Dane!$G14="oryginał")),Dane!D14,"")</f>
        <v/>
      </c>
      <c r="E15" s="36" t="str">
        <f aca="false">IF(AND(Dane!$F14="TA",OR(Dane!$G14="kopia",Dane!$G14="oryginał")),Dane!E14,"")</f>
        <v/>
      </c>
      <c r="F15" s="36" t="str">
        <f aca="false">IF(AND(Dane!$F14="TA",OR(Dane!$G14="kopia",Dane!$G14="oryginał")),Dane!G14,"")</f>
        <v/>
      </c>
      <c r="G15" s="36" t="str">
        <f aca="false">IF(AND(Dane!$F14="TA",OR(Dane!$G14="kopia",Dane!$G14="oryginał")),Dane!H14,"")</f>
        <v/>
      </c>
      <c r="H15" s="36" t="str">
        <f aca="false">IF(AND(Dane!F14="TA",OR(Dane!G14="oryginał",Dane!G14="kopia")),#REF!,"")</f>
        <v/>
      </c>
    </row>
    <row r="16" customFormat="false" ht="15.75" hidden="false" customHeight="true" outlineLevel="0" collapsed="false">
      <c r="A16" s="36" t="str">
        <f aca="false">IF(AND(Dane!$F15="TA",OR(Dane!$G15="kopia",Dane!$G15="oryginał")),Dane!A15,"")</f>
        <v/>
      </c>
      <c r="B16" s="36" t="str">
        <f aca="false">IF(AND(Dane!$F15="TA",OR(Dane!$G15="kopia",Dane!$G15="oryginał")),Dane!B15,"")</f>
        <v/>
      </c>
      <c r="C16" s="36" t="str">
        <f aca="false">IF(AND(Dane!$F15="TA",OR(Dane!$G15="kopia",Dane!$G15="oryginał")),Dane!C15,"")</f>
        <v/>
      </c>
      <c r="D16" s="36" t="str">
        <f aca="false">IF(AND(Dane!$F15="TA",OR(Dane!$G15="kopia",Dane!$G15="oryginał")),Dane!D15,"")</f>
        <v/>
      </c>
      <c r="E16" s="36" t="str">
        <f aca="false">IF(AND(Dane!$F15="TA",OR(Dane!$G15="kopia",Dane!$G15="oryginał")),Dane!E15,"")</f>
        <v/>
      </c>
      <c r="F16" s="36" t="str">
        <f aca="false">IF(AND(Dane!$F15="TA",OR(Dane!$G15="kopia",Dane!$G15="oryginał")),Dane!G15,"")</f>
        <v/>
      </c>
      <c r="G16" s="36" t="str">
        <f aca="false">IF(AND(Dane!$F15="TA",OR(Dane!$G15="kopia",Dane!$G15="oryginał")),Dane!H15,"")</f>
        <v/>
      </c>
      <c r="H16" s="36" t="str">
        <f aca="false">IF(AND(Dane!F15="TA",OR(Dane!G15="oryginał",Dane!G15="kopia")),#REF!,"")</f>
        <v/>
      </c>
    </row>
    <row r="17" customFormat="false" ht="15.75" hidden="false" customHeight="true" outlineLevel="0" collapsed="false">
      <c r="A17" s="36" t="str">
        <f aca="false">IF(AND(Dane!$F16="TA",OR(Dane!$G16="kopia",Dane!$G16="oryginał")),Dane!A16,"")</f>
        <v/>
      </c>
      <c r="B17" s="36" t="str">
        <f aca="false">IF(AND(Dane!$F16="TA",OR(Dane!$G16="kopia",Dane!$G16="oryginał")),Dane!B16,"")</f>
        <v/>
      </c>
      <c r="C17" s="36" t="str">
        <f aca="false">IF(AND(Dane!$F16="TA",OR(Dane!$G16="kopia",Dane!$G16="oryginał")),Dane!C16,"")</f>
        <v/>
      </c>
      <c r="D17" s="36" t="str">
        <f aca="false">IF(AND(Dane!$F16="TA",OR(Dane!$G16="kopia",Dane!$G16="oryginał")),Dane!D16,"")</f>
        <v/>
      </c>
      <c r="E17" s="36" t="str">
        <f aca="false">IF(AND(Dane!$F16="TA",OR(Dane!$G16="kopia",Dane!$G16="oryginał")),Dane!E16,"")</f>
        <v/>
      </c>
      <c r="F17" s="36" t="str">
        <f aca="false">IF(AND(Dane!$F16="TA",OR(Dane!$G16="kopia",Dane!$G16="oryginał")),Dane!G16,"")</f>
        <v/>
      </c>
      <c r="G17" s="36" t="str">
        <f aca="false">IF(AND(Dane!$F16="TA",OR(Dane!$G16="kopia",Dane!$G16="oryginał")),Dane!H16,"")</f>
        <v/>
      </c>
      <c r="H17" s="36" t="str">
        <f aca="false">IF(AND(Dane!F16="TA",OR(Dane!G16="oryginał",Dane!G16="kopia")),#REF!,"")</f>
        <v/>
      </c>
    </row>
    <row r="18" customFormat="false" ht="15.75" hidden="false" customHeight="true" outlineLevel="0" collapsed="false">
      <c r="A18" s="36" t="str">
        <f aca="false">IF(AND(Dane!$F17="TA",OR(Dane!$G17="kopia",Dane!$G17="oryginał")),Dane!A17,"")</f>
        <v/>
      </c>
      <c r="B18" s="36" t="str">
        <f aca="false">IF(AND(Dane!$F17="TA",OR(Dane!$G17="kopia",Dane!$G17="oryginał")),Dane!B17,"")</f>
        <v/>
      </c>
      <c r="C18" s="36" t="str">
        <f aca="false">IF(AND(Dane!$F17="TA",OR(Dane!$G17="kopia",Dane!$G17="oryginał")),Dane!C17,"")</f>
        <v/>
      </c>
      <c r="D18" s="36" t="str">
        <f aca="false">IF(AND(Dane!$F17="TA",OR(Dane!$G17="kopia",Dane!$G17="oryginał")),Dane!D17,"")</f>
        <v/>
      </c>
      <c r="E18" s="36" t="str">
        <f aca="false">IF(AND(Dane!$F17="TA",OR(Dane!$G17="kopia",Dane!$G17="oryginał")),Dane!E17,"")</f>
        <v/>
      </c>
      <c r="F18" s="36" t="str">
        <f aca="false">IF(AND(Dane!$F17="TA",OR(Dane!$G17="kopia",Dane!$G17="oryginał")),Dane!G17,"")</f>
        <v/>
      </c>
      <c r="G18" s="36" t="str">
        <f aca="false">IF(AND(Dane!$F17="TA",OR(Dane!$G17="kopia",Dane!$G17="oryginał")),Dane!H17,"")</f>
        <v/>
      </c>
      <c r="H18" s="36" t="str">
        <f aca="false">IF(AND(Dane!F17="TA",OR(Dane!G17="oryginał",Dane!G17="kopia")),#REF!,"")</f>
        <v/>
      </c>
    </row>
    <row r="19" customFormat="false" ht="15.75" hidden="false" customHeight="true" outlineLevel="0" collapsed="false">
      <c r="A19" s="36" t="str">
        <f aca="false">IF(AND(Dane!$F18="TA",OR(Dane!$G18="kopia",Dane!$G18="oryginał")),Dane!A18,"")</f>
        <v/>
      </c>
      <c r="B19" s="36" t="str">
        <f aca="false">IF(AND(Dane!$F18="TA",OR(Dane!$G18="kopia",Dane!$G18="oryginał")),Dane!B18,"")</f>
        <v/>
      </c>
      <c r="C19" s="36" t="str">
        <f aca="false">IF(AND(Dane!$F18="TA",OR(Dane!$G18="kopia",Dane!$G18="oryginał")),Dane!C18,"")</f>
        <v/>
      </c>
      <c r="D19" s="36" t="str">
        <f aca="false">IF(AND(Dane!$F18="TA",OR(Dane!$G18="kopia",Dane!$G18="oryginał")),Dane!D18,"")</f>
        <v/>
      </c>
      <c r="E19" s="36" t="str">
        <f aca="false">IF(AND(Dane!$F18="TA",OR(Dane!$G18="kopia",Dane!$G18="oryginał")),Dane!E18,"")</f>
        <v/>
      </c>
      <c r="F19" s="36" t="str">
        <f aca="false">IF(AND(Dane!$F18="TA",OR(Dane!$G18="kopia",Dane!$G18="oryginał")),Dane!G18,"")</f>
        <v/>
      </c>
      <c r="G19" s="36" t="str">
        <f aca="false">IF(AND(Dane!$F18="TA",OR(Dane!$G18="kopia",Dane!$G18="oryginał")),Dane!H18,"")</f>
        <v/>
      </c>
      <c r="H19" s="36" t="str">
        <f aca="false">IF(AND(Dane!F18="TA",OR(Dane!G18="oryginał",Dane!G18="kopia")),#REF!,"")</f>
        <v/>
      </c>
    </row>
    <row r="20" customFormat="false" ht="15.75" hidden="false" customHeight="true" outlineLevel="0" collapsed="false">
      <c r="A20" s="36" t="str">
        <f aca="false">IF(AND(Dane!$F19="TA",OR(Dane!$G19="kopia",Dane!$G19="oryginał")),Dane!A19,"")</f>
        <v/>
      </c>
      <c r="B20" s="36" t="str">
        <f aca="false">IF(AND(Dane!$F19="TA",OR(Dane!$G19="kopia",Dane!$G19="oryginał")),Dane!B19,"")</f>
        <v/>
      </c>
      <c r="C20" s="36" t="str">
        <f aca="false">IF(AND(Dane!$F19="TA",OR(Dane!$G19="kopia",Dane!$G19="oryginał")),Dane!C19,"")</f>
        <v/>
      </c>
      <c r="D20" s="36" t="str">
        <f aca="false">IF(AND(Dane!$F19="TA",OR(Dane!$G19="kopia",Dane!$G19="oryginał")),Dane!D19,"")</f>
        <v/>
      </c>
      <c r="E20" s="36" t="str">
        <f aca="false">IF(AND(Dane!$F19="TA",OR(Dane!$G19="kopia",Dane!$G19="oryginał")),Dane!E19,"")</f>
        <v/>
      </c>
      <c r="F20" s="36" t="str">
        <f aca="false">IF(AND(Dane!$F19="TA",OR(Dane!$G19="kopia",Dane!$G19="oryginał")),Dane!G19,"")</f>
        <v/>
      </c>
      <c r="G20" s="36" t="str">
        <f aca="false">IF(AND(Dane!$F19="TA",OR(Dane!$G19="kopia",Dane!$G19="oryginał")),Dane!H19,"")</f>
        <v/>
      </c>
      <c r="H20" s="36" t="str">
        <f aca="false">IF(AND(Dane!F19="TA",OR(Dane!G19="oryginał",Dane!G19="kopia")),#REF!,"")</f>
        <v/>
      </c>
    </row>
    <row r="21" customFormat="false" ht="15.75" hidden="false" customHeight="true" outlineLevel="0" collapsed="false">
      <c r="A21" s="36" t="str">
        <f aca="false">IF(AND(Dane!$F20="TA",OR(Dane!$G20="kopia",Dane!$G20="oryginał")),Dane!A20,"")</f>
        <v/>
      </c>
      <c r="B21" s="36" t="str">
        <f aca="false">IF(AND(Dane!$F20="TA",OR(Dane!$G20="kopia",Dane!$G20="oryginał")),Dane!B20,"")</f>
        <v/>
      </c>
      <c r="C21" s="36" t="str">
        <f aca="false">IF(AND(Dane!$F20="TA",OR(Dane!$G20="kopia",Dane!$G20="oryginał")),Dane!C20,"")</f>
        <v/>
      </c>
      <c r="D21" s="36" t="str">
        <f aca="false">IF(AND(Dane!$F20="TA",OR(Dane!$G20="kopia",Dane!$G20="oryginał")),Dane!D20,"")</f>
        <v/>
      </c>
      <c r="E21" s="36" t="str">
        <f aca="false">IF(AND(Dane!$F20="TA",OR(Dane!$G20="kopia",Dane!$G20="oryginał")),Dane!E20,"")</f>
        <v/>
      </c>
      <c r="F21" s="36" t="str">
        <f aca="false">IF(AND(Dane!$F20="TA",OR(Dane!$G20="kopia",Dane!$G20="oryginał")),Dane!G20,"")</f>
        <v/>
      </c>
      <c r="G21" s="36" t="str">
        <f aca="false">IF(AND(Dane!$F20="TA",OR(Dane!$G20="kopia",Dane!$G20="oryginał")),Dane!H20,"")</f>
        <v/>
      </c>
      <c r="H21" s="36" t="str">
        <f aca="false">IF(AND(Dane!F20="TA",OR(Dane!G20="oryginał",Dane!G20="kopia")),#REF!,"")</f>
        <v/>
      </c>
    </row>
    <row r="22" customFormat="false" ht="15.75" hidden="false" customHeight="true" outlineLevel="0" collapsed="false">
      <c r="A22" s="36" t="str">
        <f aca="false">IF(AND(Dane!$F21="TA",OR(Dane!$G21="kopia",Dane!$G21="oryginał")),Dane!A21,"")</f>
        <v/>
      </c>
      <c r="B22" s="36" t="str">
        <f aca="false">IF(AND(Dane!$F21="TA",OR(Dane!$G21="kopia",Dane!$G21="oryginał")),Dane!B21,"")</f>
        <v/>
      </c>
      <c r="C22" s="36" t="str">
        <f aca="false">IF(AND(Dane!$F21="TA",OR(Dane!$G21="kopia",Dane!$G21="oryginał")),Dane!C21,"")</f>
        <v/>
      </c>
      <c r="D22" s="36" t="str">
        <f aca="false">IF(AND(Dane!$F21="TA",OR(Dane!$G21="kopia",Dane!$G21="oryginał")),Dane!D21,"")</f>
        <v/>
      </c>
      <c r="E22" s="36" t="str">
        <f aca="false">IF(AND(Dane!$F21="TA",OR(Dane!$G21="kopia",Dane!$G21="oryginał")),Dane!E21,"")</f>
        <v/>
      </c>
      <c r="F22" s="36" t="str">
        <f aca="false">IF(AND(Dane!$F21="TA",OR(Dane!$G21="kopia",Dane!$G21="oryginał")),Dane!G21,"")</f>
        <v/>
      </c>
      <c r="G22" s="36" t="str">
        <f aca="false">IF(AND(Dane!$F21="TA",OR(Dane!$G21="kopia",Dane!$G21="oryginał")),Dane!H21,"")</f>
        <v/>
      </c>
      <c r="H22" s="36" t="str">
        <f aca="false">IF(AND(Dane!F21="TA",OR(Dane!G21="oryginał",Dane!G21="kopia")),#REF!,"")</f>
        <v/>
      </c>
    </row>
    <row r="23" customFormat="false" ht="15.75" hidden="false" customHeight="true" outlineLevel="0" collapsed="false">
      <c r="A23" s="36" t="str">
        <f aca="false">IF(AND(Dane!$F22="TA",OR(Dane!$G22="kopia",Dane!$G22="oryginał")),Dane!A22,"")</f>
        <v/>
      </c>
      <c r="B23" s="36" t="str">
        <f aca="false">IF(AND(Dane!$F22="TA",OR(Dane!$G22="kopia",Dane!$G22="oryginał")),Dane!B22,"")</f>
        <v/>
      </c>
      <c r="C23" s="36" t="str">
        <f aca="false">IF(AND(Dane!$F22="TA",OR(Dane!$G22="kopia",Dane!$G22="oryginał")),Dane!C22,"")</f>
        <v/>
      </c>
      <c r="D23" s="36" t="str">
        <f aca="false">IF(AND(Dane!$F22="TA",OR(Dane!$G22="kopia",Dane!$G22="oryginał")),Dane!D22,"")</f>
        <v/>
      </c>
      <c r="E23" s="36" t="str">
        <f aca="false">IF(AND(Dane!$F22="TA",OR(Dane!$G22="kopia",Dane!$G22="oryginał")),Dane!E22,"")</f>
        <v/>
      </c>
      <c r="F23" s="36" t="str">
        <f aca="false">IF(AND(Dane!$F22="TA",OR(Dane!$G22="kopia",Dane!$G22="oryginał")),Dane!G22,"")</f>
        <v/>
      </c>
      <c r="G23" s="36" t="str">
        <f aca="false">IF(AND(Dane!$F22="TA",OR(Dane!$G22="kopia",Dane!$G22="oryginał")),Dane!H22,"")</f>
        <v/>
      </c>
      <c r="H23" s="36" t="str">
        <f aca="false">IF(AND(Dane!F22="TA",OR(Dane!G22="oryginał",Dane!G22="kopia")),#REF!,"")</f>
        <v/>
      </c>
    </row>
    <row r="24" customFormat="false" ht="15.75" hidden="false" customHeight="true" outlineLevel="0" collapsed="false">
      <c r="A24" s="36" t="str">
        <f aca="false">IF(AND(Dane!$F23="TA",OR(Dane!$G23="kopia",Dane!$G23="oryginał")),Dane!A23,"")</f>
        <v/>
      </c>
      <c r="B24" s="36" t="str">
        <f aca="false">IF(AND(Dane!$F23="TA",OR(Dane!$G23="kopia",Dane!$G23="oryginał")),Dane!B23,"")</f>
        <v/>
      </c>
      <c r="C24" s="36" t="str">
        <f aca="false">IF(AND(Dane!$F23="TA",OR(Dane!$G23="kopia",Dane!$G23="oryginał")),Dane!C23,"")</f>
        <v/>
      </c>
      <c r="D24" s="36" t="str">
        <f aca="false">IF(AND(Dane!$F23="TA",OR(Dane!$G23="kopia",Dane!$G23="oryginał")),Dane!D23,"")</f>
        <v/>
      </c>
      <c r="E24" s="36" t="str">
        <f aca="false">IF(AND(Dane!$F23="TA",OR(Dane!$G23="kopia",Dane!$G23="oryginał")),Dane!E23,"")</f>
        <v/>
      </c>
      <c r="F24" s="36" t="str">
        <f aca="false">IF(AND(Dane!$F23="TA",OR(Dane!$G23="kopia",Dane!$G23="oryginał")),Dane!G23,"")</f>
        <v/>
      </c>
      <c r="G24" s="36" t="str">
        <f aca="false">IF(AND(Dane!$F23="TA",OR(Dane!$G23="kopia",Dane!$G23="oryginał")),Dane!H23,"")</f>
        <v/>
      </c>
      <c r="H24" s="36" t="str">
        <f aca="false">IF(AND(Dane!F23="TA",OR(Dane!G23="oryginał",Dane!G23="kopia")),#REF!,"")</f>
        <v/>
      </c>
    </row>
    <row r="25" customFormat="false" ht="15.75" hidden="false" customHeight="true" outlineLevel="0" collapsed="false">
      <c r="A25" s="36" t="str">
        <f aca="false">IF(AND(Dane!$F24="TA",OR(Dane!$G24="kopia",Dane!$G24="oryginał")),Dane!A24,"")</f>
        <v/>
      </c>
      <c r="B25" s="36" t="str">
        <f aca="false">IF(AND(Dane!$F24="TA",OR(Dane!$G24="kopia",Dane!$G24="oryginał")),Dane!B24,"")</f>
        <v/>
      </c>
      <c r="C25" s="36" t="str">
        <f aca="false">IF(AND(Dane!$F24="TA",OR(Dane!$G24="kopia",Dane!$G24="oryginał")),Dane!C24,"")</f>
        <v/>
      </c>
      <c r="D25" s="36" t="str">
        <f aca="false">IF(AND(Dane!$F24="TA",OR(Dane!$G24="kopia",Dane!$G24="oryginał")),Dane!D24,"")</f>
        <v/>
      </c>
      <c r="E25" s="36" t="str">
        <f aca="false">IF(AND(Dane!$F24="TA",OR(Dane!$G24="kopia",Dane!$G24="oryginał")),Dane!E24,"")</f>
        <v/>
      </c>
      <c r="F25" s="36" t="str">
        <f aca="false">IF(AND(Dane!$F24="TA",OR(Dane!$G24="kopia",Dane!$G24="oryginał")),Dane!G24,"")</f>
        <v/>
      </c>
      <c r="G25" s="36" t="str">
        <f aca="false">IF(AND(Dane!$F24="TA",OR(Dane!$G24="kopia",Dane!$G24="oryginał")),Dane!H24,"")</f>
        <v/>
      </c>
      <c r="H25" s="36" t="str">
        <f aca="false">IF(AND(Dane!F24="TA",OR(Dane!G24="oryginał",Dane!G24="kopia")),#REF!,"")</f>
        <v/>
      </c>
    </row>
    <row r="26" customFormat="false" ht="15.75" hidden="false" customHeight="true" outlineLevel="0" collapsed="false">
      <c r="A26" s="36" t="str">
        <f aca="false">IF(AND(Dane!$F25="TA",OR(Dane!$G25="kopia",Dane!$G25="oryginał")),Dane!A25,"")</f>
        <v/>
      </c>
      <c r="B26" s="36" t="str">
        <f aca="false">IF(AND(Dane!$F25="TA",OR(Dane!$G25="kopia",Dane!$G25="oryginał")),Dane!B25,"")</f>
        <v/>
      </c>
      <c r="C26" s="36" t="str">
        <f aca="false">IF(AND(Dane!$F25="TA",OR(Dane!$G25="kopia",Dane!$G25="oryginał")),Dane!C25,"")</f>
        <v/>
      </c>
      <c r="D26" s="36" t="str">
        <f aca="false">IF(AND(Dane!$F25="TA",OR(Dane!$G25="kopia",Dane!$G25="oryginał")),Dane!D25,"")</f>
        <v/>
      </c>
      <c r="E26" s="36" t="str">
        <f aca="false">IF(AND(Dane!$F25="TA",OR(Dane!$G25="kopia",Dane!$G25="oryginał")),Dane!E25,"")</f>
        <v/>
      </c>
      <c r="F26" s="36" t="str">
        <f aca="false">IF(AND(Dane!$F25="TA",OR(Dane!$G25="kopia",Dane!$G25="oryginał")),Dane!G25,"")</f>
        <v/>
      </c>
      <c r="G26" s="36" t="str">
        <f aca="false">IF(AND(Dane!$F25="TA",OR(Dane!$G25="kopia",Dane!$G25="oryginał")),Dane!H25,"")</f>
        <v/>
      </c>
      <c r="H26" s="36" t="str">
        <f aca="false">IF(AND(Dane!F25="TA",OR(Dane!G25="oryginał",Dane!G25="kopia")),#REF!,"")</f>
        <v/>
      </c>
    </row>
    <row r="27" customFormat="false" ht="15.75" hidden="false" customHeight="true" outlineLevel="0" collapsed="false">
      <c r="A27" s="36" t="str">
        <f aca="false">IF(AND(Dane!$F26="TA",OR(Dane!$G26="kopia",Dane!$G26="oryginał")),Dane!A26,"")</f>
        <v/>
      </c>
      <c r="B27" s="36" t="str">
        <f aca="false">IF(AND(Dane!$F26="TA",OR(Dane!$G26="kopia",Dane!$G26="oryginał")),Dane!B26,"")</f>
        <v/>
      </c>
      <c r="C27" s="36" t="str">
        <f aca="false">IF(AND(Dane!$F26="TA",OR(Dane!$G26="kopia",Dane!$G26="oryginał")),Dane!C26,"")</f>
        <v/>
      </c>
      <c r="D27" s="36" t="str">
        <f aca="false">IF(AND(Dane!$F26="TA",OR(Dane!$G26="kopia",Dane!$G26="oryginał")),Dane!D26,"")</f>
        <v/>
      </c>
      <c r="E27" s="36" t="str">
        <f aca="false">IF(AND(Dane!$F26="TA",OR(Dane!$G26="kopia",Dane!$G26="oryginał")),Dane!E26,"")</f>
        <v/>
      </c>
      <c r="F27" s="36" t="str">
        <f aca="false">IF(AND(Dane!$F26="TA",OR(Dane!$G26="kopia",Dane!$G26="oryginał")),Dane!G26,"")</f>
        <v/>
      </c>
      <c r="G27" s="36" t="str">
        <f aca="false">IF(AND(Dane!$F26="TA",OR(Dane!$G26="kopia",Dane!$G26="oryginał")),Dane!H26,"")</f>
        <v/>
      </c>
      <c r="H27" s="36" t="str">
        <f aca="false">IF(AND(Dane!F26="TA",OR(Dane!G26="oryginał",Dane!G26="kopia")),#REF!,"")</f>
        <v/>
      </c>
    </row>
    <row r="28" customFormat="false" ht="15.75" hidden="false" customHeight="true" outlineLevel="0" collapsed="false">
      <c r="A28" s="36" t="str">
        <f aca="false">IF(AND(Dane!$F27="TA",OR(Dane!$G27="kopia",Dane!$G27="oryginał")),Dane!A27,"")</f>
        <v/>
      </c>
      <c r="B28" s="36" t="str">
        <f aca="false">IF(AND(Dane!$F27="TA",OR(Dane!$G27="kopia",Dane!$G27="oryginał")),Dane!B27,"")</f>
        <v/>
      </c>
      <c r="C28" s="36" t="str">
        <f aca="false">IF(AND(Dane!$F27="TA",OR(Dane!$G27="kopia",Dane!$G27="oryginał")),Dane!C27,"")</f>
        <v/>
      </c>
      <c r="D28" s="36" t="str">
        <f aca="false">IF(AND(Dane!$F27="TA",OR(Dane!$G27="kopia",Dane!$G27="oryginał")),Dane!D27,"")</f>
        <v/>
      </c>
      <c r="E28" s="36" t="str">
        <f aca="false">IF(AND(Dane!$F27="TA",OR(Dane!$G27="kopia",Dane!$G27="oryginał")),Dane!E27,"")</f>
        <v/>
      </c>
      <c r="F28" s="36" t="str">
        <f aca="false">IF(AND(Dane!$F27="TA",OR(Dane!$G27="kopia",Dane!$G27="oryginał")),Dane!G27,"")</f>
        <v/>
      </c>
      <c r="G28" s="36" t="str">
        <f aca="false">IF(AND(Dane!$F27="TA",OR(Dane!$G27="kopia",Dane!$G27="oryginał")),Dane!H27,"")</f>
        <v/>
      </c>
      <c r="H28" s="36" t="str">
        <f aca="false">IF(AND(Dane!F27="TA",OR(Dane!G27="oryginał",Dane!G27="kopia")),#REF!,"")</f>
        <v/>
      </c>
    </row>
    <row r="29" customFormat="false" ht="15.75" hidden="false" customHeight="true" outlineLevel="0" collapsed="false">
      <c r="A29" s="36" t="str">
        <f aca="false">IF(AND(Dane!$F28="TA",OR(Dane!$G28="kopia",Dane!$G28="oryginał")),Dane!A28,"")</f>
        <v/>
      </c>
      <c r="B29" s="36" t="str">
        <f aca="false">IF(AND(Dane!$F28="TA",OR(Dane!$G28="kopia",Dane!$G28="oryginał")),Dane!B28,"")</f>
        <v/>
      </c>
      <c r="C29" s="36" t="str">
        <f aca="false">IF(AND(Dane!$F28="TA",OR(Dane!$G28="kopia",Dane!$G28="oryginał")),Dane!C28,"")</f>
        <v/>
      </c>
      <c r="D29" s="36" t="str">
        <f aca="false">IF(AND(Dane!$F28="TA",OR(Dane!$G28="kopia",Dane!$G28="oryginał")),Dane!D28,"")</f>
        <v/>
      </c>
      <c r="E29" s="36" t="str">
        <f aca="false">IF(AND(Dane!$F28="TA",OR(Dane!$G28="kopia",Dane!$G28="oryginał")),Dane!E28,"")</f>
        <v/>
      </c>
      <c r="F29" s="36" t="str">
        <f aca="false">IF(AND(Dane!$F28="TA",OR(Dane!$G28="kopia",Dane!$G28="oryginał")),Dane!G28,"")</f>
        <v/>
      </c>
      <c r="G29" s="36" t="str">
        <f aca="false">IF(AND(Dane!$F28="TA",OR(Dane!$G28="kopia",Dane!$G28="oryginał")),Dane!H28,"")</f>
        <v/>
      </c>
      <c r="H29" s="36" t="str">
        <f aca="false">IF(AND(Dane!F28="TA",OR(Dane!G28="oryginał",Dane!G28="kopia")),#REF!,"")</f>
        <v/>
      </c>
    </row>
    <row r="30" customFormat="false" ht="15.75" hidden="false" customHeight="true" outlineLevel="0" collapsed="false">
      <c r="A30" s="36" t="str">
        <f aca="false">IF(AND(Dane!$F29="TA",OR(Dane!$G29="kopia",Dane!$G29="oryginał")),Dane!A29,"")</f>
        <v/>
      </c>
      <c r="B30" s="36" t="str">
        <f aca="false">IF(AND(Dane!$F29="TA",OR(Dane!$G29="kopia",Dane!$G29="oryginał")),Dane!B29,"")</f>
        <v/>
      </c>
      <c r="C30" s="36" t="str">
        <f aca="false">IF(AND(Dane!$F29="TA",OR(Dane!$G29="kopia",Dane!$G29="oryginał")),Dane!C29,"")</f>
        <v/>
      </c>
      <c r="D30" s="36" t="str">
        <f aca="false">IF(AND(Dane!$F29="TA",OR(Dane!$G29="kopia",Dane!$G29="oryginał")),Dane!D29,"")</f>
        <v/>
      </c>
      <c r="E30" s="36" t="str">
        <f aca="false">IF(AND(Dane!$F29="TA",OR(Dane!$G29="kopia",Dane!$G29="oryginał")),Dane!E29,"")</f>
        <v/>
      </c>
      <c r="F30" s="36" t="str">
        <f aca="false">IF(AND(Dane!$F29="TA",OR(Dane!$G29="kopia",Dane!$G29="oryginał")),Dane!G29,"")</f>
        <v/>
      </c>
      <c r="G30" s="36" t="str">
        <f aca="false">IF(AND(Dane!$F29="TA",OR(Dane!$G29="kopia",Dane!$G29="oryginał")),Dane!H29,"")</f>
        <v/>
      </c>
      <c r="H30" s="36" t="str">
        <f aca="false">IF(AND(Dane!F29="TA",OR(Dane!G29="oryginał",Dane!G29="kopia")),#REF!,"")</f>
        <v/>
      </c>
    </row>
    <row r="31" customFormat="false" ht="15.75" hidden="false" customHeight="true" outlineLevel="0" collapsed="false">
      <c r="A31" s="36" t="str">
        <f aca="false">IF(AND(Dane!$F30="TA",OR(Dane!$G30="kopia",Dane!$G30="oryginał")),Dane!A30,"")</f>
        <v/>
      </c>
      <c r="B31" s="36" t="str">
        <f aca="false">IF(AND(Dane!$F30="TA",OR(Dane!$G30="kopia",Dane!$G30="oryginał")),Dane!B30,"")</f>
        <v/>
      </c>
      <c r="C31" s="36" t="str">
        <f aca="false">IF(AND(Dane!$F30="TA",OR(Dane!$G30="kopia",Dane!$G30="oryginał")),Dane!C30,"")</f>
        <v/>
      </c>
      <c r="D31" s="36" t="str">
        <f aca="false">IF(AND(Dane!$F30="TA",OR(Dane!$G30="kopia",Dane!$G30="oryginał")),Dane!D30,"")</f>
        <v/>
      </c>
      <c r="E31" s="36" t="str">
        <f aca="false">IF(AND(Dane!$F30="TA",OR(Dane!$G30="kopia",Dane!$G30="oryginał")),Dane!E30,"")</f>
        <v/>
      </c>
      <c r="F31" s="36" t="str">
        <f aca="false">IF(AND(Dane!$F30="TA",OR(Dane!$G30="kopia",Dane!$G30="oryginał")),Dane!G30,"")</f>
        <v/>
      </c>
      <c r="G31" s="36" t="str">
        <f aca="false">IF(AND(Dane!$F30="TA",OR(Dane!$G30="kopia",Dane!$G30="oryginał")),Dane!H30,"")</f>
        <v/>
      </c>
      <c r="H31" s="36" t="str">
        <f aca="false">IF(AND(Dane!F30="TA",OR(Dane!G30="oryginał",Dane!G30="kopia")),#REF!,"")</f>
        <v/>
      </c>
    </row>
    <row r="32" customFormat="false" ht="15.75" hidden="false" customHeight="true" outlineLevel="0" collapsed="false">
      <c r="A32" s="36" t="str">
        <f aca="false">IF(AND(Dane!$F31="TA",OR(Dane!$G31="kopia",Dane!$G31="oryginał")),Dane!A31,"")</f>
        <v/>
      </c>
      <c r="B32" s="36" t="str">
        <f aca="false">IF(AND(Dane!$F31="TA",OR(Dane!$G31="kopia",Dane!$G31="oryginał")),Dane!B31,"")</f>
        <v/>
      </c>
      <c r="C32" s="36" t="str">
        <f aca="false">IF(AND(Dane!$F31="TA",OR(Dane!$G31="kopia",Dane!$G31="oryginał")),Dane!C31,"")</f>
        <v/>
      </c>
      <c r="D32" s="36" t="str">
        <f aca="false">IF(AND(Dane!$F31="TA",OR(Dane!$G31="kopia",Dane!$G31="oryginał")),Dane!D31,"")</f>
        <v/>
      </c>
      <c r="E32" s="36" t="str">
        <f aca="false">IF(AND(Dane!$F31="TA",OR(Dane!$G31="kopia",Dane!$G31="oryginał")),Dane!E31,"")</f>
        <v/>
      </c>
      <c r="F32" s="36" t="str">
        <f aca="false">IF(AND(Dane!$F31="TA",OR(Dane!$G31="kopia",Dane!$G31="oryginał")),Dane!G31,"")</f>
        <v/>
      </c>
      <c r="G32" s="36" t="str">
        <f aca="false">IF(AND(Dane!$F31="TA",OR(Dane!$G31="kopia",Dane!$G31="oryginał")),Dane!H31,"")</f>
        <v/>
      </c>
      <c r="H32" s="36" t="str">
        <f aca="false">IF(AND(Dane!F31="TA",OR(Dane!G31="oryginał",Dane!G31="kopia")),#REF!,"")</f>
        <v/>
      </c>
    </row>
    <row r="33" customFormat="false" ht="15.75" hidden="false" customHeight="true" outlineLevel="0" collapsed="false">
      <c r="A33" s="36" t="str">
        <f aca="false">IF(AND(Dane!$F32="TA",OR(Dane!$G32="kopia",Dane!$G32="oryginał")),Dane!A32,"")</f>
        <v/>
      </c>
      <c r="B33" s="36" t="str">
        <f aca="false">IF(AND(Dane!$F32="TA",OR(Dane!$G32="kopia",Dane!$G32="oryginał")),Dane!B32,"")</f>
        <v/>
      </c>
      <c r="C33" s="36" t="str">
        <f aca="false">IF(AND(Dane!$F32="TA",OR(Dane!$G32="kopia",Dane!$G32="oryginał")),Dane!C32,"")</f>
        <v/>
      </c>
      <c r="D33" s="36" t="str">
        <f aca="false">IF(AND(Dane!$F32="TA",OR(Dane!$G32="kopia",Dane!$G32="oryginał")),Dane!D32,"")</f>
        <v/>
      </c>
      <c r="E33" s="36" t="str">
        <f aca="false">IF(AND(Dane!$F32="TA",OR(Dane!$G32="kopia",Dane!$G32="oryginał")),Dane!E32,"")</f>
        <v/>
      </c>
      <c r="F33" s="36" t="str">
        <f aca="false">IF(AND(Dane!$F32="TA",OR(Dane!$G32="kopia",Dane!$G32="oryginał")),Dane!G32,"")</f>
        <v/>
      </c>
      <c r="G33" s="36" t="str">
        <f aca="false">IF(AND(Dane!$F32="TA",OR(Dane!$G32="kopia",Dane!$G32="oryginał")),Dane!H32,"")</f>
        <v/>
      </c>
      <c r="H33" s="36" t="str">
        <f aca="false">IF(AND(Dane!F32="TA",OR(Dane!G32="oryginał",Dane!G32="kopia")),#REF!,"")</f>
        <v/>
      </c>
    </row>
    <row r="34" customFormat="false" ht="15.75" hidden="false" customHeight="true" outlineLevel="0" collapsed="false">
      <c r="A34" s="36" t="str">
        <f aca="false">IF(AND(Dane!$F33="TA",OR(Dane!$G33="kopia",Dane!$G33="oryginał")),Dane!A33,"")</f>
        <v/>
      </c>
      <c r="B34" s="36" t="str">
        <f aca="false">IF(AND(Dane!$F33="TA",OR(Dane!$G33="kopia",Dane!$G33="oryginał")),Dane!B33,"")</f>
        <v/>
      </c>
      <c r="C34" s="36" t="str">
        <f aca="false">IF(AND(Dane!$F33="TA",OR(Dane!$G33="kopia",Dane!$G33="oryginał")),Dane!C33,"")</f>
        <v/>
      </c>
      <c r="D34" s="36" t="str">
        <f aca="false">IF(AND(Dane!$F33="TA",OR(Dane!$G33="kopia",Dane!$G33="oryginał")),Dane!D33,"")</f>
        <v/>
      </c>
      <c r="E34" s="36" t="str">
        <f aca="false">IF(AND(Dane!$F33="TA",OR(Dane!$G33="kopia",Dane!$G33="oryginał")),Dane!E33,"")</f>
        <v/>
      </c>
      <c r="F34" s="36" t="str">
        <f aca="false">IF(AND(Dane!$F33="TA",OR(Dane!$G33="kopia",Dane!$G33="oryginał")),Dane!G33,"")</f>
        <v/>
      </c>
      <c r="G34" s="36" t="str">
        <f aca="false">IF(AND(Dane!$F33="TA",OR(Dane!$G33="kopia",Dane!$G33="oryginał")),Dane!H33,"")</f>
        <v/>
      </c>
      <c r="H34" s="36" t="str">
        <f aca="false">IF(AND(Dane!F33="TA",OR(Dane!G33="oryginał",Dane!G33="kopia")),#REF!,"")</f>
        <v/>
      </c>
    </row>
    <row r="35" customFormat="false" ht="15.75" hidden="false" customHeight="true" outlineLevel="0" collapsed="false">
      <c r="A35" s="36" t="str">
        <f aca="false">IF(AND(Dane!$F34="TA",OR(Dane!$G34="kopia",Dane!$G34="oryginał")),Dane!A34,"")</f>
        <v/>
      </c>
      <c r="B35" s="36" t="str">
        <f aca="false">IF(AND(Dane!$F34="TA",OR(Dane!$G34="kopia",Dane!$G34="oryginał")),Dane!B34,"")</f>
        <v/>
      </c>
      <c r="C35" s="36" t="str">
        <f aca="false">IF(AND(Dane!$F34="TA",OR(Dane!$G34="kopia",Dane!$G34="oryginał")),Dane!C34,"")</f>
        <v/>
      </c>
      <c r="D35" s="36" t="str">
        <f aca="false">IF(AND(Dane!$F34="TA",OR(Dane!$G34="kopia",Dane!$G34="oryginał")),Dane!D34,"")</f>
        <v/>
      </c>
      <c r="E35" s="36" t="str">
        <f aca="false">IF(AND(Dane!$F34="TA",OR(Dane!$G34="kopia",Dane!$G34="oryginał")),Dane!E34,"")</f>
        <v/>
      </c>
      <c r="F35" s="36" t="str">
        <f aca="false">IF(AND(Dane!$F34="TA",OR(Dane!$G34="kopia",Dane!$G34="oryginał")),Dane!G34,"")</f>
        <v/>
      </c>
      <c r="G35" s="36" t="str">
        <f aca="false">IF(AND(Dane!$F34="TA",OR(Dane!$G34="kopia",Dane!$G34="oryginał")),Dane!H34,"")</f>
        <v/>
      </c>
      <c r="H35" s="36" t="str">
        <f aca="false">IF(AND(Dane!F34="TA",OR(Dane!G34="oryginał",Dane!G34="kopia")),#REF!,"")</f>
        <v/>
      </c>
    </row>
    <row r="36" customFormat="false" ht="15.75" hidden="false" customHeight="true" outlineLevel="0" collapsed="false">
      <c r="A36" s="36" t="str">
        <f aca="false">IF(AND(Dane!$F35="TA",OR(Dane!$G35="kopia",Dane!$G35="oryginał")),Dane!A35,"")</f>
        <v/>
      </c>
      <c r="B36" s="36" t="str">
        <f aca="false">IF(AND(Dane!$F35="TA",OR(Dane!$G35="kopia",Dane!$G35="oryginał")),Dane!B35,"")</f>
        <v/>
      </c>
      <c r="C36" s="36" t="str">
        <f aca="false">IF(AND(Dane!$F35="TA",OR(Dane!$G35="kopia",Dane!$G35="oryginał")),Dane!C35,"")</f>
        <v/>
      </c>
      <c r="D36" s="36" t="str">
        <f aca="false">IF(AND(Dane!$F35="TA",OR(Dane!$G35="kopia",Dane!$G35="oryginał")),Dane!D35,"")</f>
        <v/>
      </c>
      <c r="E36" s="36" t="str">
        <f aca="false">IF(AND(Dane!$F35="TA",OR(Dane!$G35="kopia",Dane!$G35="oryginał")),Dane!E35,"")</f>
        <v/>
      </c>
      <c r="F36" s="36" t="str">
        <f aca="false">IF(AND(Dane!$F35="TA",OR(Dane!$G35="kopia",Dane!$G35="oryginał")),Dane!G35,"")</f>
        <v/>
      </c>
      <c r="G36" s="36" t="str">
        <f aca="false">IF(AND(Dane!$F35="TA",OR(Dane!$G35="kopia",Dane!$G35="oryginał")),Dane!H35,"")</f>
        <v/>
      </c>
      <c r="H36" s="36" t="str">
        <f aca="false">IF(AND(Dane!F35="TA",OR(Dane!G35="oryginał",Dane!G35="kopia")),#REF!,"")</f>
        <v/>
      </c>
    </row>
    <row r="37" customFormat="false" ht="15.75" hidden="false" customHeight="true" outlineLevel="0" collapsed="false">
      <c r="A37" s="36" t="str">
        <f aca="false">IF(AND(Dane!$F36="TA",OR(Dane!$G36="kopia",Dane!$G36="oryginał")),Dane!A36,"")</f>
        <v/>
      </c>
      <c r="B37" s="36" t="str">
        <f aca="false">IF(AND(Dane!$F36="TA",OR(Dane!$G36="kopia",Dane!$G36="oryginał")),Dane!B36,"")</f>
        <v/>
      </c>
      <c r="C37" s="36" t="str">
        <f aca="false">IF(AND(Dane!$F36="TA",OR(Dane!$G36="kopia",Dane!$G36="oryginał")),Dane!C36,"")</f>
        <v/>
      </c>
      <c r="D37" s="36" t="str">
        <f aca="false">IF(AND(Dane!$F36="TA",OR(Dane!$G36="kopia",Dane!$G36="oryginał")),Dane!D36,"")</f>
        <v/>
      </c>
      <c r="E37" s="36" t="str">
        <f aca="false">IF(AND(Dane!$F36="TA",OR(Dane!$G36="kopia",Dane!$G36="oryginał")),Dane!E36,"")</f>
        <v/>
      </c>
      <c r="F37" s="36" t="str">
        <f aca="false">IF(AND(Dane!$F36="TA",OR(Dane!$G36="kopia",Dane!$G36="oryginał")),Dane!G36,"")</f>
        <v/>
      </c>
      <c r="G37" s="36" t="str">
        <f aca="false">IF(AND(Dane!$F36="TA",OR(Dane!$G36="kopia",Dane!$G36="oryginał")),Dane!H36,"")</f>
        <v/>
      </c>
      <c r="H37" s="36" t="str">
        <f aca="false">IF(AND(Dane!F36="TA",OR(Dane!G36="oryginał",Dane!G36="kopia")),#REF!,"")</f>
        <v/>
      </c>
    </row>
    <row r="38" customFormat="false" ht="15.75" hidden="false" customHeight="true" outlineLevel="0" collapsed="false">
      <c r="A38" s="36" t="str">
        <f aca="false">IF(AND(Dane!$F37="TA",OR(Dane!$G37="kopia",Dane!$G37="oryginał")),Dane!A37,"")</f>
        <v/>
      </c>
      <c r="B38" s="36" t="str">
        <f aca="false">IF(AND(Dane!$F37="TA",OR(Dane!$G37="kopia",Dane!$G37="oryginał")),Dane!B37,"")</f>
        <v/>
      </c>
      <c r="C38" s="36" t="str">
        <f aca="false">IF(AND(Dane!$F37="TA",OR(Dane!$G37="kopia",Dane!$G37="oryginał")),Dane!C37,"")</f>
        <v/>
      </c>
      <c r="D38" s="36" t="str">
        <f aca="false">IF(AND(Dane!$F37="TA",OR(Dane!$G37="kopia",Dane!$G37="oryginał")),Dane!D37,"")</f>
        <v/>
      </c>
      <c r="E38" s="36" t="str">
        <f aca="false">IF(AND(Dane!$F37="TA",OR(Dane!$G37="kopia",Dane!$G37="oryginał")),Dane!E37,"")</f>
        <v/>
      </c>
      <c r="F38" s="36" t="str">
        <f aca="false">IF(AND(Dane!$F37="TA",OR(Dane!$G37="kopia",Dane!$G37="oryginał")),Dane!G37,"")</f>
        <v/>
      </c>
      <c r="G38" s="36" t="str">
        <f aca="false">IF(AND(Dane!$F37="TA",OR(Dane!$G37="kopia",Dane!$G37="oryginał")),Dane!H37,"")</f>
        <v/>
      </c>
      <c r="H38" s="36" t="str">
        <f aca="false">IF(AND(Dane!F37="TA",OR(Dane!G37="oryginał",Dane!G37="kopia")),#REF!,"")</f>
        <v/>
      </c>
    </row>
    <row r="39" customFormat="false" ht="15.75" hidden="false" customHeight="true" outlineLevel="0" collapsed="false">
      <c r="A39" s="36" t="str">
        <f aca="false">IF(AND(Dane!$F38="TA",OR(Dane!$G38="kopia",Dane!$G38="oryginał")),Dane!A38,"")</f>
        <v/>
      </c>
      <c r="B39" s="36" t="str">
        <f aca="false">IF(AND(Dane!$F38="TA",OR(Dane!$G38="kopia",Dane!$G38="oryginał")),Dane!B38,"")</f>
        <v/>
      </c>
      <c r="C39" s="36" t="str">
        <f aca="false">IF(AND(Dane!$F38="TA",OR(Dane!$G38="kopia",Dane!$G38="oryginał")),Dane!C38,"")</f>
        <v/>
      </c>
      <c r="D39" s="36" t="str">
        <f aca="false">IF(AND(Dane!$F38="TA",OR(Dane!$G38="kopia",Dane!$G38="oryginał")),Dane!D38,"")</f>
        <v/>
      </c>
      <c r="E39" s="36" t="str">
        <f aca="false">IF(AND(Dane!$F38="TA",OR(Dane!$G38="kopia",Dane!$G38="oryginał")),Dane!E38,"")</f>
        <v/>
      </c>
      <c r="F39" s="36" t="str">
        <f aca="false">IF(AND(Dane!$F38="TA",OR(Dane!$G38="kopia",Dane!$G38="oryginał")),Dane!G38,"")</f>
        <v/>
      </c>
      <c r="G39" s="36" t="str">
        <f aca="false">IF(AND(Dane!$F38="TA",OR(Dane!$G38="kopia",Dane!$G38="oryginał")),Dane!H38,"")</f>
        <v/>
      </c>
      <c r="H39" s="36" t="str">
        <f aca="false">IF(AND(Dane!F38="TA",OR(Dane!G38="oryginał",Dane!G38="kopia")),#REF!,"")</f>
        <v/>
      </c>
    </row>
    <row r="40" customFormat="false" ht="15.75" hidden="false" customHeight="true" outlineLevel="0" collapsed="false">
      <c r="A40" s="36" t="str">
        <f aca="false">IF(AND(Dane!$F39="TA",OR(Dane!$G39="kopia",Dane!$G39="oryginał")),Dane!A39,"")</f>
        <v/>
      </c>
      <c r="B40" s="36" t="str">
        <f aca="false">IF(AND(Dane!$F39="TA",OR(Dane!$G39="kopia",Dane!$G39="oryginał")),Dane!B39,"")</f>
        <v/>
      </c>
      <c r="C40" s="36" t="str">
        <f aca="false">IF(AND(Dane!$F39="TA",OR(Dane!$G39="kopia",Dane!$G39="oryginał")),Dane!C39,"")</f>
        <v/>
      </c>
      <c r="D40" s="36" t="str">
        <f aca="false">IF(AND(Dane!$F39="TA",OR(Dane!$G39="kopia",Dane!$G39="oryginał")),Dane!D39,"")</f>
        <v/>
      </c>
      <c r="E40" s="36" t="str">
        <f aca="false">IF(AND(Dane!$F39="TA",OR(Dane!$G39="kopia",Dane!$G39="oryginał")),Dane!E39,"")</f>
        <v/>
      </c>
      <c r="F40" s="36" t="str">
        <f aca="false">IF(AND(Dane!$F39="TA",OR(Dane!$G39="kopia",Dane!$G39="oryginał")),Dane!G39,"")</f>
        <v/>
      </c>
      <c r="G40" s="36" t="str">
        <f aca="false">IF(AND(Dane!$F39="TA",OR(Dane!$G39="kopia",Dane!$G39="oryginał")),Dane!H39,"")</f>
        <v/>
      </c>
      <c r="H40" s="36" t="str">
        <f aca="false">IF(AND(Dane!F39="TA",OR(Dane!G39="oryginał",Dane!G39="kopia")),#REF!,"")</f>
        <v/>
      </c>
    </row>
    <row r="41" customFormat="false" ht="15.75" hidden="false" customHeight="true" outlineLevel="0" collapsed="false">
      <c r="A41" s="36" t="str">
        <f aca="false">IF(AND(Dane!$F40="TA",OR(Dane!$G40="kopia",Dane!$G40="oryginał")),Dane!A40,"")</f>
        <v/>
      </c>
      <c r="B41" s="36" t="str">
        <f aca="false">IF(AND(Dane!$F40="TA",OR(Dane!$G40="kopia",Dane!$G40="oryginał")),Dane!B40,"")</f>
        <v/>
      </c>
      <c r="C41" s="36" t="str">
        <f aca="false">IF(AND(Dane!$F40="TA",OR(Dane!$G40="kopia",Dane!$G40="oryginał")),Dane!C40,"")</f>
        <v/>
      </c>
      <c r="D41" s="36" t="str">
        <f aca="false">IF(AND(Dane!$F40="TA",OR(Dane!$G40="kopia",Dane!$G40="oryginał")),Dane!D40,"")</f>
        <v/>
      </c>
      <c r="E41" s="36" t="str">
        <f aca="false">IF(AND(Dane!$F40="TA",OR(Dane!$G40="kopia",Dane!$G40="oryginał")),Dane!E40,"")</f>
        <v/>
      </c>
      <c r="F41" s="36" t="str">
        <f aca="false">IF(AND(Dane!$F40="TA",OR(Dane!$G40="kopia",Dane!$G40="oryginał")),Dane!G40,"")</f>
        <v/>
      </c>
      <c r="G41" s="36" t="str">
        <f aca="false">IF(AND(Dane!$F40="TA",OR(Dane!$G40="kopia",Dane!$G40="oryginał")),Dane!H40,"")</f>
        <v/>
      </c>
      <c r="H41" s="36" t="str">
        <f aca="false">IF(AND(Dane!F40="TA",OR(Dane!G40="oryginał",Dane!G40="kopia")),#REF!,"")</f>
        <v/>
      </c>
    </row>
    <row r="42" customFormat="false" ht="15.75" hidden="false" customHeight="true" outlineLevel="0" collapsed="false">
      <c r="A42" s="36" t="str">
        <f aca="false">IF(AND(Dane!$F41="TA",OR(Dane!$G41="kopia",Dane!$G41="oryginał")),Dane!A41,"")</f>
        <v/>
      </c>
      <c r="B42" s="36" t="str">
        <f aca="false">IF(AND(Dane!$F41="TA",OR(Dane!$G41="kopia",Dane!$G41="oryginał")),Dane!B41,"")</f>
        <v/>
      </c>
      <c r="C42" s="36" t="str">
        <f aca="false">IF(AND(Dane!$F41="TA",OR(Dane!$G41="kopia",Dane!$G41="oryginał")),Dane!C41,"")</f>
        <v/>
      </c>
      <c r="D42" s="36" t="str">
        <f aca="false">IF(AND(Dane!$F41="TA",OR(Dane!$G41="kopia",Dane!$G41="oryginał")),Dane!D41,"")</f>
        <v/>
      </c>
      <c r="E42" s="36" t="str">
        <f aca="false">IF(AND(Dane!$F41="TA",OR(Dane!$G41="kopia",Dane!$G41="oryginał")),Dane!E41,"")</f>
        <v/>
      </c>
      <c r="F42" s="36" t="str">
        <f aca="false">IF(AND(Dane!$F41="TA",OR(Dane!$G41="kopia",Dane!$G41="oryginał")),Dane!G41,"")</f>
        <v/>
      </c>
      <c r="G42" s="36" t="str">
        <f aca="false">IF(AND(Dane!$F41="TA",OR(Dane!$G41="kopia",Dane!$G41="oryginał")),Dane!H41,"")</f>
        <v/>
      </c>
      <c r="H42" s="36" t="str">
        <f aca="false">IF(AND(Dane!F41="TA",OR(Dane!G41="oryginał",Dane!G41="kopia")),#REF!,"")</f>
        <v/>
      </c>
    </row>
    <row r="43" customFormat="false" ht="15.75" hidden="false" customHeight="true" outlineLevel="0" collapsed="false">
      <c r="A43" s="36" t="str">
        <f aca="false">IF(AND(Dane!$F42="TA",OR(Dane!$G42="kopia",Dane!$G42="oryginał")),Dane!A42,"")</f>
        <v/>
      </c>
      <c r="B43" s="36" t="str">
        <f aca="false">IF(AND(Dane!$F42="TA",OR(Dane!$G42="kopia",Dane!$G42="oryginał")),Dane!B42,"")</f>
        <v/>
      </c>
      <c r="C43" s="36" t="str">
        <f aca="false">IF(AND(Dane!$F42="TA",OR(Dane!$G42="kopia",Dane!$G42="oryginał")),Dane!C42,"")</f>
        <v/>
      </c>
      <c r="D43" s="36" t="str">
        <f aca="false">IF(AND(Dane!$F42="TA",OR(Dane!$G42="kopia",Dane!$G42="oryginał")),Dane!D42,"")</f>
        <v/>
      </c>
      <c r="E43" s="36" t="str">
        <f aca="false">IF(AND(Dane!$F42="TA",OR(Dane!$G42="kopia",Dane!$G42="oryginał")),Dane!E42,"")</f>
        <v/>
      </c>
      <c r="F43" s="36" t="str">
        <f aca="false">IF(AND(Dane!$F42="TA",OR(Dane!$G42="kopia",Dane!$G42="oryginał")),Dane!G42,"")</f>
        <v/>
      </c>
      <c r="G43" s="36" t="str">
        <f aca="false">IF(AND(Dane!$F42="TA",OR(Dane!$G42="kopia",Dane!$G42="oryginał")),Dane!H42,"")</f>
        <v/>
      </c>
      <c r="H43" s="36" t="str">
        <f aca="false">IF(AND(Dane!F42="TA",OR(Dane!G42="oryginał",Dane!G42="kopia")),#REF!,"")</f>
        <v/>
      </c>
    </row>
    <row r="44" customFormat="false" ht="15.75" hidden="false" customHeight="true" outlineLevel="0" collapsed="false">
      <c r="A44" s="36" t="str">
        <f aca="false">IF(AND(Dane!$F43="TA",OR(Dane!$G43="kopia",Dane!$G43="oryginał")),Dane!A43,"")</f>
        <v/>
      </c>
      <c r="B44" s="36" t="str">
        <f aca="false">IF(AND(Dane!$F43="TA",OR(Dane!$G43="kopia",Dane!$G43="oryginał")),Dane!B43,"")</f>
        <v/>
      </c>
      <c r="C44" s="36" t="str">
        <f aca="false">IF(AND(Dane!$F43="TA",OR(Dane!$G43="kopia",Dane!$G43="oryginał")),Dane!C43,"")</f>
        <v/>
      </c>
      <c r="D44" s="36" t="str">
        <f aca="false">IF(AND(Dane!$F43="TA",OR(Dane!$G43="kopia",Dane!$G43="oryginał")),Dane!D43,"")</f>
        <v/>
      </c>
      <c r="E44" s="36" t="str">
        <f aca="false">IF(AND(Dane!$F43="TA",OR(Dane!$G43="kopia",Dane!$G43="oryginał")),Dane!E43,"")</f>
        <v/>
      </c>
      <c r="F44" s="36" t="str">
        <f aca="false">IF(AND(Dane!$F43="TA",OR(Dane!$G43="kopia",Dane!$G43="oryginał")),Dane!G43,"")</f>
        <v/>
      </c>
      <c r="G44" s="36" t="str">
        <f aca="false">IF(AND(Dane!$F43="TA",OR(Dane!$G43="kopia",Dane!$G43="oryginał")),Dane!H43,"")</f>
        <v/>
      </c>
      <c r="H44" s="36" t="str">
        <f aca="false">IF(AND(Dane!F43="TA",OR(Dane!G43="oryginał",Dane!G43="kopia")),#REF!,"")</f>
        <v/>
      </c>
    </row>
    <row r="45" customFormat="false" ht="15.75" hidden="false" customHeight="true" outlineLevel="0" collapsed="false">
      <c r="A45" s="36" t="str">
        <f aca="false">IF(AND(Dane!$F44="TA",OR(Dane!$G44="kopia",Dane!$G44="oryginał")),Dane!A44,"")</f>
        <v/>
      </c>
      <c r="B45" s="36" t="str">
        <f aca="false">IF(AND(Dane!$F44="TA",OR(Dane!$G44="kopia",Dane!$G44="oryginał")),Dane!B44,"")</f>
        <v/>
      </c>
      <c r="C45" s="36" t="str">
        <f aca="false">IF(AND(Dane!$F44="TA",OR(Dane!$G44="kopia",Dane!$G44="oryginał")),Dane!C44,"")</f>
        <v/>
      </c>
      <c r="D45" s="36" t="str">
        <f aca="false">IF(AND(Dane!$F44="TA",OR(Dane!$G44="kopia",Dane!$G44="oryginał")),Dane!D44,"")</f>
        <v/>
      </c>
      <c r="E45" s="36" t="str">
        <f aca="false">IF(AND(Dane!$F44="TA",OR(Dane!$G44="kopia",Dane!$G44="oryginał")),Dane!E44,"")</f>
        <v/>
      </c>
      <c r="F45" s="36" t="str">
        <f aca="false">IF(AND(Dane!$F44="TA",OR(Dane!$G44="kopia",Dane!$G44="oryginał")),Dane!G44,"")</f>
        <v/>
      </c>
      <c r="G45" s="36" t="str">
        <f aca="false">IF(AND(Dane!$F44="TA",OR(Dane!$G44="kopia",Dane!$G44="oryginał")),Dane!H44,"")</f>
        <v/>
      </c>
      <c r="H45" s="36" t="str">
        <f aca="false">IF(AND(Dane!F44="TA",OR(Dane!G44="oryginał",Dane!G44="kopia")),#REF!,"")</f>
        <v/>
      </c>
    </row>
    <row r="46" customFormat="false" ht="15.75" hidden="false" customHeight="true" outlineLevel="0" collapsed="false">
      <c r="A46" s="36" t="str">
        <f aca="false">IF(AND(Dane!$F45="TA",OR(Dane!$G45="kopia",Dane!$G45="oryginał")),Dane!A45,"")</f>
        <v/>
      </c>
      <c r="B46" s="36" t="str">
        <f aca="false">IF(AND(Dane!$F45="TA",OR(Dane!$G45="kopia",Dane!$G45="oryginał")),Dane!B45,"")</f>
        <v/>
      </c>
      <c r="C46" s="36" t="str">
        <f aca="false">IF(AND(Dane!$F45="TA",OR(Dane!$G45="kopia",Dane!$G45="oryginał")),Dane!C45,"")</f>
        <v/>
      </c>
      <c r="D46" s="36" t="str">
        <f aca="false">IF(AND(Dane!$F45="TA",OR(Dane!$G45="kopia",Dane!$G45="oryginał")),Dane!D45,"")</f>
        <v/>
      </c>
      <c r="E46" s="36" t="str">
        <f aca="false">IF(AND(Dane!$F45="TA",OR(Dane!$G45="kopia",Dane!$G45="oryginał")),Dane!E45,"")</f>
        <v/>
      </c>
      <c r="F46" s="36" t="str">
        <f aca="false">IF(AND(Dane!$F45="TA",OR(Dane!$G45="kopia",Dane!$G45="oryginał")),Dane!G45,"")</f>
        <v/>
      </c>
      <c r="G46" s="36" t="str">
        <f aca="false">IF(AND(Dane!$F45="TA",OR(Dane!$G45="kopia",Dane!$G45="oryginał")),Dane!H45,"")</f>
        <v/>
      </c>
      <c r="H46" s="36" t="str">
        <f aca="false">IF(AND(Dane!F45="TA",OR(Dane!G45="oryginał",Dane!G45="kopia")),#REF!,"")</f>
        <v/>
      </c>
    </row>
    <row r="47" customFormat="false" ht="15.75" hidden="false" customHeight="true" outlineLevel="0" collapsed="false">
      <c r="A47" s="36" t="str">
        <f aca="false">IF(AND(Dane!$F46="TA",OR(Dane!$G46="kopia",Dane!$G46="oryginał")),Dane!A46,"")</f>
        <v/>
      </c>
      <c r="B47" s="36" t="str">
        <f aca="false">IF(AND(Dane!$F46="TA",OR(Dane!$G46="kopia",Dane!$G46="oryginał")),Dane!B46,"")</f>
        <v/>
      </c>
      <c r="C47" s="36" t="str">
        <f aca="false">IF(AND(Dane!$F46="TA",OR(Dane!$G46="kopia",Dane!$G46="oryginał")),Dane!C46,"")</f>
        <v/>
      </c>
      <c r="D47" s="36" t="str">
        <f aca="false">IF(AND(Dane!$F46="TA",OR(Dane!$G46="kopia",Dane!$G46="oryginał")),Dane!D46,"")</f>
        <v/>
      </c>
      <c r="E47" s="36" t="str">
        <f aca="false">IF(AND(Dane!$F46="TA",OR(Dane!$G46="kopia",Dane!$G46="oryginał")),Dane!E46,"")</f>
        <v/>
      </c>
      <c r="F47" s="36" t="str">
        <f aca="false">IF(AND(Dane!$F46="TA",OR(Dane!$G46="kopia",Dane!$G46="oryginał")),Dane!G46,"")</f>
        <v/>
      </c>
      <c r="G47" s="36" t="str">
        <f aca="false">IF(AND(Dane!$F46="TA",OR(Dane!$G46="kopia",Dane!$G46="oryginał")),Dane!H46,"")</f>
        <v/>
      </c>
      <c r="H47" s="36" t="str">
        <f aca="false">IF(AND(Dane!F46="TA",OR(Dane!G46="oryginał",Dane!G46="kopia")),#REF!,"")</f>
        <v/>
      </c>
    </row>
    <row r="48" customFormat="false" ht="15.75" hidden="false" customHeight="true" outlineLevel="0" collapsed="false">
      <c r="A48" s="36" t="str">
        <f aca="false">IF(AND(Dane!$F47="TA",OR(Dane!$G47="kopia",Dane!$G47="oryginał")),Dane!A47,"")</f>
        <v/>
      </c>
      <c r="B48" s="36" t="str">
        <f aca="false">IF(AND(Dane!$F47="TA",OR(Dane!$G47="kopia",Dane!$G47="oryginał")),Dane!B47,"")</f>
        <v/>
      </c>
      <c r="C48" s="36" t="str">
        <f aca="false">IF(AND(Dane!$F47="TA",OR(Dane!$G47="kopia",Dane!$G47="oryginał")),Dane!C47,"")</f>
        <v/>
      </c>
      <c r="D48" s="36" t="str">
        <f aca="false">IF(AND(Dane!$F47="TA",OR(Dane!$G47="kopia",Dane!$G47="oryginał")),Dane!D47,"")</f>
        <v/>
      </c>
      <c r="E48" s="36" t="str">
        <f aca="false">IF(AND(Dane!$F47="TA",OR(Dane!$G47="kopia",Dane!$G47="oryginał")),Dane!E47,"")</f>
        <v/>
      </c>
      <c r="F48" s="36" t="str">
        <f aca="false">IF(AND(Dane!$F47="TA",OR(Dane!$G47="kopia",Dane!$G47="oryginał")),Dane!G47,"")</f>
        <v/>
      </c>
      <c r="G48" s="36" t="str">
        <f aca="false">IF(AND(Dane!$F47="TA",OR(Dane!$G47="kopia",Dane!$G47="oryginał")),Dane!H47,"")</f>
        <v/>
      </c>
      <c r="H48" s="36" t="str">
        <f aca="false">IF(AND(Dane!F47="TA",OR(Dane!G47="oryginał",Dane!G47="kopia")),#REF!,"")</f>
        <v/>
      </c>
    </row>
    <row r="49" customFormat="false" ht="15.75" hidden="false" customHeight="true" outlineLevel="0" collapsed="false">
      <c r="A49" s="36" t="str">
        <f aca="false">IF(AND(Dane!$F48="TA",OR(Dane!$G48="kopia",Dane!$G48="oryginał")),Dane!A48,"")</f>
        <v/>
      </c>
      <c r="B49" s="36" t="str">
        <f aca="false">IF(AND(Dane!$F48="TA",OR(Dane!$G48="kopia",Dane!$G48="oryginał")),Dane!B48,"")</f>
        <v/>
      </c>
      <c r="C49" s="36" t="str">
        <f aca="false">IF(AND(Dane!$F48="TA",OR(Dane!$G48="kopia",Dane!$G48="oryginał")),Dane!C48,"")</f>
        <v/>
      </c>
      <c r="D49" s="36" t="str">
        <f aca="false">IF(AND(Dane!$F48="TA",OR(Dane!$G48="kopia",Dane!$G48="oryginał")),Dane!D48,"")</f>
        <v/>
      </c>
      <c r="E49" s="36" t="str">
        <f aca="false">IF(AND(Dane!$F48="TA",OR(Dane!$G48="kopia",Dane!$G48="oryginał")),Dane!E48,"")</f>
        <v/>
      </c>
      <c r="F49" s="36" t="str">
        <f aca="false">IF(AND(Dane!$F48="TA",OR(Dane!$G48="kopia",Dane!$G48="oryginał")),Dane!G48,"")</f>
        <v/>
      </c>
      <c r="G49" s="36" t="str">
        <f aca="false">IF(AND(Dane!$F48="TA",OR(Dane!$G48="kopia",Dane!$G48="oryginał")),Dane!H48,"")</f>
        <v/>
      </c>
      <c r="H49" s="36" t="str">
        <f aca="false">IF(AND(Dane!F48="TA",OR(Dane!G48="oryginał",Dane!G48="kopia")),#REF!,"")</f>
        <v/>
      </c>
    </row>
    <row r="50" customFormat="false" ht="15.75" hidden="false" customHeight="true" outlineLevel="0" collapsed="false">
      <c r="A50" s="36" t="str">
        <f aca="false">IF(AND(Dane!$F49="TA",OR(Dane!$G49="kopia",Dane!$G49="oryginał")),Dane!A49,"")</f>
        <v/>
      </c>
      <c r="B50" s="36" t="str">
        <f aca="false">IF(AND(Dane!$F49="TA",OR(Dane!$G49="kopia",Dane!$G49="oryginał")),Dane!B49,"")</f>
        <v/>
      </c>
      <c r="C50" s="36" t="str">
        <f aca="false">IF(AND(Dane!$F49="TA",OR(Dane!$G49="kopia",Dane!$G49="oryginał")),Dane!C49,"")</f>
        <v/>
      </c>
      <c r="D50" s="36" t="str">
        <f aca="false">IF(AND(Dane!$F49="TA",OR(Dane!$G49="kopia",Dane!$G49="oryginał")),Dane!D49,"")</f>
        <v/>
      </c>
      <c r="E50" s="36" t="str">
        <f aca="false">IF(AND(Dane!$F49="TA",OR(Dane!$G49="kopia",Dane!$G49="oryginał")),Dane!E49,"")</f>
        <v/>
      </c>
      <c r="F50" s="36" t="str">
        <f aca="false">IF(AND(Dane!$F49="TA",OR(Dane!$G49="kopia",Dane!$G49="oryginał")),Dane!G49,"")</f>
        <v/>
      </c>
      <c r="G50" s="36" t="str">
        <f aca="false">IF(AND(Dane!$F49="TA",OR(Dane!$G49="kopia",Dane!$G49="oryginał")),Dane!H49,"")</f>
        <v/>
      </c>
      <c r="H50" s="36" t="str">
        <f aca="false">IF(AND(Dane!F49="TA",OR(Dane!G49="oryginał",Dane!G49="kopia")),#REF!,"")</f>
        <v/>
      </c>
    </row>
    <row r="51" customFormat="false" ht="15.75" hidden="false" customHeight="true" outlineLevel="0" collapsed="false">
      <c r="A51" s="36" t="str">
        <f aca="false">IF(AND(Dane!$F50="TA",OR(Dane!$G50="kopia",Dane!$G50="oryginał")),Dane!A50,"")</f>
        <v/>
      </c>
      <c r="B51" s="36" t="str">
        <f aca="false">IF(AND(Dane!$F50="TA",OR(Dane!$G50="kopia",Dane!$G50="oryginał")),Dane!B50,"")</f>
        <v/>
      </c>
      <c r="C51" s="36" t="str">
        <f aca="false">IF(AND(Dane!$F50="TA",OR(Dane!$G50="kopia",Dane!$G50="oryginał")),Dane!C50,"")</f>
        <v/>
      </c>
      <c r="D51" s="36" t="str">
        <f aca="false">IF(AND(Dane!$F50="TA",OR(Dane!$G50="kopia",Dane!$G50="oryginał")),Dane!D50,"")</f>
        <v/>
      </c>
      <c r="E51" s="36" t="str">
        <f aca="false">IF(AND(Dane!$F50="TA",OR(Dane!$G50="kopia",Dane!$G50="oryginał")),Dane!E50,"")</f>
        <v/>
      </c>
      <c r="F51" s="36" t="str">
        <f aca="false">IF(AND(Dane!$F50="TA",OR(Dane!$G50="kopia",Dane!$G50="oryginał")),Dane!G50,"")</f>
        <v/>
      </c>
      <c r="G51" s="36" t="str">
        <f aca="false">IF(AND(Dane!$F50="TA",OR(Dane!$G50="kopia",Dane!$G50="oryginał")),Dane!H50,"")</f>
        <v/>
      </c>
      <c r="H51" s="36" t="str">
        <f aca="false">IF(AND(Dane!F50="TA",OR(Dane!G50="oryginał",Dane!G50="kopia")),#REF!,"")</f>
        <v/>
      </c>
    </row>
    <row r="52" customFormat="false" ht="15.75" hidden="false" customHeight="true" outlineLevel="0" collapsed="false">
      <c r="A52" s="36" t="str">
        <f aca="false">IF(AND(Dane!$F51="TA",OR(Dane!$G51="kopia",Dane!$G51="oryginał")),Dane!A51,"")</f>
        <v/>
      </c>
      <c r="B52" s="36" t="str">
        <f aca="false">IF(AND(Dane!$F51="TA",OR(Dane!$G51="kopia",Dane!$G51="oryginał")),Dane!B51,"")</f>
        <v/>
      </c>
      <c r="C52" s="36" t="str">
        <f aca="false">IF(AND(Dane!$F51="TA",OR(Dane!$G51="kopia",Dane!$G51="oryginał")),Dane!C51,"")</f>
        <v/>
      </c>
      <c r="D52" s="36" t="str">
        <f aca="false">IF(AND(Dane!$F51="TA",OR(Dane!$G51="kopia",Dane!$G51="oryginał")),Dane!D51,"")</f>
        <v/>
      </c>
      <c r="E52" s="36" t="str">
        <f aca="false">IF(AND(Dane!$F51="TA",OR(Dane!$G51="kopia",Dane!$G51="oryginał")),Dane!E51,"")</f>
        <v/>
      </c>
      <c r="F52" s="36" t="str">
        <f aca="false">IF(AND(Dane!$F51="TA",OR(Dane!$G51="kopia",Dane!$G51="oryginał")),Dane!G51,"")</f>
        <v/>
      </c>
      <c r="G52" s="36" t="str">
        <f aca="false">IF(AND(Dane!$F51="TA",OR(Dane!$G51="kopia",Dane!$G51="oryginał")),Dane!H51,"")</f>
        <v/>
      </c>
      <c r="H52" s="36" t="str">
        <f aca="false">IF(AND(Dane!F51="TA",OR(Dane!G51="oryginał",Dane!G51="kopia")),#REF!,"")</f>
        <v/>
      </c>
    </row>
    <row r="53" customFormat="false" ht="15.75" hidden="false" customHeight="true" outlineLevel="0" collapsed="false">
      <c r="A53" s="36" t="str">
        <f aca="false">IF(AND(Dane!$F52="TA",OR(Dane!$G52="kopia",Dane!$G52="oryginał")),Dane!A52,"")</f>
        <v/>
      </c>
      <c r="B53" s="36" t="str">
        <f aca="false">IF(AND(Dane!$F52="TA",OR(Dane!$G52="kopia",Dane!$G52="oryginał")),Dane!B52,"")</f>
        <v/>
      </c>
      <c r="C53" s="36" t="str">
        <f aca="false">IF(AND(Dane!$F52="TA",OR(Dane!$G52="kopia",Dane!$G52="oryginał")),Dane!C52,"")</f>
        <v/>
      </c>
      <c r="D53" s="36" t="str">
        <f aca="false">IF(AND(Dane!$F52="TA",OR(Dane!$G52="kopia",Dane!$G52="oryginał")),Dane!D52,"")</f>
        <v/>
      </c>
      <c r="E53" s="36" t="str">
        <f aca="false">IF(AND(Dane!$F52="TA",OR(Dane!$G52="kopia",Dane!$G52="oryginał")),Dane!E52,"")</f>
        <v/>
      </c>
      <c r="F53" s="36" t="str">
        <f aca="false">IF(AND(Dane!$F52="TA",OR(Dane!$G52="kopia",Dane!$G52="oryginał")),Dane!G52,"")</f>
        <v/>
      </c>
      <c r="G53" s="36" t="str">
        <f aca="false">IF(AND(Dane!$F52="TA",OR(Dane!$G52="kopia",Dane!$G52="oryginał")),Dane!H52,"")</f>
        <v/>
      </c>
      <c r="H53" s="36" t="str">
        <f aca="false">IF(AND(Dane!F52="TA",OR(Dane!G52="oryginał",Dane!G52="kopia")),#REF!,"")</f>
        <v/>
      </c>
    </row>
    <row r="54" customFormat="false" ht="15.75" hidden="false" customHeight="true" outlineLevel="0" collapsed="false">
      <c r="A54" s="36" t="str">
        <f aca="false">IF(AND(Dane!$F53="TA",OR(Dane!$G53="kopia",Dane!$G53="oryginał")),Dane!A53,"")</f>
        <v/>
      </c>
      <c r="B54" s="36" t="str">
        <f aca="false">IF(AND(Dane!$F53="TA",OR(Dane!$G53="kopia",Dane!$G53="oryginał")),Dane!B53,"")</f>
        <v/>
      </c>
      <c r="C54" s="36" t="str">
        <f aca="false">IF(AND(Dane!$F53="TA",OR(Dane!$G53="kopia",Dane!$G53="oryginał")),Dane!C53,"")</f>
        <v/>
      </c>
      <c r="D54" s="36" t="str">
        <f aca="false">IF(AND(Dane!$F53="TA",OR(Dane!$G53="kopia",Dane!$G53="oryginał")),Dane!D53,"")</f>
        <v/>
      </c>
      <c r="E54" s="36" t="str">
        <f aca="false">IF(AND(Dane!$F53="TA",OR(Dane!$G53="kopia",Dane!$G53="oryginał")),Dane!E53,"")</f>
        <v/>
      </c>
      <c r="F54" s="36" t="str">
        <f aca="false">IF(AND(Dane!$F53="TA",OR(Dane!$G53="kopia",Dane!$G53="oryginał")),Dane!G53,"")</f>
        <v/>
      </c>
      <c r="G54" s="36" t="str">
        <f aca="false">IF(AND(Dane!$F53="TA",OR(Dane!$G53="kopia",Dane!$G53="oryginał")),Dane!H53,"")</f>
        <v/>
      </c>
      <c r="H54" s="36" t="str">
        <f aca="false">IF(AND(Dane!F53="TA",OR(Dane!G53="oryginał",Dane!G53="kopia")),#REF!,"")</f>
        <v/>
      </c>
    </row>
    <row r="55" customFormat="false" ht="15.75" hidden="false" customHeight="true" outlineLevel="0" collapsed="false">
      <c r="A55" s="36" t="str">
        <f aca="false">IF(AND(Dane!$F54="TA",OR(Dane!$G54="kopia",Dane!$G54="oryginał")),Dane!A54,"")</f>
        <v/>
      </c>
      <c r="B55" s="36" t="str">
        <f aca="false">IF(AND(Dane!$F54="TA",OR(Dane!$G54="kopia",Dane!$G54="oryginał")),Dane!B54,"")</f>
        <v/>
      </c>
      <c r="C55" s="36" t="str">
        <f aca="false">IF(AND(Dane!$F54="TA",OR(Dane!$G54="kopia",Dane!$G54="oryginał")),Dane!C54,"")</f>
        <v/>
      </c>
      <c r="D55" s="36" t="str">
        <f aca="false">IF(AND(Dane!$F54="TA",OR(Dane!$G54="kopia",Dane!$G54="oryginał")),Dane!D54,"")</f>
        <v/>
      </c>
      <c r="E55" s="36" t="str">
        <f aca="false">IF(AND(Dane!$F54="TA",OR(Dane!$G54="kopia",Dane!$G54="oryginał")),Dane!E54,"")</f>
        <v/>
      </c>
      <c r="F55" s="36" t="str">
        <f aca="false">IF(AND(Dane!$F54="TA",OR(Dane!$G54="kopia",Dane!$G54="oryginał")),Dane!G54,"")</f>
        <v/>
      </c>
      <c r="G55" s="36" t="str">
        <f aca="false">IF(AND(Dane!$F54="TA",OR(Dane!$G54="kopia",Dane!$G54="oryginał")),Dane!H54,"")</f>
        <v/>
      </c>
      <c r="H55" s="36" t="str">
        <f aca="false">IF(AND(Dane!F54="TA",OR(Dane!G54="oryginał",Dane!G54="kopia")),#REF!,"")</f>
        <v/>
      </c>
    </row>
    <row r="56" customFormat="false" ht="15.75" hidden="false" customHeight="true" outlineLevel="0" collapsed="false">
      <c r="A56" s="36" t="str">
        <f aca="false">IF(AND(Dane!$F55="TA",OR(Dane!$G55="kopia",Dane!$G55="oryginał")),Dane!A55,"")</f>
        <v/>
      </c>
      <c r="B56" s="36" t="str">
        <f aca="false">IF(AND(Dane!$F55="TA",OR(Dane!$G55="kopia",Dane!$G55="oryginał")),Dane!B55,"")</f>
        <v/>
      </c>
      <c r="C56" s="36" t="str">
        <f aca="false">IF(AND(Dane!$F55="TA",OR(Dane!$G55="kopia",Dane!$G55="oryginał")),Dane!C55,"")</f>
        <v/>
      </c>
      <c r="D56" s="36" t="str">
        <f aca="false">IF(AND(Dane!$F55="TA",OR(Dane!$G55="kopia",Dane!$G55="oryginał")),Dane!D55,"")</f>
        <v/>
      </c>
      <c r="E56" s="36" t="str">
        <f aca="false">IF(AND(Dane!$F55="TA",OR(Dane!$G55="kopia",Dane!$G55="oryginał")),Dane!E55,"")</f>
        <v/>
      </c>
      <c r="F56" s="36" t="str">
        <f aca="false">IF(AND(Dane!$F55="TA",OR(Dane!$G55="kopia",Dane!$G55="oryginał")),Dane!G55,"")</f>
        <v/>
      </c>
      <c r="G56" s="36" t="str">
        <f aca="false">IF(AND(Dane!$F55="TA",OR(Dane!$G55="kopia",Dane!$G55="oryginał")),Dane!H55,"")</f>
        <v/>
      </c>
      <c r="H56" s="36" t="str">
        <f aca="false">IF(AND(Dane!F55="TA",OR(Dane!G55="oryginał",Dane!G55="kopia")),#REF!,"")</f>
        <v/>
      </c>
    </row>
    <row r="57" customFormat="false" ht="15.75" hidden="false" customHeight="true" outlineLevel="0" collapsed="false">
      <c r="A57" s="36" t="str">
        <f aca="false">IF(AND(Dane!$F56="TA",OR(Dane!$G56="kopia",Dane!$G56="oryginał")),Dane!A56,"")</f>
        <v/>
      </c>
      <c r="B57" s="36" t="str">
        <f aca="false">IF(AND(Dane!$F56="TA",OR(Dane!$G56="kopia",Dane!$G56="oryginał")),Dane!B56,"")</f>
        <v/>
      </c>
      <c r="C57" s="36" t="str">
        <f aca="false">IF(AND(Dane!$F56="TA",OR(Dane!$G56="kopia",Dane!$G56="oryginał")),Dane!C56,"")</f>
        <v/>
      </c>
      <c r="D57" s="36" t="str">
        <f aca="false">IF(AND(Dane!$F56="TA",OR(Dane!$G56="kopia",Dane!$G56="oryginał")),Dane!D56,"")</f>
        <v/>
      </c>
      <c r="E57" s="36" t="str">
        <f aca="false">IF(AND(Dane!$F56="TA",OR(Dane!$G56="kopia",Dane!$G56="oryginał")),Dane!E56,"")</f>
        <v/>
      </c>
      <c r="F57" s="36" t="str">
        <f aca="false">IF(AND(Dane!$F56="TA",OR(Dane!$G56="kopia",Dane!$G56="oryginał")),Dane!G56,"")</f>
        <v/>
      </c>
      <c r="G57" s="36" t="str">
        <f aca="false">IF(AND(Dane!$F56="TA",OR(Dane!$G56="kopia",Dane!$G56="oryginał")),Dane!H56,"")</f>
        <v/>
      </c>
      <c r="H57" s="36" t="str">
        <f aca="false">IF(AND(Dane!F56="TA",OR(Dane!G56="oryginał",Dane!G56="kopia")),#REF!,"")</f>
        <v/>
      </c>
    </row>
    <row r="58" customFormat="false" ht="15.75" hidden="false" customHeight="true" outlineLevel="0" collapsed="false">
      <c r="A58" s="36" t="str">
        <f aca="false">IF(AND(Dane!$F57="TA",OR(Dane!$G57="kopia",Dane!$G57="oryginał")),Dane!A57,"")</f>
        <v/>
      </c>
      <c r="B58" s="36" t="str">
        <f aca="false">IF(AND(Dane!$F57="TA",OR(Dane!$G57="kopia",Dane!$G57="oryginał")),Dane!B57,"")</f>
        <v/>
      </c>
      <c r="C58" s="36" t="str">
        <f aca="false">IF(AND(Dane!$F57="TA",OR(Dane!$G57="kopia",Dane!$G57="oryginał")),Dane!C57,"")</f>
        <v/>
      </c>
      <c r="D58" s="36" t="str">
        <f aca="false">IF(AND(Dane!$F57="TA",OR(Dane!$G57="kopia",Dane!$G57="oryginał")),Dane!D57,"")</f>
        <v/>
      </c>
      <c r="E58" s="36" t="str">
        <f aca="false">IF(AND(Dane!$F57="TA",OR(Dane!$G57="kopia",Dane!$G57="oryginał")),Dane!E57,"")</f>
        <v/>
      </c>
      <c r="F58" s="36" t="str">
        <f aca="false">IF(AND(Dane!$F57="TA",OR(Dane!$G57="kopia",Dane!$G57="oryginał")),Dane!G57,"")</f>
        <v/>
      </c>
      <c r="G58" s="36" t="str">
        <f aca="false">IF(AND(Dane!$F57="TA",OR(Dane!$G57="kopia",Dane!$G57="oryginał")),Dane!H57,"")</f>
        <v/>
      </c>
      <c r="H58" s="36" t="str">
        <f aca="false">IF(AND(Dane!F57="TA",OR(Dane!G57="oryginał",Dane!G57="kopia")),#REF!,"")</f>
        <v/>
      </c>
    </row>
    <row r="59" customFormat="false" ht="15.75" hidden="false" customHeight="true" outlineLevel="0" collapsed="false">
      <c r="A59" s="36" t="str">
        <f aca="false">IF(AND(Dane!$F58="TA",OR(Dane!$G58="kopia",Dane!$G58="oryginał")),Dane!A58,"")</f>
        <v/>
      </c>
      <c r="B59" s="36" t="str">
        <f aca="false">IF(AND(Dane!$F58="TA",OR(Dane!$G58="kopia",Dane!$G58="oryginał")),Dane!B58,"")</f>
        <v/>
      </c>
      <c r="C59" s="36" t="str">
        <f aca="false">IF(AND(Dane!$F58="TA",OR(Dane!$G58="kopia",Dane!$G58="oryginał")),Dane!C58,"")</f>
        <v/>
      </c>
      <c r="D59" s="36" t="str">
        <f aca="false">IF(AND(Dane!$F58="TA",OR(Dane!$G58="kopia",Dane!$G58="oryginał")),Dane!D58,"")</f>
        <v/>
      </c>
      <c r="E59" s="36" t="str">
        <f aca="false">IF(AND(Dane!$F58="TA",OR(Dane!$G58="kopia",Dane!$G58="oryginał")),Dane!E58,"")</f>
        <v/>
      </c>
      <c r="F59" s="36" t="str">
        <f aca="false">IF(AND(Dane!$F58="TA",OR(Dane!$G58="kopia",Dane!$G58="oryginał")),Dane!G58,"")</f>
        <v/>
      </c>
      <c r="G59" s="36" t="str">
        <f aca="false">IF(AND(Dane!$F58="TA",OR(Dane!$G58="kopia",Dane!$G58="oryginał")),Dane!H58,"")</f>
        <v/>
      </c>
      <c r="H59" s="36" t="str">
        <f aca="false">IF(AND(Dane!F58="TA",OR(Dane!G58="oryginał",Dane!G58="kopia")),#REF!,"")</f>
        <v/>
      </c>
    </row>
    <row r="60" customFormat="false" ht="15.75" hidden="false" customHeight="true" outlineLevel="0" collapsed="false">
      <c r="A60" s="36" t="str">
        <f aca="false">IF(AND(Dane!$F59="TA",OR(Dane!$G59="kopia",Dane!$G59="oryginał")),Dane!A59,"")</f>
        <v/>
      </c>
      <c r="B60" s="36" t="str">
        <f aca="false">IF(AND(Dane!$F59="TA",OR(Dane!$G59="kopia",Dane!$G59="oryginał")),Dane!B59,"")</f>
        <v/>
      </c>
      <c r="C60" s="36" t="str">
        <f aca="false">IF(AND(Dane!$F59="TA",OR(Dane!$G59="kopia",Dane!$G59="oryginał")),Dane!C59,"")</f>
        <v/>
      </c>
      <c r="D60" s="36" t="str">
        <f aca="false">IF(AND(Dane!$F59="TA",OR(Dane!$G59="kopia",Dane!$G59="oryginał")),Dane!D59,"")</f>
        <v/>
      </c>
      <c r="E60" s="36" t="str">
        <f aca="false">IF(AND(Dane!$F59="TA",OR(Dane!$G59="kopia",Dane!$G59="oryginał")),Dane!E59,"")</f>
        <v/>
      </c>
      <c r="F60" s="36" t="str">
        <f aca="false">IF(AND(Dane!$F59="TA",OR(Dane!$G59="kopia",Dane!$G59="oryginał")),Dane!G59,"")</f>
        <v/>
      </c>
      <c r="G60" s="36" t="str">
        <f aca="false">IF(AND(Dane!$F59="TA",OR(Dane!$G59="kopia",Dane!$G59="oryginał")),Dane!H59,"")</f>
        <v/>
      </c>
      <c r="H60" s="36" t="str">
        <f aca="false">IF(AND(Dane!F59="TA",OR(Dane!G59="oryginał",Dane!G59="kopia")),#REF!,"")</f>
        <v/>
      </c>
    </row>
    <row r="61" customFormat="false" ht="15.75" hidden="false" customHeight="true" outlineLevel="0" collapsed="false">
      <c r="A61" s="36" t="str">
        <f aca="false">IF(AND(Dane!$F60="TA",OR(Dane!$G60="kopia",Dane!$G60="oryginał")),Dane!A60,"")</f>
        <v/>
      </c>
      <c r="B61" s="36" t="str">
        <f aca="false">IF(AND(Dane!$F60="TA",OR(Dane!$G60="kopia",Dane!$G60="oryginał")),Dane!B60,"")</f>
        <v/>
      </c>
      <c r="C61" s="36" t="str">
        <f aca="false">IF(AND(Dane!$F60="TA",OR(Dane!$G60="kopia",Dane!$G60="oryginał")),Dane!C60,"")</f>
        <v/>
      </c>
      <c r="D61" s="36" t="str">
        <f aca="false">IF(AND(Dane!$F60="TA",OR(Dane!$G60="kopia",Dane!$G60="oryginał")),Dane!D60,"")</f>
        <v/>
      </c>
      <c r="E61" s="36" t="str">
        <f aca="false">IF(AND(Dane!$F60="TA",OR(Dane!$G60="kopia",Dane!$G60="oryginał")),Dane!E60,"")</f>
        <v/>
      </c>
      <c r="F61" s="36" t="str">
        <f aca="false">IF(AND(Dane!$F60="TA",OR(Dane!$G60="kopia",Dane!$G60="oryginał")),Dane!G60,"")</f>
        <v/>
      </c>
      <c r="G61" s="36" t="str">
        <f aca="false">IF(AND(Dane!$F60="TA",OR(Dane!$G60="kopia",Dane!$G60="oryginał")),Dane!H60,"")</f>
        <v/>
      </c>
      <c r="H61" s="36" t="str">
        <f aca="false">IF(AND(Dane!F60="TA",OR(Dane!G60="oryginał",Dane!G60="kopia")),#REF!,"")</f>
        <v/>
      </c>
    </row>
    <row r="62" customFormat="false" ht="15.75" hidden="false" customHeight="true" outlineLevel="0" collapsed="false">
      <c r="A62" s="36" t="str">
        <f aca="false">IF(AND(Dane!$F61="TA",OR(Dane!$G61="kopia",Dane!$G61="oryginał")),Dane!A61,"")</f>
        <v/>
      </c>
      <c r="B62" s="36" t="str">
        <f aca="false">IF(AND(Dane!$F61="TA",OR(Dane!$G61="kopia",Dane!$G61="oryginał")),Dane!B61,"")</f>
        <v/>
      </c>
      <c r="C62" s="36" t="str">
        <f aca="false">IF(AND(Dane!$F61="TA",OR(Dane!$G61="kopia",Dane!$G61="oryginał")),Dane!C61,"")</f>
        <v/>
      </c>
      <c r="D62" s="36" t="str">
        <f aca="false">IF(AND(Dane!$F61="TA",OR(Dane!$G61="kopia",Dane!$G61="oryginał")),Dane!D61,"")</f>
        <v/>
      </c>
      <c r="E62" s="36" t="str">
        <f aca="false">IF(AND(Dane!$F61="TA",OR(Dane!$G61="kopia",Dane!$G61="oryginał")),Dane!E61,"")</f>
        <v/>
      </c>
      <c r="F62" s="36" t="str">
        <f aca="false">IF(AND(Dane!$F61="TA",OR(Dane!$G61="kopia",Dane!$G61="oryginał")),Dane!G61,"")</f>
        <v/>
      </c>
      <c r="G62" s="36" t="str">
        <f aca="false">IF(AND(Dane!$F61="TA",OR(Dane!$G61="kopia",Dane!$G61="oryginał")),Dane!H61,"")</f>
        <v/>
      </c>
      <c r="H62" s="36" t="str">
        <f aca="false">IF(AND(Dane!F61="TA",OR(Dane!G61="oryginał",Dane!G61="kopia")),#REF!,"")</f>
        <v/>
      </c>
    </row>
    <row r="63" customFormat="false" ht="15.75" hidden="false" customHeight="true" outlineLevel="0" collapsed="false">
      <c r="A63" s="36" t="str">
        <f aca="false">IF(AND(Dane!$F62="TA",OR(Dane!$G62="kopia",Dane!$G62="oryginał")),Dane!A62,"")</f>
        <v/>
      </c>
      <c r="B63" s="36" t="str">
        <f aca="false">IF(AND(Dane!$F62="TA",OR(Dane!$G62="kopia",Dane!$G62="oryginał")),Dane!B62,"")</f>
        <v/>
      </c>
      <c r="C63" s="36" t="str">
        <f aca="false">IF(AND(Dane!$F62="TA",OR(Dane!$G62="kopia",Dane!$G62="oryginał")),Dane!C62,"")</f>
        <v/>
      </c>
      <c r="D63" s="36" t="str">
        <f aca="false">IF(AND(Dane!$F62="TA",OR(Dane!$G62="kopia",Dane!$G62="oryginał")),Dane!D62,"")</f>
        <v/>
      </c>
      <c r="E63" s="36" t="str">
        <f aca="false">IF(AND(Dane!$F62="TA",OR(Dane!$G62="kopia",Dane!$G62="oryginał")),Dane!E62,"")</f>
        <v/>
      </c>
      <c r="F63" s="36" t="str">
        <f aca="false">IF(AND(Dane!$F62="TA",OR(Dane!$G62="kopia",Dane!$G62="oryginał")),Dane!G62,"")</f>
        <v/>
      </c>
      <c r="G63" s="36" t="str">
        <f aca="false">IF(AND(Dane!$F62="TA",OR(Dane!$G62="kopia",Dane!$G62="oryginał")),Dane!H62,"")</f>
        <v/>
      </c>
      <c r="H63" s="36" t="str">
        <f aca="false">IF(AND(Dane!F62="TA",OR(Dane!G62="oryginał",Dane!G62="kopia")),#REF!,"")</f>
        <v/>
      </c>
    </row>
    <row r="64" customFormat="false" ht="15.75" hidden="false" customHeight="true" outlineLevel="0" collapsed="false">
      <c r="A64" s="36" t="str">
        <f aca="false">IF(AND(Dane!$F63="TA",OR(Dane!$G63="kopia",Dane!$G63="oryginał")),Dane!A63,"")</f>
        <v/>
      </c>
      <c r="B64" s="36" t="str">
        <f aca="false">IF(AND(Dane!$F63="TA",OR(Dane!$G63="kopia",Dane!$G63="oryginał")),Dane!B63,"")</f>
        <v/>
      </c>
      <c r="C64" s="36" t="str">
        <f aca="false">IF(AND(Dane!$F63="TA",OR(Dane!$G63="kopia",Dane!$G63="oryginał")),Dane!C63,"")</f>
        <v/>
      </c>
      <c r="D64" s="36" t="str">
        <f aca="false">IF(AND(Dane!$F63="TA",OR(Dane!$G63="kopia",Dane!$G63="oryginał")),Dane!D63,"")</f>
        <v/>
      </c>
      <c r="E64" s="36" t="str">
        <f aca="false">IF(AND(Dane!$F63="TA",OR(Dane!$G63="kopia",Dane!$G63="oryginał")),Dane!E63,"")</f>
        <v/>
      </c>
      <c r="F64" s="36" t="str">
        <f aca="false">IF(AND(Dane!$F63="TA",OR(Dane!$G63="kopia",Dane!$G63="oryginał")),Dane!G63,"")</f>
        <v/>
      </c>
      <c r="G64" s="36" t="str">
        <f aca="false">IF(AND(Dane!$F63="TA",OR(Dane!$G63="kopia",Dane!$G63="oryginał")),Dane!H63,"")</f>
        <v/>
      </c>
      <c r="H64" s="36" t="str">
        <f aca="false">IF(AND(Dane!F63="TA",OR(Dane!G63="oryginał",Dane!G63="kopia")),#REF!,"")</f>
        <v/>
      </c>
    </row>
    <row r="65" customFormat="false" ht="15.75" hidden="false" customHeight="true" outlineLevel="0" collapsed="false">
      <c r="A65" s="36" t="str">
        <f aca="false">IF(AND(Dane!$F64="TA",OR(Dane!$G64="kopia",Dane!$G64="oryginał")),Dane!A64,"")</f>
        <v/>
      </c>
      <c r="B65" s="36" t="str">
        <f aca="false">IF(AND(Dane!$F64="TA",OR(Dane!$G64="kopia",Dane!$G64="oryginał")),Dane!B64,"")</f>
        <v/>
      </c>
      <c r="C65" s="36" t="str">
        <f aca="false">IF(AND(Dane!$F64="TA",OR(Dane!$G64="kopia",Dane!$G64="oryginał")),Dane!C64,"")</f>
        <v/>
      </c>
      <c r="D65" s="36" t="str">
        <f aca="false">IF(AND(Dane!$F64="TA",OR(Dane!$G64="kopia",Dane!$G64="oryginał")),Dane!D64,"")</f>
        <v/>
      </c>
      <c r="E65" s="36" t="str">
        <f aca="false">IF(AND(Dane!$F64="TA",OR(Dane!$G64="kopia",Dane!$G64="oryginał")),Dane!E64,"")</f>
        <v/>
      </c>
      <c r="F65" s="36" t="str">
        <f aca="false">IF(AND(Dane!$F64="TA",OR(Dane!$G64="kopia",Dane!$G64="oryginał")),Dane!G64,"")</f>
        <v/>
      </c>
      <c r="G65" s="36" t="str">
        <f aca="false">IF(AND(Dane!$F64="TA",OR(Dane!$G64="kopia",Dane!$G64="oryginał")),Dane!H64,"")</f>
        <v/>
      </c>
      <c r="H65" s="36" t="str">
        <f aca="false">IF(AND(Dane!F64="TA",OR(Dane!G64="oryginał",Dane!G64="kopia")),#REF!,"")</f>
        <v/>
      </c>
    </row>
    <row r="66" customFormat="false" ht="15.75" hidden="false" customHeight="true" outlineLevel="0" collapsed="false">
      <c r="A66" s="36" t="str">
        <f aca="false">IF(AND(Dane!$F65="TA",OR(Dane!$G65="kopia",Dane!$G65="oryginał")),Dane!A65,"")</f>
        <v/>
      </c>
      <c r="B66" s="36" t="str">
        <f aca="false">IF(AND(Dane!$F65="TA",OR(Dane!$G65="kopia",Dane!$G65="oryginał")),Dane!B65,"")</f>
        <v/>
      </c>
      <c r="C66" s="36" t="str">
        <f aca="false">IF(AND(Dane!$F65="TA",OR(Dane!$G65="kopia",Dane!$G65="oryginał")),Dane!C65,"")</f>
        <v/>
      </c>
      <c r="D66" s="36" t="str">
        <f aca="false">IF(AND(Dane!$F65="TA",OR(Dane!$G65="kopia",Dane!$G65="oryginał")),Dane!D65,"")</f>
        <v/>
      </c>
      <c r="E66" s="36" t="str">
        <f aca="false">IF(AND(Dane!$F65="TA",OR(Dane!$G65="kopia",Dane!$G65="oryginał")),Dane!E65,"")</f>
        <v/>
      </c>
      <c r="F66" s="36" t="str">
        <f aca="false">IF(AND(Dane!$F65="TA",OR(Dane!$G65="kopia",Dane!$G65="oryginał")),Dane!G65,"")</f>
        <v/>
      </c>
      <c r="G66" s="36" t="str">
        <f aca="false">IF(AND(Dane!$F65="TA",OR(Dane!$G65="kopia",Dane!$G65="oryginał")),Dane!H65,"")</f>
        <v/>
      </c>
      <c r="H66" s="36" t="str">
        <f aca="false">IF(AND(Dane!F65="TA",OR(Dane!G65="oryginał",Dane!G65="kopia")),#REF!,"")</f>
        <v/>
      </c>
    </row>
    <row r="67" customFormat="false" ht="15.75" hidden="false" customHeight="true" outlineLevel="0" collapsed="false">
      <c r="A67" s="36" t="str">
        <f aca="false">IF(AND(Dane!$F66="TA",OR(Dane!$G66="kopia",Dane!$G66="oryginał")),Dane!A66,"")</f>
        <v/>
      </c>
      <c r="B67" s="36" t="str">
        <f aca="false">IF(AND(Dane!$F66="TA",OR(Dane!$G66="kopia",Dane!$G66="oryginał")),Dane!B66,"")</f>
        <v/>
      </c>
      <c r="C67" s="36" t="str">
        <f aca="false">IF(AND(Dane!$F66="TA",OR(Dane!$G66="kopia",Dane!$G66="oryginał")),Dane!C66,"")</f>
        <v/>
      </c>
      <c r="D67" s="36" t="str">
        <f aca="false">IF(AND(Dane!$F66="TA",OR(Dane!$G66="kopia",Dane!$G66="oryginał")),Dane!D66,"")</f>
        <v/>
      </c>
      <c r="E67" s="36" t="str">
        <f aca="false">IF(AND(Dane!$F66="TA",OR(Dane!$G66="kopia",Dane!$G66="oryginał")),Dane!E66,"")</f>
        <v/>
      </c>
      <c r="F67" s="36" t="str">
        <f aca="false">IF(AND(Dane!$F66="TA",OR(Dane!$G66="kopia",Dane!$G66="oryginał")),Dane!G66,"")</f>
        <v/>
      </c>
      <c r="G67" s="36" t="str">
        <f aca="false">IF(AND(Dane!$F66="TA",OR(Dane!$G66="kopia",Dane!$G66="oryginał")),Dane!H66,"")</f>
        <v/>
      </c>
      <c r="H67" s="36" t="str">
        <f aca="false">IF(AND(Dane!F66="TA",OR(Dane!G66="oryginał",Dane!G66="kopia")),#REF!,"")</f>
        <v/>
      </c>
    </row>
    <row r="68" customFormat="false" ht="15.75" hidden="false" customHeight="true" outlineLevel="0" collapsed="false">
      <c r="A68" s="36" t="str">
        <f aca="false">IF(AND(Dane!$F67="TA",OR(Dane!$G67="kopia",Dane!$G67="oryginał")),Dane!A67,"")</f>
        <v/>
      </c>
      <c r="B68" s="36" t="str">
        <f aca="false">IF(AND(Dane!$F67="TA",OR(Dane!$G67="kopia",Dane!$G67="oryginał")),Dane!B67,"")</f>
        <v/>
      </c>
      <c r="C68" s="36" t="str">
        <f aca="false">IF(AND(Dane!$F67="TA",OR(Dane!$G67="kopia",Dane!$G67="oryginał")),Dane!C67,"")</f>
        <v/>
      </c>
      <c r="D68" s="36" t="str">
        <f aca="false">IF(AND(Dane!$F67="TA",OR(Dane!$G67="kopia",Dane!$G67="oryginał")),Dane!D67,"")</f>
        <v/>
      </c>
      <c r="E68" s="36" t="str">
        <f aca="false">IF(AND(Dane!$F67="TA",OR(Dane!$G67="kopia",Dane!$G67="oryginał")),Dane!E67,"")</f>
        <v/>
      </c>
      <c r="F68" s="36" t="str">
        <f aca="false">IF(AND(Dane!$F67="TA",OR(Dane!$G67="kopia",Dane!$G67="oryginał")),Dane!G67,"")</f>
        <v/>
      </c>
      <c r="G68" s="36" t="str">
        <f aca="false">IF(AND(Dane!$F67="TA",OR(Dane!$G67="kopia",Dane!$G67="oryginał")),Dane!H67,"")</f>
        <v/>
      </c>
      <c r="H68" s="36" t="str">
        <f aca="false">IF(AND(Dane!F67="TA",OR(Dane!G67="oryginał",Dane!G67="kopia")),#REF!,"")</f>
        <v/>
      </c>
    </row>
    <row r="69" customFormat="false" ht="15.75" hidden="false" customHeight="true" outlineLevel="0" collapsed="false">
      <c r="A69" s="36" t="str">
        <f aca="false">IF(AND(Dane!$F68="TA",OR(Dane!$G68="kopia",Dane!$G68="oryginał")),Dane!A68,"")</f>
        <v/>
      </c>
      <c r="B69" s="36" t="str">
        <f aca="false">IF(AND(Dane!$F68="TA",OR(Dane!$G68="kopia",Dane!$G68="oryginał")),Dane!B68,"")</f>
        <v/>
      </c>
      <c r="C69" s="36" t="str">
        <f aca="false">IF(AND(Dane!$F68="TA",OR(Dane!$G68="kopia",Dane!$G68="oryginał")),Dane!C68,"")</f>
        <v/>
      </c>
      <c r="D69" s="36" t="str">
        <f aca="false">IF(AND(Dane!$F68="TA",OR(Dane!$G68="kopia",Dane!$G68="oryginał")),Dane!D68,"")</f>
        <v/>
      </c>
      <c r="E69" s="36" t="str">
        <f aca="false">IF(AND(Dane!$F68="TA",OR(Dane!$G68="kopia",Dane!$G68="oryginał")),Dane!E68,"")</f>
        <v/>
      </c>
      <c r="F69" s="36" t="str">
        <f aca="false">IF(AND(Dane!$F68="TA",OR(Dane!$G68="kopia",Dane!$G68="oryginał")),Dane!G68,"")</f>
        <v/>
      </c>
      <c r="G69" s="36" t="str">
        <f aca="false">IF(AND(Dane!$F68="TA",OR(Dane!$G68="kopia",Dane!$G68="oryginał")),Dane!H68,"")</f>
        <v/>
      </c>
      <c r="H69" s="36" t="str">
        <f aca="false">IF(AND(Dane!F68="TA",OR(Dane!G68="oryginał",Dane!G68="kopia")),#REF!,"")</f>
        <v/>
      </c>
    </row>
    <row r="70" customFormat="false" ht="15.75" hidden="false" customHeight="true" outlineLevel="0" collapsed="false">
      <c r="A70" s="36" t="str">
        <f aca="false">IF(AND(Dane!$F69="TA",OR(Dane!$G69="kopia",Dane!$G69="oryginał")),Dane!A69,"")</f>
        <v/>
      </c>
      <c r="B70" s="36" t="str">
        <f aca="false">IF(AND(Dane!$F69="TA",OR(Dane!$G69="kopia",Dane!$G69="oryginał")),Dane!B69,"")</f>
        <v/>
      </c>
      <c r="C70" s="36" t="str">
        <f aca="false">IF(AND(Dane!$F69="TA",OR(Dane!$G69="kopia",Dane!$G69="oryginał")),Dane!C69,"")</f>
        <v/>
      </c>
      <c r="D70" s="36" t="str">
        <f aca="false">IF(AND(Dane!$F69="TA",OR(Dane!$G69="kopia",Dane!$G69="oryginał")),Dane!D69,"")</f>
        <v/>
      </c>
      <c r="E70" s="36" t="str">
        <f aca="false">IF(AND(Dane!$F69="TA",OR(Dane!$G69="kopia",Dane!$G69="oryginał")),Dane!E69,"")</f>
        <v/>
      </c>
      <c r="F70" s="36" t="str">
        <f aca="false">IF(AND(Dane!$F69="TA",OR(Dane!$G69="kopia",Dane!$G69="oryginał")),Dane!G69,"")</f>
        <v/>
      </c>
      <c r="G70" s="36" t="str">
        <f aca="false">IF(AND(Dane!$F69="TA",OR(Dane!$G69="kopia",Dane!$G69="oryginał")),Dane!H69,"")</f>
        <v/>
      </c>
      <c r="H70" s="36" t="str">
        <f aca="false">IF(AND(Dane!F69="TA",OR(Dane!G69="oryginał",Dane!G69="kopia")),#REF!,"")</f>
        <v/>
      </c>
    </row>
    <row r="71" customFormat="false" ht="15.75" hidden="false" customHeight="true" outlineLevel="0" collapsed="false">
      <c r="A71" s="36" t="str">
        <f aca="false">IF(AND(Dane!$F70="TA",OR(Dane!$G70="kopia",Dane!$G70="oryginał")),Dane!A70,"")</f>
        <v/>
      </c>
      <c r="B71" s="36" t="str">
        <f aca="false">IF(AND(Dane!$F70="TA",OR(Dane!$G70="kopia",Dane!$G70="oryginał")),Dane!B70,"")</f>
        <v/>
      </c>
      <c r="C71" s="36" t="str">
        <f aca="false">IF(AND(Dane!$F70="TA",OR(Dane!$G70="kopia",Dane!$G70="oryginał")),Dane!C70,"")</f>
        <v/>
      </c>
      <c r="D71" s="36" t="str">
        <f aca="false">IF(AND(Dane!$F70="TA",OR(Dane!$G70="kopia",Dane!$G70="oryginał")),Dane!D70,"")</f>
        <v/>
      </c>
      <c r="E71" s="36" t="str">
        <f aca="false">IF(AND(Dane!$F70="TA",OR(Dane!$G70="kopia",Dane!$G70="oryginał")),Dane!E70,"")</f>
        <v/>
      </c>
      <c r="F71" s="36" t="str">
        <f aca="false">IF(AND(Dane!$F70="TA",OR(Dane!$G70="kopia",Dane!$G70="oryginał")),Dane!G70,"")</f>
        <v/>
      </c>
      <c r="G71" s="36" t="str">
        <f aca="false">IF(AND(Dane!$F70="TA",OR(Dane!$G70="kopia",Dane!$G70="oryginał")),Dane!H70,"")</f>
        <v/>
      </c>
      <c r="H71" s="36" t="str">
        <f aca="false">IF(AND(Dane!F70="TA",OR(Dane!G70="oryginał",Dane!G70="kopia")),#REF!,"")</f>
        <v/>
      </c>
    </row>
    <row r="72" customFormat="false" ht="15.75" hidden="false" customHeight="true" outlineLevel="0" collapsed="false">
      <c r="A72" s="36" t="str">
        <f aca="false">IF(AND(Dane!$F71="TA",OR(Dane!$G71="kopia",Dane!$G71="oryginał")),Dane!A71,"")</f>
        <v/>
      </c>
      <c r="B72" s="36" t="str">
        <f aca="false">IF(AND(Dane!$F71="TA",OR(Dane!$G71="kopia",Dane!$G71="oryginał")),Dane!B71,"")</f>
        <v/>
      </c>
      <c r="C72" s="36" t="str">
        <f aca="false">IF(AND(Dane!$F71="TA",OR(Dane!$G71="kopia",Dane!$G71="oryginał")),Dane!C71,"")</f>
        <v/>
      </c>
      <c r="D72" s="36" t="str">
        <f aca="false">IF(AND(Dane!$F71="TA",OR(Dane!$G71="kopia",Dane!$G71="oryginał")),Dane!D71,"")</f>
        <v/>
      </c>
      <c r="E72" s="36" t="str">
        <f aca="false">IF(AND(Dane!$F71="TA",OR(Dane!$G71="kopia",Dane!$G71="oryginał")),Dane!E71,"")</f>
        <v/>
      </c>
      <c r="F72" s="36" t="str">
        <f aca="false">IF(AND(Dane!$F71="TA",OR(Dane!$G71="kopia",Dane!$G71="oryginał")),Dane!G71,"")</f>
        <v/>
      </c>
      <c r="G72" s="36" t="str">
        <f aca="false">IF(AND(Dane!$F71="TA",OR(Dane!$G71="kopia",Dane!$G71="oryginał")),Dane!H71,"")</f>
        <v/>
      </c>
      <c r="H72" s="36" t="str">
        <f aca="false">IF(AND(Dane!F71="TA",OR(Dane!G71="oryginał",Dane!G71="kopia")),#REF!,"")</f>
        <v/>
      </c>
    </row>
    <row r="73" customFormat="false" ht="15.75" hidden="false" customHeight="true" outlineLevel="0" collapsed="false">
      <c r="A73" s="36" t="str">
        <f aca="false">IF(AND(Dane!$F72="TA",OR(Dane!$G72="kopia",Dane!$G72="oryginał")),Dane!A72,"")</f>
        <v/>
      </c>
      <c r="B73" s="36" t="str">
        <f aca="false">IF(AND(Dane!$F72="TA",OR(Dane!$G72="kopia",Dane!$G72="oryginał")),Dane!B72,"")</f>
        <v/>
      </c>
      <c r="C73" s="36" t="str">
        <f aca="false">IF(AND(Dane!$F72="TA",OR(Dane!$G72="kopia",Dane!$G72="oryginał")),Dane!C72,"")</f>
        <v/>
      </c>
      <c r="D73" s="36" t="str">
        <f aca="false">IF(AND(Dane!$F72="TA",OR(Dane!$G72="kopia",Dane!$G72="oryginał")),Dane!D72,"")</f>
        <v/>
      </c>
      <c r="E73" s="36" t="str">
        <f aca="false">IF(AND(Dane!$F72="TA",OR(Dane!$G72="kopia",Dane!$G72="oryginał")),Dane!E72,"")</f>
        <v/>
      </c>
      <c r="F73" s="36" t="str">
        <f aca="false">IF(AND(Dane!$F72="TA",OR(Dane!$G72="kopia",Dane!$G72="oryginał")),Dane!G72,"")</f>
        <v/>
      </c>
      <c r="G73" s="36" t="str">
        <f aca="false">IF(AND(Dane!$F72="TA",OR(Dane!$G72="kopia",Dane!$G72="oryginał")),Dane!H72,"")</f>
        <v/>
      </c>
      <c r="H73" s="36" t="str">
        <f aca="false">IF(AND(Dane!F72="TA",OR(Dane!G72="oryginał",Dane!G72="kopia")),#REF!,"")</f>
        <v/>
      </c>
    </row>
    <row r="74" customFormat="false" ht="15.75" hidden="false" customHeight="true" outlineLevel="0" collapsed="false">
      <c r="A74" s="36" t="str">
        <f aca="false">IF(AND(Dane!$F73="TA",OR(Dane!$G73="kopia",Dane!$G73="oryginał")),Dane!A73,"")</f>
        <v/>
      </c>
      <c r="B74" s="36" t="str">
        <f aca="false">IF(AND(Dane!$F73="TA",OR(Dane!$G73="kopia",Dane!$G73="oryginał")),Dane!B73,"")</f>
        <v/>
      </c>
      <c r="C74" s="36" t="str">
        <f aca="false">IF(AND(Dane!$F73="TA",OR(Dane!$G73="kopia",Dane!$G73="oryginał")),Dane!C73,"")</f>
        <v/>
      </c>
      <c r="D74" s="36" t="str">
        <f aca="false">IF(AND(Dane!$F73="TA",OR(Dane!$G73="kopia",Dane!$G73="oryginał")),Dane!D73,"")</f>
        <v/>
      </c>
      <c r="E74" s="36" t="str">
        <f aca="false">IF(AND(Dane!$F73="TA",OR(Dane!$G73="kopia",Dane!$G73="oryginał")),Dane!E73,"")</f>
        <v/>
      </c>
      <c r="F74" s="36" t="str">
        <f aca="false">IF(AND(Dane!$F73="TA",OR(Dane!$G73="kopia",Dane!$G73="oryginał")),Dane!G73,"")</f>
        <v/>
      </c>
      <c r="G74" s="36" t="str">
        <f aca="false">IF(AND(Dane!$F73="TA",OR(Dane!$G73="kopia",Dane!$G73="oryginał")),Dane!H73,"")</f>
        <v/>
      </c>
      <c r="H74" s="36" t="str">
        <f aca="false">IF(AND(Dane!F73="TA",OR(Dane!G73="oryginał",Dane!G73="kopia")),#REF!,"")</f>
        <v/>
      </c>
    </row>
    <row r="75" customFormat="false" ht="15.75" hidden="false" customHeight="true" outlineLevel="0" collapsed="false">
      <c r="A75" s="36" t="str">
        <f aca="false">IF(AND(Dane!$F74="TA",OR(Dane!$G74="kopia",Dane!$G74="oryginał")),Dane!A74,"")</f>
        <v/>
      </c>
      <c r="B75" s="36" t="str">
        <f aca="false">IF(AND(Dane!$F74="TA",OR(Dane!$G74="kopia",Dane!$G74="oryginał")),Dane!B74,"")</f>
        <v/>
      </c>
      <c r="C75" s="36" t="str">
        <f aca="false">IF(AND(Dane!$F74="TA",OR(Dane!$G74="kopia",Dane!$G74="oryginał")),Dane!C74,"")</f>
        <v/>
      </c>
      <c r="D75" s="36" t="str">
        <f aca="false">IF(AND(Dane!$F74="TA",OR(Dane!$G74="kopia",Dane!$G74="oryginał")),Dane!D74,"")</f>
        <v/>
      </c>
      <c r="E75" s="36" t="str">
        <f aca="false">IF(AND(Dane!$F74="TA",OR(Dane!$G74="kopia",Dane!$G74="oryginał")),Dane!E74,"")</f>
        <v/>
      </c>
      <c r="F75" s="36" t="str">
        <f aca="false">IF(AND(Dane!$F74="TA",OR(Dane!$G74="kopia",Dane!$G74="oryginał")),Dane!G74,"")</f>
        <v/>
      </c>
      <c r="G75" s="36" t="str">
        <f aca="false">IF(AND(Dane!$F74="TA",OR(Dane!$G74="kopia",Dane!$G74="oryginał")),Dane!H74,"")</f>
        <v/>
      </c>
      <c r="H75" s="36" t="str">
        <f aca="false">IF(AND(Dane!F74="TA",OR(Dane!G74="oryginał",Dane!G74="kopia")),#REF!,"")</f>
        <v/>
      </c>
    </row>
    <row r="76" customFormat="false" ht="15.75" hidden="false" customHeight="true" outlineLevel="0" collapsed="false">
      <c r="A76" s="36" t="str">
        <f aca="false">IF(AND(Dane!$F75="TA",OR(Dane!$G75="kopia",Dane!$G75="oryginał")),Dane!A75,"")</f>
        <v/>
      </c>
      <c r="B76" s="36" t="str">
        <f aca="false">IF(AND(Dane!$F75="TA",OR(Dane!$G75="kopia",Dane!$G75="oryginał")),Dane!B75,"")</f>
        <v/>
      </c>
      <c r="C76" s="36" t="str">
        <f aca="false">IF(AND(Dane!$F75="TA",OR(Dane!$G75="kopia",Dane!$G75="oryginał")),Dane!C75,"")</f>
        <v/>
      </c>
      <c r="D76" s="36" t="str">
        <f aca="false">IF(AND(Dane!$F75="TA",OR(Dane!$G75="kopia",Dane!$G75="oryginał")),Dane!D75,"")</f>
        <v/>
      </c>
      <c r="E76" s="36" t="str">
        <f aca="false">IF(AND(Dane!$F75="TA",OR(Dane!$G75="kopia",Dane!$G75="oryginał")),Dane!E75,"")</f>
        <v/>
      </c>
      <c r="F76" s="36" t="str">
        <f aca="false">IF(AND(Dane!$F75="TA",OR(Dane!$G75="kopia",Dane!$G75="oryginał")),Dane!G75,"")</f>
        <v/>
      </c>
      <c r="G76" s="36" t="str">
        <f aca="false">IF(AND(Dane!$F75="TA",OR(Dane!$G75="kopia",Dane!$G75="oryginał")),Dane!H75,"")</f>
        <v/>
      </c>
      <c r="H76" s="36" t="str">
        <f aca="false">IF(AND(Dane!F75="TA",OR(Dane!G75="oryginał",Dane!G75="kopia")),#REF!,"")</f>
        <v/>
      </c>
    </row>
    <row r="77" customFormat="false" ht="15.75" hidden="false" customHeight="true" outlineLevel="0" collapsed="false">
      <c r="A77" s="36" t="str">
        <f aca="false">IF(AND(Dane!$F76="TA",OR(Dane!$G76="kopia",Dane!$G76="oryginał")),Dane!A76,"")</f>
        <v/>
      </c>
      <c r="B77" s="36" t="str">
        <f aca="false">IF(AND(Dane!$F76="TA",OR(Dane!$G76="kopia",Dane!$G76="oryginał")),Dane!B76,"")</f>
        <v/>
      </c>
      <c r="C77" s="36" t="str">
        <f aca="false">IF(AND(Dane!$F76="TA",OR(Dane!$G76="kopia",Dane!$G76="oryginał")),Dane!C76,"")</f>
        <v/>
      </c>
      <c r="D77" s="36" t="str">
        <f aca="false">IF(AND(Dane!$F76="TA",OR(Dane!$G76="kopia",Dane!$G76="oryginał")),Dane!D76,"")</f>
        <v/>
      </c>
      <c r="E77" s="36" t="str">
        <f aca="false">IF(AND(Dane!$F76="TA",OR(Dane!$G76="kopia",Dane!$G76="oryginał")),Dane!E76,"")</f>
        <v/>
      </c>
      <c r="F77" s="36" t="str">
        <f aca="false">IF(AND(Dane!$F76="TA",OR(Dane!$G76="kopia",Dane!$G76="oryginał")),Dane!G76,"")</f>
        <v/>
      </c>
      <c r="G77" s="36" t="str">
        <f aca="false">IF(AND(Dane!$F76="TA",OR(Dane!$G76="kopia",Dane!$G76="oryginał")),Dane!H76,"")</f>
        <v/>
      </c>
      <c r="H77" s="36" t="str">
        <f aca="false">IF(AND(Dane!F76="TA",OR(Dane!G76="oryginał",Dane!G76="kopia")),#REF!,"")</f>
        <v/>
      </c>
    </row>
    <row r="78" customFormat="false" ht="15.75" hidden="false" customHeight="true" outlineLevel="0" collapsed="false">
      <c r="A78" s="36" t="str">
        <f aca="false">IF(AND(Dane!$F77="TA",OR(Dane!$G77="kopia",Dane!$G77="oryginał")),Dane!A77,"")</f>
        <v/>
      </c>
      <c r="B78" s="36" t="str">
        <f aca="false">IF(AND(Dane!$F77="TA",OR(Dane!$G77="kopia",Dane!$G77="oryginał")),Dane!B77,"")</f>
        <v/>
      </c>
      <c r="C78" s="36" t="str">
        <f aca="false">IF(AND(Dane!$F77="TA",OR(Dane!$G77="kopia",Dane!$G77="oryginał")),Dane!C77,"")</f>
        <v/>
      </c>
      <c r="D78" s="36" t="str">
        <f aca="false">IF(AND(Dane!$F77="TA",OR(Dane!$G77="kopia",Dane!$G77="oryginał")),Dane!D77,"")</f>
        <v/>
      </c>
      <c r="E78" s="36" t="str">
        <f aca="false">IF(AND(Dane!$F77="TA",OR(Dane!$G77="kopia",Dane!$G77="oryginał")),Dane!E77,"")</f>
        <v/>
      </c>
      <c r="F78" s="36" t="str">
        <f aca="false">IF(AND(Dane!$F77="TA",OR(Dane!$G77="kopia",Dane!$G77="oryginał")),Dane!G77,"")</f>
        <v/>
      </c>
      <c r="G78" s="36" t="str">
        <f aca="false">IF(AND(Dane!$F77="TA",OR(Dane!$G77="kopia",Dane!$G77="oryginał")),Dane!H77,"")</f>
        <v/>
      </c>
      <c r="H78" s="36" t="str">
        <f aca="false">IF(AND(Dane!F77="TA",OR(Dane!G77="oryginał",Dane!G77="kopia")),#REF!,"")</f>
        <v/>
      </c>
    </row>
    <row r="79" customFormat="false" ht="15.75" hidden="false" customHeight="true" outlineLevel="0" collapsed="false">
      <c r="A79" s="36" t="str">
        <f aca="false">IF(AND(Dane!$F78="TA",OR(Dane!$G78="kopia",Dane!$G78="oryginał")),Dane!A78,"")</f>
        <v/>
      </c>
      <c r="B79" s="36" t="str">
        <f aca="false">IF(AND(Dane!$F78="TA",OR(Dane!$G78="kopia",Dane!$G78="oryginał")),Dane!B78,"")</f>
        <v/>
      </c>
      <c r="C79" s="36" t="str">
        <f aca="false">IF(AND(Dane!$F78="TA",OR(Dane!$G78="kopia",Dane!$G78="oryginał")),Dane!C78,"")</f>
        <v/>
      </c>
      <c r="D79" s="36" t="str">
        <f aca="false">IF(AND(Dane!$F78="TA",OR(Dane!$G78="kopia",Dane!$G78="oryginał")),Dane!D78,"")</f>
        <v/>
      </c>
      <c r="E79" s="36" t="str">
        <f aca="false">IF(AND(Dane!$F78="TA",OR(Dane!$G78="kopia",Dane!$G78="oryginał")),Dane!E78,"")</f>
        <v/>
      </c>
      <c r="F79" s="36" t="str">
        <f aca="false">IF(AND(Dane!$F78="TA",OR(Dane!$G78="kopia",Dane!$G78="oryginał")),Dane!G78,"")</f>
        <v/>
      </c>
      <c r="G79" s="36" t="str">
        <f aca="false">IF(AND(Dane!$F78="TA",OR(Dane!$G78="kopia",Dane!$G78="oryginał")),Dane!H78,"")</f>
        <v/>
      </c>
      <c r="H79" s="36" t="str">
        <f aca="false">IF(AND(Dane!F78="TA",OR(Dane!G78="oryginał",Dane!G78="kopia")),#REF!,"")</f>
        <v/>
      </c>
    </row>
    <row r="80" customFormat="false" ht="15.75" hidden="false" customHeight="true" outlineLevel="0" collapsed="false">
      <c r="A80" s="36" t="str">
        <f aca="false">IF(AND(Dane!$F79="TA",OR(Dane!$G79="kopia",Dane!$G79="oryginał")),Dane!A79,"")</f>
        <v/>
      </c>
      <c r="B80" s="36" t="str">
        <f aca="false">IF(AND(Dane!$F79="TA",OR(Dane!$G79="kopia",Dane!$G79="oryginał")),Dane!B79,"")</f>
        <v/>
      </c>
      <c r="C80" s="36" t="str">
        <f aca="false">IF(AND(Dane!$F79="TA",OR(Dane!$G79="kopia",Dane!$G79="oryginał")),Dane!C79,"")</f>
        <v/>
      </c>
      <c r="D80" s="36" t="str">
        <f aca="false">IF(AND(Dane!$F79="TA",OR(Dane!$G79="kopia",Dane!$G79="oryginał")),Dane!D79,"")</f>
        <v/>
      </c>
      <c r="E80" s="36" t="str">
        <f aca="false">IF(AND(Dane!$F79="TA",OR(Dane!$G79="kopia",Dane!$G79="oryginał")),Dane!E79,"")</f>
        <v/>
      </c>
      <c r="F80" s="36" t="str">
        <f aca="false">IF(AND(Dane!$F79="TA",OR(Dane!$G79="kopia",Dane!$G79="oryginał")),Dane!G79,"")</f>
        <v/>
      </c>
      <c r="G80" s="36" t="str">
        <f aca="false">IF(AND(Dane!$F79="TA",OR(Dane!$G79="kopia",Dane!$G79="oryginał")),Dane!H79,"")</f>
        <v/>
      </c>
      <c r="H80" s="36" t="str">
        <f aca="false">IF(AND(Dane!F79="TA",OR(Dane!G79="oryginał",Dane!G79="kopia")),#REF!,"")</f>
        <v/>
      </c>
    </row>
    <row r="81" customFormat="false" ht="15.75" hidden="false" customHeight="true" outlineLevel="0" collapsed="false">
      <c r="A81" s="36" t="str">
        <f aca="false">IF(AND(Dane!$F80="TA",OR(Dane!$G80="kopia",Dane!$G80="oryginał")),Dane!A80,"")</f>
        <v/>
      </c>
      <c r="B81" s="36" t="str">
        <f aca="false">IF(AND(Dane!$F80="TA",OR(Dane!$G80="kopia",Dane!$G80="oryginał")),Dane!B80,"")</f>
        <v/>
      </c>
      <c r="C81" s="36" t="str">
        <f aca="false">IF(AND(Dane!$F80="TA",OR(Dane!$G80="kopia",Dane!$G80="oryginał")),Dane!C80,"")</f>
        <v/>
      </c>
      <c r="D81" s="36" t="str">
        <f aca="false">IF(AND(Dane!$F80="TA",OR(Dane!$G80="kopia",Dane!$G80="oryginał")),Dane!D80,"")</f>
        <v/>
      </c>
      <c r="E81" s="36" t="str">
        <f aca="false">IF(AND(Dane!$F80="TA",OR(Dane!$G80="kopia",Dane!$G80="oryginał")),Dane!E80,"")</f>
        <v/>
      </c>
      <c r="F81" s="36" t="str">
        <f aca="false">IF(AND(Dane!$F80="TA",OR(Dane!$G80="kopia",Dane!$G80="oryginał")),Dane!G80,"")</f>
        <v/>
      </c>
      <c r="G81" s="36" t="str">
        <f aca="false">IF(AND(Dane!$F80="TA",OR(Dane!$G80="kopia",Dane!$G80="oryginał")),Dane!H80,"")</f>
        <v/>
      </c>
      <c r="H81" s="36" t="str">
        <f aca="false">IF(AND(Dane!F80="TA",OR(Dane!G80="oryginał",Dane!G80="kopia")),#REF!,"")</f>
        <v/>
      </c>
    </row>
    <row r="82" customFormat="false" ht="15.75" hidden="false" customHeight="true" outlineLevel="0" collapsed="false">
      <c r="A82" s="36" t="str">
        <f aca="false">IF(AND(Dane!$F81="TA",OR(Dane!$G81="kopia",Dane!$G81="oryginał")),Dane!A81,"")</f>
        <v/>
      </c>
      <c r="B82" s="36" t="str">
        <f aca="false">IF(AND(Dane!$F81="TA",OR(Dane!$G81="kopia",Dane!$G81="oryginał")),Dane!B81,"")</f>
        <v/>
      </c>
      <c r="C82" s="36" t="str">
        <f aca="false">IF(AND(Dane!$F81="TA",OR(Dane!$G81="kopia",Dane!$G81="oryginał")),Dane!C81,"")</f>
        <v/>
      </c>
      <c r="D82" s="36" t="str">
        <f aca="false">IF(AND(Dane!$F81="TA",OR(Dane!$G81="kopia",Dane!$G81="oryginał")),Dane!D81,"")</f>
        <v/>
      </c>
      <c r="E82" s="36" t="str">
        <f aca="false">IF(AND(Dane!$F81="TA",OR(Dane!$G81="kopia",Dane!$G81="oryginał")),Dane!E81,"")</f>
        <v/>
      </c>
      <c r="F82" s="36" t="str">
        <f aca="false">IF(AND(Dane!$F81="TA",OR(Dane!$G81="kopia",Dane!$G81="oryginał")),Dane!G81,"")</f>
        <v/>
      </c>
      <c r="G82" s="36" t="str">
        <f aca="false">IF(AND(Dane!$F81="TA",OR(Dane!$G81="kopia",Dane!$G81="oryginał")),Dane!H81,"")</f>
        <v/>
      </c>
      <c r="H82" s="36" t="str">
        <f aca="false">IF(AND(Dane!F81="TA",OR(Dane!G81="oryginał",Dane!G81="kopia")),#REF!,"")</f>
        <v/>
      </c>
    </row>
    <row r="83" customFormat="false" ht="15.75" hidden="false" customHeight="true" outlineLevel="0" collapsed="false">
      <c r="A83" s="36" t="str">
        <f aca="false">IF(AND(Dane!$F82="TA",OR(Dane!$G82="kopia",Dane!$G82="oryginał")),Dane!A82,"")</f>
        <v/>
      </c>
      <c r="B83" s="36" t="str">
        <f aca="false">IF(AND(Dane!$F82="TA",OR(Dane!$G82="kopia",Dane!$G82="oryginał")),Dane!B82,"")</f>
        <v/>
      </c>
      <c r="C83" s="36" t="str">
        <f aca="false">IF(AND(Dane!$F82="TA",OR(Dane!$G82="kopia",Dane!$G82="oryginał")),Dane!C82,"")</f>
        <v/>
      </c>
      <c r="D83" s="36" t="str">
        <f aca="false">IF(AND(Dane!$F82="TA",OR(Dane!$G82="kopia",Dane!$G82="oryginał")),Dane!D82,"")</f>
        <v/>
      </c>
      <c r="E83" s="36" t="str">
        <f aca="false">IF(AND(Dane!$F82="TA",OR(Dane!$G82="kopia",Dane!$G82="oryginał")),Dane!E82,"")</f>
        <v/>
      </c>
      <c r="F83" s="36" t="str">
        <f aca="false">IF(AND(Dane!$F82="TA",OR(Dane!$G82="kopia",Dane!$G82="oryginał")),Dane!G82,"")</f>
        <v/>
      </c>
      <c r="G83" s="36" t="str">
        <f aca="false">IF(AND(Dane!$F82="TA",OR(Dane!$G82="kopia",Dane!$G82="oryginał")),Dane!H82,"")</f>
        <v/>
      </c>
      <c r="H83" s="36" t="str">
        <f aca="false">IF(AND(Dane!F82="TA",OR(Dane!G82="oryginał",Dane!G82="kopia")),#REF!,"")</f>
        <v/>
      </c>
    </row>
    <row r="84" customFormat="false" ht="15.75" hidden="false" customHeight="true" outlineLevel="0" collapsed="false">
      <c r="A84" s="36" t="str">
        <f aca="false">IF(AND(Dane!$F83="TA",OR(Dane!$G83="kopia",Dane!$G83="oryginał")),Dane!A83,"")</f>
        <v/>
      </c>
      <c r="B84" s="36" t="str">
        <f aca="false">IF(AND(Dane!$F83="TA",OR(Dane!$G83="kopia",Dane!$G83="oryginał")),Dane!B83,"")</f>
        <v/>
      </c>
      <c r="C84" s="36" t="str">
        <f aca="false">IF(AND(Dane!$F83="TA",OR(Dane!$G83="kopia",Dane!$G83="oryginał")),Dane!C83,"")</f>
        <v/>
      </c>
      <c r="D84" s="36" t="str">
        <f aca="false">IF(AND(Dane!$F83="TA",OR(Dane!$G83="kopia",Dane!$G83="oryginał")),Dane!D83,"")</f>
        <v/>
      </c>
      <c r="E84" s="36" t="str">
        <f aca="false">IF(AND(Dane!$F83="TA",OR(Dane!$G83="kopia",Dane!$G83="oryginał")),Dane!E83,"")</f>
        <v/>
      </c>
      <c r="F84" s="36" t="str">
        <f aca="false">IF(AND(Dane!$F83="TA",OR(Dane!$G83="kopia",Dane!$G83="oryginał")),Dane!G83,"")</f>
        <v/>
      </c>
      <c r="G84" s="36" t="str">
        <f aca="false">IF(AND(Dane!$F83="TA",OR(Dane!$G83="kopia",Dane!$G83="oryginał")),Dane!H83,"")</f>
        <v/>
      </c>
      <c r="H84" s="36" t="str">
        <f aca="false">IF(AND(Dane!F83="TA",OR(Dane!G83="oryginał",Dane!G83="kopia")),#REF!,"")</f>
        <v/>
      </c>
    </row>
    <row r="85" customFormat="false" ht="15.75" hidden="false" customHeight="true" outlineLevel="0" collapsed="false">
      <c r="A85" s="36" t="str">
        <f aca="false">IF(AND(Dane!$F84="TA",OR(Dane!$G84="kopia",Dane!$G84="oryginał")),Dane!A84,"")</f>
        <v/>
      </c>
      <c r="B85" s="36" t="str">
        <f aca="false">IF(AND(Dane!$F84="TA",OR(Dane!$G84="kopia",Dane!$G84="oryginał")),Dane!B84,"")</f>
        <v/>
      </c>
      <c r="C85" s="36" t="str">
        <f aca="false">IF(AND(Dane!$F84="TA",OR(Dane!$G84="kopia",Dane!$G84="oryginał")),Dane!C84,"")</f>
        <v/>
      </c>
      <c r="D85" s="36" t="str">
        <f aca="false">IF(AND(Dane!$F84="TA",OR(Dane!$G84="kopia",Dane!$G84="oryginał")),Dane!D84,"")</f>
        <v/>
      </c>
      <c r="E85" s="36" t="str">
        <f aca="false">IF(AND(Dane!$F84="TA",OR(Dane!$G84="kopia",Dane!$G84="oryginał")),Dane!E84,"")</f>
        <v/>
      </c>
      <c r="F85" s="36" t="str">
        <f aca="false">IF(AND(Dane!$F84="TA",OR(Dane!$G84="kopia",Dane!$G84="oryginał")),Dane!G84,"")</f>
        <v/>
      </c>
      <c r="G85" s="36" t="str">
        <f aca="false">IF(AND(Dane!$F84="TA",OR(Dane!$G84="kopia",Dane!$G84="oryginał")),Dane!H84,"")</f>
        <v/>
      </c>
      <c r="H85" s="36" t="str">
        <f aca="false">IF(AND(Dane!F84="TA",OR(Dane!G84="oryginał",Dane!G84="kopia")),#REF!,"")</f>
        <v/>
      </c>
    </row>
    <row r="86" customFormat="false" ht="15.75" hidden="false" customHeight="true" outlineLevel="0" collapsed="false">
      <c r="A86" s="36" t="str">
        <f aca="false">IF(AND(Dane!$F85="TA",OR(Dane!$G85="kopia",Dane!$G85="oryginał")),Dane!A85,"")</f>
        <v/>
      </c>
      <c r="B86" s="36" t="str">
        <f aca="false">IF(AND(Dane!$F85="TA",OR(Dane!$G85="kopia",Dane!$G85="oryginał")),Dane!B85,"")</f>
        <v/>
      </c>
      <c r="C86" s="36" t="str">
        <f aca="false">IF(AND(Dane!$F85="TA",OR(Dane!$G85="kopia",Dane!$G85="oryginał")),Dane!C85,"")</f>
        <v/>
      </c>
      <c r="D86" s="36" t="str">
        <f aca="false">IF(AND(Dane!$F85="TA",OR(Dane!$G85="kopia",Dane!$G85="oryginał")),Dane!D85,"")</f>
        <v/>
      </c>
      <c r="E86" s="36" t="str">
        <f aca="false">IF(AND(Dane!$F85="TA",OR(Dane!$G85="kopia",Dane!$G85="oryginał")),Dane!E85,"")</f>
        <v/>
      </c>
      <c r="F86" s="36" t="str">
        <f aca="false">IF(AND(Dane!$F85="TA",OR(Dane!$G85="kopia",Dane!$G85="oryginał")),Dane!G85,"")</f>
        <v/>
      </c>
      <c r="G86" s="36" t="str">
        <f aca="false">IF(AND(Dane!$F85="TA",OR(Dane!$G85="kopia",Dane!$G85="oryginał")),Dane!H85,"")</f>
        <v/>
      </c>
      <c r="H86" s="36" t="str">
        <f aca="false">IF(AND(Dane!F85="TA",OR(Dane!G85="oryginał",Dane!G85="kopia")),#REF!,"")</f>
        <v/>
      </c>
    </row>
    <row r="87" customFormat="false" ht="15.75" hidden="false" customHeight="true" outlineLevel="0" collapsed="false">
      <c r="A87" s="36" t="str">
        <f aca="false">IF(AND(Dane!$F86="TA",OR(Dane!$G86="kopia",Dane!$G86="oryginał")),Dane!A86,"")</f>
        <v/>
      </c>
      <c r="B87" s="36" t="str">
        <f aca="false">IF(AND(Dane!$F86="TA",OR(Dane!$G86="kopia",Dane!$G86="oryginał")),Dane!B86,"")</f>
        <v/>
      </c>
      <c r="C87" s="36" t="str">
        <f aca="false">IF(AND(Dane!$F86="TA",OR(Dane!$G86="kopia",Dane!$G86="oryginał")),Dane!C86,"")</f>
        <v/>
      </c>
      <c r="D87" s="36" t="str">
        <f aca="false">IF(AND(Dane!$F86="TA",OR(Dane!$G86="kopia",Dane!$G86="oryginał")),Dane!D86,"")</f>
        <v/>
      </c>
      <c r="E87" s="36" t="str">
        <f aca="false">IF(AND(Dane!$F86="TA",OR(Dane!$G86="kopia",Dane!$G86="oryginał")),Dane!E86,"")</f>
        <v/>
      </c>
      <c r="F87" s="36" t="str">
        <f aca="false">IF(AND(Dane!$F86="TA",OR(Dane!$G86="kopia",Dane!$G86="oryginał")),Dane!G86,"")</f>
        <v/>
      </c>
      <c r="G87" s="36" t="str">
        <f aca="false">IF(AND(Dane!$F86="TA",OR(Dane!$G86="kopia",Dane!$G86="oryginał")),Dane!H86,"")</f>
        <v/>
      </c>
      <c r="H87" s="36" t="str">
        <f aca="false">IF(AND(Dane!F86="TA",OR(Dane!G86="oryginał",Dane!G86="kopia")),#REF!,"")</f>
        <v/>
      </c>
    </row>
    <row r="88" customFormat="false" ht="15.75" hidden="false" customHeight="true" outlineLevel="0" collapsed="false">
      <c r="A88" s="36" t="str">
        <f aca="false">IF(AND(Dane!$F87="TA",OR(Dane!$G87="kopia",Dane!$G87="oryginał")),Dane!A87,"")</f>
        <v/>
      </c>
      <c r="B88" s="36" t="str">
        <f aca="false">IF(AND(Dane!$F87="TA",OR(Dane!$G87="kopia",Dane!$G87="oryginał")),Dane!B87,"")</f>
        <v/>
      </c>
      <c r="C88" s="36" t="str">
        <f aca="false">IF(AND(Dane!$F87="TA",OR(Dane!$G87="kopia",Dane!$G87="oryginał")),Dane!C87,"")</f>
        <v/>
      </c>
      <c r="D88" s="36" t="str">
        <f aca="false">IF(AND(Dane!$F87="TA",OR(Dane!$G87="kopia",Dane!$G87="oryginał")),Dane!D87,"")</f>
        <v/>
      </c>
      <c r="E88" s="36" t="str">
        <f aca="false">IF(AND(Dane!$F87="TA",OR(Dane!$G87="kopia",Dane!$G87="oryginał")),Dane!E87,"")</f>
        <v/>
      </c>
      <c r="F88" s="36" t="str">
        <f aca="false">IF(AND(Dane!$F87="TA",OR(Dane!$G87="kopia",Dane!$G87="oryginał")),Dane!G87,"")</f>
        <v/>
      </c>
      <c r="G88" s="36" t="str">
        <f aca="false">IF(AND(Dane!$F87="TA",OR(Dane!$G87="kopia",Dane!$G87="oryginał")),Dane!H87,"")</f>
        <v/>
      </c>
      <c r="H88" s="36" t="str">
        <f aca="false">IF(AND(Dane!F87="TA",OR(Dane!G87="oryginał",Dane!G87="kopia")),#REF!,"")</f>
        <v/>
      </c>
    </row>
    <row r="89" customFormat="false" ht="15.75" hidden="false" customHeight="true" outlineLevel="0" collapsed="false">
      <c r="A89" s="36" t="str">
        <f aca="false">IF(AND(Dane!$F88="TA",OR(Dane!$G88="kopia",Dane!$G88="oryginał")),Dane!A88,"")</f>
        <v/>
      </c>
      <c r="B89" s="36" t="str">
        <f aca="false">IF(AND(Dane!$F88="TA",OR(Dane!$G88="kopia",Dane!$G88="oryginał")),Dane!B88,"")</f>
        <v/>
      </c>
      <c r="C89" s="36" t="str">
        <f aca="false">IF(AND(Dane!$F88="TA",OR(Dane!$G88="kopia",Dane!$G88="oryginał")),Dane!C88,"")</f>
        <v/>
      </c>
      <c r="D89" s="36" t="str">
        <f aca="false">IF(AND(Dane!$F88="TA",OR(Dane!$G88="kopia",Dane!$G88="oryginał")),Dane!D88,"")</f>
        <v/>
      </c>
      <c r="E89" s="36" t="str">
        <f aca="false">IF(AND(Dane!$F88="TA",OR(Dane!$G88="kopia",Dane!$G88="oryginał")),Dane!E88,"")</f>
        <v/>
      </c>
      <c r="F89" s="36" t="str">
        <f aca="false">IF(AND(Dane!$F88="TA",OR(Dane!$G88="kopia",Dane!$G88="oryginał")),Dane!G88,"")</f>
        <v/>
      </c>
      <c r="G89" s="36" t="str">
        <f aca="false">IF(AND(Dane!$F88="TA",OR(Dane!$G88="kopia",Dane!$G88="oryginał")),Dane!H88,"")</f>
        <v/>
      </c>
      <c r="H89" s="36" t="str">
        <f aca="false">IF(AND(Dane!F88="TA",OR(Dane!G88="oryginał",Dane!G88="kopia")),#REF!,"")</f>
        <v/>
      </c>
    </row>
    <row r="90" customFormat="false" ht="15.75" hidden="false" customHeight="true" outlineLevel="0" collapsed="false">
      <c r="A90" s="36" t="str">
        <f aca="false">IF(AND(Dane!$F89="TA",OR(Dane!$G89="kopia",Dane!$G89="oryginał")),Dane!A89,"")</f>
        <v/>
      </c>
      <c r="B90" s="36" t="str">
        <f aca="false">IF(AND(Dane!$F89="TA",OR(Dane!$G89="kopia",Dane!$G89="oryginał")),Dane!B89,"")</f>
        <v/>
      </c>
      <c r="C90" s="36" t="str">
        <f aca="false">IF(AND(Dane!$F89="TA",OR(Dane!$G89="kopia",Dane!$G89="oryginał")),Dane!C89,"")</f>
        <v/>
      </c>
      <c r="D90" s="36" t="str">
        <f aca="false">IF(AND(Dane!$F89="TA",OR(Dane!$G89="kopia",Dane!$G89="oryginał")),Dane!D89,"")</f>
        <v/>
      </c>
      <c r="E90" s="36" t="str">
        <f aca="false">IF(AND(Dane!$F89="TA",OR(Dane!$G89="kopia",Dane!$G89="oryginał")),Dane!E89,"")</f>
        <v/>
      </c>
      <c r="F90" s="36" t="str">
        <f aca="false">IF(AND(Dane!$F89="TA",OR(Dane!$G89="kopia",Dane!$G89="oryginał")),Dane!G89,"")</f>
        <v/>
      </c>
      <c r="G90" s="36" t="str">
        <f aca="false">IF(AND(Dane!$F89="TA",OR(Dane!$G89="kopia",Dane!$G89="oryginał")),Dane!H89,"")</f>
        <v/>
      </c>
      <c r="H90" s="36" t="str">
        <f aca="false">IF(AND(Dane!F89="TA",OR(Dane!G89="oryginał",Dane!G89="kopia")),#REF!,"")</f>
        <v/>
      </c>
    </row>
    <row r="91" customFormat="false" ht="15.75" hidden="false" customHeight="true" outlineLevel="0" collapsed="false">
      <c r="A91" s="36" t="str">
        <f aca="false">IF(AND(Dane!$F90="TA",OR(Dane!$G90="kopia",Dane!$G90="oryginał")),Dane!A90,"")</f>
        <v/>
      </c>
      <c r="B91" s="36" t="str">
        <f aca="false">IF(AND(Dane!$F90="TA",OR(Dane!$G90="kopia",Dane!$G90="oryginał")),Dane!B90,"")</f>
        <v/>
      </c>
      <c r="C91" s="36" t="str">
        <f aca="false">IF(AND(Dane!$F90="TA",OR(Dane!$G90="kopia",Dane!$G90="oryginał")),Dane!C90,"")</f>
        <v/>
      </c>
      <c r="D91" s="36" t="str">
        <f aca="false">IF(AND(Dane!$F90="TA",OR(Dane!$G90="kopia",Dane!$G90="oryginał")),Dane!D90,"")</f>
        <v/>
      </c>
      <c r="E91" s="36" t="str">
        <f aca="false">IF(AND(Dane!$F90="TA",OR(Dane!$G90="kopia",Dane!$G90="oryginał")),Dane!E90,"")</f>
        <v/>
      </c>
      <c r="F91" s="36" t="str">
        <f aca="false">IF(AND(Dane!$F90="TA",OR(Dane!$G90="kopia",Dane!$G90="oryginał")),Dane!G90,"")</f>
        <v/>
      </c>
      <c r="G91" s="36" t="str">
        <f aca="false">IF(AND(Dane!$F90="TA",OR(Dane!$G90="kopia",Dane!$G90="oryginał")),Dane!H90,"")</f>
        <v/>
      </c>
      <c r="H91" s="36" t="str">
        <f aca="false">IF(AND(Dane!F90="TA",OR(Dane!G90="oryginał",Dane!G90="kopia")),#REF!,"")</f>
        <v/>
      </c>
    </row>
    <row r="92" customFormat="false" ht="15.75" hidden="false" customHeight="true" outlineLevel="0" collapsed="false">
      <c r="A92" s="36" t="str">
        <f aca="false">IF(AND(Dane!$F91="TA",OR(Dane!$G91="kopia",Dane!$G91="oryginał")),Dane!A91,"")</f>
        <v/>
      </c>
      <c r="B92" s="36" t="str">
        <f aca="false">IF(AND(Dane!$F91="TA",OR(Dane!$G91="kopia",Dane!$G91="oryginał")),Dane!B91,"")</f>
        <v/>
      </c>
      <c r="C92" s="36" t="str">
        <f aca="false">IF(AND(Dane!$F91="TA",OR(Dane!$G91="kopia",Dane!$G91="oryginał")),Dane!C91,"")</f>
        <v/>
      </c>
      <c r="D92" s="36" t="str">
        <f aca="false">IF(AND(Dane!$F91="TA",OR(Dane!$G91="kopia",Dane!$G91="oryginał")),Dane!D91,"")</f>
        <v/>
      </c>
      <c r="E92" s="36" t="str">
        <f aca="false">IF(AND(Dane!$F91="TA",OR(Dane!$G91="kopia",Dane!$G91="oryginał")),Dane!E91,"")</f>
        <v/>
      </c>
      <c r="F92" s="36" t="str">
        <f aca="false">IF(AND(Dane!$F91="TA",OR(Dane!$G91="kopia",Dane!$G91="oryginał")),Dane!G91,"")</f>
        <v/>
      </c>
      <c r="G92" s="36" t="str">
        <f aca="false">IF(AND(Dane!$F91="TA",OR(Dane!$G91="kopia",Dane!$G91="oryginał")),Dane!H91,"")</f>
        <v/>
      </c>
      <c r="H92" s="36" t="str">
        <f aca="false">IF(AND(Dane!F91="TA",OR(Dane!G91="oryginał",Dane!G91="kopia")),#REF!,"")</f>
        <v/>
      </c>
    </row>
    <row r="93" customFormat="false" ht="15.75" hidden="false" customHeight="true" outlineLevel="0" collapsed="false">
      <c r="A93" s="36" t="str">
        <f aca="false">IF(AND(Dane!$F92="TA",OR(Dane!$G92="kopia",Dane!$G92="oryginał")),Dane!A92,"")</f>
        <v/>
      </c>
      <c r="B93" s="36" t="str">
        <f aca="false">IF(AND(Dane!$F92="TA",OR(Dane!$G92="kopia",Dane!$G92="oryginał")),Dane!B92,"")</f>
        <v/>
      </c>
      <c r="C93" s="36" t="str">
        <f aca="false">IF(AND(Dane!$F92="TA",OR(Dane!$G92="kopia",Dane!$G92="oryginał")),Dane!C92,"")</f>
        <v/>
      </c>
      <c r="D93" s="36" t="str">
        <f aca="false">IF(AND(Dane!$F92="TA",OR(Dane!$G92="kopia",Dane!$G92="oryginał")),Dane!D92,"")</f>
        <v/>
      </c>
      <c r="E93" s="36" t="str">
        <f aca="false">IF(AND(Dane!$F92="TA",OR(Dane!$G92="kopia",Dane!$G92="oryginał")),Dane!E92,"")</f>
        <v/>
      </c>
      <c r="F93" s="36" t="str">
        <f aca="false">IF(AND(Dane!$F92="TA",OR(Dane!$G92="kopia",Dane!$G92="oryginał")),Dane!G92,"")</f>
        <v/>
      </c>
      <c r="G93" s="36" t="str">
        <f aca="false">IF(AND(Dane!$F92="TA",OR(Dane!$G92="kopia",Dane!$G92="oryginał")),Dane!H92,"")</f>
        <v/>
      </c>
      <c r="H93" s="36" t="str">
        <f aca="false">IF(AND(Dane!F92="TA",OR(Dane!G92="oryginał",Dane!G92="kopia")),#REF!,"")</f>
        <v/>
      </c>
    </row>
    <row r="94" customFormat="false" ht="15.75" hidden="false" customHeight="true" outlineLevel="0" collapsed="false">
      <c r="A94" s="36" t="str">
        <f aca="false">IF(AND(Dane!$F93="TA",OR(Dane!$G93="kopia",Dane!$G93="oryginał")),Dane!A93,"")</f>
        <v/>
      </c>
      <c r="B94" s="36" t="str">
        <f aca="false">IF(AND(Dane!$F93="TA",OR(Dane!$G93="kopia",Dane!$G93="oryginał")),Dane!B93,"")</f>
        <v/>
      </c>
      <c r="C94" s="36" t="str">
        <f aca="false">IF(AND(Dane!$F93="TA",OR(Dane!$G93="kopia",Dane!$G93="oryginał")),Dane!C93,"")</f>
        <v/>
      </c>
      <c r="D94" s="36" t="str">
        <f aca="false">IF(AND(Dane!$F93="TA",OR(Dane!$G93="kopia",Dane!$G93="oryginał")),Dane!D93,"")</f>
        <v/>
      </c>
      <c r="E94" s="36" t="str">
        <f aca="false">IF(AND(Dane!$F93="TA",OR(Dane!$G93="kopia",Dane!$G93="oryginał")),Dane!E93,"")</f>
        <v/>
      </c>
      <c r="F94" s="36" t="str">
        <f aca="false">IF(AND(Dane!$F93="TA",OR(Dane!$G93="kopia",Dane!$G93="oryginał")),Dane!G93,"")</f>
        <v/>
      </c>
      <c r="G94" s="36" t="str">
        <f aca="false">IF(AND(Dane!$F93="TA",OR(Dane!$G93="kopia",Dane!$G93="oryginał")),Dane!H93,"")</f>
        <v/>
      </c>
      <c r="H94" s="36" t="str">
        <f aca="false">IF(AND(Dane!F93="TA",OR(Dane!G93="oryginał",Dane!G93="kopia")),#REF!,"")</f>
        <v/>
      </c>
    </row>
    <row r="95" customFormat="false" ht="15.75" hidden="false" customHeight="true" outlineLevel="0" collapsed="false">
      <c r="A95" s="36" t="str">
        <f aca="false">IF(AND(Dane!$F94="TA",OR(Dane!$G94="kopia",Dane!$G94="oryginał")),Dane!A94,"")</f>
        <v/>
      </c>
      <c r="B95" s="36" t="str">
        <f aca="false">IF(AND(Dane!$F94="TA",OR(Dane!$G94="kopia",Dane!$G94="oryginał")),Dane!B94,"")</f>
        <v/>
      </c>
      <c r="C95" s="36" t="str">
        <f aca="false">IF(AND(Dane!$F94="TA",OR(Dane!$G94="kopia",Dane!$G94="oryginał")),Dane!C94,"")</f>
        <v/>
      </c>
      <c r="D95" s="36" t="str">
        <f aca="false">IF(AND(Dane!$F94="TA",OR(Dane!$G94="kopia",Dane!$G94="oryginał")),Dane!D94,"")</f>
        <v/>
      </c>
      <c r="E95" s="36" t="str">
        <f aca="false">IF(AND(Dane!$F94="TA",OR(Dane!$G94="kopia",Dane!$G94="oryginał")),Dane!E94,"")</f>
        <v/>
      </c>
      <c r="F95" s="36" t="str">
        <f aca="false">IF(AND(Dane!$F94="TA",OR(Dane!$G94="kopia",Dane!$G94="oryginał")),Dane!G94,"")</f>
        <v/>
      </c>
      <c r="G95" s="36" t="str">
        <f aca="false">IF(AND(Dane!$F94="TA",OR(Dane!$G94="kopia",Dane!$G94="oryginał")),Dane!H94,"")</f>
        <v/>
      </c>
      <c r="H95" s="36" t="str">
        <f aca="false">IF(AND(Dane!F94="TA",OR(Dane!G94="oryginał",Dane!G94="kopia")),#REF!,"")</f>
        <v/>
      </c>
    </row>
    <row r="96" customFormat="false" ht="15.75" hidden="false" customHeight="true" outlineLevel="0" collapsed="false">
      <c r="A96" s="36" t="str">
        <f aca="false">IF(AND(Dane!$F95="TA",OR(Dane!$G95="kopia",Dane!$G95="oryginał")),Dane!A95,"")</f>
        <v/>
      </c>
      <c r="B96" s="36" t="str">
        <f aca="false">IF(AND(Dane!$F95="TA",OR(Dane!$G95="kopia",Dane!$G95="oryginał")),Dane!B95,"")</f>
        <v/>
      </c>
      <c r="C96" s="36" t="str">
        <f aca="false">IF(AND(Dane!$F95="TA",OR(Dane!$G95="kopia",Dane!$G95="oryginał")),Dane!C95,"")</f>
        <v/>
      </c>
      <c r="D96" s="36" t="str">
        <f aca="false">IF(AND(Dane!$F95="TA",OR(Dane!$G95="kopia",Dane!$G95="oryginał")),Dane!D95,"")</f>
        <v/>
      </c>
      <c r="E96" s="36" t="str">
        <f aca="false">IF(AND(Dane!$F95="TA",OR(Dane!$G95="kopia",Dane!$G95="oryginał")),Dane!E95,"")</f>
        <v/>
      </c>
      <c r="F96" s="36" t="str">
        <f aca="false">IF(AND(Dane!$F95="TA",OR(Dane!$G95="kopia",Dane!$G95="oryginał")),Dane!G95,"")</f>
        <v/>
      </c>
      <c r="G96" s="36" t="str">
        <f aca="false">IF(AND(Dane!$F95="TA",OR(Dane!$G95="kopia",Dane!$G95="oryginał")),Dane!H95,"")</f>
        <v/>
      </c>
      <c r="H96" s="36" t="str">
        <f aca="false">IF(AND(Dane!F95="TA",OR(Dane!G95="oryginał",Dane!G95="kopia")),#REF!,"")</f>
        <v/>
      </c>
    </row>
    <row r="97" customFormat="false" ht="15.75" hidden="false" customHeight="true" outlineLevel="0" collapsed="false">
      <c r="A97" s="36" t="str">
        <f aca="false">IF(AND(Dane!$F96="TA",OR(Dane!$G96="kopia",Dane!$G96="oryginał")),Dane!A96,"")</f>
        <v/>
      </c>
      <c r="B97" s="36" t="str">
        <f aca="false">IF(AND(Dane!$F96="TA",OR(Dane!$G96="kopia",Dane!$G96="oryginał")),Dane!B96,"")</f>
        <v/>
      </c>
      <c r="C97" s="36" t="str">
        <f aca="false">IF(AND(Dane!$F96="TA",OR(Dane!$G96="kopia",Dane!$G96="oryginał")),Dane!C96,"")</f>
        <v/>
      </c>
      <c r="D97" s="36" t="str">
        <f aca="false">IF(AND(Dane!$F96="TA",OR(Dane!$G96="kopia",Dane!$G96="oryginał")),Dane!D96,"")</f>
        <v/>
      </c>
      <c r="E97" s="36" t="str">
        <f aca="false">IF(AND(Dane!$F96="TA",OR(Dane!$G96="kopia",Dane!$G96="oryginał")),Dane!E96,"")</f>
        <v/>
      </c>
      <c r="F97" s="36" t="str">
        <f aca="false">IF(AND(Dane!$F96="TA",OR(Dane!$G96="kopia",Dane!$G96="oryginał")),Dane!G96,"")</f>
        <v/>
      </c>
      <c r="G97" s="36" t="str">
        <f aca="false">IF(AND(Dane!$F96="TA",OR(Dane!$G96="kopia",Dane!$G96="oryginał")),Dane!H96,"")</f>
        <v/>
      </c>
      <c r="H97" s="36" t="str">
        <f aca="false">IF(AND(Dane!F96="TA",OR(Dane!G96="oryginał",Dane!G96="kopia")),#REF!,"")</f>
        <v/>
      </c>
    </row>
    <row r="98" customFormat="false" ht="15.75" hidden="false" customHeight="true" outlineLevel="0" collapsed="false">
      <c r="A98" s="36" t="str">
        <f aca="false">IF(AND(Dane!$F97="TA",OR(Dane!$G97="kopia",Dane!$G97="oryginał")),Dane!A97,"")</f>
        <v/>
      </c>
      <c r="B98" s="36" t="str">
        <f aca="false">IF(AND(Dane!$F97="TA",OR(Dane!$G97="kopia",Dane!$G97="oryginał")),Dane!B97,"")</f>
        <v/>
      </c>
      <c r="C98" s="36" t="str">
        <f aca="false">IF(AND(Dane!$F97="TA",OR(Dane!$G97="kopia",Dane!$G97="oryginał")),Dane!C97,"")</f>
        <v/>
      </c>
      <c r="D98" s="36" t="str">
        <f aca="false">IF(AND(Dane!$F97="TA",OR(Dane!$G97="kopia",Dane!$G97="oryginał")),Dane!D97,"")</f>
        <v/>
      </c>
      <c r="E98" s="36" t="str">
        <f aca="false">IF(AND(Dane!$F97="TA",OR(Dane!$G97="kopia",Dane!$G97="oryginał")),Dane!E97,"")</f>
        <v/>
      </c>
      <c r="F98" s="36" t="str">
        <f aca="false">IF(AND(Dane!$F97="TA",OR(Dane!$G97="kopia",Dane!$G97="oryginał")),Dane!G97,"")</f>
        <v/>
      </c>
      <c r="G98" s="36" t="str">
        <f aca="false">IF(AND(Dane!$F97="TA",OR(Dane!$G97="kopia",Dane!$G97="oryginał")),Dane!H97,"")</f>
        <v/>
      </c>
      <c r="H98" s="36" t="str">
        <f aca="false">IF(AND(Dane!F97="TA",OR(Dane!G97="oryginał",Dane!G97="kopia")),#REF!,"")</f>
        <v/>
      </c>
    </row>
    <row r="99" customFormat="false" ht="15.75" hidden="false" customHeight="true" outlineLevel="0" collapsed="false">
      <c r="A99" s="36" t="str">
        <f aca="false">IF(AND(Dane!$F98="TA",OR(Dane!$G98="kopia",Dane!$G98="oryginał")),Dane!A98,"")</f>
        <v/>
      </c>
      <c r="B99" s="36" t="str">
        <f aca="false">IF(AND(Dane!$F98="TA",OR(Dane!$G98="kopia",Dane!$G98="oryginał")),Dane!B98,"")</f>
        <v/>
      </c>
      <c r="C99" s="36" t="str">
        <f aca="false">IF(AND(Dane!$F98="TA",OR(Dane!$G98="kopia",Dane!$G98="oryginał")),Dane!C98,"")</f>
        <v/>
      </c>
      <c r="D99" s="36" t="str">
        <f aca="false">IF(AND(Dane!$F98="TA",OR(Dane!$G98="kopia",Dane!$G98="oryginał")),Dane!D98,"")</f>
        <v/>
      </c>
      <c r="E99" s="36" t="str">
        <f aca="false">IF(AND(Dane!$F98="TA",OR(Dane!$G98="kopia",Dane!$G98="oryginał")),Dane!E98,"")</f>
        <v/>
      </c>
      <c r="F99" s="36" t="str">
        <f aca="false">IF(AND(Dane!$F98="TA",OR(Dane!$G98="kopia",Dane!$G98="oryginał")),Dane!G98,"")</f>
        <v/>
      </c>
      <c r="G99" s="36" t="str">
        <f aca="false">IF(AND(Dane!$F98="TA",OR(Dane!$G98="kopia",Dane!$G98="oryginał")),Dane!H98,"")</f>
        <v/>
      </c>
      <c r="H99" s="36" t="str">
        <f aca="false">IF(AND(Dane!F98="TA",OR(Dane!G98="oryginał",Dane!G98="kopia")),#REF!,"")</f>
        <v/>
      </c>
    </row>
    <row r="100" customFormat="false" ht="15.75" hidden="false" customHeight="true" outlineLevel="0" collapsed="false">
      <c r="A100" s="36" t="str">
        <f aca="false">IF(AND(Dane!$F99="TA",OR(Dane!$G99="kopia",Dane!$G99="oryginał")),Dane!A99,"")</f>
        <v/>
      </c>
      <c r="B100" s="36" t="str">
        <f aca="false">IF(AND(Dane!$F99="TA",OR(Dane!$G99="kopia",Dane!$G99="oryginał")),Dane!B99,"")</f>
        <v/>
      </c>
      <c r="C100" s="36" t="str">
        <f aca="false">IF(AND(Dane!$F99="TA",OR(Dane!$G99="kopia",Dane!$G99="oryginał")),Dane!C99,"")</f>
        <v/>
      </c>
      <c r="D100" s="36" t="str">
        <f aca="false">IF(AND(Dane!$F99="TA",OR(Dane!$G99="kopia",Dane!$G99="oryginał")),Dane!D99,"")</f>
        <v/>
      </c>
      <c r="E100" s="36" t="str">
        <f aca="false">IF(AND(Dane!$F99="TA",OR(Dane!$G99="kopia",Dane!$G99="oryginał")),Dane!E99,"")</f>
        <v/>
      </c>
      <c r="F100" s="36" t="str">
        <f aca="false">IF(AND(Dane!$F99="TA",OR(Dane!$G99="kopia",Dane!$G99="oryginał")),Dane!G99,"")</f>
        <v/>
      </c>
      <c r="G100" s="36" t="str">
        <f aca="false">IF(AND(Dane!$F99="TA",OR(Dane!$G99="kopia",Dane!$G99="oryginał")),Dane!H99,"")</f>
        <v/>
      </c>
      <c r="H100" s="36" t="str">
        <f aca="false">IF(AND(Dane!F99="TA",OR(Dane!G99="oryginał",Dane!G99="kopia")),#REF!,"")</f>
        <v/>
      </c>
    </row>
    <row r="101" customFormat="false" ht="15.75" hidden="false" customHeight="true" outlineLevel="0" collapsed="false">
      <c r="A101" s="36" t="str">
        <f aca="false">IF(AND(Dane!$F100="TA",OR(Dane!$G100="kopia",Dane!$G100="oryginał")),Dane!A100,"")</f>
        <v/>
      </c>
      <c r="B101" s="36" t="str">
        <f aca="false">IF(AND(Dane!$F100="TA",OR(Dane!$G100="kopia",Dane!$G100="oryginał")),Dane!B100,"")</f>
        <v/>
      </c>
      <c r="C101" s="36" t="str">
        <f aca="false">IF(AND(Dane!$F100="TA",OR(Dane!$G100="kopia",Dane!$G100="oryginał")),Dane!C100,"")</f>
        <v/>
      </c>
      <c r="D101" s="36" t="str">
        <f aca="false">IF(AND(Dane!$F100="TA",OR(Dane!$G100="kopia",Dane!$G100="oryginał")),Dane!D100,"")</f>
        <v/>
      </c>
      <c r="E101" s="36" t="str">
        <f aca="false">IF(AND(Dane!$F100="TA",OR(Dane!$G100="kopia",Dane!$G100="oryginał")),Dane!E100,"")</f>
        <v/>
      </c>
      <c r="F101" s="36" t="str">
        <f aca="false">IF(AND(Dane!$F100="TA",OR(Dane!$G100="kopia",Dane!$G100="oryginał")),Dane!G100,"")</f>
        <v/>
      </c>
      <c r="G101" s="36" t="str">
        <f aca="false">IF(AND(Dane!$F100="TA",OR(Dane!$G100="kopia",Dane!$G100="oryginał")),Dane!H100,"")</f>
        <v/>
      </c>
      <c r="H101" s="36" t="str">
        <f aca="false">IF(AND(Dane!F100="TA",OR(Dane!G100="oryginał",Dane!G100="kopia")),#REF!,"")</f>
        <v/>
      </c>
    </row>
    <row r="102" customFormat="false" ht="15.75" hidden="false" customHeight="true" outlineLevel="0" collapsed="false">
      <c r="A102" s="36" t="str">
        <f aca="false">IF(AND(Dane!$F101="TA",OR(Dane!$G101="kopia",Dane!$G101="oryginał")),Dane!A101,"")</f>
        <v/>
      </c>
      <c r="B102" s="36" t="str">
        <f aca="false">IF(AND(Dane!$F101="TA",OR(Dane!$G101="kopia",Dane!$G101="oryginał")),Dane!B101,"")</f>
        <v/>
      </c>
      <c r="C102" s="36" t="str">
        <f aca="false">IF(AND(Dane!$F101="TA",OR(Dane!$G101="kopia",Dane!$G101="oryginał")),Dane!C101,"")</f>
        <v/>
      </c>
      <c r="D102" s="36" t="str">
        <f aca="false">IF(AND(Dane!$F101="TA",OR(Dane!$G101="kopia",Dane!$G101="oryginał")),Dane!D101,"")</f>
        <v/>
      </c>
      <c r="E102" s="36" t="str">
        <f aca="false">IF(AND(Dane!$F101="TA",OR(Dane!$G101="kopia",Dane!$G101="oryginał")),Dane!E101,"")</f>
        <v/>
      </c>
      <c r="F102" s="36" t="str">
        <f aca="false">IF(AND(Dane!$F101="TA",OR(Dane!$G101="kopia",Dane!$G101="oryginał")),Dane!G101,"")</f>
        <v/>
      </c>
      <c r="G102" s="36" t="str">
        <f aca="false">IF(AND(Dane!$F101="TA",OR(Dane!$G101="kopia",Dane!$G101="oryginał")),Dane!H101,"")</f>
        <v/>
      </c>
      <c r="H102" s="36" t="str">
        <f aca="false">IF(AND(Dane!F101="TA",OR(Dane!G101="oryginał",Dane!G101="kopia")),#REF!,"")</f>
        <v/>
      </c>
    </row>
    <row r="103" customFormat="false" ht="15.75" hidden="false" customHeight="true" outlineLevel="0" collapsed="false">
      <c r="A103" s="36" t="str">
        <f aca="false">IF(AND(Dane!$F102="TA",OR(Dane!$G102="kopia",Dane!$G102="oryginał")),Dane!A102,"")</f>
        <v/>
      </c>
      <c r="B103" s="36" t="str">
        <f aca="false">IF(AND(Dane!$F102="TA",OR(Dane!$G102="kopia",Dane!$G102="oryginał")),Dane!B102,"")</f>
        <v/>
      </c>
      <c r="C103" s="36" t="str">
        <f aca="false">IF(AND(Dane!$F102="TA",OR(Dane!$G102="kopia",Dane!$G102="oryginał")),Dane!C102,"")</f>
        <v/>
      </c>
      <c r="D103" s="36" t="str">
        <f aca="false">IF(AND(Dane!$F102="TA",OR(Dane!$G102="kopia",Dane!$G102="oryginał")),Dane!D102,"")</f>
        <v/>
      </c>
      <c r="E103" s="36" t="str">
        <f aca="false">IF(AND(Dane!$F102="TA",OR(Dane!$G102="kopia",Dane!$G102="oryginał")),Dane!E102,"")</f>
        <v/>
      </c>
      <c r="F103" s="36" t="str">
        <f aca="false">IF(AND(Dane!$F102="TA",OR(Dane!$G102="kopia",Dane!$G102="oryginał")),Dane!G102,"")</f>
        <v/>
      </c>
      <c r="G103" s="36" t="str">
        <f aca="false">IF(AND(Dane!$F102="TA",OR(Dane!$G102="kopia",Dane!$G102="oryginał")),Dane!H102,"")</f>
        <v/>
      </c>
      <c r="H103" s="36" t="str">
        <f aca="false">IF(AND(Dane!F102="TA",OR(Dane!G102="oryginał",Dane!G102="kopia")),#REF!,"")</f>
        <v/>
      </c>
    </row>
    <row r="104" customFormat="false" ht="15.75" hidden="false" customHeight="true" outlineLevel="0" collapsed="false">
      <c r="A104" s="36" t="str">
        <f aca="false">IF(AND(Dane!$F103="TA",OR(Dane!$G103="kopia",Dane!$G103="oryginał")),Dane!A103,"")</f>
        <v/>
      </c>
      <c r="B104" s="36" t="str">
        <f aca="false">IF(AND(Dane!$F103="TA",OR(Dane!$G103="kopia",Dane!$G103="oryginał")),Dane!B103,"")</f>
        <v/>
      </c>
      <c r="C104" s="36" t="str">
        <f aca="false">IF(AND(Dane!$F103="TA",OR(Dane!$G103="kopia",Dane!$G103="oryginał")),Dane!C103,"")</f>
        <v/>
      </c>
      <c r="D104" s="36" t="str">
        <f aca="false">IF(AND(Dane!$F103="TA",OR(Dane!$G103="kopia",Dane!$G103="oryginał")),Dane!D103,"")</f>
        <v/>
      </c>
      <c r="E104" s="36" t="str">
        <f aca="false">IF(AND(Dane!$F103="TA",OR(Dane!$G103="kopia",Dane!$G103="oryginał")),Dane!E103,"")</f>
        <v/>
      </c>
      <c r="F104" s="36" t="str">
        <f aca="false">IF(AND(Dane!$F103="TA",OR(Dane!$G103="kopia",Dane!$G103="oryginał")),Dane!G103,"")</f>
        <v/>
      </c>
      <c r="G104" s="36" t="str">
        <f aca="false">IF(AND(Dane!$F103="TA",OR(Dane!$G103="kopia",Dane!$G103="oryginał")),Dane!H103,"")</f>
        <v/>
      </c>
      <c r="H104" s="36" t="str">
        <f aca="false">IF(AND(Dane!F103="TA",OR(Dane!G103="oryginał",Dane!G103="kopia")),#REF!,"")</f>
        <v/>
      </c>
    </row>
    <row r="105" customFormat="false" ht="15.75" hidden="false" customHeight="true" outlineLevel="0" collapsed="false">
      <c r="A105" s="36" t="str">
        <f aca="false">IF(AND(Dane!$F104="TA",OR(Dane!$G104="kopia",Dane!$G104="oryginał")),Dane!A104,"")</f>
        <v/>
      </c>
      <c r="B105" s="36" t="str">
        <f aca="false">IF(AND(Dane!$F104="TA",OR(Dane!$G104="kopia",Dane!$G104="oryginał")),Dane!B104,"")</f>
        <v/>
      </c>
      <c r="C105" s="36" t="str">
        <f aca="false">IF(AND(Dane!$F104="TA",OR(Dane!$G104="kopia",Dane!$G104="oryginał")),Dane!C104,"")</f>
        <v/>
      </c>
      <c r="D105" s="36" t="str">
        <f aca="false">IF(AND(Dane!$F104="TA",OR(Dane!$G104="kopia",Dane!$G104="oryginał")),Dane!D104,"")</f>
        <v/>
      </c>
      <c r="E105" s="36" t="str">
        <f aca="false">IF(AND(Dane!$F104="TA",OR(Dane!$G104="kopia",Dane!$G104="oryginał")),Dane!E104,"")</f>
        <v/>
      </c>
      <c r="F105" s="36" t="str">
        <f aca="false">IF(AND(Dane!$F104="TA",OR(Dane!$G104="kopia",Dane!$G104="oryginał")),Dane!G104,"")</f>
        <v/>
      </c>
      <c r="G105" s="36" t="str">
        <f aca="false">IF(AND(Dane!$F104="TA",OR(Dane!$G104="kopia",Dane!$G104="oryginał")),Dane!H104,"")</f>
        <v/>
      </c>
      <c r="H105" s="36" t="str">
        <f aca="false">IF(AND(Dane!F104="TA",OR(Dane!G104="oryginał",Dane!G104="kopia")),#REF!,"")</f>
        <v/>
      </c>
    </row>
    <row r="106" customFormat="false" ht="15.75" hidden="false" customHeight="true" outlineLevel="0" collapsed="false">
      <c r="A106" s="36" t="str">
        <f aca="false">IF(AND(Dane!$F105="TA",OR(Dane!$G105="kopia",Dane!$G105="oryginał")),Dane!A105,"")</f>
        <v/>
      </c>
      <c r="B106" s="36" t="str">
        <f aca="false">IF(AND(Dane!$F105="TA",OR(Dane!$G105="kopia",Dane!$G105="oryginał")),Dane!B105,"")</f>
        <v/>
      </c>
      <c r="C106" s="36" t="str">
        <f aca="false">IF(AND(Dane!$F105="TA",OR(Dane!$G105="kopia",Dane!$G105="oryginał")),Dane!C105,"")</f>
        <v/>
      </c>
      <c r="D106" s="36" t="str">
        <f aca="false">IF(AND(Dane!$F105="TA",OR(Dane!$G105="kopia",Dane!$G105="oryginał")),Dane!D105,"")</f>
        <v/>
      </c>
      <c r="E106" s="36" t="str">
        <f aca="false">IF(AND(Dane!$F105="TA",OR(Dane!$G105="kopia",Dane!$G105="oryginał")),Dane!E105,"")</f>
        <v/>
      </c>
      <c r="F106" s="36" t="str">
        <f aca="false">IF(AND(Dane!$F105="TA",OR(Dane!$G105="kopia",Dane!$G105="oryginał")),Dane!G105,"")</f>
        <v/>
      </c>
      <c r="G106" s="36" t="str">
        <f aca="false">IF(AND(Dane!$F105="TA",OR(Dane!$G105="kopia",Dane!$G105="oryginał")),Dane!H105,"")</f>
        <v/>
      </c>
      <c r="H106" s="36" t="str">
        <f aca="false">IF(AND(Dane!F105="TA",OR(Dane!G105="oryginał",Dane!G105="kopia")),#REF!,"")</f>
        <v/>
      </c>
    </row>
    <row r="107" customFormat="false" ht="15.75" hidden="false" customHeight="true" outlineLevel="0" collapsed="false">
      <c r="A107" s="36" t="str">
        <f aca="false">IF(AND(Dane!$F106="TA",OR(Dane!$G106="kopia",Dane!$G106="oryginał")),Dane!A106,"")</f>
        <v/>
      </c>
      <c r="B107" s="36" t="str">
        <f aca="false">IF(AND(Dane!$F106="TA",OR(Dane!$G106="kopia",Dane!$G106="oryginał")),Dane!B106,"")</f>
        <v/>
      </c>
      <c r="C107" s="36" t="str">
        <f aca="false">IF(AND(Dane!$F106="TA",OR(Dane!$G106="kopia",Dane!$G106="oryginał")),Dane!C106,"")</f>
        <v/>
      </c>
      <c r="D107" s="36" t="str">
        <f aca="false">IF(AND(Dane!$F106="TA",OR(Dane!$G106="kopia",Dane!$G106="oryginał")),Dane!D106,"")</f>
        <v/>
      </c>
      <c r="E107" s="36" t="str">
        <f aca="false">IF(AND(Dane!$F106="TA",OR(Dane!$G106="kopia",Dane!$G106="oryginał")),Dane!E106,"")</f>
        <v/>
      </c>
      <c r="F107" s="36" t="str">
        <f aca="false">IF(AND(Dane!$F106="TA",OR(Dane!$G106="kopia",Dane!$G106="oryginał")),Dane!G106,"")</f>
        <v/>
      </c>
      <c r="G107" s="36" t="str">
        <f aca="false">IF(AND(Dane!$F106="TA",OR(Dane!$G106="kopia",Dane!$G106="oryginał")),Dane!H106,"")</f>
        <v/>
      </c>
      <c r="H107" s="36" t="str">
        <f aca="false">IF(AND(Dane!F106="TA",OR(Dane!G106="oryginał",Dane!G106="kopia")),#REF!,"")</f>
        <v/>
      </c>
    </row>
    <row r="108" customFormat="false" ht="15.75" hidden="false" customHeight="true" outlineLevel="0" collapsed="false">
      <c r="A108" s="36" t="str">
        <f aca="false">IF(AND(Dane!$F107="TA",OR(Dane!$G107="kopia",Dane!$G107="oryginał")),Dane!A107,"")</f>
        <v/>
      </c>
      <c r="B108" s="36" t="str">
        <f aca="false">IF(AND(Dane!$F107="TA",OR(Dane!$G107="kopia",Dane!$G107="oryginał")),Dane!B107,"")</f>
        <v/>
      </c>
      <c r="C108" s="36" t="str">
        <f aca="false">IF(AND(Dane!$F107="TA",OR(Dane!$G107="kopia",Dane!$G107="oryginał")),Dane!C107,"")</f>
        <v/>
      </c>
      <c r="D108" s="36" t="str">
        <f aca="false">IF(AND(Dane!$F107="TA",OR(Dane!$G107="kopia",Dane!$G107="oryginał")),Dane!D107,"")</f>
        <v/>
      </c>
      <c r="E108" s="36" t="str">
        <f aca="false">IF(AND(Dane!$F107="TA",OR(Dane!$G107="kopia",Dane!$G107="oryginał")),Dane!E107,"")</f>
        <v/>
      </c>
      <c r="F108" s="36" t="str">
        <f aca="false">IF(AND(Dane!$F107="TA",OR(Dane!$G107="kopia",Dane!$G107="oryginał")),Dane!G107,"")</f>
        <v/>
      </c>
      <c r="G108" s="36" t="str">
        <f aca="false">IF(AND(Dane!$F107="TA",OR(Dane!$G107="kopia",Dane!$G107="oryginał")),Dane!H107,"")</f>
        <v/>
      </c>
      <c r="H108" s="36" t="str">
        <f aca="false">IF(AND(Dane!F107="TA",OR(Dane!G107="oryginał",Dane!G107="kopia")),#REF!,"")</f>
        <v/>
      </c>
    </row>
    <row r="109" customFormat="false" ht="15.75" hidden="false" customHeight="true" outlineLevel="0" collapsed="false">
      <c r="A109" s="36" t="str">
        <f aca="false">IF(AND(Dane!$F108="TA",OR(Dane!$G108="kopia",Dane!$G108="oryginał")),Dane!A108,"")</f>
        <v/>
      </c>
      <c r="B109" s="36" t="str">
        <f aca="false">IF(AND(Dane!$F108="TA",OR(Dane!$G108="kopia",Dane!$G108="oryginał")),Dane!B108,"")</f>
        <v/>
      </c>
      <c r="C109" s="36" t="str">
        <f aca="false">IF(AND(Dane!$F108="TA",OR(Dane!$G108="kopia",Dane!$G108="oryginał")),Dane!C108,"")</f>
        <v/>
      </c>
      <c r="D109" s="36" t="str">
        <f aca="false">IF(AND(Dane!$F108="TA",OR(Dane!$G108="kopia",Dane!$G108="oryginał")),Dane!D108,"")</f>
        <v/>
      </c>
      <c r="E109" s="36" t="str">
        <f aca="false">IF(AND(Dane!$F108="TA",OR(Dane!$G108="kopia",Dane!$G108="oryginał")),Dane!E108,"")</f>
        <v/>
      </c>
      <c r="F109" s="36" t="str">
        <f aca="false">IF(AND(Dane!$F108="TA",OR(Dane!$G108="kopia",Dane!$G108="oryginał")),Dane!G108,"")</f>
        <v/>
      </c>
      <c r="G109" s="36" t="str">
        <f aca="false">IF(AND(Dane!$F108="TA",OR(Dane!$G108="kopia",Dane!$G108="oryginał")),Dane!H108,"")</f>
        <v/>
      </c>
      <c r="H109" s="36" t="str">
        <f aca="false">IF(AND(Dane!F108="TA",OR(Dane!G108="oryginał",Dane!G108="kopia")),#REF!,"")</f>
        <v/>
      </c>
    </row>
    <row r="110" customFormat="false" ht="15.75" hidden="false" customHeight="true" outlineLevel="0" collapsed="false">
      <c r="A110" s="36" t="str">
        <f aca="false">IF(AND(Dane!$F109="TA",OR(Dane!$G109="kopia",Dane!$G109="oryginał")),Dane!A109,"")</f>
        <v/>
      </c>
      <c r="B110" s="36" t="str">
        <f aca="false">IF(AND(Dane!$F109="TA",OR(Dane!$G109="kopia",Dane!$G109="oryginał")),Dane!B109,"")</f>
        <v/>
      </c>
      <c r="C110" s="36" t="str">
        <f aca="false">IF(AND(Dane!$F109="TA",OR(Dane!$G109="kopia",Dane!$G109="oryginał")),Dane!C109,"")</f>
        <v/>
      </c>
      <c r="D110" s="36" t="str">
        <f aca="false">IF(AND(Dane!$F109="TA",OR(Dane!$G109="kopia",Dane!$G109="oryginał")),Dane!D109,"")</f>
        <v/>
      </c>
      <c r="E110" s="36" t="str">
        <f aca="false">IF(AND(Dane!$F109="TA",OR(Dane!$G109="kopia",Dane!$G109="oryginał")),Dane!E109,"")</f>
        <v/>
      </c>
      <c r="F110" s="36" t="str">
        <f aca="false">IF(AND(Dane!$F109="TA",OR(Dane!$G109="kopia",Dane!$G109="oryginał")),Dane!G109,"")</f>
        <v/>
      </c>
      <c r="G110" s="36" t="str">
        <f aca="false">IF(AND(Dane!$F109="TA",OR(Dane!$G109="kopia",Dane!$G109="oryginał")),Dane!H109,"")</f>
        <v/>
      </c>
      <c r="H110" s="36" t="str">
        <f aca="false">IF(AND(Dane!F109="TA",OR(Dane!G109="oryginał",Dane!G109="kopia")),#REF!,"")</f>
        <v/>
      </c>
    </row>
    <row r="111" customFormat="false" ht="15.75" hidden="false" customHeight="true" outlineLevel="0" collapsed="false">
      <c r="A111" s="36" t="str">
        <f aca="false">IF(AND(Dane!$F110="TA",OR(Dane!$G110="kopia",Dane!$G110="oryginał")),Dane!A110,"")</f>
        <v/>
      </c>
      <c r="B111" s="36" t="str">
        <f aca="false">IF(AND(Dane!$F110="TA",OR(Dane!$G110="kopia",Dane!$G110="oryginał")),Dane!B110,"")</f>
        <v/>
      </c>
      <c r="C111" s="36" t="str">
        <f aca="false">IF(AND(Dane!$F110="TA",OR(Dane!$G110="kopia",Dane!$G110="oryginał")),Dane!C110,"")</f>
        <v/>
      </c>
      <c r="D111" s="36" t="str">
        <f aca="false">IF(AND(Dane!$F110="TA",OR(Dane!$G110="kopia",Dane!$G110="oryginał")),Dane!D110,"")</f>
        <v/>
      </c>
      <c r="E111" s="36" t="str">
        <f aca="false">IF(AND(Dane!$F110="TA",OR(Dane!$G110="kopia",Dane!$G110="oryginał")),Dane!E110,"")</f>
        <v/>
      </c>
      <c r="F111" s="36" t="str">
        <f aca="false">IF(AND(Dane!$F110="TA",OR(Dane!$G110="kopia",Dane!$G110="oryginał")),Dane!G110,"")</f>
        <v/>
      </c>
      <c r="G111" s="36" t="str">
        <f aca="false">IF(AND(Dane!$F110="TA",OR(Dane!$G110="kopia",Dane!$G110="oryginał")),Dane!H110,"")</f>
        <v/>
      </c>
      <c r="H111" s="36" t="str">
        <f aca="false">IF(AND(Dane!F110="TA",OR(Dane!G110="oryginał",Dane!G110="kopia")),#REF!,"")</f>
        <v/>
      </c>
    </row>
    <row r="112" customFormat="false" ht="15.75" hidden="false" customHeight="true" outlineLevel="0" collapsed="false">
      <c r="A112" s="36" t="str">
        <f aca="false">IF(AND(Dane!$F111="TA",OR(Dane!$G111="kopia",Dane!$G111="oryginał")),Dane!A111,"")</f>
        <v/>
      </c>
      <c r="B112" s="36" t="str">
        <f aca="false">IF(AND(Dane!$F111="TA",OR(Dane!$G111="kopia",Dane!$G111="oryginał")),Dane!B111,"")</f>
        <v/>
      </c>
      <c r="C112" s="36" t="str">
        <f aca="false">IF(AND(Dane!$F111="TA",OR(Dane!$G111="kopia",Dane!$G111="oryginał")),Dane!C111,"")</f>
        <v/>
      </c>
      <c r="D112" s="36" t="str">
        <f aca="false">IF(AND(Dane!$F111="TA",OR(Dane!$G111="kopia",Dane!$G111="oryginał")),Dane!D111,"")</f>
        <v/>
      </c>
      <c r="E112" s="36" t="str">
        <f aca="false">IF(AND(Dane!$F111="TA",OR(Dane!$G111="kopia",Dane!$G111="oryginał")),Dane!E111,"")</f>
        <v/>
      </c>
      <c r="F112" s="36" t="str">
        <f aca="false">IF(AND(Dane!$F111="TA",OR(Dane!$G111="kopia",Dane!$G111="oryginał")),Dane!G111,"")</f>
        <v/>
      </c>
      <c r="G112" s="36" t="str">
        <f aca="false">IF(AND(Dane!$F111="TA",OR(Dane!$G111="kopia",Dane!$G111="oryginał")),Dane!H111,"")</f>
        <v/>
      </c>
      <c r="H112" s="36" t="str">
        <f aca="false">IF(AND(Dane!F111="TA",OR(Dane!G111="oryginał",Dane!G111="kopia")),#REF!,"")</f>
        <v/>
      </c>
    </row>
    <row r="113" customFormat="false" ht="15.75" hidden="false" customHeight="true" outlineLevel="0" collapsed="false">
      <c r="A113" s="36" t="str">
        <f aca="false">IF(AND(Dane!$F112="TA",OR(Dane!$G112="kopia",Dane!$G112="oryginał")),Dane!A112,"")</f>
        <v/>
      </c>
      <c r="B113" s="36" t="str">
        <f aca="false">IF(AND(Dane!$F112="TA",OR(Dane!$G112="kopia",Dane!$G112="oryginał")),Dane!B112,"")</f>
        <v/>
      </c>
      <c r="C113" s="36" t="str">
        <f aca="false">IF(AND(Dane!$F112="TA",OR(Dane!$G112="kopia",Dane!$G112="oryginał")),Dane!C112,"")</f>
        <v/>
      </c>
      <c r="D113" s="36" t="str">
        <f aca="false">IF(AND(Dane!$F112="TA",OR(Dane!$G112="kopia",Dane!$G112="oryginał")),Dane!D112,"")</f>
        <v/>
      </c>
      <c r="E113" s="36" t="str">
        <f aca="false">IF(AND(Dane!$F112="TA",OR(Dane!$G112="kopia",Dane!$G112="oryginał")),Dane!E112,"")</f>
        <v/>
      </c>
      <c r="F113" s="36" t="str">
        <f aca="false">IF(AND(Dane!$F112="TA",OR(Dane!$G112="kopia",Dane!$G112="oryginał")),Dane!G112,"")</f>
        <v/>
      </c>
      <c r="G113" s="36" t="str">
        <f aca="false">IF(AND(Dane!$F112="TA",OR(Dane!$G112="kopia",Dane!$G112="oryginał")),Dane!H112,"")</f>
        <v/>
      </c>
      <c r="H113" s="36" t="str">
        <f aca="false">IF(AND(Dane!F112="TA",OR(Dane!G112="oryginał",Dane!G112="kopia")),#REF!,"")</f>
        <v/>
      </c>
    </row>
    <row r="114" customFormat="false" ht="15.75" hidden="false" customHeight="true" outlineLevel="0" collapsed="false">
      <c r="A114" s="36" t="str">
        <f aca="false">IF(AND(Dane!$F113="TA",OR(Dane!$G113="kopia",Dane!$G113="oryginał")),Dane!A113,"")</f>
        <v/>
      </c>
      <c r="B114" s="36" t="str">
        <f aca="false">IF(AND(Dane!$F113="TA",OR(Dane!$G113="kopia",Dane!$G113="oryginał")),Dane!B113,"")</f>
        <v/>
      </c>
      <c r="C114" s="36" t="str">
        <f aca="false">IF(AND(Dane!$F113="TA",OR(Dane!$G113="kopia",Dane!$G113="oryginał")),Dane!C113,"")</f>
        <v/>
      </c>
      <c r="D114" s="36" t="str">
        <f aca="false">IF(AND(Dane!$F113="TA",OR(Dane!$G113="kopia",Dane!$G113="oryginał")),Dane!D113,"")</f>
        <v/>
      </c>
      <c r="E114" s="36" t="str">
        <f aca="false">IF(AND(Dane!$F113="TA",OR(Dane!$G113="kopia",Dane!$G113="oryginał")),Dane!E113,"")</f>
        <v/>
      </c>
      <c r="F114" s="36" t="str">
        <f aca="false">IF(AND(Dane!$F113="TA",OR(Dane!$G113="kopia",Dane!$G113="oryginał")),Dane!G113,"")</f>
        <v/>
      </c>
      <c r="G114" s="36" t="str">
        <f aca="false">IF(AND(Dane!$F113="TA",OR(Dane!$G113="kopia",Dane!$G113="oryginał")),Dane!H113,"")</f>
        <v/>
      </c>
      <c r="H114" s="36" t="str">
        <f aca="false">IF(AND(Dane!F113="TA",OR(Dane!G113="oryginał",Dane!G113="kopia")),#REF!,"")</f>
        <v/>
      </c>
    </row>
    <row r="115" customFormat="false" ht="15.75" hidden="false" customHeight="true" outlineLevel="0" collapsed="false">
      <c r="A115" s="36" t="str">
        <f aca="false">IF(AND(Dane!$F114="TA",OR(Dane!$G114="kopia",Dane!$G114="oryginał")),Dane!A114,"")</f>
        <v/>
      </c>
      <c r="B115" s="36" t="str">
        <f aca="false">IF(AND(Dane!$F114="TA",OR(Dane!$G114="kopia",Dane!$G114="oryginał")),Dane!B114,"")</f>
        <v/>
      </c>
      <c r="C115" s="36" t="str">
        <f aca="false">IF(AND(Dane!$F114="TA",OR(Dane!$G114="kopia",Dane!$G114="oryginał")),Dane!C114,"")</f>
        <v/>
      </c>
      <c r="D115" s="36" t="str">
        <f aca="false">IF(AND(Dane!$F114="TA",OR(Dane!$G114="kopia",Dane!$G114="oryginał")),Dane!D114,"")</f>
        <v/>
      </c>
      <c r="E115" s="36" t="str">
        <f aca="false">IF(AND(Dane!$F114="TA",OR(Dane!$G114="kopia",Dane!$G114="oryginał")),Dane!E114,"")</f>
        <v/>
      </c>
      <c r="F115" s="36" t="str">
        <f aca="false">IF(AND(Dane!$F114="TA",OR(Dane!$G114="kopia",Dane!$G114="oryginał")),Dane!G114,"")</f>
        <v/>
      </c>
      <c r="G115" s="36" t="str">
        <f aca="false">IF(AND(Dane!$F114="TA",OR(Dane!$G114="kopia",Dane!$G114="oryginał")),Dane!H114,"")</f>
        <v/>
      </c>
      <c r="H115" s="36" t="str">
        <f aca="false">IF(AND(Dane!F114="TA",OR(Dane!G114="oryginał",Dane!G114="kopia")),#REF!,"")</f>
        <v/>
      </c>
    </row>
    <row r="116" customFormat="false" ht="15.75" hidden="false" customHeight="true" outlineLevel="0" collapsed="false">
      <c r="A116" s="36" t="str">
        <f aca="false">IF(AND(Dane!$F115="TA",OR(Dane!$G115="kopia",Dane!$G115="oryginał")),Dane!A115,"")</f>
        <v/>
      </c>
      <c r="B116" s="36" t="str">
        <f aca="false">IF(AND(Dane!$F115="TA",OR(Dane!$G115="kopia",Dane!$G115="oryginał")),Dane!B115,"")</f>
        <v/>
      </c>
      <c r="C116" s="36" t="str">
        <f aca="false">IF(AND(Dane!$F115="TA",OR(Dane!$G115="kopia",Dane!$G115="oryginał")),Dane!C115,"")</f>
        <v/>
      </c>
      <c r="D116" s="36" t="str">
        <f aca="false">IF(AND(Dane!$F115="TA",OR(Dane!$G115="kopia",Dane!$G115="oryginał")),Dane!D115,"")</f>
        <v/>
      </c>
      <c r="E116" s="36" t="str">
        <f aca="false">IF(AND(Dane!$F115="TA",OR(Dane!$G115="kopia",Dane!$G115="oryginał")),Dane!E115,"")</f>
        <v/>
      </c>
      <c r="F116" s="36" t="str">
        <f aca="false">IF(AND(Dane!$F115="TA",OR(Dane!$G115="kopia",Dane!$G115="oryginał")),Dane!G115,"")</f>
        <v/>
      </c>
      <c r="G116" s="36" t="str">
        <f aca="false">IF(AND(Dane!$F115="TA",OR(Dane!$G115="kopia",Dane!$G115="oryginał")),Dane!H115,"")</f>
        <v/>
      </c>
      <c r="H116" s="36" t="str">
        <f aca="false">IF(AND(Dane!F115="TA",OR(Dane!G115="oryginał",Dane!G115="kopia")),#REF!,"")</f>
        <v/>
      </c>
    </row>
    <row r="117" customFormat="false" ht="15.75" hidden="false" customHeight="true" outlineLevel="0" collapsed="false">
      <c r="A117" s="36" t="str">
        <f aca="false">IF(AND(Dane!$F116="TA",OR(Dane!$G116="kopia",Dane!$G116="oryginał")),Dane!A116,"")</f>
        <v/>
      </c>
      <c r="B117" s="36" t="str">
        <f aca="false">IF(AND(Dane!$F116="TA",OR(Dane!$G116="kopia",Dane!$G116="oryginał")),Dane!B116,"")</f>
        <v/>
      </c>
      <c r="C117" s="36" t="str">
        <f aca="false">IF(AND(Dane!$F116="TA",OR(Dane!$G116="kopia",Dane!$G116="oryginał")),Dane!C116,"")</f>
        <v/>
      </c>
      <c r="D117" s="36" t="str">
        <f aca="false">IF(AND(Dane!$F116="TA",OR(Dane!$G116="kopia",Dane!$G116="oryginał")),Dane!D116,"")</f>
        <v/>
      </c>
      <c r="E117" s="36" t="str">
        <f aca="false">IF(AND(Dane!$F116="TA",OR(Dane!$G116="kopia",Dane!$G116="oryginał")),Dane!E116,"")</f>
        <v/>
      </c>
      <c r="F117" s="36" t="str">
        <f aca="false">IF(AND(Dane!$F116="TA",OR(Dane!$G116="kopia",Dane!$G116="oryginał")),Dane!G116,"")</f>
        <v/>
      </c>
      <c r="G117" s="36" t="str">
        <f aca="false">IF(AND(Dane!$F116="TA",OR(Dane!$G116="kopia",Dane!$G116="oryginał")),Dane!H116,"")</f>
        <v/>
      </c>
      <c r="H117" s="36" t="str">
        <f aca="false">IF(AND(Dane!F116="TA",OR(Dane!G116="oryginał",Dane!G116="kopia")),#REF!,"")</f>
        <v/>
      </c>
    </row>
    <row r="118" customFormat="false" ht="15.75" hidden="false" customHeight="true" outlineLevel="0" collapsed="false">
      <c r="A118" s="36" t="str">
        <f aca="false">IF(AND(Dane!$F117="TA",OR(Dane!$G117="kopia",Dane!$G117="oryginał")),Dane!A117,"")</f>
        <v/>
      </c>
      <c r="B118" s="36" t="str">
        <f aca="false">IF(AND(Dane!$F117="TA",OR(Dane!$G117="kopia",Dane!$G117="oryginał")),Dane!B117,"")</f>
        <v/>
      </c>
      <c r="C118" s="36" t="str">
        <f aca="false">IF(AND(Dane!$F117="TA",OR(Dane!$G117="kopia",Dane!$G117="oryginał")),Dane!C117,"")</f>
        <v/>
      </c>
      <c r="D118" s="36" t="str">
        <f aca="false">IF(AND(Dane!$F117="TA",OR(Dane!$G117="kopia",Dane!$G117="oryginał")),Dane!D117,"")</f>
        <v/>
      </c>
      <c r="E118" s="36" t="str">
        <f aca="false">IF(AND(Dane!$F117="TA",OR(Dane!$G117="kopia",Dane!$G117="oryginał")),Dane!E117,"")</f>
        <v/>
      </c>
      <c r="F118" s="36" t="str">
        <f aca="false">IF(AND(Dane!$F117="TA",OR(Dane!$G117="kopia",Dane!$G117="oryginał")),Dane!G117,"")</f>
        <v/>
      </c>
      <c r="G118" s="36" t="str">
        <f aca="false">IF(AND(Dane!$F117="TA",OR(Dane!$G117="kopia",Dane!$G117="oryginał")),Dane!H117,"")</f>
        <v/>
      </c>
      <c r="H118" s="36" t="str">
        <f aca="false">IF(AND(Dane!F117="TA",OR(Dane!G117="oryginał",Dane!G117="kopia")),#REF!,"")</f>
        <v/>
      </c>
    </row>
    <row r="119" customFormat="false" ht="15.75" hidden="false" customHeight="true" outlineLevel="0" collapsed="false">
      <c r="A119" s="36" t="str">
        <f aca="false">IF(AND(Dane!$F118="TA",OR(Dane!$G118="kopia",Dane!$G118="oryginał")),Dane!A118,"")</f>
        <v/>
      </c>
      <c r="B119" s="36" t="str">
        <f aca="false">IF(AND(Dane!$F118="TA",OR(Dane!$G118="kopia",Dane!$G118="oryginał")),Dane!B118,"")</f>
        <v/>
      </c>
      <c r="C119" s="36" t="str">
        <f aca="false">IF(AND(Dane!$F118="TA",OR(Dane!$G118="kopia",Dane!$G118="oryginał")),Dane!C118,"")</f>
        <v/>
      </c>
      <c r="D119" s="36" t="str">
        <f aca="false">IF(AND(Dane!$F118="TA",OR(Dane!$G118="kopia",Dane!$G118="oryginał")),Dane!D118,"")</f>
        <v/>
      </c>
      <c r="E119" s="36" t="str">
        <f aca="false">IF(AND(Dane!$F118="TA",OR(Dane!$G118="kopia",Dane!$G118="oryginał")),Dane!E118,"")</f>
        <v/>
      </c>
      <c r="F119" s="36" t="str">
        <f aca="false">IF(AND(Dane!$F118="TA",OR(Dane!$G118="kopia",Dane!$G118="oryginał")),Dane!G118,"")</f>
        <v/>
      </c>
      <c r="G119" s="36" t="str">
        <f aca="false">IF(AND(Dane!$F118="TA",OR(Dane!$G118="kopia",Dane!$G118="oryginał")),Dane!H118,"")</f>
        <v/>
      </c>
      <c r="H119" s="36" t="str">
        <f aca="false">IF(AND(Dane!F118="TA",OR(Dane!G118="oryginał",Dane!G118="kopia")),#REF!,"")</f>
        <v/>
      </c>
    </row>
    <row r="120" customFormat="false" ht="15.75" hidden="false" customHeight="true" outlineLevel="0" collapsed="false">
      <c r="A120" s="36" t="str">
        <f aca="false">IF(AND(Dane!$F119="TA",OR(Dane!$G119="kopia",Dane!$G119="oryginał")),Dane!A119,"")</f>
        <v/>
      </c>
      <c r="B120" s="36" t="str">
        <f aca="false">IF(AND(Dane!$F119="TA",OR(Dane!$G119="kopia",Dane!$G119="oryginał")),Dane!B119,"")</f>
        <v/>
      </c>
      <c r="C120" s="36" t="str">
        <f aca="false">IF(AND(Dane!$F119="TA",OR(Dane!$G119="kopia",Dane!$G119="oryginał")),Dane!C119,"")</f>
        <v/>
      </c>
      <c r="D120" s="36" t="str">
        <f aca="false">IF(AND(Dane!$F119="TA",OR(Dane!$G119="kopia",Dane!$G119="oryginał")),Dane!D119,"")</f>
        <v/>
      </c>
      <c r="E120" s="36" t="str">
        <f aca="false">IF(AND(Dane!$F119="TA",OR(Dane!$G119="kopia",Dane!$G119="oryginał")),Dane!E119,"")</f>
        <v/>
      </c>
      <c r="F120" s="36" t="str">
        <f aca="false">IF(AND(Dane!$F119="TA",OR(Dane!$G119="kopia",Dane!$G119="oryginał")),Dane!G119,"")</f>
        <v/>
      </c>
      <c r="G120" s="36" t="str">
        <f aca="false">IF(AND(Dane!$F119="TA",OR(Dane!$G119="kopia",Dane!$G119="oryginał")),Dane!H119,"")</f>
        <v/>
      </c>
      <c r="H120" s="36" t="str">
        <f aca="false">IF(AND(Dane!F119="TA",OR(Dane!G119="oryginał",Dane!G119="kopia")),#REF!,"")</f>
        <v/>
      </c>
    </row>
    <row r="121" customFormat="false" ht="15.75" hidden="false" customHeight="true" outlineLevel="0" collapsed="false">
      <c r="A121" s="36" t="str">
        <f aca="false">IF(AND(Dane!$F120="TA",OR(Dane!$G120="kopia",Dane!$G120="oryginał")),Dane!A120,"")</f>
        <v/>
      </c>
      <c r="B121" s="36" t="str">
        <f aca="false">IF(AND(Dane!$F120="TA",OR(Dane!$G120="kopia",Dane!$G120="oryginał")),Dane!B120,"")</f>
        <v/>
      </c>
      <c r="C121" s="36" t="str">
        <f aca="false">IF(AND(Dane!$F120="TA",OR(Dane!$G120="kopia",Dane!$G120="oryginał")),Dane!C120,"")</f>
        <v/>
      </c>
      <c r="D121" s="36" t="str">
        <f aca="false">IF(AND(Dane!$F120="TA",OR(Dane!$G120="kopia",Dane!$G120="oryginał")),Dane!D120,"")</f>
        <v/>
      </c>
      <c r="E121" s="36" t="str">
        <f aca="false">IF(AND(Dane!$F120="TA",OR(Dane!$G120="kopia",Dane!$G120="oryginał")),Dane!E120,"")</f>
        <v/>
      </c>
      <c r="F121" s="36" t="str">
        <f aca="false">IF(AND(Dane!$F120="TA",OR(Dane!$G120="kopia",Dane!$G120="oryginał")),Dane!G120,"")</f>
        <v/>
      </c>
      <c r="G121" s="36" t="str">
        <f aca="false">IF(AND(Dane!$F120="TA",OR(Dane!$G120="kopia",Dane!$G120="oryginał")),Dane!H120,"")</f>
        <v/>
      </c>
      <c r="H121" s="36" t="str">
        <f aca="false">IF(AND(Dane!F120="TA",OR(Dane!G120="oryginał",Dane!G120="kopia")),#REF!,"")</f>
        <v/>
      </c>
    </row>
    <row r="122" customFormat="false" ht="15.75" hidden="false" customHeight="true" outlineLevel="0" collapsed="false">
      <c r="A122" s="36" t="str">
        <f aca="false">IF(AND(Dane!$F121="TA",OR(Dane!$G121="kopia",Dane!$G121="oryginał")),Dane!A121,"")</f>
        <v/>
      </c>
      <c r="B122" s="36" t="str">
        <f aca="false">IF(AND(Dane!$F121="TA",OR(Dane!$G121="kopia",Dane!$G121="oryginał")),Dane!B121,"")</f>
        <v/>
      </c>
      <c r="C122" s="36" t="str">
        <f aca="false">IF(AND(Dane!$F121="TA",OR(Dane!$G121="kopia",Dane!$G121="oryginał")),Dane!C121,"")</f>
        <v/>
      </c>
      <c r="D122" s="36" t="str">
        <f aca="false">IF(AND(Dane!$F121="TA",OR(Dane!$G121="kopia",Dane!$G121="oryginał")),Dane!D121,"")</f>
        <v/>
      </c>
      <c r="E122" s="36" t="str">
        <f aca="false">IF(AND(Dane!$F121="TA",OR(Dane!$G121="kopia",Dane!$G121="oryginał")),Dane!E121,"")</f>
        <v/>
      </c>
      <c r="F122" s="36" t="str">
        <f aca="false">IF(AND(Dane!$F121="TA",OR(Dane!$G121="kopia",Dane!$G121="oryginał")),Dane!G121,"")</f>
        <v/>
      </c>
      <c r="G122" s="36" t="str">
        <f aca="false">IF(AND(Dane!$F121="TA",OR(Dane!$G121="kopia",Dane!$G121="oryginał")),Dane!H121,"")</f>
        <v/>
      </c>
      <c r="H122" s="36" t="str">
        <f aca="false">IF(AND(Dane!F121="TA",OR(Dane!G121="oryginał",Dane!G121="kopia")),#REF!,"")</f>
        <v/>
      </c>
    </row>
    <row r="123" customFormat="false" ht="15.75" hidden="false" customHeight="true" outlineLevel="0" collapsed="false">
      <c r="A123" s="36" t="str">
        <f aca="false">IF(AND(Dane!$F122="TA",OR(Dane!$G122="kopia",Dane!$G122="oryginał")),Dane!A122,"")</f>
        <v/>
      </c>
      <c r="B123" s="36" t="str">
        <f aca="false">IF(AND(Dane!$F122="TA",OR(Dane!$G122="kopia",Dane!$G122="oryginał")),Dane!B122,"")</f>
        <v/>
      </c>
      <c r="C123" s="36" t="str">
        <f aca="false">IF(AND(Dane!$F122="TA",OR(Dane!$G122="kopia",Dane!$G122="oryginał")),Dane!C122,"")</f>
        <v/>
      </c>
      <c r="D123" s="36" t="str">
        <f aca="false">IF(AND(Dane!$F122="TA",OR(Dane!$G122="kopia",Dane!$G122="oryginał")),Dane!D122,"")</f>
        <v/>
      </c>
      <c r="E123" s="36" t="str">
        <f aca="false">IF(AND(Dane!$F122="TA",OR(Dane!$G122="kopia",Dane!$G122="oryginał")),Dane!E122,"")</f>
        <v/>
      </c>
      <c r="F123" s="36" t="str">
        <f aca="false">IF(AND(Dane!$F122="TA",OR(Dane!$G122="kopia",Dane!$G122="oryginał")),Dane!G122,"")</f>
        <v/>
      </c>
      <c r="G123" s="36" t="str">
        <f aca="false">IF(AND(Dane!$F122="TA",OR(Dane!$G122="kopia",Dane!$G122="oryginał")),Dane!H122,"")</f>
        <v/>
      </c>
      <c r="H123" s="36" t="str">
        <f aca="false">IF(AND(Dane!F122="TA",OR(Dane!G122="oryginał",Dane!G122="kopia")),#REF!,"")</f>
        <v/>
      </c>
    </row>
    <row r="124" customFormat="false" ht="15.75" hidden="false" customHeight="true" outlineLevel="0" collapsed="false">
      <c r="A124" s="36" t="str">
        <f aca="false">IF(AND(Dane!$F123="TA",OR(Dane!$G123="kopia",Dane!$G123="oryginał")),Dane!A123,"")</f>
        <v/>
      </c>
      <c r="B124" s="36" t="str">
        <f aca="false">IF(AND(Dane!$F123="TA",OR(Dane!$G123="kopia",Dane!$G123="oryginał")),Dane!B123,"")</f>
        <v/>
      </c>
      <c r="C124" s="36" t="str">
        <f aca="false">IF(AND(Dane!$F123="TA",OR(Dane!$G123="kopia",Dane!$G123="oryginał")),Dane!C123,"")</f>
        <v/>
      </c>
      <c r="D124" s="36" t="str">
        <f aca="false">IF(AND(Dane!$F123="TA",OR(Dane!$G123="kopia",Dane!$G123="oryginał")),Dane!D123,"")</f>
        <v/>
      </c>
      <c r="E124" s="36" t="str">
        <f aca="false">IF(AND(Dane!$F123="TA",OR(Dane!$G123="kopia",Dane!$G123="oryginał")),Dane!E123,"")</f>
        <v/>
      </c>
      <c r="F124" s="36" t="str">
        <f aca="false">IF(AND(Dane!$F123="TA",OR(Dane!$G123="kopia",Dane!$G123="oryginał")),Dane!G123,"")</f>
        <v/>
      </c>
      <c r="G124" s="36" t="str">
        <f aca="false">IF(AND(Dane!$F123="TA",OR(Dane!$G123="kopia",Dane!$G123="oryginał")),Dane!H123,"")</f>
        <v/>
      </c>
      <c r="H124" s="36" t="str">
        <f aca="false">IF(AND(Dane!F123="TA",OR(Dane!G123="oryginał",Dane!G123="kopia")),#REF!,"")</f>
        <v/>
      </c>
    </row>
    <row r="125" customFormat="false" ht="15.75" hidden="false" customHeight="true" outlineLevel="0" collapsed="false">
      <c r="A125" s="36" t="str">
        <f aca="false">IF(AND(Dane!$F124="TA",OR(Dane!$G124="kopia",Dane!$G124="oryginał")),Dane!A124,"")</f>
        <v/>
      </c>
      <c r="B125" s="36" t="str">
        <f aca="false">IF(AND(Dane!$F124="TA",OR(Dane!$G124="kopia",Dane!$G124="oryginał")),Dane!B124,"")</f>
        <v/>
      </c>
      <c r="C125" s="36" t="str">
        <f aca="false">IF(AND(Dane!$F124="TA",OR(Dane!$G124="kopia",Dane!$G124="oryginał")),Dane!C124,"")</f>
        <v/>
      </c>
      <c r="D125" s="36" t="str">
        <f aca="false">IF(AND(Dane!$F124="TA",OR(Dane!$G124="kopia",Dane!$G124="oryginał")),Dane!D124,"")</f>
        <v/>
      </c>
      <c r="E125" s="36" t="str">
        <f aca="false">IF(AND(Dane!$F124="TA",OR(Dane!$G124="kopia",Dane!$G124="oryginał")),Dane!E124,"")</f>
        <v/>
      </c>
      <c r="F125" s="36" t="str">
        <f aca="false">IF(AND(Dane!$F124="TA",OR(Dane!$G124="kopia",Dane!$G124="oryginał")),Dane!G124,"")</f>
        <v/>
      </c>
      <c r="G125" s="36" t="str">
        <f aca="false">IF(AND(Dane!$F124="TA",OR(Dane!$G124="kopia",Dane!$G124="oryginał")),Dane!H124,"")</f>
        <v/>
      </c>
      <c r="H125" s="36" t="str">
        <f aca="false">IF(AND(Dane!F124="TA",OR(Dane!G124="oryginał",Dane!G124="kopia")),#REF!,"")</f>
        <v/>
      </c>
    </row>
    <row r="126" customFormat="false" ht="15.75" hidden="false" customHeight="true" outlineLevel="0" collapsed="false">
      <c r="A126" s="36" t="str">
        <f aca="false">IF(AND(Dane!$F125="TA",OR(Dane!$G125="kopia",Dane!$G125="oryginał")),Dane!A125,"")</f>
        <v/>
      </c>
      <c r="B126" s="36" t="str">
        <f aca="false">IF(AND(Dane!$F125="TA",OR(Dane!$G125="kopia",Dane!$G125="oryginał")),Dane!B125,"")</f>
        <v/>
      </c>
      <c r="C126" s="36" t="str">
        <f aca="false">IF(AND(Dane!$F125="TA",OR(Dane!$G125="kopia",Dane!$G125="oryginał")),Dane!C125,"")</f>
        <v/>
      </c>
      <c r="D126" s="36" t="str">
        <f aca="false">IF(AND(Dane!$F125="TA",OR(Dane!$G125="kopia",Dane!$G125="oryginał")),Dane!D125,"")</f>
        <v/>
      </c>
      <c r="E126" s="36" t="str">
        <f aca="false">IF(AND(Dane!$F125="TA",OR(Dane!$G125="kopia",Dane!$G125="oryginał")),Dane!E125,"")</f>
        <v/>
      </c>
      <c r="F126" s="36" t="str">
        <f aca="false">IF(AND(Dane!$F125="TA",OR(Dane!$G125="kopia",Dane!$G125="oryginał")),Dane!G125,"")</f>
        <v/>
      </c>
      <c r="G126" s="36" t="str">
        <f aca="false">IF(AND(Dane!$F125="TA",OR(Dane!$G125="kopia",Dane!$G125="oryginał")),Dane!H125,"")</f>
        <v/>
      </c>
      <c r="H126" s="36" t="str">
        <f aca="false">IF(AND(Dane!F125="TA",OR(Dane!G125="oryginał",Dane!G125="kopia")),#REF!,"")</f>
        <v/>
      </c>
    </row>
    <row r="127" customFormat="false" ht="15.75" hidden="false" customHeight="true" outlineLevel="0" collapsed="false">
      <c r="A127" s="36" t="str">
        <f aca="false">IF(AND(Dane!$F126="TA",OR(Dane!$G126="kopia",Dane!$G126="oryginał")),Dane!A126,"")</f>
        <v/>
      </c>
      <c r="B127" s="36" t="str">
        <f aca="false">IF(AND(Dane!$F126="TA",OR(Dane!$G126="kopia",Dane!$G126="oryginał")),Dane!B126,"")</f>
        <v/>
      </c>
      <c r="C127" s="36" t="str">
        <f aca="false">IF(AND(Dane!$F126="TA",OR(Dane!$G126="kopia",Dane!$G126="oryginał")),Dane!C126,"")</f>
        <v/>
      </c>
      <c r="D127" s="36" t="str">
        <f aca="false">IF(AND(Dane!$F126="TA",OR(Dane!$G126="kopia",Dane!$G126="oryginał")),Dane!D126,"")</f>
        <v/>
      </c>
      <c r="E127" s="36" t="str">
        <f aca="false">IF(AND(Dane!$F126="TA",OR(Dane!$G126="kopia",Dane!$G126="oryginał")),Dane!E126,"")</f>
        <v/>
      </c>
      <c r="F127" s="36" t="str">
        <f aca="false">IF(AND(Dane!$F126="TA",OR(Dane!$G126="kopia",Dane!$G126="oryginał")),Dane!G126,"")</f>
        <v/>
      </c>
      <c r="G127" s="36" t="str">
        <f aca="false">IF(AND(Dane!$F126="TA",OR(Dane!$G126="kopia",Dane!$G126="oryginał")),Dane!H126,"")</f>
        <v/>
      </c>
      <c r="H127" s="36" t="str">
        <f aca="false">IF(AND(Dane!F126="TA",OR(Dane!G126="oryginał",Dane!G126="kopia")),#REF!,"")</f>
        <v/>
      </c>
    </row>
    <row r="128" customFormat="false" ht="15.75" hidden="false" customHeight="true" outlineLevel="0" collapsed="false">
      <c r="A128" s="36" t="str">
        <f aca="false">IF(AND(Dane!$F127="TA",OR(Dane!$G127="kopia",Dane!$G127="oryginał")),Dane!A127,"")</f>
        <v/>
      </c>
      <c r="B128" s="36" t="str">
        <f aca="false">IF(AND(Dane!$F127="TA",OR(Dane!$G127="kopia",Dane!$G127="oryginał")),Dane!B127,"")</f>
        <v/>
      </c>
      <c r="C128" s="36" t="str">
        <f aca="false">IF(AND(Dane!$F127="TA",OR(Dane!$G127="kopia",Dane!$G127="oryginał")),Dane!C127,"")</f>
        <v/>
      </c>
      <c r="D128" s="36" t="str">
        <f aca="false">IF(AND(Dane!$F127="TA",OR(Dane!$G127="kopia",Dane!$G127="oryginał")),Dane!D127,"")</f>
        <v/>
      </c>
      <c r="E128" s="36" t="str">
        <f aca="false">IF(AND(Dane!$F127="TA",OR(Dane!$G127="kopia",Dane!$G127="oryginał")),Dane!E127,"")</f>
        <v/>
      </c>
      <c r="F128" s="36" t="str">
        <f aca="false">IF(AND(Dane!$F127="TA",OR(Dane!$G127="kopia",Dane!$G127="oryginał")),Dane!G127,"")</f>
        <v/>
      </c>
      <c r="G128" s="36" t="str">
        <f aca="false">IF(AND(Dane!$F127="TA",OR(Dane!$G127="kopia",Dane!$G127="oryginał")),Dane!H127,"")</f>
        <v/>
      </c>
      <c r="H128" s="36" t="str">
        <f aca="false">IF(AND(Dane!F127="TA",OR(Dane!G127="oryginał",Dane!G127="kopia")),#REF!,"")</f>
        <v/>
      </c>
    </row>
    <row r="129" customFormat="false" ht="15.75" hidden="false" customHeight="true" outlineLevel="0" collapsed="false">
      <c r="A129" s="36" t="str">
        <f aca="false">IF(AND(Dane!$F128="TA",OR(Dane!$G128="kopia",Dane!$G128="oryginał")),Dane!A128,"")</f>
        <v/>
      </c>
      <c r="B129" s="36" t="str">
        <f aca="false">IF(AND(Dane!$F128="TA",OR(Dane!$G128="kopia",Dane!$G128="oryginał")),Dane!B128,"")</f>
        <v/>
      </c>
      <c r="C129" s="36" t="str">
        <f aca="false">IF(AND(Dane!$F128="TA",OR(Dane!$G128="kopia",Dane!$G128="oryginał")),Dane!C128,"")</f>
        <v/>
      </c>
      <c r="D129" s="36" t="str">
        <f aca="false">IF(AND(Dane!$F128="TA",OR(Dane!$G128="kopia",Dane!$G128="oryginał")),Dane!D128,"")</f>
        <v/>
      </c>
      <c r="E129" s="36" t="str">
        <f aca="false">IF(AND(Dane!$F128="TA",OR(Dane!$G128="kopia",Dane!$G128="oryginał")),Dane!E128,"")</f>
        <v/>
      </c>
      <c r="F129" s="36" t="str">
        <f aca="false">IF(AND(Dane!$F128="TA",OR(Dane!$G128="kopia",Dane!$G128="oryginał")),Dane!G128,"")</f>
        <v/>
      </c>
      <c r="G129" s="36" t="str">
        <f aca="false">IF(AND(Dane!$F128="TA",OR(Dane!$G128="kopia",Dane!$G128="oryginał")),Dane!H128,"")</f>
        <v/>
      </c>
      <c r="H129" s="36" t="str">
        <f aca="false">IF(AND(Dane!F128="TA",OR(Dane!G128="oryginał",Dane!G128="kopia")),#REF!,"")</f>
        <v/>
      </c>
    </row>
    <row r="130" customFormat="false" ht="15.75" hidden="false" customHeight="true" outlineLevel="0" collapsed="false">
      <c r="A130" s="36" t="str">
        <f aca="false">IF(AND(Dane!$F129="TA",OR(Dane!$G129="kopia",Dane!$G129="oryginał")),Dane!A129,"")</f>
        <v/>
      </c>
      <c r="B130" s="36" t="str">
        <f aca="false">IF(AND(Dane!$F129="TA",OR(Dane!$G129="kopia",Dane!$G129="oryginał")),Dane!B129,"")</f>
        <v/>
      </c>
      <c r="C130" s="36" t="str">
        <f aca="false">IF(AND(Dane!$F129="TA",OR(Dane!$G129="kopia",Dane!$G129="oryginał")),Dane!C129,"")</f>
        <v/>
      </c>
      <c r="D130" s="36" t="str">
        <f aca="false">IF(AND(Dane!$F129="TA",OR(Dane!$G129="kopia",Dane!$G129="oryginał")),Dane!D129,"")</f>
        <v/>
      </c>
      <c r="E130" s="36" t="str">
        <f aca="false">IF(AND(Dane!$F129="TA",OR(Dane!$G129="kopia",Dane!$G129="oryginał")),Dane!E129,"")</f>
        <v/>
      </c>
      <c r="F130" s="36" t="str">
        <f aca="false">IF(AND(Dane!$F129="TA",OR(Dane!$G129="kopia",Dane!$G129="oryginał")),Dane!G129,"")</f>
        <v/>
      </c>
      <c r="G130" s="36" t="str">
        <f aca="false">IF(AND(Dane!$F129="TA",OR(Dane!$G129="kopia",Dane!$G129="oryginał")),Dane!H129,"")</f>
        <v/>
      </c>
      <c r="H130" s="36" t="str">
        <f aca="false">IF(AND(Dane!F129="TA",OR(Dane!G129="oryginał",Dane!G129="kopia")),#REF!,"")</f>
        <v/>
      </c>
    </row>
    <row r="131" customFormat="false" ht="15.75" hidden="false" customHeight="true" outlineLevel="0" collapsed="false">
      <c r="A131" s="36" t="str">
        <f aca="false">IF(AND(Dane!$F130="TA",OR(Dane!$G130="kopia",Dane!$G130="oryginał")),Dane!A130,"")</f>
        <v/>
      </c>
      <c r="B131" s="36" t="str">
        <f aca="false">IF(AND(Dane!$F130="TA",OR(Dane!$G130="kopia",Dane!$G130="oryginał")),Dane!B130,"")</f>
        <v/>
      </c>
      <c r="C131" s="36" t="str">
        <f aca="false">IF(AND(Dane!$F130="TA",OR(Dane!$G130="kopia",Dane!$G130="oryginał")),Dane!C130,"")</f>
        <v/>
      </c>
      <c r="D131" s="36" t="str">
        <f aca="false">IF(AND(Dane!$F130="TA",OR(Dane!$G130="kopia",Dane!$G130="oryginał")),Dane!D130,"")</f>
        <v/>
      </c>
      <c r="E131" s="36" t="str">
        <f aca="false">IF(AND(Dane!$F130="TA",OR(Dane!$G130="kopia",Dane!$G130="oryginał")),Dane!E130,"")</f>
        <v/>
      </c>
      <c r="F131" s="36" t="str">
        <f aca="false">IF(AND(Dane!$F130="TA",OR(Dane!$G130="kopia",Dane!$G130="oryginał")),Dane!G130,"")</f>
        <v/>
      </c>
      <c r="G131" s="36" t="str">
        <f aca="false">IF(AND(Dane!$F130="TA",OR(Dane!$G130="kopia",Dane!$G130="oryginał")),Dane!H130,"")</f>
        <v/>
      </c>
      <c r="H131" s="36" t="str">
        <f aca="false">IF(AND(Dane!F130="TA",OR(Dane!G130="oryginał",Dane!G130="kopia")),#REF!,"")</f>
        <v/>
      </c>
    </row>
    <row r="132" customFormat="false" ht="15.75" hidden="false" customHeight="true" outlineLevel="0" collapsed="false">
      <c r="A132" s="36" t="str">
        <f aca="false">IF(AND(Dane!$F131="TA",OR(Dane!$G131="kopia",Dane!$G131="oryginał")),Dane!A131,"")</f>
        <v/>
      </c>
      <c r="B132" s="36" t="str">
        <f aca="false">IF(AND(Dane!$F131="TA",OR(Dane!$G131="kopia",Dane!$G131="oryginał")),Dane!B131,"")</f>
        <v/>
      </c>
      <c r="C132" s="36" t="str">
        <f aca="false">IF(AND(Dane!$F131="TA",OR(Dane!$G131="kopia",Dane!$G131="oryginał")),Dane!C131,"")</f>
        <v/>
      </c>
      <c r="D132" s="36" t="str">
        <f aca="false">IF(AND(Dane!$F131="TA",OR(Dane!$G131="kopia",Dane!$G131="oryginał")),Dane!D131,"")</f>
        <v/>
      </c>
      <c r="E132" s="36" t="str">
        <f aca="false">IF(AND(Dane!$F131="TA",OR(Dane!$G131="kopia",Dane!$G131="oryginał")),Dane!E131,"")</f>
        <v/>
      </c>
      <c r="F132" s="36" t="str">
        <f aca="false">IF(AND(Dane!$F131="TA",OR(Dane!$G131="kopia",Dane!$G131="oryginał")),Dane!G131,"")</f>
        <v/>
      </c>
      <c r="G132" s="36" t="str">
        <f aca="false">IF(AND(Dane!$F131="TA",OR(Dane!$G131="kopia",Dane!$G131="oryginał")),Dane!H131,"")</f>
        <v/>
      </c>
      <c r="H132" s="36" t="str">
        <f aca="false">IF(AND(Dane!F131="TA",OR(Dane!G131="oryginał",Dane!G131="kopia")),#REF!,"")</f>
        <v/>
      </c>
    </row>
    <row r="133" customFormat="false" ht="15.75" hidden="false" customHeight="true" outlineLevel="0" collapsed="false">
      <c r="A133" s="36" t="str">
        <f aca="false">IF(AND(Dane!$F132="TA",OR(Dane!$G132="kopia",Dane!$G132="oryginał")),Dane!A132,"")</f>
        <v/>
      </c>
      <c r="B133" s="36" t="str">
        <f aca="false">IF(AND(Dane!$F132="TA",OR(Dane!$G132="kopia",Dane!$G132="oryginał")),Dane!B132,"")</f>
        <v/>
      </c>
      <c r="C133" s="36" t="str">
        <f aca="false">IF(AND(Dane!$F132="TA",OR(Dane!$G132="kopia",Dane!$G132="oryginał")),Dane!C132,"")</f>
        <v/>
      </c>
      <c r="D133" s="36" t="str">
        <f aca="false">IF(AND(Dane!$F132="TA",OR(Dane!$G132="kopia",Dane!$G132="oryginał")),Dane!D132,"")</f>
        <v/>
      </c>
      <c r="E133" s="36" t="str">
        <f aca="false">IF(AND(Dane!$F132="TA",OR(Dane!$G132="kopia",Dane!$G132="oryginał")),Dane!E132,"")</f>
        <v/>
      </c>
      <c r="F133" s="36" t="str">
        <f aca="false">IF(AND(Dane!$F132="TA",OR(Dane!$G132="kopia",Dane!$G132="oryginał")),Dane!G132,"")</f>
        <v/>
      </c>
      <c r="G133" s="36" t="str">
        <f aca="false">IF(AND(Dane!$F132="TA",OR(Dane!$G132="kopia",Dane!$G132="oryginał")),Dane!H132,"")</f>
        <v/>
      </c>
      <c r="H133" s="36" t="str">
        <f aca="false">IF(AND(Dane!F132="TA",OR(Dane!G132="oryginał",Dane!G132="kopia")),#REF!,"")</f>
        <v/>
      </c>
    </row>
    <row r="134" customFormat="false" ht="15.75" hidden="false" customHeight="true" outlineLevel="0" collapsed="false">
      <c r="A134" s="36" t="str">
        <f aca="false">IF(AND(Dane!$F133="TA",OR(Dane!$G133="kopia",Dane!$G133="oryginał")),Dane!A133,"")</f>
        <v/>
      </c>
      <c r="B134" s="36" t="str">
        <f aca="false">IF(AND(Dane!$F133="TA",OR(Dane!$G133="kopia",Dane!$G133="oryginał")),Dane!B133,"")</f>
        <v/>
      </c>
      <c r="C134" s="36" t="str">
        <f aca="false">IF(AND(Dane!$F133="TA",OR(Dane!$G133="kopia",Dane!$G133="oryginał")),Dane!C133,"")</f>
        <v/>
      </c>
      <c r="D134" s="36" t="str">
        <f aca="false">IF(AND(Dane!$F133="TA",OR(Dane!$G133="kopia",Dane!$G133="oryginał")),Dane!D133,"")</f>
        <v/>
      </c>
      <c r="E134" s="36" t="str">
        <f aca="false">IF(AND(Dane!$F133="TA",OR(Dane!$G133="kopia",Dane!$G133="oryginał")),Dane!E133,"")</f>
        <v/>
      </c>
      <c r="F134" s="36" t="str">
        <f aca="false">IF(AND(Dane!$F133="TA",OR(Dane!$G133="kopia",Dane!$G133="oryginał")),Dane!G133,"")</f>
        <v/>
      </c>
      <c r="G134" s="36" t="str">
        <f aca="false">IF(AND(Dane!$F133="TA",OR(Dane!$G133="kopia",Dane!$G133="oryginał")),Dane!H133,"")</f>
        <v/>
      </c>
      <c r="H134" s="36" t="str">
        <f aca="false">IF(AND(Dane!F133="TA",OR(Dane!G133="oryginał",Dane!G133="kopia")),#REF!,"")</f>
        <v/>
      </c>
    </row>
    <row r="135" customFormat="false" ht="15.75" hidden="false" customHeight="true" outlineLevel="0" collapsed="false">
      <c r="A135" s="36" t="str">
        <f aca="false">IF(AND(Dane!$F134="TA",OR(Dane!$G134="kopia",Dane!$G134="oryginał")),Dane!A134,"")</f>
        <v/>
      </c>
      <c r="B135" s="36" t="str">
        <f aca="false">IF(AND(Dane!$F134="TA",OR(Dane!$G134="kopia",Dane!$G134="oryginał")),Dane!B134,"")</f>
        <v/>
      </c>
      <c r="C135" s="36" t="str">
        <f aca="false">IF(AND(Dane!$F134="TA",OR(Dane!$G134="kopia",Dane!$G134="oryginał")),Dane!C134,"")</f>
        <v/>
      </c>
      <c r="D135" s="36" t="str">
        <f aca="false">IF(AND(Dane!$F134="TA",OR(Dane!$G134="kopia",Dane!$G134="oryginał")),Dane!D134,"")</f>
        <v/>
      </c>
      <c r="E135" s="36" t="str">
        <f aca="false">IF(AND(Dane!$F134="TA",OR(Dane!$G134="kopia",Dane!$G134="oryginał")),Dane!E134,"")</f>
        <v/>
      </c>
      <c r="F135" s="36" t="str">
        <f aca="false">IF(AND(Dane!$F134="TA",OR(Dane!$G134="kopia",Dane!$G134="oryginał")),Dane!G134,"")</f>
        <v/>
      </c>
      <c r="G135" s="36" t="str">
        <f aca="false">IF(AND(Dane!$F134="TA",OR(Dane!$G134="kopia",Dane!$G134="oryginał")),Dane!H134,"")</f>
        <v/>
      </c>
      <c r="H135" s="36" t="str">
        <f aca="false">IF(AND(Dane!F134="TA",OR(Dane!G134="oryginał",Dane!G134="kopia")),#REF!,"")</f>
        <v/>
      </c>
    </row>
    <row r="136" customFormat="false" ht="15.75" hidden="false" customHeight="true" outlineLevel="0" collapsed="false">
      <c r="A136" s="36" t="str">
        <f aca="false">IF(AND(Dane!$F135="TA",OR(Dane!$G135="kopia",Dane!$G135="oryginał")),Dane!A135,"")</f>
        <v/>
      </c>
      <c r="B136" s="36" t="str">
        <f aca="false">IF(AND(Dane!$F135="TA",OR(Dane!$G135="kopia",Dane!$G135="oryginał")),Dane!B135,"")</f>
        <v/>
      </c>
      <c r="C136" s="36" t="str">
        <f aca="false">IF(AND(Dane!$F135="TA",OR(Dane!$G135="kopia",Dane!$G135="oryginał")),Dane!C135,"")</f>
        <v/>
      </c>
      <c r="D136" s="36" t="str">
        <f aca="false">IF(AND(Dane!$F135="TA",OR(Dane!$G135="kopia",Dane!$G135="oryginał")),Dane!D135,"")</f>
        <v/>
      </c>
      <c r="E136" s="36" t="str">
        <f aca="false">IF(AND(Dane!$F135="TA",OR(Dane!$G135="kopia",Dane!$G135="oryginał")),Dane!E135,"")</f>
        <v/>
      </c>
      <c r="F136" s="36" t="str">
        <f aca="false">IF(AND(Dane!$F135="TA",OR(Dane!$G135="kopia",Dane!$G135="oryginał")),Dane!G135,"")</f>
        <v/>
      </c>
      <c r="G136" s="36" t="str">
        <f aca="false">IF(AND(Dane!$F135="TA",OR(Dane!$G135="kopia",Dane!$G135="oryginał")),Dane!H135,"")</f>
        <v/>
      </c>
      <c r="H136" s="36" t="str">
        <f aca="false">IF(AND(Dane!F135="TA",OR(Dane!G135="oryginał",Dane!G135="kopia")),#REF!,"")</f>
        <v/>
      </c>
    </row>
    <row r="137" customFormat="false" ht="15.75" hidden="false" customHeight="true" outlineLevel="0" collapsed="false">
      <c r="A137" s="36" t="str">
        <f aca="false">IF(AND(Dane!$F136="TA",OR(Dane!$G136="kopia",Dane!$G136="oryginał")),Dane!A136,"")</f>
        <v/>
      </c>
      <c r="B137" s="36" t="str">
        <f aca="false">IF(AND(Dane!$F136="TA",OR(Dane!$G136="kopia",Dane!$G136="oryginał")),Dane!B136,"")</f>
        <v/>
      </c>
      <c r="C137" s="36" t="str">
        <f aca="false">IF(AND(Dane!$F136="TA",OR(Dane!$G136="kopia",Dane!$G136="oryginał")),Dane!C136,"")</f>
        <v/>
      </c>
      <c r="D137" s="36" t="str">
        <f aca="false">IF(AND(Dane!$F136="TA",OR(Dane!$G136="kopia",Dane!$G136="oryginał")),Dane!D136,"")</f>
        <v/>
      </c>
      <c r="E137" s="36" t="str">
        <f aca="false">IF(AND(Dane!$F136="TA",OR(Dane!$G136="kopia",Dane!$G136="oryginał")),Dane!E136,"")</f>
        <v/>
      </c>
      <c r="F137" s="36" t="str">
        <f aca="false">IF(AND(Dane!$F136="TA",OR(Dane!$G136="kopia",Dane!$G136="oryginał")),Dane!G136,"")</f>
        <v/>
      </c>
      <c r="G137" s="36" t="str">
        <f aca="false">IF(AND(Dane!$F136="TA",OR(Dane!$G136="kopia",Dane!$G136="oryginał")),Dane!H136,"")</f>
        <v/>
      </c>
      <c r="H137" s="36" t="str">
        <f aca="false">IF(AND(Dane!F136="TA",OR(Dane!G136="oryginał",Dane!G136="kopia")),#REF!,"")</f>
        <v/>
      </c>
    </row>
    <row r="138" customFormat="false" ht="15.75" hidden="false" customHeight="true" outlineLevel="0" collapsed="false">
      <c r="A138" s="36" t="str">
        <f aca="false">IF(AND(Dane!$F137="TA",OR(Dane!$G137="kopia",Dane!$G137="oryginał")),Dane!A137,"")</f>
        <v/>
      </c>
      <c r="B138" s="36" t="str">
        <f aca="false">IF(AND(Dane!$F137="TA",OR(Dane!$G137="kopia",Dane!$G137="oryginał")),Dane!B137,"")</f>
        <v/>
      </c>
      <c r="C138" s="36" t="str">
        <f aca="false">IF(AND(Dane!$F137="TA",OR(Dane!$G137="kopia",Dane!$G137="oryginał")),Dane!C137,"")</f>
        <v/>
      </c>
      <c r="D138" s="36" t="str">
        <f aca="false">IF(AND(Dane!$F137="TA",OR(Dane!$G137="kopia",Dane!$G137="oryginał")),Dane!D137,"")</f>
        <v/>
      </c>
      <c r="E138" s="36" t="str">
        <f aca="false">IF(AND(Dane!$F137="TA",OR(Dane!$G137="kopia",Dane!$G137="oryginał")),Dane!E137,"")</f>
        <v/>
      </c>
      <c r="F138" s="36" t="str">
        <f aca="false">IF(AND(Dane!$F137="TA",OR(Dane!$G137="kopia",Dane!$G137="oryginał")),Dane!G137,"")</f>
        <v/>
      </c>
      <c r="G138" s="36" t="str">
        <f aca="false">IF(AND(Dane!$F137="TA",OR(Dane!$G137="kopia",Dane!$G137="oryginał")),Dane!H137,"")</f>
        <v/>
      </c>
      <c r="H138" s="36" t="str">
        <f aca="false">IF(AND(Dane!F137="TA",OR(Dane!G137="oryginał",Dane!G137="kopia")),#REF!,"")</f>
        <v/>
      </c>
    </row>
    <row r="139" customFormat="false" ht="15.75" hidden="false" customHeight="true" outlineLevel="0" collapsed="false">
      <c r="A139" s="36" t="str">
        <f aca="false">IF(AND(Dane!$F138="TA",OR(Dane!$G138="kopia",Dane!$G138="oryginał")),Dane!A138,"")</f>
        <v/>
      </c>
      <c r="B139" s="36" t="str">
        <f aca="false">IF(AND(Dane!$F138="TA",OR(Dane!$G138="kopia",Dane!$G138="oryginał")),Dane!B138,"")</f>
        <v/>
      </c>
      <c r="C139" s="36" t="str">
        <f aca="false">IF(AND(Dane!$F138="TA",OR(Dane!$G138="kopia",Dane!$G138="oryginał")),Dane!C138,"")</f>
        <v/>
      </c>
      <c r="D139" s="36" t="str">
        <f aca="false">IF(AND(Dane!$F138="TA",OR(Dane!$G138="kopia",Dane!$G138="oryginał")),Dane!D138,"")</f>
        <v/>
      </c>
      <c r="E139" s="36" t="str">
        <f aca="false">IF(AND(Dane!$F138="TA",OR(Dane!$G138="kopia",Dane!$G138="oryginał")),Dane!E138,"")</f>
        <v/>
      </c>
      <c r="F139" s="36" t="str">
        <f aca="false">IF(AND(Dane!$F138="TA",OR(Dane!$G138="kopia",Dane!$G138="oryginał")),Dane!G138,"")</f>
        <v/>
      </c>
      <c r="G139" s="36" t="str">
        <f aca="false">IF(AND(Dane!$F138="TA",OR(Dane!$G138="kopia",Dane!$G138="oryginał")),Dane!H138,"")</f>
        <v/>
      </c>
      <c r="H139" s="36" t="str">
        <f aca="false">IF(AND(Dane!F138="TA",OR(Dane!G138="oryginał",Dane!G138="kopia")),#REF!,"")</f>
        <v/>
      </c>
    </row>
    <row r="140" customFormat="false" ht="15.75" hidden="false" customHeight="true" outlineLevel="0" collapsed="false">
      <c r="A140" s="36" t="str">
        <f aca="false">IF(AND(Dane!$F139="TA",OR(Dane!$G139="kopia",Dane!$G139="oryginał")),Dane!A139,"")</f>
        <v/>
      </c>
      <c r="B140" s="36" t="str">
        <f aca="false">IF(AND(Dane!$F139="TA",OR(Dane!$G139="kopia",Dane!$G139="oryginał")),Dane!B139,"")</f>
        <v/>
      </c>
      <c r="C140" s="36" t="str">
        <f aca="false">IF(AND(Dane!$F139="TA",OR(Dane!$G139="kopia",Dane!$G139="oryginał")),Dane!C139,"")</f>
        <v/>
      </c>
      <c r="D140" s="36" t="str">
        <f aca="false">IF(AND(Dane!$F139="TA",OR(Dane!$G139="kopia",Dane!$G139="oryginał")),Dane!D139,"")</f>
        <v/>
      </c>
      <c r="E140" s="36" t="str">
        <f aca="false">IF(AND(Dane!$F139="TA",OR(Dane!$G139="kopia",Dane!$G139="oryginał")),Dane!E139,"")</f>
        <v/>
      </c>
      <c r="F140" s="36" t="str">
        <f aca="false">IF(AND(Dane!$F139="TA",OR(Dane!$G139="kopia",Dane!$G139="oryginał")),Dane!G139,"")</f>
        <v/>
      </c>
      <c r="G140" s="36" t="str">
        <f aca="false">IF(AND(Dane!$F139="TA",OR(Dane!$G139="kopia",Dane!$G139="oryginał")),Dane!H139,"")</f>
        <v/>
      </c>
      <c r="H140" s="36" t="str">
        <f aca="false">IF(AND(Dane!F139="TA",OR(Dane!G139="oryginał",Dane!G139="kopia")),#REF!,"")</f>
        <v/>
      </c>
    </row>
    <row r="141" customFormat="false" ht="15.75" hidden="false" customHeight="true" outlineLevel="0" collapsed="false">
      <c r="A141" s="36" t="str">
        <f aca="false">IF(AND(Dane!$F140="TA",OR(Dane!$G140="kopia",Dane!$G140="oryginał")),Dane!A140,"")</f>
        <v/>
      </c>
      <c r="B141" s="36" t="str">
        <f aca="false">IF(AND(Dane!$F140="TA",OR(Dane!$G140="kopia",Dane!$G140="oryginał")),Dane!B140,"")</f>
        <v/>
      </c>
      <c r="C141" s="36" t="str">
        <f aca="false">IF(AND(Dane!$F140="TA",OR(Dane!$G140="kopia",Dane!$G140="oryginał")),Dane!C140,"")</f>
        <v/>
      </c>
      <c r="D141" s="36" t="str">
        <f aca="false">IF(AND(Dane!$F140="TA",OR(Dane!$G140="kopia",Dane!$G140="oryginał")),Dane!D140,"")</f>
        <v/>
      </c>
      <c r="E141" s="36" t="str">
        <f aca="false">IF(AND(Dane!$F140="TA",OR(Dane!$G140="kopia",Dane!$G140="oryginał")),Dane!E140,"")</f>
        <v/>
      </c>
      <c r="F141" s="36" t="str">
        <f aca="false">IF(AND(Dane!$F140="TA",OR(Dane!$G140="kopia",Dane!$G140="oryginał")),Dane!G140,"")</f>
        <v/>
      </c>
      <c r="G141" s="36" t="str">
        <f aca="false">IF(AND(Dane!$F140="TA",OR(Dane!$G140="kopia",Dane!$G140="oryginał")),Dane!H140,"")</f>
        <v/>
      </c>
      <c r="H141" s="36" t="str">
        <f aca="false">IF(AND(Dane!F140="TA",OR(Dane!G140="oryginał",Dane!G140="kopia")),#REF!,"")</f>
        <v/>
      </c>
    </row>
    <row r="142" customFormat="false" ht="15.75" hidden="false" customHeight="true" outlineLevel="0" collapsed="false">
      <c r="A142" s="36" t="str">
        <f aca="false">IF(AND(Dane!$F141="TA",OR(Dane!$G141="kopia",Dane!$G141="oryginał")),Dane!A141,"")</f>
        <v/>
      </c>
      <c r="B142" s="36" t="str">
        <f aca="false">IF(AND(Dane!$F141="TA",OR(Dane!$G141="kopia",Dane!$G141="oryginał")),Dane!B141,"")</f>
        <v/>
      </c>
      <c r="C142" s="36" t="str">
        <f aca="false">IF(AND(Dane!$F141="TA",OR(Dane!$G141="kopia",Dane!$G141="oryginał")),Dane!C141,"")</f>
        <v/>
      </c>
      <c r="D142" s="36" t="str">
        <f aca="false">IF(AND(Dane!$F141="TA",OR(Dane!$G141="kopia",Dane!$G141="oryginał")),Dane!D141,"")</f>
        <v/>
      </c>
      <c r="E142" s="36" t="str">
        <f aca="false">IF(AND(Dane!$F141="TA",OR(Dane!$G141="kopia",Dane!$G141="oryginał")),Dane!E141,"")</f>
        <v/>
      </c>
      <c r="F142" s="36" t="str">
        <f aca="false">IF(AND(Dane!$F141="TA",OR(Dane!$G141="kopia",Dane!$G141="oryginał")),Dane!G141,"")</f>
        <v/>
      </c>
      <c r="G142" s="36" t="str">
        <f aca="false">IF(AND(Dane!$F141="TA",OR(Dane!$G141="kopia",Dane!$G141="oryginał")),Dane!H141,"")</f>
        <v/>
      </c>
      <c r="H142" s="36" t="str">
        <f aca="false">IF(AND(Dane!F141="TA",OR(Dane!G141="oryginał",Dane!G141="kopia")),#REF!,"")</f>
        <v/>
      </c>
    </row>
    <row r="143" customFormat="false" ht="15.75" hidden="false" customHeight="true" outlineLevel="0" collapsed="false">
      <c r="A143" s="36" t="str">
        <f aca="false">IF(AND(Dane!$F142="TA",OR(Dane!$G142="kopia",Dane!$G142="oryginał")),Dane!A142,"")</f>
        <v/>
      </c>
      <c r="B143" s="36" t="str">
        <f aca="false">IF(AND(Dane!$F142="TA",OR(Dane!$G142="kopia",Dane!$G142="oryginał")),Dane!B142,"")</f>
        <v/>
      </c>
      <c r="C143" s="36" t="str">
        <f aca="false">IF(AND(Dane!$F142="TA",OR(Dane!$G142="kopia",Dane!$G142="oryginał")),Dane!C142,"")</f>
        <v/>
      </c>
      <c r="D143" s="36" t="str">
        <f aca="false">IF(AND(Dane!$F142="TA",OR(Dane!$G142="kopia",Dane!$G142="oryginał")),Dane!D142,"")</f>
        <v/>
      </c>
      <c r="E143" s="36" t="str">
        <f aca="false">IF(AND(Dane!$F142="TA",OR(Dane!$G142="kopia",Dane!$G142="oryginał")),Dane!E142,"")</f>
        <v/>
      </c>
      <c r="F143" s="36" t="str">
        <f aca="false">IF(AND(Dane!$F142="TA",OR(Dane!$G142="kopia",Dane!$G142="oryginał")),Dane!G142,"")</f>
        <v/>
      </c>
      <c r="G143" s="36" t="str">
        <f aca="false">IF(AND(Dane!$F142="TA",OR(Dane!$G142="kopia",Dane!$G142="oryginał")),Dane!H142,"")</f>
        <v/>
      </c>
      <c r="H143" s="36" t="str">
        <f aca="false">IF(AND(Dane!F142="TA",OR(Dane!G142="oryginał",Dane!G142="kopia")),#REF!,"")</f>
        <v/>
      </c>
    </row>
    <row r="144" customFormat="false" ht="15.75" hidden="false" customHeight="true" outlineLevel="0" collapsed="false">
      <c r="A144" s="36" t="str">
        <f aca="false">IF(AND(Dane!$F143="TA",OR(Dane!$G143="kopia",Dane!$G143="oryginał")),Dane!A143,"")</f>
        <v/>
      </c>
      <c r="B144" s="36" t="str">
        <f aca="false">IF(AND(Dane!$F143="TA",OR(Dane!$G143="kopia",Dane!$G143="oryginał")),Dane!B143,"")</f>
        <v/>
      </c>
      <c r="C144" s="36" t="str">
        <f aca="false">IF(AND(Dane!$F143="TA",OR(Dane!$G143="kopia",Dane!$G143="oryginał")),Dane!C143,"")</f>
        <v/>
      </c>
      <c r="D144" s="36" t="str">
        <f aca="false">IF(AND(Dane!$F143="TA",OR(Dane!$G143="kopia",Dane!$G143="oryginał")),Dane!D143,"")</f>
        <v/>
      </c>
      <c r="E144" s="36" t="str">
        <f aca="false">IF(AND(Dane!$F143="TA",OR(Dane!$G143="kopia",Dane!$G143="oryginał")),Dane!E143,"")</f>
        <v/>
      </c>
      <c r="F144" s="36" t="str">
        <f aca="false">IF(AND(Dane!$F143="TA",OR(Dane!$G143="kopia",Dane!$G143="oryginał")),Dane!G143,"")</f>
        <v/>
      </c>
      <c r="G144" s="36" t="str">
        <f aca="false">IF(AND(Dane!$F143="TA",OR(Dane!$G143="kopia",Dane!$G143="oryginał")),Dane!H143,"")</f>
        <v/>
      </c>
      <c r="H144" s="36" t="str">
        <f aca="false">IF(AND(Dane!F143="TA",OR(Dane!G143="oryginał",Dane!G143="kopia")),#REF!,"")</f>
        <v/>
      </c>
    </row>
    <row r="145" customFormat="false" ht="15.75" hidden="false" customHeight="true" outlineLevel="0" collapsed="false">
      <c r="A145" s="36" t="str">
        <f aca="false">IF(AND(Dane!$F144="TA",OR(Dane!$G144="kopia",Dane!$G144="oryginał")),Dane!A144,"")</f>
        <v/>
      </c>
      <c r="B145" s="36" t="str">
        <f aca="false">IF(AND(Dane!$F144="TA",OR(Dane!$G144="kopia",Dane!$G144="oryginał")),Dane!B144,"")</f>
        <v/>
      </c>
      <c r="C145" s="36" t="str">
        <f aca="false">IF(AND(Dane!$F144="TA",OR(Dane!$G144="kopia",Dane!$G144="oryginał")),Dane!C144,"")</f>
        <v/>
      </c>
      <c r="D145" s="36" t="str">
        <f aca="false">IF(AND(Dane!$F144="TA",OR(Dane!$G144="kopia",Dane!$G144="oryginał")),Dane!D144,"")</f>
        <v/>
      </c>
      <c r="E145" s="36" t="str">
        <f aca="false">IF(AND(Dane!$F144="TA",OR(Dane!$G144="kopia",Dane!$G144="oryginał")),Dane!E144,"")</f>
        <v/>
      </c>
      <c r="F145" s="36" t="str">
        <f aca="false">IF(AND(Dane!$F144="TA",OR(Dane!$G144="kopia",Dane!$G144="oryginał")),Dane!G144,"")</f>
        <v/>
      </c>
      <c r="G145" s="36" t="str">
        <f aca="false">IF(AND(Dane!$F144="TA",OR(Dane!$G144="kopia",Dane!$G144="oryginał")),Dane!H144,"")</f>
        <v/>
      </c>
      <c r="H145" s="36" t="str">
        <f aca="false">IF(AND(Dane!F144="TA",OR(Dane!G144="oryginał",Dane!G144="kopia")),#REF!,"")</f>
        <v/>
      </c>
    </row>
    <row r="146" customFormat="false" ht="15.75" hidden="false" customHeight="true" outlineLevel="0" collapsed="false">
      <c r="A146" s="36" t="str">
        <f aca="false">IF(AND(Dane!$F145="TA",OR(Dane!$G145="kopia",Dane!$G145="oryginał")),Dane!A145,"")</f>
        <v/>
      </c>
      <c r="B146" s="36" t="str">
        <f aca="false">IF(AND(Dane!$F145="TA",OR(Dane!$G145="kopia",Dane!$G145="oryginał")),Dane!B145,"")</f>
        <v/>
      </c>
      <c r="C146" s="36" t="str">
        <f aca="false">IF(AND(Dane!$F145="TA",OR(Dane!$G145="kopia",Dane!$G145="oryginał")),Dane!C145,"")</f>
        <v/>
      </c>
      <c r="D146" s="36" t="str">
        <f aca="false">IF(AND(Dane!$F145="TA",OR(Dane!$G145="kopia",Dane!$G145="oryginał")),Dane!D145,"")</f>
        <v/>
      </c>
      <c r="E146" s="36" t="str">
        <f aca="false">IF(AND(Dane!$F145="TA",OR(Dane!$G145="kopia",Dane!$G145="oryginał")),Dane!E145,"")</f>
        <v/>
      </c>
      <c r="F146" s="36" t="str">
        <f aca="false">IF(AND(Dane!$F145="TA",OR(Dane!$G145="kopia",Dane!$G145="oryginał")),Dane!G145,"")</f>
        <v/>
      </c>
      <c r="G146" s="36" t="str">
        <f aca="false">IF(AND(Dane!$F145="TA",OR(Dane!$G145="kopia",Dane!$G145="oryginał")),Dane!H145,"")</f>
        <v/>
      </c>
      <c r="H146" s="36" t="str">
        <f aca="false">IF(AND(Dane!F145="TA",OR(Dane!G145="oryginał",Dane!G145="kopia")),#REF!,"")</f>
        <v/>
      </c>
    </row>
    <row r="147" customFormat="false" ht="15.75" hidden="false" customHeight="true" outlineLevel="0" collapsed="false">
      <c r="A147" s="36" t="str">
        <f aca="false">IF(AND(Dane!$F146="TA",OR(Dane!$G146="kopia",Dane!$G146="oryginał")),Dane!A146,"")</f>
        <v/>
      </c>
      <c r="B147" s="36" t="str">
        <f aca="false">IF(AND(Dane!$F146="TA",OR(Dane!$G146="kopia",Dane!$G146="oryginał")),Dane!B146,"")</f>
        <v/>
      </c>
      <c r="C147" s="36" t="str">
        <f aca="false">IF(AND(Dane!$F146="TA",OR(Dane!$G146="kopia",Dane!$G146="oryginał")),Dane!C146,"")</f>
        <v/>
      </c>
      <c r="D147" s="36" t="str">
        <f aca="false">IF(AND(Dane!$F146="TA",OR(Dane!$G146="kopia",Dane!$G146="oryginał")),Dane!D146,"")</f>
        <v/>
      </c>
      <c r="E147" s="36" t="str">
        <f aca="false">IF(AND(Dane!$F146="TA",OR(Dane!$G146="kopia",Dane!$G146="oryginał")),Dane!E146,"")</f>
        <v/>
      </c>
      <c r="F147" s="36" t="str">
        <f aca="false">IF(AND(Dane!$F146="TA",OR(Dane!$G146="kopia",Dane!$G146="oryginał")),Dane!G146,"")</f>
        <v/>
      </c>
      <c r="G147" s="36" t="str">
        <f aca="false">IF(AND(Dane!$F146="TA",OR(Dane!$G146="kopia",Dane!$G146="oryginał")),Dane!H146,"")</f>
        <v/>
      </c>
      <c r="H147" s="36" t="str">
        <f aca="false">IF(AND(Dane!F146="TA",OR(Dane!G146="oryginał",Dane!G146="kopia")),#REF!,"")</f>
        <v/>
      </c>
    </row>
    <row r="148" customFormat="false" ht="15.75" hidden="false" customHeight="true" outlineLevel="0" collapsed="false">
      <c r="A148" s="36" t="str">
        <f aca="false">IF(AND(Dane!$F147="TA",OR(Dane!$G147="kopia",Dane!$G147="oryginał")),Dane!A147,"")</f>
        <v/>
      </c>
      <c r="B148" s="36" t="str">
        <f aca="false">IF(AND(Dane!$F147="TA",OR(Dane!$G147="kopia",Dane!$G147="oryginał")),Dane!B147,"")</f>
        <v/>
      </c>
      <c r="C148" s="36" t="str">
        <f aca="false">IF(AND(Dane!$F147="TA",OR(Dane!$G147="kopia",Dane!$G147="oryginał")),Dane!C147,"")</f>
        <v/>
      </c>
      <c r="D148" s="36" t="str">
        <f aca="false">IF(AND(Dane!$F147="TA",OR(Dane!$G147="kopia",Dane!$G147="oryginał")),Dane!D147,"")</f>
        <v/>
      </c>
      <c r="E148" s="36" t="str">
        <f aca="false">IF(AND(Dane!$F147="TA",OR(Dane!$G147="kopia",Dane!$G147="oryginał")),Dane!E147,"")</f>
        <v/>
      </c>
      <c r="F148" s="36" t="str">
        <f aca="false">IF(AND(Dane!$F147="TA",OR(Dane!$G147="kopia",Dane!$G147="oryginał")),Dane!G147,"")</f>
        <v/>
      </c>
      <c r="G148" s="36" t="str">
        <f aca="false">IF(AND(Dane!$F147="TA",OR(Dane!$G147="kopia",Dane!$G147="oryginał")),Dane!H147,"")</f>
        <v/>
      </c>
      <c r="H148" s="36" t="str">
        <f aca="false">IF(AND(Dane!F147="TA",OR(Dane!G147="oryginał",Dane!G147="kopia")),#REF!,"")</f>
        <v/>
      </c>
    </row>
    <row r="149" customFormat="false" ht="15.75" hidden="false" customHeight="true" outlineLevel="0" collapsed="false">
      <c r="A149" s="36" t="str">
        <f aca="false">IF(AND(Dane!$F148="TA",OR(Dane!$G148="kopia",Dane!$G148="oryginał")),Dane!A148,"")</f>
        <v/>
      </c>
      <c r="B149" s="36" t="str">
        <f aca="false">IF(AND(Dane!$F148="TA",OR(Dane!$G148="kopia",Dane!$G148="oryginał")),Dane!B148,"")</f>
        <v/>
      </c>
      <c r="C149" s="36" t="str">
        <f aca="false">IF(AND(Dane!$F148="TA",OR(Dane!$G148="kopia",Dane!$G148="oryginał")),Dane!C148,"")</f>
        <v/>
      </c>
      <c r="D149" s="36" t="str">
        <f aca="false">IF(AND(Dane!$F148="TA",OR(Dane!$G148="kopia",Dane!$G148="oryginał")),Dane!D148,"")</f>
        <v/>
      </c>
      <c r="E149" s="36" t="str">
        <f aca="false">IF(AND(Dane!$F148="TA",OR(Dane!$G148="kopia",Dane!$G148="oryginał")),Dane!E148,"")</f>
        <v/>
      </c>
      <c r="F149" s="36" t="str">
        <f aca="false">IF(AND(Dane!$F148="TA",OR(Dane!$G148="kopia",Dane!$G148="oryginał")),Dane!G148,"")</f>
        <v/>
      </c>
      <c r="G149" s="36" t="str">
        <f aca="false">IF(AND(Dane!$F148="TA",OR(Dane!$G148="kopia",Dane!$G148="oryginał")),Dane!H148,"")</f>
        <v/>
      </c>
      <c r="H149" s="36" t="str">
        <f aca="false">IF(AND(Dane!F148="TA",OR(Dane!G148="oryginał",Dane!G148="kopia")),#REF!,"")</f>
        <v/>
      </c>
    </row>
    <row r="150" customFormat="false" ht="15.75" hidden="false" customHeight="true" outlineLevel="0" collapsed="false">
      <c r="A150" s="36" t="str">
        <f aca="false">IF(AND(Dane!$F149="TA",OR(Dane!$G149="kopia",Dane!$G149="oryginał")),Dane!A149,"")</f>
        <v/>
      </c>
      <c r="B150" s="36" t="str">
        <f aca="false">IF(AND(Dane!$F149="TA",OR(Dane!$G149="kopia",Dane!$G149="oryginał")),Dane!B149,"")</f>
        <v/>
      </c>
      <c r="C150" s="36" t="str">
        <f aca="false">IF(AND(Dane!$F149="TA",OR(Dane!$G149="kopia",Dane!$G149="oryginał")),Dane!C149,"")</f>
        <v/>
      </c>
      <c r="D150" s="36" t="str">
        <f aca="false">IF(AND(Dane!$F149="TA",OR(Dane!$G149="kopia",Dane!$G149="oryginał")),Dane!D149,"")</f>
        <v/>
      </c>
      <c r="E150" s="36" t="str">
        <f aca="false">IF(AND(Dane!$F149="TA",OR(Dane!$G149="kopia",Dane!$G149="oryginał")),Dane!E149,"")</f>
        <v/>
      </c>
      <c r="F150" s="36" t="str">
        <f aca="false">IF(AND(Dane!$F149="TA",OR(Dane!$G149="kopia",Dane!$G149="oryginał")),Dane!G149,"")</f>
        <v/>
      </c>
      <c r="G150" s="36" t="str">
        <f aca="false">IF(AND(Dane!$F149="TA",OR(Dane!$G149="kopia",Dane!$G149="oryginał")),Dane!H149,"")</f>
        <v/>
      </c>
      <c r="H150" s="36" t="str">
        <f aca="false">IF(AND(Dane!F149="TA",OR(Dane!G149="oryginał",Dane!G149="kopia")),#REF!,"")</f>
        <v/>
      </c>
    </row>
    <row r="151" customFormat="false" ht="15.75" hidden="false" customHeight="true" outlineLevel="0" collapsed="false">
      <c r="A151" s="36" t="str">
        <f aca="false">IF(AND(Dane!$F150="TA",OR(Dane!$G150="kopia",Dane!$G150="oryginał")),Dane!A150,"")</f>
        <v/>
      </c>
      <c r="B151" s="36" t="str">
        <f aca="false">IF(AND(Dane!$F150="TA",OR(Dane!$G150="kopia",Dane!$G150="oryginał")),Dane!B150,"")</f>
        <v/>
      </c>
      <c r="C151" s="36" t="str">
        <f aca="false">IF(AND(Dane!$F150="TA",OR(Dane!$G150="kopia",Dane!$G150="oryginał")),Dane!C150,"")</f>
        <v/>
      </c>
      <c r="D151" s="36" t="str">
        <f aca="false">IF(AND(Dane!$F150="TA",OR(Dane!$G150="kopia",Dane!$G150="oryginał")),Dane!D150,"")</f>
        <v/>
      </c>
      <c r="E151" s="36" t="str">
        <f aca="false">IF(AND(Dane!$F150="TA",OR(Dane!$G150="kopia",Dane!$G150="oryginał")),Dane!E150,"")</f>
        <v/>
      </c>
      <c r="F151" s="36" t="str">
        <f aca="false">IF(AND(Dane!$F150="TA",OR(Dane!$G150="kopia",Dane!$G150="oryginał")),Dane!G150,"")</f>
        <v/>
      </c>
      <c r="G151" s="36" t="str">
        <f aca="false">IF(AND(Dane!$F150="TA",OR(Dane!$G150="kopia",Dane!$G150="oryginał")),Dane!H150,"")</f>
        <v/>
      </c>
      <c r="H151" s="36" t="str">
        <f aca="false">IF(AND(Dane!F150="TA",OR(Dane!G150="oryginał",Dane!G150="kopia")),#REF!,"")</f>
        <v/>
      </c>
    </row>
    <row r="152" customFormat="false" ht="15.75" hidden="false" customHeight="true" outlineLevel="0" collapsed="false">
      <c r="A152" s="36" t="str">
        <f aca="false">IF(AND(Dane!$F151="TA",OR(Dane!$G151="kopia",Dane!$G151="oryginał")),Dane!A151,"")</f>
        <v/>
      </c>
      <c r="B152" s="36" t="str">
        <f aca="false">IF(AND(Dane!$F151="TA",OR(Dane!$G151="kopia",Dane!$G151="oryginał")),Dane!B151,"")</f>
        <v/>
      </c>
      <c r="C152" s="36" t="str">
        <f aca="false">IF(AND(Dane!$F151="TA",OR(Dane!$G151="kopia",Dane!$G151="oryginał")),Dane!C151,"")</f>
        <v/>
      </c>
      <c r="D152" s="36" t="str">
        <f aca="false">IF(AND(Dane!$F151="TA",OR(Dane!$G151="kopia",Dane!$G151="oryginał")),Dane!D151,"")</f>
        <v/>
      </c>
      <c r="E152" s="36" t="str">
        <f aca="false">IF(AND(Dane!$F151="TA",OR(Dane!$G151="kopia",Dane!$G151="oryginał")),Dane!E151,"")</f>
        <v/>
      </c>
      <c r="F152" s="36" t="str">
        <f aca="false">IF(AND(Dane!$F151="TA",OR(Dane!$G151="kopia",Dane!$G151="oryginał")),Dane!G151,"")</f>
        <v/>
      </c>
      <c r="G152" s="36" t="str">
        <f aca="false">IF(AND(Dane!$F151="TA",OR(Dane!$G151="kopia",Dane!$G151="oryginał")),Dane!H151,"")</f>
        <v/>
      </c>
      <c r="H152" s="36" t="str">
        <f aca="false">IF(AND(Dane!F151="TA",OR(Dane!G151="oryginał",Dane!G151="kopia")),#REF!,"")</f>
        <v/>
      </c>
    </row>
    <row r="153" customFormat="false" ht="15.75" hidden="false" customHeight="true" outlineLevel="0" collapsed="false">
      <c r="A153" s="36" t="str">
        <f aca="false">IF(AND(Dane!$F152="TA",OR(Dane!$G152="kopia",Dane!$G152="oryginał")),Dane!A152,"")</f>
        <v/>
      </c>
      <c r="B153" s="36" t="str">
        <f aca="false">IF(AND(Dane!$F152="TA",OR(Dane!$G152="kopia",Dane!$G152="oryginał")),Dane!B152,"")</f>
        <v/>
      </c>
      <c r="C153" s="36" t="str">
        <f aca="false">IF(AND(Dane!$F152="TA",OR(Dane!$G152="kopia",Dane!$G152="oryginał")),Dane!C152,"")</f>
        <v/>
      </c>
      <c r="D153" s="36" t="str">
        <f aca="false">IF(AND(Dane!$F152="TA",OR(Dane!$G152="kopia",Dane!$G152="oryginał")),Dane!D152,"")</f>
        <v/>
      </c>
      <c r="E153" s="36" t="str">
        <f aca="false">IF(AND(Dane!$F152="TA",OR(Dane!$G152="kopia",Dane!$G152="oryginał")),Dane!E152,"")</f>
        <v/>
      </c>
      <c r="F153" s="36" t="str">
        <f aca="false">IF(AND(Dane!$F152="TA",OR(Dane!$G152="kopia",Dane!$G152="oryginał")),Dane!G152,"")</f>
        <v/>
      </c>
      <c r="G153" s="36" t="str">
        <f aca="false">IF(AND(Dane!$F152="TA",OR(Dane!$G152="kopia",Dane!$G152="oryginał")),Dane!H152,"")</f>
        <v/>
      </c>
      <c r="H153" s="36" t="str">
        <f aca="false">IF(AND(Dane!F152="TA",OR(Dane!G152="oryginał",Dane!G152="kopia")),#REF!,"")</f>
        <v/>
      </c>
    </row>
    <row r="154" customFormat="false" ht="15.75" hidden="false" customHeight="true" outlineLevel="0" collapsed="false">
      <c r="A154" s="36" t="str">
        <f aca="false">IF(AND(Dane!$F153="TA",OR(Dane!$G153="kopia",Dane!$G153="oryginał")),Dane!A153,"")</f>
        <v/>
      </c>
      <c r="B154" s="36" t="str">
        <f aca="false">IF(AND(Dane!$F153="TA",OR(Dane!$G153="kopia",Dane!$G153="oryginał")),Dane!B153,"")</f>
        <v/>
      </c>
      <c r="C154" s="36" t="str">
        <f aca="false">IF(AND(Dane!$F153="TA",OR(Dane!$G153="kopia",Dane!$G153="oryginał")),Dane!C153,"")</f>
        <v/>
      </c>
      <c r="D154" s="36" t="str">
        <f aca="false">IF(AND(Dane!$F153="TA",OR(Dane!$G153="kopia",Dane!$G153="oryginał")),Dane!D153,"")</f>
        <v/>
      </c>
      <c r="E154" s="36" t="str">
        <f aca="false">IF(AND(Dane!$F153="TA",OR(Dane!$G153="kopia",Dane!$G153="oryginał")),Dane!E153,"")</f>
        <v/>
      </c>
      <c r="F154" s="36" t="str">
        <f aca="false">IF(AND(Dane!$F153="TA",OR(Dane!$G153="kopia",Dane!$G153="oryginał")),Dane!G153,"")</f>
        <v/>
      </c>
      <c r="G154" s="36" t="str">
        <f aca="false">IF(AND(Dane!$F153="TA",OR(Dane!$G153="kopia",Dane!$G153="oryginał")),Dane!H153,"")</f>
        <v/>
      </c>
      <c r="H154" s="36" t="str">
        <f aca="false">IF(AND(Dane!F153="TA",OR(Dane!G153="oryginał",Dane!G153="kopia")),#REF!,"")</f>
        <v/>
      </c>
    </row>
    <row r="155" customFormat="false" ht="15.75" hidden="false" customHeight="true" outlineLevel="0" collapsed="false">
      <c r="A155" s="36" t="str">
        <f aca="false">IF(AND(Dane!$F154="TA",OR(Dane!$G154="kopia",Dane!$G154="oryginał")),Dane!A154,"")</f>
        <v/>
      </c>
      <c r="B155" s="36" t="str">
        <f aca="false">IF(AND(Dane!$F154="TA",OR(Dane!$G154="kopia",Dane!$G154="oryginał")),Dane!B154,"")</f>
        <v/>
      </c>
      <c r="C155" s="36" t="str">
        <f aca="false">IF(AND(Dane!$F154="TA",OR(Dane!$G154="kopia",Dane!$G154="oryginał")),Dane!C154,"")</f>
        <v/>
      </c>
      <c r="D155" s="36" t="str">
        <f aca="false">IF(AND(Dane!$F154="TA",OR(Dane!$G154="kopia",Dane!$G154="oryginał")),Dane!D154,"")</f>
        <v/>
      </c>
      <c r="E155" s="36" t="str">
        <f aca="false">IF(AND(Dane!$F154="TA",OR(Dane!$G154="kopia",Dane!$G154="oryginał")),Dane!E154,"")</f>
        <v/>
      </c>
      <c r="F155" s="36" t="str">
        <f aca="false">IF(AND(Dane!$F154="TA",OR(Dane!$G154="kopia",Dane!$G154="oryginał")),Dane!G154,"")</f>
        <v/>
      </c>
      <c r="G155" s="36" t="str">
        <f aca="false">IF(AND(Dane!$F154="TA",OR(Dane!$G154="kopia",Dane!$G154="oryginał")),Dane!H154,"")</f>
        <v/>
      </c>
      <c r="H155" s="36" t="str">
        <f aca="false">IF(AND(Dane!F154="TA",OR(Dane!G154="oryginał",Dane!G154="kopia")),#REF!,"")</f>
        <v/>
      </c>
    </row>
    <row r="156" customFormat="false" ht="15.75" hidden="false" customHeight="true" outlineLevel="0" collapsed="false">
      <c r="A156" s="36" t="str">
        <f aca="false">IF(AND(Dane!$F155="TA",OR(Dane!$G155="kopia",Dane!$G155="oryginał")),Dane!A155,"")</f>
        <v/>
      </c>
      <c r="B156" s="36" t="str">
        <f aca="false">IF(AND(Dane!$F155="TA",OR(Dane!$G155="kopia",Dane!$G155="oryginał")),Dane!B155,"")</f>
        <v/>
      </c>
      <c r="C156" s="36" t="str">
        <f aca="false">IF(AND(Dane!$F155="TA",OR(Dane!$G155="kopia",Dane!$G155="oryginał")),Dane!C155,"")</f>
        <v/>
      </c>
      <c r="D156" s="36" t="str">
        <f aca="false">IF(AND(Dane!$F155="TA",OR(Dane!$G155="kopia",Dane!$G155="oryginał")),Dane!D155,"")</f>
        <v/>
      </c>
      <c r="E156" s="36" t="str">
        <f aca="false">IF(AND(Dane!$F155="TA",OR(Dane!$G155="kopia",Dane!$G155="oryginał")),Dane!E155,"")</f>
        <v/>
      </c>
      <c r="F156" s="36" t="str">
        <f aca="false">IF(AND(Dane!$F155="TA",OR(Dane!$G155="kopia",Dane!$G155="oryginał")),Dane!G155,"")</f>
        <v/>
      </c>
      <c r="G156" s="36" t="str">
        <f aca="false">IF(AND(Dane!$F155="TA",OR(Dane!$G155="kopia",Dane!$G155="oryginał")),Dane!H155,"")</f>
        <v/>
      </c>
      <c r="H156" s="36" t="str">
        <f aca="false">IF(AND(Dane!F155="TA",OR(Dane!G155="oryginał",Dane!G155="kopia")),#REF!,"")</f>
        <v/>
      </c>
    </row>
    <row r="157" customFormat="false" ht="15.75" hidden="false" customHeight="true" outlineLevel="0" collapsed="false">
      <c r="A157" s="36" t="str">
        <f aca="false">IF(AND(Dane!$F156="TA",OR(Dane!$G156="kopia",Dane!$G156="oryginał")),Dane!A156,"")</f>
        <v/>
      </c>
      <c r="B157" s="36" t="str">
        <f aca="false">IF(AND(Dane!$F156="TA",OR(Dane!$G156="kopia",Dane!$G156="oryginał")),Dane!B156,"")</f>
        <v/>
      </c>
      <c r="C157" s="36" t="str">
        <f aca="false">IF(AND(Dane!$F156="TA",OR(Dane!$G156="kopia",Dane!$G156="oryginał")),Dane!C156,"")</f>
        <v/>
      </c>
      <c r="D157" s="36" t="str">
        <f aca="false">IF(AND(Dane!$F156="TA",OR(Dane!$G156="kopia",Dane!$G156="oryginał")),Dane!D156,"")</f>
        <v/>
      </c>
      <c r="E157" s="36" t="str">
        <f aca="false">IF(AND(Dane!$F156="TA",OR(Dane!$G156="kopia",Dane!$G156="oryginał")),Dane!E156,"")</f>
        <v/>
      </c>
      <c r="F157" s="36" t="str">
        <f aca="false">IF(AND(Dane!$F156="TA",OR(Dane!$G156="kopia",Dane!$G156="oryginał")),Dane!G156,"")</f>
        <v/>
      </c>
      <c r="G157" s="36" t="str">
        <f aca="false">IF(AND(Dane!$F156="TA",OR(Dane!$G156="kopia",Dane!$G156="oryginał")),Dane!H156,"")</f>
        <v/>
      </c>
      <c r="H157" s="36" t="str">
        <f aca="false">IF(AND(Dane!F156="TA",OR(Dane!G156="oryginał",Dane!G156="kopia")),#REF!,"")</f>
        <v/>
      </c>
    </row>
    <row r="158" customFormat="false" ht="15.75" hidden="false" customHeight="true" outlineLevel="0" collapsed="false">
      <c r="A158" s="36" t="str">
        <f aca="false">IF(AND(Dane!$F157="TA",OR(Dane!$G157="kopia",Dane!$G157="oryginał")),Dane!A157,"")</f>
        <v/>
      </c>
      <c r="B158" s="36" t="str">
        <f aca="false">IF(AND(Dane!$F157="TA",OR(Dane!$G157="kopia",Dane!$G157="oryginał")),Dane!B157,"")</f>
        <v/>
      </c>
      <c r="C158" s="36" t="str">
        <f aca="false">IF(AND(Dane!$F157="TA",OR(Dane!$G157="kopia",Dane!$G157="oryginał")),Dane!C157,"")</f>
        <v/>
      </c>
      <c r="D158" s="36" t="str">
        <f aca="false">IF(AND(Dane!$F157="TA",OR(Dane!$G157="kopia",Dane!$G157="oryginał")),Dane!D157,"")</f>
        <v/>
      </c>
      <c r="E158" s="36" t="str">
        <f aca="false">IF(AND(Dane!$F157="TA",OR(Dane!$G157="kopia",Dane!$G157="oryginał")),Dane!E157,"")</f>
        <v/>
      </c>
      <c r="F158" s="36" t="str">
        <f aca="false">IF(AND(Dane!$F157="TA",OR(Dane!$G157="kopia",Dane!$G157="oryginał")),Dane!G157,"")</f>
        <v/>
      </c>
      <c r="G158" s="36" t="str">
        <f aca="false">IF(AND(Dane!$F157="TA",OR(Dane!$G157="kopia",Dane!$G157="oryginał")),Dane!H157,"")</f>
        <v/>
      </c>
      <c r="H158" s="36" t="str">
        <f aca="false">IF(AND(Dane!F157="TA",OR(Dane!G157="oryginał",Dane!G157="kopia")),#REF!,"")</f>
        <v/>
      </c>
    </row>
    <row r="159" customFormat="false" ht="15.75" hidden="false" customHeight="true" outlineLevel="0" collapsed="false">
      <c r="A159" s="36" t="str">
        <f aca="false">IF(AND(Dane!$F158="TA",OR(Dane!$G158="kopia",Dane!$G158="oryginał")),Dane!A158,"")</f>
        <v/>
      </c>
      <c r="B159" s="36" t="str">
        <f aca="false">IF(AND(Dane!$F158="TA",OR(Dane!$G158="kopia",Dane!$G158="oryginał")),Dane!B158,"")</f>
        <v/>
      </c>
      <c r="C159" s="36" t="str">
        <f aca="false">IF(AND(Dane!$F158="TA",OR(Dane!$G158="kopia",Dane!$G158="oryginał")),Dane!C158,"")</f>
        <v/>
      </c>
      <c r="D159" s="36" t="str">
        <f aca="false">IF(AND(Dane!$F158="TA",OR(Dane!$G158="kopia",Dane!$G158="oryginał")),Dane!D158,"")</f>
        <v/>
      </c>
      <c r="E159" s="36" t="str">
        <f aca="false">IF(AND(Dane!$F158="TA",OR(Dane!$G158="kopia",Dane!$G158="oryginał")),Dane!E158,"")</f>
        <v/>
      </c>
      <c r="F159" s="36" t="str">
        <f aca="false">IF(AND(Dane!$F158="TA",OR(Dane!$G158="kopia",Dane!$G158="oryginał")),Dane!G158,"")</f>
        <v/>
      </c>
      <c r="G159" s="36" t="str">
        <f aca="false">IF(AND(Dane!$F158="TA",OR(Dane!$G158="kopia",Dane!$G158="oryginał")),Dane!H158,"")</f>
        <v/>
      </c>
      <c r="H159" s="36" t="str">
        <f aca="false">IF(AND(Dane!F158="TA",OR(Dane!G158="oryginał",Dane!G158="kopia")),#REF!,"")</f>
        <v/>
      </c>
    </row>
    <row r="160" customFormat="false" ht="15.75" hidden="false" customHeight="true" outlineLevel="0" collapsed="false">
      <c r="A160" s="36" t="str">
        <f aca="false">IF(AND(Dane!$F159="TA",OR(Dane!$G159="kopia",Dane!$G159="oryginał")),Dane!A159,"")</f>
        <v/>
      </c>
      <c r="B160" s="36" t="str">
        <f aca="false">IF(AND(Dane!$F159="TA",OR(Dane!$G159="kopia",Dane!$G159="oryginał")),Dane!B159,"")</f>
        <v/>
      </c>
      <c r="C160" s="36" t="str">
        <f aca="false">IF(AND(Dane!$F159="TA",OR(Dane!$G159="kopia",Dane!$G159="oryginał")),Dane!C159,"")</f>
        <v/>
      </c>
      <c r="D160" s="36" t="str">
        <f aca="false">IF(AND(Dane!$F159="TA",OR(Dane!$G159="kopia",Dane!$G159="oryginał")),Dane!D159,"")</f>
        <v/>
      </c>
      <c r="E160" s="36" t="str">
        <f aca="false">IF(AND(Dane!$F159="TA",OR(Dane!$G159="kopia",Dane!$G159="oryginał")),Dane!E159,"")</f>
        <v/>
      </c>
      <c r="F160" s="36" t="str">
        <f aca="false">IF(AND(Dane!$F159="TA",OR(Dane!$G159="kopia",Dane!$G159="oryginał")),Dane!G159,"")</f>
        <v/>
      </c>
      <c r="G160" s="36" t="str">
        <f aca="false">IF(AND(Dane!$F159="TA",OR(Dane!$G159="kopia",Dane!$G159="oryginał")),Dane!H159,"")</f>
        <v/>
      </c>
      <c r="H160" s="36" t="str">
        <f aca="false">IF(AND(Dane!F159="TA",OR(Dane!G159="oryginał",Dane!G159="kopia")),#REF!,"")</f>
        <v/>
      </c>
    </row>
    <row r="161" customFormat="false" ht="15.75" hidden="false" customHeight="true" outlineLevel="0" collapsed="false">
      <c r="A161" s="36" t="str">
        <f aca="false">IF(AND(Dane!$F160="TA",OR(Dane!$G160="kopia",Dane!$G160="oryginał")),Dane!A160,"")</f>
        <v/>
      </c>
      <c r="B161" s="36" t="str">
        <f aca="false">IF(AND(Dane!$F160="TA",OR(Dane!$G160="kopia",Dane!$G160="oryginał")),Dane!B160,"")</f>
        <v/>
      </c>
      <c r="C161" s="36" t="str">
        <f aca="false">IF(AND(Dane!$F160="TA",OR(Dane!$G160="kopia",Dane!$G160="oryginał")),Dane!C160,"")</f>
        <v/>
      </c>
      <c r="D161" s="36" t="str">
        <f aca="false">IF(AND(Dane!$F160="TA",OR(Dane!$G160="kopia",Dane!$G160="oryginał")),Dane!D160,"")</f>
        <v/>
      </c>
      <c r="E161" s="36" t="str">
        <f aca="false">IF(AND(Dane!$F160="TA",OR(Dane!$G160="kopia",Dane!$G160="oryginał")),Dane!E160,"")</f>
        <v/>
      </c>
      <c r="F161" s="36" t="str">
        <f aca="false">IF(AND(Dane!$F160="TA",OR(Dane!$G160="kopia",Dane!$G160="oryginał")),Dane!G160,"")</f>
        <v/>
      </c>
      <c r="G161" s="36" t="str">
        <f aca="false">IF(AND(Dane!$F160="TA",OR(Dane!$G160="kopia",Dane!$G160="oryginał")),Dane!H160,"")</f>
        <v/>
      </c>
      <c r="H161" s="36" t="str">
        <f aca="false">IF(AND(Dane!F160="TA",OR(Dane!G160="oryginał",Dane!G160="kopia")),#REF!,"")</f>
        <v/>
      </c>
    </row>
    <row r="162" customFormat="false" ht="15.75" hidden="false" customHeight="true" outlineLevel="0" collapsed="false">
      <c r="A162" s="36" t="str">
        <f aca="false">IF(AND(Dane!$F161="TA",OR(Dane!$G161="kopia",Dane!$G161="oryginał")),Dane!A161,"")</f>
        <v/>
      </c>
      <c r="B162" s="36" t="str">
        <f aca="false">IF(AND(Dane!$F161="TA",OR(Dane!$G161="kopia",Dane!$G161="oryginał")),Dane!B161,"")</f>
        <v/>
      </c>
      <c r="C162" s="36" t="str">
        <f aca="false">IF(AND(Dane!$F161="TA",OR(Dane!$G161="kopia",Dane!$G161="oryginał")),Dane!C161,"")</f>
        <v/>
      </c>
      <c r="D162" s="36" t="str">
        <f aca="false">IF(AND(Dane!$F161="TA",OR(Dane!$G161="kopia",Dane!$G161="oryginał")),Dane!D161,"")</f>
        <v/>
      </c>
      <c r="E162" s="36" t="str">
        <f aca="false">IF(AND(Dane!$F161="TA",OR(Dane!$G161="kopia",Dane!$G161="oryginał")),Dane!E161,"")</f>
        <v/>
      </c>
      <c r="F162" s="36" t="str">
        <f aca="false">IF(AND(Dane!$F161="TA",OR(Dane!$G161="kopia",Dane!$G161="oryginał")),Dane!G161,"")</f>
        <v/>
      </c>
      <c r="G162" s="36" t="str">
        <f aca="false">IF(AND(Dane!$F161="TA",OR(Dane!$G161="kopia",Dane!$G161="oryginał")),Dane!H161,"")</f>
        <v/>
      </c>
      <c r="H162" s="36" t="str">
        <f aca="false">IF(AND(Dane!F161="TA",OR(Dane!G161="oryginał",Dane!G161="kopia")),#REF!,"")</f>
        <v/>
      </c>
    </row>
    <row r="163" customFormat="false" ht="15.75" hidden="false" customHeight="true" outlineLevel="0" collapsed="false">
      <c r="A163" s="36" t="str">
        <f aca="false">IF(AND(Dane!$F162="TA",OR(Dane!$G162="kopia",Dane!$G162="oryginał")),Dane!A162,"")</f>
        <v/>
      </c>
      <c r="B163" s="36" t="str">
        <f aca="false">IF(AND(Dane!$F162="TA",OR(Dane!$G162="kopia",Dane!$G162="oryginał")),Dane!B162,"")</f>
        <v/>
      </c>
      <c r="C163" s="36" t="str">
        <f aca="false">IF(AND(Dane!$F162="TA",OR(Dane!$G162="kopia",Dane!$G162="oryginał")),Dane!C162,"")</f>
        <v/>
      </c>
      <c r="D163" s="36" t="str">
        <f aca="false">IF(AND(Dane!$F162="TA",OR(Dane!$G162="kopia",Dane!$G162="oryginał")),Dane!D162,"")</f>
        <v/>
      </c>
      <c r="E163" s="36" t="str">
        <f aca="false">IF(AND(Dane!$F162="TA",OR(Dane!$G162="kopia",Dane!$G162="oryginał")),Dane!E162,"")</f>
        <v/>
      </c>
      <c r="F163" s="36" t="str">
        <f aca="false">IF(AND(Dane!$F162="TA",OR(Dane!$G162="kopia",Dane!$G162="oryginał")),Dane!G162,"")</f>
        <v/>
      </c>
      <c r="G163" s="36" t="str">
        <f aca="false">IF(AND(Dane!$F162="TA",OR(Dane!$G162="kopia",Dane!$G162="oryginał")),Dane!H162,"")</f>
        <v/>
      </c>
      <c r="H163" s="36" t="str">
        <f aca="false">IF(AND(Dane!F162="TA",OR(Dane!G162="oryginał",Dane!G162="kopia")),#REF!,"")</f>
        <v/>
      </c>
    </row>
    <row r="164" customFormat="false" ht="15.75" hidden="false" customHeight="true" outlineLevel="0" collapsed="false">
      <c r="A164" s="36" t="str">
        <f aca="false">IF(AND(Dane!$F163="TA",OR(Dane!$G163="kopia",Dane!$G163="oryginał")),Dane!A163,"")</f>
        <v/>
      </c>
      <c r="B164" s="36" t="str">
        <f aca="false">IF(AND(Dane!$F163="TA",OR(Dane!$G163="kopia",Dane!$G163="oryginał")),Dane!B163,"")</f>
        <v/>
      </c>
      <c r="C164" s="36" t="str">
        <f aca="false">IF(AND(Dane!$F163="TA",OR(Dane!$G163="kopia",Dane!$G163="oryginał")),Dane!C163,"")</f>
        <v/>
      </c>
      <c r="D164" s="36" t="str">
        <f aca="false">IF(AND(Dane!$F163="TA",OR(Dane!$G163="kopia",Dane!$G163="oryginał")),Dane!D163,"")</f>
        <v/>
      </c>
      <c r="E164" s="36" t="str">
        <f aca="false">IF(AND(Dane!$F163="TA",OR(Dane!$G163="kopia",Dane!$G163="oryginał")),Dane!E163,"")</f>
        <v/>
      </c>
      <c r="F164" s="36" t="str">
        <f aca="false">IF(AND(Dane!$F163="TA",OR(Dane!$G163="kopia",Dane!$G163="oryginał")),Dane!G163,"")</f>
        <v/>
      </c>
      <c r="G164" s="36" t="str">
        <f aca="false">IF(AND(Dane!$F163="TA",OR(Dane!$G163="kopia",Dane!$G163="oryginał")),Dane!H163,"")</f>
        <v/>
      </c>
      <c r="H164" s="36" t="str">
        <f aca="false">IF(AND(Dane!F163="TA",OR(Dane!G163="oryginał",Dane!G163="kopia")),#REF!,"")</f>
        <v/>
      </c>
    </row>
    <row r="165" customFormat="false" ht="15.75" hidden="false" customHeight="true" outlineLevel="0" collapsed="false">
      <c r="A165" s="36" t="str">
        <f aca="false">IF(AND(Dane!$F164="TA",OR(Dane!$G164="kopia",Dane!$G164="oryginał")),Dane!A164,"")</f>
        <v/>
      </c>
      <c r="B165" s="36" t="str">
        <f aca="false">IF(AND(Dane!$F164="TA",OR(Dane!$G164="kopia",Dane!$G164="oryginał")),Dane!B164,"")</f>
        <v/>
      </c>
      <c r="C165" s="36" t="str">
        <f aca="false">IF(AND(Dane!$F164="TA",OR(Dane!$G164="kopia",Dane!$G164="oryginał")),Dane!C164,"")</f>
        <v/>
      </c>
      <c r="D165" s="36" t="str">
        <f aca="false">IF(AND(Dane!$F164="TA",OR(Dane!$G164="kopia",Dane!$G164="oryginał")),Dane!D164,"")</f>
        <v/>
      </c>
      <c r="E165" s="36" t="str">
        <f aca="false">IF(AND(Dane!$F164="TA",OR(Dane!$G164="kopia",Dane!$G164="oryginał")),Dane!E164,"")</f>
        <v/>
      </c>
      <c r="F165" s="36" t="str">
        <f aca="false">IF(AND(Dane!$F164="TA",OR(Dane!$G164="kopia",Dane!$G164="oryginał")),Dane!G164,"")</f>
        <v/>
      </c>
      <c r="G165" s="36" t="str">
        <f aca="false">IF(AND(Dane!$F164="TA",OR(Dane!$G164="kopia",Dane!$G164="oryginał")),Dane!H164,"")</f>
        <v/>
      </c>
      <c r="H165" s="36" t="str">
        <f aca="false">IF(AND(Dane!F164="TA",OR(Dane!G164="oryginał",Dane!G164="kopia")),#REF!,"")</f>
        <v/>
      </c>
    </row>
    <row r="166" customFormat="false" ht="15.75" hidden="false" customHeight="true" outlineLevel="0" collapsed="false">
      <c r="A166" s="36" t="str">
        <f aca="false">IF(AND(Dane!$F165="TA",OR(Dane!$G165="kopia",Dane!$G165="oryginał")),Dane!A165,"")</f>
        <v/>
      </c>
      <c r="B166" s="36" t="str">
        <f aca="false">IF(AND(Dane!$F165="TA",OR(Dane!$G165="kopia",Dane!$G165="oryginał")),Dane!B165,"")</f>
        <v/>
      </c>
      <c r="C166" s="36" t="str">
        <f aca="false">IF(AND(Dane!$F165="TA",OR(Dane!$G165="kopia",Dane!$G165="oryginał")),Dane!C165,"")</f>
        <v/>
      </c>
      <c r="D166" s="36" t="str">
        <f aca="false">IF(AND(Dane!$F165="TA",OR(Dane!$G165="kopia",Dane!$G165="oryginał")),Dane!D165,"")</f>
        <v/>
      </c>
      <c r="E166" s="36" t="str">
        <f aca="false">IF(AND(Dane!$F165="TA",OR(Dane!$G165="kopia",Dane!$G165="oryginał")),Dane!E165,"")</f>
        <v/>
      </c>
      <c r="F166" s="36" t="str">
        <f aca="false">IF(AND(Dane!$F165="TA",OR(Dane!$G165="kopia",Dane!$G165="oryginał")),Dane!G165,"")</f>
        <v/>
      </c>
      <c r="G166" s="36" t="str">
        <f aca="false">IF(AND(Dane!$F165="TA",OR(Dane!$G165="kopia",Dane!$G165="oryginał")),Dane!H165,"")</f>
        <v/>
      </c>
      <c r="H166" s="36" t="str">
        <f aca="false">IF(AND(Dane!F165="TA",OR(Dane!G165="oryginał",Dane!G165="kopia")),#REF!,"")</f>
        <v/>
      </c>
    </row>
    <row r="167" customFormat="false" ht="15.75" hidden="false" customHeight="true" outlineLevel="0" collapsed="false">
      <c r="A167" s="36" t="str">
        <f aca="false">IF(AND(Dane!$F166="TA",OR(Dane!$G166="kopia",Dane!$G166="oryginał")),Dane!A166,"")</f>
        <v/>
      </c>
      <c r="B167" s="36" t="str">
        <f aca="false">IF(AND(Dane!$F166="TA",OR(Dane!$G166="kopia",Dane!$G166="oryginał")),Dane!B166,"")</f>
        <v/>
      </c>
      <c r="C167" s="36" t="str">
        <f aca="false">IF(AND(Dane!$F166="TA",OR(Dane!$G166="kopia",Dane!$G166="oryginał")),Dane!C166,"")</f>
        <v/>
      </c>
      <c r="D167" s="36" t="str">
        <f aca="false">IF(AND(Dane!$F166="TA",OR(Dane!$G166="kopia",Dane!$G166="oryginał")),Dane!D166,"")</f>
        <v/>
      </c>
      <c r="E167" s="36" t="str">
        <f aca="false">IF(AND(Dane!$F166="TA",OR(Dane!$G166="kopia",Dane!$G166="oryginał")),Dane!E166,"")</f>
        <v/>
      </c>
      <c r="F167" s="36" t="str">
        <f aca="false">IF(AND(Dane!$F166="TA",OR(Dane!$G166="kopia",Dane!$G166="oryginał")),Dane!G166,"")</f>
        <v/>
      </c>
      <c r="G167" s="36" t="str">
        <f aca="false">IF(AND(Dane!$F166="TA",OR(Dane!$G166="kopia",Dane!$G166="oryginał")),Dane!H166,"")</f>
        <v/>
      </c>
      <c r="H167" s="36" t="str">
        <f aca="false">IF(AND(Dane!F166="TA",OR(Dane!G166="oryginał",Dane!G166="kopia")),#REF!,"")</f>
        <v/>
      </c>
    </row>
    <row r="168" customFormat="false" ht="15.75" hidden="false" customHeight="true" outlineLevel="0" collapsed="false">
      <c r="A168" s="36" t="str">
        <f aca="false">IF(AND(Dane!$F167="TA",OR(Dane!$G167="kopia",Dane!$G167="oryginał")),Dane!A167,"")</f>
        <v/>
      </c>
      <c r="B168" s="36" t="str">
        <f aca="false">IF(AND(Dane!$F167="TA",OR(Dane!$G167="kopia",Dane!$G167="oryginał")),Dane!B167,"")</f>
        <v/>
      </c>
      <c r="C168" s="36" t="str">
        <f aca="false">IF(AND(Dane!$F167="TA",OR(Dane!$G167="kopia",Dane!$G167="oryginał")),Dane!C167,"")</f>
        <v/>
      </c>
      <c r="D168" s="36" t="str">
        <f aca="false">IF(AND(Dane!$F167="TA",OR(Dane!$G167="kopia",Dane!$G167="oryginał")),Dane!D167,"")</f>
        <v/>
      </c>
      <c r="E168" s="36" t="str">
        <f aca="false">IF(AND(Dane!$F167="TA",OR(Dane!$G167="kopia",Dane!$G167="oryginał")),Dane!E167,"")</f>
        <v/>
      </c>
      <c r="F168" s="36" t="str">
        <f aca="false">IF(AND(Dane!$F167="TA",OR(Dane!$G167="kopia",Dane!$G167="oryginał")),Dane!G167,"")</f>
        <v/>
      </c>
      <c r="G168" s="36" t="str">
        <f aca="false">IF(AND(Dane!$F167="TA",OR(Dane!$G167="kopia",Dane!$G167="oryginał")),Dane!H167,"")</f>
        <v/>
      </c>
      <c r="H168" s="36" t="str">
        <f aca="false">IF(AND(Dane!F167="TA",OR(Dane!G167="oryginał",Dane!G167="kopia")),#REF!,"")</f>
        <v/>
      </c>
    </row>
    <row r="169" customFormat="false" ht="15.75" hidden="false" customHeight="true" outlineLevel="0" collapsed="false">
      <c r="A169" s="36" t="str">
        <f aca="false">IF(AND(Dane!$F168="TA",OR(Dane!$G168="kopia",Dane!$G168="oryginał")),Dane!A168,"")</f>
        <v/>
      </c>
      <c r="B169" s="36" t="str">
        <f aca="false">IF(AND(Dane!$F168="TA",OR(Dane!$G168="kopia",Dane!$G168="oryginał")),Dane!B168,"")</f>
        <v/>
      </c>
      <c r="C169" s="36" t="str">
        <f aca="false">IF(AND(Dane!$F168="TA",OR(Dane!$G168="kopia",Dane!$G168="oryginał")),Dane!C168,"")</f>
        <v/>
      </c>
      <c r="D169" s="36" t="str">
        <f aca="false">IF(AND(Dane!$F168="TA",OR(Dane!$G168="kopia",Dane!$G168="oryginał")),Dane!D168,"")</f>
        <v/>
      </c>
      <c r="E169" s="36" t="str">
        <f aca="false">IF(AND(Dane!$F168="TA",OR(Dane!$G168="kopia",Dane!$G168="oryginał")),Dane!E168,"")</f>
        <v/>
      </c>
      <c r="F169" s="36" t="str">
        <f aca="false">IF(AND(Dane!$F168="TA",OR(Dane!$G168="kopia",Dane!$G168="oryginał")),Dane!G168,"")</f>
        <v/>
      </c>
      <c r="G169" s="36" t="str">
        <f aca="false">IF(AND(Dane!$F168="TA",OR(Dane!$G168="kopia",Dane!$G168="oryginał")),Dane!H168,"")</f>
        <v/>
      </c>
      <c r="H169" s="36" t="str">
        <f aca="false">IF(AND(Dane!F168="TA",OR(Dane!G168="oryginał",Dane!G168="kopia")),#REF!,"")</f>
        <v/>
      </c>
    </row>
    <row r="170" customFormat="false" ht="15.75" hidden="false" customHeight="true" outlineLevel="0" collapsed="false">
      <c r="A170" s="36" t="str">
        <f aca="false">IF(AND(Dane!$F169="TA",OR(Dane!$G169="kopia",Dane!$G169="oryginał")),Dane!A169,"")</f>
        <v/>
      </c>
      <c r="B170" s="36" t="str">
        <f aca="false">IF(AND(Dane!$F169="TA",OR(Dane!$G169="kopia",Dane!$G169="oryginał")),Dane!B169,"")</f>
        <v/>
      </c>
      <c r="C170" s="36" t="str">
        <f aca="false">IF(AND(Dane!$F169="TA",OR(Dane!$G169="kopia",Dane!$G169="oryginał")),Dane!C169,"")</f>
        <v/>
      </c>
      <c r="D170" s="36" t="str">
        <f aca="false">IF(AND(Dane!$F169="TA",OR(Dane!$G169="kopia",Dane!$G169="oryginał")),Dane!D169,"")</f>
        <v/>
      </c>
      <c r="E170" s="36" t="str">
        <f aca="false">IF(AND(Dane!$F169="TA",OR(Dane!$G169="kopia",Dane!$G169="oryginał")),Dane!E169,"")</f>
        <v/>
      </c>
      <c r="F170" s="36" t="str">
        <f aca="false">IF(AND(Dane!$F169="TA",OR(Dane!$G169="kopia",Dane!$G169="oryginał")),Dane!G169,"")</f>
        <v/>
      </c>
      <c r="G170" s="36" t="str">
        <f aca="false">IF(AND(Dane!$F169="TA",OR(Dane!$G169="kopia",Dane!$G169="oryginał")),Dane!H169,"")</f>
        <v/>
      </c>
      <c r="H170" s="36" t="str">
        <f aca="false">IF(AND(Dane!F169="TA",OR(Dane!G169="oryginał",Dane!G169="kopia")),#REF!,"")</f>
        <v/>
      </c>
    </row>
    <row r="171" customFormat="false" ht="15.75" hidden="false" customHeight="true" outlineLevel="0" collapsed="false">
      <c r="A171" s="36" t="str">
        <f aca="false">IF(AND(Dane!$F170="TA",OR(Dane!$G170="kopia",Dane!$G170="oryginał")),Dane!A170,"")</f>
        <v/>
      </c>
      <c r="B171" s="36" t="str">
        <f aca="false">IF(AND(Dane!$F170="TA",OR(Dane!$G170="kopia",Dane!$G170="oryginał")),Dane!B170,"")</f>
        <v/>
      </c>
      <c r="C171" s="36" t="str">
        <f aca="false">IF(AND(Dane!$F170="TA",OR(Dane!$G170="kopia",Dane!$G170="oryginał")),Dane!C170,"")</f>
        <v/>
      </c>
      <c r="D171" s="36" t="str">
        <f aca="false">IF(AND(Dane!$F170="TA",OR(Dane!$G170="kopia",Dane!$G170="oryginał")),Dane!D170,"")</f>
        <v/>
      </c>
      <c r="E171" s="36" t="str">
        <f aca="false">IF(AND(Dane!$F170="TA",OR(Dane!$G170="kopia",Dane!$G170="oryginał")),Dane!E170,"")</f>
        <v/>
      </c>
      <c r="F171" s="36" t="str">
        <f aca="false">IF(AND(Dane!$F170="TA",OR(Dane!$G170="kopia",Dane!$G170="oryginał")),Dane!G170,"")</f>
        <v/>
      </c>
      <c r="G171" s="36" t="str">
        <f aca="false">IF(AND(Dane!$F170="TA",OR(Dane!$G170="kopia",Dane!$G170="oryginał")),Dane!H170,"")</f>
        <v/>
      </c>
      <c r="H171" s="36" t="str">
        <f aca="false">IF(AND(Dane!F170="TA",OR(Dane!G170="oryginał",Dane!G170="kopia")),#REF!,"")</f>
        <v/>
      </c>
    </row>
    <row r="172" customFormat="false" ht="15.75" hidden="false" customHeight="true" outlineLevel="0" collapsed="false">
      <c r="A172" s="36" t="str">
        <f aca="false">IF(AND(Dane!$F171="TA",OR(Dane!$G171="kopia",Dane!$G171="oryginał")),Dane!A171,"")</f>
        <v/>
      </c>
      <c r="B172" s="36" t="str">
        <f aca="false">IF(AND(Dane!$F171="TA",OR(Dane!$G171="kopia",Dane!$G171="oryginał")),Dane!B171,"")</f>
        <v/>
      </c>
      <c r="C172" s="36" t="str">
        <f aca="false">IF(AND(Dane!$F171="TA",OR(Dane!$G171="kopia",Dane!$G171="oryginał")),Dane!C171,"")</f>
        <v/>
      </c>
      <c r="D172" s="36" t="str">
        <f aca="false">IF(AND(Dane!$F171="TA",OR(Dane!$G171="kopia",Dane!$G171="oryginał")),Dane!D171,"")</f>
        <v/>
      </c>
      <c r="E172" s="36" t="str">
        <f aca="false">IF(AND(Dane!$F171="TA",OR(Dane!$G171="kopia",Dane!$G171="oryginał")),Dane!E171,"")</f>
        <v/>
      </c>
      <c r="F172" s="36" t="str">
        <f aca="false">IF(AND(Dane!$F171="TA",OR(Dane!$G171="kopia",Dane!$G171="oryginał")),Dane!G171,"")</f>
        <v/>
      </c>
      <c r="G172" s="36" t="str">
        <f aca="false">IF(AND(Dane!$F171="TA",OR(Dane!$G171="kopia",Dane!$G171="oryginał")),Dane!H171,"")</f>
        <v/>
      </c>
      <c r="H172" s="36" t="str">
        <f aca="false">IF(AND(Dane!F171="TA",OR(Dane!G171="oryginał",Dane!G171="kopia")),#REF!,"")</f>
        <v/>
      </c>
    </row>
    <row r="173" customFormat="false" ht="15.75" hidden="false" customHeight="true" outlineLevel="0" collapsed="false">
      <c r="A173" s="36" t="str">
        <f aca="false">IF(AND(Dane!$F172="TA",OR(Dane!$G172="kopia",Dane!$G172="oryginał")),Dane!A172,"")</f>
        <v/>
      </c>
      <c r="B173" s="36" t="str">
        <f aca="false">IF(AND(Dane!$F172="TA",OR(Dane!$G172="kopia",Dane!$G172="oryginał")),Dane!B172,"")</f>
        <v/>
      </c>
      <c r="C173" s="36" t="str">
        <f aca="false">IF(AND(Dane!$F172="TA",OR(Dane!$G172="kopia",Dane!$G172="oryginał")),Dane!C172,"")</f>
        <v/>
      </c>
      <c r="D173" s="36" t="str">
        <f aca="false">IF(AND(Dane!$F172="TA",OR(Dane!$G172="kopia",Dane!$G172="oryginał")),Dane!D172,"")</f>
        <v/>
      </c>
      <c r="E173" s="36" t="str">
        <f aca="false">IF(AND(Dane!$F172="TA",OR(Dane!$G172="kopia",Dane!$G172="oryginał")),Dane!E172,"")</f>
        <v/>
      </c>
      <c r="F173" s="36" t="str">
        <f aca="false">IF(AND(Dane!$F172="TA",OR(Dane!$G172="kopia",Dane!$G172="oryginał")),Dane!G172,"")</f>
        <v/>
      </c>
      <c r="G173" s="36" t="str">
        <f aca="false">IF(AND(Dane!$F172="TA",OR(Dane!$G172="kopia",Dane!$G172="oryginał")),Dane!H172,"")</f>
        <v/>
      </c>
      <c r="H173" s="36" t="str">
        <f aca="false">IF(AND(Dane!F172="TA",OR(Dane!G172="oryginał",Dane!G172="kopia")),#REF!,"")</f>
        <v/>
      </c>
    </row>
    <row r="174" customFormat="false" ht="15.75" hidden="false" customHeight="true" outlineLevel="0" collapsed="false">
      <c r="A174" s="36" t="str">
        <f aca="false">IF(AND(Dane!$F173="TA",OR(Dane!$G173="kopia",Dane!$G173="oryginał")),Dane!A173,"")</f>
        <v/>
      </c>
      <c r="B174" s="36" t="str">
        <f aca="false">IF(AND(Dane!$F173="TA",OR(Dane!$G173="kopia",Dane!$G173="oryginał")),Dane!B173,"")</f>
        <v/>
      </c>
      <c r="C174" s="36" t="str">
        <f aca="false">IF(AND(Dane!$F173="TA",OR(Dane!$G173="kopia",Dane!$G173="oryginał")),Dane!C173,"")</f>
        <v/>
      </c>
      <c r="D174" s="36" t="str">
        <f aca="false">IF(AND(Dane!$F173="TA",OR(Dane!$G173="kopia",Dane!$G173="oryginał")),Dane!D173,"")</f>
        <v/>
      </c>
      <c r="E174" s="36" t="str">
        <f aca="false">IF(AND(Dane!$F173="TA",OR(Dane!$G173="kopia",Dane!$G173="oryginał")),Dane!E173,"")</f>
        <v/>
      </c>
      <c r="F174" s="36" t="str">
        <f aca="false">IF(AND(Dane!$F173="TA",OR(Dane!$G173="kopia",Dane!$G173="oryginał")),Dane!G173,"")</f>
        <v/>
      </c>
      <c r="G174" s="36" t="str">
        <f aca="false">IF(AND(Dane!$F173="TA",OR(Dane!$G173="kopia",Dane!$G173="oryginał")),Dane!H173,"")</f>
        <v/>
      </c>
      <c r="H174" s="36" t="str">
        <f aca="false">IF(AND(Dane!F173="TA",OR(Dane!G173="oryginał",Dane!G173="kopia")),#REF!,"")</f>
        <v/>
      </c>
    </row>
    <row r="175" customFormat="false" ht="15.75" hidden="false" customHeight="true" outlineLevel="0" collapsed="false">
      <c r="A175" s="36" t="str">
        <f aca="false">IF(AND(Dane!$F174="TA",OR(Dane!$G174="kopia",Dane!$G174="oryginał")),Dane!A174,"")</f>
        <v/>
      </c>
      <c r="B175" s="36" t="str">
        <f aca="false">IF(AND(Dane!$F174="TA",OR(Dane!$G174="kopia",Dane!$G174="oryginał")),Dane!B174,"")</f>
        <v/>
      </c>
      <c r="C175" s="36" t="str">
        <f aca="false">IF(AND(Dane!$F174="TA",OR(Dane!$G174="kopia",Dane!$G174="oryginał")),Dane!C174,"")</f>
        <v/>
      </c>
      <c r="D175" s="36" t="str">
        <f aca="false">IF(AND(Dane!$F174="TA",OR(Dane!$G174="kopia",Dane!$G174="oryginał")),Dane!D174,"")</f>
        <v/>
      </c>
      <c r="E175" s="36" t="str">
        <f aca="false">IF(AND(Dane!$F174="TA",OR(Dane!$G174="kopia",Dane!$G174="oryginał")),Dane!E174,"")</f>
        <v/>
      </c>
      <c r="F175" s="36" t="str">
        <f aca="false">IF(AND(Dane!$F174="TA",OR(Dane!$G174="kopia",Dane!$G174="oryginał")),Dane!G174,"")</f>
        <v/>
      </c>
      <c r="G175" s="36" t="str">
        <f aca="false">IF(AND(Dane!$F174="TA",OR(Dane!$G174="kopia",Dane!$G174="oryginał")),Dane!H174,"")</f>
        <v/>
      </c>
      <c r="H175" s="36" t="str">
        <f aca="false">IF(AND(Dane!F174="TA",OR(Dane!G174="oryginał",Dane!G174="kopia")),#REF!,"")</f>
        <v/>
      </c>
    </row>
    <row r="176" customFormat="false" ht="15.75" hidden="false" customHeight="true" outlineLevel="0" collapsed="false">
      <c r="A176" s="36" t="str">
        <f aca="false">IF(AND(Dane!$F175="TA",OR(Dane!$G175="kopia",Dane!$G175="oryginał")),Dane!A175,"")</f>
        <v/>
      </c>
      <c r="B176" s="36" t="str">
        <f aca="false">IF(AND(Dane!$F175="TA",OR(Dane!$G175="kopia",Dane!$G175="oryginał")),Dane!B175,"")</f>
        <v/>
      </c>
      <c r="C176" s="36" t="str">
        <f aca="false">IF(AND(Dane!$F175="TA",OR(Dane!$G175="kopia",Dane!$G175="oryginał")),Dane!C175,"")</f>
        <v/>
      </c>
      <c r="D176" s="36" t="str">
        <f aca="false">IF(AND(Dane!$F175="TA",OR(Dane!$G175="kopia",Dane!$G175="oryginał")),Dane!D175,"")</f>
        <v/>
      </c>
      <c r="E176" s="36" t="str">
        <f aca="false">IF(AND(Dane!$F175="TA",OR(Dane!$G175="kopia",Dane!$G175="oryginał")),Dane!E175,"")</f>
        <v/>
      </c>
      <c r="F176" s="36" t="str">
        <f aca="false">IF(AND(Dane!$F175="TA",OR(Dane!$G175="kopia",Dane!$G175="oryginał")),Dane!G175,"")</f>
        <v/>
      </c>
      <c r="G176" s="36" t="str">
        <f aca="false">IF(AND(Dane!$F175="TA",OR(Dane!$G175="kopia",Dane!$G175="oryginał")),Dane!H175,"")</f>
        <v/>
      </c>
      <c r="H176" s="36" t="str">
        <f aca="false">IF(AND(Dane!F175="TA",OR(Dane!G175="oryginał",Dane!G175="kopia")),#REF!,"")</f>
        <v/>
      </c>
    </row>
    <row r="177" customFormat="false" ht="15.75" hidden="false" customHeight="true" outlineLevel="0" collapsed="false">
      <c r="A177" s="36" t="str">
        <f aca="false">IF(AND(Dane!$F176="TA",OR(Dane!$G176="kopia",Dane!$G176="oryginał")),Dane!A176,"")</f>
        <v/>
      </c>
      <c r="B177" s="36" t="str">
        <f aca="false">IF(AND(Dane!$F176="TA",OR(Dane!$G176="kopia",Dane!$G176="oryginał")),Dane!B176,"")</f>
        <v/>
      </c>
      <c r="C177" s="36" t="str">
        <f aca="false">IF(AND(Dane!$F176="TA",OR(Dane!$G176="kopia",Dane!$G176="oryginał")),Dane!C176,"")</f>
        <v/>
      </c>
      <c r="D177" s="36" t="str">
        <f aca="false">IF(AND(Dane!$F176="TA",OR(Dane!$G176="kopia",Dane!$G176="oryginał")),Dane!D176,"")</f>
        <v/>
      </c>
      <c r="E177" s="36" t="str">
        <f aca="false">IF(AND(Dane!$F176="TA",OR(Dane!$G176="kopia",Dane!$G176="oryginał")),Dane!E176,"")</f>
        <v/>
      </c>
      <c r="F177" s="36" t="str">
        <f aca="false">IF(AND(Dane!$F176="TA",OR(Dane!$G176="kopia",Dane!$G176="oryginał")),Dane!G176,"")</f>
        <v/>
      </c>
      <c r="G177" s="36" t="str">
        <f aca="false">IF(AND(Dane!$F176="TA",OR(Dane!$G176="kopia",Dane!$G176="oryginał")),Dane!H176,"")</f>
        <v/>
      </c>
      <c r="H177" s="36" t="str">
        <f aca="false">IF(AND(Dane!F176="TA",OR(Dane!G176="oryginał",Dane!G176="kopia")),#REF!,"")</f>
        <v/>
      </c>
    </row>
    <row r="178" customFormat="false" ht="15.75" hidden="false" customHeight="true" outlineLevel="0" collapsed="false">
      <c r="A178" s="36" t="str">
        <f aca="false">IF(AND(Dane!$F177="TA",OR(Dane!$G177="kopia",Dane!$G177="oryginał")),Dane!A177,"")</f>
        <v/>
      </c>
      <c r="B178" s="36" t="str">
        <f aca="false">IF(AND(Dane!$F177="TA",OR(Dane!$G177="kopia",Dane!$G177="oryginał")),Dane!B177,"")</f>
        <v/>
      </c>
      <c r="C178" s="36" t="str">
        <f aca="false">IF(AND(Dane!$F177="TA",OR(Dane!$G177="kopia",Dane!$G177="oryginał")),Dane!C177,"")</f>
        <v/>
      </c>
      <c r="D178" s="36" t="str">
        <f aca="false">IF(AND(Dane!$F177="TA",OR(Dane!$G177="kopia",Dane!$G177="oryginał")),Dane!D177,"")</f>
        <v/>
      </c>
      <c r="E178" s="36" t="str">
        <f aca="false">IF(AND(Dane!$F177="TA",OR(Dane!$G177="kopia",Dane!$G177="oryginał")),Dane!E177,"")</f>
        <v/>
      </c>
      <c r="F178" s="36" t="str">
        <f aca="false">IF(AND(Dane!$F177="TA",OR(Dane!$G177="kopia",Dane!$G177="oryginał")),Dane!G177,"")</f>
        <v/>
      </c>
      <c r="G178" s="36" t="str">
        <f aca="false">IF(AND(Dane!$F177="TA",OR(Dane!$G177="kopia",Dane!$G177="oryginał")),Dane!H177,"")</f>
        <v/>
      </c>
      <c r="H178" s="36" t="str">
        <f aca="false">IF(AND(Dane!F177="TA",OR(Dane!G177="oryginał",Dane!G177="kopia")),#REF!,"")</f>
        <v/>
      </c>
    </row>
    <row r="179" customFormat="false" ht="15.75" hidden="false" customHeight="true" outlineLevel="0" collapsed="false">
      <c r="A179" s="36" t="str">
        <f aca="false">IF(AND(Dane!$F178="TA",OR(Dane!$G178="kopia",Dane!$G178="oryginał")),Dane!A178,"")</f>
        <v/>
      </c>
      <c r="B179" s="36" t="str">
        <f aca="false">IF(AND(Dane!$F178="TA",OR(Dane!$G178="kopia",Dane!$G178="oryginał")),Dane!B178,"")</f>
        <v/>
      </c>
      <c r="C179" s="36" t="str">
        <f aca="false">IF(AND(Dane!$F178="TA",OR(Dane!$G178="kopia",Dane!$G178="oryginał")),Dane!C178,"")</f>
        <v/>
      </c>
      <c r="D179" s="36" t="str">
        <f aca="false">IF(AND(Dane!$F178="TA",OR(Dane!$G178="kopia",Dane!$G178="oryginał")),Dane!D178,"")</f>
        <v/>
      </c>
      <c r="E179" s="36" t="str">
        <f aca="false">IF(AND(Dane!$F178="TA",OR(Dane!$G178="kopia",Dane!$G178="oryginał")),Dane!E178,"")</f>
        <v/>
      </c>
      <c r="F179" s="36" t="str">
        <f aca="false">IF(AND(Dane!$F178="TA",OR(Dane!$G178="kopia",Dane!$G178="oryginał")),Dane!G178,"")</f>
        <v/>
      </c>
      <c r="G179" s="36" t="str">
        <f aca="false">IF(AND(Dane!$F178="TA",OR(Dane!$G178="kopia",Dane!$G178="oryginał")),Dane!H178,"")</f>
        <v/>
      </c>
      <c r="H179" s="36" t="str">
        <f aca="false">IF(AND(Dane!F178="TA",OR(Dane!G178="oryginał",Dane!G178="kopia")),#REF!,"")</f>
        <v/>
      </c>
    </row>
    <row r="180" customFormat="false" ht="15.75" hidden="false" customHeight="true" outlineLevel="0" collapsed="false">
      <c r="A180" s="36" t="str">
        <f aca="false">IF(AND(Dane!$F179="TA",OR(Dane!$G179="kopia",Dane!$G179="oryginał")),Dane!A179,"")</f>
        <v/>
      </c>
      <c r="B180" s="36" t="str">
        <f aca="false">IF(AND(Dane!$F179="TA",OR(Dane!$G179="kopia",Dane!$G179="oryginał")),Dane!B179,"")</f>
        <v/>
      </c>
      <c r="C180" s="36" t="str">
        <f aca="false">IF(AND(Dane!$F179="TA",OR(Dane!$G179="kopia",Dane!$G179="oryginał")),Dane!C179,"")</f>
        <v/>
      </c>
      <c r="D180" s="36" t="str">
        <f aca="false">IF(AND(Dane!$F179="TA",OR(Dane!$G179="kopia",Dane!$G179="oryginał")),Dane!D179,"")</f>
        <v/>
      </c>
      <c r="E180" s="36" t="str">
        <f aca="false">IF(AND(Dane!$F179="TA",OR(Dane!$G179="kopia",Dane!$G179="oryginał")),Dane!E179,"")</f>
        <v/>
      </c>
      <c r="F180" s="36" t="str">
        <f aca="false">IF(AND(Dane!$F179="TA",OR(Dane!$G179="kopia",Dane!$G179="oryginał")),Dane!G179,"")</f>
        <v/>
      </c>
      <c r="G180" s="36" t="str">
        <f aca="false">IF(AND(Dane!$F179="TA",OR(Dane!$G179="kopia",Dane!$G179="oryginał")),Dane!H179,"")</f>
        <v/>
      </c>
      <c r="H180" s="36" t="str">
        <f aca="false">IF(AND(Dane!F179="TA",OR(Dane!G179="oryginał",Dane!G179="kopia")),#REF!,"")</f>
        <v/>
      </c>
    </row>
    <row r="181" customFormat="false" ht="15.75" hidden="false" customHeight="true" outlineLevel="0" collapsed="false">
      <c r="A181" s="36" t="str">
        <f aca="false">IF(AND(Dane!$F180="TA",OR(Dane!$G180="kopia",Dane!$G180="oryginał")),Dane!A180,"")</f>
        <v/>
      </c>
      <c r="B181" s="36" t="str">
        <f aca="false">IF(AND(Dane!$F180="TA",OR(Dane!$G180="kopia",Dane!$G180="oryginał")),Dane!B180,"")</f>
        <v/>
      </c>
      <c r="C181" s="36" t="str">
        <f aca="false">IF(AND(Dane!$F180="TA",OR(Dane!$G180="kopia",Dane!$G180="oryginał")),Dane!C180,"")</f>
        <v/>
      </c>
      <c r="D181" s="36" t="str">
        <f aca="false">IF(AND(Dane!$F180="TA",OR(Dane!$G180="kopia",Dane!$G180="oryginał")),Dane!D180,"")</f>
        <v/>
      </c>
      <c r="E181" s="36" t="str">
        <f aca="false">IF(AND(Dane!$F180="TA",OR(Dane!$G180="kopia",Dane!$G180="oryginał")),Dane!E180,"")</f>
        <v/>
      </c>
      <c r="F181" s="36" t="str">
        <f aca="false">IF(AND(Dane!$F180="TA",OR(Dane!$G180="kopia",Dane!$G180="oryginał")),Dane!G180,"")</f>
        <v/>
      </c>
      <c r="G181" s="36" t="str">
        <f aca="false">IF(AND(Dane!$F180="TA",OR(Dane!$G180="kopia",Dane!$G180="oryginał")),Dane!H180,"")</f>
        <v/>
      </c>
      <c r="H181" s="36" t="str">
        <f aca="false">IF(AND(Dane!F180="TA",OR(Dane!G180="oryginał",Dane!G180="kopia")),#REF!,"")</f>
        <v/>
      </c>
    </row>
    <row r="182" customFormat="false" ht="15.75" hidden="false" customHeight="true" outlineLevel="0" collapsed="false">
      <c r="A182" s="36" t="str">
        <f aca="false">IF(AND(Dane!$F181="TA",OR(Dane!$G181="kopia",Dane!$G181="oryginał")),Dane!A181,"")</f>
        <v/>
      </c>
      <c r="B182" s="36" t="str">
        <f aca="false">IF(AND(Dane!$F181="TA",OR(Dane!$G181="kopia",Dane!$G181="oryginał")),Dane!B181,"")</f>
        <v/>
      </c>
      <c r="C182" s="36" t="str">
        <f aca="false">IF(AND(Dane!$F181="TA",OR(Dane!$G181="kopia",Dane!$G181="oryginał")),Dane!C181,"")</f>
        <v/>
      </c>
      <c r="D182" s="36" t="str">
        <f aca="false">IF(AND(Dane!$F181="TA",OR(Dane!$G181="kopia",Dane!$G181="oryginał")),Dane!D181,"")</f>
        <v/>
      </c>
      <c r="E182" s="36" t="str">
        <f aca="false">IF(AND(Dane!$F181="TA",OR(Dane!$G181="kopia",Dane!$G181="oryginał")),Dane!E181,"")</f>
        <v/>
      </c>
      <c r="F182" s="36" t="str">
        <f aca="false">IF(AND(Dane!$F181="TA",OR(Dane!$G181="kopia",Dane!$G181="oryginał")),Dane!G181,"")</f>
        <v/>
      </c>
      <c r="G182" s="36" t="str">
        <f aca="false">IF(AND(Dane!$F181="TA",OR(Dane!$G181="kopia",Dane!$G181="oryginał")),Dane!H181,"")</f>
        <v/>
      </c>
      <c r="H182" s="36" t="str">
        <f aca="false">IF(AND(Dane!F181="TA",OR(Dane!G181="oryginał",Dane!G181="kopia")),#REF!,"")</f>
        <v/>
      </c>
    </row>
    <row r="183" customFormat="false" ht="15.75" hidden="false" customHeight="true" outlineLevel="0" collapsed="false">
      <c r="A183" s="36" t="str">
        <f aca="false">IF(AND(Dane!$F182="TA",OR(Dane!$G182="kopia",Dane!$G182="oryginał")),Dane!A182,"")</f>
        <v/>
      </c>
      <c r="B183" s="36" t="str">
        <f aca="false">IF(AND(Dane!$F182="TA",OR(Dane!$G182="kopia",Dane!$G182="oryginał")),Dane!B182,"")</f>
        <v/>
      </c>
      <c r="C183" s="36" t="str">
        <f aca="false">IF(AND(Dane!$F182="TA",OR(Dane!$G182="kopia",Dane!$G182="oryginał")),Dane!C182,"")</f>
        <v/>
      </c>
      <c r="D183" s="36" t="str">
        <f aca="false">IF(AND(Dane!$F182="TA",OR(Dane!$G182="kopia",Dane!$G182="oryginał")),Dane!D182,"")</f>
        <v/>
      </c>
      <c r="E183" s="36" t="str">
        <f aca="false">IF(AND(Dane!$F182="TA",OR(Dane!$G182="kopia",Dane!$G182="oryginał")),Dane!E182,"")</f>
        <v/>
      </c>
      <c r="F183" s="36" t="str">
        <f aca="false">IF(AND(Dane!$F182="TA",OR(Dane!$G182="kopia",Dane!$G182="oryginał")),Dane!G182,"")</f>
        <v/>
      </c>
      <c r="G183" s="36" t="str">
        <f aca="false">IF(AND(Dane!$F182="TA",OR(Dane!$G182="kopia",Dane!$G182="oryginał")),Dane!H182,"")</f>
        <v/>
      </c>
      <c r="H183" s="36" t="str">
        <f aca="false">IF(AND(Dane!F182="TA",OR(Dane!G182="oryginał",Dane!G182="kopia")),#REF!,"")</f>
        <v/>
      </c>
    </row>
    <row r="184" customFormat="false" ht="15.75" hidden="false" customHeight="true" outlineLevel="0" collapsed="false">
      <c r="A184" s="36" t="str">
        <f aca="false">IF(AND(Dane!$F183="TA",OR(Dane!$G183="kopia",Dane!$G183="oryginał")),Dane!A183,"")</f>
        <v/>
      </c>
      <c r="B184" s="36" t="str">
        <f aca="false">IF(AND(Dane!$F183="TA",OR(Dane!$G183="kopia",Dane!$G183="oryginał")),Dane!B183,"")</f>
        <v/>
      </c>
      <c r="C184" s="36" t="str">
        <f aca="false">IF(AND(Dane!$F183="TA",OR(Dane!$G183="kopia",Dane!$G183="oryginał")),Dane!C183,"")</f>
        <v/>
      </c>
      <c r="D184" s="36" t="str">
        <f aca="false">IF(AND(Dane!$F183="TA",OR(Dane!$G183="kopia",Dane!$G183="oryginał")),Dane!D183,"")</f>
        <v/>
      </c>
      <c r="E184" s="36" t="str">
        <f aca="false">IF(AND(Dane!$F183="TA",OR(Dane!$G183="kopia",Dane!$G183="oryginał")),Dane!E183,"")</f>
        <v/>
      </c>
      <c r="F184" s="36" t="str">
        <f aca="false">IF(AND(Dane!$F183="TA",OR(Dane!$G183="kopia",Dane!$G183="oryginał")),Dane!G183,"")</f>
        <v/>
      </c>
      <c r="G184" s="36" t="str">
        <f aca="false">IF(AND(Dane!$F183="TA",OR(Dane!$G183="kopia",Dane!$G183="oryginał")),Dane!H183,"")</f>
        <v/>
      </c>
      <c r="H184" s="36" t="str">
        <f aca="false">IF(AND(Dane!F183="TA",OR(Dane!G183="oryginał",Dane!G183="kopia")),#REF!,"")</f>
        <v/>
      </c>
    </row>
    <row r="185" customFormat="false" ht="15.75" hidden="false" customHeight="true" outlineLevel="0" collapsed="false">
      <c r="A185" s="36" t="str">
        <f aca="false">IF(AND(Dane!$F184="TA",OR(Dane!$G184="kopia",Dane!$G184="oryginał")),Dane!A184,"")</f>
        <v/>
      </c>
      <c r="B185" s="36" t="str">
        <f aca="false">IF(AND(Dane!$F184="TA",OR(Dane!$G184="kopia",Dane!$G184="oryginał")),Dane!B184,"")</f>
        <v/>
      </c>
      <c r="C185" s="36" t="str">
        <f aca="false">IF(AND(Dane!$F184="TA",OR(Dane!$G184="kopia",Dane!$G184="oryginał")),Dane!C184,"")</f>
        <v/>
      </c>
      <c r="D185" s="36" t="str">
        <f aca="false">IF(AND(Dane!$F184="TA",OR(Dane!$G184="kopia",Dane!$G184="oryginał")),Dane!D184,"")</f>
        <v/>
      </c>
      <c r="E185" s="36" t="str">
        <f aca="false">IF(AND(Dane!$F184="TA",OR(Dane!$G184="kopia",Dane!$G184="oryginał")),Dane!E184,"")</f>
        <v/>
      </c>
      <c r="F185" s="36" t="str">
        <f aca="false">IF(AND(Dane!$F184="TA",OR(Dane!$G184="kopia",Dane!$G184="oryginał")),Dane!G184,"")</f>
        <v/>
      </c>
      <c r="G185" s="36" t="str">
        <f aca="false">IF(AND(Dane!$F184="TA",OR(Dane!$G184="kopia",Dane!$G184="oryginał")),Dane!H184,"")</f>
        <v/>
      </c>
      <c r="H185" s="36" t="str">
        <f aca="false">IF(AND(Dane!F184="TA",OR(Dane!G184="oryginał",Dane!G184="kopia")),#REF!,"")</f>
        <v/>
      </c>
    </row>
    <row r="186" customFormat="false" ht="15.75" hidden="false" customHeight="true" outlineLevel="0" collapsed="false">
      <c r="A186" s="36" t="str">
        <f aca="false">IF(AND(Dane!$F185="TA",OR(Dane!$G185="kopia",Dane!$G185="oryginał")),Dane!A185,"")</f>
        <v/>
      </c>
      <c r="B186" s="36" t="str">
        <f aca="false">IF(AND(Dane!$F185="TA",OR(Dane!$G185="kopia",Dane!$G185="oryginał")),Dane!B185,"")</f>
        <v/>
      </c>
      <c r="C186" s="36" t="str">
        <f aca="false">IF(AND(Dane!$F185="TA",OR(Dane!$G185="kopia",Dane!$G185="oryginał")),Dane!C185,"")</f>
        <v/>
      </c>
      <c r="D186" s="36" t="str">
        <f aca="false">IF(AND(Dane!$F185="TA",OR(Dane!$G185="kopia",Dane!$G185="oryginał")),Dane!D185,"")</f>
        <v/>
      </c>
      <c r="E186" s="36" t="str">
        <f aca="false">IF(AND(Dane!$F185="TA",OR(Dane!$G185="kopia",Dane!$G185="oryginał")),Dane!E185,"")</f>
        <v/>
      </c>
      <c r="F186" s="36" t="str">
        <f aca="false">IF(AND(Dane!$F185="TA",OR(Dane!$G185="kopia",Dane!$G185="oryginał")),Dane!G185,"")</f>
        <v/>
      </c>
      <c r="G186" s="36" t="str">
        <f aca="false">IF(AND(Dane!$F185="TA",OR(Dane!$G185="kopia",Dane!$G185="oryginał")),Dane!H185,"")</f>
        <v/>
      </c>
      <c r="H186" s="36" t="str">
        <f aca="false">IF(AND(Dane!F185="TA",OR(Dane!G185="oryginał",Dane!G185="kopia")),#REF!,"")</f>
        <v/>
      </c>
    </row>
    <row r="187" customFormat="false" ht="15.75" hidden="false" customHeight="true" outlineLevel="0" collapsed="false">
      <c r="A187" s="36" t="str">
        <f aca="false">IF(AND(Dane!$F186="TA",OR(Dane!$G186="kopia",Dane!$G186="oryginał")),Dane!A186,"")</f>
        <v/>
      </c>
      <c r="B187" s="36" t="str">
        <f aca="false">IF(AND(Dane!$F186="TA",OR(Dane!$G186="kopia",Dane!$G186="oryginał")),Dane!B186,"")</f>
        <v/>
      </c>
      <c r="C187" s="36" t="str">
        <f aca="false">IF(AND(Dane!$F186="TA",OR(Dane!$G186="kopia",Dane!$G186="oryginał")),Dane!C186,"")</f>
        <v/>
      </c>
      <c r="D187" s="36" t="str">
        <f aca="false">IF(AND(Dane!$F186="TA",OR(Dane!$G186="kopia",Dane!$G186="oryginał")),Dane!D186,"")</f>
        <v/>
      </c>
      <c r="E187" s="36" t="str">
        <f aca="false">IF(AND(Dane!$F186="TA",OR(Dane!$G186="kopia",Dane!$G186="oryginał")),Dane!E186,"")</f>
        <v/>
      </c>
      <c r="F187" s="36" t="str">
        <f aca="false">IF(AND(Dane!$F186="TA",OR(Dane!$G186="kopia",Dane!$G186="oryginał")),Dane!G186,"")</f>
        <v/>
      </c>
      <c r="G187" s="36" t="str">
        <f aca="false">IF(AND(Dane!$F186="TA",OR(Dane!$G186="kopia",Dane!$G186="oryginał")),Dane!H186,"")</f>
        <v/>
      </c>
      <c r="H187" s="36" t="str">
        <f aca="false">IF(AND(Dane!F186="TA",OR(Dane!G186="oryginał",Dane!G186="kopia")),#REF!,"")</f>
        <v/>
      </c>
    </row>
    <row r="188" customFormat="false" ht="15.75" hidden="false" customHeight="true" outlineLevel="0" collapsed="false">
      <c r="A188" s="36" t="str">
        <f aca="false">IF(AND(Dane!$F187="TA",OR(Dane!$G187="kopia",Dane!$G187="oryginał")),Dane!A187,"")</f>
        <v/>
      </c>
      <c r="B188" s="36" t="str">
        <f aca="false">IF(AND(Dane!$F187="TA",OR(Dane!$G187="kopia",Dane!$G187="oryginał")),Dane!B187,"")</f>
        <v/>
      </c>
      <c r="C188" s="36" t="str">
        <f aca="false">IF(AND(Dane!$F187="TA",OR(Dane!$G187="kopia",Dane!$G187="oryginał")),Dane!C187,"")</f>
        <v/>
      </c>
      <c r="D188" s="36" t="str">
        <f aca="false">IF(AND(Dane!$F187="TA",OR(Dane!$G187="kopia",Dane!$G187="oryginał")),Dane!D187,"")</f>
        <v/>
      </c>
      <c r="E188" s="36" t="str">
        <f aca="false">IF(AND(Dane!$F187="TA",OR(Dane!$G187="kopia",Dane!$G187="oryginał")),Dane!E187,"")</f>
        <v/>
      </c>
      <c r="F188" s="36" t="str">
        <f aca="false">IF(AND(Dane!$F187="TA",OR(Dane!$G187="kopia",Dane!$G187="oryginał")),Dane!G187,"")</f>
        <v/>
      </c>
      <c r="G188" s="36" t="str">
        <f aca="false">IF(AND(Dane!$F187="TA",OR(Dane!$G187="kopia",Dane!$G187="oryginał")),Dane!H187,"")</f>
        <v/>
      </c>
      <c r="H188" s="36" t="str">
        <f aca="false">IF(AND(Dane!F187="TA",OR(Dane!G187="oryginał",Dane!G187="kopia")),#REF!,"")</f>
        <v/>
      </c>
    </row>
    <row r="189" customFormat="false" ht="15.75" hidden="false" customHeight="true" outlineLevel="0" collapsed="false">
      <c r="A189" s="36" t="str">
        <f aca="false">IF(AND(Dane!$F188="TA",OR(Dane!$G188="kopia",Dane!$G188="oryginał")),Dane!A188,"")</f>
        <v/>
      </c>
      <c r="B189" s="36" t="str">
        <f aca="false">IF(AND(Dane!$F188="TA",OR(Dane!$G188="kopia",Dane!$G188="oryginał")),Dane!B188,"")</f>
        <v/>
      </c>
      <c r="C189" s="36" t="str">
        <f aca="false">IF(AND(Dane!$F188="TA",OR(Dane!$G188="kopia",Dane!$G188="oryginał")),Dane!C188,"")</f>
        <v/>
      </c>
      <c r="D189" s="36" t="str">
        <f aca="false">IF(AND(Dane!$F188="TA",OR(Dane!$G188="kopia",Dane!$G188="oryginał")),Dane!D188,"")</f>
        <v/>
      </c>
      <c r="E189" s="36" t="str">
        <f aca="false">IF(AND(Dane!$F188="TA",OR(Dane!$G188="kopia",Dane!$G188="oryginał")),Dane!E188,"")</f>
        <v/>
      </c>
      <c r="F189" s="36" t="str">
        <f aca="false">IF(AND(Dane!$F188="TA",OR(Dane!$G188="kopia",Dane!$G188="oryginał")),Dane!G188,"")</f>
        <v/>
      </c>
      <c r="G189" s="36" t="str">
        <f aca="false">IF(AND(Dane!$F188="TA",OR(Dane!$G188="kopia",Dane!$G188="oryginał")),Dane!H188,"")</f>
        <v/>
      </c>
      <c r="H189" s="36" t="str">
        <f aca="false">IF(AND(Dane!F188="TA",OR(Dane!G188="oryginał",Dane!G188="kopia")),#REF!,"")</f>
        <v/>
      </c>
    </row>
    <row r="190" customFormat="false" ht="15.75" hidden="false" customHeight="true" outlineLevel="0" collapsed="false">
      <c r="A190" s="36" t="str">
        <f aca="false">IF(AND(Dane!$F189="TA",OR(Dane!$G189="kopia",Dane!$G189="oryginał")),Dane!A189,"")</f>
        <v/>
      </c>
      <c r="B190" s="36" t="str">
        <f aca="false">IF(AND(Dane!$F189="TA",OR(Dane!$G189="kopia",Dane!$G189="oryginał")),Dane!B189,"")</f>
        <v/>
      </c>
      <c r="C190" s="36" t="str">
        <f aca="false">IF(AND(Dane!$F189="TA",OR(Dane!$G189="kopia",Dane!$G189="oryginał")),Dane!C189,"")</f>
        <v/>
      </c>
      <c r="D190" s="36" t="str">
        <f aca="false">IF(AND(Dane!$F189="TA",OR(Dane!$G189="kopia",Dane!$G189="oryginał")),Dane!D189,"")</f>
        <v/>
      </c>
      <c r="E190" s="36" t="str">
        <f aca="false">IF(AND(Dane!$F189="TA",OR(Dane!$G189="kopia",Dane!$G189="oryginał")),Dane!E189,"")</f>
        <v/>
      </c>
      <c r="F190" s="36" t="str">
        <f aca="false">IF(AND(Dane!$F189="TA",OR(Dane!$G189="kopia",Dane!$G189="oryginał")),Dane!G189,"")</f>
        <v/>
      </c>
      <c r="G190" s="36" t="str">
        <f aca="false">IF(AND(Dane!$F189="TA",OR(Dane!$G189="kopia",Dane!$G189="oryginał")),Dane!H189,"")</f>
        <v/>
      </c>
      <c r="H190" s="36" t="str">
        <f aca="false">IF(AND(Dane!F189="TA",OR(Dane!G189="oryginał",Dane!G189="kopia")),#REF!,"")</f>
        <v/>
      </c>
    </row>
    <row r="191" customFormat="false" ht="15.75" hidden="false" customHeight="true" outlineLevel="0" collapsed="false">
      <c r="A191" s="36" t="str">
        <f aca="false">IF(AND(Dane!$F190="TA",OR(Dane!$G190="kopia",Dane!$G190="oryginał")),Dane!A190,"")</f>
        <v/>
      </c>
      <c r="B191" s="36" t="str">
        <f aca="false">IF(AND(Dane!$F190="TA",OR(Dane!$G190="kopia",Dane!$G190="oryginał")),Dane!B190,"")</f>
        <v/>
      </c>
      <c r="C191" s="36" t="str">
        <f aca="false">IF(AND(Dane!$F190="TA",OR(Dane!$G190="kopia",Dane!$G190="oryginał")),Dane!C190,"")</f>
        <v/>
      </c>
      <c r="D191" s="36" t="str">
        <f aca="false">IF(AND(Dane!$F190="TA",OR(Dane!$G190="kopia",Dane!$G190="oryginał")),Dane!D190,"")</f>
        <v/>
      </c>
      <c r="E191" s="36" t="str">
        <f aca="false">IF(AND(Dane!$F190="TA",OR(Dane!$G190="kopia",Dane!$G190="oryginał")),Dane!E190,"")</f>
        <v/>
      </c>
      <c r="F191" s="36" t="str">
        <f aca="false">IF(AND(Dane!$F190="TA",OR(Dane!$G190="kopia",Dane!$G190="oryginał")),Dane!G190,"")</f>
        <v/>
      </c>
      <c r="G191" s="36" t="str">
        <f aca="false">IF(AND(Dane!$F190="TA",OR(Dane!$G190="kopia",Dane!$G190="oryginał")),Dane!H190,"")</f>
        <v/>
      </c>
      <c r="H191" s="36" t="str">
        <f aca="false">IF(AND(Dane!F190="TA",OR(Dane!G190="oryginał",Dane!G190="kopia")),#REF!,"")</f>
        <v/>
      </c>
    </row>
    <row r="192" customFormat="false" ht="15.75" hidden="false" customHeight="true" outlineLevel="0" collapsed="false">
      <c r="A192" s="36" t="str">
        <f aca="false">IF(AND(Dane!$F191="TA",OR(Dane!$G191="kopia",Dane!$G191="oryginał")),Dane!A191,"")</f>
        <v/>
      </c>
      <c r="B192" s="36" t="str">
        <f aca="false">IF(AND(Dane!$F191="TA",OR(Dane!$G191="kopia",Dane!$G191="oryginał")),Dane!B191,"")</f>
        <v/>
      </c>
      <c r="C192" s="36" t="str">
        <f aca="false">IF(AND(Dane!$F191="TA",OR(Dane!$G191="kopia",Dane!$G191="oryginał")),Dane!C191,"")</f>
        <v/>
      </c>
      <c r="D192" s="36" t="str">
        <f aca="false">IF(AND(Dane!$F191="TA",OR(Dane!$G191="kopia",Dane!$G191="oryginał")),Dane!D191,"")</f>
        <v/>
      </c>
      <c r="E192" s="36" t="str">
        <f aca="false">IF(AND(Dane!$F191="TA",OR(Dane!$G191="kopia",Dane!$G191="oryginał")),Dane!E191,"")</f>
        <v/>
      </c>
      <c r="F192" s="36" t="str">
        <f aca="false">IF(AND(Dane!$F191="TA",OR(Dane!$G191="kopia",Dane!$G191="oryginał")),Dane!G191,"")</f>
        <v/>
      </c>
      <c r="G192" s="36" t="str">
        <f aca="false">IF(AND(Dane!$F191="TA",OR(Dane!$G191="kopia",Dane!$G191="oryginał")),Dane!H191,"")</f>
        <v/>
      </c>
      <c r="H192" s="36" t="str">
        <f aca="false">IF(AND(Dane!F191="TA",OR(Dane!G191="oryginał",Dane!G191="kopia")),#REF!,"")</f>
        <v/>
      </c>
    </row>
    <row r="193" customFormat="false" ht="15.75" hidden="false" customHeight="true" outlineLevel="0" collapsed="false">
      <c r="A193" s="36" t="str">
        <f aca="false">IF(AND(Dane!$F192="TA",OR(Dane!$G192="kopia",Dane!$G192="oryginał")),Dane!A192,"")</f>
        <v/>
      </c>
      <c r="B193" s="36" t="str">
        <f aca="false">IF(AND(Dane!$F192="TA",OR(Dane!$G192="kopia",Dane!$G192="oryginał")),Dane!B192,"")</f>
        <v/>
      </c>
      <c r="C193" s="36" t="str">
        <f aca="false">IF(AND(Dane!$F192="TA",OR(Dane!$G192="kopia",Dane!$G192="oryginał")),Dane!C192,"")</f>
        <v/>
      </c>
      <c r="D193" s="36" t="str">
        <f aca="false">IF(AND(Dane!$F192="TA",OR(Dane!$G192="kopia",Dane!$G192="oryginał")),Dane!D192,"")</f>
        <v/>
      </c>
      <c r="E193" s="36" t="str">
        <f aca="false">IF(AND(Dane!$F192="TA",OR(Dane!$G192="kopia",Dane!$G192="oryginał")),Dane!E192,"")</f>
        <v/>
      </c>
      <c r="F193" s="36" t="str">
        <f aca="false">IF(AND(Dane!$F192="TA",OR(Dane!$G192="kopia",Dane!$G192="oryginał")),Dane!G192,"")</f>
        <v/>
      </c>
      <c r="G193" s="36" t="str">
        <f aca="false">IF(AND(Dane!$F192="TA",OR(Dane!$G192="kopia",Dane!$G192="oryginał")),Dane!H192,"")</f>
        <v/>
      </c>
      <c r="H193" s="36" t="str">
        <f aca="false">IF(AND(Dane!F192="TA",OR(Dane!G192="oryginał",Dane!G192="kopia")),#REF!,"")</f>
        <v/>
      </c>
    </row>
    <row r="194" customFormat="false" ht="15.75" hidden="false" customHeight="true" outlineLevel="0" collapsed="false">
      <c r="A194" s="36" t="str">
        <f aca="false">IF(AND(Dane!$F193="TA",OR(Dane!$G193="kopia",Dane!$G193="oryginał")),Dane!A193,"")</f>
        <v/>
      </c>
      <c r="B194" s="36" t="str">
        <f aca="false">IF(AND(Dane!$F193="TA",OR(Dane!$G193="kopia",Dane!$G193="oryginał")),Dane!B193,"")</f>
        <v/>
      </c>
      <c r="C194" s="36" t="str">
        <f aca="false">IF(AND(Dane!$F193="TA",OR(Dane!$G193="kopia",Dane!$G193="oryginał")),Dane!C193,"")</f>
        <v/>
      </c>
      <c r="D194" s="36" t="str">
        <f aca="false">IF(AND(Dane!$F193="TA",OR(Dane!$G193="kopia",Dane!$G193="oryginał")),Dane!D193,"")</f>
        <v/>
      </c>
      <c r="E194" s="36" t="str">
        <f aca="false">IF(AND(Dane!$F193="TA",OR(Dane!$G193="kopia",Dane!$G193="oryginał")),Dane!E193,"")</f>
        <v/>
      </c>
      <c r="F194" s="36" t="str">
        <f aca="false">IF(AND(Dane!$F193="TA",OR(Dane!$G193="kopia",Dane!$G193="oryginał")),Dane!G193,"")</f>
        <v/>
      </c>
      <c r="G194" s="36" t="str">
        <f aca="false">IF(AND(Dane!$F193="TA",OR(Dane!$G193="kopia",Dane!$G193="oryginał")),Dane!H193,"")</f>
        <v/>
      </c>
      <c r="H194" s="36" t="str">
        <f aca="false">IF(AND(Dane!F193="TA",OR(Dane!G193="oryginał",Dane!G193="kopia")),#REF!,"")</f>
        <v/>
      </c>
    </row>
    <row r="195" customFormat="false" ht="15.75" hidden="false" customHeight="true" outlineLevel="0" collapsed="false">
      <c r="A195" s="36" t="str">
        <f aca="false">IF(AND(Dane!$F194="TA",OR(Dane!$G194="kopia",Dane!$G194="oryginał")),Dane!A194,"")</f>
        <v/>
      </c>
      <c r="B195" s="36" t="str">
        <f aca="false">IF(AND(Dane!$F194="TA",OR(Dane!$G194="kopia",Dane!$G194="oryginał")),Dane!B194,"")</f>
        <v/>
      </c>
      <c r="C195" s="36" t="str">
        <f aca="false">IF(AND(Dane!$F194="TA",OR(Dane!$G194="kopia",Dane!$G194="oryginał")),Dane!C194,"")</f>
        <v/>
      </c>
      <c r="D195" s="36" t="str">
        <f aca="false">IF(AND(Dane!$F194="TA",OR(Dane!$G194="kopia",Dane!$G194="oryginał")),Dane!D194,"")</f>
        <v/>
      </c>
      <c r="E195" s="36" t="str">
        <f aca="false">IF(AND(Dane!$F194="TA",OR(Dane!$G194="kopia",Dane!$G194="oryginał")),Dane!E194,"")</f>
        <v/>
      </c>
      <c r="F195" s="36" t="str">
        <f aca="false">IF(AND(Dane!$F194="TA",OR(Dane!$G194="kopia",Dane!$G194="oryginał")),Dane!G194,"")</f>
        <v/>
      </c>
      <c r="G195" s="36" t="str">
        <f aca="false">IF(AND(Dane!$F194="TA",OR(Dane!$G194="kopia",Dane!$G194="oryginał")),Dane!H194,"")</f>
        <v/>
      </c>
      <c r="H195" s="36" t="str">
        <f aca="false">IF(AND(Dane!F194="TA",OR(Dane!G194="oryginał",Dane!G194="kopia")),#REF!,"")</f>
        <v/>
      </c>
    </row>
    <row r="196" customFormat="false" ht="15.75" hidden="false" customHeight="true" outlineLevel="0" collapsed="false">
      <c r="A196" s="36" t="str">
        <f aca="false">IF(AND(Dane!$F195="TA",OR(Dane!$G195="kopia",Dane!$G195="oryginał")),Dane!A195,"")</f>
        <v/>
      </c>
      <c r="B196" s="36" t="str">
        <f aca="false">IF(AND(Dane!$F195="TA",OR(Dane!$G195="kopia",Dane!$G195="oryginał")),Dane!B195,"")</f>
        <v/>
      </c>
      <c r="C196" s="36" t="str">
        <f aca="false">IF(AND(Dane!$F195="TA",OR(Dane!$G195="kopia",Dane!$G195="oryginał")),Dane!C195,"")</f>
        <v/>
      </c>
      <c r="D196" s="36" t="str">
        <f aca="false">IF(AND(Dane!$F195="TA",OR(Dane!$G195="kopia",Dane!$G195="oryginał")),Dane!D195,"")</f>
        <v/>
      </c>
      <c r="E196" s="36" t="str">
        <f aca="false">IF(AND(Dane!$F195="TA",OR(Dane!$G195="kopia",Dane!$G195="oryginał")),Dane!E195,"")</f>
        <v/>
      </c>
      <c r="F196" s="36" t="str">
        <f aca="false">IF(AND(Dane!$F195="TA",OR(Dane!$G195="kopia",Dane!$G195="oryginał")),Dane!G195,"")</f>
        <v/>
      </c>
      <c r="G196" s="36" t="str">
        <f aca="false">IF(AND(Dane!$F195="TA",OR(Dane!$G195="kopia",Dane!$G195="oryginał")),Dane!H195,"")</f>
        <v/>
      </c>
      <c r="H196" s="36" t="str">
        <f aca="false">IF(AND(Dane!F195="TA",OR(Dane!G195="oryginał",Dane!G195="kopia")),#REF!,"")</f>
        <v/>
      </c>
    </row>
    <row r="197" customFormat="false" ht="15.75" hidden="false" customHeight="true" outlineLevel="0" collapsed="false">
      <c r="A197" s="36" t="str">
        <f aca="false">IF(AND(Dane!$F196="TA",OR(Dane!$G196="kopia",Dane!$G196="oryginał")),Dane!A196,"")</f>
        <v/>
      </c>
      <c r="B197" s="36" t="str">
        <f aca="false">IF(AND(Dane!$F196="TA",OR(Dane!$G196="kopia",Dane!$G196="oryginał")),Dane!B196,"")</f>
        <v/>
      </c>
      <c r="C197" s="36" t="str">
        <f aca="false">IF(AND(Dane!$F196="TA",OR(Dane!$G196="kopia",Dane!$G196="oryginał")),Dane!C196,"")</f>
        <v/>
      </c>
      <c r="D197" s="36" t="str">
        <f aca="false">IF(AND(Dane!$F196="TA",OR(Dane!$G196="kopia",Dane!$G196="oryginał")),Dane!D196,"")</f>
        <v/>
      </c>
      <c r="E197" s="36" t="str">
        <f aca="false">IF(AND(Dane!$F196="TA",OR(Dane!$G196="kopia",Dane!$G196="oryginał")),Dane!E196,"")</f>
        <v/>
      </c>
      <c r="F197" s="36" t="str">
        <f aca="false">IF(AND(Dane!$F196="TA",OR(Dane!$G196="kopia",Dane!$G196="oryginał")),Dane!G196,"")</f>
        <v/>
      </c>
      <c r="G197" s="36" t="str">
        <f aca="false">IF(AND(Dane!$F196="TA",OR(Dane!$G196="kopia",Dane!$G196="oryginał")),Dane!H196,"")</f>
        <v/>
      </c>
      <c r="H197" s="36" t="str">
        <f aca="false">IF(AND(Dane!F196="TA",OR(Dane!G196="oryginał",Dane!G196="kopia")),#REF!,"")</f>
        <v/>
      </c>
    </row>
    <row r="198" customFormat="false" ht="15.75" hidden="false" customHeight="true" outlineLevel="0" collapsed="false">
      <c r="A198" s="36" t="str">
        <f aca="false">IF(AND(Dane!$F197="TA",OR(Dane!$G197="kopia",Dane!$G197="oryginał")),Dane!A197,"")</f>
        <v/>
      </c>
      <c r="B198" s="36" t="str">
        <f aca="false">IF(AND(Dane!$F197="TA",OR(Dane!$G197="kopia",Dane!$G197="oryginał")),Dane!B197,"")</f>
        <v/>
      </c>
      <c r="C198" s="36" t="str">
        <f aca="false">IF(AND(Dane!$F197="TA",OR(Dane!$G197="kopia",Dane!$G197="oryginał")),Dane!C197,"")</f>
        <v/>
      </c>
      <c r="D198" s="36" t="str">
        <f aca="false">IF(AND(Dane!$F197="TA",OR(Dane!$G197="kopia",Dane!$G197="oryginał")),Dane!D197,"")</f>
        <v/>
      </c>
      <c r="E198" s="36" t="str">
        <f aca="false">IF(AND(Dane!$F197="TA",OR(Dane!$G197="kopia",Dane!$G197="oryginał")),Dane!E197,"")</f>
        <v/>
      </c>
      <c r="F198" s="36" t="str">
        <f aca="false">IF(AND(Dane!$F197="TA",OR(Dane!$G197="kopia",Dane!$G197="oryginał")),Dane!G197,"")</f>
        <v/>
      </c>
      <c r="G198" s="36" t="str">
        <f aca="false">IF(AND(Dane!$F197="TA",OR(Dane!$G197="kopia",Dane!$G197="oryginał")),Dane!H197,"")</f>
        <v/>
      </c>
      <c r="H198" s="36" t="str">
        <f aca="false">IF(AND(Dane!F197="TA",OR(Dane!G197="oryginał",Dane!G197="kopia")),#REF!,"")</f>
        <v/>
      </c>
    </row>
    <row r="199" customFormat="false" ht="15.75" hidden="false" customHeight="true" outlineLevel="0" collapsed="false">
      <c r="A199" s="36" t="str">
        <f aca="false">IF(AND(Dane!$F198="TA",OR(Dane!$G198="kopia",Dane!$G198="oryginał")),Dane!A198,"")</f>
        <v/>
      </c>
      <c r="B199" s="36" t="str">
        <f aca="false">IF(AND(Dane!$F198="TA",OR(Dane!$G198="kopia",Dane!$G198="oryginał")),Dane!B198,"")</f>
        <v/>
      </c>
      <c r="C199" s="36" t="str">
        <f aca="false">IF(AND(Dane!$F198="TA",OR(Dane!$G198="kopia",Dane!$G198="oryginał")),Dane!C198,"")</f>
        <v/>
      </c>
      <c r="D199" s="36" t="str">
        <f aca="false">IF(AND(Dane!$F198="TA",OR(Dane!$G198="kopia",Dane!$G198="oryginał")),Dane!D198,"")</f>
        <v/>
      </c>
      <c r="E199" s="36" t="str">
        <f aca="false">IF(AND(Dane!$F198="TA",OR(Dane!$G198="kopia",Dane!$G198="oryginał")),Dane!E198,"")</f>
        <v/>
      </c>
      <c r="F199" s="36" t="str">
        <f aca="false">IF(AND(Dane!$F198="TA",OR(Dane!$G198="kopia",Dane!$G198="oryginał")),Dane!G198,"")</f>
        <v/>
      </c>
      <c r="G199" s="36" t="str">
        <f aca="false">IF(AND(Dane!$F198="TA",OR(Dane!$G198="kopia",Dane!$G198="oryginał")),Dane!H198,"")</f>
        <v/>
      </c>
      <c r="H199" s="36" t="str">
        <f aca="false">IF(AND(Dane!F198="TA",OR(Dane!G198="oryginał",Dane!G198="kopia")),#REF!,"")</f>
        <v/>
      </c>
    </row>
    <row r="200" customFormat="false" ht="15.75" hidden="false" customHeight="true" outlineLevel="0" collapsed="false">
      <c r="A200" s="36" t="str">
        <f aca="false">IF(AND(Dane!$F199="TA",OR(Dane!$G199="kopia",Dane!$G199="oryginał")),Dane!A199,"")</f>
        <v/>
      </c>
      <c r="B200" s="36" t="str">
        <f aca="false">IF(AND(Dane!$F199="TA",OR(Dane!$G199="kopia",Dane!$G199="oryginał")),Dane!B199,"")</f>
        <v/>
      </c>
      <c r="C200" s="36" t="str">
        <f aca="false">IF(AND(Dane!$F199="TA",OR(Dane!$G199="kopia",Dane!$G199="oryginał")),Dane!C199,"")</f>
        <v/>
      </c>
      <c r="D200" s="36" t="str">
        <f aca="false">IF(AND(Dane!$F199="TA",OR(Dane!$G199="kopia",Dane!$G199="oryginał")),Dane!D199,"")</f>
        <v/>
      </c>
      <c r="E200" s="36" t="str">
        <f aca="false">IF(AND(Dane!$F199="TA",OR(Dane!$G199="kopia",Dane!$G199="oryginał")),Dane!E199,"")</f>
        <v/>
      </c>
      <c r="F200" s="36" t="str">
        <f aca="false">IF(AND(Dane!$F199="TA",OR(Dane!$G199="kopia",Dane!$G199="oryginał")),Dane!G199,"")</f>
        <v/>
      </c>
      <c r="G200" s="36" t="str">
        <f aca="false">IF(AND(Dane!$F199="TA",OR(Dane!$G199="kopia",Dane!$G199="oryginał")),Dane!H199,"")</f>
        <v/>
      </c>
      <c r="H200" s="36" t="str">
        <f aca="false">IF(AND(Dane!F199="TA",OR(Dane!G199="oryginał",Dane!G199="kopia")),#REF!,"")</f>
        <v/>
      </c>
    </row>
    <row r="201" customFormat="false" ht="15.75" hidden="false" customHeight="true" outlineLevel="0" collapsed="false">
      <c r="A201" s="36" t="str">
        <f aca="false">IF(AND(Dane!$F200="TA",OR(Dane!$G200="kopia",Dane!$G200="oryginał")),Dane!A200,"")</f>
        <v/>
      </c>
      <c r="B201" s="36" t="str">
        <f aca="false">IF(AND(Dane!$F200="TA",OR(Dane!$G200="kopia",Dane!$G200="oryginał")),Dane!B200,"")</f>
        <v/>
      </c>
      <c r="C201" s="36" t="str">
        <f aca="false">IF(AND(Dane!$F200="TA",OR(Dane!$G200="kopia",Dane!$G200="oryginał")),Dane!C200,"")</f>
        <v/>
      </c>
      <c r="D201" s="36" t="str">
        <f aca="false">IF(AND(Dane!$F200="TA",OR(Dane!$G200="kopia",Dane!$G200="oryginał")),Dane!D200,"")</f>
        <v/>
      </c>
      <c r="E201" s="36" t="str">
        <f aca="false">IF(AND(Dane!$F200="TA",OR(Dane!$G200="kopia",Dane!$G200="oryginał")),Dane!E200,"")</f>
        <v/>
      </c>
      <c r="F201" s="36" t="str">
        <f aca="false">IF(AND(Dane!$F200="TA",OR(Dane!$G200="kopia",Dane!$G200="oryginał")),Dane!G200,"")</f>
        <v/>
      </c>
      <c r="G201" s="36" t="str">
        <f aca="false">IF(AND(Dane!$F200="TA",OR(Dane!$G200="kopia",Dane!$G200="oryginał")),Dane!H200,"")</f>
        <v/>
      </c>
      <c r="H201" s="36" t="str">
        <f aca="false">IF(AND(Dane!F200="TA",OR(Dane!G200="oryginał",Dane!G200="kopia")),#REF!,"")</f>
        <v/>
      </c>
    </row>
    <row r="202" customFormat="false" ht="15.75" hidden="false" customHeight="true" outlineLevel="0" collapsed="false">
      <c r="A202" s="36" t="str">
        <f aca="false">IF(AND(Dane!$F201="TA",OR(Dane!$G201="kopia",Dane!$G201="oryginał")),Dane!A201,"")</f>
        <v/>
      </c>
      <c r="B202" s="36" t="str">
        <f aca="false">IF(AND(Dane!$F201="TA",OR(Dane!$G201="kopia",Dane!$G201="oryginał")),Dane!B201,"")</f>
        <v/>
      </c>
      <c r="C202" s="36" t="str">
        <f aca="false">IF(AND(Dane!$F201="TA",OR(Dane!$G201="kopia",Dane!$G201="oryginał")),Dane!C201,"")</f>
        <v/>
      </c>
      <c r="D202" s="36" t="str">
        <f aca="false">IF(AND(Dane!$F201="TA",OR(Dane!$G201="kopia",Dane!$G201="oryginał")),Dane!D201,"")</f>
        <v/>
      </c>
      <c r="E202" s="36" t="str">
        <f aca="false">IF(AND(Dane!$F201="TA",OR(Dane!$G201="kopia",Dane!$G201="oryginał")),Dane!E201,"")</f>
        <v/>
      </c>
      <c r="F202" s="36" t="str">
        <f aca="false">IF(AND(Dane!$F201="TA",OR(Dane!$G201="kopia",Dane!$G201="oryginał")),Dane!G201,"")</f>
        <v/>
      </c>
      <c r="G202" s="36" t="str">
        <f aca="false">IF(AND(Dane!$F201="TA",OR(Dane!$G201="kopia",Dane!$G201="oryginał")),Dane!H201,"")</f>
        <v/>
      </c>
      <c r="H202" s="36" t="str">
        <f aca="false">IF(AND(Dane!F201="TA",OR(Dane!G201="oryginał",Dane!G201="kopia")),#REF!,"")</f>
        <v/>
      </c>
    </row>
    <row r="203" customFormat="false" ht="15.75" hidden="false" customHeight="true" outlineLevel="0" collapsed="false">
      <c r="A203" s="36" t="str">
        <f aca="false">IF(AND(Dane!$F202="TA",OR(Dane!$G202="kopia",Dane!$G202="oryginał")),Dane!A202,"")</f>
        <v/>
      </c>
      <c r="B203" s="36" t="str">
        <f aca="false">IF(AND(Dane!$F202="TA",OR(Dane!$G202="kopia",Dane!$G202="oryginał")),Dane!B202,"")</f>
        <v/>
      </c>
      <c r="C203" s="36" t="str">
        <f aca="false">IF(AND(Dane!$F202="TA",OR(Dane!$G202="kopia",Dane!$G202="oryginał")),Dane!C202,"")</f>
        <v/>
      </c>
      <c r="D203" s="36" t="str">
        <f aca="false">IF(AND(Dane!$F202="TA",OR(Dane!$G202="kopia",Dane!$G202="oryginał")),Dane!D202,"")</f>
        <v/>
      </c>
      <c r="E203" s="36" t="str">
        <f aca="false">IF(AND(Dane!$F202="TA",OR(Dane!$G202="kopia",Dane!$G202="oryginał")),Dane!E202,"")</f>
        <v/>
      </c>
      <c r="F203" s="36" t="str">
        <f aca="false">IF(AND(Dane!$F202="TA",OR(Dane!$G202="kopia",Dane!$G202="oryginał")),Dane!G202,"")</f>
        <v/>
      </c>
      <c r="G203" s="36" t="str">
        <f aca="false">IF(AND(Dane!$F202="TA",OR(Dane!$G202="kopia",Dane!$G202="oryginał")),Dane!H202,"")</f>
        <v/>
      </c>
      <c r="H203" s="36" t="str">
        <f aca="false">IF(AND(Dane!F202="TA",OR(Dane!G202="oryginał",Dane!G202="kopia")),#REF!,"")</f>
        <v/>
      </c>
    </row>
    <row r="204" customFormat="false" ht="15.75" hidden="false" customHeight="true" outlineLevel="0" collapsed="false">
      <c r="A204" s="36" t="str">
        <f aca="false">IF(AND(Dane!$F203="TA",OR(Dane!$G203="kopia",Dane!$G203="oryginał")),Dane!A203,"")</f>
        <v/>
      </c>
      <c r="B204" s="36" t="str">
        <f aca="false">IF(AND(Dane!$F203="TA",OR(Dane!$G203="kopia",Dane!$G203="oryginał")),Dane!B203,"")</f>
        <v/>
      </c>
      <c r="C204" s="36" t="str">
        <f aca="false">IF(AND(Dane!$F203="TA",OR(Dane!$G203="kopia",Dane!$G203="oryginał")),Dane!C203,"")</f>
        <v/>
      </c>
      <c r="D204" s="36" t="str">
        <f aca="false">IF(AND(Dane!$F203="TA",OR(Dane!$G203="kopia",Dane!$G203="oryginał")),Dane!D203,"")</f>
        <v/>
      </c>
      <c r="E204" s="36" t="str">
        <f aca="false">IF(AND(Dane!$F203="TA",OR(Dane!$G203="kopia",Dane!$G203="oryginał")),Dane!E203,"")</f>
        <v/>
      </c>
      <c r="F204" s="36" t="str">
        <f aca="false">IF(AND(Dane!$F203="TA",OR(Dane!$G203="kopia",Dane!$G203="oryginał")),Dane!G203,"")</f>
        <v/>
      </c>
      <c r="G204" s="36" t="str">
        <f aca="false">IF(AND(Dane!$F203="TA",OR(Dane!$G203="kopia",Dane!$G203="oryginał")),Dane!H203,"")</f>
        <v/>
      </c>
      <c r="H204" s="36" t="str">
        <f aca="false">IF(AND(Dane!F203="TA",OR(Dane!G203="oryginał",Dane!G203="kopia")),#REF!,"")</f>
        <v/>
      </c>
    </row>
    <row r="205" customFormat="false" ht="15.75" hidden="false" customHeight="true" outlineLevel="0" collapsed="false">
      <c r="A205" s="36" t="str">
        <f aca="false">IF(AND(Dane!$F204="TA",OR(Dane!$G204="kopia",Dane!$G204="oryginał")),Dane!A204,"")</f>
        <v/>
      </c>
      <c r="B205" s="36" t="str">
        <f aca="false">IF(AND(Dane!$F204="TA",OR(Dane!$G204="kopia",Dane!$G204="oryginał")),Dane!B204,"")</f>
        <v/>
      </c>
      <c r="C205" s="36" t="str">
        <f aca="false">IF(AND(Dane!$F204="TA",OR(Dane!$G204="kopia",Dane!$G204="oryginał")),Dane!C204,"")</f>
        <v/>
      </c>
      <c r="D205" s="36" t="str">
        <f aca="false">IF(AND(Dane!$F204="TA",OR(Dane!$G204="kopia",Dane!$G204="oryginał")),Dane!D204,"")</f>
        <v/>
      </c>
      <c r="E205" s="36" t="str">
        <f aca="false">IF(AND(Dane!$F204="TA",OR(Dane!$G204="kopia",Dane!$G204="oryginał")),Dane!E204,"")</f>
        <v/>
      </c>
      <c r="F205" s="36" t="str">
        <f aca="false">IF(AND(Dane!$F204="TA",OR(Dane!$G204="kopia",Dane!$G204="oryginał")),Dane!G204,"")</f>
        <v/>
      </c>
      <c r="G205" s="36" t="str">
        <f aca="false">IF(AND(Dane!$F204="TA",OR(Dane!$G204="kopia",Dane!$G204="oryginał")),Dane!H204,"")</f>
        <v/>
      </c>
      <c r="H205" s="36" t="str">
        <f aca="false">IF(AND(Dane!F204="TA",OR(Dane!G204="oryginał",Dane!G204="kopia")),#REF!,"")</f>
        <v/>
      </c>
    </row>
    <row r="206" customFormat="false" ht="15.75" hidden="false" customHeight="true" outlineLevel="0" collapsed="false">
      <c r="A206" s="36" t="str">
        <f aca="false">IF(AND(Dane!$F205="TA",OR(Dane!$G205="kopia",Dane!$G205="oryginał")),Dane!A205,"")</f>
        <v/>
      </c>
      <c r="B206" s="36" t="str">
        <f aca="false">IF(AND(Dane!$F205="TA",OR(Dane!$G205="kopia",Dane!$G205="oryginał")),Dane!B205,"")</f>
        <v/>
      </c>
      <c r="C206" s="36" t="str">
        <f aca="false">IF(AND(Dane!$F205="TA",OR(Dane!$G205="kopia",Dane!$G205="oryginał")),Dane!C205,"")</f>
        <v/>
      </c>
      <c r="D206" s="36" t="str">
        <f aca="false">IF(AND(Dane!$F205="TA",OR(Dane!$G205="kopia",Dane!$G205="oryginał")),Dane!D205,"")</f>
        <v/>
      </c>
      <c r="E206" s="36" t="str">
        <f aca="false">IF(AND(Dane!$F205="TA",OR(Dane!$G205="kopia",Dane!$G205="oryginał")),Dane!E205,"")</f>
        <v/>
      </c>
      <c r="F206" s="36" t="str">
        <f aca="false">IF(AND(Dane!$F205="TA",OR(Dane!$G205="kopia",Dane!$G205="oryginał")),Dane!G205,"")</f>
        <v/>
      </c>
      <c r="G206" s="36" t="str">
        <f aca="false">IF(AND(Dane!$F205="TA",OR(Dane!$G205="kopia",Dane!$G205="oryginał")),Dane!H205,"")</f>
        <v/>
      </c>
      <c r="H206" s="36" t="str">
        <f aca="false">IF(AND(Dane!F205="TA",OR(Dane!G205="oryginał",Dane!G205="kopia")),#REF!,"")</f>
        <v/>
      </c>
    </row>
    <row r="207" customFormat="false" ht="15.75" hidden="false" customHeight="true" outlineLevel="0" collapsed="false">
      <c r="A207" s="36" t="str">
        <f aca="false">IF(AND(Dane!$F206="TA",OR(Dane!$G206="kopia",Dane!$G206="oryginał")),Dane!A206,"")</f>
        <v/>
      </c>
      <c r="B207" s="36" t="str">
        <f aca="false">IF(AND(Dane!$F206="TA",OR(Dane!$G206="kopia",Dane!$G206="oryginał")),Dane!B206,"")</f>
        <v/>
      </c>
      <c r="C207" s="36" t="str">
        <f aca="false">IF(AND(Dane!$F206="TA",OR(Dane!$G206="kopia",Dane!$G206="oryginał")),Dane!C206,"")</f>
        <v/>
      </c>
      <c r="D207" s="36" t="str">
        <f aca="false">IF(AND(Dane!$F206="TA",OR(Dane!$G206="kopia",Dane!$G206="oryginał")),Dane!D206,"")</f>
        <v/>
      </c>
      <c r="E207" s="36" t="str">
        <f aca="false">IF(AND(Dane!$F206="TA",OR(Dane!$G206="kopia",Dane!$G206="oryginał")),Dane!E206,"")</f>
        <v/>
      </c>
      <c r="F207" s="36" t="str">
        <f aca="false">IF(AND(Dane!$F206="TA",OR(Dane!$G206="kopia",Dane!$G206="oryginał")),Dane!G206,"")</f>
        <v/>
      </c>
      <c r="G207" s="36" t="str">
        <f aca="false">IF(AND(Dane!$F206="TA",OR(Dane!$G206="kopia",Dane!$G206="oryginał")),Dane!H206,"")</f>
        <v/>
      </c>
      <c r="H207" s="36" t="str">
        <f aca="false">IF(AND(Dane!F206="TA",OR(Dane!G206="oryginał",Dane!G206="kopia")),#REF!,"")</f>
        <v/>
      </c>
    </row>
    <row r="208" customFormat="false" ht="15.75" hidden="false" customHeight="true" outlineLevel="0" collapsed="false">
      <c r="A208" s="36" t="str">
        <f aca="false">IF(AND(Dane!$F207="TA",OR(Dane!$G207="kopia",Dane!$G207="oryginał")),Dane!A207,"")</f>
        <v/>
      </c>
      <c r="B208" s="36" t="str">
        <f aca="false">IF(AND(Dane!$F207="TA",OR(Dane!$G207="kopia",Dane!$G207="oryginał")),Dane!B207,"")</f>
        <v/>
      </c>
      <c r="C208" s="36" t="str">
        <f aca="false">IF(AND(Dane!$F207="TA",OR(Dane!$G207="kopia",Dane!$G207="oryginał")),Dane!C207,"")</f>
        <v/>
      </c>
      <c r="D208" s="36" t="str">
        <f aca="false">IF(AND(Dane!$F207="TA",OR(Dane!$G207="kopia",Dane!$G207="oryginał")),Dane!D207,"")</f>
        <v/>
      </c>
      <c r="E208" s="36" t="str">
        <f aca="false">IF(AND(Dane!$F207="TA",OR(Dane!$G207="kopia",Dane!$G207="oryginał")),Dane!E207,"")</f>
        <v/>
      </c>
      <c r="F208" s="36" t="str">
        <f aca="false">IF(AND(Dane!$F207="TA",OR(Dane!$G207="kopia",Dane!$G207="oryginał")),Dane!G207,"")</f>
        <v/>
      </c>
      <c r="G208" s="36" t="str">
        <f aca="false">IF(AND(Dane!$F207="TA",OR(Dane!$G207="kopia",Dane!$G207="oryginał")),Dane!H207,"")</f>
        <v/>
      </c>
      <c r="H208" s="36" t="str">
        <f aca="false">IF(AND(Dane!F207="TA",OR(Dane!G207="oryginał",Dane!G207="kopia")),#REF!,"")</f>
        <v/>
      </c>
    </row>
    <row r="209" customFormat="false" ht="15.75" hidden="false" customHeight="true" outlineLevel="0" collapsed="false">
      <c r="A209" s="36" t="str">
        <f aca="false">IF(AND(Dane!$F208="TA",OR(Dane!$G208="kopia",Dane!$G208="oryginał")),Dane!A208,"")</f>
        <v/>
      </c>
      <c r="B209" s="36" t="str">
        <f aca="false">IF(AND(Dane!$F208="TA",OR(Dane!$G208="kopia",Dane!$G208="oryginał")),Dane!B208,"")</f>
        <v/>
      </c>
      <c r="C209" s="36" t="str">
        <f aca="false">IF(AND(Dane!$F208="TA",OR(Dane!$G208="kopia",Dane!$G208="oryginał")),Dane!C208,"")</f>
        <v/>
      </c>
      <c r="D209" s="36" t="str">
        <f aca="false">IF(AND(Dane!$F208="TA",OR(Dane!$G208="kopia",Dane!$G208="oryginał")),Dane!D208,"")</f>
        <v/>
      </c>
      <c r="E209" s="36" t="str">
        <f aca="false">IF(AND(Dane!$F208="TA",OR(Dane!$G208="kopia",Dane!$G208="oryginał")),Dane!E208,"")</f>
        <v/>
      </c>
      <c r="F209" s="36" t="str">
        <f aca="false">IF(AND(Dane!$F208="TA",OR(Dane!$G208="kopia",Dane!$G208="oryginał")),Dane!G208,"")</f>
        <v/>
      </c>
      <c r="G209" s="36" t="str">
        <f aca="false">IF(AND(Dane!$F208="TA",OR(Dane!$G208="kopia",Dane!$G208="oryginał")),Dane!H208,"")</f>
        <v/>
      </c>
      <c r="H209" s="36" t="str">
        <f aca="false">IF(AND(Dane!F208="TA",OR(Dane!G208="oryginał",Dane!G208="kopia")),#REF!,"")</f>
        <v/>
      </c>
    </row>
    <row r="210" customFormat="false" ht="15.75" hidden="false" customHeight="true" outlineLevel="0" collapsed="false">
      <c r="A210" s="36" t="str">
        <f aca="false">IF(AND(Dane!$F209="TA",OR(Dane!$G209="kopia",Dane!$G209="oryginał")),Dane!A209,"")</f>
        <v/>
      </c>
      <c r="B210" s="36" t="str">
        <f aca="false">IF(AND(Dane!$F209="TA",OR(Dane!$G209="kopia",Dane!$G209="oryginał")),Dane!B209,"")</f>
        <v/>
      </c>
      <c r="C210" s="36" t="str">
        <f aca="false">IF(AND(Dane!$F209="TA",OR(Dane!$G209="kopia",Dane!$G209="oryginał")),Dane!C209,"")</f>
        <v/>
      </c>
      <c r="D210" s="36" t="str">
        <f aca="false">IF(AND(Dane!$F209="TA",OR(Dane!$G209="kopia",Dane!$G209="oryginał")),Dane!D209,"")</f>
        <v/>
      </c>
      <c r="E210" s="36" t="str">
        <f aca="false">IF(AND(Dane!$F209="TA",OR(Dane!$G209="kopia",Dane!$G209="oryginał")),Dane!E209,"")</f>
        <v/>
      </c>
      <c r="F210" s="36" t="str">
        <f aca="false">IF(AND(Dane!$F209="TA",OR(Dane!$G209="kopia",Dane!$G209="oryginał")),Dane!G209,"")</f>
        <v/>
      </c>
      <c r="G210" s="36" t="str">
        <f aca="false">IF(AND(Dane!$F209="TA",OR(Dane!$G209="kopia",Dane!$G209="oryginał")),Dane!H209,"")</f>
        <v/>
      </c>
      <c r="H210" s="36" t="str">
        <f aca="false">IF(AND(Dane!F209="TA",OR(Dane!G209="oryginał",Dane!G209="kopia")),#REF!,"")</f>
        <v/>
      </c>
    </row>
    <row r="211" customFormat="false" ht="15.75" hidden="false" customHeight="true" outlineLevel="0" collapsed="false">
      <c r="A211" s="36" t="str">
        <f aca="false">IF(AND(Dane!$F210="TA",OR(Dane!$G210="kopia",Dane!$G210="oryginał")),Dane!A210,"")</f>
        <v/>
      </c>
      <c r="B211" s="36" t="str">
        <f aca="false">IF(AND(Dane!$F210="TA",OR(Dane!$G210="kopia",Dane!$G210="oryginał")),Dane!B210,"")</f>
        <v/>
      </c>
      <c r="C211" s="36" t="str">
        <f aca="false">IF(AND(Dane!$F210="TA",OR(Dane!$G210="kopia",Dane!$G210="oryginał")),Dane!C210,"")</f>
        <v/>
      </c>
      <c r="D211" s="36" t="str">
        <f aca="false">IF(AND(Dane!$F210="TA",OR(Dane!$G210="kopia",Dane!$G210="oryginał")),Dane!D210,"")</f>
        <v/>
      </c>
      <c r="E211" s="36" t="str">
        <f aca="false">IF(AND(Dane!$F210="TA",OR(Dane!$G210="kopia",Dane!$G210="oryginał")),Dane!E210,"")</f>
        <v/>
      </c>
      <c r="F211" s="36" t="str">
        <f aca="false">IF(AND(Dane!$F210="TA",OR(Dane!$G210="kopia",Dane!$G210="oryginał")),Dane!G210,"")</f>
        <v/>
      </c>
      <c r="G211" s="36" t="str">
        <f aca="false">IF(AND(Dane!$F210="TA",OR(Dane!$G210="kopia",Dane!$G210="oryginał")),Dane!H210,"")</f>
        <v/>
      </c>
      <c r="H211" s="36" t="str">
        <f aca="false">IF(AND(Dane!F210="TA",OR(Dane!G210="oryginał",Dane!G210="kopia")),#REF!,"")</f>
        <v/>
      </c>
    </row>
    <row r="212" customFormat="false" ht="15.75" hidden="false" customHeight="true" outlineLevel="0" collapsed="false">
      <c r="A212" s="36" t="str">
        <f aca="false">IF(AND(Dane!$F211="TA",OR(Dane!$G211="kopia",Dane!$G211="oryginał")),Dane!A211,"")</f>
        <v/>
      </c>
      <c r="B212" s="36" t="str">
        <f aca="false">IF(AND(Dane!$F211="TA",OR(Dane!$G211="kopia",Dane!$G211="oryginał")),Dane!B211,"")</f>
        <v/>
      </c>
      <c r="C212" s="36" t="str">
        <f aca="false">IF(AND(Dane!$F211="TA",OR(Dane!$G211="kopia",Dane!$G211="oryginał")),Dane!C211,"")</f>
        <v/>
      </c>
      <c r="D212" s="36" t="str">
        <f aca="false">IF(AND(Dane!$F211="TA",OR(Dane!$G211="kopia",Dane!$G211="oryginał")),Dane!D211,"")</f>
        <v/>
      </c>
      <c r="E212" s="36" t="str">
        <f aca="false">IF(AND(Dane!$F211="TA",OR(Dane!$G211="kopia",Dane!$G211="oryginał")),Dane!E211,"")</f>
        <v/>
      </c>
      <c r="F212" s="36" t="str">
        <f aca="false">IF(AND(Dane!$F211="TA",OR(Dane!$G211="kopia",Dane!$G211="oryginał")),Dane!G211,"")</f>
        <v/>
      </c>
      <c r="G212" s="36" t="str">
        <f aca="false">IF(AND(Dane!$F211="TA",OR(Dane!$G211="kopia",Dane!$G211="oryginał")),Dane!H211,"")</f>
        <v/>
      </c>
      <c r="H212" s="36" t="str">
        <f aca="false">IF(AND(Dane!F211="TA",OR(Dane!G211="oryginał",Dane!G211="kopia")),#REF!,"")</f>
        <v/>
      </c>
    </row>
    <row r="213" customFormat="false" ht="15.75" hidden="false" customHeight="true" outlineLevel="0" collapsed="false">
      <c r="A213" s="36" t="str">
        <f aca="false">IF(AND(Dane!$F212="TA",OR(Dane!$G212="kopia",Dane!$G212="oryginał")),Dane!A212,"")</f>
        <v/>
      </c>
      <c r="B213" s="36" t="str">
        <f aca="false">IF(AND(Dane!$F212="TA",OR(Dane!$G212="kopia",Dane!$G212="oryginał")),Dane!B212,"")</f>
        <v/>
      </c>
      <c r="C213" s="36" t="str">
        <f aca="false">IF(AND(Dane!$F212="TA",OR(Dane!$G212="kopia",Dane!$G212="oryginał")),Dane!C212,"")</f>
        <v/>
      </c>
      <c r="D213" s="36" t="str">
        <f aca="false">IF(AND(Dane!$F212="TA",OR(Dane!$G212="kopia",Dane!$G212="oryginał")),Dane!D212,"")</f>
        <v/>
      </c>
      <c r="E213" s="36" t="str">
        <f aca="false">IF(AND(Dane!$F212="TA",OR(Dane!$G212="kopia",Dane!$G212="oryginał")),Dane!E212,"")</f>
        <v/>
      </c>
      <c r="F213" s="36" t="str">
        <f aca="false">IF(AND(Dane!$F212="TA",OR(Dane!$G212="kopia",Dane!$G212="oryginał")),Dane!G212,"")</f>
        <v/>
      </c>
      <c r="G213" s="36" t="str">
        <f aca="false">IF(AND(Dane!$F212="TA",OR(Dane!$G212="kopia",Dane!$G212="oryginał")),Dane!H212,"")</f>
        <v/>
      </c>
      <c r="H213" s="36" t="str">
        <f aca="false">IF(AND(Dane!F212="TA",OR(Dane!G212="oryginał",Dane!G212="kopia")),#REF!,"")</f>
        <v/>
      </c>
    </row>
    <row r="214" customFormat="false" ht="15.75" hidden="false" customHeight="true" outlineLevel="0" collapsed="false">
      <c r="A214" s="36" t="str">
        <f aca="false">IF(AND(Dane!$F213="TA",OR(Dane!$G213="kopia",Dane!$G213="oryginał")),Dane!A213,"")</f>
        <v/>
      </c>
      <c r="B214" s="36" t="str">
        <f aca="false">IF(AND(Dane!$F213="TA",OR(Dane!$G213="kopia",Dane!$G213="oryginał")),Dane!B213,"")</f>
        <v/>
      </c>
      <c r="C214" s="36" t="str">
        <f aca="false">IF(AND(Dane!$F213="TA",OR(Dane!$G213="kopia",Dane!$G213="oryginał")),Dane!C213,"")</f>
        <v/>
      </c>
      <c r="D214" s="36" t="str">
        <f aca="false">IF(AND(Dane!$F213="TA",OR(Dane!$G213="kopia",Dane!$G213="oryginał")),Dane!D213,"")</f>
        <v/>
      </c>
      <c r="E214" s="36" t="str">
        <f aca="false">IF(AND(Dane!$F213="TA",OR(Dane!$G213="kopia",Dane!$G213="oryginał")),Dane!E213,"")</f>
        <v/>
      </c>
      <c r="F214" s="36" t="str">
        <f aca="false">IF(AND(Dane!$F213="TA",OR(Dane!$G213="kopia",Dane!$G213="oryginał")),Dane!G213,"")</f>
        <v/>
      </c>
      <c r="G214" s="36" t="str">
        <f aca="false">IF(AND(Dane!$F213="TA",OR(Dane!$G213="kopia",Dane!$G213="oryginał")),Dane!H213,"")</f>
        <v/>
      </c>
      <c r="H214" s="36" t="str">
        <f aca="false">IF(AND(Dane!F213="TA",OR(Dane!G213="oryginał",Dane!G213="kopia")),#REF!,"")</f>
        <v/>
      </c>
    </row>
    <row r="215" customFormat="false" ht="15.75" hidden="false" customHeight="true" outlineLevel="0" collapsed="false">
      <c r="A215" s="36" t="str">
        <f aca="false">IF(AND(Dane!$F214="TA",OR(Dane!$G214="kopia",Dane!$G214="oryginał")),Dane!A214,"")</f>
        <v/>
      </c>
      <c r="B215" s="36" t="str">
        <f aca="false">IF(AND(Dane!$F214="TA",OR(Dane!$G214="kopia",Dane!$G214="oryginał")),Dane!B214,"")</f>
        <v/>
      </c>
      <c r="C215" s="36" t="str">
        <f aca="false">IF(AND(Dane!$F214="TA",OR(Dane!$G214="kopia",Dane!$G214="oryginał")),Dane!C214,"")</f>
        <v/>
      </c>
      <c r="D215" s="36" t="str">
        <f aca="false">IF(AND(Dane!$F214="TA",OR(Dane!$G214="kopia",Dane!$G214="oryginał")),Dane!D214,"")</f>
        <v/>
      </c>
      <c r="E215" s="36" t="str">
        <f aca="false">IF(AND(Dane!$F214="TA",OR(Dane!$G214="kopia",Dane!$G214="oryginał")),Dane!E214,"")</f>
        <v/>
      </c>
      <c r="F215" s="36" t="str">
        <f aca="false">IF(AND(Dane!$F214="TA",OR(Dane!$G214="kopia",Dane!$G214="oryginał")),Dane!G214,"")</f>
        <v/>
      </c>
      <c r="G215" s="36" t="str">
        <f aca="false">IF(AND(Dane!$F214="TA",OR(Dane!$G214="kopia",Dane!$G214="oryginał")),Dane!H214,"")</f>
        <v/>
      </c>
      <c r="H215" s="36" t="str">
        <f aca="false">IF(AND(Dane!F214="TA",OR(Dane!G214="oryginał",Dane!G214="kopia")),#REF!,"")</f>
        <v/>
      </c>
    </row>
    <row r="216" customFormat="false" ht="15.75" hidden="false" customHeight="true" outlineLevel="0" collapsed="false">
      <c r="A216" s="36" t="str">
        <f aca="false">IF(AND(Dane!$F215="TA",OR(Dane!$G215="kopia",Dane!$G215="oryginał")),Dane!A215,"")</f>
        <v/>
      </c>
      <c r="B216" s="36" t="str">
        <f aca="false">IF(AND(Dane!$F215="TA",OR(Dane!$G215="kopia",Dane!$G215="oryginał")),Dane!B215,"")</f>
        <v/>
      </c>
      <c r="C216" s="36" t="str">
        <f aca="false">IF(AND(Dane!$F215="TA",OR(Dane!$G215="kopia",Dane!$G215="oryginał")),Dane!C215,"")</f>
        <v/>
      </c>
      <c r="D216" s="36" t="str">
        <f aca="false">IF(AND(Dane!$F215="TA",OR(Dane!$G215="kopia",Dane!$G215="oryginał")),Dane!D215,"")</f>
        <v/>
      </c>
      <c r="E216" s="36" t="str">
        <f aca="false">IF(AND(Dane!$F215="TA",OR(Dane!$G215="kopia",Dane!$G215="oryginał")),Dane!E215,"")</f>
        <v/>
      </c>
      <c r="F216" s="36" t="str">
        <f aca="false">IF(AND(Dane!$F215="TA",OR(Dane!$G215="kopia",Dane!$G215="oryginał")),Dane!G215,"")</f>
        <v/>
      </c>
      <c r="G216" s="36" t="str">
        <f aca="false">IF(AND(Dane!$F215="TA",OR(Dane!$G215="kopia",Dane!$G215="oryginał")),Dane!H215,"")</f>
        <v/>
      </c>
      <c r="H216" s="36" t="str">
        <f aca="false">IF(AND(Dane!F215="TA",OR(Dane!G215="oryginał",Dane!G215="kopia")),#REF!,"")</f>
        <v/>
      </c>
    </row>
    <row r="217" customFormat="false" ht="15.75" hidden="false" customHeight="true" outlineLevel="0" collapsed="false">
      <c r="A217" s="36" t="str">
        <f aca="false">IF(AND(Dane!$F216="TA",OR(Dane!$G216="kopia",Dane!$G216="oryginał")),Dane!A216,"")</f>
        <v/>
      </c>
      <c r="B217" s="36" t="str">
        <f aca="false">IF(AND(Dane!$F216="TA",OR(Dane!$G216="kopia",Dane!$G216="oryginał")),Dane!B216,"")</f>
        <v/>
      </c>
      <c r="C217" s="36" t="str">
        <f aca="false">IF(AND(Dane!$F216="TA",OR(Dane!$G216="kopia",Dane!$G216="oryginał")),Dane!C216,"")</f>
        <v/>
      </c>
      <c r="D217" s="36" t="str">
        <f aca="false">IF(AND(Dane!$F216="TA",OR(Dane!$G216="kopia",Dane!$G216="oryginał")),Dane!D216,"")</f>
        <v/>
      </c>
      <c r="E217" s="36" t="str">
        <f aca="false">IF(AND(Dane!$F216="TA",OR(Dane!$G216="kopia",Dane!$G216="oryginał")),Dane!E216,"")</f>
        <v/>
      </c>
      <c r="F217" s="36" t="str">
        <f aca="false">IF(AND(Dane!$F216="TA",OR(Dane!$G216="kopia",Dane!$G216="oryginał")),Dane!G216,"")</f>
        <v/>
      </c>
      <c r="G217" s="36" t="str">
        <f aca="false">IF(AND(Dane!$F216="TA",OR(Dane!$G216="kopia",Dane!$G216="oryginał")),Dane!H216,"")</f>
        <v/>
      </c>
      <c r="H217" s="36" t="str">
        <f aca="false">IF(AND(Dane!F216="TA",OR(Dane!G216="oryginał",Dane!G216="kopia")),#REF!,"")</f>
        <v/>
      </c>
    </row>
    <row r="218" customFormat="false" ht="15.75" hidden="false" customHeight="true" outlineLevel="0" collapsed="false">
      <c r="A218" s="36" t="str">
        <f aca="false">IF(AND(Dane!$F217="TA",OR(Dane!$G217="kopia",Dane!$G217="oryginał")),Dane!A217,"")</f>
        <v/>
      </c>
      <c r="B218" s="36" t="str">
        <f aca="false">IF(AND(Dane!$F217="TA",OR(Dane!$G217="kopia",Dane!$G217="oryginał")),Dane!B217,"")</f>
        <v/>
      </c>
      <c r="C218" s="36" t="str">
        <f aca="false">IF(AND(Dane!$F217="TA",OR(Dane!$G217="kopia",Dane!$G217="oryginał")),Dane!C217,"")</f>
        <v/>
      </c>
      <c r="D218" s="36" t="str">
        <f aca="false">IF(AND(Dane!$F217="TA",OR(Dane!$G217="kopia",Dane!$G217="oryginał")),Dane!D217,"")</f>
        <v/>
      </c>
      <c r="E218" s="36" t="str">
        <f aca="false">IF(AND(Dane!$F217="TA",OR(Dane!$G217="kopia",Dane!$G217="oryginał")),Dane!E217,"")</f>
        <v/>
      </c>
      <c r="F218" s="36" t="str">
        <f aca="false">IF(AND(Dane!$F217="TA",OR(Dane!$G217="kopia",Dane!$G217="oryginał")),Dane!G217,"")</f>
        <v/>
      </c>
      <c r="G218" s="36" t="str">
        <f aca="false">IF(AND(Dane!$F217="TA",OR(Dane!$G217="kopia",Dane!$G217="oryginał")),Dane!H217,"")</f>
        <v/>
      </c>
      <c r="H218" s="36" t="str">
        <f aca="false">IF(AND(Dane!F217="TA",OR(Dane!G217="oryginał",Dane!G217="kopia")),#REF!,"")</f>
        <v/>
      </c>
    </row>
    <row r="219" customFormat="false" ht="15.75" hidden="false" customHeight="true" outlineLevel="0" collapsed="false">
      <c r="A219" s="36" t="str">
        <f aca="false">IF(AND(Dane!$F218="TA",OR(Dane!$G218="kopia",Dane!$G218="oryginał")),Dane!A218,"")</f>
        <v/>
      </c>
      <c r="B219" s="36" t="str">
        <f aca="false">IF(AND(Dane!$F218="TA",OR(Dane!$G218="kopia",Dane!$G218="oryginał")),Dane!B218,"")</f>
        <v/>
      </c>
      <c r="C219" s="36" t="str">
        <f aca="false">IF(AND(Dane!$F218="TA",OR(Dane!$G218="kopia",Dane!$G218="oryginał")),Dane!C218,"")</f>
        <v/>
      </c>
      <c r="D219" s="36" t="str">
        <f aca="false">IF(AND(Dane!$F218="TA",OR(Dane!$G218="kopia",Dane!$G218="oryginał")),Dane!D218,"")</f>
        <v/>
      </c>
      <c r="E219" s="36" t="str">
        <f aca="false">IF(AND(Dane!$F218="TA",OR(Dane!$G218="kopia",Dane!$G218="oryginał")),Dane!E218,"")</f>
        <v/>
      </c>
      <c r="F219" s="36" t="str">
        <f aca="false">IF(AND(Dane!$F218="TA",OR(Dane!$G218="kopia",Dane!$G218="oryginał")),Dane!G218,"")</f>
        <v/>
      </c>
      <c r="G219" s="36" t="str">
        <f aca="false">IF(AND(Dane!$F218="TA",OR(Dane!$G218="kopia",Dane!$G218="oryginał")),Dane!H218,"")</f>
        <v/>
      </c>
      <c r="H219" s="36" t="str">
        <f aca="false">IF(AND(Dane!F218="TA",OR(Dane!G218="oryginał",Dane!G218="kopia")),#REF!,"")</f>
        <v/>
      </c>
    </row>
    <row r="220" customFormat="false" ht="15.75" hidden="false" customHeight="true" outlineLevel="0" collapsed="false">
      <c r="A220" s="36" t="str">
        <f aca="false">IF(AND(Dane!$F219="TA",OR(Dane!$G219="kopia",Dane!$G219="oryginał")),Dane!A219,"")</f>
        <v/>
      </c>
      <c r="B220" s="36" t="str">
        <f aca="false">IF(AND(Dane!$F219="TA",OR(Dane!$G219="kopia",Dane!$G219="oryginał")),Dane!B219,"")</f>
        <v/>
      </c>
      <c r="C220" s="36" t="str">
        <f aca="false">IF(AND(Dane!$F219="TA",OR(Dane!$G219="kopia",Dane!$G219="oryginał")),Dane!C219,"")</f>
        <v/>
      </c>
      <c r="D220" s="36" t="str">
        <f aca="false">IF(AND(Dane!$F219="TA",OR(Dane!$G219="kopia",Dane!$G219="oryginał")),Dane!D219,"")</f>
        <v/>
      </c>
      <c r="E220" s="36" t="str">
        <f aca="false">IF(AND(Dane!$F219="TA",OR(Dane!$G219="kopia",Dane!$G219="oryginał")),Dane!E219,"")</f>
        <v/>
      </c>
      <c r="F220" s="36" t="str">
        <f aca="false">IF(AND(Dane!$F219="TA",OR(Dane!$G219="kopia",Dane!$G219="oryginał")),Dane!G219,"")</f>
        <v/>
      </c>
      <c r="G220" s="36" t="str">
        <f aca="false">IF(AND(Dane!$F219="TA",OR(Dane!$G219="kopia",Dane!$G219="oryginał")),Dane!H219,"")</f>
        <v/>
      </c>
      <c r="H220" s="36" t="str">
        <f aca="false">IF(AND(Dane!F219="TA",OR(Dane!G219="oryginał",Dane!G219="kopia")),#REF!,"")</f>
        <v/>
      </c>
    </row>
    <row r="221" customFormat="false" ht="15.75" hidden="false" customHeight="true" outlineLevel="0" collapsed="false">
      <c r="A221" s="36" t="str">
        <f aca="false">IF(AND(Dane!$F220="TA",OR(Dane!$G220="kopia",Dane!$G220="oryginał")),Dane!A220,"")</f>
        <v/>
      </c>
      <c r="B221" s="36" t="str">
        <f aca="false">IF(AND(Dane!$F220="TA",OR(Dane!$G220="kopia",Dane!$G220="oryginał")),Dane!B220,"")</f>
        <v/>
      </c>
      <c r="C221" s="36" t="str">
        <f aca="false">IF(AND(Dane!$F220="TA",OR(Dane!$G220="kopia",Dane!$G220="oryginał")),Dane!C220,"")</f>
        <v/>
      </c>
      <c r="D221" s="36" t="str">
        <f aca="false">IF(AND(Dane!$F220="TA",OR(Dane!$G220="kopia",Dane!$G220="oryginał")),Dane!D220,"")</f>
        <v/>
      </c>
      <c r="E221" s="36" t="str">
        <f aca="false">IF(AND(Dane!$F220="TA",OR(Dane!$G220="kopia",Dane!$G220="oryginał")),Dane!E220,"")</f>
        <v/>
      </c>
      <c r="F221" s="36" t="str">
        <f aca="false">IF(AND(Dane!$F220="TA",OR(Dane!$G220="kopia",Dane!$G220="oryginał")),Dane!G220,"")</f>
        <v/>
      </c>
      <c r="G221" s="36" t="str">
        <f aca="false">IF(AND(Dane!$F220="TA",OR(Dane!$G220="kopia",Dane!$G220="oryginał")),Dane!H220,"")</f>
        <v/>
      </c>
      <c r="H221" s="36" t="str">
        <f aca="false">IF(AND(Dane!F220="TA",OR(Dane!G220="oryginał",Dane!G220="kopia")),#REF!,"")</f>
        <v/>
      </c>
    </row>
    <row r="222" customFormat="false" ht="15.75" hidden="false" customHeight="true" outlineLevel="0" collapsed="false">
      <c r="A222" s="36" t="str">
        <f aca="false">IF(AND(Dane!$F221="TA",OR(Dane!$G221="kopia",Dane!$G221="oryginał")),Dane!A221,"")</f>
        <v/>
      </c>
      <c r="B222" s="36" t="str">
        <f aca="false">IF(AND(Dane!$F221="TA",OR(Dane!$G221="kopia",Dane!$G221="oryginał")),Dane!B221,"")</f>
        <v/>
      </c>
      <c r="C222" s="36" t="str">
        <f aca="false">IF(AND(Dane!$F221="TA",OR(Dane!$G221="kopia",Dane!$G221="oryginał")),Dane!C221,"")</f>
        <v/>
      </c>
      <c r="D222" s="36" t="str">
        <f aca="false">IF(AND(Dane!$F221="TA",OR(Dane!$G221="kopia",Dane!$G221="oryginał")),Dane!D221,"")</f>
        <v/>
      </c>
      <c r="E222" s="36" t="str">
        <f aca="false">IF(AND(Dane!$F221="TA",OR(Dane!$G221="kopia",Dane!$G221="oryginał")),Dane!E221,"")</f>
        <v/>
      </c>
      <c r="F222" s="36" t="str">
        <f aca="false">IF(AND(Dane!$F221="TA",OR(Dane!$G221="kopia",Dane!$G221="oryginał")),Dane!G221,"")</f>
        <v/>
      </c>
      <c r="G222" s="36" t="str">
        <f aca="false">IF(AND(Dane!$F221="TA",OR(Dane!$G221="kopia",Dane!$G221="oryginał")),Dane!H221,"")</f>
        <v/>
      </c>
      <c r="H222" s="36" t="str">
        <f aca="false">IF(AND(Dane!F221="TA",OR(Dane!G221="oryginał",Dane!G221="kopia")),#REF!,"")</f>
        <v/>
      </c>
    </row>
    <row r="223" customFormat="false" ht="15.75" hidden="false" customHeight="true" outlineLevel="0" collapsed="false">
      <c r="A223" s="36" t="str">
        <f aca="false">IF(AND(Dane!$F222="TA",OR(Dane!$G222="kopia",Dane!$G222="oryginał")),Dane!A222,"")</f>
        <v/>
      </c>
      <c r="B223" s="36" t="str">
        <f aca="false">IF(AND(Dane!$F222="TA",OR(Dane!$G222="kopia",Dane!$G222="oryginał")),Dane!B222,"")</f>
        <v/>
      </c>
      <c r="C223" s="36" t="str">
        <f aca="false">IF(AND(Dane!$F222="TA",OR(Dane!$G222="kopia",Dane!$G222="oryginał")),Dane!C222,"")</f>
        <v/>
      </c>
      <c r="D223" s="36" t="str">
        <f aca="false">IF(AND(Dane!$F222="TA",OR(Dane!$G222="kopia",Dane!$G222="oryginał")),Dane!D222,"")</f>
        <v/>
      </c>
      <c r="E223" s="36" t="str">
        <f aca="false">IF(AND(Dane!$F222="TA",OR(Dane!$G222="kopia",Dane!$G222="oryginał")),Dane!E222,"")</f>
        <v/>
      </c>
      <c r="F223" s="36" t="str">
        <f aca="false">IF(AND(Dane!$F222="TA",OR(Dane!$G222="kopia",Dane!$G222="oryginał")),Dane!G222,"")</f>
        <v/>
      </c>
      <c r="G223" s="36" t="str">
        <f aca="false">IF(AND(Dane!$F222="TA",OR(Dane!$G222="kopia",Dane!$G222="oryginał")),Dane!H222,"")</f>
        <v/>
      </c>
      <c r="H223" s="36" t="str">
        <f aca="false">IF(AND(Dane!F222="TA",OR(Dane!G222="oryginał",Dane!G222="kopia")),#REF!,"")</f>
        <v/>
      </c>
    </row>
    <row r="224" customFormat="false" ht="15.75" hidden="false" customHeight="true" outlineLevel="0" collapsed="false">
      <c r="A224" s="36" t="str">
        <f aca="false">IF(AND(Dane!$F223="TA",OR(Dane!$G223="kopia",Dane!$G223="oryginał")),Dane!A223,"")</f>
        <v/>
      </c>
      <c r="B224" s="36" t="str">
        <f aca="false">IF(AND(Dane!$F223="TA",OR(Dane!$G223="kopia",Dane!$G223="oryginał")),Dane!B223,"")</f>
        <v/>
      </c>
      <c r="C224" s="36" t="str">
        <f aca="false">IF(AND(Dane!$F223="TA",OR(Dane!$G223="kopia",Dane!$G223="oryginał")),Dane!C223,"")</f>
        <v/>
      </c>
      <c r="D224" s="36" t="str">
        <f aca="false">IF(AND(Dane!$F223="TA",OR(Dane!$G223="kopia",Dane!$G223="oryginał")),Dane!D223,"")</f>
        <v/>
      </c>
      <c r="E224" s="36" t="str">
        <f aca="false">IF(AND(Dane!$F223="TA",OR(Dane!$G223="kopia",Dane!$G223="oryginał")),Dane!E223,"")</f>
        <v/>
      </c>
      <c r="F224" s="36" t="str">
        <f aca="false">IF(AND(Dane!$F223="TA",OR(Dane!$G223="kopia",Dane!$G223="oryginał")),Dane!G223,"")</f>
        <v/>
      </c>
      <c r="G224" s="36" t="str">
        <f aca="false">IF(AND(Dane!$F223="TA",OR(Dane!$G223="kopia",Dane!$G223="oryginał")),Dane!H223,"")</f>
        <v/>
      </c>
      <c r="H224" s="36" t="str">
        <f aca="false">IF(AND(Dane!F223="TA",OR(Dane!G223="oryginał",Dane!G223="kopia")),#REF!,"")</f>
        <v/>
      </c>
    </row>
    <row r="225" customFormat="false" ht="15.75" hidden="false" customHeight="true" outlineLevel="0" collapsed="false">
      <c r="A225" s="36" t="str">
        <f aca="false">IF(AND(Dane!$F224="TA",OR(Dane!$G224="kopia",Dane!$G224="oryginał")),Dane!A224,"")</f>
        <v/>
      </c>
      <c r="B225" s="36" t="str">
        <f aca="false">IF(AND(Dane!$F224="TA",OR(Dane!$G224="kopia",Dane!$G224="oryginał")),Dane!B224,"")</f>
        <v/>
      </c>
      <c r="C225" s="36" t="str">
        <f aca="false">IF(AND(Dane!$F224="TA",OR(Dane!$G224="kopia",Dane!$G224="oryginał")),Dane!C224,"")</f>
        <v/>
      </c>
      <c r="D225" s="36" t="str">
        <f aca="false">IF(AND(Dane!$F224="TA",OR(Dane!$G224="kopia",Dane!$G224="oryginał")),Dane!D224,"")</f>
        <v/>
      </c>
      <c r="E225" s="36" t="str">
        <f aca="false">IF(AND(Dane!$F224="TA",OR(Dane!$G224="kopia",Dane!$G224="oryginał")),Dane!E224,"")</f>
        <v/>
      </c>
      <c r="F225" s="36" t="str">
        <f aca="false">IF(AND(Dane!$F224="TA",OR(Dane!$G224="kopia",Dane!$G224="oryginał")),Dane!G224,"")</f>
        <v/>
      </c>
      <c r="G225" s="36" t="str">
        <f aca="false">IF(AND(Dane!$F224="TA",OR(Dane!$G224="kopia",Dane!$G224="oryginał")),Dane!H224,"")</f>
        <v/>
      </c>
      <c r="H225" s="36" t="str">
        <f aca="false">IF(AND(Dane!F224="TA",OR(Dane!G224="oryginał",Dane!G224="kopia")),#REF!,"")</f>
        <v/>
      </c>
    </row>
    <row r="226" customFormat="false" ht="15.75" hidden="false" customHeight="true" outlineLevel="0" collapsed="false">
      <c r="A226" s="36" t="str">
        <f aca="false">IF(AND(Dane!$F225="TA",OR(Dane!$G225="kopia",Dane!$G225="oryginał")),Dane!A225,"")</f>
        <v/>
      </c>
      <c r="B226" s="36" t="str">
        <f aca="false">IF(AND(Dane!$F225="TA",OR(Dane!$G225="kopia",Dane!$G225="oryginał")),Dane!B225,"")</f>
        <v/>
      </c>
      <c r="C226" s="36" t="str">
        <f aca="false">IF(AND(Dane!$F225="TA",OR(Dane!$G225="kopia",Dane!$G225="oryginał")),Dane!C225,"")</f>
        <v/>
      </c>
      <c r="D226" s="36" t="str">
        <f aca="false">IF(AND(Dane!$F225="TA",OR(Dane!$G225="kopia",Dane!$G225="oryginał")),Dane!D225,"")</f>
        <v/>
      </c>
      <c r="E226" s="36" t="str">
        <f aca="false">IF(AND(Dane!$F225="TA",OR(Dane!$G225="kopia",Dane!$G225="oryginał")),Dane!E225,"")</f>
        <v/>
      </c>
      <c r="F226" s="36" t="str">
        <f aca="false">IF(AND(Dane!$F225="TA",OR(Dane!$G225="kopia",Dane!$G225="oryginał")),Dane!G225,"")</f>
        <v/>
      </c>
      <c r="G226" s="36" t="str">
        <f aca="false">IF(AND(Dane!$F225="TA",OR(Dane!$G225="kopia",Dane!$G225="oryginał")),Dane!H225,"")</f>
        <v/>
      </c>
      <c r="H226" s="36" t="str">
        <f aca="false">IF(AND(Dane!F225="TA",OR(Dane!G225="oryginał",Dane!G225="kopia")),#REF!,"")</f>
        <v/>
      </c>
    </row>
    <row r="227" customFormat="false" ht="15.75" hidden="false" customHeight="true" outlineLevel="0" collapsed="false">
      <c r="A227" s="36" t="str">
        <f aca="false">IF(AND(Dane!$F226="TA",OR(Dane!$G226="kopia",Dane!$G226="oryginał")),Dane!A226,"")</f>
        <v/>
      </c>
      <c r="B227" s="36" t="str">
        <f aca="false">IF(AND(Dane!$F226="TA",OR(Dane!$G226="kopia",Dane!$G226="oryginał")),Dane!B226,"")</f>
        <v/>
      </c>
      <c r="C227" s="36" t="str">
        <f aca="false">IF(AND(Dane!$F226="TA",OR(Dane!$G226="kopia",Dane!$G226="oryginał")),Dane!C226,"")</f>
        <v/>
      </c>
      <c r="D227" s="36" t="str">
        <f aca="false">IF(AND(Dane!$F226="TA",OR(Dane!$G226="kopia",Dane!$G226="oryginał")),Dane!D226,"")</f>
        <v/>
      </c>
      <c r="E227" s="36" t="str">
        <f aca="false">IF(AND(Dane!$F226="TA",OR(Dane!$G226="kopia",Dane!$G226="oryginał")),Dane!E226,"")</f>
        <v/>
      </c>
      <c r="F227" s="36" t="str">
        <f aca="false">IF(AND(Dane!$F226="TA",OR(Dane!$G226="kopia",Dane!$G226="oryginał")),Dane!G226,"")</f>
        <v/>
      </c>
      <c r="G227" s="36" t="str">
        <f aca="false">IF(AND(Dane!$F226="TA",OR(Dane!$G226="kopia",Dane!$G226="oryginał")),Dane!H226,"")</f>
        <v/>
      </c>
      <c r="H227" s="36" t="str">
        <f aca="false">IF(AND(Dane!F226="TA",OR(Dane!G226="oryginał",Dane!G226="kopia")),#REF!,"")</f>
        <v/>
      </c>
    </row>
    <row r="228" customFormat="false" ht="15.75" hidden="false" customHeight="true" outlineLevel="0" collapsed="false">
      <c r="A228" s="36" t="str">
        <f aca="false">IF(AND(Dane!$F227="TA",OR(Dane!$G227="kopia",Dane!$G227="oryginał")),Dane!A227,"")</f>
        <v/>
      </c>
      <c r="B228" s="36" t="str">
        <f aca="false">IF(AND(Dane!$F227="TA",OR(Dane!$G227="kopia",Dane!$G227="oryginał")),Dane!B227,"")</f>
        <v/>
      </c>
      <c r="C228" s="36" t="str">
        <f aca="false">IF(AND(Dane!$F227="TA",OR(Dane!$G227="kopia",Dane!$G227="oryginał")),Dane!C227,"")</f>
        <v/>
      </c>
      <c r="D228" s="36" t="str">
        <f aca="false">IF(AND(Dane!$F227="TA",OR(Dane!$G227="kopia",Dane!$G227="oryginał")),Dane!D227,"")</f>
        <v/>
      </c>
      <c r="E228" s="36" t="str">
        <f aca="false">IF(AND(Dane!$F227="TA",OR(Dane!$G227="kopia",Dane!$G227="oryginał")),Dane!E227,"")</f>
        <v/>
      </c>
      <c r="F228" s="36" t="str">
        <f aca="false">IF(AND(Dane!$F227="TA",OR(Dane!$G227="kopia",Dane!$G227="oryginał")),Dane!G227,"")</f>
        <v/>
      </c>
      <c r="G228" s="36" t="str">
        <f aca="false">IF(AND(Dane!$F227="TA",OR(Dane!$G227="kopia",Dane!$G227="oryginał")),Dane!H227,"")</f>
        <v/>
      </c>
      <c r="H228" s="36" t="str">
        <f aca="false">IF(AND(Dane!F227="TA",OR(Dane!G227="oryginał",Dane!G227="kopia")),#REF!,"")</f>
        <v/>
      </c>
    </row>
    <row r="229" customFormat="false" ht="15.75" hidden="false" customHeight="true" outlineLevel="0" collapsed="false">
      <c r="A229" s="36" t="str">
        <f aca="false">IF(AND(Dane!$F228="TA",OR(Dane!$G228="kopia",Dane!$G228="oryginał")),Dane!A228,"")</f>
        <v/>
      </c>
      <c r="B229" s="36" t="str">
        <f aca="false">IF(AND(Dane!$F228="TA",OR(Dane!$G228="kopia",Dane!$G228="oryginał")),Dane!B228,"")</f>
        <v/>
      </c>
      <c r="C229" s="36" t="str">
        <f aca="false">IF(AND(Dane!$F228="TA",OR(Dane!$G228="kopia",Dane!$G228="oryginał")),Dane!C228,"")</f>
        <v/>
      </c>
      <c r="D229" s="36" t="str">
        <f aca="false">IF(AND(Dane!$F228="TA",OR(Dane!$G228="kopia",Dane!$G228="oryginał")),Dane!D228,"")</f>
        <v/>
      </c>
      <c r="E229" s="36" t="str">
        <f aca="false">IF(AND(Dane!$F228="TA",OR(Dane!$G228="kopia",Dane!$G228="oryginał")),Dane!E228,"")</f>
        <v/>
      </c>
      <c r="F229" s="36" t="str">
        <f aca="false">IF(AND(Dane!$F228="TA",OR(Dane!$G228="kopia",Dane!$G228="oryginał")),Dane!G228,"")</f>
        <v/>
      </c>
      <c r="G229" s="36" t="str">
        <f aca="false">IF(AND(Dane!$F228="TA",OR(Dane!$G228="kopia",Dane!$G228="oryginał")),Dane!H228,"")</f>
        <v/>
      </c>
      <c r="H229" s="36" t="str">
        <f aca="false">IF(AND(Dane!F228="TA",OR(Dane!G228="oryginał",Dane!G228="kopia")),#REF!,"")</f>
        <v/>
      </c>
    </row>
    <row r="230" customFormat="false" ht="15.75" hidden="false" customHeight="true" outlineLevel="0" collapsed="false">
      <c r="A230" s="36" t="str">
        <f aca="false">IF(AND(Dane!$F229="TA",OR(Dane!$G229="kopia",Dane!$G229="oryginał")),Dane!A229,"")</f>
        <v/>
      </c>
      <c r="B230" s="36" t="str">
        <f aca="false">IF(AND(Dane!$F229="TA",OR(Dane!$G229="kopia",Dane!$G229="oryginał")),Dane!B229,"")</f>
        <v/>
      </c>
      <c r="C230" s="36" t="str">
        <f aca="false">IF(AND(Dane!$F229="TA",OR(Dane!$G229="kopia",Dane!$G229="oryginał")),Dane!C229,"")</f>
        <v/>
      </c>
      <c r="D230" s="36" t="str">
        <f aca="false">IF(AND(Dane!$F229="TA",OR(Dane!$G229="kopia",Dane!$G229="oryginał")),Dane!D229,"")</f>
        <v/>
      </c>
      <c r="E230" s="36" t="str">
        <f aca="false">IF(AND(Dane!$F229="TA",OR(Dane!$G229="kopia",Dane!$G229="oryginał")),Dane!E229,"")</f>
        <v/>
      </c>
      <c r="F230" s="36" t="str">
        <f aca="false">IF(AND(Dane!$F229="TA",OR(Dane!$G229="kopia",Dane!$G229="oryginał")),Dane!G229,"")</f>
        <v/>
      </c>
      <c r="G230" s="36" t="str">
        <f aca="false">IF(AND(Dane!$F229="TA",OR(Dane!$G229="kopia",Dane!$G229="oryginał")),Dane!H229,"")</f>
        <v/>
      </c>
      <c r="H230" s="36" t="str">
        <f aca="false">IF(AND(Dane!F229="TA",OR(Dane!G229="oryginał",Dane!G229="kopia")),#REF!,"")</f>
        <v/>
      </c>
    </row>
    <row r="231" customFormat="false" ht="15.75" hidden="false" customHeight="true" outlineLevel="0" collapsed="false">
      <c r="A231" s="36" t="str">
        <f aca="false">IF(AND(Dane!$F230="TA",OR(Dane!$G230="kopia",Dane!$G230="oryginał")),Dane!A230,"")</f>
        <v/>
      </c>
      <c r="B231" s="36" t="str">
        <f aca="false">IF(AND(Dane!$F230="TA",OR(Dane!$G230="kopia",Dane!$G230="oryginał")),Dane!B230,"")</f>
        <v/>
      </c>
      <c r="C231" s="36" t="str">
        <f aca="false">IF(AND(Dane!$F230="TA",OR(Dane!$G230="kopia",Dane!$G230="oryginał")),Dane!C230,"")</f>
        <v/>
      </c>
      <c r="D231" s="36" t="str">
        <f aca="false">IF(AND(Dane!$F230="TA",OR(Dane!$G230="kopia",Dane!$G230="oryginał")),Dane!D230,"")</f>
        <v/>
      </c>
      <c r="E231" s="36" t="str">
        <f aca="false">IF(AND(Dane!$F230="TA",OR(Dane!$G230="kopia",Dane!$G230="oryginał")),Dane!E230,"")</f>
        <v/>
      </c>
      <c r="F231" s="36" t="str">
        <f aca="false">IF(AND(Dane!$F230="TA",OR(Dane!$G230="kopia",Dane!$G230="oryginał")),Dane!G230,"")</f>
        <v/>
      </c>
      <c r="G231" s="36" t="str">
        <f aca="false">IF(AND(Dane!$F230="TA",OR(Dane!$G230="kopia",Dane!$G230="oryginał")),Dane!H230,"")</f>
        <v/>
      </c>
      <c r="H231" s="36" t="str">
        <f aca="false">IF(AND(Dane!F230="TA",OR(Dane!G230="oryginał",Dane!G230="kopia")),#REF!,"")</f>
        <v/>
      </c>
    </row>
    <row r="232" customFormat="false" ht="15.75" hidden="false" customHeight="true" outlineLevel="0" collapsed="false">
      <c r="A232" s="36" t="str">
        <f aca="false">IF(AND(Dane!$F231="TA",OR(Dane!$G231="kopia",Dane!$G231="oryginał")),Dane!A231,"")</f>
        <v/>
      </c>
      <c r="B232" s="36" t="str">
        <f aca="false">IF(AND(Dane!$F231="TA",OR(Dane!$G231="kopia",Dane!$G231="oryginał")),Dane!B231,"")</f>
        <v/>
      </c>
      <c r="C232" s="36" t="str">
        <f aca="false">IF(AND(Dane!$F231="TA",OR(Dane!$G231="kopia",Dane!$G231="oryginał")),Dane!C231,"")</f>
        <v/>
      </c>
      <c r="D232" s="36" t="str">
        <f aca="false">IF(AND(Dane!$F231="TA",OR(Dane!$G231="kopia",Dane!$G231="oryginał")),Dane!D231,"")</f>
        <v/>
      </c>
      <c r="E232" s="36" t="str">
        <f aca="false">IF(AND(Dane!$F231="TA",OR(Dane!$G231="kopia",Dane!$G231="oryginał")),Dane!E231,"")</f>
        <v/>
      </c>
      <c r="F232" s="36" t="str">
        <f aca="false">IF(AND(Dane!$F231="TA",OR(Dane!$G231="kopia",Dane!$G231="oryginał")),Dane!G231,"")</f>
        <v/>
      </c>
      <c r="G232" s="36" t="str">
        <f aca="false">IF(AND(Dane!$F231="TA",OR(Dane!$G231="kopia",Dane!$G231="oryginał")),Dane!H231,"")</f>
        <v/>
      </c>
      <c r="H232" s="36" t="str">
        <f aca="false">IF(AND(Dane!F231="TA",OR(Dane!G231="oryginał",Dane!G231="kopia")),#REF!,"")</f>
        <v/>
      </c>
    </row>
    <row r="233" customFormat="false" ht="15.75" hidden="false" customHeight="true" outlineLevel="0" collapsed="false">
      <c r="A233" s="36" t="str">
        <f aca="false">IF(AND(Dane!$F232="TA",OR(Dane!$G232="kopia",Dane!$G232="oryginał")),Dane!A232,"")</f>
        <v/>
      </c>
      <c r="B233" s="36" t="str">
        <f aca="false">IF(AND(Dane!$F232="TA",OR(Dane!$G232="kopia",Dane!$G232="oryginał")),Dane!B232,"")</f>
        <v/>
      </c>
      <c r="C233" s="36" t="str">
        <f aca="false">IF(AND(Dane!$F232="TA",OR(Dane!$G232="kopia",Dane!$G232="oryginał")),Dane!C232,"")</f>
        <v/>
      </c>
      <c r="D233" s="36" t="str">
        <f aca="false">IF(AND(Dane!$F232="TA",OR(Dane!$G232="kopia",Dane!$G232="oryginał")),Dane!D232,"")</f>
        <v/>
      </c>
      <c r="E233" s="36" t="str">
        <f aca="false">IF(AND(Dane!$F232="TA",OR(Dane!$G232="kopia",Dane!$G232="oryginał")),Dane!E232,"")</f>
        <v/>
      </c>
      <c r="F233" s="36" t="str">
        <f aca="false">IF(AND(Dane!$F232="TA",OR(Dane!$G232="kopia",Dane!$G232="oryginał")),Dane!G232,"")</f>
        <v/>
      </c>
      <c r="G233" s="36" t="str">
        <f aca="false">IF(AND(Dane!$F232="TA",OR(Dane!$G232="kopia",Dane!$G232="oryginał")),Dane!H232,"")</f>
        <v/>
      </c>
      <c r="H233" s="36" t="str">
        <f aca="false">IF(AND(Dane!F232="TA",OR(Dane!G232="oryginał",Dane!G232="kopia")),#REF!,"")</f>
        <v/>
      </c>
    </row>
    <row r="234" customFormat="false" ht="15.75" hidden="false" customHeight="true" outlineLevel="0" collapsed="false">
      <c r="A234" s="36" t="str">
        <f aca="false">IF(AND(Dane!$F233="TA",OR(Dane!$G233="kopia",Dane!$G233="oryginał")),Dane!A233,"")</f>
        <v/>
      </c>
      <c r="B234" s="36" t="str">
        <f aca="false">IF(AND(Dane!$F233="TA",OR(Dane!$G233="kopia",Dane!$G233="oryginał")),Dane!B233,"")</f>
        <v/>
      </c>
      <c r="C234" s="36" t="str">
        <f aca="false">IF(AND(Dane!$F233="TA",OR(Dane!$G233="kopia",Dane!$G233="oryginał")),Dane!C233,"")</f>
        <v/>
      </c>
      <c r="D234" s="36" t="str">
        <f aca="false">IF(AND(Dane!$F233="TA",OR(Dane!$G233="kopia",Dane!$G233="oryginał")),Dane!D233,"")</f>
        <v/>
      </c>
      <c r="E234" s="36" t="str">
        <f aca="false">IF(AND(Dane!$F233="TA",OR(Dane!$G233="kopia",Dane!$G233="oryginał")),Dane!E233,"")</f>
        <v/>
      </c>
      <c r="F234" s="36" t="str">
        <f aca="false">IF(AND(Dane!$F233="TA",OR(Dane!$G233="kopia",Dane!$G233="oryginał")),Dane!G233,"")</f>
        <v/>
      </c>
      <c r="G234" s="36" t="str">
        <f aca="false">IF(AND(Dane!$F233="TA",OR(Dane!$G233="kopia",Dane!$G233="oryginał")),Dane!H233,"")</f>
        <v/>
      </c>
      <c r="H234" s="36" t="str">
        <f aca="false">IF(AND(Dane!F233="TA",OR(Dane!G233="oryginał",Dane!G233="kopia")),#REF!,"")</f>
        <v/>
      </c>
    </row>
    <row r="235" customFormat="false" ht="15.75" hidden="false" customHeight="true" outlineLevel="0" collapsed="false">
      <c r="A235" s="36" t="str">
        <f aca="false">IF(AND(Dane!$F234="TA",OR(Dane!$G234="kopia",Dane!$G234="oryginał")),Dane!A234,"")</f>
        <v/>
      </c>
      <c r="B235" s="36" t="str">
        <f aca="false">IF(AND(Dane!$F234="TA",OR(Dane!$G234="kopia",Dane!$G234="oryginał")),Dane!B234,"")</f>
        <v/>
      </c>
      <c r="C235" s="36" t="str">
        <f aca="false">IF(AND(Dane!$F234="TA",OR(Dane!$G234="kopia",Dane!$G234="oryginał")),Dane!C234,"")</f>
        <v/>
      </c>
      <c r="D235" s="36" t="str">
        <f aca="false">IF(AND(Dane!$F234="TA",OR(Dane!$G234="kopia",Dane!$G234="oryginał")),Dane!D234,"")</f>
        <v/>
      </c>
      <c r="E235" s="36" t="str">
        <f aca="false">IF(AND(Dane!$F234="TA",OR(Dane!$G234="kopia",Dane!$G234="oryginał")),Dane!E234,"")</f>
        <v/>
      </c>
      <c r="F235" s="36" t="str">
        <f aca="false">IF(AND(Dane!$F234="TA",OR(Dane!$G234="kopia",Dane!$G234="oryginał")),Dane!G234,"")</f>
        <v/>
      </c>
      <c r="G235" s="36" t="str">
        <f aca="false">IF(AND(Dane!$F234="TA",OR(Dane!$G234="kopia",Dane!$G234="oryginał")),Dane!H234,"")</f>
        <v/>
      </c>
      <c r="H235" s="36" t="str">
        <f aca="false">IF(AND(Dane!F234="TA",OR(Dane!G234="oryginał",Dane!G234="kopia")),#REF!,"")</f>
        <v/>
      </c>
    </row>
    <row r="236" customFormat="false" ht="15.75" hidden="false" customHeight="true" outlineLevel="0" collapsed="false">
      <c r="A236" s="36" t="str">
        <f aca="false">IF(AND(Dane!$F235="TA",OR(Dane!$G235="kopia",Dane!$G235="oryginał")),Dane!A235,"")</f>
        <v/>
      </c>
      <c r="B236" s="36" t="str">
        <f aca="false">IF(AND(Dane!$F235="TA",OR(Dane!$G235="kopia",Dane!$G235="oryginał")),Dane!B235,"")</f>
        <v/>
      </c>
      <c r="C236" s="36" t="str">
        <f aca="false">IF(AND(Dane!$F235="TA",OR(Dane!$G235="kopia",Dane!$G235="oryginał")),Dane!C235,"")</f>
        <v/>
      </c>
      <c r="D236" s="36" t="str">
        <f aca="false">IF(AND(Dane!$F235="TA",OR(Dane!$G235="kopia",Dane!$G235="oryginał")),Dane!D235,"")</f>
        <v/>
      </c>
      <c r="E236" s="36" t="str">
        <f aca="false">IF(AND(Dane!$F235="TA",OR(Dane!$G235="kopia",Dane!$G235="oryginał")),Dane!E235,"")</f>
        <v/>
      </c>
      <c r="F236" s="36" t="str">
        <f aca="false">IF(AND(Dane!$F235="TA",OR(Dane!$G235="kopia",Dane!$G235="oryginał")),Dane!G235,"")</f>
        <v/>
      </c>
      <c r="G236" s="36" t="str">
        <f aca="false">IF(AND(Dane!$F235="TA",OR(Dane!$G235="kopia",Dane!$G235="oryginał")),Dane!H235,"")</f>
        <v/>
      </c>
      <c r="H236" s="36" t="str">
        <f aca="false">IF(AND(Dane!F235="TA",OR(Dane!G235="oryginał",Dane!G235="kopia")),#REF!,"")</f>
        <v/>
      </c>
    </row>
    <row r="237" customFormat="false" ht="15.75" hidden="false" customHeight="true" outlineLevel="0" collapsed="false">
      <c r="A237" s="36" t="str">
        <f aca="false">IF(AND(Dane!$F236="TA",OR(Dane!$G236="kopia",Dane!$G236="oryginał")),Dane!A236,"")</f>
        <v/>
      </c>
      <c r="B237" s="36" t="str">
        <f aca="false">IF(AND(Dane!$F236="TA",OR(Dane!$G236="kopia",Dane!$G236="oryginał")),Dane!B236,"")</f>
        <v/>
      </c>
      <c r="C237" s="36" t="str">
        <f aca="false">IF(AND(Dane!$F236="TA",OR(Dane!$G236="kopia",Dane!$G236="oryginał")),Dane!C236,"")</f>
        <v/>
      </c>
      <c r="D237" s="36" t="str">
        <f aca="false">IF(AND(Dane!$F236="TA",OR(Dane!$G236="kopia",Dane!$G236="oryginał")),Dane!D236,"")</f>
        <v/>
      </c>
      <c r="E237" s="36" t="str">
        <f aca="false">IF(AND(Dane!$F236="TA",OR(Dane!$G236="kopia",Dane!$G236="oryginał")),Dane!E236,"")</f>
        <v/>
      </c>
      <c r="F237" s="36" t="str">
        <f aca="false">IF(AND(Dane!$F236="TA",OR(Dane!$G236="kopia",Dane!$G236="oryginał")),Dane!G236,"")</f>
        <v/>
      </c>
      <c r="G237" s="36" t="str">
        <f aca="false">IF(AND(Dane!$F236="TA",OR(Dane!$G236="kopia",Dane!$G236="oryginał")),Dane!H236,"")</f>
        <v/>
      </c>
      <c r="H237" s="36" t="str">
        <f aca="false">IF(AND(Dane!F236="TA",OR(Dane!G236="oryginał",Dane!G236="kopia")),#REF!,"")</f>
        <v/>
      </c>
    </row>
    <row r="238" customFormat="false" ht="15.75" hidden="false" customHeight="true" outlineLevel="0" collapsed="false">
      <c r="A238" s="36" t="str">
        <f aca="false">IF(AND(Dane!$F237="TA",OR(Dane!$G237="kopia",Dane!$G237="oryginał")),Dane!A237,"")</f>
        <v/>
      </c>
      <c r="B238" s="36" t="str">
        <f aca="false">IF(AND(Dane!$F237="TA",OR(Dane!$G237="kopia",Dane!$G237="oryginał")),Dane!B237,"")</f>
        <v/>
      </c>
      <c r="C238" s="36" t="str">
        <f aca="false">IF(AND(Dane!$F237="TA",OR(Dane!$G237="kopia",Dane!$G237="oryginał")),Dane!C237,"")</f>
        <v/>
      </c>
      <c r="D238" s="36" t="str">
        <f aca="false">IF(AND(Dane!$F237="TA",OR(Dane!$G237="kopia",Dane!$G237="oryginał")),Dane!D237,"")</f>
        <v/>
      </c>
      <c r="E238" s="36" t="str">
        <f aca="false">IF(AND(Dane!$F237="TA",OR(Dane!$G237="kopia",Dane!$G237="oryginał")),Dane!E237,"")</f>
        <v/>
      </c>
      <c r="F238" s="36" t="str">
        <f aca="false">IF(AND(Dane!$F237="TA",OR(Dane!$G237="kopia",Dane!$G237="oryginał")),Dane!G237,"")</f>
        <v/>
      </c>
      <c r="G238" s="36" t="str">
        <f aca="false">IF(AND(Dane!$F237="TA",OR(Dane!$G237="kopia",Dane!$G237="oryginał")),Dane!H237,"")</f>
        <v/>
      </c>
      <c r="H238" s="36" t="str">
        <f aca="false">IF(AND(Dane!F237="TA",OR(Dane!G237="oryginał",Dane!G237="kopia")),#REF!,"")</f>
        <v/>
      </c>
    </row>
    <row r="239" customFormat="false" ht="15.75" hidden="false" customHeight="true" outlineLevel="0" collapsed="false">
      <c r="A239" s="36" t="str">
        <f aca="false">IF(AND(Dane!$F238="TA",OR(Dane!$G238="kopia",Dane!$G238="oryginał")),Dane!A238,"")</f>
        <v/>
      </c>
      <c r="B239" s="36" t="str">
        <f aca="false">IF(AND(Dane!$F238="TA",OR(Dane!$G238="kopia",Dane!$G238="oryginał")),Dane!B238,"")</f>
        <v/>
      </c>
      <c r="C239" s="36" t="str">
        <f aca="false">IF(AND(Dane!$F238="TA",OR(Dane!$G238="kopia",Dane!$G238="oryginał")),Dane!C238,"")</f>
        <v/>
      </c>
      <c r="D239" s="36" t="str">
        <f aca="false">IF(AND(Dane!$F238="TA",OR(Dane!$G238="kopia",Dane!$G238="oryginał")),Dane!D238,"")</f>
        <v/>
      </c>
      <c r="E239" s="36" t="str">
        <f aca="false">IF(AND(Dane!$F238="TA",OR(Dane!$G238="kopia",Dane!$G238="oryginał")),Dane!E238,"")</f>
        <v/>
      </c>
      <c r="F239" s="36" t="str">
        <f aca="false">IF(AND(Dane!$F238="TA",OR(Dane!$G238="kopia",Dane!$G238="oryginał")),Dane!G238,"")</f>
        <v/>
      </c>
      <c r="G239" s="36" t="str">
        <f aca="false">IF(AND(Dane!$F238="TA",OR(Dane!$G238="kopia",Dane!$G238="oryginał")),Dane!H238,"")</f>
        <v/>
      </c>
      <c r="H239" s="36" t="str">
        <f aca="false">IF(AND(Dane!F238="TA",OR(Dane!G238="oryginał",Dane!G238="kopia")),#REF!,"")</f>
        <v/>
      </c>
    </row>
    <row r="240" customFormat="false" ht="15.75" hidden="false" customHeight="true" outlineLevel="0" collapsed="false">
      <c r="A240" s="36" t="str">
        <f aca="false">IF(AND(Dane!$F239="TA",OR(Dane!$G239="kopia",Dane!$G239="oryginał")),Dane!A239,"")</f>
        <v/>
      </c>
      <c r="B240" s="36" t="str">
        <f aca="false">IF(AND(Dane!$F239="TA",OR(Dane!$G239="kopia",Dane!$G239="oryginał")),Dane!B239,"")</f>
        <v/>
      </c>
      <c r="C240" s="36" t="str">
        <f aca="false">IF(AND(Dane!$F239="TA",OR(Dane!$G239="kopia",Dane!$G239="oryginał")),Dane!C239,"")</f>
        <v/>
      </c>
      <c r="D240" s="36" t="str">
        <f aca="false">IF(AND(Dane!$F239="TA",OR(Dane!$G239="kopia",Dane!$G239="oryginał")),Dane!D239,"")</f>
        <v/>
      </c>
      <c r="E240" s="36" t="str">
        <f aca="false">IF(AND(Dane!$F239="TA",OR(Dane!$G239="kopia",Dane!$G239="oryginał")),Dane!E239,"")</f>
        <v/>
      </c>
      <c r="F240" s="36" t="str">
        <f aca="false">IF(AND(Dane!$F239="TA",OR(Dane!$G239="kopia",Dane!$G239="oryginał")),Dane!G239,"")</f>
        <v/>
      </c>
      <c r="G240" s="36" t="str">
        <f aca="false">IF(AND(Dane!$F239="TA",OR(Dane!$G239="kopia",Dane!$G239="oryginał")),Dane!H239,"")</f>
        <v/>
      </c>
      <c r="H240" s="36" t="str">
        <f aca="false">IF(AND(Dane!F239="TA",OR(Dane!G239="oryginał",Dane!G239="kopia")),#REF!,"")</f>
        <v/>
      </c>
    </row>
    <row r="241" customFormat="false" ht="15.75" hidden="false" customHeight="true" outlineLevel="0" collapsed="false">
      <c r="A241" s="36" t="str">
        <f aca="false">IF(AND(Dane!$F240="TA",OR(Dane!$G240="kopia",Dane!$G240="oryginał")),Dane!A240,"")</f>
        <v/>
      </c>
      <c r="B241" s="36" t="str">
        <f aca="false">IF(AND(Dane!$F240="TA",OR(Dane!$G240="kopia",Dane!$G240="oryginał")),Dane!B240,"")</f>
        <v/>
      </c>
      <c r="C241" s="36" t="str">
        <f aca="false">IF(AND(Dane!$F240="TA",OR(Dane!$G240="kopia",Dane!$G240="oryginał")),Dane!C240,"")</f>
        <v/>
      </c>
      <c r="D241" s="36" t="str">
        <f aca="false">IF(AND(Dane!$F240="TA",OR(Dane!$G240="kopia",Dane!$G240="oryginał")),Dane!D240,"")</f>
        <v/>
      </c>
      <c r="E241" s="36" t="str">
        <f aca="false">IF(AND(Dane!$F240="TA",OR(Dane!$G240="kopia",Dane!$G240="oryginał")),Dane!E240,"")</f>
        <v/>
      </c>
      <c r="F241" s="36" t="str">
        <f aca="false">IF(AND(Dane!$F240="TA",OR(Dane!$G240="kopia",Dane!$G240="oryginał")),Dane!G240,"")</f>
        <v/>
      </c>
      <c r="G241" s="36" t="str">
        <f aca="false">IF(AND(Dane!$F240="TA",OR(Dane!$G240="kopia",Dane!$G240="oryginał")),Dane!H240,"")</f>
        <v/>
      </c>
      <c r="H241" s="36" t="str">
        <f aca="false">IF(AND(Dane!F240="TA",OR(Dane!G240="oryginał",Dane!G240="kopia")),#REF!,"")</f>
        <v/>
      </c>
    </row>
    <row r="242" customFormat="false" ht="15.75" hidden="false" customHeight="true" outlineLevel="0" collapsed="false">
      <c r="A242" s="36" t="str">
        <f aca="false">IF(AND(Dane!$F241="TA",OR(Dane!$G241="kopia",Dane!$G241="oryginał")),Dane!A241,"")</f>
        <v/>
      </c>
      <c r="B242" s="36" t="str">
        <f aca="false">IF(AND(Dane!$F241="TA",OR(Dane!$G241="kopia",Dane!$G241="oryginał")),Dane!B241,"")</f>
        <v/>
      </c>
      <c r="C242" s="36" t="str">
        <f aca="false">IF(AND(Dane!$F241="TA",OR(Dane!$G241="kopia",Dane!$G241="oryginał")),Dane!C241,"")</f>
        <v/>
      </c>
      <c r="D242" s="36" t="str">
        <f aca="false">IF(AND(Dane!$F241="TA",OR(Dane!$G241="kopia",Dane!$G241="oryginał")),Dane!D241,"")</f>
        <v/>
      </c>
      <c r="E242" s="36" t="str">
        <f aca="false">IF(AND(Dane!$F241="TA",OR(Dane!$G241="kopia",Dane!$G241="oryginał")),Dane!E241,"")</f>
        <v/>
      </c>
      <c r="F242" s="36" t="str">
        <f aca="false">IF(AND(Dane!$F241="TA",OR(Dane!$G241="kopia",Dane!$G241="oryginał")),Dane!G241,"")</f>
        <v/>
      </c>
      <c r="G242" s="36" t="str">
        <f aca="false">IF(AND(Dane!$F241="TA",OR(Dane!$G241="kopia",Dane!$G241="oryginał")),Dane!H241,"")</f>
        <v/>
      </c>
      <c r="H242" s="36" t="str">
        <f aca="false">IF(AND(Dane!F241="TA",OR(Dane!G241="oryginał",Dane!G241="kopia")),#REF!,"")</f>
        <v/>
      </c>
    </row>
    <row r="243" customFormat="false" ht="15.75" hidden="false" customHeight="true" outlineLevel="0" collapsed="false">
      <c r="A243" s="36" t="str">
        <f aca="false">IF(AND(Dane!$F242="TA",OR(Dane!$G242="kopia",Dane!$G242="oryginał")),Dane!A242,"")</f>
        <v/>
      </c>
      <c r="B243" s="36" t="str">
        <f aca="false">IF(AND(Dane!$F242="TA",OR(Dane!$G242="kopia",Dane!$G242="oryginał")),Dane!B242,"")</f>
        <v/>
      </c>
      <c r="C243" s="36" t="str">
        <f aca="false">IF(AND(Dane!$F242="TA",OR(Dane!$G242="kopia",Dane!$G242="oryginał")),Dane!C242,"")</f>
        <v/>
      </c>
      <c r="D243" s="36" t="str">
        <f aca="false">IF(AND(Dane!$F242="TA",OR(Dane!$G242="kopia",Dane!$G242="oryginał")),Dane!D242,"")</f>
        <v/>
      </c>
      <c r="E243" s="36" t="str">
        <f aca="false">IF(AND(Dane!$F242="TA",OR(Dane!$G242="kopia",Dane!$G242="oryginał")),Dane!E242,"")</f>
        <v/>
      </c>
      <c r="F243" s="36" t="str">
        <f aca="false">IF(AND(Dane!$F242="TA",OR(Dane!$G242="kopia",Dane!$G242="oryginał")),Dane!G242,"")</f>
        <v/>
      </c>
      <c r="G243" s="36" t="str">
        <f aca="false">IF(AND(Dane!$F242="TA",OR(Dane!$G242="kopia",Dane!$G242="oryginał")),Dane!H242,"")</f>
        <v/>
      </c>
      <c r="H243" s="36" t="str">
        <f aca="false">IF(AND(Dane!F242="TA",OR(Dane!G242="oryginał",Dane!G242="kopia")),#REF!,"")</f>
        <v/>
      </c>
    </row>
    <row r="244" customFormat="false" ht="15.75" hidden="false" customHeight="true" outlineLevel="0" collapsed="false">
      <c r="A244" s="36" t="str">
        <f aca="false">IF(AND(Dane!$F243="TA",OR(Dane!$G243="kopia",Dane!$G243="oryginał")),Dane!A243,"")</f>
        <v/>
      </c>
      <c r="B244" s="36" t="str">
        <f aca="false">IF(AND(Dane!$F243="TA",OR(Dane!$G243="kopia",Dane!$G243="oryginał")),Dane!B243,"")</f>
        <v/>
      </c>
      <c r="C244" s="36" t="str">
        <f aca="false">IF(AND(Dane!$F243="TA",OR(Dane!$G243="kopia",Dane!$G243="oryginał")),Dane!C243,"")</f>
        <v/>
      </c>
      <c r="D244" s="36" t="str">
        <f aca="false">IF(AND(Dane!$F243="TA",OR(Dane!$G243="kopia",Dane!$G243="oryginał")),Dane!D243,"")</f>
        <v/>
      </c>
      <c r="E244" s="36" t="str">
        <f aca="false">IF(AND(Dane!$F243="TA",OR(Dane!$G243="kopia",Dane!$G243="oryginał")),Dane!E243,"")</f>
        <v/>
      </c>
      <c r="F244" s="36" t="str">
        <f aca="false">IF(AND(Dane!$F243="TA",OR(Dane!$G243="kopia",Dane!$G243="oryginał")),Dane!G243,"")</f>
        <v/>
      </c>
      <c r="G244" s="36" t="str">
        <f aca="false">IF(AND(Dane!$F243="TA",OR(Dane!$G243="kopia",Dane!$G243="oryginał")),Dane!H243,"")</f>
        <v/>
      </c>
      <c r="H244" s="36" t="str">
        <f aca="false">IF(AND(Dane!F243="TA",OR(Dane!G243="oryginał",Dane!G243="kopia")),#REF!,"")</f>
        <v/>
      </c>
    </row>
    <row r="245" customFormat="false" ht="15.75" hidden="false" customHeight="true" outlineLevel="0" collapsed="false">
      <c r="A245" s="36" t="str">
        <f aca="false">IF(AND(Dane!$F244="TA",OR(Dane!$G244="kopia",Dane!$G244="oryginał")),Dane!A244,"")</f>
        <v/>
      </c>
      <c r="B245" s="36" t="str">
        <f aca="false">IF(AND(Dane!$F244="TA",OR(Dane!$G244="kopia",Dane!$G244="oryginał")),Dane!B244,"")</f>
        <v/>
      </c>
      <c r="C245" s="36" t="str">
        <f aca="false">IF(AND(Dane!$F244="TA",OR(Dane!$G244="kopia",Dane!$G244="oryginał")),Dane!C244,"")</f>
        <v/>
      </c>
      <c r="D245" s="36" t="str">
        <f aca="false">IF(AND(Dane!$F244="TA",OR(Dane!$G244="kopia",Dane!$G244="oryginał")),Dane!D244,"")</f>
        <v/>
      </c>
      <c r="E245" s="36" t="str">
        <f aca="false">IF(AND(Dane!$F244="TA",OR(Dane!$G244="kopia",Dane!$G244="oryginał")),Dane!E244,"")</f>
        <v/>
      </c>
      <c r="F245" s="36" t="str">
        <f aca="false">IF(AND(Dane!$F244="TA",OR(Dane!$G244="kopia",Dane!$G244="oryginał")),Dane!G244,"")</f>
        <v/>
      </c>
      <c r="G245" s="36" t="str">
        <f aca="false">IF(AND(Dane!$F244="TA",OR(Dane!$G244="kopia",Dane!$G244="oryginał")),Dane!H244,"")</f>
        <v/>
      </c>
      <c r="H245" s="36" t="str">
        <f aca="false">IF(AND(Dane!F244="TA",OR(Dane!G244="oryginał",Dane!G244="kopia")),#REF!,"")</f>
        <v/>
      </c>
    </row>
    <row r="246" customFormat="false" ht="15.75" hidden="false" customHeight="true" outlineLevel="0" collapsed="false">
      <c r="A246" s="36" t="str">
        <f aca="false">IF(AND(Dane!$F245="TA",OR(Dane!$G245="kopia",Dane!$G245="oryginał")),Dane!A245,"")</f>
        <v/>
      </c>
      <c r="B246" s="36" t="str">
        <f aca="false">IF(AND(Dane!$F245="TA",OR(Dane!$G245="kopia",Dane!$G245="oryginał")),Dane!B245,"")</f>
        <v/>
      </c>
      <c r="C246" s="36" t="str">
        <f aca="false">IF(AND(Dane!$F245="TA",OR(Dane!$G245="kopia",Dane!$G245="oryginał")),Dane!C245,"")</f>
        <v/>
      </c>
      <c r="D246" s="36" t="str">
        <f aca="false">IF(AND(Dane!$F245="TA",OR(Dane!$G245="kopia",Dane!$G245="oryginał")),Dane!D245,"")</f>
        <v/>
      </c>
      <c r="E246" s="36" t="str">
        <f aca="false">IF(AND(Dane!$F245="TA",OR(Dane!$G245="kopia",Dane!$G245="oryginał")),Dane!E245,"")</f>
        <v/>
      </c>
      <c r="F246" s="36" t="str">
        <f aca="false">IF(AND(Dane!$F245="TA",OR(Dane!$G245="kopia",Dane!$G245="oryginał")),Dane!G245,"")</f>
        <v/>
      </c>
      <c r="G246" s="36" t="str">
        <f aca="false">IF(AND(Dane!$F245="TA",OR(Dane!$G245="kopia",Dane!$G245="oryginał")),Dane!H245,"")</f>
        <v/>
      </c>
      <c r="H246" s="36" t="str">
        <f aca="false">IF(AND(Dane!F245="TA",OR(Dane!G245="oryginał",Dane!G245="kopia")),#REF!,"")</f>
        <v/>
      </c>
    </row>
    <row r="247" customFormat="false" ht="15.75" hidden="false" customHeight="true" outlineLevel="0" collapsed="false">
      <c r="A247" s="36" t="str">
        <f aca="false">IF(AND(Dane!$F246="TA",OR(Dane!$G246="kopia",Dane!$G246="oryginał")),Dane!A246,"")</f>
        <v/>
      </c>
      <c r="B247" s="36" t="str">
        <f aca="false">IF(AND(Dane!$F246="TA",OR(Dane!$G246="kopia",Dane!$G246="oryginał")),Dane!B246,"")</f>
        <v/>
      </c>
      <c r="C247" s="36" t="str">
        <f aca="false">IF(AND(Dane!$F246="TA",OR(Dane!$G246="kopia",Dane!$G246="oryginał")),Dane!C246,"")</f>
        <v/>
      </c>
      <c r="D247" s="36" t="str">
        <f aca="false">IF(AND(Dane!$F246="TA",OR(Dane!$G246="kopia",Dane!$G246="oryginał")),Dane!D246,"")</f>
        <v/>
      </c>
      <c r="E247" s="36" t="str">
        <f aca="false">IF(AND(Dane!$F246="TA",OR(Dane!$G246="kopia",Dane!$G246="oryginał")),Dane!E246,"")</f>
        <v/>
      </c>
      <c r="F247" s="36" t="str">
        <f aca="false">IF(AND(Dane!$F246="TA",OR(Dane!$G246="kopia",Dane!$G246="oryginał")),Dane!G246,"")</f>
        <v/>
      </c>
      <c r="G247" s="36" t="str">
        <f aca="false">IF(AND(Dane!$F246="TA",OR(Dane!$G246="kopia",Dane!$G246="oryginał")),Dane!H246,"")</f>
        <v/>
      </c>
      <c r="H247" s="36" t="str">
        <f aca="false">IF(AND(Dane!F246="TA",OR(Dane!G246="oryginał",Dane!G246="kopia")),#REF!,"")</f>
        <v/>
      </c>
    </row>
    <row r="248" customFormat="false" ht="15.75" hidden="false" customHeight="true" outlineLevel="0" collapsed="false">
      <c r="A248" s="36" t="str">
        <f aca="false">IF(AND(Dane!$F247="TA",OR(Dane!$G247="kopia",Dane!$G247="oryginał")),Dane!A247,"")</f>
        <v/>
      </c>
      <c r="B248" s="36" t="str">
        <f aca="false">IF(AND(Dane!$F247="TA",OR(Dane!$G247="kopia",Dane!$G247="oryginał")),Dane!B247,"")</f>
        <v/>
      </c>
      <c r="C248" s="36" t="str">
        <f aca="false">IF(AND(Dane!$F247="TA",OR(Dane!$G247="kopia",Dane!$G247="oryginał")),Dane!C247,"")</f>
        <v/>
      </c>
      <c r="D248" s="36" t="str">
        <f aca="false">IF(AND(Dane!$F247="TA",OR(Dane!$G247="kopia",Dane!$G247="oryginał")),Dane!D247,"")</f>
        <v/>
      </c>
      <c r="E248" s="36" t="str">
        <f aca="false">IF(AND(Dane!$F247="TA",OR(Dane!$G247="kopia",Dane!$G247="oryginał")),Dane!E247,"")</f>
        <v/>
      </c>
      <c r="F248" s="36" t="str">
        <f aca="false">IF(AND(Dane!$F247="TA",OR(Dane!$G247="kopia",Dane!$G247="oryginał")),Dane!G247,"")</f>
        <v/>
      </c>
      <c r="G248" s="36" t="str">
        <f aca="false">IF(AND(Dane!$F247="TA",OR(Dane!$G247="kopia",Dane!$G247="oryginał")),Dane!H247,"")</f>
        <v/>
      </c>
      <c r="H248" s="36" t="str">
        <f aca="false">IF(AND(Dane!F247="TA",OR(Dane!G247="oryginał",Dane!G247="kopia")),#REF!,"")</f>
        <v/>
      </c>
    </row>
    <row r="249" customFormat="false" ht="15.75" hidden="false" customHeight="true" outlineLevel="0" collapsed="false">
      <c r="A249" s="36" t="str">
        <f aca="false">IF(AND(Dane!$F248="TA",OR(Dane!$G248="kopia",Dane!$G248="oryginał")),Dane!A248,"")</f>
        <v/>
      </c>
      <c r="B249" s="36" t="str">
        <f aca="false">IF(AND(Dane!$F248="TA",OR(Dane!$G248="kopia",Dane!$G248="oryginał")),Dane!B248,"")</f>
        <v/>
      </c>
      <c r="C249" s="36" t="str">
        <f aca="false">IF(AND(Dane!$F248="TA",OR(Dane!$G248="kopia",Dane!$G248="oryginał")),Dane!C248,"")</f>
        <v/>
      </c>
      <c r="D249" s="36" t="str">
        <f aca="false">IF(AND(Dane!$F248="TA",OR(Dane!$G248="kopia",Dane!$G248="oryginał")),Dane!D248,"")</f>
        <v/>
      </c>
      <c r="E249" s="36" t="str">
        <f aca="false">IF(AND(Dane!$F248="TA",OR(Dane!$G248="kopia",Dane!$G248="oryginał")),Dane!E248,"")</f>
        <v/>
      </c>
      <c r="F249" s="36" t="str">
        <f aca="false">IF(AND(Dane!$F248="TA",OR(Dane!$G248="kopia",Dane!$G248="oryginał")),Dane!G248,"")</f>
        <v/>
      </c>
      <c r="G249" s="36" t="str">
        <f aca="false">IF(AND(Dane!$F248="TA",OR(Dane!$G248="kopia",Dane!$G248="oryginał")),Dane!H248,"")</f>
        <v/>
      </c>
      <c r="H249" s="36" t="str">
        <f aca="false">IF(AND(Dane!F248="TA",OR(Dane!G248="oryginał",Dane!G248="kopia")),#REF!,"")</f>
        <v/>
      </c>
    </row>
    <row r="250" customFormat="false" ht="15.75" hidden="false" customHeight="true" outlineLevel="0" collapsed="false">
      <c r="A250" s="36" t="str">
        <f aca="false">IF(AND(Dane!$F249="TA",OR(Dane!$G249="kopia",Dane!$G249="oryginał")),Dane!A249,"")</f>
        <v/>
      </c>
      <c r="B250" s="36" t="str">
        <f aca="false">IF(AND(Dane!$F249="TA",OR(Dane!$G249="kopia",Dane!$G249="oryginał")),Dane!B249,"")</f>
        <v/>
      </c>
      <c r="C250" s="36" t="str">
        <f aca="false">IF(AND(Dane!$F249="TA",OR(Dane!$G249="kopia",Dane!$G249="oryginał")),Dane!C249,"")</f>
        <v/>
      </c>
      <c r="D250" s="36" t="str">
        <f aca="false">IF(AND(Dane!$F249="TA",OR(Dane!$G249="kopia",Dane!$G249="oryginał")),Dane!D249,"")</f>
        <v/>
      </c>
      <c r="E250" s="36" t="str">
        <f aca="false">IF(AND(Dane!$F249="TA",OR(Dane!$G249="kopia",Dane!$G249="oryginał")),Dane!E249,"")</f>
        <v/>
      </c>
      <c r="F250" s="36" t="str">
        <f aca="false">IF(AND(Dane!$F249="TA",OR(Dane!$G249="kopia",Dane!$G249="oryginał")),Dane!G249,"")</f>
        <v/>
      </c>
      <c r="G250" s="36" t="str">
        <f aca="false">IF(AND(Dane!$F249="TA",OR(Dane!$G249="kopia",Dane!$G249="oryginał")),Dane!H249,"")</f>
        <v/>
      </c>
      <c r="H250" s="36" t="str">
        <f aca="false">IF(AND(Dane!F249="TA",OR(Dane!G249="oryginał",Dane!G249="kopia")),#REF!,"")</f>
        <v/>
      </c>
    </row>
    <row r="251" customFormat="false" ht="15.75" hidden="false" customHeight="true" outlineLevel="0" collapsed="false">
      <c r="A251" s="36" t="str">
        <f aca="false">IF(AND(Dane!$F250="TA",OR(Dane!$G250="kopia",Dane!$G250="oryginał")),Dane!A250,"")</f>
        <v/>
      </c>
      <c r="B251" s="36" t="str">
        <f aca="false">IF(AND(Dane!$F250="TA",OR(Dane!$G250="kopia",Dane!$G250="oryginał")),Dane!B250,"")</f>
        <v/>
      </c>
      <c r="C251" s="36" t="str">
        <f aca="false">IF(AND(Dane!$F250="TA",OR(Dane!$G250="kopia",Dane!$G250="oryginał")),Dane!C250,"")</f>
        <v/>
      </c>
      <c r="D251" s="36" t="str">
        <f aca="false">IF(AND(Dane!$F250="TA",OR(Dane!$G250="kopia",Dane!$G250="oryginał")),Dane!D250,"")</f>
        <v/>
      </c>
      <c r="E251" s="36" t="str">
        <f aca="false">IF(AND(Dane!$F250="TA",OR(Dane!$G250="kopia",Dane!$G250="oryginał")),Dane!E250,"")</f>
        <v/>
      </c>
      <c r="F251" s="36" t="str">
        <f aca="false">IF(AND(Dane!$F250="TA",OR(Dane!$G250="kopia",Dane!$G250="oryginał")),Dane!G250,"")</f>
        <v/>
      </c>
      <c r="G251" s="36" t="str">
        <f aca="false">IF(AND(Dane!$F250="TA",OR(Dane!$G250="kopia",Dane!$G250="oryginał")),Dane!H250,"")</f>
        <v/>
      </c>
      <c r="H251" s="36" t="str">
        <f aca="false">IF(AND(Dane!F250="TA",OR(Dane!G250="oryginał",Dane!G250="kopia")),#REF!,"")</f>
        <v/>
      </c>
    </row>
    <row r="252" customFormat="false" ht="15.75" hidden="false" customHeight="true" outlineLevel="0" collapsed="false">
      <c r="A252" s="36" t="str">
        <f aca="false">IF(AND(Dane!$F251="TA",OR(Dane!$G251="kopia",Dane!$G251="oryginał")),Dane!A251,"")</f>
        <v/>
      </c>
      <c r="B252" s="36" t="str">
        <f aca="false">IF(AND(Dane!$F251="TA",OR(Dane!$G251="kopia",Dane!$G251="oryginał")),Dane!B251,"")</f>
        <v/>
      </c>
      <c r="C252" s="36" t="str">
        <f aca="false">IF(AND(Dane!$F251="TA",OR(Dane!$G251="kopia",Dane!$G251="oryginał")),Dane!C251,"")</f>
        <v/>
      </c>
      <c r="D252" s="36" t="str">
        <f aca="false">IF(AND(Dane!$F251="TA",OR(Dane!$G251="kopia",Dane!$G251="oryginał")),Dane!D251,"")</f>
        <v/>
      </c>
      <c r="E252" s="36" t="str">
        <f aca="false">IF(AND(Dane!$F251="TA",OR(Dane!$G251="kopia",Dane!$G251="oryginał")),Dane!E251,"")</f>
        <v/>
      </c>
      <c r="F252" s="36" t="str">
        <f aca="false">IF(AND(Dane!$F251="TA",OR(Dane!$G251="kopia",Dane!$G251="oryginał")),Dane!G251,"")</f>
        <v/>
      </c>
      <c r="G252" s="36" t="str">
        <f aca="false">IF(AND(Dane!$F251="TA",OR(Dane!$G251="kopia",Dane!$G251="oryginał")),Dane!H251,"")</f>
        <v/>
      </c>
      <c r="H252" s="36" t="str">
        <f aca="false">IF(AND(Dane!F251="TA",OR(Dane!G251="oryginał",Dane!G251="kopia")),#REF!,"")</f>
        <v/>
      </c>
    </row>
    <row r="253" customFormat="false" ht="15.75" hidden="false" customHeight="true" outlineLevel="0" collapsed="false">
      <c r="A253" s="36" t="str">
        <f aca="false">IF(AND(Dane!$F252="TA",OR(Dane!$G252="kopia",Dane!$G252="oryginał")),Dane!A252,"")</f>
        <v/>
      </c>
      <c r="B253" s="36" t="str">
        <f aca="false">IF(AND(Dane!$F252="TA",OR(Dane!$G252="kopia",Dane!$G252="oryginał")),Dane!B252,"")</f>
        <v/>
      </c>
      <c r="C253" s="36" t="str">
        <f aca="false">IF(AND(Dane!$F252="TA",OR(Dane!$G252="kopia",Dane!$G252="oryginał")),Dane!C252,"")</f>
        <v/>
      </c>
      <c r="D253" s="36" t="str">
        <f aca="false">IF(AND(Dane!$F252="TA",OR(Dane!$G252="kopia",Dane!$G252="oryginał")),Dane!D252,"")</f>
        <v/>
      </c>
      <c r="E253" s="36" t="str">
        <f aca="false">IF(AND(Dane!$F252="TA",OR(Dane!$G252="kopia",Dane!$G252="oryginał")),Dane!E252,"")</f>
        <v/>
      </c>
      <c r="F253" s="36" t="str">
        <f aca="false">IF(AND(Dane!$F252="TA",OR(Dane!$G252="kopia",Dane!$G252="oryginał")),Dane!G252,"")</f>
        <v/>
      </c>
      <c r="G253" s="36" t="str">
        <f aca="false">IF(AND(Dane!$F252="TA",OR(Dane!$G252="kopia",Dane!$G252="oryginał")),Dane!H252,"")</f>
        <v/>
      </c>
      <c r="H253" s="36" t="str">
        <f aca="false">IF(AND(Dane!F252="TA",OR(Dane!G252="oryginał",Dane!G252="kopia")),#REF!,"")</f>
        <v/>
      </c>
    </row>
    <row r="254" customFormat="false" ht="15.75" hidden="false" customHeight="true" outlineLevel="0" collapsed="false">
      <c r="A254" s="36" t="str">
        <f aca="false">IF(AND(Dane!$F253="TA",OR(Dane!$G253="kopia",Dane!$G253="oryginał")),Dane!A253,"")</f>
        <v/>
      </c>
      <c r="B254" s="36" t="str">
        <f aca="false">IF(AND(Dane!$F253="TA",OR(Dane!$G253="kopia",Dane!$G253="oryginał")),Dane!B253,"")</f>
        <v/>
      </c>
      <c r="C254" s="36" t="str">
        <f aca="false">IF(AND(Dane!$F253="TA",OR(Dane!$G253="kopia",Dane!$G253="oryginał")),Dane!C253,"")</f>
        <v/>
      </c>
      <c r="D254" s="36" t="str">
        <f aca="false">IF(AND(Dane!$F253="TA",OR(Dane!$G253="kopia",Dane!$G253="oryginał")),Dane!D253,"")</f>
        <v/>
      </c>
      <c r="E254" s="36" t="str">
        <f aca="false">IF(AND(Dane!$F253="TA",OR(Dane!$G253="kopia",Dane!$G253="oryginał")),Dane!E253,"")</f>
        <v/>
      </c>
      <c r="F254" s="36" t="str">
        <f aca="false">IF(AND(Dane!$F253="TA",OR(Dane!$G253="kopia",Dane!$G253="oryginał")),Dane!G253,"")</f>
        <v/>
      </c>
      <c r="G254" s="36" t="str">
        <f aca="false">IF(AND(Dane!$F253="TA",OR(Dane!$G253="kopia",Dane!$G253="oryginał")),Dane!H253,"")</f>
        <v/>
      </c>
      <c r="H254" s="36" t="str">
        <f aca="false">IF(AND(Dane!F253="TA",OR(Dane!G253="oryginał",Dane!G253="kopia")),#REF!,"")</f>
        <v/>
      </c>
    </row>
    <row r="255" customFormat="false" ht="15.75" hidden="false" customHeight="true" outlineLevel="0" collapsed="false">
      <c r="A255" s="36" t="str">
        <f aca="false">IF(AND(Dane!$F254="TA",OR(Dane!$G254="kopia",Dane!$G254="oryginał")),Dane!A254,"")</f>
        <v/>
      </c>
      <c r="B255" s="36" t="str">
        <f aca="false">IF(AND(Dane!$F254="TA",OR(Dane!$G254="kopia",Dane!$G254="oryginał")),Dane!B254,"")</f>
        <v/>
      </c>
      <c r="C255" s="36" t="str">
        <f aca="false">IF(AND(Dane!$F254="TA",OR(Dane!$G254="kopia",Dane!$G254="oryginał")),Dane!C254,"")</f>
        <v/>
      </c>
      <c r="D255" s="36" t="str">
        <f aca="false">IF(AND(Dane!$F254="TA",OR(Dane!$G254="kopia",Dane!$G254="oryginał")),Dane!D254,"")</f>
        <v/>
      </c>
      <c r="E255" s="36" t="str">
        <f aca="false">IF(AND(Dane!$F254="TA",OR(Dane!$G254="kopia",Dane!$G254="oryginał")),Dane!E254,"")</f>
        <v/>
      </c>
      <c r="F255" s="36" t="str">
        <f aca="false">IF(AND(Dane!$F254="TA",OR(Dane!$G254="kopia",Dane!$G254="oryginał")),Dane!G254,"")</f>
        <v/>
      </c>
      <c r="G255" s="36" t="str">
        <f aca="false">IF(AND(Dane!$F254="TA",OR(Dane!$G254="kopia",Dane!$G254="oryginał")),Dane!H254,"")</f>
        <v/>
      </c>
      <c r="H255" s="36" t="str">
        <f aca="false">IF(AND(Dane!F254="TA",OR(Dane!G254="oryginał",Dane!G254="kopia")),#REF!,"")</f>
        <v/>
      </c>
    </row>
    <row r="256" customFormat="false" ht="15.75" hidden="false" customHeight="true" outlineLevel="0" collapsed="false">
      <c r="A256" s="36" t="str">
        <f aca="false">IF(AND(Dane!$F255="TA",OR(Dane!$G255="kopia",Dane!$G255="oryginał")),Dane!A255,"")</f>
        <v/>
      </c>
      <c r="B256" s="36" t="str">
        <f aca="false">IF(AND(Dane!$F255="TA",OR(Dane!$G255="kopia",Dane!$G255="oryginał")),Dane!B255,"")</f>
        <v/>
      </c>
      <c r="C256" s="36" t="str">
        <f aca="false">IF(AND(Dane!$F255="TA",OR(Dane!$G255="kopia",Dane!$G255="oryginał")),Dane!C255,"")</f>
        <v/>
      </c>
      <c r="D256" s="36" t="str">
        <f aca="false">IF(AND(Dane!$F255="TA",OR(Dane!$G255="kopia",Dane!$G255="oryginał")),Dane!D255,"")</f>
        <v/>
      </c>
      <c r="E256" s="36" t="str">
        <f aca="false">IF(AND(Dane!$F255="TA",OR(Dane!$G255="kopia",Dane!$G255="oryginał")),Dane!E255,"")</f>
        <v/>
      </c>
      <c r="F256" s="36" t="str">
        <f aca="false">IF(AND(Dane!$F255="TA",OR(Dane!$G255="kopia",Dane!$G255="oryginał")),Dane!G255,"")</f>
        <v/>
      </c>
      <c r="G256" s="36" t="str">
        <f aca="false">IF(AND(Dane!$F255="TA",OR(Dane!$G255="kopia",Dane!$G255="oryginał")),Dane!H255,"")</f>
        <v/>
      </c>
      <c r="H256" s="36" t="str">
        <f aca="false">IF(AND(Dane!F255="TA",OR(Dane!G255="oryginał",Dane!G255="kopia")),#REF!,"")</f>
        <v/>
      </c>
    </row>
    <row r="257" customFormat="false" ht="15.75" hidden="false" customHeight="true" outlineLevel="0" collapsed="false">
      <c r="A257" s="36" t="str">
        <f aca="false">IF(AND(Dane!$F256="TA",OR(Dane!$G256="kopia",Dane!$G256="oryginał")),Dane!A256,"")</f>
        <v/>
      </c>
      <c r="B257" s="36" t="str">
        <f aca="false">IF(AND(Dane!$F256="TA",OR(Dane!$G256="kopia",Dane!$G256="oryginał")),Dane!B256,"")</f>
        <v/>
      </c>
      <c r="C257" s="36" t="str">
        <f aca="false">IF(AND(Dane!$F256="TA",OR(Dane!$G256="kopia",Dane!$G256="oryginał")),Dane!C256,"")</f>
        <v/>
      </c>
      <c r="D257" s="36" t="str">
        <f aca="false">IF(AND(Dane!$F256="TA",OR(Dane!$G256="kopia",Dane!$G256="oryginał")),Dane!D256,"")</f>
        <v/>
      </c>
      <c r="E257" s="36" t="str">
        <f aca="false">IF(AND(Dane!$F256="TA",OR(Dane!$G256="kopia",Dane!$G256="oryginał")),Dane!E256,"")</f>
        <v/>
      </c>
      <c r="F257" s="36" t="str">
        <f aca="false">IF(AND(Dane!$F256="TA",OR(Dane!$G256="kopia",Dane!$G256="oryginał")),Dane!G256,"")</f>
        <v/>
      </c>
      <c r="G257" s="36" t="str">
        <f aca="false">IF(AND(Dane!$F256="TA",OR(Dane!$G256="kopia",Dane!$G256="oryginał")),Dane!H256,"")</f>
        <v/>
      </c>
      <c r="H257" s="36" t="str">
        <f aca="false">IF(AND(Dane!F256="TA",OR(Dane!G256="oryginał",Dane!G256="kopia")),#REF!,"")</f>
        <v/>
      </c>
    </row>
    <row r="258" customFormat="false" ht="15.75" hidden="false" customHeight="true" outlineLevel="0" collapsed="false">
      <c r="A258" s="36" t="str">
        <f aca="false">IF(AND(Dane!$F257="TA",OR(Dane!$G257="kopia",Dane!$G257="oryginał")),Dane!A257,"")</f>
        <v/>
      </c>
      <c r="B258" s="36" t="str">
        <f aca="false">IF(AND(Dane!$F257="TA",OR(Dane!$G257="kopia",Dane!$G257="oryginał")),Dane!B257,"")</f>
        <v/>
      </c>
      <c r="C258" s="36" t="str">
        <f aca="false">IF(AND(Dane!$F257="TA",OR(Dane!$G257="kopia",Dane!$G257="oryginał")),Dane!C257,"")</f>
        <v/>
      </c>
      <c r="D258" s="36" t="str">
        <f aca="false">IF(AND(Dane!$F257="TA",OR(Dane!$G257="kopia",Dane!$G257="oryginał")),Dane!D257,"")</f>
        <v/>
      </c>
      <c r="E258" s="36" t="str">
        <f aca="false">IF(AND(Dane!$F257="TA",OR(Dane!$G257="kopia",Dane!$G257="oryginał")),Dane!E257,"")</f>
        <v/>
      </c>
      <c r="F258" s="36" t="str">
        <f aca="false">IF(AND(Dane!$F257="TA",OR(Dane!$G257="kopia",Dane!$G257="oryginał")),Dane!G257,"")</f>
        <v/>
      </c>
      <c r="G258" s="36" t="str">
        <f aca="false">IF(AND(Dane!$F257="TA",OR(Dane!$G257="kopia",Dane!$G257="oryginał")),Dane!H257,"")</f>
        <v/>
      </c>
      <c r="H258" s="36" t="str">
        <f aca="false">IF(AND(Dane!F257="TA",OR(Dane!G257="oryginał",Dane!G257="kopia")),#REF!,"")</f>
        <v/>
      </c>
    </row>
    <row r="259" customFormat="false" ht="15.75" hidden="false" customHeight="true" outlineLevel="0" collapsed="false">
      <c r="A259" s="36" t="str">
        <f aca="false">IF(AND(Dane!$F258="TA",OR(Dane!$G258="kopia",Dane!$G258="oryginał")),Dane!A258,"")</f>
        <v/>
      </c>
      <c r="B259" s="36" t="str">
        <f aca="false">IF(AND(Dane!$F258="TA",OR(Dane!$G258="kopia",Dane!$G258="oryginał")),Dane!B258,"")</f>
        <v/>
      </c>
      <c r="C259" s="36" t="str">
        <f aca="false">IF(AND(Dane!$F258="TA",OR(Dane!$G258="kopia",Dane!$G258="oryginał")),Dane!C258,"")</f>
        <v/>
      </c>
      <c r="D259" s="36" t="str">
        <f aca="false">IF(AND(Dane!$F258="TA",OR(Dane!$G258="kopia",Dane!$G258="oryginał")),Dane!D258,"")</f>
        <v/>
      </c>
      <c r="E259" s="36" t="str">
        <f aca="false">IF(AND(Dane!$F258="TA",OR(Dane!$G258="kopia",Dane!$G258="oryginał")),Dane!E258,"")</f>
        <v/>
      </c>
      <c r="F259" s="36" t="str">
        <f aca="false">IF(AND(Dane!$F258="TA",OR(Dane!$G258="kopia",Dane!$G258="oryginał")),Dane!G258,"")</f>
        <v/>
      </c>
      <c r="G259" s="36" t="str">
        <f aca="false">IF(AND(Dane!$F258="TA",OR(Dane!$G258="kopia",Dane!$G258="oryginał")),Dane!H258,"")</f>
        <v/>
      </c>
      <c r="H259" s="36" t="str">
        <f aca="false">IF(AND(Dane!F258="TA",OR(Dane!G258="oryginał",Dane!G258="kopia")),#REF!,"")</f>
        <v/>
      </c>
    </row>
    <row r="260" customFormat="false" ht="15.75" hidden="false" customHeight="true" outlineLevel="0" collapsed="false">
      <c r="A260" s="36" t="str">
        <f aca="false">IF(AND(Dane!$F259="TA",OR(Dane!$G259="kopia",Dane!$G259="oryginał")),Dane!A259,"")</f>
        <v/>
      </c>
      <c r="B260" s="36" t="str">
        <f aca="false">IF(AND(Dane!$F259="TA",OR(Dane!$G259="kopia",Dane!$G259="oryginał")),Dane!B259,"")</f>
        <v/>
      </c>
      <c r="C260" s="36" t="str">
        <f aca="false">IF(AND(Dane!$F259="TA",OR(Dane!$G259="kopia",Dane!$G259="oryginał")),Dane!C259,"")</f>
        <v/>
      </c>
      <c r="D260" s="36" t="str">
        <f aca="false">IF(AND(Dane!$F259="TA",OR(Dane!$G259="kopia",Dane!$G259="oryginał")),Dane!D259,"")</f>
        <v/>
      </c>
      <c r="E260" s="36" t="str">
        <f aca="false">IF(AND(Dane!$F259="TA",OR(Dane!$G259="kopia",Dane!$G259="oryginał")),Dane!E259,"")</f>
        <v/>
      </c>
      <c r="F260" s="36" t="str">
        <f aca="false">IF(AND(Dane!$F259="TA",OR(Dane!$G259="kopia",Dane!$G259="oryginał")),Dane!G259,"")</f>
        <v/>
      </c>
      <c r="G260" s="36" t="str">
        <f aca="false">IF(AND(Dane!$F259="TA",OR(Dane!$G259="kopia",Dane!$G259="oryginał")),Dane!H259,"")</f>
        <v/>
      </c>
      <c r="H260" s="36" t="str">
        <f aca="false">IF(AND(Dane!F259="TA",OR(Dane!G259="oryginał",Dane!G259="kopia")),#REF!,"")</f>
        <v/>
      </c>
    </row>
    <row r="261" customFormat="false" ht="15.75" hidden="false" customHeight="true" outlineLevel="0" collapsed="false">
      <c r="A261" s="36" t="str">
        <f aca="false">IF(AND(Dane!$F260="TA",OR(Dane!$G260="kopia",Dane!$G260="oryginał")),Dane!A260,"")</f>
        <v/>
      </c>
      <c r="B261" s="36" t="str">
        <f aca="false">IF(AND(Dane!$F260="TA",OR(Dane!$G260="kopia",Dane!$G260="oryginał")),Dane!B260,"")</f>
        <v/>
      </c>
      <c r="C261" s="36" t="str">
        <f aca="false">IF(AND(Dane!$F260="TA",OR(Dane!$G260="kopia",Dane!$G260="oryginał")),Dane!C260,"")</f>
        <v/>
      </c>
      <c r="D261" s="36" t="str">
        <f aca="false">IF(AND(Dane!$F260="TA",OR(Dane!$G260="kopia",Dane!$G260="oryginał")),Dane!D260,"")</f>
        <v/>
      </c>
      <c r="E261" s="36" t="str">
        <f aca="false">IF(AND(Dane!$F260="TA",OR(Dane!$G260="kopia",Dane!$G260="oryginał")),Dane!E260,"")</f>
        <v/>
      </c>
      <c r="F261" s="36" t="str">
        <f aca="false">IF(AND(Dane!$F260="TA",OR(Dane!$G260="kopia",Dane!$G260="oryginał")),Dane!G260,"")</f>
        <v/>
      </c>
      <c r="G261" s="36" t="str">
        <f aca="false">IF(AND(Dane!$F260="TA",OR(Dane!$G260="kopia",Dane!$G260="oryginał")),Dane!H260,"")</f>
        <v/>
      </c>
      <c r="H261" s="36" t="str">
        <f aca="false">IF(AND(Dane!F260="TA",OR(Dane!G260="oryginał",Dane!G260="kopia")),#REF!,"")</f>
        <v/>
      </c>
    </row>
    <row r="262" customFormat="false" ht="15.75" hidden="false" customHeight="true" outlineLevel="0" collapsed="false">
      <c r="A262" s="36" t="str">
        <f aca="false">IF(AND(Dane!$F261="TA",OR(Dane!$G261="kopia",Dane!$G261="oryginał")),Dane!A261,"")</f>
        <v/>
      </c>
      <c r="B262" s="36" t="str">
        <f aca="false">IF(AND(Dane!$F261="TA",OR(Dane!$G261="kopia",Dane!$G261="oryginał")),Dane!B261,"")</f>
        <v/>
      </c>
      <c r="C262" s="36" t="str">
        <f aca="false">IF(AND(Dane!$F261="TA",OR(Dane!$G261="kopia",Dane!$G261="oryginał")),Dane!C261,"")</f>
        <v/>
      </c>
      <c r="D262" s="36" t="str">
        <f aca="false">IF(AND(Dane!$F261="TA",OR(Dane!$G261="kopia",Dane!$G261="oryginał")),Dane!D261,"")</f>
        <v/>
      </c>
      <c r="E262" s="36" t="str">
        <f aca="false">IF(AND(Dane!$F261="TA",OR(Dane!$G261="kopia",Dane!$G261="oryginał")),Dane!E261,"")</f>
        <v/>
      </c>
      <c r="F262" s="36" t="str">
        <f aca="false">IF(AND(Dane!$F261="TA",OR(Dane!$G261="kopia",Dane!$G261="oryginał")),Dane!G261,"")</f>
        <v/>
      </c>
      <c r="G262" s="36" t="str">
        <f aca="false">IF(AND(Dane!$F261="TA",OR(Dane!$G261="kopia",Dane!$G261="oryginał")),Dane!H261,"")</f>
        <v/>
      </c>
      <c r="H262" s="36" t="str">
        <f aca="false">IF(AND(Dane!F261="TA",OR(Dane!G261="oryginał",Dane!G261="kopia")),#REF!,"")</f>
        <v/>
      </c>
    </row>
    <row r="263" customFormat="false" ht="15.75" hidden="false" customHeight="true" outlineLevel="0" collapsed="false">
      <c r="A263" s="36" t="str">
        <f aca="false">IF(AND(Dane!$F262="TA",OR(Dane!$G262="kopia",Dane!$G262="oryginał")),Dane!A262,"")</f>
        <v/>
      </c>
      <c r="B263" s="36" t="str">
        <f aca="false">IF(AND(Dane!$F262="TA",OR(Dane!$G262="kopia",Dane!$G262="oryginał")),Dane!B262,"")</f>
        <v/>
      </c>
      <c r="C263" s="36" t="str">
        <f aca="false">IF(AND(Dane!$F262="TA",OR(Dane!$G262="kopia",Dane!$G262="oryginał")),Dane!C262,"")</f>
        <v/>
      </c>
      <c r="D263" s="36" t="str">
        <f aca="false">IF(AND(Dane!$F262="TA",OR(Dane!$G262="kopia",Dane!$G262="oryginał")),Dane!D262,"")</f>
        <v/>
      </c>
      <c r="E263" s="36" t="str">
        <f aca="false">IF(AND(Dane!$F262="TA",OR(Dane!$G262="kopia",Dane!$G262="oryginał")),Dane!E262,"")</f>
        <v/>
      </c>
      <c r="F263" s="36" t="str">
        <f aca="false">IF(AND(Dane!$F262="TA",OR(Dane!$G262="kopia",Dane!$G262="oryginał")),Dane!G262,"")</f>
        <v/>
      </c>
      <c r="G263" s="36" t="str">
        <f aca="false">IF(AND(Dane!$F262="TA",OR(Dane!$G262="kopia",Dane!$G262="oryginał")),Dane!H262,"")</f>
        <v/>
      </c>
      <c r="H263" s="36" t="str">
        <f aca="false">IF(AND(Dane!F262="TA",OR(Dane!G262="oryginał",Dane!G262="kopia")),#REF!,"")</f>
        <v/>
      </c>
    </row>
    <row r="264" customFormat="false" ht="15.75" hidden="false" customHeight="true" outlineLevel="0" collapsed="false">
      <c r="A264" s="36" t="str">
        <f aca="false">IF(AND(Dane!$F263="TA",OR(Dane!$G263="kopia",Dane!$G263="oryginał")),Dane!A263,"")</f>
        <v/>
      </c>
      <c r="B264" s="36" t="str">
        <f aca="false">IF(AND(Dane!$F263="TA",OR(Dane!$G263="kopia",Dane!$G263="oryginał")),Dane!B263,"")</f>
        <v/>
      </c>
      <c r="C264" s="36" t="str">
        <f aca="false">IF(AND(Dane!$F263="TA",OR(Dane!$G263="kopia",Dane!$G263="oryginał")),Dane!C263,"")</f>
        <v/>
      </c>
      <c r="D264" s="36" t="str">
        <f aca="false">IF(AND(Dane!$F263="TA",OR(Dane!$G263="kopia",Dane!$G263="oryginał")),Dane!D263,"")</f>
        <v/>
      </c>
      <c r="E264" s="36" t="str">
        <f aca="false">IF(AND(Dane!$F263="TA",OR(Dane!$G263="kopia",Dane!$G263="oryginał")),Dane!E263,"")</f>
        <v/>
      </c>
      <c r="F264" s="36" t="str">
        <f aca="false">IF(AND(Dane!$F263="TA",OR(Dane!$G263="kopia",Dane!$G263="oryginał")),Dane!G263,"")</f>
        <v/>
      </c>
      <c r="G264" s="36" t="str">
        <f aca="false">IF(AND(Dane!$F263="TA",OR(Dane!$G263="kopia",Dane!$G263="oryginał")),Dane!H263,"")</f>
        <v/>
      </c>
      <c r="H264" s="36" t="str">
        <f aca="false">IF(AND(Dane!F263="TA",OR(Dane!G263="oryginał",Dane!G263="kopia")),#REF!,"")</f>
        <v/>
      </c>
    </row>
    <row r="265" customFormat="false" ht="15.75" hidden="false" customHeight="true" outlineLevel="0" collapsed="false">
      <c r="A265" s="36" t="str">
        <f aca="false">IF(AND(Dane!$F264="TA",OR(Dane!$G264="kopia",Dane!$G264="oryginał")),Dane!A264,"")</f>
        <v/>
      </c>
      <c r="B265" s="36" t="str">
        <f aca="false">IF(AND(Dane!$F264="TA",OR(Dane!$G264="kopia",Dane!$G264="oryginał")),Dane!B264,"")</f>
        <v/>
      </c>
      <c r="C265" s="36" t="str">
        <f aca="false">IF(AND(Dane!$F264="TA",OR(Dane!$G264="kopia",Dane!$G264="oryginał")),Dane!C264,"")</f>
        <v/>
      </c>
      <c r="D265" s="36" t="str">
        <f aca="false">IF(AND(Dane!$F264="TA",OR(Dane!$G264="kopia",Dane!$G264="oryginał")),Dane!D264,"")</f>
        <v/>
      </c>
      <c r="E265" s="36" t="str">
        <f aca="false">IF(AND(Dane!$F264="TA",OR(Dane!$G264="kopia",Dane!$G264="oryginał")),Dane!E264,"")</f>
        <v/>
      </c>
      <c r="F265" s="36" t="str">
        <f aca="false">IF(AND(Dane!$F264="TA",OR(Dane!$G264="kopia",Dane!$G264="oryginał")),Dane!G264,"")</f>
        <v/>
      </c>
      <c r="G265" s="36" t="str">
        <f aca="false">IF(AND(Dane!$F264="TA",OR(Dane!$G264="kopia",Dane!$G264="oryginał")),Dane!H264,"")</f>
        <v/>
      </c>
      <c r="H265" s="36" t="str">
        <f aca="false">IF(AND(Dane!F264="TA",OR(Dane!G264="oryginał",Dane!G264="kopia")),#REF!,"")</f>
        <v/>
      </c>
    </row>
    <row r="266" customFormat="false" ht="15.75" hidden="false" customHeight="true" outlineLevel="0" collapsed="false">
      <c r="A266" s="36" t="str">
        <f aca="false">IF(AND(Dane!$F265="TA",OR(Dane!$G265="kopia",Dane!$G265="oryginał")),Dane!A265,"")</f>
        <v/>
      </c>
      <c r="B266" s="36" t="str">
        <f aca="false">IF(AND(Dane!$F265="TA",OR(Dane!$G265="kopia",Dane!$G265="oryginał")),Dane!B265,"")</f>
        <v/>
      </c>
      <c r="C266" s="36" t="str">
        <f aca="false">IF(AND(Dane!$F265="TA",OR(Dane!$G265="kopia",Dane!$G265="oryginał")),Dane!C265,"")</f>
        <v/>
      </c>
      <c r="D266" s="36" t="str">
        <f aca="false">IF(AND(Dane!$F265="TA",OR(Dane!$G265="kopia",Dane!$G265="oryginał")),Dane!D265,"")</f>
        <v/>
      </c>
      <c r="E266" s="36" t="str">
        <f aca="false">IF(AND(Dane!$F265="TA",OR(Dane!$G265="kopia",Dane!$G265="oryginał")),Dane!E265,"")</f>
        <v/>
      </c>
      <c r="F266" s="36" t="str">
        <f aca="false">IF(AND(Dane!$F265="TA",OR(Dane!$G265="kopia",Dane!$G265="oryginał")),Dane!G265,"")</f>
        <v/>
      </c>
      <c r="G266" s="36" t="str">
        <f aca="false">IF(AND(Dane!$F265="TA",OR(Dane!$G265="kopia",Dane!$G265="oryginał")),Dane!H265,"")</f>
        <v/>
      </c>
      <c r="H266" s="36" t="str">
        <f aca="false">IF(AND(Dane!F265="TA",OR(Dane!G265="oryginał",Dane!G265="kopia")),#REF!,"")</f>
        <v/>
      </c>
    </row>
    <row r="267" customFormat="false" ht="15.75" hidden="false" customHeight="true" outlineLevel="0" collapsed="false">
      <c r="A267" s="36" t="str">
        <f aca="false">IF(AND(Dane!$F266="TA",OR(Dane!$G266="kopia",Dane!$G266="oryginał")),Dane!A266,"")</f>
        <v/>
      </c>
      <c r="B267" s="36" t="str">
        <f aca="false">IF(AND(Dane!$F266="TA",OR(Dane!$G266="kopia",Dane!$G266="oryginał")),Dane!B266,"")</f>
        <v/>
      </c>
      <c r="C267" s="36" t="str">
        <f aca="false">IF(AND(Dane!$F266="TA",OR(Dane!$G266="kopia",Dane!$G266="oryginał")),Dane!C266,"")</f>
        <v/>
      </c>
      <c r="D267" s="36" t="str">
        <f aca="false">IF(AND(Dane!$F266="TA",OR(Dane!$G266="kopia",Dane!$G266="oryginał")),Dane!D266,"")</f>
        <v/>
      </c>
      <c r="E267" s="36" t="str">
        <f aca="false">IF(AND(Dane!$F266="TA",OR(Dane!$G266="kopia",Dane!$G266="oryginał")),Dane!E266,"")</f>
        <v/>
      </c>
      <c r="F267" s="36" t="str">
        <f aca="false">IF(AND(Dane!$F266="TA",OR(Dane!$G266="kopia",Dane!$G266="oryginał")),Dane!G266,"")</f>
        <v/>
      </c>
      <c r="G267" s="36" t="str">
        <f aca="false">IF(AND(Dane!$F266="TA",OR(Dane!$G266="kopia",Dane!$G266="oryginał")),Dane!H266,"")</f>
        <v/>
      </c>
      <c r="H267" s="36" t="str">
        <f aca="false">IF(AND(Dane!F266="TA",OR(Dane!G266="oryginał",Dane!G266="kopia")),#REF!,"")</f>
        <v/>
      </c>
    </row>
    <row r="268" customFormat="false" ht="15.75" hidden="false" customHeight="true" outlineLevel="0" collapsed="false">
      <c r="A268" s="36" t="str">
        <f aca="false">IF(AND(Dane!$F267="TA",OR(Dane!$G267="kopia",Dane!$G267="oryginał")),Dane!A267,"")</f>
        <v/>
      </c>
      <c r="B268" s="36" t="str">
        <f aca="false">IF(AND(Dane!$F267="TA",OR(Dane!$G267="kopia",Dane!$G267="oryginał")),Dane!B267,"")</f>
        <v/>
      </c>
      <c r="C268" s="36" t="str">
        <f aca="false">IF(AND(Dane!$F267="TA",OR(Dane!$G267="kopia",Dane!$G267="oryginał")),Dane!C267,"")</f>
        <v/>
      </c>
      <c r="D268" s="36" t="str">
        <f aca="false">IF(AND(Dane!$F267="TA",OR(Dane!$G267="kopia",Dane!$G267="oryginał")),Dane!D267,"")</f>
        <v/>
      </c>
      <c r="E268" s="36" t="str">
        <f aca="false">IF(AND(Dane!$F267="TA",OR(Dane!$G267="kopia",Dane!$G267="oryginał")),Dane!E267,"")</f>
        <v/>
      </c>
      <c r="F268" s="36" t="str">
        <f aca="false">IF(AND(Dane!$F267="TA",OR(Dane!$G267="kopia",Dane!$G267="oryginał")),Dane!G267,"")</f>
        <v/>
      </c>
      <c r="G268" s="36" t="str">
        <f aca="false">IF(AND(Dane!$F267="TA",OR(Dane!$G267="kopia",Dane!$G267="oryginał")),Dane!H267,"")</f>
        <v/>
      </c>
      <c r="H268" s="36" t="str">
        <f aca="false">IF(AND(Dane!F267="TA",OR(Dane!G267="oryginał",Dane!G267="kopia")),#REF!,"")</f>
        <v/>
      </c>
    </row>
    <row r="269" customFormat="false" ht="15.75" hidden="false" customHeight="true" outlineLevel="0" collapsed="false">
      <c r="A269" s="36" t="str">
        <f aca="false">IF(AND(Dane!$F268="TA",OR(Dane!$G268="kopia",Dane!$G268="oryginał")),Dane!A268,"")</f>
        <v/>
      </c>
      <c r="B269" s="36" t="str">
        <f aca="false">IF(AND(Dane!$F268="TA",OR(Dane!$G268="kopia",Dane!$G268="oryginał")),Dane!B268,"")</f>
        <v/>
      </c>
      <c r="C269" s="36" t="str">
        <f aca="false">IF(AND(Dane!$F268="TA",OR(Dane!$G268="kopia",Dane!$G268="oryginał")),Dane!C268,"")</f>
        <v/>
      </c>
      <c r="D269" s="36" t="str">
        <f aca="false">IF(AND(Dane!$F268="TA",OR(Dane!$G268="kopia",Dane!$G268="oryginał")),Dane!D268,"")</f>
        <v/>
      </c>
      <c r="E269" s="36" t="str">
        <f aca="false">IF(AND(Dane!$F268="TA",OR(Dane!$G268="kopia",Dane!$G268="oryginał")),Dane!E268,"")</f>
        <v/>
      </c>
      <c r="F269" s="36" t="str">
        <f aca="false">IF(AND(Dane!$F268="TA",OR(Dane!$G268="kopia",Dane!$G268="oryginał")),Dane!G268,"")</f>
        <v/>
      </c>
      <c r="G269" s="36" t="str">
        <f aca="false">IF(AND(Dane!$F268="TA",OR(Dane!$G268="kopia",Dane!$G268="oryginał")),Dane!H268,"")</f>
        <v/>
      </c>
      <c r="H269" s="36" t="str">
        <f aca="false">IF(AND(Dane!F268="TA",OR(Dane!G268="oryginał",Dane!G268="kopia")),#REF!,"")</f>
        <v/>
      </c>
    </row>
    <row r="270" customFormat="false" ht="15.75" hidden="false" customHeight="true" outlineLevel="0" collapsed="false">
      <c r="A270" s="36" t="str">
        <f aca="false">IF(AND(Dane!$F269="TA",OR(Dane!$G269="kopia",Dane!$G269="oryginał")),Dane!A269,"")</f>
        <v/>
      </c>
      <c r="B270" s="36" t="str">
        <f aca="false">IF(AND(Dane!$F269="TA",OR(Dane!$G269="kopia",Dane!$G269="oryginał")),Dane!B269,"")</f>
        <v/>
      </c>
      <c r="C270" s="36" t="str">
        <f aca="false">IF(AND(Dane!$F269="TA",OR(Dane!$G269="kopia",Dane!$G269="oryginał")),Dane!C269,"")</f>
        <v/>
      </c>
      <c r="D270" s="36" t="str">
        <f aca="false">IF(AND(Dane!$F269="TA",OR(Dane!$G269="kopia",Dane!$G269="oryginał")),Dane!D269,"")</f>
        <v/>
      </c>
      <c r="E270" s="36" t="str">
        <f aca="false">IF(AND(Dane!$F269="TA",OR(Dane!$G269="kopia",Dane!$G269="oryginał")),Dane!E269,"")</f>
        <v/>
      </c>
      <c r="F270" s="36" t="str">
        <f aca="false">IF(AND(Dane!$F269="TA",OR(Dane!$G269="kopia",Dane!$G269="oryginał")),Dane!G269,"")</f>
        <v/>
      </c>
      <c r="G270" s="36" t="str">
        <f aca="false">IF(AND(Dane!$F269="TA",OR(Dane!$G269="kopia",Dane!$G269="oryginał")),Dane!H269,"")</f>
        <v/>
      </c>
      <c r="H270" s="36" t="str">
        <f aca="false">IF(AND(Dane!F269="TA",OR(Dane!G269="oryginał",Dane!G269="kopia")),#REF!,"")</f>
        <v/>
      </c>
    </row>
    <row r="271" customFormat="false" ht="15.75" hidden="false" customHeight="true" outlineLevel="0" collapsed="false">
      <c r="A271" s="36" t="str">
        <f aca="false">IF(AND(Dane!$F270="TA",OR(Dane!$G270="kopia",Dane!$G270="oryginał")),Dane!A270,"")</f>
        <v/>
      </c>
      <c r="B271" s="36" t="str">
        <f aca="false">IF(AND(Dane!$F270="TA",OR(Dane!$G270="kopia",Dane!$G270="oryginał")),Dane!B270,"")</f>
        <v/>
      </c>
      <c r="C271" s="36" t="str">
        <f aca="false">IF(AND(Dane!$F270="TA",OR(Dane!$G270="kopia",Dane!$G270="oryginał")),Dane!C270,"")</f>
        <v/>
      </c>
      <c r="D271" s="36" t="str">
        <f aca="false">IF(AND(Dane!$F270="TA",OR(Dane!$G270="kopia",Dane!$G270="oryginał")),Dane!D270,"")</f>
        <v/>
      </c>
      <c r="E271" s="36" t="str">
        <f aca="false">IF(AND(Dane!$F270="TA",OR(Dane!$G270="kopia",Dane!$G270="oryginał")),Dane!E270,"")</f>
        <v/>
      </c>
      <c r="F271" s="36" t="str">
        <f aca="false">IF(AND(Dane!$F270="TA",OR(Dane!$G270="kopia",Dane!$G270="oryginał")),Dane!G270,"")</f>
        <v/>
      </c>
      <c r="G271" s="36" t="str">
        <f aca="false">IF(AND(Dane!$F270="TA",OR(Dane!$G270="kopia",Dane!$G270="oryginał")),Dane!H270,"")</f>
        <v/>
      </c>
      <c r="H271" s="36" t="str">
        <f aca="false">IF(AND(Dane!F270="TA",OR(Dane!G270="oryginał",Dane!G270="kopia")),#REF!,"")</f>
        <v/>
      </c>
    </row>
    <row r="272" customFormat="false" ht="15.75" hidden="false" customHeight="true" outlineLevel="0" collapsed="false">
      <c r="A272" s="36" t="str">
        <f aca="false">IF(AND(Dane!$F271="TA",OR(Dane!$G271="kopia",Dane!$G271="oryginał")),Dane!A271,"")</f>
        <v/>
      </c>
      <c r="B272" s="36" t="str">
        <f aca="false">IF(AND(Dane!$F271="TA",OR(Dane!$G271="kopia",Dane!$G271="oryginał")),Dane!B271,"")</f>
        <v/>
      </c>
      <c r="C272" s="36" t="str">
        <f aca="false">IF(AND(Dane!$F271="TA",OR(Dane!$G271="kopia",Dane!$G271="oryginał")),Dane!C271,"")</f>
        <v/>
      </c>
      <c r="D272" s="36" t="str">
        <f aca="false">IF(AND(Dane!$F271="TA",OR(Dane!$G271="kopia",Dane!$G271="oryginał")),Dane!D271,"")</f>
        <v/>
      </c>
      <c r="E272" s="36" t="str">
        <f aca="false">IF(AND(Dane!$F271="TA",OR(Dane!$G271="kopia",Dane!$G271="oryginał")),Dane!E271,"")</f>
        <v/>
      </c>
      <c r="F272" s="36" t="str">
        <f aca="false">IF(AND(Dane!$F271="TA",OR(Dane!$G271="kopia",Dane!$G271="oryginał")),Dane!G271,"")</f>
        <v/>
      </c>
      <c r="G272" s="36" t="str">
        <f aca="false">IF(AND(Dane!$F271="TA",OR(Dane!$G271="kopia",Dane!$G271="oryginał")),Dane!H271,"")</f>
        <v/>
      </c>
      <c r="H272" s="36" t="str">
        <f aca="false">IF(AND(Dane!F271="TA",OR(Dane!G271="oryginał",Dane!G271="kopia")),#REF!,"")</f>
        <v/>
      </c>
    </row>
    <row r="273" customFormat="false" ht="15.75" hidden="false" customHeight="true" outlineLevel="0" collapsed="false">
      <c r="A273" s="36" t="str">
        <f aca="false">IF(AND(Dane!$F272="TA",OR(Dane!$G272="kopia",Dane!$G272="oryginał")),Dane!A272,"")</f>
        <v/>
      </c>
      <c r="B273" s="36" t="str">
        <f aca="false">IF(AND(Dane!$F272="TA",OR(Dane!$G272="kopia",Dane!$G272="oryginał")),Dane!B272,"")</f>
        <v/>
      </c>
      <c r="C273" s="36" t="str">
        <f aca="false">IF(AND(Dane!$F272="TA",OR(Dane!$G272="kopia",Dane!$G272="oryginał")),Dane!C272,"")</f>
        <v/>
      </c>
      <c r="D273" s="36" t="str">
        <f aca="false">IF(AND(Dane!$F272="TA",OR(Dane!$G272="kopia",Dane!$G272="oryginał")),Dane!D272,"")</f>
        <v/>
      </c>
      <c r="E273" s="36" t="str">
        <f aca="false">IF(AND(Dane!$F272="TA",OR(Dane!$G272="kopia",Dane!$G272="oryginał")),Dane!E272,"")</f>
        <v/>
      </c>
      <c r="F273" s="36" t="str">
        <f aca="false">IF(AND(Dane!$F272="TA",OR(Dane!$G272="kopia",Dane!$G272="oryginał")),Dane!G272,"")</f>
        <v/>
      </c>
      <c r="G273" s="36" t="str">
        <f aca="false">IF(AND(Dane!$F272="TA",OR(Dane!$G272="kopia",Dane!$G272="oryginał")),Dane!H272,"")</f>
        <v/>
      </c>
      <c r="H273" s="36" t="str">
        <f aca="false">IF(AND(Dane!F272="TA",OR(Dane!G272="oryginał",Dane!G272="kopia")),#REF!,"")</f>
        <v/>
      </c>
    </row>
    <row r="274" customFormat="false" ht="15.75" hidden="false" customHeight="true" outlineLevel="0" collapsed="false">
      <c r="A274" s="36" t="str">
        <f aca="false">IF(AND(Dane!$F273="TA",OR(Dane!$G273="kopia",Dane!$G273="oryginał")),Dane!A273,"")</f>
        <v/>
      </c>
      <c r="B274" s="36" t="str">
        <f aca="false">IF(AND(Dane!$F273="TA",OR(Dane!$G273="kopia",Dane!$G273="oryginał")),Dane!B273,"")</f>
        <v/>
      </c>
      <c r="C274" s="36" t="str">
        <f aca="false">IF(AND(Dane!$F273="TA",OR(Dane!$G273="kopia",Dane!$G273="oryginał")),Dane!C273,"")</f>
        <v/>
      </c>
      <c r="D274" s="36" t="str">
        <f aca="false">IF(AND(Dane!$F273="TA",OR(Dane!$G273="kopia",Dane!$G273="oryginał")),Dane!D273,"")</f>
        <v/>
      </c>
      <c r="E274" s="36" t="str">
        <f aca="false">IF(AND(Dane!$F273="TA",OR(Dane!$G273="kopia",Dane!$G273="oryginał")),Dane!E273,"")</f>
        <v/>
      </c>
      <c r="F274" s="36" t="str">
        <f aca="false">IF(AND(Dane!$F273="TA",OR(Dane!$G273="kopia",Dane!$G273="oryginał")),Dane!G273,"")</f>
        <v/>
      </c>
      <c r="G274" s="36" t="str">
        <f aca="false">IF(AND(Dane!$F273="TA",OR(Dane!$G273="kopia",Dane!$G273="oryginał")),Dane!H273,"")</f>
        <v/>
      </c>
      <c r="H274" s="36" t="str">
        <f aca="false">IF(AND(Dane!F273="TA",OR(Dane!G273="oryginał",Dane!G273="kopia")),#REF!,"")</f>
        <v/>
      </c>
    </row>
    <row r="275" customFormat="false" ht="15.75" hidden="false" customHeight="true" outlineLevel="0" collapsed="false">
      <c r="A275" s="36" t="str">
        <f aca="false">IF(AND(Dane!$F274="TA",OR(Dane!$G274="kopia",Dane!$G274="oryginał")),Dane!A274,"")</f>
        <v/>
      </c>
      <c r="B275" s="36" t="str">
        <f aca="false">IF(AND(Dane!$F274="TA",OR(Dane!$G274="kopia",Dane!$G274="oryginał")),Dane!B274,"")</f>
        <v/>
      </c>
      <c r="C275" s="36" t="str">
        <f aca="false">IF(AND(Dane!$F274="TA",OR(Dane!$G274="kopia",Dane!$G274="oryginał")),Dane!C274,"")</f>
        <v/>
      </c>
      <c r="D275" s="36" t="str">
        <f aca="false">IF(AND(Dane!$F274="TA",OR(Dane!$G274="kopia",Dane!$G274="oryginał")),Dane!D274,"")</f>
        <v/>
      </c>
      <c r="E275" s="36" t="str">
        <f aca="false">IF(AND(Dane!$F274="TA",OR(Dane!$G274="kopia",Dane!$G274="oryginał")),Dane!E274,"")</f>
        <v/>
      </c>
      <c r="F275" s="36" t="str">
        <f aca="false">IF(AND(Dane!$F274="TA",OR(Dane!$G274="kopia",Dane!$G274="oryginał")),Dane!G274,"")</f>
        <v/>
      </c>
      <c r="G275" s="36" t="str">
        <f aca="false">IF(AND(Dane!$F274="TA",OR(Dane!$G274="kopia",Dane!$G274="oryginał")),Dane!H274,"")</f>
        <v/>
      </c>
      <c r="H275" s="36" t="str">
        <f aca="false">IF(AND(Dane!F274="TA",OR(Dane!G274="oryginał",Dane!G274="kopia")),#REF!,"")</f>
        <v/>
      </c>
    </row>
    <row r="276" customFormat="false" ht="15.75" hidden="false" customHeight="true" outlineLevel="0" collapsed="false">
      <c r="A276" s="36" t="str">
        <f aca="false">IF(AND(Dane!$F275="TA",OR(Dane!$G275="kopia",Dane!$G275="oryginał")),Dane!A275,"")</f>
        <v/>
      </c>
      <c r="B276" s="36" t="str">
        <f aca="false">IF(AND(Dane!$F275="TA",OR(Dane!$G275="kopia",Dane!$G275="oryginał")),Dane!B275,"")</f>
        <v/>
      </c>
      <c r="C276" s="36" t="str">
        <f aca="false">IF(AND(Dane!$F275="TA",OR(Dane!$G275="kopia",Dane!$G275="oryginał")),Dane!C275,"")</f>
        <v/>
      </c>
      <c r="D276" s="36" t="str">
        <f aca="false">IF(AND(Dane!$F275="TA",OR(Dane!$G275="kopia",Dane!$G275="oryginał")),Dane!D275,"")</f>
        <v/>
      </c>
      <c r="E276" s="36" t="str">
        <f aca="false">IF(AND(Dane!$F275="TA",OR(Dane!$G275="kopia",Dane!$G275="oryginał")),Dane!E275,"")</f>
        <v/>
      </c>
      <c r="F276" s="36" t="str">
        <f aca="false">IF(AND(Dane!$F275="TA",OR(Dane!$G275="kopia",Dane!$G275="oryginał")),Dane!G275,"")</f>
        <v/>
      </c>
      <c r="G276" s="36" t="str">
        <f aca="false">IF(AND(Dane!$F275="TA",OR(Dane!$G275="kopia",Dane!$G275="oryginał")),Dane!H275,"")</f>
        <v/>
      </c>
      <c r="H276" s="36" t="str">
        <f aca="false">IF(AND(Dane!F275="TA",OR(Dane!G275="oryginał",Dane!G275="kopia")),#REF!,"")</f>
        <v/>
      </c>
    </row>
    <row r="277" customFormat="false" ht="15.75" hidden="false" customHeight="true" outlineLevel="0" collapsed="false">
      <c r="A277" s="36" t="str">
        <f aca="false">IF(AND(Dane!$F276="TA",OR(Dane!$G276="kopia",Dane!$G276="oryginał")),Dane!A276,"")</f>
        <v/>
      </c>
      <c r="B277" s="36" t="str">
        <f aca="false">IF(AND(Dane!$F276="TA",OR(Dane!$G276="kopia",Dane!$G276="oryginał")),Dane!B276,"")</f>
        <v/>
      </c>
      <c r="C277" s="36" t="str">
        <f aca="false">IF(AND(Dane!$F276="TA",OR(Dane!$G276="kopia",Dane!$G276="oryginał")),Dane!C276,"")</f>
        <v/>
      </c>
      <c r="D277" s="36" t="str">
        <f aca="false">IF(AND(Dane!$F276="TA",OR(Dane!$G276="kopia",Dane!$G276="oryginał")),Dane!D276,"")</f>
        <v/>
      </c>
      <c r="E277" s="36" t="str">
        <f aca="false">IF(AND(Dane!$F276="TA",OR(Dane!$G276="kopia",Dane!$G276="oryginał")),Dane!E276,"")</f>
        <v/>
      </c>
      <c r="F277" s="36" t="str">
        <f aca="false">IF(AND(Dane!$F276="TA",OR(Dane!$G276="kopia",Dane!$G276="oryginał")),Dane!G276,"")</f>
        <v/>
      </c>
      <c r="G277" s="36" t="str">
        <f aca="false">IF(AND(Dane!$F276="TA",OR(Dane!$G276="kopia",Dane!$G276="oryginał")),Dane!H276,"")</f>
        <v/>
      </c>
      <c r="H277" s="36" t="str">
        <f aca="false">IF(AND(Dane!F276="TA",OR(Dane!G276="oryginał",Dane!G276="kopia")),#REF!,"")</f>
        <v/>
      </c>
    </row>
    <row r="278" customFormat="false" ht="15.75" hidden="false" customHeight="true" outlineLevel="0" collapsed="false">
      <c r="A278" s="36" t="str">
        <f aca="false">IF(AND(Dane!$F277="TA",OR(Dane!$G277="kopia",Dane!$G277="oryginał")),Dane!A277,"")</f>
        <v/>
      </c>
      <c r="B278" s="36" t="str">
        <f aca="false">IF(AND(Dane!$F277="TA",OR(Dane!$G277="kopia",Dane!$G277="oryginał")),Dane!B277,"")</f>
        <v/>
      </c>
      <c r="C278" s="36" t="str">
        <f aca="false">IF(AND(Dane!$F277="TA",OR(Dane!$G277="kopia",Dane!$G277="oryginał")),Dane!C277,"")</f>
        <v/>
      </c>
      <c r="D278" s="36" t="str">
        <f aca="false">IF(AND(Dane!$F277="TA",OR(Dane!$G277="kopia",Dane!$G277="oryginał")),Dane!D277,"")</f>
        <v/>
      </c>
      <c r="E278" s="36" t="str">
        <f aca="false">IF(AND(Dane!$F277="TA",OR(Dane!$G277="kopia",Dane!$G277="oryginał")),Dane!E277,"")</f>
        <v/>
      </c>
      <c r="F278" s="36" t="str">
        <f aca="false">IF(AND(Dane!$F277="TA",OR(Dane!$G277="kopia",Dane!$G277="oryginał")),Dane!G277,"")</f>
        <v/>
      </c>
      <c r="G278" s="36" t="str">
        <f aca="false">IF(AND(Dane!$F277="TA",OR(Dane!$G277="kopia",Dane!$G277="oryginał")),Dane!H277,"")</f>
        <v/>
      </c>
      <c r="H278" s="36" t="str">
        <f aca="false">IF(AND(Dane!F277="TA",OR(Dane!G277="oryginał",Dane!G277="kopia")),#REF!,"")</f>
        <v/>
      </c>
    </row>
    <row r="279" customFormat="false" ht="15.75" hidden="false" customHeight="true" outlineLevel="0" collapsed="false">
      <c r="A279" s="36" t="str">
        <f aca="false">IF(AND(Dane!$F278="TA",OR(Dane!$G278="kopia",Dane!$G278="oryginał")),Dane!A278,"")</f>
        <v/>
      </c>
      <c r="B279" s="36" t="str">
        <f aca="false">IF(AND(Dane!$F278="TA",OR(Dane!$G278="kopia",Dane!$G278="oryginał")),Dane!B278,"")</f>
        <v/>
      </c>
      <c r="C279" s="36" t="str">
        <f aca="false">IF(AND(Dane!$F278="TA",OR(Dane!$G278="kopia",Dane!$G278="oryginał")),Dane!C278,"")</f>
        <v/>
      </c>
      <c r="D279" s="36" t="str">
        <f aca="false">IF(AND(Dane!$F278="TA",OR(Dane!$G278="kopia",Dane!$G278="oryginał")),Dane!D278,"")</f>
        <v/>
      </c>
      <c r="E279" s="36" t="str">
        <f aca="false">IF(AND(Dane!$F278="TA",OR(Dane!$G278="kopia",Dane!$G278="oryginał")),Dane!E278,"")</f>
        <v/>
      </c>
      <c r="F279" s="36" t="str">
        <f aca="false">IF(AND(Dane!$F278="TA",OR(Dane!$G278="kopia",Dane!$G278="oryginał")),Dane!G278,"")</f>
        <v/>
      </c>
      <c r="G279" s="36" t="str">
        <f aca="false">IF(AND(Dane!$F278="TA",OR(Dane!$G278="kopia",Dane!$G278="oryginał")),Dane!H278,"")</f>
        <v/>
      </c>
      <c r="H279" s="36" t="str">
        <f aca="false">IF(AND(Dane!F278="TA",OR(Dane!G278="oryginał",Dane!G278="kopia")),#REF!,"")</f>
        <v/>
      </c>
    </row>
    <row r="280" customFormat="false" ht="15.75" hidden="false" customHeight="true" outlineLevel="0" collapsed="false">
      <c r="A280" s="36" t="str">
        <f aca="false">IF(AND(Dane!$F279="TA",OR(Dane!$G279="kopia",Dane!$G279="oryginał")),Dane!A279,"")</f>
        <v/>
      </c>
      <c r="B280" s="36" t="str">
        <f aca="false">IF(AND(Dane!$F279="TA",OR(Dane!$G279="kopia",Dane!$G279="oryginał")),Dane!B279,"")</f>
        <v/>
      </c>
      <c r="C280" s="36" t="str">
        <f aca="false">IF(AND(Dane!$F279="TA",OR(Dane!$G279="kopia",Dane!$G279="oryginał")),Dane!C279,"")</f>
        <v/>
      </c>
      <c r="D280" s="36" t="str">
        <f aca="false">IF(AND(Dane!$F279="TA",OR(Dane!$G279="kopia",Dane!$G279="oryginał")),Dane!D279,"")</f>
        <v/>
      </c>
      <c r="E280" s="36" t="str">
        <f aca="false">IF(AND(Dane!$F279="TA",OR(Dane!$G279="kopia",Dane!$G279="oryginał")),Dane!E279,"")</f>
        <v/>
      </c>
      <c r="F280" s="36" t="str">
        <f aca="false">IF(AND(Dane!$F279="TA",OR(Dane!$G279="kopia",Dane!$G279="oryginał")),Dane!G279,"")</f>
        <v/>
      </c>
      <c r="G280" s="36" t="str">
        <f aca="false">IF(AND(Dane!$F279="TA",OR(Dane!$G279="kopia",Dane!$G279="oryginał")),Dane!H279,"")</f>
        <v/>
      </c>
      <c r="H280" s="36" t="str">
        <f aca="false">IF(AND(Dane!F279="TA",OR(Dane!G279="oryginał",Dane!G279="kopia")),#REF!,"")</f>
        <v/>
      </c>
    </row>
    <row r="281" customFormat="false" ht="15.75" hidden="false" customHeight="true" outlineLevel="0" collapsed="false">
      <c r="A281" s="36" t="str">
        <f aca="false">IF(AND(Dane!$F280="TA",OR(Dane!$G280="kopia",Dane!$G280="oryginał")),Dane!A280,"")</f>
        <v/>
      </c>
      <c r="B281" s="36" t="str">
        <f aca="false">IF(AND(Dane!$F280="TA",OR(Dane!$G280="kopia",Dane!$G280="oryginał")),Dane!B280,"")</f>
        <v/>
      </c>
      <c r="C281" s="36" t="str">
        <f aca="false">IF(AND(Dane!$F280="TA",OR(Dane!$G280="kopia",Dane!$G280="oryginał")),Dane!C280,"")</f>
        <v/>
      </c>
      <c r="D281" s="36" t="str">
        <f aca="false">IF(AND(Dane!$F280="TA",OR(Dane!$G280="kopia",Dane!$G280="oryginał")),Dane!D280,"")</f>
        <v/>
      </c>
      <c r="E281" s="36" t="str">
        <f aca="false">IF(AND(Dane!$F280="TA",OR(Dane!$G280="kopia",Dane!$G280="oryginał")),Dane!E280,"")</f>
        <v/>
      </c>
      <c r="F281" s="36" t="str">
        <f aca="false">IF(AND(Dane!$F280="TA",OR(Dane!$G280="kopia",Dane!$G280="oryginał")),Dane!G280,"")</f>
        <v/>
      </c>
      <c r="G281" s="36" t="str">
        <f aca="false">IF(AND(Dane!$F280="TA",OR(Dane!$G280="kopia",Dane!$G280="oryginał")),Dane!H280,"")</f>
        <v/>
      </c>
      <c r="H281" s="36" t="str">
        <f aca="false">IF(AND(Dane!F280="TA",OR(Dane!G280="oryginał",Dane!G280="kopia")),#REF!,"")</f>
        <v/>
      </c>
    </row>
    <row r="282" customFormat="false" ht="15.75" hidden="false" customHeight="true" outlineLevel="0" collapsed="false">
      <c r="A282" s="36" t="str">
        <f aca="false">IF(AND(Dane!$F281="TA",OR(Dane!$G281="kopia",Dane!$G281="oryginał")),Dane!A281,"")</f>
        <v/>
      </c>
      <c r="B282" s="36" t="str">
        <f aca="false">IF(AND(Dane!$F281="TA",OR(Dane!$G281="kopia",Dane!$G281="oryginał")),Dane!B281,"")</f>
        <v/>
      </c>
      <c r="C282" s="36" t="str">
        <f aca="false">IF(AND(Dane!$F281="TA",OR(Dane!$G281="kopia",Dane!$G281="oryginał")),Dane!C281,"")</f>
        <v/>
      </c>
      <c r="D282" s="36" t="str">
        <f aca="false">IF(AND(Dane!$F281="TA",OR(Dane!$G281="kopia",Dane!$G281="oryginał")),Dane!D281,"")</f>
        <v/>
      </c>
      <c r="E282" s="36" t="str">
        <f aca="false">IF(AND(Dane!$F281="TA",OR(Dane!$G281="kopia",Dane!$G281="oryginał")),Dane!E281,"")</f>
        <v/>
      </c>
      <c r="F282" s="36" t="str">
        <f aca="false">IF(AND(Dane!$F281="TA",OR(Dane!$G281="kopia",Dane!$G281="oryginał")),Dane!G281,"")</f>
        <v/>
      </c>
      <c r="G282" s="36" t="str">
        <f aca="false">IF(AND(Dane!$F281="TA",OR(Dane!$G281="kopia",Dane!$G281="oryginał")),Dane!H281,"")</f>
        <v/>
      </c>
      <c r="H282" s="36" t="str">
        <f aca="false">IF(AND(Dane!F281="TA",OR(Dane!G281="oryginał",Dane!G281="kopia")),#REF!,"")</f>
        <v/>
      </c>
    </row>
    <row r="283" customFormat="false" ht="15.75" hidden="false" customHeight="true" outlineLevel="0" collapsed="false">
      <c r="A283" s="36" t="str">
        <f aca="false">IF(AND(Dane!$F282="TA",OR(Dane!$G282="kopia",Dane!$G282="oryginał")),Dane!A282,"")</f>
        <v/>
      </c>
      <c r="B283" s="36" t="str">
        <f aca="false">IF(AND(Dane!$F282="TA",OR(Dane!$G282="kopia",Dane!$G282="oryginał")),Dane!B282,"")</f>
        <v/>
      </c>
      <c r="C283" s="36" t="str">
        <f aca="false">IF(AND(Dane!$F282="TA",OR(Dane!$G282="kopia",Dane!$G282="oryginał")),Dane!C282,"")</f>
        <v/>
      </c>
      <c r="D283" s="36" t="str">
        <f aca="false">IF(AND(Dane!$F282="TA",OR(Dane!$G282="kopia",Dane!$G282="oryginał")),Dane!D282,"")</f>
        <v/>
      </c>
      <c r="E283" s="36" t="str">
        <f aca="false">IF(AND(Dane!$F282="TA",OR(Dane!$G282="kopia",Dane!$G282="oryginał")),Dane!E282,"")</f>
        <v/>
      </c>
      <c r="F283" s="36" t="str">
        <f aca="false">IF(AND(Dane!$F282="TA",OR(Dane!$G282="kopia",Dane!$G282="oryginał")),Dane!G282,"")</f>
        <v/>
      </c>
      <c r="G283" s="36" t="str">
        <f aca="false">IF(AND(Dane!$F282="TA",OR(Dane!$G282="kopia",Dane!$G282="oryginał")),Dane!H282,"")</f>
        <v/>
      </c>
      <c r="H283" s="36" t="str">
        <f aca="false">IF(AND(Dane!F282="TA",OR(Dane!G282="oryginał",Dane!G282="kopia")),#REF!,"")</f>
        <v/>
      </c>
    </row>
    <row r="284" customFormat="false" ht="15.75" hidden="false" customHeight="true" outlineLevel="0" collapsed="false">
      <c r="A284" s="36" t="str">
        <f aca="false">IF(AND(Dane!$F283="TA",OR(Dane!$G283="kopia",Dane!$G283="oryginał")),Dane!A283,"")</f>
        <v/>
      </c>
      <c r="B284" s="36" t="str">
        <f aca="false">IF(AND(Dane!$F283="TA",OR(Dane!$G283="kopia",Dane!$G283="oryginał")),Dane!B283,"")</f>
        <v/>
      </c>
      <c r="C284" s="36" t="str">
        <f aca="false">IF(AND(Dane!$F283="TA",OR(Dane!$G283="kopia",Dane!$G283="oryginał")),Dane!C283,"")</f>
        <v/>
      </c>
      <c r="D284" s="36" t="str">
        <f aca="false">IF(AND(Dane!$F283="TA",OR(Dane!$G283="kopia",Dane!$G283="oryginał")),Dane!D283,"")</f>
        <v/>
      </c>
      <c r="E284" s="36" t="str">
        <f aca="false">IF(AND(Dane!$F283="TA",OR(Dane!$G283="kopia",Dane!$G283="oryginał")),Dane!E283,"")</f>
        <v/>
      </c>
      <c r="F284" s="36" t="str">
        <f aca="false">IF(AND(Dane!$F283="TA",OR(Dane!$G283="kopia",Dane!$G283="oryginał")),Dane!G283,"")</f>
        <v/>
      </c>
      <c r="G284" s="36" t="str">
        <f aca="false">IF(AND(Dane!$F283="TA",OR(Dane!$G283="kopia",Dane!$G283="oryginał")),Dane!H283,"")</f>
        <v/>
      </c>
      <c r="H284" s="36" t="str">
        <f aca="false">IF(AND(Dane!F283="TA",OR(Dane!G283="oryginał",Dane!G283="kopia")),#REF!,"")</f>
        <v/>
      </c>
    </row>
    <row r="285" customFormat="false" ht="15.75" hidden="false" customHeight="true" outlineLevel="0" collapsed="false">
      <c r="A285" s="36" t="str">
        <f aca="false">IF(AND(Dane!$F284="TA",OR(Dane!$G284="kopia",Dane!$G284="oryginał")),Dane!A284,"")</f>
        <v/>
      </c>
      <c r="B285" s="36" t="str">
        <f aca="false">IF(AND(Dane!$F284="TA",OR(Dane!$G284="kopia",Dane!$G284="oryginał")),Dane!B284,"")</f>
        <v/>
      </c>
      <c r="C285" s="36" t="str">
        <f aca="false">IF(AND(Dane!$F284="TA",OR(Dane!$G284="kopia",Dane!$G284="oryginał")),Dane!C284,"")</f>
        <v/>
      </c>
      <c r="D285" s="36" t="str">
        <f aca="false">IF(AND(Dane!$F284="TA",OR(Dane!$G284="kopia",Dane!$G284="oryginał")),Dane!D284,"")</f>
        <v/>
      </c>
      <c r="E285" s="36" t="str">
        <f aca="false">IF(AND(Dane!$F284="TA",OR(Dane!$G284="kopia",Dane!$G284="oryginał")),Dane!E284,"")</f>
        <v/>
      </c>
      <c r="F285" s="36" t="str">
        <f aca="false">IF(AND(Dane!$F284="TA",OR(Dane!$G284="kopia",Dane!$G284="oryginał")),Dane!G284,"")</f>
        <v/>
      </c>
      <c r="G285" s="36" t="str">
        <f aca="false">IF(AND(Dane!$F284="TA",OR(Dane!$G284="kopia",Dane!$G284="oryginał")),Dane!H284,"")</f>
        <v/>
      </c>
      <c r="H285" s="36" t="str">
        <f aca="false">IF(AND(Dane!F284="TA",OR(Dane!G284="oryginał",Dane!G284="kopia")),#REF!,"")</f>
        <v/>
      </c>
    </row>
    <row r="286" customFormat="false" ht="15.75" hidden="false" customHeight="true" outlineLevel="0" collapsed="false">
      <c r="A286" s="36" t="str">
        <f aca="false">IF(AND(Dane!$F285="TA",OR(Dane!$G285="kopia",Dane!$G285="oryginał")),Dane!A285,"")</f>
        <v/>
      </c>
      <c r="B286" s="36" t="str">
        <f aca="false">IF(AND(Dane!$F285="TA",OR(Dane!$G285="kopia",Dane!$G285="oryginał")),Dane!B285,"")</f>
        <v/>
      </c>
      <c r="C286" s="36" t="str">
        <f aca="false">IF(AND(Dane!$F285="TA",OR(Dane!$G285="kopia",Dane!$G285="oryginał")),Dane!C285,"")</f>
        <v/>
      </c>
      <c r="D286" s="36" t="str">
        <f aca="false">IF(AND(Dane!$F285="TA",OR(Dane!$G285="kopia",Dane!$G285="oryginał")),Dane!D285,"")</f>
        <v/>
      </c>
      <c r="E286" s="36" t="str">
        <f aca="false">IF(AND(Dane!$F285="TA",OR(Dane!$G285="kopia",Dane!$G285="oryginał")),Dane!E285,"")</f>
        <v/>
      </c>
      <c r="F286" s="36" t="str">
        <f aca="false">IF(AND(Dane!$F285="TA",OR(Dane!$G285="kopia",Dane!$G285="oryginał")),Dane!G285,"")</f>
        <v/>
      </c>
      <c r="G286" s="36" t="str">
        <f aca="false">IF(AND(Dane!$F285="TA",OR(Dane!$G285="kopia",Dane!$G285="oryginał")),Dane!H285,"")</f>
        <v/>
      </c>
      <c r="H286" s="36" t="str">
        <f aca="false">IF(AND(Dane!F285="TA",OR(Dane!G285="oryginał",Dane!G285="kopia")),#REF!,"")</f>
        <v/>
      </c>
    </row>
    <row r="287" customFormat="false" ht="15.75" hidden="false" customHeight="true" outlineLevel="0" collapsed="false">
      <c r="A287" s="36" t="str">
        <f aca="false">IF(AND(Dane!$F286="TA",OR(Dane!$G286="kopia",Dane!$G286="oryginał")),Dane!A286,"")</f>
        <v/>
      </c>
      <c r="B287" s="36" t="str">
        <f aca="false">IF(AND(Dane!$F286="TA",OR(Dane!$G286="kopia",Dane!$G286="oryginał")),Dane!B286,"")</f>
        <v/>
      </c>
      <c r="C287" s="36" t="str">
        <f aca="false">IF(AND(Dane!$F286="TA",OR(Dane!$G286="kopia",Dane!$G286="oryginał")),Dane!C286,"")</f>
        <v/>
      </c>
      <c r="D287" s="36" t="str">
        <f aca="false">IF(AND(Dane!$F286="TA",OR(Dane!$G286="kopia",Dane!$G286="oryginał")),Dane!D286,"")</f>
        <v/>
      </c>
      <c r="E287" s="36" t="str">
        <f aca="false">IF(AND(Dane!$F286="TA",OR(Dane!$G286="kopia",Dane!$G286="oryginał")),Dane!E286,"")</f>
        <v/>
      </c>
      <c r="F287" s="36" t="str">
        <f aca="false">IF(AND(Dane!$F286="TA",OR(Dane!$G286="kopia",Dane!$G286="oryginał")),Dane!G286,"")</f>
        <v/>
      </c>
      <c r="G287" s="36" t="str">
        <f aca="false">IF(AND(Dane!$F286="TA",OR(Dane!$G286="kopia",Dane!$G286="oryginał")),Dane!H286,"")</f>
        <v/>
      </c>
      <c r="H287" s="36" t="str">
        <f aca="false">IF(AND(Dane!F286="TA",OR(Dane!G286="oryginał",Dane!G286="kopia")),#REF!,"")</f>
        <v/>
      </c>
    </row>
    <row r="288" customFormat="false" ht="15.75" hidden="false" customHeight="true" outlineLevel="0" collapsed="false">
      <c r="A288" s="36" t="str">
        <f aca="false">IF(AND(Dane!$F287="TA",OR(Dane!$G287="kopia",Dane!$G287="oryginał")),Dane!A287,"")</f>
        <v/>
      </c>
      <c r="B288" s="36" t="str">
        <f aca="false">IF(AND(Dane!$F287="TA",OR(Dane!$G287="kopia",Dane!$G287="oryginał")),Dane!B287,"")</f>
        <v/>
      </c>
      <c r="C288" s="36" t="str">
        <f aca="false">IF(AND(Dane!$F287="TA",OR(Dane!$G287="kopia",Dane!$G287="oryginał")),Dane!C287,"")</f>
        <v/>
      </c>
      <c r="D288" s="36" t="str">
        <f aca="false">IF(AND(Dane!$F287="TA",OR(Dane!$G287="kopia",Dane!$G287="oryginał")),Dane!D287,"")</f>
        <v/>
      </c>
      <c r="E288" s="36" t="str">
        <f aca="false">IF(AND(Dane!$F287="TA",OR(Dane!$G287="kopia",Dane!$G287="oryginał")),Dane!E287,"")</f>
        <v/>
      </c>
      <c r="F288" s="36" t="str">
        <f aca="false">IF(AND(Dane!$F287="TA",OR(Dane!$G287="kopia",Dane!$G287="oryginał")),Dane!G287,"")</f>
        <v/>
      </c>
      <c r="G288" s="36" t="str">
        <f aca="false">IF(AND(Dane!$F287="TA",OR(Dane!$G287="kopia",Dane!$G287="oryginał")),Dane!H287,"")</f>
        <v/>
      </c>
      <c r="H288" s="36" t="str">
        <f aca="false">IF(AND(Dane!F287="TA",OR(Dane!G287="oryginał",Dane!G287="kopia")),#REF!,"")</f>
        <v/>
      </c>
    </row>
    <row r="289" customFormat="false" ht="15.75" hidden="false" customHeight="true" outlineLevel="0" collapsed="false">
      <c r="A289" s="36" t="str">
        <f aca="false">IF(AND(Dane!$F288="TA",OR(Dane!$G288="kopia",Dane!$G288="oryginał")),Dane!A288,"")</f>
        <v/>
      </c>
      <c r="B289" s="36" t="str">
        <f aca="false">IF(AND(Dane!$F288="TA",OR(Dane!$G288="kopia",Dane!$G288="oryginał")),Dane!B288,"")</f>
        <v/>
      </c>
      <c r="C289" s="36" t="str">
        <f aca="false">IF(AND(Dane!$F288="TA",OR(Dane!$G288="kopia",Dane!$G288="oryginał")),Dane!C288,"")</f>
        <v/>
      </c>
      <c r="D289" s="36" t="str">
        <f aca="false">IF(AND(Dane!$F288="TA",OR(Dane!$G288="kopia",Dane!$G288="oryginał")),Dane!D288,"")</f>
        <v/>
      </c>
      <c r="E289" s="36" t="str">
        <f aca="false">IF(AND(Dane!$F288="TA",OR(Dane!$G288="kopia",Dane!$G288="oryginał")),Dane!E288,"")</f>
        <v/>
      </c>
      <c r="F289" s="36" t="str">
        <f aca="false">IF(AND(Dane!$F288="TA",OR(Dane!$G288="kopia",Dane!$G288="oryginał")),Dane!G288,"")</f>
        <v/>
      </c>
      <c r="G289" s="36" t="str">
        <f aca="false">IF(AND(Dane!$F288="TA",OR(Dane!$G288="kopia",Dane!$G288="oryginał")),Dane!H288,"")</f>
        <v/>
      </c>
      <c r="H289" s="36" t="str">
        <f aca="false">IF(AND(Dane!F288="TA",OR(Dane!G288="oryginał",Dane!G288="kopia")),#REF!,"")</f>
        <v/>
      </c>
    </row>
    <row r="290" customFormat="false" ht="15.75" hidden="false" customHeight="true" outlineLevel="0" collapsed="false">
      <c r="A290" s="36" t="str">
        <f aca="false">IF(AND(Dane!$F289="TA",OR(Dane!$G289="kopia",Dane!$G289="oryginał")),Dane!A289,"")</f>
        <v/>
      </c>
      <c r="B290" s="36" t="str">
        <f aca="false">IF(AND(Dane!$F289="TA",OR(Dane!$G289="kopia",Dane!$G289="oryginał")),Dane!B289,"")</f>
        <v/>
      </c>
      <c r="C290" s="36" t="str">
        <f aca="false">IF(AND(Dane!$F289="TA",OR(Dane!$G289="kopia",Dane!$G289="oryginał")),Dane!C289,"")</f>
        <v/>
      </c>
      <c r="D290" s="36" t="str">
        <f aca="false">IF(AND(Dane!$F289="TA",OR(Dane!$G289="kopia",Dane!$G289="oryginał")),Dane!D289,"")</f>
        <v/>
      </c>
      <c r="E290" s="36" t="str">
        <f aca="false">IF(AND(Dane!$F289="TA",OR(Dane!$G289="kopia",Dane!$G289="oryginał")),Dane!E289,"")</f>
        <v/>
      </c>
      <c r="F290" s="36" t="str">
        <f aca="false">IF(AND(Dane!$F289="TA",OR(Dane!$G289="kopia",Dane!$G289="oryginał")),Dane!G289,"")</f>
        <v/>
      </c>
      <c r="G290" s="36" t="str">
        <f aca="false">IF(AND(Dane!$F289="TA",OR(Dane!$G289="kopia",Dane!$G289="oryginał")),Dane!H289,"")</f>
        <v/>
      </c>
      <c r="H290" s="36" t="str">
        <f aca="false">IF(AND(Dane!F289="TA",OR(Dane!G289="oryginał",Dane!G289="kopia")),#REF!,"")</f>
        <v/>
      </c>
    </row>
    <row r="291" customFormat="false" ht="15.75" hidden="false" customHeight="true" outlineLevel="0" collapsed="false">
      <c r="A291" s="36" t="str">
        <f aca="false">IF(AND(Dane!$F290="TA",OR(Dane!$G290="kopia",Dane!$G290="oryginał")),Dane!A290,"")</f>
        <v/>
      </c>
      <c r="B291" s="36" t="str">
        <f aca="false">IF(AND(Dane!$F290="TA",OR(Dane!$G290="kopia",Dane!$G290="oryginał")),Dane!B290,"")</f>
        <v/>
      </c>
      <c r="C291" s="36" t="str">
        <f aca="false">IF(AND(Dane!$F290="TA",OR(Dane!$G290="kopia",Dane!$G290="oryginał")),Dane!C290,"")</f>
        <v/>
      </c>
      <c r="D291" s="36" t="str">
        <f aca="false">IF(AND(Dane!$F290="TA",OR(Dane!$G290="kopia",Dane!$G290="oryginał")),Dane!D290,"")</f>
        <v/>
      </c>
      <c r="E291" s="36" t="str">
        <f aca="false">IF(AND(Dane!$F290="TA",OR(Dane!$G290="kopia",Dane!$G290="oryginał")),Dane!E290,"")</f>
        <v/>
      </c>
      <c r="F291" s="36" t="str">
        <f aca="false">IF(AND(Dane!$F290="TA",OR(Dane!$G290="kopia",Dane!$G290="oryginał")),Dane!G290,"")</f>
        <v/>
      </c>
      <c r="G291" s="36" t="str">
        <f aca="false">IF(AND(Dane!$F290="TA",OR(Dane!$G290="kopia",Dane!$G290="oryginał")),Dane!H290,"")</f>
        <v/>
      </c>
      <c r="H291" s="36" t="str">
        <f aca="false">IF(AND(Dane!F290="TA",OR(Dane!G290="oryginał",Dane!G290="kopia")),#REF!,"")</f>
        <v/>
      </c>
    </row>
    <row r="292" customFormat="false" ht="15.75" hidden="false" customHeight="true" outlineLevel="0" collapsed="false">
      <c r="A292" s="36" t="str">
        <f aca="false">IF(AND(Dane!$F291="TA",OR(Dane!$G291="kopia",Dane!$G291="oryginał")),Dane!A291,"")</f>
        <v/>
      </c>
      <c r="B292" s="36" t="str">
        <f aca="false">IF(AND(Dane!$F291="TA",OR(Dane!$G291="kopia",Dane!$G291="oryginał")),Dane!B291,"")</f>
        <v/>
      </c>
      <c r="C292" s="36" t="str">
        <f aca="false">IF(AND(Dane!$F291="TA",OR(Dane!$G291="kopia",Dane!$G291="oryginał")),Dane!C291,"")</f>
        <v/>
      </c>
      <c r="D292" s="36" t="str">
        <f aca="false">IF(AND(Dane!$F291="TA",OR(Dane!$G291="kopia",Dane!$G291="oryginał")),Dane!D291,"")</f>
        <v/>
      </c>
      <c r="E292" s="36" t="str">
        <f aca="false">IF(AND(Dane!$F291="TA",OR(Dane!$G291="kopia",Dane!$G291="oryginał")),Dane!E291,"")</f>
        <v/>
      </c>
      <c r="F292" s="36" t="str">
        <f aca="false">IF(AND(Dane!$F291="TA",OR(Dane!$G291="kopia",Dane!$G291="oryginał")),Dane!G291,"")</f>
        <v/>
      </c>
      <c r="G292" s="36" t="str">
        <f aca="false">IF(AND(Dane!$F291="TA",OR(Dane!$G291="kopia",Dane!$G291="oryginał")),Dane!H291,"")</f>
        <v/>
      </c>
      <c r="H292" s="36" t="str">
        <f aca="false">IF(AND(Dane!F291="TA",OR(Dane!G291="oryginał",Dane!G291="kopia")),#REF!,"")</f>
        <v/>
      </c>
    </row>
    <row r="293" customFormat="false" ht="15.75" hidden="false" customHeight="true" outlineLevel="0" collapsed="false">
      <c r="A293" s="36" t="str">
        <f aca="false">IF(AND(Dane!$F292="TA",OR(Dane!$G292="kopia",Dane!$G292="oryginał")),Dane!A292,"")</f>
        <v/>
      </c>
      <c r="B293" s="36" t="str">
        <f aca="false">IF(AND(Dane!$F292="TA",OR(Dane!$G292="kopia",Dane!$G292="oryginał")),Dane!B292,"")</f>
        <v/>
      </c>
      <c r="C293" s="36" t="str">
        <f aca="false">IF(AND(Dane!$F292="TA",OR(Dane!$G292="kopia",Dane!$G292="oryginał")),Dane!C292,"")</f>
        <v/>
      </c>
      <c r="D293" s="36" t="str">
        <f aca="false">IF(AND(Dane!$F292="TA",OR(Dane!$G292="kopia",Dane!$G292="oryginał")),Dane!D292,"")</f>
        <v/>
      </c>
      <c r="E293" s="36" t="str">
        <f aca="false">IF(AND(Dane!$F292="TA",OR(Dane!$G292="kopia",Dane!$G292="oryginał")),Dane!E292,"")</f>
        <v/>
      </c>
      <c r="F293" s="36" t="str">
        <f aca="false">IF(AND(Dane!$F292="TA",OR(Dane!$G292="kopia",Dane!$G292="oryginał")),Dane!G292,"")</f>
        <v/>
      </c>
      <c r="G293" s="36" t="str">
        <f aca="false">IF(AND(Dane!$F292="TA",OR(Dane!$G292="kopia",Dane!$G292="oryginał")),Dane!H292,"")</f>
        <v/>
      </c>
      <c r="H293" s="36" t="str">
        <f aca="false">IF(AND(Dane!F292="TA",OR(Dane!G292="oryginał",Dane!G292="kopia")),#REF!,"")</f>
        <v/>
      </c>
    </row>
    <row r="294" customFormat="false" ht="15.75" hidden="false" customHeight="true" outlineLevel="0" collapsed="false">
      <c r="A294" s="36" t="str">
        <f aca="false">IF(AND(Dane!$F293="TA",OR(Dane!$G293="kopia",Dane!$G293="oryginał")),Dane!A293,"")</f>
        <v/>
      </c>
      <c r="B294" s="36" t="str">
        <f aca="false">IF(AND(Dane!$F293="TA",OR(Dane!$G293="kopia",Dane!$G293="oryginał")),Dane!B293,"")</f>
        <v/>
      </c>
      <c r="C294" s="36" t="str">
        <f aca="false">IF(AND(Dane!$F293="TA",OR(Dane!$G293="kopia",Dane!$G293="oryginał")),Dane!C293,"")</f>
        <v/>
      </c>
      <c r="D294" s="36" t="str">
        <f aca="false">IF(AND(Dane!$F293="TA",OR(Dane!$G293="kopia",Dane!$G293="oryginał")),Dane!D293,"")</f>
        <v/>
      </c>
      <c r="E294" s="36" t="str">
        <f aca="false">IF(AND(Dane!$F293="TA",OR(Dane!$G293="kopia",Dane!$G293="oryginał")),Dane!E293,"")</f>
        <v/>
      </c>
      <c r="F294" s="36" t="str">
        <f aca="false">IF(AND(Dane!$F293="TA",OR(Dane!$G293="kopia",Dane!$G293="oryginał")),Dane!G293,"")</f>
        <v/>
      </c>
      <c r="G294" s="36" t="str">
        <f aca="false">IF(AND(Dane!$F293="TA",OR(Dane!$G293="kopia",Dane!$G293="oryginał")),Dane!H293,"")</f>
        <v/>
      </c>
      <c r="H294" s="36" t="str">
        <f aca="false">IF(AND(Dane!F293="TA",OR(Dane!G293="oryginał",Dane!G293="kopia")),#REF!,"")</f>
        <v/>
      </c>
    </row>
    <row r="295" customFormat="false" ht="15.75" hidden="false" customHeight="true" outlineLevel="0" collapsed="false">
      <c r="A295" s="36" t="str">
        <f aca="false">IF(AND(Dane!$F294="TA",OR(Dane!$G294="kopia",Dane!$G294="oryginał")),Dane!A294,"")</f>
        <v/>
      </c>
      <c r="B295" s="36" t="str">
        <f aca="false">IF(AND(Dane!$F294="TA",OR(Dane!$G294="kopia",Dane!$G294="oryginał")),Dane!B294,"")</f>
        <v/>
      </c>
      <c r="C295" s="36" t="str">
        <f aca="false">IF(AND(Dane!$F294="TA",OR(Dane!$G294="kopia",Dane!$G294="oryginał")),Dane!C294,"")</f>
        <v/>
      </c>
      <c r="D295" s="36" t="str">
        <f aca="false">IF(AND(Dane!$F294="TA",OR(Dane!$G294="kopia",Dane!$G294="oryginał")),Dane!D294,"")</f>
        <v/>
      </c>
      <c r="E295" s="36" t="str">
        <f aca="false">IF(AND(Dane!$F294="TA",OR(Dane!$G294="kopia",Dane!$G294="oryginał")),Dane!E294,"")</f>
        <v/>
      </c>
      <c r="F295" s="36" t="str">
        <f aca="false">IF(AND(Dane!$F294="TA",OR(Dane!$G294="kopia",Dane!$G294="oryginał")),Dane!G294,"")</f>
        <v/>
      </c>
      <c r="G295" s="36" t="str">
        <f aca="false">IF(AND(Dane!$F294="TA",OR(Dane!$G294="kopia",Dane!$G294="oryginał")),Dane!H294,"")</f>
        <v/>
      </c>
      <c r="H295" s="36" t="str">
        <f aca="false">IF(AND(Dane!F294="TA",OR(Dane!G294="oryginał",Dane!G294="kopia")),#REF!,"")</f>
        <v/>
      </c>
    </row>
    <row r="296" customFormat="false" ht="15.75" hidden="false" customHeight="true" outlineLevel="0" collapsed="false">
      <c r="A296" s="36" t="str">
        <f aca="false">IF(AND(Dane!$F295="TA",OR(Dane!$G295="kopia",Dane!$G295="oryginał")),Dane!A295,"")</f>
        <v/>
      </c>
      <c r="B296" s="36" t="str">
        <f aca="false">IF(AND(Dane!$F295="TA",OR(Dane!$G295="kopia",Dane!$G295="oryginał")),Dane!B295,"")</f>
        <v/>
      </c>
      <c r="C296" s="36" t="str">
        <f aca="false">IF(AND(Dane!$F295="TA",OR(Dane!$G295="kopia",Dane!$G295="oryginał")),Dane!C295,"")</f>
        <v/>
      </c>
      <c r="D296" s="36" t="str">
        <f aca="false">IF(AND(Dane!$F295="TA",OR(Dane!$G295="kopia",Dane!$G295="oryginał")),Dane!D295,"")</f>
        <v/>
      </c>
      <c r="E296" s="36" t="str">
        <f aca="false">IF(AND(Dane!$F295="TA",OR(Dane!$G295="kopia",Dane!$G295="oryginał")),Dane!E295,"")</f>
        <v/>
      </c>
      <c r="F296" s="36" t="str">
        <f aca="false">IF(AND(Dane!$F295="TA",OR(Dane!$G295="kopia",Dane!$G295="oryginał")),Dane!G295,"")</f>
        <v/>
      </c>
      <c r="G296" s="36" t="str">
        <f aca="false">IF(AND(Dane!$F295="TA",OR(Dane!$G295="kopia",Dane!$G295="oryginał")),Dane!H295,"")</f>
        <v/>
      </c>
      <c r="H296" s="36" t="str">
        <f aca="false">IF(AND(Dane!F295="TA",OR(Dane!G295="oryginał",Dane!G295="kopia")),#REF!,"")</f>
        <v/>
      </c>
    </row>
    <row r="297" customFormat="false" ht="15.75" hidden="false" customHeight="true" outlineLevel="0" collapsed="false">
      <c r="A297" s="36" t="str">
        <f aca="false">IF(AND(Dane!$F296="TA",OR(Dane!$G296="kopia",Dane!$G296="oryginał")),Dane!A296,"")</f>
        <v/>
      </c>
      <c r="B297" s="36" t="str">
        <f aca="false">IF(AND(Dane!$F296="TA",OR(Dane!$G296="kopia",Dane!$G296="oryginał")),Dane!B296,"")</f>
        <v/>
      </c>
      <c r="C297" s="36" t="str">
        <f aca="false">IF(AND(Dane!$F296="TA",OR(Dane!$G296="kopia",Dane!$G296="oryginał")),Dane!C296,"")</f>
        <v/>
      </c>
      <c r="D297" s="36" t="str">
        <f aca="false">IF(AND(Dane!$F296="TA",OR(Dane!$G296="kopia",Dane!$G296="oryginał")),Dane!D296,"")</f>
        <v/>
      </c>
      <c r="E297" s="36" t="str">
        <f aca="false">IF(AND(Dane!$F296="TA",OR(Dane!$G296="kopia",Dane!$G296="oryginał")),Dane!E296,"")</f>
        <v/>
      </c>
      <c r="F297" s="36" t="str">
        <f aca="false">IF(AND(Dane!$F296="TA",OR(Dane!$G296="kopia",Dane!$G296="oryginał")),Dane!G296,"")</f>
        <v/>
      </c>
      <c r="G297" s="36" t="str">
        <f aca="false">IF(AND(Dane!$F296="TA",OR(Dane!$G296="kopia",Dane!$G296="oryginał")),Dane!H296,"")</f>
        <v/>
      </c>
      <c r="H297" s="36" t="str">
        <f aca="false">IF(AND(Dane!F296="TA",OR(Dane!G296="oryginał",Dane!G296="kopia")),#REF!,"")</f>
        <v/>
      </c>
    </row>
    <row r="298" customFormat="false" ht="15.75" hidden="false" customHeight="true" outlineLevel="0" collapsed="false">
      <c r="A298" s="36" t="str">
        <f aca="false">IF(AND(Dane!$F297="TA",OR(Dane!$G297="kopia",Dane!$G297="oryginał")),Dane!A297,"")</f>
        <v/>
      </c>
      <c r="B298" s="36" t="str">
        <f aca="false">IF(AND(Dane!$F297="TA",OR(Dane!$G297="kopia",Dane!$G297="oryginał")),Dane!B297,"")</f>
        <v/>
      </c>
      <c r="C298" s="36" t="str">
        <f aca="false">IF(AND(Dane!$F297="TA",OR(Dane!$G297="kopia",Dane!$G297="oryginał")),Dane!C297,"")</f>
        <v/>
      </c>
      <c r="D298" s="36" t="str">
        <f aca="false">IF(AND(Dane!$F297="TA",OR(Dane!$G297="kopia",Dane!$G297="oryginał")),Dane!D297,"")</f>
        <v/>
      </c>
      <c r="E298" s="36" t="str">
        <f aca="false">IF(AND(Dane!$F297="TA",OR(Dane!$G297="kopia",Dane!$G297="oryginał")),Dane!E297,"")</f>
        <v/>
      </c>
      <c r="F298" s="36" t="str">
        <f aca="false">IF(AND(Dane!$F297="TA",OR(Dane!$G297="kopia",Dane!$G297="oryginał")),Dane!G297,"")</f>
        <v/>
      </c>
      <c r="G298" s="36" t="str">
        <f aca="false">IF(AND(Dane!$F297="TA",OR(Dane!$G297="kopia",Dane!$G297="oryginał")),Dane!H297,"")</f>
        <v/>
      </c>
      <c r="H298" s="36" t="str">
        <f aca="false">IF(AND(Dane!F297="TA",OR(Dane!G297="oryginał",Dane!G297="kopia")),#REF!,"")</f>
        <v/>
      </c>
    </row>
    <row r="299" customFormat="false" ht="15.75" hidden="false" customHeight="true" outlineLevel="0" collapsed="false">
      <c r="A299" s="36" t="str">
        <f aca="false">IF(AND(Dane!$F298="TA",OR(Dane!$G298="kopia",Dane!$G298="oryginał")),Dane!A298,"")</f>
        <v/>
      </c>
      <c r="B299" s="36" t="str">
        <f aca="false">IF(AND(Dane!$F298="TA",OR(Dane!$G298="kopia",Dane!$G298="oryginał")),Dane!B298,"")</f>
        <v/>
      </c>
      <c r="C299" s="36" t="str">
        <f aca="false">IF(AND(Dane!$F298="TA",OR(Dane!$G298="kopia",Dane!$G298="oryginał")),Dane!C298,"")</f>
        <v/>
      </c>
      <c r="D299" s="36" t="str">
        <f aca="false">IF(AND(Dane!$F298="TA",OR(Dane!$G298="kopia",Dane!$G298="oryginał")),Dane!D298,"")</f>
        <v/>
      </c>
      <c r="E299" s="36" t="str">
        <f aca="false">IF(AND(Dane!$F298="TA",OR(Dane!$G298="kopia",Dane!$G298="oryginał")),Dane!E298,"")</f>
        <v/>
      </c>
      <c r="F299" s="36" t="str">
        <f aca="false">IF(AND(Dane!$F298="TA",OR(Dane!$G298="kopia",Dane!$G298="oryginał")),Dane!G298,"")</f>
        <v/>
      </c>
      <c r="G299" s="36" t="str">
        <f aca="false">IF(AND(Dane!$F298="TA",OR(Dane!$G298="kopia",Dane!$G298="oryginał")),Dane!H298,"")</f>
        <v/>
      </c>
      <c r="H299" s="36" t="str">
        <f aca="false">IF(AND(Dane!F298="TA",OR(Dane!G298="oryginał",Dane!G298="kopia")),#REF!,"")</f>
        <v/>
      </c>
    </row>
    <row r="300" customFormat="false" ht="15.75" hidden="false" customHeight="true" outlineLevel="0" collapsed="false">
      <c r="A300" s="36" t="str">
        <f aca="false">IF(AND(Dane!$F299="TA",OR(Dane!$G299="kopia",Dane!$G299="oryginał")),Dane!A299,"")</f>
        <v/>
      </c>
      <c r="B300" s="36" t="str">
        <f aca="false">IF(AND(Dane!$F299="TA",OR(Dane!$G299="kopia",Dane!$G299="oryginał")),Dane!B299,"")</f>
        <v/>
      </c>
      <c r="C300" s="36" t="str">
        <f aca="false">IF(AND(Dane!$F299="TA",OR(Dane!$G299="kopia",Dane!$G299="oryginał")),Dane!C299,"")</f>
        <v/>
      </c>
      <c r="D300" s="36" t="str">
        <f aca="false">IF(AND(Dane!$F299="TA",OR(Dane!$G299="kopia",Dane!$G299="oryginał")),Dane!D299,"")</f>
        <v/>
      </c>
      <c r="E300" s="36" t="str">
        <f aca="false">IF(AND(Dane!$F299="TA",OR(Dane!$G299="kopia",Dane!$G299="oryginał")),Dane!E299,"")</f>
        <v/>
      </c>
      <c r="F300" s="36" t="str">
        <f aca="false">IF(AND(Dane!$F299="TA",OR(Dane!$G299="kopia",Dane!$G299="oryginał")),Dane!G299,"")</f>
        <v/>
      </c>
      <c r="G300" s="36" t="str">
        <f aca="false">IF(AND(Dane!$F299="TA",OR(Dane!$G299="kopia",Dane!$G299="oryginał")),Dane!H299,"")</f>
        <v/>
      </c>
      <c r="H300" s="36" t="str">
        <f aca="false">IF(AND(Dane!F299="TA",OR(Dane!G299="oryginał",Dane!G299="kopia")),#REF!,"")</f>
        <v/>
      </c>
    </row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</sheetData>
  <autoFilter ref="A2:H300"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true"/>
  </sheetPr>
  <dimension ref="A1:X1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7421875" defaultRowHeight="15" zeroHeight="false" outlineLevelRow="0" outlineLevelCol="0"/>
  <cols>
    <col collapsed="false" customWidth="true" hidden="false" outlineLevel="0" max="1" min="1" style="0" width="4.88"/>
    <col collapsed="false" customWidth="true" hidden="false" outlineLevel="0" max="2" min="2" style="0" width="10.25"/>
    <col collapsed="false" customWidth="true" hidden="false" outlineLevel="0" max="3" min="3" style="0" width="9.13"/>
    <col collapsed="false" customWidth="true" hidden="false" outlineLevel="0" max="4" min="4" style="0" width="9"/>
    <col collapsed="false" customWidth="true" hidden="false" outlineLevel="0" max="5" min="5" style="0" width="11.25"/>
    <col collapsed="false" customWidth="true" hidden="false" outlineLevel="0" max="20" min="6" style="0" width="5.75"/>
    <col collapsed="false" customWidth="true" hidden="true" outlineLevel="0" max="21" min="21" style="0" width="5.75"/>
  </cols>
  <sheetData>
    <row r="1" customFormat="false" ht="15.75" hidden="false" customHeight="true" outlineLevel="0" collapsed="false">
      <c r="A1" s="41" t="s">
        <v>331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2" t="str">
        <f aca="false">V2</f>
        <v>TMR</v>
      </c>
      <c r="T1" s="43"/>
      <c r="V1" s="33" t="s">
        <v>332</v>
      </c>
      <c r="W1" s="20" t="s">
        <v>326</v>
      </c>
      <c r="X1" s="20" t="s">
        <v>327</v>
      </c>
    </row>
    <row r="2" customFormat="false" ht="15.75" hidden="false" customHeight="true" outlineLevel="0" collapsed="false">
      <c r="A2" s="43"/>
      <c r="B2" s="43"/>
      <c r="C2" s="43"/>
      <c r="D2" s="43"/>
      <c r="E2" s="43"/>
      <c r="F2" s="43"/>
      <c r="G2" s="44" t="s">
        <v>333</v>
      </c>
      <c r="H2" s="44"/>
      <c r="I2" s="44"/>
      <c r="J2" s="44" t="s">
        <v>334</v>
      </c>
      <c r="K2" s="44"/>
      <c r="L2" s="44"/>
      <c r="M2" s="44"/>
      <c r="N2" s="1"/>
      <c r="O2" s="1"/>
      <c r="P2" s="1"/>
      <c r="Q2" s="43"/>
      <c r="R2" s="43"/>
      <c r="S2" s="43"/>
      <c r="T2" s="43"/>
      <c r="V2" s="33" t="s">
        <v>32</v>
      </c>
      <c r="W2" s="37" t="n">
        <f aca="false">COUNTIF($F$3:$F$300,"=kopia")</f>
        <v>1</v>
      </c>
      <c r="X2" s="38" t="n">
        <f aca="false">COUNTIF($F$3:$F$300,"=oryginał")</f>
        <v>4</v>
      </c>
    </row>
    <row r="3" customFormat="false" ht="15.75" hidden="false" customHeight="true" outlineLevel="0" collapsed="false">
      <c r="A3" s="45" t="s">
        <v>0</v>
      </c>
      <c r="B3" s="45" t="s">
        <v>1</v>
      </c>
      <c r="C3" s="45" t="s">
        <v>322</v>
      </c>
      <c r="D3" s="45" t="s">
        <v>323</v>
      </c>
      <c r="E3" s="45" t="s">
        <v>4</v>
      </c>
      <c r="F3" s="45" t="s">
        <v>324</v>
      </c>
      <c r="G3" s="46" t="s">
        <v>8</v>
      </c>
      <c r="H3" s="47" t="s">
        <v>9</v>
      </c>
      <c r="I3" s="47" t="s">
        <v>10</v>
      </c>
      <c r="J3" s="48" t="s">
        <v>11</v>
      </c>
      <c r="K3" s="48" t="s">
        <v>12</v>
      </c>
      <c r="L3" s="48" t="s">
        <v>13</v>
      </c>
      <c r="M3" s="48" t="s">
        <v>14</v>
      </c>
      <c r="N3" s="49" t="s">
        <v>335</v>
      </c>
      <c r="O3" s="50" t="s">
        <v>16</v>
      </c>
      <c r="P3" s="50" t="s">
        <v>336</v>
      </c>
      <c r="Q3" s="50" t="s">
        <v>337</v>
      </c>
      <c r="R3" s="50" t="s">
        <v>338</v>
      </c>
      <c r="S3" s="50" t="s">
        <v>339</v>
      </c>
      <c r="T3" s="51" t="s">
        <v>340</v>
      </c>
      <c r="U3" s="52"/>
    </row>
    <row r="4" customFormat="false" ht="21.75" hidden="true" customHeight="true" outlineLevel="0" collapsed="false">
      <c r="A4" s="36" t="str">
        <f aca="false">IF(AND(Dane!$F2=$V$2,OR(Dane!$G2="kopia",Dane!$G2="oryginał")),Dane!A2,"")</f>
        <v/>
      </c>
      <c r="B4" s="36" t="str">
        <f aca="false">IF(AND(Dane!$F2=$V$2,OR(Dane!$G2="kopia",Dane!$G2="oryginał")),Dane!B2,"")</f>
        <v/>
      </c>
      <c r="C4" s="36" t="str">
        <f aca="false">IF(AND(Dane!$F2=$V$2,OR(Dane!$G2="kopia",Dane!$G2="oryginał")),Dane!C2,"")</f>
        <v/>
      </c>
      <c r="D4" s="36" t="str">
        <f aca="false">IF(AND(Dane!$F2=$V$2,OR(Dane!$G2="kopia",Dane!$G2="oryginał")),Dane!D2,"")</f>
        <v/>
      </c>
      <c r="E4" s="36" t="str">
        <f aca="false">IF(AND(Dane!$F2=$V$2,OR(Dane!$G2="kopia",Dane!$G2="oryginał")),Dane!E2,"")</f>
        <v/>
      </c>
      <c r="F4" s="36" t="str">
        <f aca="false">IF(AND(Dane!$F2=$V$2,OR(Dane!$G2="kopia",Dane!$G2="oryginał")),Dane!G2,"")</f>
        <v/>
      </c>
      <c r="G4" s="36" t="str">
        <f aca="false">IF(AND(Dane!$F2=$V$2,OR(Dane!$G2="kopia",Dane!$G2="oryginał")),Dane!I2,"")</f>
        <v/>
      </c>
      <c r="H4" s="36" t="str">
        <f aca="false">IF(AND(Dane!$F2=$V$2,OR(Dane!$G2="kopia",Dane!$G2="oryginał")),Dane!J2,"")</f>
        <v/>
      </c>
      <c r="I4" s="36" t="str">
        <f aca="false">IF(AND(Dane!$F2=$V$2,OR(Dane!$G2="kopia",Dane!$G2="oryginał")),Dane!K2,"")</f>
        <v/>
      </c>
      <c r="J4" s="36" t="str">
        <f aca="false">IF(AND(Dane!$F2=$V$2,OR(Dane!$G2="kopia",Dane!$G2="oryginał")),Dane!L2,"")</f>
        <v/>
      </c>
      <c r="K4" s="36" t="str">
        <f aca="false">IF(AND(Dane!$F2=$V$2,OR(Dane!$G2="kopia",Dane!$G2="oryginał")),Dane!M2,"")</f>
        <v/>
      </c>
      <c r="L4" s="36" t="str">
        <f aca="false">IF(AND(Dane!$F2=$V$2,OR(Dane!$G2="kopia",Dane!$G2="oryginał")),Dane!N2,"")</f>
        <v/>
      </c>
      <c r="M4" s="36" t="str">
        <f aca="false">IF(AND(Dane!$F2=$V$2,OR(Dane!$G2="kopia",Dane!$G2="oryginał")),Dane!O2,"")</f>
        <v/>
      </c>
      <c r="N4" s="36" t="str">
        <f aca="false">IF(AND(Dane!$F2=$V$2,OR(Dane!$G2="kopia",Dane!$G2="oryginał")),Dane!P2,"")</f>
        <v/>
      </c>
      <c r="O4" s="36" t="str">
        <f aca="false">IF(AND(Dane!$F2=$V$2,OR(Dane!$G2="kopia",Dane!$G2="oryginał")),Dane!Q2,"")</f>
        <v/>
      </c>
      <c r="P4" s="36" t="str">
        <f aca="false">IF(AND(Dane!$F2=$V$2,OR(Dane!$G2="kopia",Dane!$G2="oryginał")),Dane!R2,"")</f>
        <v/>
      </c>
      <c r="Q4" s="36" t="str">
        <f aca="false">IF(AND(Dane!$F2=$V$2,OR(Dane!$G2="kopia",Dane!$G2="oryginał")),Dane!S2,"")</f>
        <v/>
      </c>
      <c r="R4" s="36" t="str">
        <f aca="false">IF(AND(Dane!$F2=$V$2,OR(Dane!$G2="kopia",Dane!$G2="oryginał")),Dane!T2,"")</f>
        <v/>
      </c>
      <c r="S4" s="36" t="str">
        <f aca="false">IF(AND(Dane!$F2=$V$2,OR(Dane!$G2="kopia",Dane!$G2="oryginał")),Dane!U2,"")</f>
        <v/>
      </c>
      <c r="T4" s="36" t="str">
        <f aca="false">IF(AND(Dane!$F2=$V$2,OR(Dane!$G2="kopia",Dane!$G2="oryginał")),#REF!,"")</f>
        <v/>
      </c>
      <c r="U4" s="36" t="str">
        <f aca="false">IF(AND(Dane!$F2=$V$2,OR(Dane!$G2="kopia",Dane!$G2="oryginał")),#REF!,"")</f>
        <v/>
      </c>
    </row>
    <row r="5" customFormat="false" ht="22.5" hidden="true" customHeight="true" outlineLevel="0" collapsed="false">
      <c r="A5" s="36" t="n">
        <f aca="false">IF(AND(Dane!$F3=$V$2,OR(Dane!$G3="kopia",Dane!$G3="oryginał")),Dane!A3,"")</f>
        <v>2</v>
      </c>
      <c r="B5" s="36" t="str">
        <f aca="false">IF(AND(Dane!$F3=$V$2,OR(Dane!$G3="kopia",Dane!$G3="oryginał")),Dane!B3,"")</f>
        <v>Betkowski</v>
      </c>
      <c r="C5" s="36" t="str">
        <f aca="false">IF(AND(Dane!$F3=$V$2,OR(Dane!$G3="kopia",Dane!$G3="oryginał")),Dane!C3,"")</f>
        <v>Paweł</v>
      </c>
      <c r="D5" s="36" t="n">
        <f aca="false">IF(AND(Dane!$F3=$V$2,OR(Dane!$G3="kopia",Dane!$G3="oryginał")),Dane!D3,"")</f>
        <v>0</v>
      </c>
      <c r="E5" s="53" t="str">
        <f aca="false">IF(AND(Dane!$F3=$V$2,OR(Dane!$G3="kopia",Dane!$G3="oryginał")),Dane!E3,"")</f>
        <v>06300108556</v>
      </c>
      <c r="F5" s="36" t="str">
        <f aca="false">IF(AND(Dane!$F3=$V$2,OR(Dane!$G3="kopia",Dane!$G3="oryginał")),Dane!G3,"")</f>
        <v>oryginał</v>
      </c>
      <c r="G5" s="36" t="n">
        <f aca="false">IF(AND(Dane!$F3=$V$2,OR(Dane!$G3="kopia",Dane!$G3="oryginał")),Dane!I3,"")</f>
        <v>0</v>
      </c>
      <c r="H5" s="36" t="n">
        <f aca="false">IF(AND(Dane!$F3=$V$2,OR(Dane!$G3="kopia",Dane!$G3="oryginał")),Dane!J3,"")</f>
        <v>0</v>
      </c>
      <c r="I5" s="36" t="n">
        <f aca="false">IF(AND(Dane!$F3=$V$2,OR(Dane!$G3="kopia",Dane!$G3="oryginał")),Dane!K3,"")</f>
        <v>0</v>
      </c>
      <c r="J5" s="36" t="n">
        <f aca="false">IF(AND(Dane!$F3=$V$2,OR(Dane!$G3="kopia",Dane!$G3="oryginał")),Dane!L3,"")</f>
        <v>2</v>
      </c>
      <c r="K5" s="36" t="n">
        <f aca="false">IF(AND(Dane!$F3=$V$2,OR(Dane!$G3="kopia",Dane!$G3="oryginał")),Dane!M3,"")</f>
        <v>2</v>
      </c>
      <c r="L5" s="36" t="n">
        <f aca="false">IF(AND(Dane!$F3=$V$2,OR(Dane!$G3="kopia",Dane!$G3="oryginał")),Dane!N3,"")</f>
        <v>2</v>
      </c>
      <c r="M5" s="36" t="n">
        <f aca="false">IF(AND(Dane!$F3=$V$2,OR(Dane!$G3="kopia",Dane!$G3="oryginał")),Dane!O3,"")</f>
        <v>2</v>
      </c>
      <c r="N5" s="36" t="str">
        <f aca="false">IF(AND(Dane!$F3=$V$2,OR(Dane!$G3="kopia",Dane!$G3="oryginał")),Dane!P3,"")</f>
        <v>NIE</v>
      </c>
      <c r="O5" s="36" t="n">
        <f aca="false">IF(AND(Dane!$F3=$V$2,OR(Dane!$G3="kopia",Dane!$G3="oryginał")),Dane!Q3,"")</f>
        <v>0</v>
      </c>
      <c r="P5" s="36" t="n">
        <f aca="false">IF(AND(Dane!$F3=$V$2,OR(Dane!$G3="kopia",Dane!$G3="oryginał")),Dane!R3,"")</f>
        <v>0</v>
      </c>
      <c r="Q5" s="36" t="n">
        <f aca="false">IF(AND(Dane!$F3=$V$2,OR(Dane!$G3="kopia",Dane!$G3="oryginał")),Dane!S3,"")</f>
        <v>7</v>
      </c>
      <c r="R5" s="36" t="n">
        <f aca="false">IF(AND(Dane!$F3=$V$2,OR(Dane!$G3="kopia",Dane!$G3="oryginał")),Dane!T3,"")</f>
        <v>0</v>
      </c>
      <c r="S5" s="36" t="n">
        <f aca="false">IF(AND(Dane!$F3=$V$2,OR(Dane!$G3="kopia",Dane!$G3="oryginał")),Dane!U3,"")</f>
        <v>0</v>
      </c>
      <c r="T5" s="36" t="e">
        <f aca="false">IF(AND(Dane!$F3=$V$2,OR(Dane!$G3="kopia",Dane!$G3="oryginał")),#REF!,"")</f>
        <v>#REF!</v>
      </c>
      <c r="U5" s="36" t="e">
        <f aca="false">IF(AND(Dane!$F3=$V$2,OR(Dane!$G3="kopia",Dane!$G3="oryginał")),#REF!,"")</f>
        <v>#REF!</v>
      </c>
    </row>
    <row r="6" customFormat="false" ht="21.75" hidden="true" customHeight="true" outlineLevel="0" collapsed="false">
      <c r="A6" s="36" t="str">
        <f aca="false">IF(AND(Dane!$F4=$V$2,OR(Dane!$G4="kopia",Dane!$G4="oryginał")),Dane!A4,"")</f>
        <v/>
      </c>
      <c r="B6" s="36" t="str">
        <f aca="false">IF(AND(Dane!$F4=$V$2,OR(Dane!$G4="kopia",Dane!$G4="oryginał")),Dane!B4,"")</f>
        <v/>
      </c>
      <c r="C6" s="36" t="str">
        <f aca="false">IF(AND(Dane!$F4=$V$2,OR(Dane!$G4="kopia",Dane!$G4="oryginał")),Dane!C4,"")</f>
        <v/>
      </c>
      <c r="D6" s="36" t="str">
        <f aca="false">IF(AND(Dane!$F4=$V$2,OR(Dane!$G4="kopia",Dane!$G4="oryginał")),Dane!D4,"")</f>
        <v/>
      </c>
      <c r="E6" s="36" t="str">
        <f aca="false">IF(AND(Dane!$F4=$V$2,OR(Dane!$G4="kopia",Dane!$G4="oryginał")),Dane!E4,"")</f>
        <v/>
      </c>
      <c r="F6" s="36" t="str">
        <f aca="false">IF(AND(Dane!$F4=$V$2,OR(Dane!$G4="kopia",Dane!$G4="oryginał")),Dane!G4,"")</f>
        <v/>
      </c>
      <c r="G6" s="36" t="str">
        <f aca="false">IF(AND(Dane!$F4=$V$2,OR(Dane!$G4="kopia",Dane!$G4="oryginał")),Dane!I4,"")</f>
        <v/>
      </c>
      <c r="H6" s="36" t="str">
        <f aca="false">IF(AND(Dane!$F4=$V$2,OR(Dane!$G4="kopia",Dane!$G4="oryginał")),Dane!J4,"")</f>
        <v/>
      </c>
      <c r="I6" s="36" t="str">
        <f aca="false">IF(AND(Dane!$F4=$V$2,OR(Dane!$G4="kopia",Dane!$G4="oryginał")),Dane!K4,"")</f>
        <v/>
      </c>
      <c r="J6" s="36" t="str">
        <f aca="false">IF(AND(Dane!$F4=$V$2,OR(Dane!$G4="kopia",Dane!$G4="oryginał")),Dane!L4,"")</f>
        <v/>
      </c>
      <c r="K6" s="36" t="str">
        <f aca="false">IF(AND(Dane!$F4=$V$2,OR(Dane!$G4="kopia",Dane!$G4="oryginał")),Dane!M4,"")</f>
        <v/>
      </c>
      <c r="L6" s="36" t="str">
        <f aca="false">IF(AND(Dane!$F4=$V$2,OR(Dane!$G4="kopia",Dane!$G4="oryginał")),Dane!N4,"")</f>
        <v/>
      </c>
      <c r="M6" s="36" t="str">
        <f aca="false">IF(AND(Dane!$F4=$V$2,OR(Dane!$G4="kopia",Dane!$G4="oryginał")),Dane!O4,"")</f>
        <v/>
      </c>
      <c r="N6" s="36" t="str">
        <f aca="false">IF(AND(Dane!$F4=$V$2,OR(Dane!$G4="kopia",Dane!$G4="oryginał")),Dane!P4,"")</f>
        <v/>
      </c>
      <c r="O6" s="36" t="str">
        <f aca="false">IF(AND(Dane!$F4=$V$2,OR(Dane!$G4="kopia",Dane!$G4="oryginał")),Dane!Q4,"")</f>
        <v/>
      </c>
      <c r="P6" s="36" t="str">
        <f aca="false">IF(AND(Dane!$F4=$V$2,OR(Dane!$G4="kopia",Dane!$G4="oryginał")),Dane!R4,"")</f>
        <v/>
      </c>
      <c r="Q6" s="36" t="str">
        <f aca="false">IF(AND(Dane!$F4=$V$2,OR(Dane!$G4="kopia",Dane!$G4="oryginał")),Dane!S4,"")</f>
        <v/>
      </c>
      <c r="R6" s="36" t="str">
        <f aca="false">IF(AND(Dane!$F4=$V$2,OR(Dane!$G4="kopia",Dane!$G4="oryginał")),Dane!T4,"")</f>
        <v/>
      </c>
      <c r="S6" s="36" t="str">
        <f aca="false">IF(AND(Dane!$F4=$V$2,OR(Dane!$G4="kopia",Dane!$G4="oryginał")),Dane!U4,"")</f>
        <v/>
      </c>
      <c r="T6" s="36" t="str">
        <f aca="false">IF(AND(Dane!$F4=$V$2,OR(Dane!$G4="kopia",Dane!$G4="oryginał")),#REF!,"")</f>
        <v/>
      </c>
      <c r="U6" s="36" t="str">
        <f aca="false">IF(AND(Dane!$F4=$V$2,OR(Dane!$G4="kopia",Dane!$G4="oryginał")),#REF!,"")</f>
        <v/>
      </c>
    </row>
    <row r="7" customFormat="false" ht="18.75" hidden="true" customHeight="true" outlineLevel="0" collapsed="false">
      <c r="A7" s="36" t="str">
        <f aca="false">IF(AND(Dane!$F5=$V$2,OR(Dane!$G5="kopia",Dane!$G5="oryginał")),Dane!A5,"")</f>
        <v/>
      </c>
      <c r="B7" s="36" t="str">
        <f aca="false">IF(AND(Dane!$F5=$V$2,OR(Dane!$G5="kopia",Dane!$G5="oryginał")),Dane!B5,"")</f>
        <v/>
      </c>
      <c r="C7" s="36" t="str">
        <f aca="false">IF(AND(Dane!$F5=$V$2,OR(Dane!$G5="kopia",Dane!$G5="oryginał")),Dane!C5,"")</f>
        <v/>
      </c>
      <c r="D7" s="36" t="str">
        <f aca="false">IF(AND(Dane!$F5=$V$2,OR(Dane!$G5="kopia",Dane!$G5="oryginał")),Dane!D5,"")</f>
        <v/>
      </c>
      <c r="E7" s="36" t="str">
        <f aca="false">IF(AND(Dane!$F5=$V$2,OR(Dane!$G5="kopia",Dane!$G5="oryginał")),Dane!E5,"")</f>
        <v/>
      </c>
      <c r="F7" s="36" t="str">
        <f aca="false">IF(AND(Dane!$F5=$V$2,OR(Dane!$G5="kopia",Dane!$G5="oryginał")),Dane!G5,"")</f>
        <v/>
      </c>
      <c r="G7" s="36" t="str">
        <f aca="false">IF(AND(Dane!$F5=$V$2,OR(Dane!$G5="kopia",Dane!$G5="oryginał")),Dane!I5,"")</f>
        <v/>
      </c>
      <c r="H7" s="36" t="str">
        <f aca="false">IF(AND(Dane!$F5=$V$2,OR(Dane!$G5="kopia",Dane!$G5="oryginał")),Dane!J5,"")</f>
        <v/>
      </c>
      <c r="I7" s="36" t="str">
        <f aca="false">IF(AND(Dane!$F5=$V$2,OR(Dane!$G5="kopia",Dane!$G5="oryginał")),Dane!K5,"")</f>
        <v/>
      </c>
      <c r="J7" s="36" t="str">
        <f aca="false">IF(AND(Dane!$F5=$V$2,OR(Dane!$G5="kopia",Dane!$G5="oryginał")),Dane!L5,"")</f>
        <v/>
      </c>
      <c r="K7" s="36" t="str">
        <f aca="false">IF(AND(Dane!$F5=$V$2,OR(Dane!$G5="kopia",Dane!$G5="oryginał")),Dane!M5,"")</f>
        <v/>
      </c>
      <c r="L7" s="36" t="str">
        <f aca="false">IF(AND(Dane!$F5=$V$2,OR(Dane!$G5="kopia",Dane!$G5="oryginał")),Dane!N5,"")</f>
        <v/>
      </c>
      <c r="M7" s="36" t="str">
        <f aca="false">IF(AND(Dane!$F5=$V$2,OR(Dane!$G5="kopia",Dane!$G5="oryginał")),Dane!O5,"")</f>
        <v/>
      </c>
      <c r="N7" s="36" t="str">
        <f aca="false">IF(AND(Dane!$F5=$V$2,OR(Dane!$G5="kopia",Dane!$G5="oryginał")),Dane!P5,"")</f>
        <v/>
      </c>
      <c r="O7" s="36" t="str">
        <f aca="false">IF(AND(Dane!$F5=$V$2,OR(Dane!$G5="kopia",Dane!$G5="oryginał")),Dane!Q5,"")</f>
        <v/>
      </c>
      <c r="P7" s="36" t="str">
        <f aca="false">IF(AND(Dane!$F5=$V$2,OR(Dane!$G5="kopia",Dane!$G5="oryginał")),Dane!R5,"")</f>
        <v/>
      </c>
      <c r="Q7" s="36" t="str">
        <f aca="false">IF(AND(Dane!$F5=$V$2,OR(Dane!$G5="kopia",Dane!$G5="oryginał")),Dane!S5,"")</f>
        <v/>
      </c>
      <c r="R7" s="36" t="str">
        <f aca="false">IF(AND(Dane!$F5=$V$2,OR(Dane!$G5="kopia",Dane!$G5="oryginał")),Dane!T5,"")</f>
        <v/>
      </c>
      <c r="S7" s="36" t="str">
        <f aca="false">IF(AND(Dane!$F5=$V$2,OR(Dane!$G5="kopia",Dane!$G5="oryginał")),Dane!U5,"")</f>
        <v/>
      </c>
      <c r="T7" s="36" t="str">
        <f aca="false">IF(AND(Dane!$F5=$V$2,OR(Dane!$G5="kopia",Dane!$G5="oryginał")),#REF!,"")</f>
        <v/>
      </c>
      <c r="U7" s="36" t="str">
        <f aca="false">IF(AND(Dane!$F5=$V$2,OR(Dane!$G5="kopia",Dane!$G5="oryginał")),#REF!,"")</f>
        <v/>
      </c>
    </row>
    <row r="8" customFormat="false" ht="15.75" hidden="true" customHeight="true" outlineLevel="0" collapsed="false">
      <c r="A8" s="36" t="str">
        <f aca="false">IF(AND(Dane!$F6=$V$2,OR(Dane!$G6="kopia",Dane!$G6="oryginał")),Dane!A6,"")</f>
        <v/>
      </c>
      <c r="B8" s="36" t="str">
        <f aca="false">IF(AND(Dane!$F6=$V$2,OR(Dane!$G6="kopia",Dane!$G6="oryginał")),Dane!B6,"")</f>
        <v/>
      </c>
      <c r="C8" s="36" t="str">
        <f aca="false">IF(AND(Dane!$F6=$V$2,OR(Dane!$G6="kopia",Dane!$G6="oryginał")),Dane!C6,"")</f>
        <v/>
      </c>
      <c r="D8" s="36" t="str">
        <f aca="false">IF(AND(Dane!$F6=$V$2,OR(Dane!$G6="kopia",Dane!$G6="oryginał")),Dane!D6,"")</f>
        <v/>
      </c>
      <c r="E8" s="36" t="str">
        <f aca="false">IF(AND(Dane!$F6=$V$2,OR(Dane!$G6="kopia",Dane!$G6="oryginał")),Dane!E6,"")</f>
        <v/>
      </c>
      <c r="F8" s="36" t="str">
        <f aca="false">IF(AND(Dane!$F6=$V$2,OR(Dane!$G6="kopia",Dane!$G6="oryginał")),Dane!G6,"")</f>
        <v/>
      </c>
      <c r="G8" s="36" t="str">
        <f aca="false">IF(AND(Dane!$F6=$V$2,OR(Dane!$G6="kopia",Dane!$G6="oryginał")),Dane!I6,"")</f>
        <v/>
      </c>
      <c r="H8" s="36" t="str">
        <f aca="false">IF(AND(Dane!$F6=$V$2,OR(Dane!$G6="kopia",Dane!$G6="oryginał")),Dane!J6,"")</f>
        <v/>
      </c>
      <c r="I8" s="36" t="str">
        <f aca="false">IF(AND(Dane!$F6=$V$2,OR(Dane!$G6="kopia",Dane!$G6="oryginał")),Dane!K6,"")</f>
        <v/>
      </c>
      <c r="J8" s="36" t="str">
        <f aca="false">IF(AND(Dane!$F6=$V$2,OR(Dane!$G6="kopia",Dane!$G6="oryginał")),Dane!L6,"")</f>
        <v/>
      </c>
      <c r="K8" s="36" t="str">
        <f aca="false">IF(AND(Dane!$F6=$V$2,OR(Dane!$G6="kopia",Dane!$G6="oryginał")),Dane!M6,"")</f>
        <v/>
      </c>
      <c r="L8" s="36" t="str">
        <f aca="false">IF(AND(Dane!$F6=$V$2,OR(Dane!$G6="kopia",Dane!$G6="oryginał")),Dane!N6,"")</f>
        <v/>
      </c>
      <c r="M8" s="36" t="str">
        <f aca="false">IF(AND(Dane!$F6=$V$2,OR(Dane!$G6="kopia",Dane!$G6="oryginał")),Dane!O6,"")</f>
        <v/>
      </c>
      <c r="N8" s="36" t="str">
        <f aca="false">IF(AND(Dane!$F6=$V$2,OR(Dane!$G6="kopia",Dane!$G6="oryginał")),Dane!P6,"")</f>
        <v/>
      </c>
      <c r="O8" s="36" t="str">
        <f aca="false">IF(AND(Dane!$F6=$V$2,OR(Dane!$G6="kopia",Dane!$G6="oryginał")),Dane!Q6,"")</f>
        <v/>
      </c>
      <c r="P8" s="36" t="str">
        <f aca="false">IF(AND(Dane!$F6=$V$2,OR(Dane!$G6="kopia",Dane!$G6="oryginał")),Dane!R6,"")</f>
        <v/>
      </c>
      <c r="Q8" s="36" t="str">
        <f aca="false">IF(AND(Dane!$F6=$V$2,OR(Dane!$G6="kopia",Dane!$G6="oryginał")),Dane!S6,"")</f>
        <v/>
      </c>
      <c r="R8" s="36" t="str">
        <f aca="false">IF(AND(Dane!$F6=$V$2,OR(Dane!$G6="kopia",Dane!$G6="oryginał")),Dane!T6,"")</f>
        <v/>
      </c>
      <c r="S8" s="36" t="str">
        <f aca="false">IF(AND(Dane!$F6=$V$2,OR(Dane!$G6="kopia",Dane!$G6="oryginał")),Dane!U6,"")</f>
        <v/>
      </c>
      <c r="T8" s="36" t="str">
        <f aca="false">IF(AND(Dane!$F6=$V$2,OR(Dane!$G6="kopia",Dane!$G6="oryginał")),#REF!,"")</f>
        <v/>
      </c>
      <c r="U8" s="36" t="str">
        <f aca="false">IF(AND(Dane!$F6=$V$2,OR(Dane!$G6="kopia",Dane!$G6="oryginał")),#REF!,"")</f>
        <v/>
      </c>
    </row>
    <row r="9" customFormat="false" ht="15.75" hidden="true" customHeight="true" outlineLevel="0" collapsed="false">
      <c r="A9" s="36" t="str">
        <f aca="false">IF(AND(Dane!$F7=$V$2,OR(Dane!$G7="kopia",Dane!$G7="oryginał")),Dane!A7,"")</f>
        <v/>
      </c>
      <c r="B9" s="36" t="str">
        <f aca="false">IF(AND(Dane!$F7=$V$2,OR(Dane!$G7="kopia",Dane!$G7="oryginał")),Dane!B7,"")</f>
        <v/>
      </c>
      <c r="C9" s="36" t="str">
        <f aca="false">IF(AND(Dane!$F7=$V$2,OR(Dane!$G7="kopia",Dane!$G7="oryginał")),Dane!C7,"")</f>
        <v/>
      </c>
      <c r="D9" s="36" t="str">
        <f aca="false">IF(AND(Dane!$F7=$V$2,OR(Dane!$G7="kopia",Dane!$G7="oryginał")),Dane!D7,"")</f>
        <v/>
      </c>
      <c r="E9" s="36" t="str">
        <f aca="false">IF(AND(Dane!$F7=$V$2,OR(Dane!$G7="kopia",Dane!$G7="oryginał")),Dane!E7,"")</f>
        <v/>
      </c>
      <c r="F9" s="36" t="str">
        <f aca="false">IF(AND(Dane!$F7=$V$2,OR(Dane!$G7="kopia",Dane!$G7="oryginał")),Dane!G7,"")</f>
        <v/>
      </c>
      <c r="G9" s="36" t="str">
        <f aca="false">IF(AND(Dane!$F7=$V$2,OR(Dane!$G7="kopia",Dane!$G7="oryginał")),Dane!I7,"")</f>
        <v/>
      </c>
      <c r="H9" s="36" t="str">
        <f aca="false">IF(AND(Dane!$F7=$V$2,OR(Dane!$G7="kopia",Dane!$G7="oryginał")),Dane!J7,"")</f>
        <v/>
      </c>
      <c r="I9" s="36" t="str">
        <f aca="false">IF(AND(Dane!$F7=$V$2,OR(Dane!$G7="kopia",Dane!$G7="oryginał")),Dane!K7,"")</f>
        <v/>
      </c>
      <c r="J9" s="36" t="str">
        <f aca="false">IF(AND(Dane!$F7=$V$2,OR(Dane!$G7="kopia",Dane!$G7="oryginał")),Dane!L7,"")</f>
        <v/>
      </c>
      <c r="K9" s="36" t="str">
        <f aca="false">IF(AND(Dane!$F7=$V$2,OR(Dane!$G7="kopia",Dane!$G7="oryginał")),Dane!M7,"")</f>
        <v/>
      </c>
      <c r="L9" s="36" t="str">
        <f aca="false">IF(AND(Dane!$F7=$V$2,OR(Dane!$G7="kopia",Dane!$G7="oryginał")),Dane!N7,"")</f>
        <v/>
      </c>
      <c r="M9" s="36" t="str">
        <f aca="false">IF(AND(Dane!$F7=$V$2,OR(Dane!$G7="kopia",Dane!$G7="oryginał")),Dane!O7,"")</f>
        <v/>
      </c>
      <c r="N9" s="36" t="str">
        <f aca="false">IF(AND(Dane!$F7=$V$2,OR(Dane!$G7="kopia",Dane!$G7="oryginał")),Dane!P7,"")</f>
        <v/>
      </c>
      <c r="O9" s="36" t="str">
        <f aca="false">IF(AND(Dane!$F7=$V$2,OR(Dane!$G7="kopia",Dane!$G7="oryginał")),Dane!Q7,"")</f>
        <v/>
      </c>
      <c r="P9" s="36" t="str">
        <f aca="false">IF(AND(Dane!$F7=$V$2,OR(Dane!$G7="kopia",Dane!$G7="oryginał")),Dane!R7,"")</f>
        <v/>
      </c>
      <c r="Q9" s="36" t="str">
        <f aca="false">IF(AND(Dane!$F7=$V$2,OR(Dane!$G7="kopia",Dane!$G7="oryginał")),Dane!S7,"")</f>
        <v/>
      </c>
      <c r="R9" s="36" t="str">
        <f aca="false">IF(AND(Dane!$F7=$V$2,OR(Dane!$G7="kopia",Dane!$G7="oryginał")),Dane!T7,"")</f>
        <v/>
      </c>
      <c r="S9" s="36" t="str">
        <f aca="false">IF(AND(Dane!$F7=$V$2,OR(Dane!$G7="kopia",Dane!$G7="oryginał")),Dane!U7,"")</f>
        <v/>
      </c>
      <c r="T9" s="36" t="str">
        <f aca="false">IF(AND(Dane!$F7=$V$2,OR(Dane!$G7="kopia",Dane!$G7="oryginał")),#REF!,"")</f>
        <v/>
      </c>
      <c r="U9" s="36" t="str">
        <f aca="false">IF(AND(Dane!$F7=$V$2,OR(Dane!$G7="kopia",Dane!$G7="oryginał")),#REF!,"")</f>
        <v/>
      </c>
    </row>
    <row r="10" customFormat="false" ht="15.75" hidden="false" customHeight="true" outlineLevel="0" collapsed="false">
      <c r="A10" s="36" t="str">
        <f aca="false">IF(AND(Dane!$F8=$V$2,OR(Dane!$G8="kopia",Dane!$G8="oryginał")),Dane!A8,"")</f>
        <v/>
      </c>
      <c r="B10" s="36" t="str">
        <f aca="false">IF(AND(Dane!$F8=$V$2,OR(Dane!$G8="kopia",Dane!$G8="oryginał")),Dane!B8,"")</f>
        <v/>
      </c>
      <c r="C10" s="36" t="str">
        <f aca="false">IF(AND(Dane!$F8=$V$2,OR(Dane!$G8="kopia",Dane!$G8="oryginał")),Dane!C8,"")</f>
        <v/>
      </c>
      <c r="D10" s="36" t="str">
        <f aca="false">IF(AND(Dane!$F8=$V$2,OR(Dane!$G8="kopia",Dane!$G8="oryginał")),Dane!D8,"")</f>
        <v/>
      </c>
      <c r="E10" s="36" t="str">
        <f aca="false">IF(AND(Dane!$F8=$V$2,OR(Dane!$G8="kopia",Dane!$G8="oryginał")),Dane!E8,"")</f>
        <v/>
      </c>
      <c r="F10" s="36" t="str">
        <f aca="false">IF(AND(Dane!$F8=$V$2,OR(Dane!$G8="kopia",Dane!$G8="oryginał")),Dane!G8,"")</f>
        <v/>
      </c>
      <c r="G10" s="36" t="str">
        <f aca="false">IF(AND(Dane!$F8=$V$2,OR(Dane!$G8="kopia",Dane!$G8="oryginał")),Dane!I8,"")</f>
        <v/>
      </c>
      <c r="H10" s="36" t="str">
        <f aca="false">IF(AND(Dane!$F8=$V$2,OR(Dane!$G8="kopia",Dane!$G8="oryginał")),Dane!J8,"")</f>
        <v/>
      </c>
      <c r="I10" s="36" t="str">
        <f aca="false">IF(AND(Dane!$F8=$V$2,OR(Dane!$G8="kopia",Dane!$G8="oryginał")),Dane!K8,"")</f>
        <v/>
      </c>
      <c r="J10" s="36" t="str">
        <f aca="false">IF(AND(Dane!$F8=$V$2,OR(Dane!$G8="kopia",Dane!$G8="oryginał")),Dane!L8,"")</f>
        <v/>
      </c>
      <c r="K10" s="36" t="str">
        <f aca="false">IF(AND(Dane!$F8=$V$2,OR(Dane!$G8="kopia",Dane!$G8="oryginał")),Dane!M8,"")</f>
        <v/>
      </c>
      <c r="L10" s="36" t="str">
        <f aca="false">IF(AND(Dane!$F8=$V$2,OR(Dane!$G8="kopia",Dane!$G8="oryginał")),Dane!N8,"")</f>
        <v/>
      </c>
      <c r="M10" s="36" t="str">
        <f aca="false">IF(AND(Dane!$F8=$V$2,OR(Dane!$G8="kopia",Dane!$G8="oryginał")),Dane!O8,"")</f>
        <v/>
      </c>
      <c r="N10" s="36" t="str">
        <f aca="false">IF(AND(Dane!$F8=$V$2,OR(Dane!$G8="kopia",Dane!$G8="oryginał")),Dane!P8,"")</f>
        <v/>
      </c>
      <c r="O10" s="36" t="str">
        <f aca="false">IF(AND(Dane!$F8=$V$2,OR(Dane!$G8="kopia",Dane!$G8="oryginał")),Dane!Q8,"")</f>
        <v/>
      </c>
      <c r="P10" s="36" t="str">
        <f aca="false">IF(AND(Dane!$F8=$V$2,OR(Dane!$G8="kopia",Dane!$G8="oryginał")),Dane!R8,"")</f>
        <v/>
      </c>
      <c r="Q10" s="36" t="str">
        <f aca="false">IF(AND(Dane!$F8=$V$2,OR(Dane!$G8="kopia",Dane!$G8="oryginał")),Dane!S8,"")</f>
        <v/>
      </c>
      <c r="R10" s="36" t="str">
        <f aca="false">IF(AND(Dane!$F8=$V$2,OR(Dane!$G8="kopia",Dane!$G8="oryginał")),Dane!T8,"")</f>
        <v/>
      </c>
      <c r="S10" s="36" t="str">
        <f aca="false">IF(AND(Dane!$F8=$V$2,OR(Dane!$G8="kopia",Dane!$G8="oryginał")),Dane!U8,"")</f>
        <v/>
      </c>
      <c r="T10" s="36" t="str">
        <f aca="false">IF(AND(Dane!$F8=$V$2,OR(Dane!$G8="kopia",Dane!$G8="oryginał")),#REF!,"")</f>
        <v/>
      </c>
      <c r="U10" s="36" t="str">
        <f aca="false">IF(AND(Dane!$F8=$V$2,OR(Dane!$G8="kopia",Dane!$G8="oryginał")),#REF!,"")</f>
        <v/>
      </c>
    </row>
    <row r="11" customFormat="false" ht="15.75" hidden="true" customHeight="true" outlineLevel="0" collapsed="false">
      <c r="A11" s="36" t="str">
        <f aca="false">IF(AND(Dane!$F9=$V$2,OR(Dane!$G9="kopia",Dane!$G9="oryginał")),Dane!A9,"")</f>
        <v/>
      </c>
      <c r="B11" s="36" t="str">
        <f aca="false">IF(AND(Dane!$F9=$V$2,OR(Dane!$G9="kopia",Dane!$G9="oryginał")),Dane!B9,"")</f>
        <v/>
      </c>
      <c r="C11" s="36" t="str">
        <f aca="false">IF(AND(Dane!$F9=$V$2,OR(Dane!$G9="kopia",Dane!$G9="oryginał")),Dane!C9,"")</f>
        <v/>
      </c>
      <c r="D11" s="36" t="str">
        <f aca="false">IF(AND(Dane!$F9=$V$2,OR(Dane!$G9="kopia",Dane!$G9="oryginał")),Dane!D9,"")</f>
        <v/>
      </c>
      <c r="E11" s="36" t="str">
        <f aca="false">IF(AND(Dane!$F9=$V$2,OR(Dane!$G9="kopia",Dane!$G9="oryginał")),Dane!E9,"")</f>
        <v/>
      </c>
      <c r="F11" s="36" t="str">
        <f aca="false">IF(AND(Dane!$F9=$V$2,OR(Dane!$G9="kopia",Dane!$G9="oryginał")),Dane!G9,"")</f>
        <v/>
      </c>
      <c r="G11" s="36" t="str">
        <f aca="false">IF(AND(Dane!$F9=$V$2,OR(Dane!$G9="kopia",Dane!$G9="oryginał")),Dane!I9,"")</f>
        <v/>
      </c>
      <c r="H11" s="36" t="str">
        <f aca="false">IF(AND(Dane!$F9=$V$2,OR(Dane!$G9="kopia",Dane!$G9="oryginał")),Dane!J9,"")</f>
        <v/>
      </c>
      <c r="I11" s="36" t="str">
        <f aca="false">IF(AND(Dane!$F9=$V$2,OR(Dane!$G9="kopia",Dane!$G9="oryginał")),Dane!K9,"")</f>
        <v/>
      </c>
      <c r="J11" s="36" t="str">
        <f aca="false">IF(AND(Dane!$F9=$V$2,OR(Dane!$G9="kopia",Dane!$G9="oryginał")),Dane!L9,"")</f>
        <v/>
      </c>
      <c r="K11" s="36" t="str">
        <f aca="false">IF(AND(Dane!$F9=$V$2,OR(Dane!$G9="kopia",Dane!$G9="oryginał")),Dane!M9,"")</f>
        <v/>
      </c>
      <c r="L11" s="36" t="str">
        <f aca="false">IF(AND(Dane!$F9=$V$2,OR(Dane!$G9="kopia",Dane!$G9="oryginał")),Dane!N9,"")</f>
        <v/>
      </c>
      <c r="M11" s="36" t="str">
        <f aca="false">IF(AND(Dane!$F9=$V$2,OR(Dane!$G9="kopia",Dane!$G9="oryginał")),Dane!O9,"")</f>
        <v/>
      </c>
      <c r="N11" s="36" t="str">
        <f aca="false">IF(AND(Dane!$F9=$V$2,OR(Dane!$G9="kopia",Dane!$G9="oryginał")),Dane!P9,"")</f>
        <v/>
      </c>
      <c r="O11" s="36" t="str">
        <f aca="false">IF(AND(Dane!$F9=$V$2,OR(Dane!$G9="kopia",Dane!$G9="oryginał")),Dane!Q9,"")</f>
        <v/>
      </c>
      <c r="P11" s="36" t="str">
        <f aca="false">IF(AND(Dane!$F9=$V$2,OR(Dane!$G9="kopia",Dane!$G9="oryginał")),Dane!R9,"")</f>
        <v/>
      </c>
      <c r="Q11" s="36" t="str">
        <f aca="false">IF(AND(Dane!$F9=$V$2,OR(Dane!$G9="kopia",Dane!$G9="oryginał")),Dane!S9,"")</f>
        <v/>
      </c>
      <c r="R11" s="36" t="str">
        <f aca="false">IF(AND(Dane!$F9=$V$2,OR(Dane!$G9="kopia",Dane!$G9="oryginał")),Dane!T9,"")</f>
        <v/>
      </c>
      <c r="S11" s="36" t="str">
        <f aca="false">IF(AND(Dane!$F9=$V$2,OR(Dane!$G9="kopia",Dane!$G9="oryginał")),Dane!U9,"")</f>
        <v/>
      </c>
      <c r="T11" s="36" t="str">
        <f aca="false">IF(AND(Dane!$F9=$V$2,OR(Dane!$G9="kopia",Dane!$G9="oryginał")),#REF!,"")</f>
        <v/>
      </c>
      <c r="U11" s="36" t="str">
        <f aca="false">IF(AND(Dane!$F9=$V$2,OR(Dane!$G9="kopia",Dane!$G9="oryginał")),#REF!,"")</f>
        <v/>
      </c>
    </row>
    <row r="12" customFormat="false" ht="15.75" hidden="true" customHeight="true" outlineLevel="0" collapsed="false">
      <c r="A12" s="36" t="str">
        <f aca="false">IF(AND(Dane!$F10=$V$2,OR(Dane!$G10="kopia",Dane!$G10="oryginał")),Dane!A10,"")</f>
        <v/>
      </c>
      <c r="B12" s="36" t="str">
        <f aca="false">IF(AND(Dane!$F10=$V$2,OR(Dane!$G10="kopia",Dane!$G10="oryginał")),Dane!B10,"")</f>
        <v/>
      </c>
      <c r="C12" s="36" t="str">
        <f aca="false">IF(AND(Dane!$F10=$V$2,OR(Dane!$G10="kopia",Dane!$G10="oryginał")),Dane!C10,"")</f>
        <v/>
      </c>
      <c r="D12" s="36" t="str">
        <f aca="false">IF(AND(Dane!$F10=$V$2,OR(Dane!$G10="kopia",Dane!$G10="oryginał")),Dane!D10,"")</f>
        <v/>
      </c>
      <c r="E12" s="36" t="str">
        <f aca="false">IF(AND(Dane!$F10=$V$2,OR(Dane!$G10="kopia",Dane!$G10="oryginał")),Dane!E10,"")</f>
        <v/>
      </c>
      <c r="F12" s="36" t="str">
        <f aca="false">IF(AND(Dane!$F10=$V$2,OR(Dane!$G10="kopia",Dane!$G10="oryginał")),Dane!G10,"")</f>
        <v/>
      </c>
      <c r="G12" s="36" t="str">
        <f aca="false">IF(AND(Dane!$F10=$V$2,OR(Dane!$G10="kopia",Dane!$G10="oryginał")),Dane!I10,"")</f>
        <v/>
      </c>
      <c r="H12" s="36" t="str">
        <f aca="false">IF(AND(Dane!$F10=$V$2,OR(Dane!$G10="kopia",Dane!$G10="oryginał")),Dane!J10,"")</f>
        <v/>
      </c>
      <c r="I12" s="36" t="str">
        <f aca="false">IF(AND(Dane!$F10=$V$2,OR(Dane!$G10="kopia",Dane!$G10="oryginał")),Dane!K10,"")</f>
        <v/>
      </c>
      <c r="J12" s="36" t="str">
        <f aca="false">IF(AND(Dane!$F10=$V$2,OR(Dane!$G10="kopia",Dane!$G10="oryginał")),Dane!L10,"")</f>
        <v/>
      </c>
      <c r="K12" s="36" t="str">
        <f aca="false">IF(AND(Dane!$F10=$V$2,OR(Dane!$G10="kopia",Dane!$G10="oryginał")),Dane!M10,"")</f>
        <v/>
      </c>
      <c r="L12" s="36" t="str">
        <f aca="false">IF(AND(Dane!$F10=$V$2,OR(Dane!$G10="kopia",Dane!$G10="oryginał")),Dane!N10,"")</f>
        <v/>
      </c>
      <c r="M12" s="36" t="str">
        <f aca="false">IF(AND(Dane!$F10=$V$2,OR(Dane!$G10="kopia",Dane!$G10="oryginał")),Dane!O10,"")</f>
        <v/>
      </c>
      <c r="N12" s="36" t="str">
        <f aca="false">IF(AND(Dane!$F10=$V$2,OR(Dane!$G10="kopia",Dane!$G10="oryginał")),Dane!P10,"")</f>
        <v/>
      </c>
      <c r="O12" s="36" t="str">
        <f aca="false">IF(AND(Dane!$F10=$V$2,OR(Dane!$G10="kopia",Dane!$G10="oryginał")),Dane!Q10,"")</f>
        <v/>
      </c>
      <c r="P12" s="36" t="str">
        <f aca="false">IF(AND(Dane!$F10=$V$2,OR(Dane!$G10="kopia",Dane!$G10="oryginał")),Dane!R10,"")</f>
        <v/>
      </c>
      <c r="Q12" s="36" t="str">
        <f aca="false">IF(AND(Dane!$F10=$V$2,OR(Dane!$G10="kopia",Dane!$G10="oryginał")),Dane!S10,"")</f>
        <v/>
      </c>
      <c r="R12" s="36" t="str">
        <f aca="false">IF(AND(Dane!$F10=$V$2,OR(Dane!$G10="kopia",Dane!$G10="oryginał")),Dane!T10,"")</f>
        <v/>
      </c>
      <c r="S12" s="36" t="str">
        <f aca="false">IF(AND(Dane!$F10=$V$2,OR(Dane!$G10="kopia",Dane!$G10="oryginał")),Dane!U10,"")</f>
        <v/>
      </c>
      <c r="T12" s="36" t="str">
        <f aca="false">IF(AND(Dane!$F10=$V$2,OR(Dane!$G10="kopia",Dane!$G10="oryginał")),#REF!,"")</f>
        <v/>
      </c>
      <c r="U12" s="36" t="str">
        <f aca="false">IF(AND(Dane!$F10=$V$2,OR(Dane!$G10="kopia",Dane!$G10="oryginał")),#REF!,"")</f>
        <v/>
      </c>
    </row>
    <row r="13" customFormat="false" ht="15.75" hidden="true" customHeight="true" outlineLevel="0" collapsed="false">
      <c r="A13" s="36" t="n">
        <f aca="false">IF(AND(Dane!$F11=$V$2,OR(Dane!$G11="kopia",Dane!$G11="oryginał")),Dane!A11,"")</f>
        <v>10</v>
      </c>
      <c r="B13" s="36" t="str">
        <f aca="false">IF(AND(Dane!$F11=$V$2,OR(Dane!$G11="kopia",Dane!$G11="oryginał")),Dane!B11,"")</f>
        <v>Brzozowski</v>
      </c>
      <c r="C13" s="36" t="str">
        <f aca="false">IF(AND(Dane!$F11=$V$2,OR(Dane!$G11="kopia",Dane!$G11="oryginał")),Dane!C11,"")</f>
        <v>Igor</v>
      </c>
      <c r="D13" s="36" t="n">
        <f aca="false">IF(AND(Dane!$F11=$V$2,OR(Dane!$G11="kopia",Dane!$G11="oryginał")),Dane!D11,"")</f>
        <v>0</v>
      </c>
      <c r="E13" s="53" t="str">
        <f aca="false">IF(AND(Dane!$F11=$V$2,OR(Dane!$G11="kopia",Dane!$G11="oryginał")),Dane!E11,"")</f>
        <v>06272604436</v>
      </c>
      <c r="F13" s="36" t="str">
        <f aca="false">IF(AND(Dane!$F11=$V$2,OR(Dane!$G11="kopia",Dane!$G11="oryginał")),Dane!G11,"")</f>
        <v>kopia</v>
      </c>
      <c r="G13" s="36" t="n">
        <f aca="false">IF(AND(Dane!$F11=$V$2,OR(Dane!$G11="kopia",Dane!$G11="oryginał")),Dane!I11,"")</f>
        <v>0</v>
      </c>
      <c r="H13" s="36" t="n">
        <f aca="false">IF(AND(Dane!$F11=$V$2,OR(Dane!$G11="kopia",Dane!$G11="oryginał")),Dane!J11,"")</f>
        <v>0</v>
      </c>
      <c r="I13" s="36" t="n">
        <f aca="false">IF(AND(Dane!$F11=$V$2,OR(Dane!$G11="kopia",Dane!$G11="oryginał")),Dane!K11,"")</f>
        <v>0</v>
      </c>
      <c r="J13" s="36" t="n">
        <f aca="false">IF(AND(Dane!$F11=$V$2,OR(Dane!$G11="kopia",Dane!$G11="oryginał")),Dane!L11,"")</f>
        <v>2</v>
      </c>
      <c r="K13" s="36" t="n">
        <f aca="false">IF(AND(Dane!$F11=$V$2,OR(Dane!$G11="kopia",Dane!$G11="oryginał")),Dane!M11,"")</f>
        <v>2</v>
      </c>
      <c r="L13" s="36" t="n">
        <f aca="false">IF(AND(Dane!$F11=$V$2,OR(Dane!$G11="kopia",Dane!$G11="oryginał")),Dane!N11,"")</f>
        <v>2</v>
      </c>
      <c r="M13" s="36" t="n">
        <f aca="false">IF(AND(Dane!$F11=$V$2,OR(Dane!$G11="kopia",Dane!$G11="oryginał")),Dane!O11,"")</f>
        <v>2</v>
      </c>
      <c r="N13" s="36" t="str">
        <f aca="false">IF(AND(Dane!$F11=$V$2,OR(Dane!$G11="kopia",Dane!$G11="oryginał")),Dane!P11,"")</f>
        <v>NIE</v>
      </c>
      <c r="O13" s="36" t="n">
        <f aca="false">IF(AND(Dane!$F11=$V$2,OR(Dane!$G11="kopia",Dane!$G11="oryginał")),Dane!Q11,"")</f>
        <v>0</v>
      </c>
      <c r="P13" s="36" t="n">
        <f aca="false">IF(AND(Dane!$F11=$V$2,OR(Dane!$G11="kopia",Dane!$G11="oryginał")),Dane!R11,"")</f>
        <v>0</v>
      </c>
      <c r="Q13" s="36" t="n">
        <f aca="false">IF(AND(Dane!$F11=$V$2,OR(Dane!$G11="kopia",Dane!$G11="oryginał")),Dane!S11,"")</f>
        <v>7</v>
      </c>
      <c r="R13" s="36" t="n">
        <f aca="false">IF(AND(Dane!$F11=$V$2,OR(Dane!$G11="kopia",Dane!$G11="oryginał")),Dane!T11,"")</f>
        <v>0</v>
      </c>
      <c r="S13" s="36" t="n">
        <f aca="false">IF(AND(Dane!$F11=$V$2,OR(Dane!$G11="kopia",Dane!$G11="oryginał")),Dane!U11,"")</f>
        <v>0</v>
      </c>
      <c r="T13" s="36" t="e">
        <f aca="false">IF(AND(Dane!$F11=$V$2,OR(Dane!$G11="kopia",Dane!$G11="oryginał")),#REF!,"")</f>
        <v>#REF!</v>
      </c>
      <c r="U13" s="36" t="e">
        <f aca="false">IF(AND(Dane!$F11=$V$2,OR(Dane!$G11="kopia",Dane!$G11="oryginał")),#REF!,"")</f>
        <v>#REF!</v>
      </c>
    </row>
    <row r="14" customFormat="false" ht="15.75" hidden="true" customHeight="true" outlineLevel="0" collapsed="false">
      <c r="A14" s="36" t="n">
        <f aca="false">IF(AND(Dane!$F12=$V$2,OR(Dane!$G12="kopia",Dane!$G12="oryginał")),Dane!A12,"")</f>
        <v>11</v>
      </c>
      <c r="B14" s="36" t="str">
        <f aca="false">IF(AND(Dane!$F12=$V$2,OR(Dane!$G12="kopia",Dane!$G12="oryginał")),Dane!B12,"")</f>
        <v>Cackowska</v>
      </c>
      <c r="C14" s="36" t="str">
        <f aca="false">IF(AND(Dane!$F12=$V$2,OR(Dane!$G12="kopia",Dane!$G12="oryginał")),Dane!C12,"")</f>
        <v>Patrycja</v>
      </c>
      <c r="D14" s="36" t="n">
        <f aca="false">IF(AND(Dane!$F12=$V$2,OR(Dane!$G12="kopia",Dane!$G12="oryginał")),Dane!D12,"")</f>
        <v>0</v>
      </c>
      <c r="E14" s="53" t="str">
        <f aca="false">IF(AND(Dane!$F12=$V$2,OR(Dane!$G12="kopia",Dane!$G12="oryginał")),Dane!E12,"")</f>
        <v>06250801369</v>
      </c>
      <c r="F14" s="36" t="str">
        <f aca="false">IF(AND(Dane!$F12=$V$2,OR(Dane!$G12="kopia",Dane!$G12="oryginał")),Dane!G12,"")</f>
        <v>oryginał</v>
      </c>
      <c r="G14" s="36" t="n">
        <f aca="false">IF(AND(Dane!$F12=$V$2,OR(Dane!$G12="kopia",Dane!$G12="oryginał")),Dane!I12,"")</f>
        <v>0</v>
      </c>
      <c r="H14" s="36" t="n">
        <f aca="false">IF(AND(Dane!$F12=$V$2,OR(Dane!$G12="kopia",Dane!$G12="oryginał")),Dane!J12,"")</f>
        <v>0</v>
      </c>
      <c r="I14" s="36" t="n">
        <f aca="false">IF(AND(Dane!$F12=$V$2,OR(Dane!$G12="kopia",Dane!$G12="oryginał")),Dane!K12,"")</f>
        <v>0</v>
      </c>
      <c r="J14" s="36" t="n">
        <f aca="false">IF(AND(Dane!$F12=$V$2,OR(Dane!$G12="kopia",Dane!$G12="oryginał")),Dane!L12,"")</f>
        <v>2</v>
      </c>
      <c r="K14" s="36" t="n">
        <f aca="false">IF(AND(Dane!$F12=$V$2,OR(Dane!$G12="kopia",Dane!$G12="oryginał")),Dane!M12,"")</f>
        <v>2</v>
      </c>
      <c r="L14" s="36" t="n">
        <f aca="false">IF(AND(Dane!$F12=$V$2,OR(Dane!$G12="kopia",Dane!$G12="oryginał")),Dane!N12,"")</f>
        <v>2</v>
      </c>
      <c r="M14" s="36" t="n">
        <f aca="false">IF(AND(Dane!$F12=$V$2,OR(Dane!$G12="kopia",Dane!$G12="oryginał")),Dane!O12,"")</f>
        <v>2</v>
      </c>
      <c r="N14" s="36" t="str">
        <f aca="false">IF(AND(Dane!$F12=$V$2,OR(Dane!$G12="kopia",Dane!$G12="oryginał")),Dane!P12,"")</f>
        <v>NIE</v>
      </c>
      <c r="O14" s="36" t="n">
        <f aca="false">IF(AND(Dane!$F12=$V$2,OR(Dane!$G12="kopia",Dane!$G12="oryginał")),Dane!Q12,"")</f>
        <v>0</v>
      </c>
      <c r="P14" s="36" t="n">
        <f aca="false">IF(AND(Dane!$F12=$V$2,OR(Dane!$G12="kopia",Dane!$G12="oryginał")),Dane!R12,"")</f>
        <v>0</v>
      </c>
      <c r="Q14" s="36" t="n">
        <f aca="false">IF(AND(Dane!$F12=$V$2,OR(Dane!$G12="kopia",Dane!$G12="oryginał")),Dane!S12,"")</f>
        <v>7</v>
      </c>
      <c r="R14" s="36" t="n">
        <f aca="false">IF(AND(Dane!$F12=$V$2,OR(Dane!$G12="kopia",Dane!$G12="oryginał")),Dane!T12,"")</f>
        <v>0</v>
      </c>
      <c r="S14" s="36" t="n">
        <f aca="false">IF(AND(Dane!$F12=$V$2,OR(Dane!$G12="kopia",Dane!$G12="oryginał")),Dane!U12,"")</f>
        <v>0</v>
      </c>
      <c r="T14" s="36" t="e">
        <f aca="false">IF(AND(Dane!$F12=$V$2,OR(Dane!$G12="kopia",Dane!$G12="oryginał")),#REF!,"")</f>
        <v>#REF!</v>
      </c>
      <c r="U14" s="36" t="e">
        <f aca="false">IF(AND(Dane!$F12=$V$2,OR(Dane!$G12="kopia",Dane!$G12="oryginał")),#REF!,"")</f>
        <v>#REF!</v>
      </c>
    </row>
    <row r="15" customFormat="false" ht="15.75" hidden="true" customHeight="true" outlineLevel="0" collapsed="false">
      <c r="A15" s="36" t="n">
        <f aca="false">IF(AND(Dane!$F13=$V$2,OR(Dane!$G13="kopia",Dane!$G13="oryginał")),Dane!A13,"")</f>
        <v>12</v>
      </c>
      <c r="B15" s="36" t="str">
        <f aca="false">IF(AND(Dane!$F13=$V$2,OR(Dane!$G13="kopia",Dane!$G13="oryginał")),Dane!B13,"")</f>
        <v>Chmielewski</v>
      </c>
      <c r="C15" s="36" t="str">
        <f aca="false">IF(AND(Dane!$F13=$V$2,OR(Dane!$G13="kopia",Dane!$G13="oryginał")),Dane!C13,"")</f>
        <v>Adrian</v>
      </c>
      <c r="D15" s="36" t="n">
        <f aca="false">IF(AND(Dane!$F13=$V$2,OR(Dane!$G13="kopia",Dane!$G13="oryginał")),Dane!D13,"")</f>
        <v>0</v>
      </c>
      <c r="E15" s="53" t="str">
        <f aca="false">IF(AND(Dane!$F13=$V$2,OR(Dane!$G13="kopia",Dane!$G13="oryginał")),Dane!E13,"")</f>
        <v>06241210190</v>
      </c>
      <c r="F15" s="36" t="str">
        <f aca="false">IF(AND(Dane!$F13=$V$2,OR(Dane!$G13="kopia",Dane!$G13="oryginał")),Dane!G13,"")</f>
        <v>oryginał</v>
      </c>
      <c r="G15" s="36" t="n">
        <f aca="false">IF(AND(Dane!$F13=$V$2,OR(Dane!$G13="kopia",Dane!$G13="oryginał")),Dane!I13,"")</f>
        <v>0</v>
      </c>
      <c r="H15" s="36" t="n">
        <f aca="false">IF(AND(Dane!$F13=$V$2,OR(Dane!$G13="kopia",Dane!$G13="oryginał")),Dane!J13,"")</f>
        <v>0</v>
      </c>
      <c r="I15" s="36" t="n">
        <f aca="false">IF(AND(Dane!$F13=$V$2,OR(Dane!$G13="kopia",Dane!$G13="oryginał")),Dane!K13,"")</f>
        <v>0</v>
      </c>
      <c r="J15" s="36" t="n">
        <f aca="false">IF(AND(Dane!$F13=$V$2,OR(Dane!$G13="kopia",Dane!$G13="oryginał")),Dane!L13,"")</f>
        <v>2</v>
      </c>
      <c r="K15" s="36" t="n">
        <f aca="false">IF(AND(Dane!$F13=$V$2,OR(Dane!$G13="kopia",Dane!$G13="oryginał")),Dane!M13,"")</f>
        <v>2</v>
      </c>
      <c r="L15" s="36" t="n">
        <f aca="false">IF(AND(Dane!$F13=$V$2,OR(Dane!$G13="kopia",Dane!$G13="oryginał")),Dane!N13,"")</f>
        <v>2</v>
      </c>
      <c r="M15" s="36" t="n">
        <f aca="false">IF(AND(Dane!$F13=$V$2,OR(Dane!$G13="kopia",Dane!$G13="oryginał")),Dane!O13,"")</f>
        <v>2</v>
      </c>
      <c r="N15" s="36" t="str">
        <f aca="false">IF(AND(Dane!$F13=$V$2,OR(Dane!$G13="kopia",Dane!$G13="oryginał")),Dane!P13,"")</f>
        <v>NIE</v>
      </c>
      <c r="O15" s="36" t="n">
        <f aca="false">IF(AND(Dane!$F13=$V$2,OR(Dane!$G13="kopia",Dane!$G13="oryginał")),Dane!Q13,"")</f>
        <v>0</v>
      </c>
      <c r="P15" s="36" t="n">
        <f aca="false">IF(AND(Dane!$F13=$V$2,OR(Dane!$G13="kopia",Dane!$G13="oryginał")),Dane!R13,"")</f>
        <v>0</v>
      </c>
      <c r="Q15" s="36" t="n">
        <f aca="false">IF(AND(Dane!$F13=$V$2,OR(Dane!$G13="kopia",Dane!$G13="oryginał")),Dane!S13,"")</f>
        <v>7</v>
      </c>
      <c r="R15" s="36" t="n">
        <f aca="false">IF(AND(Dane!$F13=$V$2,OR(Dane!$G13="kopia",Dane!$G13="oryginał")),Dane!T13,"")</f>
        <v>0</v>
      </c>
      <c r="S15" s="36" t="n">
        <f aca="false">IF(AND(Dane!$F13=$V$2,OR(Dane!$G13="kopia",Dane!$G13="oryginał")),Dane!U13,"")</f>
        <v>0</v>
      </c>
      <c r="T15" s="36" t="e">
        <f aca="false">IF(AND(Dane!$F13=$V$2,OR(Dane!$G13="kopia",Dane!$G13="oryginał")),#REF!,"")</f>
        <v>#REF!</v>
      </c>
      <c r="U15" s="36" t="e">
        <f aca="false">IF(AND(Dane!$F13=$V$2,OR(Dane!$G13="kopia",Dane!$G13="oryginał")),#REF!,"")</f>
        <v>#REF!</v>
      </c>
    </row>
    <row r="16" customFormat="false" ht="15.75" hidden="true" customHeight="true" outlineLevel="0" collapsed="false">
      <c r="A16" s="36" t="str">
        <f aca="false">IF(AND(Dane!$F118=$V$2,OR(Dane!$G118="kopia",Dane!$G118="oryginał")),Dane!A118,"")</f>
        <v/>
      </c>
      <c r="B16" s="36" t="str">
        <f aca="false">IF(AND(Dane!$F118=$V$2,OR(Dane!$G118="kopia",Dane!$G118="oryginał")),Dane!B118,"")</f>
        <v/>
      </c>
      <c r="C16" s="36" t="str">
        <f aca="false">IF(AND(Dane!$F118=$V$2,OR(Dane!$G118="kopia",Dane!$G118="oryginał")),Dane!C118,"")</f>
        <v/>
      </c>
      <c r="D16" s="36" t="str">
        <f aca="false">IF(AND(Dane!$F118=$V$2,OR(Dane!$G118="kopia",Dane!$G118="oryginał")),Dane!D118,"")</f>
        <v/>
      </c>
      <c r="E16" s="36" t="str">
        <f aca="false">IF(AND(Dane!$F118=$V$2,OR(Dane!$G118="kopia",Dane!$G118="oryginał")),Dane!E118,"")</f>
        <v/>
      </c>
      <c r="F16" s="36" t="str">
        <f aca="false">IF(AND(Dane!$F118=$V$2,OR(Dane!$G118="kopia",Dane!$G118="oryginał")),Dane!G118,"")</f>
        <v/>
      </c>
      <c r="G16" s="36" t="str">
        <f aca="false">IF(AND(Dane!$F118=$V$2,OR(Dane!$G118="kopia",Dane!$G118="oryginał")),Dane!I118,"")</f>
        <v/>
      </c>
      <c r="H16" s="36" t="str">
        <f aca="false">IF(AND(Dane!$F118=$V$2,OR(Dane!$G118="kopia",Dane!$G118="oryginał")),Dane!J118,"")</f>
        <v/>
      </c>
      <c r="I16" s="36" t="str">
        <f aca="false">IF(AND(Dane!$F118=$V$2,OR(Dane!$G118="kopia",Dane!$G118="oryginał")),Dane!K118,"")</f>
        <v/>
      </c>
      <c r="J16" s="36" t="str">
        <f aca="false">IF(AND(Dane!$F118=$V$2,OR(Dane!$G118="kopia",Dane!$G118="oryginał")),Dane!L118,"")</f>
        <v/>
      </c>
      <c r="K16" s="36" t="str">
        <f aca="false">IF(AND(Dane!$F118=$V$2,OR(Dane!$G118="kopia",Dane!$G118="oryginał")),Dane!M118,"")</f>
        <v/>
      </c>
      <c r="L16" s="36" t="str">
        <f aca="false">IF(AND(Dane!$F118=$V$2,OR(Dane!$G118="kopia",Dane!$G118="oryginał")),Dane!N118,"")</f>
        <v/>
      </c>
      <c r="M16" s="36" t="str">
        <f aca="false">IF(AND(Dane!$F118=$V$2,OR(Dane!$G118="kopia",Dane!$G118="oryginał")),Dane!O118,"")</f>
        <v/>
      </c>
      <c r="N16" s="36" t="str">
        <f aca="false">IF(AND(Dane!$F118=$V$2,OR(Dane!$G118="kopia",Dane!$G118="oryginał")),Dane!P118,"")</f>
        <v/>
      </c>
      <c r="O16" s="36" t="str">
        <f aca="false">IF(AND(Dane!$F118=$V$2,OR(Dane!$G118="kopia",Dane!$G118="oryginał")),Dane!Q118,"")</f>
        <v/>
      </c>
      <c r="P16" s="36" t="str">
        <f aca="false">IF(AND(Dane!$F118=$V$2,OR(Dane!$G118="kopia",Dane!$G118="oryginał")),Dane!R118,"")</f>
        <v/>
      </c>
      <c r="Q16" s="36" t="str">
        <f aca="false">IF(AND(Dane!$F118=$V$2,OR(Dane!$G118="kopia",Dane!$G118="oryginał")),Dane!S118,"")</f>
        <v/>
      </c>
      <c r="R16" s="36" t="str">
        <f aca="false">IF(AND(Dane!$F118=$V$2,OR(Dane!$G118="kopia",Dane!$G118="oryginał")),Dane!T118,"")</f>
        <v/>
      </c>
      <c r="S16" s="36" t="str">
        <f aca="false">IF(AND(Dane!$F118=$V$2,OR(Dane!$G118="kopia",Dane!$G118="oryginał")),Dane!U118,"")</f>
        <v/>
      </c>
      <c r="T16" s="36" t="str">
        <f aca="false">IF(AND(Dane!$F118=$V$2,OR(Dane!$G118="kopia",Dane!$G118="oryginał")),#REF!,"")</f>
        <v/>
      </c>
      <c r="U16" s="36" t="e">
        <f aca="false">IF(AND(Dane!$F14=$V$2,OR(Dane!$G14="kopia",Dane!$G14="oryginał")),#REF!,"")</f>
        <v>#REF!</v>
      </c>
    </row>
    <row r="17" customFormat="false" ht="15.75" hidden="true" customHeight="true" outlineLevel="0" collapsed="false">
      <c r="A17" s="36" t="str">
        <f aca="false">IF(AND(Dane!$F15=$V$2,OR(Dane!$G15="kopia",Dane!$G15="oryginał")),Dane!A15,"")</f>
        <v/>
      </c>
      <c r="B17" s="36" t="str">
        <f aca="false">IF(AND(Dane!$F15=$V$2,OR(Dane!$G15="kopia",Dane!$G15="oryginał")),Dane!B15,"")</f>
        <v/>
      </c>
      <c r="C17" s="36" t="str">
        <f aca="false">IF(AND(Dane!$F15=$V$2,OR(Dane!$G15="kopia",Dane!$G15="oryginał")),Dane!C15,"")</f>
        <v/>
      </c>
      <c r="D17" s="36" t="str">
        <f aca="false">IF(AND(Dane!$F15=$V$2,OR(Dane!$G15="kopia",Dane!$G15="oryginał")),Dane!D15,"")</f>
        <v/>
      </c>
      <c r="E17" s="36" t="str">
        <f aca="false">IF(AND(Dane!$F15=$V$2,OR(Dane!$G15="kopia",Dane!$G15="oryginał")),Dane!E15,"")</f>
        <v/>
      </c>
      <c r="F17" s="36" t="str">
        <f aca="false">IF(AND(Dane!$F15=$V$2,OR(Dane!$G15="kopia",Dane!$G15="oryginał")),Dane!G15,"")</f>
        <v/>
      </c>
      <c r="G17" s="36" t="str">
        <f aca="false">IF(AND(Dane!$F15=$V$2,OR(Dane!$G15="kopia",Dane!$G15="oryginał")),Dane!I15,"")</f>
        <v/>
      </c>
      <c r="H17" s="36" t="str">
        <f aca="false">IF(AND(Dane!$F15=$V$2,OR(Dane!$G15="kopia",Dane!$G15="oryginał")),Dane!J15,"")</f>
        <v/>
      </c>
      <c r="I17" s="36" t="str">
        <f aca="false">IF(AND(Dane!$F15=$V$2,OR(Dane!$G15="kopia",Dane!$G15="oryginał")),Dane!K15,"")</f>
        <v/>
      </c>
      <c r="J17" s="36" t="str">
        <f aca="false">IF(AND(Dane!$F15=$V$2,OR(Dane!$G15="kopia",Dane!$G15="oryginał")),Dane!L15,"")</f>
        <v/>
      </c>
      <c r="K17" s="36" t="str">
        <f aca="false">IF(AND(Dane!$F15=$V$2,OR(Dane!$G15="kopia",Dane!$G15="oryginał")),Dane!M15,"")</f>
        <v/>
      </c>
      <c r="L17" s="36" t="str">
        <f aca="false">IF(AND(Dane!$F15=$V$2,OR(Dane!$G15="kopia",Dane!$G15="oryginał")),Dane!N15,"")</f>
        <v/>
      </c>
      <c r="M17" s="36" t="str">
        <f aca="false">IF(AND(Dane!$F15=$V$2,OR(Dane!$G15="kopia",Dane!$G15="oryginał")),Dane!O15,"")</f>
        <v/>
      </c>
      <c r="N17" s="36" t="str">
        <f aca="false">IF(AND(Dane!$F15=$V$2,OR(Dane!$G15="kopia",Dane!$G15="oryginał")),Dane!P15,"")</f>
        <v/>
      </c>
      <c r="O17" s="36" t="str">
        <f aca="false">IF(AND(Dane!$F15=$V$2,OR(Dane!$G15="kopia",Dane!$G15="oryginał")),Dane!Q15,"")</f>
        <v/>
      </c>
      <c r="P17" s="36" t="str">
        <f aca="false">IF(AND(Dane!$F15=$V$2,OR(Dane!$G15="kopia",Dane!$G15="oryginał")),Dane!R15,"")</f>
        <v/>
      </c>
      <c r="Q17" s="36" t="str">
        <f aca="false">IF(AND(Dane!$F15=$V$2,OR(Dane!$G15="kopia",Dane!$G15="oryginał")),Dane!S15,"")</f>
        <v/>
      </c>
      <c r="R17" s="36" t="str">
        <f aca="false">IF(AND(Dane!$F15=$V$2,OR(Dane!$G15="kopia",Dane!$G15="oryginał")),Dane!T15,"")</f>
        <v/>
      </c>
      <c r="S17" s="36" t="str">
        <f aca="false">IF(AND(Dane!$F15=$V$2,OR(Dane!$G15="kopia",Dane!$G15="oryginał")),Dane!U15,"")</f>
        <v/>
      </c>
      <c r="T17" s="36" t="str">
        <f aca="false">IF(AND(Dane!$F15=$V$2,OR(Dane!$G15="kopia",Dane!$G15="oryginał")),#REF!,"")</f>
        <v/>
      </c>
      <c r="U17" s="36" t="str">
        <f aca="false">IF(AND(Dane!$F15=$V$2,OR(Dane!$G15="kopia",Dane!$G15="oryginał")),#REF!,"")</f>
        <v/>
      </c>
    </row>
    <row r="18" customFormat="false" ht="15.75" hidden="true" customHeight="true" outlineLevel="0" collapsed="false">
      <c r="A18" s="36" t="str">
        <f aca="false">IF(AND(Dane!$F16=$V$2,OR(Dane!$G16="kopia",Dane!$G16="oryginał")),Dane!A16,"")</f>
        <v/>
      </c>
      <c r="B18" s="36" t="str">
        <f aca="false">IF(AND(Dane!$F16=$V$2,OR(Dane!$G16="kopia",Dane!$G16="oryginał")),Dane!B16,"")</f>
        <v/>
      </c>
      <c r="C18" s="36" t="str">
        <f aca="false">IF(AND(Dane!$F16=$V$2,OR(Dane!$G16="kopia",Dane!$G16="oryginał")),Dane!C16,"")</f>
        <v/>
      </c>
      <c r="D18" s="36" t="str">
        <f aca="false">IF(AND(Dane!$F16=$V$2,OR(Dane!$G16="kopia",Dane!$G16="oryginał")),Dane!D16,"")</f>
        <v/>
      </c>
      <c r="E18" s="36" t="str">
        <f aca="false">IF(AND(Dane!$F16=$V$2,OR(Dane!$G16="kopia",Dane!$G16="oryginał")),Dane!E16,"")</f>
        <v/>
      </c>
      <c r="F18" s="36" t="str">
        <f aca="false">IF(AND(Dane!$F16=$V$2,OR(Dane!$G16="kopia",Dane!$G16="oryginał")),Dane!G16,"")</f>
        <v/>
      </c>
      <c r="G18" s="36" t="str">
        <f aca="false">IF(AND(Dane!$F16=$V$2,OR(Dane!$G16="kopia",Dane!$G16="oryginał")),Dane!I16,"")</f>
        <v/>
      </c>
      <c r="H18" s="36" t="str">
        <f aca="false">IF(AND(Dane!$F16=$V$2,OR(Dane!$G16="kopia",Dane!$G16="oryginał")),Dane!J16,"")</f>
        <v/>
      </c>
      <c r="I18" s="36" t="str">
        <f aca="false">IF(AND(Dane!$F16=$V$2,OR(Dane!$G16="kopia",Dane!$G16="oryginał")),Dane!K16,"")</f>
        <v/>
      </c>
      <c r="J18" s="36" t="str">
        <f aca="false">IF(AND(Dane!$F16=$V$2,OR(Dane!$G16="kopia",Dane!$G16="oryginał")),Dane!L16,"")</f>
        <v/>
      </c>
      <c r="K18" s="36" t="str">
        <f aca="false">IF(AND(Dane!$F16=$V$2,OR(Dane!$G16="kopia",Dane!$G16="oryginał")),Dane!M16,"")</f>
        <v/>
      </c>
      <c r="L18" s="36" t="str">
        <f aca="false">IF(AND(Dane!$F16=$V$2,OR(Dane!$G16="kopia",Dane!$G16="oryginał")),Dane!N16,"")</f>
        <v/>
      </c>
      <c r="M18" s="36" t="str">
        <f aca="false">IF(AND(Dane!$F16=$V$2,OR(Dane!$G16="kopia",Dane!$G16="oryginał")),Dane!O16,"")</f>
        <v/>
      </c>
      <c r="N18" s="36" t="str">
        <f aca="false">IF(AND(Dane!$F16=$V$2,OR(Dane!$G16="kopia",Dane!$G16="oryginał")),Dane!P16,"")</f>
        <v/>
      </c>
      <c r="O18" s="36" t="str">
        <f aca="false">IF(AND(Dane!$F16=$V$2,OR(Dane!$G16="kopia",Dane!$G16="oryginał")),Dane!Q16,"")</f>
        <v/>
      </c>
      <c r="P18" s="36" t="str">
        <f aca="false">IF(AND(Dane!$F16=$V$2,OR(Dane!$G16="kopia",Dane!$G16="oryginał")),Dane!R16,"")</f>
        <v/>
      </c>
      <c r="Q18" s="36" t="str">
        <f aca="false">IF(AND(Dane!$F16=$V$2,OR(Dane!$G16="kopia",Dane!$G16="oryginał")),Dane!S16,"")</f>
        <v/>
      </c>
      <c r="R18" s="36" t="str">
        <f aca="false">IF(AND(Dane!$F16=$V$2,OR(Dane!$G16="kopia",Dane!$G16="oryginał")),Dane!T16,"")</f>
        <v/>
      </c>
      <c r="S18" s="36" t="str">
        <f aca="false">IF(AND(Dane!$F16=$V$2,OR(Dane!$G16="kopia",Dane!$G16="oryginał")),Dane!U16,"")</f>
        <v/>
      </c>
      <c r="T18" s="36" t="str">
        <f aca="false">IF(AND(Dane!$F16=$V$2,OR(Dane!$G16="kopia",Dane!$G16="oryginał")),#REF!,"")</f>
        <v/>
      </c>
      <c r="U18" s="36" t="str">
        <f aca="false">IF(AND(Dane!$F16=$V$2,OR(Dane!$G16="kopia",Dane!$G16="oryginał")),#REF!,"")</f>
        <v/>
      </c>
    </row>
    <row r="19" customFormat="false" ht="15.75" hidden="true" customHeight="true" outlineLevel="0" collapsed="false">
      <c r="A19" s="36" t="str">
        <f aca="false">IF(AND(Dane!$F17=$V$2,OR(Dane!$G17="kopia",Dane!$G17="oryginał")),Dane!A17,"")</f>
        <v/>
      </c>
      <c r="B19" s="36" t="str">
        <f aca="false">IF(AND(Dane!$F17=$V$2,OR(Dane!$G17="kopia",Dane!$G17="oryginał")),Dane!B17,"")</f>
        <v/>
      </c>
      <c r="C19" s="36" t="str">
        <f aca="false">IF(AND(Dane!$F17=$V$2,OR(Dane!$G17="kopia",Dane!$G17="oryginał")),Dane!C17,"")</f>
        <v/>
      </c>
      <c r="D19" s="36" t="str">
        <f aca="false">IF(AND(Dane!$F17=$V$2,OR(Dane!$G17="kopia",Dane!$G17="oryginał")),Dane!D17,"")</f>
        <v/>
      </c>
      <c r="E19" s="36" t="str">
        <f aca="false">IF(AND(Dane!$F17=$V$2,OR(Dane!$G17="kopia",Dane!$G17="oryginał")),Dane!E17,"")</f>
        <v/>
      </c>
      <c r="F19" s="36" t="str">
        <f aca="false">IF(AND(Dane!$F17=$V$2,OR(Dane!$G17="kopia",Dane!$G17="oryginał")),Dane!G17,"")</f>
        <v/>
      </c>
      <c r="G19" s="36" t="str">
        <f aca="false">IF(AND(Dane!$F17=$V$2,OR(Dane!$G17="kopia",Dane!$G17="oryginał")),Dane!I17,"")</f>
        <v/>
      </c>
      <c r="H19" s="36" t="str">
        <f aca="false">IF(AND(Dane!$F17=$V$2,OR(Dane!$G17="kopia",Dane!$G17="oryginał")),Dane!J17,"")</f>
        <v/>
      </c>
      <c r="I19" s="36" t="str">
        <f aca="false">IF(AND(Dane!$F17=$V$2,OR(Dane!$G17="kopia",Dane!$G17="oryginał")),Dane!K17,"")</f>
        <v/>
      </c>
      <c r="J19" s="36" t="str">
        <f aca="false">IF(AND(Dane!$F17=$V$2,OR(Dane!$G17="kopia",Dane!$G17="oryginał")),Dane!L17,"")</f>
        <v/>
      </c>
      <c r="K19" s="36" t="str">
        <f aca="false">IF(AND(Dane!$F17=$V$2,OR(Dane!$G17="kopia",Dane!$G17="oryginał")),Dane!M17,"")</f>
        <v/>
      </c>
      <c r="L19" s="36" t="str">
        <f aca="false">IF(AND(Dane!$F17=$V$2,OR(Dane!$G17="kopia",Dane!$G17="oryginał")),Dane!N17,"")</f>
        <v/>
      </c>
      <c r="M19" s="36" t="str">
        <f aca="false">IF(AND(Dane!$F17=$V$2,OR(Dane!$G17="kopia",Dane!$G17="oryginał")),Dane!O17,"")</f>
        <v/>
      </c>
      <c r="N19" s="36" t="str">
        <f aca="false">IF(AND(Dane!$F17=$V$2,OR(Dane!$G17="kopia",Dane!$G17="oryginał")),Dane!P17,"")</f>
        <v/>
      </c>
      <c r="O19" s="36" t="str">
        <f aca="false">IF(AND(Dane!$F17=$V$2,OR(Dane!$G17="kopia",Dane!$G17="oryginał")),Dane!Q17,"")</f>
        <v/>
      </c>
      <c r="P19" s="36" t="str">
        <f aca="false">IF(AND(Dane!$F17=$V$2,OR(Dane!$G17="kopia",Dane!$G17="oryginał")),Dane!R17,"")</f>
        <v/>
      </c>
      <c r="Q19" s="36" t="str">
        <f aca="false">IF(AND(Dane!$F17=$V$2,OR(Dane!$G17="kopia",Dane!$G17="oryginał")),Dane!S17,"")</f>
        <v/>
      </c>
      <c r="R19" s="36" t="str">
        <f aca="false">IF(AND(Dane!$F17=$V$2,OR(Dane!$G17="kopia",Dane!$G17="oryginał")),Dane!T17,"")</f>
        <v/>
      </c>
      <c r="S19" s="36" t="str">
        <f aca="false">IF(AND(Dane!$F17=$V$2,OR(Dane!$G17="kopia",Dane!$G17="oryginał")),Dane!U17,"")</f>
        <v/>
      </c>
      <c r="T19" s="36" t="str">
        <f aca="false">IF(AND(Dane!$F17=$V$2,OR(Dane!$G17="kopia",Dane!$G17="oryginał")),#REF!,"")</f>
        <v/>
      </c>
      <c r="U19" s="36" t="str">
        <f aca="false">IF(AND(Dane!$F17=$V$2,OR(Dane!$G17="kopia",Dane!$G17="oryginał")),#REF!,"")</f>
        <v/>
      </c>
    </row>
    <row r="20" customFormat="false" ht="15.75" hidden="true" customHeight="true" outlineLevel="0" collapsed="false">
      <c r="A20" s="36" t="str">
        <f aca="false">IF(AND(Dane!$F18=$V$2,OR(Dane!$G18="kopia",Dane!$G18="oryginał")),Dane!A18,"")</f>
        <v/>
      </c>
      <c r="B20" s="36" t="str">
        <f aca="false">IF(AND(Dane!$F18=$V$2,OR(Dane!$G18="kopia",Dane!$G18="oryginał")),Dane!B18,"")</f>
        <v/>
      </c>
      <c r="C20" s="36" t="str">
        <f aca="false">IF(AND(Dane!$F18=$V$2,OR(Dane!$G18="kopia",Dane!$G18="oryginał")),Dane!C18,"")</f>
        <v/>
      </c>
      <c r="D20" s="36" t="str">
        <f aca="false">IF(AND(Dane!$F18=$V$2,OR(Dane!$G18="kopia",Dane!$G18="oryginał")),Dane!D18,"")</f>
        <v/>
      </c>
      <c r="E20" s="36" t="str">
        <f aca="false">IF(AND(Dane!$F18=$V$2,OR(Dane!$G18="kopia",Dane!$G18="oryginał")),Dane!E18,"")</f>
        <v/>
      </c>
      <c r="F20" s="36" t="str">
        <f aca="false">IF(AND(Dane!$F18=$V$2,OR(Dane!$G18="kopia",Dane!$G18="oryginał")),Dane!G18,"")</f>
        <v/>
      </c>
      <c r="G20" s="36" t="str">
        <f aca="false">IF(AND(Dane!$F18=$V$2,OR(Dane!$G18="kopia",Dane!$G18="oryginał")),Dane!I18,"")</f>
        <v/>
      </c>
      <c r="H20" s="36" t="str">
        <f aca="false">IF(AND(Dane!$F18=$V$2,OR(Dane!$G18="kopia",Dane!$G18="oryginał")),Dane!J18,"")</f>
        <v/>
      </c>
      <c r="I20" s="36" t="str">
        <f aca="false">IF(AND(Dane!$F18=$V$2,OR(Dane!$G18="kopia",Dane!$G18="oryginał")),Dane!K18,"")</f>
        <v/>
      </c>
      <c r="J20" s="36" t="str">
        <f aca="false">IF(AND(Dane!$F18=$V$2,OR(Dane!$G18="kopia",Dane!$G18="oryginał")),Dane!L18,"")</f>
        <v/>
      </c>
      <c r="K20" s="36" t="str">
        <f aca="false">IF(AND(Dane!$F18=$V$2,OR(Dane!$G18="kopia",Dane!$G18="oryginał")),Dane!M18,"")</f>
        <v/>
      </c>
      <c r="L20" s="36" t="str">
        <f aca="false">IF(AND(Dane!$F18=$V$2,OR(Dane!$G18="kopia",Dane!$G18="oryginał")),Dane!N18,"")</f>
        <v/>
      </c>
      <c r="M20" s="36" t="str">
        <f aca="false">IF(AND(Dane!$F18=$V$2,OR(Dane!$G18="kopia",Dane!$G18="oryginał")),Dane!O18,"")</f>
        <v/>
      </c>
      <c r="N20" s="36" t="str">
        <f aca="false">IF(AND(Dane!$F18=$V$2,OR(Dane!$G18="kopia",Dane!$G18="oryginał")),Dane!P18,"")</f>
        <v/>
      </c>
      <c r="O20" s="36" t="str">
        <f aca="false">IF(AND(Dane!$F18=$V$2,OR(Dane!$G18="kopia",Dane!$G18="oryginał")),Dane!Q18,"")</f>
        <v/>
      </c>
      <c r="P20" s="36" t="str">
        <f aca="false">IF(AND(Dane!$F18=$V$2,OR(Dane!$G18="kopia",Dane!$G18="oryginał")),Dane!R18,"")</f>
        <v/>
      </c>
      <c r="Q20" s="36" t="str">
        <f aca="false">IF(AND(Dane!$F18=$V$2,OR(Dane!$G18="kopia",Dane!$G18="oryginał")),Dane!S18,"")</f>
        <v/>
      </c>
      <c r="R20" s="36" t="str">
        <f aca="false">IF(AND(Dane!$F18=$V$2,OR(Dane!$G18="kopia",Dane!$G18="oryginał")),Dane!T18,"")</f>
        <v/>
      </c>
      <c r="S20" s="36" t="str">
        <f aca="false">IF(AND(Dane!$F18=$V$2,OR(Dane!$G18="kopia",Dane!$G18="oryginał")),Dane!U18,"")</f>
        <v/>
      </c>
      <c r="T20" s="36" t="str">
        <f aca="false">IF(AND(Dane!$F18=$V$2,OR(Dane!$G18="kopia",Dane!$G18="oryginał")),#REF!,"")</f>
        <v/>
      </c>
      <c r="U20" s="36" t="str">
        <f aca="false">IF(AND(Dane!$F18=$V$2,OR(Dane!$G18="kopia",Dane!$G18="oryginał")),#REF!,"")</f>
        <v/>
      </c>
    </row>
    <row r="21" customFormat="false" ht="15.75" hidden="true" customHeight="true" outlineLevel="0" collapsed="false">
      <c r="A21" s="36" t="str">
        <f aca="false">IF(AND(Dane!$F19=$V$2,OR(Dane!$G19="kopia",Dane!$G19="oryginał")),Dane!A19,"")</f>
        <v/>
      </c>
      <c r="B21" s="36" t="str">
        <f aca="false">IF(AND(Dane!$F19=$V$2,OR(Dane!$G19="kopia",Dane!$G19="oryginał")),Dane!B19,"")</f>
        <v/>
      </c>
      <c r="C21" s="36" t="str">
        <f aca="false">IF(AND(Dane!$F19=$V$2,OR(Dane!$G19="kopia",Dane!$G19="oryginał")),Dane!C19,"")</f>
        <v/>
      </c>
      <c r="D21" s="36" t="str">
        <f aca="false">IF(AND(Dane!$F19=$V$2,OR(Dane!$G19="kopia",Dane!$G19="oryginał")),Dane!D19,"")</f>
        <v/>
      </c>
      <c r="E21" s="36" t="str">
        <f aca="false">IF(AND(Dane!$F19=$V$2,OR(Dane!$G19="kopia",Dane!$G19="oryginał")),Dane!E19,"")</f>
        <v/>
      </c>
      <c r="F21" s="36" t="str">
        <f aca="false">IF(AND(Dane!$F19=$V$2,OR(Dane!$G19="kopia",Dane!$G19="oryginał")),Dane!G19,"")</f>
        <v/>
      </c>
      <c r="G21" s="36" t="str">
        <f aca="false">IF(AND(Dane!$F19=$V$2,OR(Dane!$G19="kopia",Dane!$G19="oryginał")),Dane!I19,"")</f>
        <v/>
      </c>
      <c r="H21" s="36" t="str">
        <f aca="false">IF(AND(Dane!$F19=$V$2,OR(Dane!$G19="kopia",Dane!$G19="oryginał")),Dane!J19,"")</f>
        <v/>
      </c>
      <c r="I21" s="36" t="str">
        <f aca="false">IF(AND(Dane!$F19=$V$2,OR(Dane!$G19="kopia",Dane!$G19="oryginał")),Dane!K19,"")</f>
        <v/>
      </c>
      <c r="J21" s="36" t="str">
        <f aca="false">IF(AND(Dane!$F19=$V$2,OR(Dane!$G19="kopia",Dane!$G19="oryginał")),Dane!L19,"")</f>
        <v/>
      </c>
      <c r="K21" s="36" t="str">
        <f aca="false">IF(AND(Dane!$F19=$V$2,OR(Dane!$G19="kopia",Dane!$G19="oryginał")),Dane!M19,"")</f>
        <v/>
      </c>
      <c r="L21" s="36" t="str">
        <f aca="false">IF(AND(Dane!$F19=$V$2,OR(Dane!$G19="kopia",Dane!$G19="oryginał")),Dane!N19,"")</f>
        <v/>
      </c>
      <c r="M21" s="36" t="str">
        <f aca="false">IF(AND(Dane!$F19=$V$2,OR(Dane!$G19="kopia",Dane!$G19="oryginał")),Dane!O19,"")</f>
        <v/>
      </c>
      <c r="N21" s="36" t="str">
        <f aca="false">IF(AND(Dane!$F19=$V$2,OR(Dane!$G19="kopia",Dane!$G19="oryginał")),Dane!P19,"")</f>
        <v/>
      </c>
      <c r="O21" s="36" t="str">
        <f aca="false">IF(AND(Dane!$F19=$V$2,OR(Dane!$G19="kopia",Dane!$G19="oryginał")),Dane!Q19,"")</f>
        <v/>
      </c>
      <c r="P21" s="36" t="str">
        <f aca="false">IF(AND(Dane!$F19=$V$2,OR(Dane!$G19="kopia",Dane!$G19="oryginał")),Dane!R19,"")</f>
        <v/>
      </c>
      <c r="Q21" s="36" t="str">
        <f aca="false">IF(AND(Dane!$F19=$V$2,OR(Dane!$G19="kopia",Dane!$G19="oryginał")),Dane!S19,"")</f>
        <v/>
      </c>
      <c r="R21" s="36" t="str">
        <f aca="false">IF(AND(Dane!$F19=$V$2,OR(Dane!$G19="kopia",Dane!$G19="oryginał")),Dane!T19,"")</f>
        <v/>
      </c>
      <c r="S21" s="36" t="str">
        <f aca="false">IF(AND(Dane!$F19=$V$2,OR(Dane!$G19="kopia",Dane!$G19="oryginał")),Dane!U19,"")</f>
        <v/>
      </c>
      <c r="T21" s="36" t="str">
        <f aca="false">IF(AND(Dane!$F19=$V$2,OR(Dane!$G19="kopia",Dane!$G19="oryginał")),#REF!,"")</f>
        <v/>
      </c>
      <c r="U21" s="36" t="str">
        <f aca="false">IF(AND(Dane!$F19=$V$2,OR(Dane!$G19="kopia",Dane!$G19="oryginał")),#REF!,"")</f>
        <v/>
      </c>
    </row>
    <row r="22" customFormat="false" ht="15.75" hidden="true" customHeight="true" outlineLevel="0" collapsed="false">
      <c r="A22" s="36" t="n">
        <f aca="false">IF(AND(Dane!$F14=$V$2,OR(Dane!$G14="kopia",Dane!$G14="oryginał")),Dane!A14,"")</f>
        <v>13</v>
      </c>
      <c r="B22" s="36" t="str">
        <f aca="false">IF(AND(Dane!$F14=$V$2,OR(Dane!$G14="kopia",Dane!$G14="oryginał")),Dane!B14,"")</f>
        <v>Ciarczyńska</v>
      </c>
      <c r="C22" s="36" t="str">
        <f aca="false">IF(AND(Dane!$F14=$V$2,OR(Dane!$G14="kopia",Dane!$G14="oryginał")),Dane!C14,"")</f>
        <v>Oliwia</v>
      </c>
      <c r="D22" s="36" t="n">
        <f aca="false">IF(AND(Dane!$F14=$V$2,OR(Dane!$G14="kopia",Dane!$G14="oryginał")),Dane!D14,"")</f>
        <v>0</v>
      </c>
      <c r="E22" s="53" t="str">
        <f aca="false">IF(AND(Dane!$F14=$V$2,OR(Dane!$G14="kopia",Dane!$G14="oryginał")),Dane!E14,"")</f>
        <v>07231905029</v>
      </c>
      <c r="F22" s="36" t="str">
        <f aca="false">IF(AND(Dane!$F14=$V$2,OR(Dane!$G14="kopia",Dane!$G14="oryginał")),Dane!G14,"")</f>
        <v>oryginał</v>
      </c>
      <c r="G22" s="36" t="n">
        <f aca="false">IF(AND(Dane!$F14=$V$2,OR(Dane!$G14="kopia",Dane!$G14="oryginał")),Dane!I14,"")</f>
        <v>0</v>
      </c>
      <c r="H22" s="36" t="n">
        <f aca="false">IF(AND(Dane!$F14=$V$2,OR(Dane!$G14="kopia",Dane!$G14="oryginał")),Dane!J14,"")</f>
        <v>0</v>
      </c>
      <c r="I22" s="36" t="n">
        <f aca="false">IF(AND(Dane!$F14=$V$2,OR(Dane!$G14="kopia",Dane!$G14="oryginał")),Dane!K14,"")</f>
        <v>0</v>
      </c>
      <c r="J22" s="36" t="n">
        <f aca="false">IF(AND(Dane!$F14=$V$2,OR(Dane!$G14="kopia",Dane!$G14="oryginał")),Dane!L14,"")</f>
        <v>2</v>
      </c>
      <c r="K22" s="36" t="n">
        <f aca="false">IF(AND(Dane!$F14=$V$2,OR(Dane!$G14="kopia",Dane!$G14="oryginał")),Dane!M14,"")</f>
        <v>2</v>
      </c>
      <c r="L22" s="36" t="n">
        <f aca="false">IF(AND(Dane!$F14=$V$2,OR(Dane!$G14="kopia",Dane!$G14="oryginał")),Dane!N14,"")</f>
        <v>2</v>
      </c>
      <c r="M22" s="36" t="n">
        <f aca="false">IF(AND(Dane!$F14=$V$2,OR(Dane!$G14="kopia",Dane!$G14="oryginał")),Dane!O14,"")</f>
        <v>2</v>
      </c>
      <c r="N22" s="36" t="str">
        <f aca="false">IF(AND(Dane!$F14=$V$2,OR(Dane!$G14="kopia",Dane!$G14="oryginał")),Dane!P14,"")</f>
        <v>NIE</v>
      </c>
      <c r="O22" s="36" t="n">
        <f aca="false">IF(AND(Dane!$F14=$V$2,OR(Dane!$G14="kopia",Dane!$G14="oryginał")),Dane!Q14,"")</f>
        <v>0</v>
      </c>
      <c r="P22" s="36" t="n">
        <f aca="false">IF(AND(Dane!$F14=$V$2,OR(Dane!$G14="kopia",Dane!$G14="oryginał")),Dane!R14,"")</f>
        <v>0</v>
      </c>
      <c r="Q22" s="36" t="n">
        <f aca="false">IF(AND(Dane!$F14=$V$2,OR(Dane!$G14="kopia",Dane!$G14="oryginał")),Dane!S14,"")</f>
        <v>7</v>
      </c>
      <c r="R22" s="36" t="n">
        <f aca="false">IF(AND(Dane!$F14=$V$2,OR(Dane!$G14="kopia",Dane!$G14="oryginał")),Dane!T14,"")</f>
        <v>0</v>
      </c>
      <c r="S22" s="36" t="n">
        <f aca="false">IF(AND(Dane!$F14=$V$2,OR(Dane!$G14="kopia",Dane!$G14="oryginał")),Dane!U14,"")</f>
        <v>0</v>
      </c>
      <c r="T22" s="36" t="e">
        <f aca="false">IF(AND(Dane!$F14=$V$2,OR(Dane!$G14="kopia",Dane!$G14="oryginał")),#REF!,"")</f>
        <v>#REF!</v>
      </c>
      <c r="U22" s="36" t="str">
        <f aca="false">IF(AND(Dane!$F20=$V$2,OR(Dane!$G20="kopia",Dane!$G20="oryginał")),#REF!,"")</f>
        <v/>
      </c>
    </row>
    <row r="23" customFormat="false" ht="15.75" hidden="true" customHeight="true" outlineLevel="0" collapsed="false">
      <c r="A23" s="36" t="str">
        <f aca="false">IF(AND(Dane!$F20=$V$2,OR(Dane!$G20="kopia",Dane!$G20="oryginał")),Dane!A20,"")</f>
        <v/>
      </c>
      <c r="B23" s="36" t="str">
        <f aca="false">IF(AND(Dane!$F20=$V$2,OR(Dane!$G20="kopia",Dane!$G20="oryginał")),Dane!B20,"")</f>
        <v/>
      </c>
      <c r="C23" s="36" t="str">
        <f aca="false">IF(AND(Dane!$F20=$V$2,OR(Dane!$G20="kopia",Dane!$G20="oryginał")),Dane!C20,"")</f>
        <v/>
      </c>
      <c r="D23" s="36" t="str">
        <f aca="false">IF(AND(Dane!$F20=$V$2,OR(Dane!$G20="kopia",Dane!$G20="oryginał")),Dane!D20,"")</f>
        <v/>
      </c>
      <c r="E23" s="36" t="str">
        <f aca="false">IF(AND(Dane!$F20=$V$2,OR(Dane!$G20="kopia",Dane!$G20="oryginał")),Dane!E20,"")</f>
        <v/>
      </c>
      <c r="F23" s="36" t="str">
        <f aca="false">IF(AND(Dane!$F20=$V$2,OR(Dane!$G20="kopia",Dane!$G20="oryginał")),Dane!G20,"")</f>
        <v/>
      </c>
      <c r="G23" s="36" t="str">
        <f aca="false">IF(AND(Dane!$F20=$V$2,OR(Dane!$G20="kopia",Dane!$G20="oryginał")),Dane!I20,"")</f>
        <v/>
      </c>
      <c r="H23" s="36" t="str">
        <f aca="false">IF(AND(Dane!$F20=$V$2,OR(Dane!$G20="kopia",Dane!$G20="oryginał")),Dane!J20,"")</f>
        <v/>
      </c>
      <c r="I23" s="36" t="str">
        <f aca="false">IF(AND(Dane!$F20=$V$2,OR(Dane!$G20="kopia",Dane!$G20="oryginał")),Dane!K20,"")</f>
        <v/>
      </c>
      <c r="J23" s="36" t="str">
        <f aca="false">IF(AND(Dane!$F20=$V$2,OR(Dane!$G20="kopia",Dane!$G20="oryginał")),Dane!L20,"")</f>
        <v/>
      </c>
      <c r="K23" s="36" t="str">
        <f aca="false">IF(AND(Dane!$F20=$V$2,OR(Dane!$G20="kopia",Dane!$G20="oryginał")),Dane!M20,"")</f>
        <v/>
      </c>
      <c r="L23" s="36" t="str">
        <f aca="false">IF(AND(Dane!$F20=$V$2,OR(Dane!$G20="kopia",Dane!$G20="oryginał")),Dane!N20,"")</f>
        <v/>
      </c>
      <c r="M23" s="36" t="str">
        <f aca="false">IF(AND(Dane!$F20=$V$2,OR(Dane!$G20="kopia",Dane!$G20="oryginał")),Dane!O20,"")</f>
        <v/>
      </c>
      <c r="N23" s="36" t="str">
        <f aca="false">IF(AND(Dane!$F20=$V$2,OR(Dane!$G20="kopia",Dane!$G20="oryginał")),Dane!P20,"")</f>
        <v/>
      </c>
      <c r="O23" s="36" t="str">
        <f aca="false">IF(AND(Dane!$F20=$V$2,OR(Dane!$G20="kopia",Dane!$G20="oryginał")),Dane!Q20,"")</f>
        <v/>
      </c>
      <c r="P23" s="36" t="str">
        <f aca="false">IF(AND(Dane!$F20=$V$2,OR(Dane!$G20="kopia",Dane!$G20="oryginał")),Dane!R20,"")</f>
        <v/>
      </c>
      <c r="Q23" s="36" t="str">
        <f aca="false">IF(AND(Dane!$F20=$V$2,OR(Dane!$G20="kopia",Dane!$G20="oryginał")),Dane!S20,"")</f>
        <v/>
      </c>
      <c r="R23" s="36" t="str">
        <f aca="false">IF(AND(Dane!$F20=$V$2,OR(Dane!$G20="kopia",Dane!$G20="oryginał")),Dane!T20,"")</f>
        <v/>
      </c>
      <c r="S23" s="36" t="str">
        <f aca="false">IF(AND(Dane!$F20=$V$2,OR(Dane!$G20="kopia",Dane!$G20="oryginał")),Dane!U20,"")</f>
        <v/>
      </c>
      <c r="T23" s="36" t="str">
        <f aca="false">IF(AND(Dane!$F20=$V$2,OR(Dane!$G20="kopia",Dane!$G20="oryginał")),#REF!,"")</f>
        <v/>
      </c>
      <c r="U23" s="36" t="str">
        <f aca="false">IF(AND(Dane!$F21=$V$2,OR(Dane!$G21="kopia",Dane!$G21="oryginał")),#REF!,"")</f>
        <v/>
      </c>
    </row>
    <row r="24" customFormat="false" ht="15.75" hidden="true" customHeight="true" outlineLevel="0" collapsed="false">
      <c r="A24" s="36" t="str">
        <f aca="false">IF(AND(Dane!$F21=$V$2,OR(Dane!$G21="kopia",Dane!$G21="oryginał")),Dane!A21,"")</f>
        <v/>
      </c>
      <c r="B24" s="36" t="str">
        <f aca="false">IF(AND(Dane!$F21=$V$2,OR(Dane!$G21="kopia",Dane!$G21="oryginał")),Dane!B21,"")</f>
        <v/>
      </c>
      <c r="C24" s="36" t="str">
        <f aca="false">IF(AND(Dane!$F21=$V$2,OR(Dane!$G21="kopia",Dane!$G21="oryginał")),Dane!C21,"")</f>
        <v/>
      </c>
      <c r="D24" s="36" t="str">
        <f aca="false">IF(AND(Dane!$F21=$V$2,OR(Dane!$G21="kopia",Dane!$G21="oryginał")),Dane!D21,"")</f>
        <v/>
      </c>
      <c r="E24" s="36" t="str">
        <f aca="false">IF(AND(Dane!$F21=$V$2,OR(Dane!$G21="kopia",Dane!$G21="oryginał")),Dane!E21,"")</f>
        <v/>
      </c>
      <c r="F24" s="36" t="str">
        <f aca="false">IF(AND(Dane!$F21=$V$2,OR(Dane!$G21="kopia",Dane!$G21="oryginał")),Dane!G21,"")</f>
        <v/>
      </c>
      <c r="G24" s="36" t="str">
        <f aca="false">IF(AND(Dane!$F21=$V$2,OR(Dane!$G21="kopia",Dane!$G21="oryginał")),Dane!I21,"")</f>
        <v/>
      </c>
      <c r="H24" s="36" t="str">
        <f aca="false">IF(AND(Dane!$F21=$V$2,OR(Dane!$G21="kopia",Dane!$G21="oryginał")),Dane!J21,"")</f>
        <v/>
      </c>
      <c r="I24" s="36" t="str">
        <f aca="false">IF(AND(Dane!$F21=$V$2,OR(Dane!$G21="kopia",Dane!$G21="oryginał")),Dane!K21,"")</f>
        <v/>
      </c>
      <c r="J24" s="36" t="str">
        <f aca="false">IF(AND(Dane!$F21=$V$2,OR(Dane!$G21="kopia",Dane!$G21="oryginał")),Dane!L21,"")</f>
        <v/>
      </c>
      <c r="K24" s="36" t="str">
        <f aca="false">IF(AND(Dane!$F21=$V$2,OR(Dane!$G21="kopia",Dane!$G21="oryginał")),Dane!M21,"")</f>
        <v/>
      </c>
      <c r="L24" s="36" t="str">
        <f aca="false">IF(AND(Dane!$F21=$V$2,OR(Dane!$G21="kopia",Dane!$G21="oryginał")),Dane!N21,"")</f>
        <v/>
      </c>
      <c r="M24" s="36" t="str">
        <f aca="false">IF(AND(Dane!$F21=$V$2,OR(Dane!$G21="kopia",Dane!$G21="oryginał")),Dane!O21,"")</f>
        <v/>
      </c>
      <c r="N24" s="36" t="str">
        <f aca="false">IF(AND(Dane!$F21=$V$2,OR(Dane!$G21="kopia",Dane!$G21="oryginał")),Dane!P21,"")</f>
        <v/>
      </c>
      <c r="O24" s="36" t="str">
        <f aca="false">IF(AND(Dane!$F21=$V$2,OR(Dane!$G21="kopia",Dane!$G21="oryginał")),Dane!Q21,"")</f>
        <v/>
      </c>
      <c r="P24" s="36" t="str">
        <f aca="false">IF(AND(Dane!$F21=$V$2,OR(Dane!$G21="kopia",Dane!$G21="oryginał")),Dane!R21,"")</f>
        <v/>
      </c>
      <c r="Q24" s="36" t="str">
        <f aca="false">IF(AND(Dane!$F21=$V$2,OR(Dane!$G21="kopia",Dane!$G21="oryginał")),Dane!S21,"")</f>
        <v/>
      </c>
      <c r="R24" s="36" t="str">
        <f aca="false">IF(AND(Dane!$F21=$V$2,OR(Dane!$G21="kopia",Dane!$G21="oryginał")),Dane!T21,"")</f>
        <v/>
      </c>
      <c r="S24" s="36" t="str">
        <f aca="false">IF(AND(Dane!$F21=$V$2,OR(Dane!$G21="kopia",Dane!$G21="oryginał")),Dane!U21,"")</f>
        <v/>
      </c>
      <c r="T24" s="36" t="str">
        <f aca="false">IF(AND(Dane!$F21=$V$2,OR(Dane!$G21="kopia",Dane!$G21="oryginał")),#REF!,"")</f>
        <v/>
      </c>
      <c r="U24" s="36" t="str">
        <f aca="false">IF(AND(Dane!$F22=$V$2,OR(Dane!$G22="kopia",Dane!$G22="oryginał")),#REF!,"")</f>
        <v/>
      </c>
    </row>
    <row r="25" customFormat="false" ht="15.75" hidden="true" customHeight="true" outlineLevel="0" collapsed="false">
      <c r="A25" s="36" t="str">
        <f aca="false">IF(AND(Dane!$F23=$V$2,OR(Dane!$G23="kopia",Dane!$G23="oryginał")),Dane!A23,"")</f>
        <v/>
      </c>
      <c r="B25" s="36" t="str">
        <f aca="false">IF(AND(Dane!$F23=$V$2,OR(Dane!$G23="kopia",Dane!$G23="oryginał")),Dane!B23,"")</f>
        <v/>
      </c>
      <c r="C25" s="36" t="str">
        <f aca="false">IF(AND(Dane!$F23=$V$2,OR(Dane!$G23="kopia",Dane!$G23="oryginał")),Dane!C23,"")</f>
        <v/>
      </c>
      <c r="D25" s="36" t="str">
        <f aca="false">IF(AND(Dane!$F23=$V$2,OR(Dane!$G23="kopia",Dane!$G23="oryginał")),Dane!D23,"")</f>
        <v/>
      </c>
      <c r="E25" s="36" t="str">
        <f aca="false">IF(AND(Dane!$F23=$V$2,OR(Dane!$G23="kopia",Dane!$G23="oryginał")),Dane!E23,"")</f>
        <v/>
      </c>
      <c r="F25" s="36" t="str">
        <f aca="false">IF(AND(Dane!$F23=$V$2,OR(Dane!$G23="kopia",Dane!$G23="oryginał")),Dane!G23,"")</f>
        <v/>
      </c>
      <c r="G25" s="36" t="str">
        <f aca="false">IF(AND(Dane!$F23=$V$2,OR(Dane!$G23="kopia",Dane!$G23="oryginał")),Dane!I23,"")</f>
        <v/>
      </c>
      <c r="H25" s="36" t="str">
        <f aca="false">IF(AND(Dane!$F23=$V$2,OR(Dane!$G23="kopia",Dane!$G23="oryginał")),Dane!J23,"")</f>
        <v/>
      </c>
      <c r="I25" s="36" t="str">
        <f aca="false">IF(AND(Dane!$F23=$V$2,OR(Dane!$G23="kopia",Dane!$G23="oryginał")),Dane!K23,"")</f>
        <v/>
      </c>
      <c r="J25" s="36" t="str">
        <f aca="false">IF(AND(Dane!$F23=$V$2,OR(Dane!$G23="kopia",Dane!$G23="oryginał")),Dane!L23,"")</f>
        <v/>
      </c>
      <c r="K25" s="36" t="str">
        <f aca="false">IF(AND(Dane!$F23=$V$2,OR(Dane!$G23="kopia",Dane!$G23="oryginał")),Dane!M23,"")</f>
        <v/>
      </c>
      <c r="L25" s="36" t="str">
        <f aca="false">IF(AND(Dane!$F23=$V$2,OR(Dane!$G23="kopia",Dane!$G23="oryginał")),Dane!N23,"")</f>
        <v/>
      </c>
      <c r="M25" s="36" t="str">
        <f aca="false">IF(AND(Dane!$F23=$V$2,OR(Dane!$G23="kopia",Dane!$G23="oryginał")),Dane!O23,"")</f>
        <v/>
      </c>
      <c r="N25" s="36" t="str">
        <f aca="false">IF(AND(Dane!$F23=$V$2,OR(Dane!$G23="kopia",Dane!$G23="oryginał")),Dane!P23,"")</f>
        <v/>
      </c>
      <c r="O25" s="36" t="str">
        <f aca="false">IF(AND(Dane!$F23=$V$2,OR(Dane!$G23="kopia",Dane!$G23="oryginał")),Dane!Q23,"")</f>
        <v/>
      </c>
      <c r="P25" s="36" t="str">
        <f aca="false">IF(AND(Dane!$F23=$V$2,OR(Dane!$G23="kopia",Dane!$G23="oryginał")),Dane!R23,"")</f>
        <v/>
      </c>
      <c r="Q25" s="36" t="str">
        <f aca="false">IF(AND(Dane!$F23=$V$2,OR(Dane!$G23="kopia",Dane!$G23="oryginał")),Dane!S23,"")</f>
        <v/>
      </c>
      <c r="R25" s="36" t="str">
        <f aca="false">IF(AND(Dane!$F23=$V$2,OR(Dane!$G23="kopia",Dane!$G23="oryginał")),Dane!T23,"")</f>
        <v/>
      </c>
      <c r="S25" s="36" t="str">
        <f aca="false">IF(AND(Dane!$F23=$V$2,OR(Dane!$G23="kopia",Dane!$G23="oryginał")),Dane!U23,"")</f>
        <v/>
      </c>
      <c r="T25" s="36" t="str">
        <f aca="false">IF(AND(Dane!$F23=$V$2,OR(Dane!$G23="kopia",Dane!$G23="oryginał")),#REF!,"")</f>
        <v/>
      </c>
      <c r="U25" s="36" t="str">
        <f aca="false">IF(AND(Dane!$F23=$V$2,OR(Dane!$G23="kopia",Dane!$G23="oryginał")),#REF!,"")</f>
        <v/>
      </c>
    </row>
    <row r="26" customFormat="false" ht="15.75" hidden="true" customHeight="true" outlineLevel="0" collapsed="false">
      <c r="A26" s="36" t="str">
        <f aca="false">IF(AND(Dane!$F22=$V$2,OR(Dane!$G22="kopia",Dane!$G22="oryginał")),Dane!A22,"")</f>
        <v/>
      </c>
      <c r="B26" s="36" t="str">
        <f aca="false">IF(AND(Dane!$F22=$V$2,OR(Dane!$G22="kopia",Dane!$G22="oryginał")),Dane!B22,"")</f>
        <v/>
      </c>
      <c r="C26" s="36" t="str">
        <f aca="false">IF(AND(Dane!$F22=$V$2,OR(Dane!$G22="kopia",Dane!$G22="oryginał")),Dane!C22,"")</f>
        <v/>
      </c>
      <c r="D26" s="36" t="str">
        <f aca="false">IF(AND(Dane!$F22=$V$2,OR(Dane!$G22="kopia",Dane!$G22="oryginał")),Dane!D22,"")</f>
        <v/>
      </c>
      <c r="E26" s="36" t="str">
        <f aca="false">IF(AND(Dane!$F22=$V$2,OR(Dane!$G22="kopia",Dane!$G22="oryginał")),Dane!E22,"")</f>
        <v/>
      </c>
      <c r="F26" s="36" t="str">
        <f aca="false">IF(AND(Dane!$F22=$V$2,OR(Dane!$G22="kopia",Dane!$G22="oryginał")),Dane!G22,"")</f>
        <v/>
      </c>
      <c r="G26" s="36" t="str">
        <f aca="false">IF(AND(Dane!$F22=$V$2,OR(Dane!$G22="kopia",Dane!$G22="oryginał")),Dane!I22,"")</f>
        <v/>
      </c>
      <c r="H26" s="36" t="str">
        <f aca="false">IF(AND(Dane!$F22=$V$2,OR(Dane!$G22="kopia",Dane!$G22="oryginał")),Dane!J22,"")</f>
        <v/>
      </c>
      <c r="I26" s="36" t="str">
        <f aca="false">IF(AND(Dane!$F22=$V$2,OR(Dane!$G22="kopia",Dane!$G22="oryginał")),Dane!K22,"")</f>
        <v/>
      </c>
      <c r="J26" s="36" t="str">
        <f aca="false">IF(AND(Dane!$F22=$V$2,OR(Dane!$G22="kopia",Dane!$G22="oryginał")),Dane!L22,"")</f>
        <v/>
      </c>
      <c r="K26" s="36" t="str">
        <f aca="false">IF(AND(Dane!$F22=$V$2,OR(Dane!$G22="kopia",Dane!$G22="oryginał")),Dane!M22,"")</f>
        <v/>
      </c>
      <c r="L26" s="36" t="str">
        <f aca="false">IF(AND(Dane!$F22=$V$2,OR(Dane!$G22="kopia",Dane!$G22="oryginał")),Dane!N22,"")</f>
        <v/>
      </c>
      <c r="M26" s="36" t="str">
        <f aca="false">IF(AND(Dane!$F22=$V$2,OR(Dane!$G22="kopia",Dane!$G22="oryginał")),Dane!O22,"")</f>
        <v/>
      </c>
      <c r="N26" s="36" t="str">
        <f aca="false">IF(AND(Dane!$F22=$V$2,OR(Dane!$G22="kopia",Dane!$G22="oryginał")),Dane!P22,"")</f>
        <v/>
      </c>
      <c r="O26" s="36" t="str">
        <f aca="false">IF(AND(Dane!$F22=$V$2,OR(Dane!$G22="kopia",Dane!$G22="oryginał")),Dane!Q22,"")</f>
        <v/>
      </c>
      <c r="P26" s="36" t="str">
        <f aca="false">IF(AND(Dane!$F22=$V$2,OR(Dane!$G22="kopia",Dane!$G22="oryginał")),Dane!R22,"")</f>
        <v/>
      </c>
      <c r="Q26" s="36" t="str">
        <f aca="false">IF(AND(Dane!$F22=$V$2,OR(Dane!$G22="kopia",Dane!$G22="oryginał")),Dane!S22,"")</f>
        <v/>
      </c>
      <c r="R26" s="36" t="str">
        <f aca="false">IF(AND(Dane!$F22=$V$2,OR(Dane!$G22="kopia",Dane!$G22="oryginał")),Dane!T22,"")</f>
        <v/>
      </c>
      <c r="S26" s="36" t="str">
        <f aca="false">IF(AND(Dane!$F22=$V$2,OR(Dane!$G22="kopia",Dane!$G22="oryginał")),Dane!U22,"")</f>
        <v/>
      </c>
      <c r="T26" s="36" t="str">
        <f aca="false">IF(AND(Dane!$F22=$V$2,OR(Dane!$G22="kopia",Dane!$G22="oryginał")),#REF!,"")</f>
        <v/>
      </c>
      <c r="U26" s="36" t="str">
        <f aca="false">IF(AND(Dane!$F24=$V$2,OR(Dane!$G24="kopia",Dane!$G24="oryginał")),#REF!,"")</f>
        <v/>
      </c>
    </row>
    <row r="27" customFormat="false" ht="15.75" hidden="true" customHeight="true" outlineLevel="0" collapsed="false">
      <c r="A27" s="36" t="str">
        <f aca="false">IF(AND(Dane!$F25=$V$2,OR(Dane!$G25="kopia",Dane!$G25="oryginał")),Dane!A25,"")</f>
        <v/>
      </c>
      <c r="B27" s="36" t="str">
        <f aca="false">IF(AND(Dane!$F25=$V$2,OR(Dane!$G25="kopia",Dane!$G25="oryginał")),Dane!B25,"")</f>
        <v/>
      </c>
      <c r="C27" s="36" t="str">
        <f aca="false">IF(AND(Dane!$F25=$V$2,OR(Dane!$G25="kopia",Dane!$G25="oryginał")),Dane!C25,"")</f>
        <v/>
      </c>
      <c r="D27" s="36" t="str">
        <f aca="false">IF(AND(Dane!$F25=$V$2,OR(Dane!$G25="kopia",Dane!$G25="oryginał")),Dane!D25,"")</f>
        <v/>
      </c>
      <c r="E27" s="36" t="str">
        <f aca="false">IF(AND(Dane!$F25=$V$2,OR(Dane!$G25="kopia",Dane!$G25="oryginał")),Dane!E25,"")</f>
        <v/>
      </c>
      <c r="F27" s="36" t="str">
        <f aca="false">IF(AND(Dane!$F25=$V$2,OR(Dane!$G25="kopia",Dane!$G25="oryginał")),Dane!G25,"")</f>
        <v/>
      </c>
      <c r="G27" s="36" t="str">
        <f aca="false">IF(AND(Dane!$F25=$V$2,OR(Dane!$G25="kopia",Dane!$G25="oryginał")),Dane!I25,"")</f>
        <v/>
      </c>
      <c r="H27" s="36" t="str">
        <f aca="false">IF(AND(Dane!$F25=$V$2,OR(Dane!$G25="kopia",Dane!$G25="oryginał")),Dane!J25,"")</f>
        <v/>
      </c>
      <c r="I27" s="36" t="str">
        <f aca="false">IF(AND(Dane!$F25=$V$2,OR(Dane!$G25="kopia",Dane!$G25="oryginał")),Dane!K25,"")</f>
        <v/>
      </c>
      <c r="J27" s="36" t="str">
        <f aca="false">IF(AND(Dane!$F25=$V$2,OR(Dane!$G25="kopia",Dane!$G25="oryginał")),Dane!L25,"")</f>
        <v/>
      </c>
      <c r="K27" s="36" t="str">
        <f aca="false">IF(AND(Dane!$F25=$V$2,OR(Dane!$G25="kopia",Dane!$G25="oryginał")),Dane!M25,"")</f>
        <v/>
      </c>
      <c r="L27" s="36" t="str">
        <f aca="false">IF(AND(Dane!$F25=$V$2,OR(Dane!$G25="kopia",Dane!$G25="oryginał")),Dane!N25,"")</f>
        <v/>
      </c>
      <c r="M27" s="36" t="str">
        <f aca="false">IF(AND(Dane!$F25=$V$2,OR(Dane!$G25="kopia",Dane!$G25="oryginał")),Dane!O25,"")</f>
        <v/>
      </c>
      <c r="N27" s="36" t="str">
        <f aca="false">IF(AND(Dane!$F25=$V$2,OR(Dane!$G25="kopia",Dane!$G25="oryginał")),Dane!P25,"")</f>
        <v/>
      </c>
      <c r="O27" s="36" t="str">
        <f aca="false">IF(AND(Dane!$F25=$V$2,OR(Dane!$G25="kopia",Dane!$G25="oryginał")),Dane!Q25,"")</f>
        <v/>
      </c>
      <c r="P27" s="36" t="str">
        <f aca="false">IF(AND(Dane!$F25=$V$2,OR(Dane!$G25="kopia",Dane!$G25="oryginał")),Dane!R25,"")</f>
        <v/>
      </c>
      <c r="Q27" s="36" t="str">
        <f aca="false">IF(AND(Dane!$F25=$V$2,OR(Dane!$G25="kopia",Dane!$G25="oryginał")),Dane!S25,"")</f>
        <v/>
      </c>
      <c r="R27" s="36" t="str">
        <f aca="false">IF(AND(Dane!$F25=$V$2,OR(Dane!$G25="kopia",Dane!$G25="oryginał")),Dane!T25,"")</f>
        <v/>
      </c>
      <c r="S27" s="36" t="str">
        <f aca="false">IF(AND(Dane!$F25=$V$2,OR(Dane!$G25="kopia",Dane!$G25="oryginał")),Dane!U25,"")</f>
        <v/>
      </c>
      <c r="T27" s="36" t="str">
        <f aca="false">IF(AND(Dane!$F25=$V$2,OR(Dane!$G25="kopia",Dane!$G25="oryginał")),#REF!,"")</f>
        <v/>
      </c>
      <c r="U27" s="36" t="str">
        <f aca="false">IF(AND(Dane!$F25=$V$2,OR(Dane!$G25="kopia",Dane!$G25="oryginał")),#REF!,"")</f>
        <v/>
      </c>
    </row>
    <row r="28" customFormat="false" ht="15.75" hidden="true" customHeight="true" outlineLevel="0" collapsed="false">
      <c r="A28" s="36" t="str">
        <f aca="false">IF(AND(Dane!$F26=$V$2,OR(Dane!$G26="kopia",Dane!$G26="oryginał")),Dane!A26,"")</f>
        <v/>
      </c>
      <c r="B28" s="36" t="str">
        <f aca="false">IF(AND(Dane!$F26=$V$2,OR(Dane!$G26="kopia",Dane!$G26="oryginał")),Dane!B26,"")</f>
        <v/>
      </c>
      <c r="C28" s="36" t="str">
        <f aca="false">IF(AND(Dane!$F26=$V$2,OR(Dane!$G26="kopia",Dane!$G26="oryginał")),Dane!C26,"")</f>
        <v/>
      </c>
      <c r="D28" s="36" t="str">
        <f aca="false">IF(AND(Dane!$F26=$V$2,OR(Dane!$G26="kopia",Dane!$G26="oryginał")),Dane!D26,"")</f>
        <v/>
      </c>
      <c r="E28" s="36" t="str">
        <f aca="false">IF(AND(Dane!$F26=$V$2,OR(Dane!$G26="kopia",Dane!$G26="oryginał")),Dane!E26,"")</f>
        <v/>
      </c>
      <c r="F28" s="36" t="str">
        <f aca="false">IF(AND(Dane!$F26=$V$2,OR(Dane!$G26="kopia",Dane!$G26="oryginał")),Dane!G26,"")</f>
        <v/>
      </c>
      <c r="G28" s="36" t="str">
        <f aca="false">IF(AND(Dane!$F26=$V$2,OR(Dane!$G26="kopia",Dane!$G26="oryginał")),Dane!I26,"")</f>
        <v/>
      </c>
      <c r="H28" s="36" t="str">
        <f aca="false">IF(AND(Dane!$F26=$V$2,OR(Dane!$G26="kopia",Dane!$G26="oryginał")),Dane!J26,"")</f>
        <v/>
      </c>
      <c r="I28" s="36" t="str">
        <f aca="false">IF(AND(Dane!$F26=$V$2,OR(Dane!$G26="kopia",Dane!$G26="oryginał")),Dane!K26,"")</f>
        <v/>
      </c>
      <c r="J28" s="36" t="str">
        <f aca="false">IF(AND(Dane!$F26=$V$2,OR(Dane!$G26="kopia",Dane!$G26="oryginał")),Dane!L26,"")</f>
        <v/>
      </c>
      <c r="K28" s="36" t="str">
        <f aca="false">IF(AND(Dane!$F26=$V$2,OR(Dane!$G26="kopia",Dane!$G26="oryginał")),Dane!M26,"")</f>
        <v/>
      </c>
      <c r="L28" s="36" t="str">
        <f aca="false">IF(AND(Dane!$F26=$V$2,OR(Dane!$G26="kopia",Dane!$G26="oryginał")),Dane!N26,"")</f>
        <v/>
      </c>
      <c r="M28" s="36" t="str">
        <f aca="false">IF(AND(Dane!$F26=$V$2,OR(Dane!$G26="kopia",Dane!$G26="oryginał")),Dane!O26,"")</f>
        <v/>
      </c>
      <c r="N28" s="36" t="str">
        <f aca="false">IF(AND(Dane!$F26=$V$2,OR(Dane!$G26="kopia",Dane!$G26="oryginał")),Dane!P26,"")</f>
        <v/>
      </c>
      <c r="O28" s="36" t="str">
        <f aca="false">IF(AND(Dane!$F26=$V$2,OR(Dane!$G26="kopia",Dane!$G26="oryginał")),Dane!Q26,"")</f>
        <v/>
      </c>
      <c r="P28" s="36" t="str">
        <f aca="false">IF(AND(Dane!$F26=$V$2,OR(Dane!$G26="kopia",Dane!$G26="oryginał")),Dane!R26,"")</f>
        <v/>
      </c>
      <c r="Q28" s="36" t="str">
        <f aca="false">IF(AND(Dane!$F26=$V$2,OR(Dane!$G26="kopia",Dane!$G26="oryginał")),Dane!S26,"")</f>
        <v/>
      </c>
      <c r="R28" s="36" t="str">
        <f aca="false">IF(AND(Dane!$F26=$V$2,OR(Dane!$G26="kopia",Dane!$G26="oryginał")),Dane!T26,"")</f>
        <v/>
      </c>
      <c r="S28" s="36" t="str">
        <f aca="false">IF(AND(Dane!$F26=$V$2,OR(Dane!$G26="kopia",Dane!$G26="oryginał")),Dane!U26,"")</f>
        <v/>
      </c>
      <c r="T28" s="36" t="str">
        <f aca="false">IF(AND(Dane!$F26=$V$2,OR(Dane!$G26="kopia",Dane!$G26="oryginał")),#REF!,"")</f>
        <v/>
      </c>
      <c r="U28" s="36" t="str">
        <f aca="false">IF(AND(Dane!$F26=$V$2,OR(Dane!$G26="kopia",Dane!$G26="oryginał")),#REF!,"")</f>
        <v/>
      </c>
    </row>
    <row r="29" customFormat="false" ht="15.75" hidden="true" customHeight="true" outlineLevel="0" collapsed="false">
      <c r="A29" s="36" t="str">
        <f aca="false">IF(AND(Dane!$F27=$V$2,OR(Dane!$G27="kopia",Dane!$G27="oryginał")),Dane!A27,"")</f>
        <v/>
      </c>
      <c r="B29" s="36" t="str">
        <f aca="false">IF(AND(Dane!$F27=$V$2,OR(Dane!$G27="kopia",Dane!$G27="oryginał")),Dane!B27,"")</f>
        <v/>
      </c>
      <c r="C29" s="36" t="str">
        <f aca="false">IF(AND(Dane!$F27=$V$2,OR(Dane!$G27="kopia",Dane!$G27="oryginał")),Dane!C27,"")</f>
        <v/>
      </c>
      <c r="D29" s="36" t="str">
        <f aca="false">IF(AND(Dane!$F27=$V$2,OR(Dane!$G27="kopia",Dane!$G27="oryginał")),Dane!D27,"")</f>
        <v/>
      </c>
      <c r="E29" s="36" t="str">
        <f aca="false">IF(AND(Dane!$F27=$V$2,OR(Dane!$G27="kopia",Dane!$G27="oryginał")),Dane!E27,"")</f>
        <v/>
      </c>
      <c r="F29" s="36" t="str">
        <f aca="false">IF(AND(Dane!$F27=$V$2,OR(Dane!$G27="kopia",Dane!$G27="oryginał")),Dane!G27,"")</f>
        <v/>
      </c>
      <c r="G29" s="36" t="str">
        <f aca="false">IF(AND(Dane!$F27=$V$2,OR(Dane!$G27="kopia",Dane!$G27="oryginał")),Dane!I27,"")</f>
        <v/>
      </c>
      <c r="H29" s="36" t="str">
        <f aca="false">IF(AND(Dane!$F27=$V$2,OR(Dane!$G27="kopia",Dane!$G27="oryginał")),Dane!J27,"")</f>
        <v/>
      </c>
      <c r="I29" s="36" t="str">
        <f aca="false">IF(AND(Dane!$F27=$V$2,OR(Dane!$G27="kopia",Dane!$G27="oryginał")),Dane!K27,"")</f>
        <v/>
      </c>
      <c r="J29" s="36" t="str">
        <f aca="false">IF(AND(Dane!$F27=$V$2,OR(Dane!$G27="kopia",Dane!$G27="oryginał")),Dane!L27,"")</f>
        <v/>
      </c>
      <c r="K29" s="36" t="str">
        <f aca="false">IF(AND(Dane!$F27=$V$2,OR(Dane!$G27="kopia",Dane!$G27="oryginał")),Dane!M27,"")</f>
        <v/>
      </c>
      <c r="L29" s="36" t="str">
        <f aca="false">IF(AND(Dane!$F27=$V$2,OR(Dane!$G27="kopia",Dane!$G27="oryginał")),Dane!N27,"")</f>
        <v/>
      </c>
      <c r="M29" s="36" t="str">
        <f aca="false">IF(AND(Dane!$F27=$V$2,OR(Dane!$G27="kopia",Dane!$G27="oryginał")),Dane!O27,"")</f>
        <v/>
      </c>
      <c r="N29" s="36" t="str">
        <f aca="false">IF(AND(Dane!$F27=$V$2,OR(Dane!$G27="kopia",Dane!$G27="oryginał")),Dane!P27,"")</f>
        <v/>
      </c>
      <c r="O29" s="36" t="str">
        <f aca="false">IF(AND(Dane!$F27=$V$2,OR(Dane!$G27="kopia",Dane!$G27="oryginał")),Dane!Q27,"")</f>
        <v/>
      </c>
      <c r="P29" s="36" t="str">
        <f aca="false">IF(AND(Dane!$F27=$V$2,OR(Dane!$G27="kopia",Dane!$G27="oryginał")),Dane!R27,"")</f>
        <v/>
      </c>
      <c r="Q29" s="36" t="str">
        <f aca="false">IF(AND(Dane!$F27=$V$2,OR(Dane!$G27="kopia",Dane!$G27="oryginał")),Dane!S27,"")</f>
        <v/>
      </c>
      <c r="R29" s="36" t="str">
        <f aca="false">IF(AND(Dane!$F27=$V$2,OR(Dane!$G27="kopia",Dane!$G27="oryginał")),Dane!T27,"")</f>
        <v/>
      </c>
      <c r="S29" s="36" t="str">
        <f aca="false">IF(AND(Dane!$F27=$V$2,OR(Dane!$G27="kopia",Dane!$G27="oryginał")),Dane!U27,"")</f>
        <v/>
      </c>
      <c r="T29" s="36" t="str">
        <f aca="false">IF(AND(Dane!$F27=$V$2,OR(Dane!$G27="kopia",Dane!$G27="oryginał")),#REF!,"")</f>
        <v/>
      </c>
      <c r="U29" s="36" t="str">
        <f aca="false">IF(AND(Dane!$F27=$V$2,OR(Dane!$G27="kopia",Dane!$G27="oryginał")),#REF!,"")</f>
        <v/>
      </c>
    </row>
    <row r="30" customFormat="false" ht="15.75" hidden="false" customHeight="true" outlineLevel="0" collapsed="false">
      <c r="A30" s="36" t="str">
        <f aca="false">IF(AND(Dane!$F28=$V$2,OR(Dane!$G28="kopia",Dane!$G28="oryginał")),Dane!A28,"")</f>
        <v/>
      </c>
      <c r="B30" s="36" t="str">
        <f aca="false">IF(AND(Dane!$F28=$V$2,OR(Dane!$G28="kopia",Dane!$G28="oryginał")),Dane!B28,"")</f>
        <v/>
      </c>
      <c r="C30" s="36" t="str">
        <f aca="false">IF(AND(Dane!$F28=$V$2,OR(Dane!$G28="kopia",Dane!$G28="oryginał")),Dane!C28,"")</f>
        <v/>
      </c>
      <c r="D30" s="36" t="str">
        <f aca="false">IF(AND(Dane!$F28=$V$2,OR(Dane!$G28="kopia",Dane!$G28="oryginał")),Dane!D28,"")</f>
        <v/>
      </c>
      <c r="E30" s="36" t="str">
        <f aca="false">IF(AND(Dane!$F28=$V$2,OR(Dane!$G28="kopia",Dane!$G28="oryginał")),Dane!E28,"")</f>
        <v/>
      </c>
      <c r="F30" s="36" t="str">
        <f aca="false">IF(AND(Dane!$F28=$V$2,OR(Dane!$G28="kopia",Dane!$G28="oryginał")),Dane!G28,"")</f>
        <v/>
      </c>
      <c r="G30" s="36" t="str">
        <f aca="false">IF(AND(Dane!$F28=$V$2,OR(Dane!$G28="kopia",Dane!$G28="oryginał")),Dane!I28,"")</f>
        <v/>
      </c>
      <c r="H30" s="36" t="str">
        <f aca="false">IF(AND(Dane!$F28=$V$2,OR(Dane!$G28="kopia",Dane!$G28="oryginał")),Dane!J28,"")</f>
        <v/>
      </c>
      <c r="I30" s="36" t="str">
        <f aca="false">IF(AND(Dane!$F28=$V$2,OR(Dane!$G28="kopia",Dane!$G28="oryginał")),Dane!K28,"")</f>
        <v/>
      </c>
      <c r="J30" s="36" t="str">
        <f aca="false">IF(AND(Dane!$F28=$V$2,OR(Dane!$G28="kopia",Dane!$G28="oryginał")),Dane!L28,"")</f>
        <v/>
      </c>
      <c r="K30" s="36" t="str">
        <f aca="false">IF(AND(Dane!$F28=$V$2,OR(Dane!$G28="kopia",Dane!$G28="oryginał")),Dane!M28,"")</f>
        <v/>
      </c>
      <c r="L30" s="36" t="str">
        <f aca="false">IF(AND(Dane!$F28=$V$2,OR(Dane!$G28="kopia",Dane!$G28="oryginał")),Dane!N28,"")</f>
        <v/>
      </c>
      <c r="M30" s="36" t="str">
        <f aca="false">IF(AND(Dane!$F28=$V$2,OR(Dane!$G28="kopia",Dane!$G28="oryginał")),Dane!O28,"")</f>
        <v/>
      </c>
      <c r="N30" s="36" t="str">
        <f aca="false">IF(AND(Dane!$F28=$V$2,OR(Dane!$G28="kopia",Dane!$G28="oryginał")),Dane!P28,"")</f>
        <v/>
      </c>
      <c r="O30" s="36" t="str">
        <f aca="false">IF(AND(Dane!$F28=$V$2,OR(Dane!$G28="kopia",Dane!$G28="oryginał")),Dane!Q28,"")</f>
        <v/>
      </c>
      <c r="P30" s="36" t="str">
        <f aca="false">IF(AND(Dane!$F28=$V$2,OR(Dane!$G28="kopia",Dane!$G28="oryginał")),Dane!R28,"")</f>
        <v/>
      </c>
      <c r="Q30" s="36" t="str">
        <f aca="false">IF(AND(Dane!$F28=$V$2,OR(Dane!$G28="kopia",Dane!$G28="oryginał")),Dane!S28,"")</f>
        <v/>
      </c>
      <c r="R30" s="36" t="str">
        <f aca="false">IF(AND(Dane!$F28=$V$2,OR(Dane!$G28="kopia",Dane!$G28="oryginał")),Dane!T28,"")</f>
        <v/>
      </c>
      <c r="S30" s="36" t="str">
        <f aca="false">IF(AND(Dane!$F28=$V$2,OR(Dane!$G28="kopia",Dane!$G28="oryginał")),Dane!U28,"")</f>
        <v/>
      </c>
      <c r="T30" s="36" t="str">
        <f aca="false">IF(AND(Dane!$F28=$V$2,OR(Dane!$G28="kopia",Dane!$G28="oryginał")),#REF!,"")</f>
        <v/>
      </c>
      <c r="U30" s="36" t="str">
        <f aca="false">IF(AND(Dane!$F28=$V$2,OR(Dane!$G28="kopia",Dane!$G28="oryginał")),#REF!,"")</f>
        <v/>
      </c>
    </row>
    <row r="31" customFormat="false" ht="15.75" hidden="false" customHeight="true" outlineLevel="0" collapsed="false">
      <c r="A31" s="36" t="str">
        <f aca="false">IF(AND(Dane!$F29=$V$2,OR(Dane!$G29="kopia",Dane!$G29="oryginał")),Dane!A29,"")</f>
        <v/>
      </c>
      <c r="B31" s="36" t="str">
        <f aca="false">IF(AND(Dane!$F29=$V$2,OR(Dane!$G29="kopia",Dane!$G29="oryginał")),Dane!B29,"")</f>
        <v/>
      </c>
      <c r="C31" s="36" t="str">
        <f aca="false">IF(AND(Dane!$F29=$V$2,OR(Dane!$G29="kopia",Dane!$G29="oryginał")),Dane!C29,"")</f>
        <v/>
      </c>
      <c r="D31" s="36" t="str">
        <f aca="false">IF(AND(Dane!$F29=$V$2,OR(Dane!$G29="kopia",Dane!$G29="oryginał")),Dane!D29,"")</f>
        <v/>
      </c>
      <c r="E31" s="36" t="str">
        <f aca="false">IF(AND(Dane!$F29=$V$2,OR(Dane!$G29="kopia",Dane!$G29="oryginał")),Dane!E29,"")</f>
        <v/>
      </c>
      <c r="F31" s="36" t="str">
        <f aca="false">IF(AND(Dane!$F29=$V$2,OR(Dane!$G29="kopia",Dane!$G29="oryginał")),Dane!G29,"")</f>
        <v/>
      </c>
      <c r="G31" s="36" t="str">
        <f aca="false">IF(AND(Dane!$F29=$V$2,OR(Dane!$G29="kopia",Dane!$G29="oryginał")),Dane!I29,"")</f>
        <v/>
      </c>
      <c r="H31" s="36" t="str">
        <f aca="false">IF(AND(Dane!$F29=$V$2,OR(Dane!$G29="kopia",Dane!$G29="oryginał")),Dane!J29,"")</f>
        <v/>
      </c>
      <c r="I31" s="36" t="str">
        <f aca="false">IF(AND(Dane!$F29=$V$2,OR(Dane!$G29="kopia",Dane!$G29="oryginał")),Dane!K29,"")</f>
        <v/>
      </c>
      <c r="J31" s="36" t="str">
        <f aca="false">IF(AND(Dane!$F29=$V$2,OR(Dane!$G29="kopia",Dane!$G29="oryginał")),Dane!L29,"")</f>
        <v/>
      </c>
      <c r="K31" s="36" t="str">
        <f aca="false">IF(AND(Dane!$F29=$V$2,OR(Dane!$G29="kopia",Dane!$G29="oryginał")),Dane!M29,"")</f>
        <v/>
      </c>
      <c r="L31" s="36" t="str">
        <f aca="false">IF(AND(Dane!$F29=$V$2,OR(Dane!$G29="kopia",Dane!$G29="oryginał")),Dane!N29,"")</f>
        <v/>
      </c>
      <c r="M31" s="36" t="str">
        <f aca="false">IF(AND(Dane!$F29=$V$2,OR(Dane!$G29="kopia",Dane!$G29="oryginał")),Dane!O29,"")</f>
        <v/>
      </c>
      <c r="N31" s="36" t="str">
        <f aca="false">IF(AND(Dane!$F29=$V$2,OR(Dane!$G29="kopia",Dane!$G29="oryginał")),Dane!P29,"")</f>
        <v/>
      </c>
      <c r="O31" s="36" t="str">
        <f aca="false">IF(AND(Dane!$F29=$V$2,OR(Dane!$G29="kopia",Dane!$G29="oryginał")),Dane!Q29,"")</f>
        <v/>
      </c>
      <c r="P31" s="36" t="str">
        <f aca="false">IF(AND(Dane!$F29=$V$2,OR(Dane!$G29="kopia",Dane!$G29="oryginał")),Dane!R29,"")</f>
        <v/>
      </c>
      <c r="Q31" s="36" t="str">
        <f aca="false">IF(AND(Dane!$F29=$V$2,OR(Dane!$G29="kopia",Dane!$G29="oryginał")),Dane!S29,"")</f>
        <v/>
      </c>
      <c r="R31" s="36" t="str">
        <f aca="false">IF(AND(Dane!$F29=$V$2,OR(Dane!$G29="kopia",Dane!$G29="oryginał")),Dane!T29,"")</f>
        <v/>
      </c>
      <c r="S31" s="36" t="str">
        <f aca="false">IF(AND(Dane!$F29=$V$2,OR(Dane!$G29="kopia",Dane!$G29="oryginał")),Dane!U29,"")</f>
        <v/>
      </c>
      <c r="T31" s="36" t="str">
        <f aca="false">IF(AND(Dane!$F29=$V$2,OR(Dane!$G29="kopia",Dane!$G29="oryginał")),#REF!,"")</f>
        <v/>
      </c>
      <c r="U31" s="36" t="str">
        <f aca="false">IF(AND(Dane!$F29=$V$2,OR(Dane!$G29="kopia",Dane!$G29="oryginał")),#REF!,"")</f>
        <v/>
      </c>
    </row>
    <row r="32" customFormat="false" ht="15.75" hidden="true" customHeight="true" outlineLevel="0" collapsed="false">
      <c r="A32" s="36" t="str">
        <f aca="false">IF(AND(Dane!$F30=$V$2,OR(Dane!$G30="kopia",Dane!$G30="oryginał")),Dane!A30,"")</f>
        <v/>
      </c>
      <c r="B32" s="36" t="str">
        <f aca="false">IF(AND(Dane!$F30=$V$2,OR(Dane!$G30="kopia",Dane!$G30="oryginał")),Dane!B30,"")</f>
        <v/>
      </c>
      <c r="C32" s="36" t="str">
        <f aca="false">IF(AND(Dane!$F30=$V$2,OR(Dane!$G30="kopia",Dane!$G30="oryginał")),Dane!C30,"")</f>
        <v/>
      </c>
      <c r="D32" s="36" t="str">
        <f aca="false">IF(AND(Dane!$F30=$V$2,OR(Dane!$G30="kopia",Dane!$G30="oryginał")),Dane!D30,"")</f>
        <v/>
      </c>
      <c r="E32" s="36" t="str">
        <f aca="false">IF(AND(Dane!$F30=$V$2,OR(Dane!$G30="kopia",Dane!$G30="oryginał")),Dane!E30,"")</f>
        <v/>
      </c>
      <c r="F32" s="36" t="str">
        <f aca="false">IF(AND(Dane!$F30=$V$2,OR(Dane!$G30="kopia",Dane!$G30="oryginał")),Dane!G30,"")</f>
        <v/>
      </c>
      <c r="G32" s="36" t="str">
        <f aca="false">IF(AND(Dane!$F30=$V$2,OR(Dane!$G30="kopia",Dane!$G30="oryginał")),Dane!I30,"")</f>
        <v/>
      </c>
      <c r="H32" s="36" t="str">
        <f aca="false">IF(AND(Dane!$F30=$V$2,OR(Dane!$G30="kopia",Dane!$G30="oryginał")),Dane!J30,"")</f>
        <v/>
      </c>
      <c r="I32" s="36" t="str">
        <f aca="false">IF(AND(Dane!$F30=$V$2,OR(Dane!$G30="kopia",Dane!$G30="oryginał")),Dane!K30,"")</f>
        <v/>
      </c>
      <c r="J32" s="36" t="str">
        <f aca="false">IF(AND(Dane!$F30=$V$2,OR(Dane!$G30="kopia",Dane!$G30="oryginał")),Dane!L30,"")</f>
        <v/>
      </c>
      <c r="K32" s="36" t="str">
        <f aca="false">IF(AND(Dane!$F30=$V$2,OR(Dane!$G30="kopia",Dane!$G30="oryginał")),Dane!M30,"")</f>
        <v/>
      </c>
      <c r="L32" s="36" t="str">
        <f aca="false">IF(AND(Dane!$F30=$V$2,OR(Dane!$G30="kopia",Dane!$G30="oryginał")),Dane!N30,"")</f>
        <v/>
      </c>
      <c r="M32" s="36" t="str">
        <f aca="false">IF(AND(Dane!$F30=$V$2,OR(Dane!$G30="kopia",Dane!$G30="oryginał")),Dane!O30,"")</f>
        <v/>
      </c>
      <c r="N32" s="36" t="str">
        <f aca="false">IF(AND(Dane!$F30=$V$2,OR(Dane!$G30="kopia",Dane!$G30="oryginał")),Dane!P30,"")</f>
        <v/>
      </c>
      <c r="O32" s="36" t="str">
        <f aca="false">IF(AND(Dane!$F30=$V$2,OR(Dane!$G30="kopia",Dane!$G30="oryginał")),Dane!Q30,"")</f>
        <v/>
      </c>
      <c r="P32" s="36" t="str">
        <f aca="false">IF(AND(Dane!$F30=$V$2,OR(Dane!$G30="kopia",Dane!$G30="oryginał")),Dane!R30,"")</f>
        <v/>
      </c>
      <c r="Q32" s="36" t="str">
        <f aca="false">IF(AND(Dane!$F30=$V$2,OR(Dane!$G30="kopia",Dane!$G30="oryginał")),Dane!S30,"")</f>
        <v/>
      </c>
      <c r="R32" s="36" t="str">
        <f aca="false">IF(AND(Dane!$F30=$V$2,OR(Dane!$G30="kopia",Dane!$G30="oryginał")),Dane!T30,"")</f>
        <v/>
      </c>
      <c r="S32" s="36" t="str">
        <f aca="false">IF(AND(Dane!$F30=$V$2,OR(Dane!$G30="kopia",Dane!$G30="oryginał")),Dane!U30,"")</f>
        <v/>
      </c>
      <c r="T32" s="36" t="str">
        <f aca="false">IF(AND(Dane!$F30=$V$2,OR(Dane!$G30="kopia",Dane!$G30="oryginał")),#REF!,"")</f>
        <v/>
      </c>
      <c r="U32" s="36" t="str">
        <f aca="false">IF(AND(Dane!$F30=$V$2,OR(Dane!$G30="kopia",Dane!$G30="oryginał")),#REF!,"")</f>
        <v/>
      </c>
    </row>
    <row r="33" customFormat="false" ht="15.75" hidden="false" customHeight="true" outlineLevel="0" collapsed="false">
      <c r="A33" s="36" t="str">
        <f aca="false">IF(AND(Dane!$F31=$V$2,OR(Dane!$G31="kopia",Dane!$G31="oryginał")),Dane!A31,"")</f>
        <v/>
      </c>
      <c r="B33" s="36" t="str">
        <f aca="false">IF(AND(Dane!$F31=$V$2,OR(Dane!$G31="kopia",Dane!$G31="oryginał")),Dane!B31,"")</f>
        <v/>
      </c>
      <c r="C33" s="36" t="str">
        <f aca="false">IF(AND(Dane!$F31=$V$2,OR(Dane!$G31="kopia",Dane!$G31="oryginał")),Dane!C31,"")</f>
        <v/>
      </c>
      <c r="D33" s="36" t="str">
        <f aca="false">IF(AND(Dane!$F31=$V$2,OR(Dane!$G31="kopia",Dane!$G31="oryginał")),Dane!D31,"")</f>
        <v/>
      </c>
      <c r="E33" s="36" t="str">
        <f aca="false">IF(AND(Dane!$F31=$V$2,OR(Dane!$G31="kopia",Dane!$G31="oryginał")),Dane!E31,"")</f>
        <v/>
      </c>
      <c r="F33" s="36" t="str">
        <f aca="false">IF(AND(Dane!$F31=$V$2,OR(Dane!$G31="kopia",Dane!$G31="oryginał")),Dane!G31,"")</f>
        <v/>
      </c>
      <c r="G33" s="36" t="str">
        <f aca="false">IF(AND(Dane!$F31=$V$2,OR(Dane!$G31="kopia",Dane!$G31="oryginał")),Dane!I31,"")</f>
        <v/>
      </c>
      <c r="H33" s="36" t="str">
        <f aca="false">IF(AND(Dane!$F31=$V$2,OR(Dane!$G31="kopia",Dane!$G31="oryginał")),Dane!J31,"")</f>
        <v/>
      </c>
      <c r="I33" s="36" t="str">
        <f aca="false">IF(AND(Dane!$F31=$V$2,OR(Dane!$G31="kopia",Dane!$G31="oryginał")),Dane!K31,"")</f>
        <v/>
      </c>
      <c r="J33" s="36" t="str">
        <f aca="false">IF(AND(Dane!$F31=$V$2,OR(Dane!$G31="kopia",Dane!$G31="oryginał")),Dane!L31,"")</f>
        <v/>
      </c>
      <c r="K33" s="36" t="str">
        <f aca="false">IF(AND(Dane!$F31=$V$2,OR(Dane!$G31="kopia",Dane!$G31="oryginał")),Dane!M31,"")</f>
        <v/>
      </c>
      <c r="L33" s="36" t="str">
        <f aca="false">IF(AND(Dane!$F31=$V$2,OR(Dane!$G31="kopia",Dane!$G31="oryginał")),Dane!N31,"")</f>
        <v/>
      </c>
      <c r="M33" s="36" t="str">
        <f aca="false">IF(AND(Dane!$F31=$V$2,OR(Dane!$G31="kopia",Dane!$G31="oryginał")),Dane!O31,"")</f>
        <v/>
      </c>
      <c r="N33" s="36" t="str">
        <f aca="false">IF(AND(Dane!$F31=$V$2,OR(Dane!$G31="kopia",Dane!$G31="oryginał")),Dane!P31,"")</f>
        <v/>
      </c>
      <c r="O33" s="36" t="str">
        <f aca="false">IF(AND(Dane!$F31=$V$2,OR(Dane!$G31="kopia",Dane!$G31="oryginał")),Dane!Q31,"")</f>
        <v/>
      </c>
      <c r="P33" s="36" t="str">
        <f aca="false">IF(AND(Dane!$F31=$V$2,OR(Dane!$G31="kopia",Dane!$G31="oryginał")),Dane!R31,"")</f>
        <v/>
      </c>
      <c r="Q33" s="36" t="str">
        <f aca="false">IF(AND(Dane!$F31=$V$2,OR(Dane!$G31="kopia",Dane!$G31="oryginał")),Dane!S31,"")</f>
        <v/>
      </c>
      <c r="R33" s="36" t="str">
        <f aca="false">IF(AND(Dane!$F31=$V$2,OR(Dane!$G31="kopia",Dane!$G31="oryginał")),Dane!T31,"")</f>
        <v/>
      </c>
      <c r="S33" s="36" t="str">
        <f aca="false">IF(AND(Dane!$F31=$V$2,OR(Dane!$G31="kopia",Dane!$G31="oryginał")),Dane!U31,"")</f>
        <v/>
      </c>
      <c r="T33" s="36" t="str">
        <f aca="false">IF(AND(Dane!$F31=$V$2,OR(Dane!$G31="kopia",Dane!$G31="oryginał")),#REF!,"")</f>
        <v/>
      </c>
      <c r="U33" s="36" t="str">
        <f aca="false">IF(AND(Dane!$F31=$V$2,OR(Dane!$G31="kopia",Dane!$G31="oryginał")),#REF!,"")</f>
        <v/>
      </c>
    </row>
    <row r="34" customFormat="false" ht="15.75" hidden="true" customHeight="true" outlineLevel="0" collapsed="false">
      <c r="A34" s="36" t="str">
        <f aca="false">IF(AND(Dane!$F32=$V$2,OR(Dane!$G32="kopia",Dane!$G32="oryginał")),Dane!A32,"")</f>
        <v/>
      </c>
      <c r="B34" s="36" t="str">
        <f aca="false">IF(AND(Dane!$F32=$V$2,OR(Dane!$G32="kopia",Dane!$G32="oryginał")),Dane!B32,"")</f>
        <v/>
      </c>
      <c r="C34" s="36" t="str">
        <f aca="false">IF(AND(Dane!$F32=$V$2,OR(Dane!$G32="kopia",Dane!$G32="oryginał")),Dane!C32,"")</f>
        <v/>
      </c>
      <c r="D34" s="36" t="str">
        <f aca="false">IF(AND(Dane!$F32=$V$2,OR(Dane!$G32="kopia",Dane!$G32="oryginał")),Dane!D32,"")</f>
        <v/>
      </c>
      <c r="E34" s="36" t="str">
        <f aca="false">IF(AND(Dane!$F32=$V$2,OR(Dane!$G32="kopia",Dane!$G32="oryginał")),Dane!E32,"")</f>
        <v/>
      </c>
      <c r="F34" s="36" t="str">
        <f aca="false">IF(AND(Dane!$F32=$V$2,OR(Dane!$G32="kopia",Dane!$G32="oryginał")),Dane!G32,"")</f>
        <v/>
      </c>
      <c r="G34" s="36" t="str">
        <f aca="false">IF(AND(Dane!$F32=$V$2,OR(Dane!$G32="kopia",Dane!$G32="oryginał")),Dane!I32,"")</f>
        <v/>
      </c>
      <c r="H34" s="36" t="str">
        <f aca="false">IF(AND(Dane!$F32=$V$2,OR(Dane!$G32="kopia",Dane!$G32="oryginał")),Dane!J32,"")</f>
        <v/>
      </c>
      <c r="I34" s="36" t="str">
        <f aca="false">IF(AND(Dane!$F32=$V$2,OR(Dane!$G32="kopia",Dane!$G32="oryginał")),Dane!K32,"")</f>
        <v/>
      </c>
      <c r="J34" s="36" t="str">
        <f aca="false">IF(AND(Dane!$F32=$V$2,OR(Dane!$G32="kopia",Dane!$G32="oryginał")),Dane!L32,"")</f>
        <v/>
      </c>
      <c r="K34" s="36" t="str">
        <f aca="false">IF(AND(Dane!$F32=$V$2,OR(Dane!$G32="kopia",Dane!$G32="oryginał")),Dane!M32,"")</f>
        <v/>
      </c>
      <c r="L34" s="36" t="str">
        <f aca="false">IF(AND(Dane!$F32=$V$2,OR(Dane!$G32="kopia",Dane!$G32="oryginał")),Dane!N32,"")</f>
        <v/>
      </c>
      <c r="M34" s="36" t="str">
        <f aca="false">IF(AND(Dane!$F32=$V$2,OR(Dane!$G32="kopia",Dane!$G32="oryginał")),Dane!O32,"")</f>
        <v/>
      </c>
      <c r="N34" s="36" t="str">
        <f aca="false">IF(AND(Dane!$F32=$V$2,OR(Dane!$G32="kopia",Dane!$G32="oryginał")),Dane!P32,"")</f>
        <v/>
      </c>
      <c r="O34" s="36" t="str">
        <f aca="false">IF(AND(Dane!$F32=$V$2,OR(Dane!$G32="kopia",Dane!$G32="oryginał")),Dane!Q32,"")</f>
        <v/>
      </c>
      <c r="P34" s="36" t="str">
        <f aca="false">IF(AND(Dane!$F32=$V$2,OR(Dane!$G32="kopia",Dane!$G32="oryginał")),Dane!R32,"")</f>
        <v/>
      </c>
      <c r="Q34" s="36" t="str">
        <f aca="false">IF(AND(Dane!$F32=$V$2,OR(Dane!$G32="kopia",Dane!$G32="oryginał")),Dane!S32,"")</f>
        <v/>
      </c>
      <c r="R34" s="36" t="str">
        <f aca="false">IF(AND(Dane!$F32=$V$2,OR(Dane!$G32="kopia",Dane!$G32="oryginał")),Dane!T32,"")</f>
        <v/>
      </c>
      <c r="S34" s="36" t="str">
        <f aca="false">IF(AND(Dane!$F32=$V$2,OR(Dane!$G32="kopia",Dane!$G32="oryginał")),Dane!U32,"")</f>
        <v/>
      </c>
      <c r="T34" s="36" t="str">
        <f aca="false">IF(AND(Dane!$F32=$V$2,OR(Dane!$G32="kopia",Dane!$G32="oryginał")),#REF!,"")</f>
        <v/>
      </c>
      <c r="U34" s="36" t="str">
        <f aca="false">IF(AND(Dane!$F32=$V$2,OR(Dane!$G32="kopia",Dane!$G32="oryginał")),#REF!,"")</f>
        <v/>
      </c>
    </row>
    <row r="35" customFormat="false" ht="15.75" hidden="true" customHeight="true" outlineLevel="0" collapsed="false">
      <c r="A35" s="36" t="str">
        <f aca="false">IF(AND(Dane!$F33=$V$2,OR(Dane!$G33="kopia",Dane!$G33="oryginał")),Dane!A33,"")</f>
        <v/>
      </c>
      <c r="B35" s="36" t="str">
        <f aca="false">IF(AND(Dane!$F33=$V$2,OR(Dane!$G33="kopia",Dane!$G33="oryginał")),Dane!B33,"")</f>
        <v/>
      </c>
      <c r="C35" s="36" t="str">
        <f aca="false">IF(AND(Dane!$F33=$V$2,OR(Dane!$G33="kopia",Dane!$G33="oryginał")),Dane!C33,"")</f>
        <v/>
      </c>
      <c r="D35" s="36" t="str">
        <f aca="false">IF(AND(Dane!$F33=$V$2,OR(Dane!$G33="kopia",Dane!$G33="oryginał")),Dane!D33,"")</f>
        <v/>
      </c>
      <c r="E35" s="36" t="str">
        <f aca="false">IF(AND(Dane!$F33=$V$2,OR(Dane!$G33="kopia",Dane!$G33="oryginał")),Dane!E33,"")</f>
        <v/>
      </c>
      <c r="F35" s="36" t="str">
        <f aca="false">IF(AND(Dane!$F33=$V$2,OR(Dane!$G33="kopia",Dane!$G33="oryginał")),Dane!G33,"")</f>
        <v/>
      </c>
      <c r="G35" s="36" t="str">
        <f aca="false">IF(AND(Dane!$F33=$V$2,OR(Dane!$G33="kopia",Dane!$G33="oryginał")),Dane!I33,"")</f>
        <v/>
      </c>
      <c r="H35" s="36" t="str">
        <f aca="false">IF(AND(Dane!$F33=$V$2,OR(Dane!$G33="kopia",Dane!$G33="oryginał")),Dane!J33,"")</f>
        <v/>
      </c>
      <c r="I35" s="36" t="str">
        <f aca="false">IF(AND(Dane!$F33=$V$2,OR(Dane!$G33="kopia",Dane!$G33="oryginał")),Dane!K33,"")</f>
        <v/>
      </c>
      <c r="J35" s="36" t="str">
        <f aca="false">IF(AND(Dane!$F33=$V$2,OR(Dane!$G33="kopia",Dane!$G33="oryginał")),Dane!L33,"")</f>
        <v/>
      </c>
      <c r="K35" s="36" t="str">
        <f aca="false">IF(AND(Dane!$F33=$V$2,OR(Dane!$G33="kopia",Dane!$G33="oryginał")),Dane!M33,"")</f>
        <v/>
      </c>
      <c r="L35" s="36" t="str">
        <f aca="false">IF(AND(Dane!$F33=$V$2,OR(Dane!$G33="kopia",Dane!$G33="oryginał")),Dane!N33,"")</f>
        <v/>
      </c>
      <c r="M35" s="36" t="str">
        <f aca="false">IF(AND(Dane!$F33=$V$2,OR(Dane!$G33="kopia",Dane!$G33="oryginał")),Dane!O33,"")</f>
        <v/>
      </c>
      <c r="N35" s="36" t="str">
        <f aca="false">IF(AND(Dane!$F33=$V$2,OR(Dane!$G33="kopia",Dane!$G33="oryginał")),Dane!P33,"")</f>
        <v/>
      </c>
      <c r="O35" s="36" t="str">
        <f aca="false">IF(AND(Dane!$F33=$V$2,OR(Dane!$G33="kopia",Dane!$G33="oryginał")),Dane!Q33,"")</f>
        <v/>
      </c>
      <c r="P35" s="36" t="str">
        <f aca="false">IF(AND(Dane!$F33=$V$2,OR(Dane!$G33="kopia",Dane!$G33="oryginał")),Dane!R33,"")</f>
        <v/>
      </c>
      <c r="Q35" s="36" t="str">
        <f aca="false">IF(AND(Dane!$F33=$V$2,OR(Dane!$G33="kopia",Dane!$G33="oryginał")),Dane!S33,"")</f>
        <v/>
      </c>
      <c r="R35" s="36" t="str">
        <f aca="false">IF(AND(Dane!$F33=$V$2,OR(Dane!$G33="kopia",Dane!$G33="oryginał")),Dane!T33,"")</f>
        <v/>
      </c>
      <c r="S35" s="36" t="str">
        <f aca="false">IF(AND(Dane!$F33=$V$2,OR(Dane!$G33="kopia",Dane!$G33="oryginał")),Dane!U33,"")</f>
        <v/>
      </c>
      <c r="T35" s="36" t="str">
        <f aca="false">IF(AND(Dane!$F33=$V$2,OR(Dane!$G33="kopia",Dane!$G33="oryginał")),#REF!,"")</f>
        <v/>
      </c>
      <c r="U35" s="36" t="str">
        <f aca="false">IF(AND(Dane!$F33=$V$2,OR(Dane!$G33="kopia",Dane!$G33="oryginał")),#REF!,"")</f>
        <v/>
      </c>
    </row>
    <row r="36" customFormat="false" ht="15.75" hidden="true" customHeight="true" outlineLevel="0" collapsed="false">
      <c r="A36" s="36" t="str">
        <f aca="false">IF(AND(Dane!$F34=$V$2,OR(Dane!$G34="kopia",Dane!$G34="oryginał")),Dane!A34,"")</f>
        <v/>
      </c>
      <c r="B36" s="36" t="str">
        <f aca="false">IF(AND(Dane!$F34=$V$2,OR(Dane!$G34="kopia",Dane!$G34="oryginał")),Dane!B34,"")</f>
        <v/>
      </c>
      <c r="C36" s="36" t="str">
        <f aca="false">IF(AND(Dane!$F34=$V$2,OR(Dane!$G34="kopia",Dane!$G34="oryginał")),Dane!C34,"")</f>
        <v/>
      </c>
      <c r="D36" s="36" t="str">
        <f aca="false">IF(AND(Dane!$F34=$V$2,OR(Dane!$G34="kopia",Dane!$G34="oryginał")),Dane!D34,"")</f>
        <v/>
      </c>
      <c r="E36" s="36" t="str">
        <f aca="false">IF(AND(Dane!$F34=$V$2,OR(Dane!$G34="kopia",Dane!$G34="oryginał")),Dane!E34,"")</f>
        <v/>
      </c>
      <c r="F36" s="36" t="str">
        <f aca="false">IF(AND(Dane!$F34=$V$2,OR(Dane!$G34="kopia",Dane!$G34="oryginał")),Dane!G34,"")</f>
        <v/>
      </c>
      <c r="G36" s="36" t="str">
        <f aca="false">IF(AND(Dane!$F34=$V$2,OR(Dane!$G34="kopia",Dane!$G34="oryginał")),Dane!I34,"")</f>
        <v/>
      </c>
      <c r="H36" s="36" t="str">
        <f aca="false">IF(AND(Dane!$F34=$V$2,OR(Dane!$G34="kopia",Dane!$G34="oryginał")),Dane!J34,"")</f>
        <v/>
      </c>
      <c r="I36" s="36" t="str">
        <f aca="false">IF(AND(Dane!$F34=$V$2,OR(Dane!$G34="kopia",Dane!$G34="oryginał")),Dane!K34,"")</f>
        <v/>
      </c>
      <c r="J36" s="36" t="str">
        <f aca="false">IF(AND(Dane!$F34=$V$2,OR(Dane!$G34="kopia",Dane!$G34="oryginał")),Dane!L34,"")</f>
        <v/>
      </c>
      <c r="K36" s="36" t="str">
        <f aca="false">IF(AND(Dane!$F34=$V$2,OR(Dane!$G34="kopia",Dane!$G34="oryginał")),Dane!M34,"")</f>
        <v/>
      </c>
      <c r="L36" s="36" t="str">
        <f aca="false">IF(AND(Dane!$F34=$V$2,OR(Dane!$G34="kopia",Dane!$G34="oryginał")),Dane!N34,"")</f>
        <v/>
      </c>
      <c r="M36" s="36" t="str">
        <f aca="false">IF(AND(Dane!$F34=$V$2,OR(Dane!$G34="kopia",Dane!$G34="oryginał")),Dane!O34,"")</f>
        <v/>
      </c>
      <c r="N36" s="36" t="str">
        <f aca="false">IF(AND(Dane!$F34=$V$2,OR(Dane!$G34="kopia",Dane!$G34="oryginał")),Dane!P34,"")</f>
        <v/>
      </c>
      <c r="O36" s="36" t="str">
        <f aca="false">IF(AND(Dane!$F34=$V$2,OR(Dane!$G34="kopia",Dane!$G34="oryginał")),Dane!Q34,"")</f>
        <v/>
      </c>
      <c r="P36" s="36" t="str">
        <f aca="false">IF(AND(Dane!$F34=$V$2,OR(Dane!$G34="kopia",Dane!$G34="oryginał")),Dane!R34,"")</f>
        <v/>
      </c>
      <c r="Q36" s="36" t="str">
        <f aca="false">IF(AND(Dane!$F34=$V$2,OR(Dane!$G34="kopia",Dane!$G34="oryginał")),Dane!S34,"")</f>
        <v/>
      </c>
      <c r="R36" s="36" t="str">
        <f aca="false">IF(AND(Dane!$F34=$V$2,OR(Dane!$G34="kopia",Dane!$G34="oryginał")),Dane!T34,"")</f>
        <v/>
      </c>
      <c r="S36" s="36" t="str">
        <f aca="false">IF(AND(Dane!$F34=$V$2,OR(Dane!$G34="kopia",Dane!$G34="oryginał")),Dane!U34,"")</f>
        <v/>
      </c>
      <c r="T36" s="36" t="str">
        <f aca="false">IF(AND(Dane!$F34=$V$2,OR(Dane!$G34="kopia",Dane!$G34="oryginał")),#REF!,"")</f>
        <v/>
      </c>
      <c r="U36" s="36" t="str">
        <f aca="false">IF(AND(Dane!$F34=$V$2,OR(Dane!$G34="kopia",Dane!$G34="oryginał")),#REF!,"")</f>
        <v/>
      </c>
    </row>
    <row r="37" customFormat="false" ht="15.75" hidden="true" customHeight="true" outlineLevel="0" collapsed="false">
      <c r="A37" s="36" t="str">
        <f aca="false">IF(AND(Dane!$F35=$V$2,OR(Dane!$G35="kopia",Dane!$G35="oryginał")),Dane!A35,"")</f>
        <v/>
      </c>
      <c r="B37" s="36" t="str">
        <f aca="false">IF(AND(Dane!$F35=$V$2,OR(Dane!$G35="kopia",Dane!$G35="oryginał")),Dane!B35,"")</f>
        <v/>
      </c>
      <c r="C37" s="36" t="str">
        <f aca="false">IF(AND(Dane!$F35=$V$2,OR(Dane!$G35="kopia",Dane!$G35="oryginał")),Dane!C35,"")</f>
        <v/>
      </c>
      <c r="D37" s="36" t="str">
        <f aca="false">IF(AND(Dane!$F35=$V$2,OR(Dane!$G35="kopia",Dane!$G35="oryginał")),Dane!D35,"")</f>
        <v/>
      </c>
      <c r="E37" s="36" t="str">
        <f aca="false">IF(AND(Dane!$F35=$V$2,OR(Dane!$G35="kopia",Dane!$G35="oryginał")),Dane!E35,"")</f>
        <v/>
      </c>
      <c r="F37" s="36" t="str">
        <f aca="false">IF(AND(Dane!$F35=$V$2,OR(Dane!$G35="kopia",Dane!$G35="oryginał")),Dane!G35,"")</f>
        <v/>
      </c>
      <c r="G37" s="36" t="str">
        <f aca="false">IF(AND(Dane!$F35=$V$2,OR(Dane!$G35="kopia",Dane!$G35="oryginał")),Dane!I35,"")</f>
        <v/>
      </c>
      <c r="H37" s="36" t="str">
        <f aca="false">IF(AND(Dane!$F35=$V$2,OR(Dane!$G35="kopia",Dane!$G35="oryginał")),Dane!J35,"")</f>
        <v/>
      </c>
      <c r="I37" s="36" t="str">
        <f aca="false">IF(AND(Dane!$F35=$V$2,OR(Dane!$G35="kopia",Dane!$G35="oryginał")),Dane!K35,"")</f>
        <v/>
      </c>
      <c r="J37" s="36" t="str">
        <f aca="false">IF(AND(Dane!$F35=$V$2,OR(Dane!$G35="kopia",Dane!$G35="oryginał")),Dane!L35,"")</f>
        <v/>
      </c>
      <c r="K37" s="36" t="str">
        <f aca="false">IF(AND(Dane!$F35=$V$2,OR(Dane!$G35="kopia",Dane!$G35="oryginał")),Dane!M35,"")</f>
        <v/>
      </c>
      <c r="L37" s="36" t="str">
        <f aca="false">IF(AND(Dane!$F35=$V$2,OR(Dane!$G35="kopia",Dane!$G35="oryginał")),Dane!N35,"")</f>
        <v/>
      </c>
      <c r="M37" s="36" t="str">
        <f aca="false">IF(AND(Dane!$F35=$V$2,OR(Dane!$G35="kopia",Dane!$G35="oryginał")),Dane!O35,"")</f>
        <v/>
      </c>
      <c r="N37" s="36" t="str">
        <f aca="false">IF(AND(Dane!$F35=$V$2,OR(Dane!$G35="kopia",Dane!$G35="oryginał")),Dane!P35,"")</f>
        <v/>
      </c>
      <c r="O37" s="36" t="str">
        <f aca="false">IF(AND(Dane!$F35=$V$2,OR(Dane!$G35="kopia",Dane!$G35="oryginał")),Dane!Q35,"")</f>
        <v/>
      </c>
      <c r="P37" s="36" t="str">
        <f aca="false">IF(AND(Dane!$F35=$V$2,OR(Dane!$G35="kopia",Dane!$G35="oryginał")),Dane!R35,"")</f>
        <v/>
      </c>
      <c r="Q37" s="36" t="str">
        <f aca="false">IF(AND(Dane!$F35=$V$2,OR(Dane!$G35="kopia",Dane!$G35="oryginał")),Dane!S35,"")</f>
        <v/>
      </c>
      <c r="R37" s="36" t="str">
        <f aca="false">IF(AND(Dane!$F35=$V$2,OR(Dane!$G35="kopia",Dane!$G35="oryginał")),Dane!T35,"")</f>
        <v/>
      </c>
      <c r="S37" s="36" t="str">
        <f aca="false">IF(AND(Dane!$F35=$V$2,OR(Dane!$G35="kopia",Dane!$G35="oryginał")),Dane!U35,"")</f>
        <v/>
      </c>
      <c r="T37" s="36" t="str">
        <f aca="false">IF(AND(Dane!$F35=$V$2,OR(Dane!$G35="kopia",Dane!$G35="oryginał")),#REF!,"")</f>
        <v/>
      </c>
      <c r="U37" s="36" t="str">
        <f aca="false">IF(AND(Dane!$F35=$V$2,OR(Dane!$G35="kopia",Dane!$G35="oryginał")),#REF!,"")</f>
        <v/>
      </c>
    </row>
    <row r="38" customFormat="false" ht="15.75" hidden="true" customHeight="true" outlineLevel="0" collapsed="false">
      <c r="A38" s="36" t="str">
        <f aca="false">IF(AND(Dane!$F36=$V$2,OR(Dane!$G36="kopia",Dane!$G36="oryginał")),Dane!A36,"")</f>
        <v/>
      </c>
      <c r="B38" s="36" t="str">
        <f aca="false">IF(AND(Dane!$F36=$V$2,OR(Dane!$G36="kopia",Dane!$G36="oryginał")),Dane!B36,"")</f>
        <v/>
      </c>
      <c r="C38" s="36" t="str">
        <f aca="false">IF(AND(Dane!$F36=$V$2,OR(Dane!$G36="kopia",Dane!$G36="oryginał")),Dane!C36,"")</f>
        <v/>
      </c>
      <c r="D38" s="36" t="str">
        <f aca="false">IF(AND(Dane!$F36=$V$2,OR(Dane!$G36="kopia",Dane!$G36="oryginał")),Dane!D36,"")</f>
        <v/>
      </c>
      <c r="E38" s="36" t="str">
        <f aca="false">IF(AND(Dane!$F36=$V$2,OR(Dane!$G36="kopia",Dane!$G36="oryginał")),Dane!E36,"")</f>
        <v/>
      </c>
      <c r="F38" s="36" t="str">
        <f aca="false">IF(AND(Dane!$F36=$V$2,OR(Dane!$G36="kopia",Dane!$G36="oryginał")),Dane!G36,"")</f>
        <v/>
      </c>
      <c r="G38" s="36" t="str">
        <f aca="false">IF(AND(Dane!$F36=$V$2,OR(Dane!$G36="kopia",Dane!$G36="oryginał")),Dane!I36,"")</f>
        <v/>
      </c>
      <c r="H38" s="36" t="str">
        <f aca="false">IF(AND(Dane!$F36=$V$2,OR(Dane!$G36="kopia",Dane!$G36="oryginał")),Dane!J36,"")</f>
        <v/>
      </c>
      <c r="I38" s="36" t="str">
        <f aca="false">IF(AND(Dane!$F36=$V$2,OR(Dane!$G36="kopia",Dane!$G36="oryginał")),Dane!K36,"")</f>
        <v/>
      </c>
      <c r="J38" s="36" t="str">
        <f aca="false">IF(AND(Dane!$F36=$V$2,OR(Dane!$G36="kopia",Dane!$G36="oryginał")),Dane!L36,"")</f>
        <v/>
      </c>
      <c r="K38" s="36" t="str">
        <f aca="false">IF(AND(Dane!$F36=$V$2,OR(Dane!$G36="kopia",Dane!$G36="oryginał")),Dane!M36,"")</f>
        <v/>
      </c>
      <c r="L38" s="36" t="str">
        <f aca="false">IF(AND(Dane!$F36=$V$2,OR(Dane!$G36="kopia",Dane!$G36="oryginał")),Dane!N36,"")</f>
        <v/>
      </c>
      <c r="M38" s="36" t="str">
        <f aca="false">IF(AND(Dane!$F36=$V$2,OR(Dane!$G36="kopia",Dane!$G36="oryginał")),Dane!O36,"")</f>
        <v/>
      </c>
      <c r="N38" s="36" t="str">
        <f aca="false">IF(AND(Dane!$F36=$V$2,OR(Dane!$G36="kopia",Dane!$G36="oryginał")),Dane!P36,"")</f>
        <v/>
      </c>
      <c r="O38" s="36" t="str">
        <f aca="false">IF(AND(Dane!$F36=$V$2,OR(Dane!$G36="kopia",Dane!$G36="oryginał")),Dane!Q36,"")</f>
        <v/>
      </c>
      <c r="P38" s="36" t="str">
        <f aca="false">IF(AND(Dane!$F36=$V$2,OR(Dane!$G36="kopia",Dane!$G36="oryginał")),Dane!R36,"")</f>
        <v/>
      </c>
      <c r="Q38" s="36" t="str">
        <f aca="false">IF(AND(Dane!$F36=$V$2,OR(Dane!$G36="kopia",Dane!$G36="oryginał")),Dane!S36,"")</f>
        <v/>
      </c>
      <c r="R38" s="36" t="str">
        <f aca="false">IF(AND(Dane!$F36=$V$2,OR(Dane!$G36="kopia",Dane!$G36="oryginał")),Dane!T36,"")</f>
        <v/>
      </c>
      <c r="S38" s="36" t="str">
        <f aca="false">IF(AND(Dane!$F36=$V$2,OR(Dane!$G36="kopia",Dane!$G36="oryginał")),Dane!U36,"")</f>
        <v/>
      </c>
      <c r="T38" s="36" t="str">
        <f aca="false">IF(AND(Dane!$F36=$V$2,OR(Dane!$G36="kopia",Dane!$G36="oryginał")),#REF!,"")</f>
        <v/>
      </c>
      <c r="U38" s="36" t="str">
        <f aca="false">IF(AND(Dane!$F36=$V$2,OR(Dane!$G36="kopia",Dane!$G36="oryginał")),#REF!,"")</f>
        <v/>
      </c>
    </row>
    <row r="39" customFormat="false" ht="15.75" hidden="false" customHeight="true" outlineLevel="0" collapsed="false">
      <c r="A39" s="36" t="str">
        <f aca="false">IF(AND(Dane!$F37=$V$2,OR(Dane!$G37="kopia",Dane!$G37="oryginał")),Dane!A37,"")</f>
        <v/>
      </c>
      <c r="B39" s="36" t="str">
        <f aca="false">IF(AND(Dane!$F37=$V$2,OR(Dane!$G37="kopia",Dane!$G37="oryginał")),Dane!B37,"")</f>
        <v/>
      </c>
      <c r="C39" s="36" t="str">
        <f aca="false">IF(AND(Dane!$F37=$V$2,OR(Dane!$G37="kopia",Dane!$G37="oryginał")),Dane!C37,"")</f>
        <v/>
      </c>
      <c r="D39" s="36" t="str">
        <f aca="false">IF(AND(Dane!$F37=$V$2,OR(Dane!$G37="kopia",Dane!$G37="oryginał")),Dane!D37,"")</f>
        <v/>
      </c>
      <c r="E39" s="36" t="str">
        <f aca="false">IF(AND(Dane!$F37=$V$2,OR(Dane!$G37="kopia",Dane!$G37="oryginał")),Dane!E37,"")</f>
        <v/>
      </c>
      <c r="F39" s="36" t="str">
        <f aca="false">IF(AND(Dane!$F37=$V$2,OR(Dane!$G37="kopia",Dane!$G37="oryginał")),Dane!G37,"")</f>
        <v/>
      </c>
      <c r="G39" s="36" t="str">
        <f aca="false">IF(AND(Dane!$F37=$V$2,OR(Dane!$G37="kopia",Dane!$G37="oryginał")),Dane!I37,"")</f>
        <v/>
      </c>
      <c r="H39" s="36" t="str">
        <f aca="false">IF(AND(Dane!$F37=$V$2,OR(Dane!$G37="kopia",Dane!$G37="oryginał")),Dane!J37,"")</f>
        <v/>
      </c>
      <c r="I39" s="36" t="str">
        <f aca="false">IF(AND(Dane!$F37=$V$2,OR(Dane!$G37="kopia",Dane!$G37="oryginał")),Dane!K37,"")</f>
        <v/>
      </c>
      <c r="J39" s="36" t="str">
        <f aca="false">IF(AND(Dane!$F37=$V$2,OR(Dane!$G37="kopia",Dane!$G37="oryginał")),Dane!L37,"")</f>
        <v/>
      </c>
      <c r="K39" s="36" t="str">
        <f aca="false">IF(AND(Dane!$F37=$V$2,OR(Dane!$G37="kopia",Dane!$G37="oryginał")),Dane!M37,"")</f>
        <v/>
      </c>
      <c r="L39" s="36" t="str">
        <f aca="false">IF(AND(Dane!$F37=$V$2,OR(Dane!$G37="kopia",Dane!$G37="oryginał")),Dane!N37,"")</f>
        <v/>
      </c>
      <c r="M39" s="36" t="str">
        <f aca="false">IF(AND(Dane!$F37=$V$2,OR(Dane!$G37="kopia",Dane!$G37="oryginał")),Dane!O37,"")</f>
        <v/>
      </c>
      <c r="N39" s="36" t="str">
        <f aca="false">IF(AND(Dane!$F37=$V$2,OR(Dane!$G37="kopia",Dane!$G37="oryginał")),Dane!P37,"")</f>
        <v/>
      </c>
      <c r="O39" s="36" t="str">
        <f aca="false">IF(AND(Dane!$F37=$V$2,OR(Dane!$G37="kopia",Dane!$G37="oryginał")),Dane!Q37,"")</f>
        <v/>
      </c>
      <c r="P39" s="36" t="str">
        <f aca="false">IF(AND(Dane!$F37=$V$2,OR(Dane!$G37="kopia",Dane!$G37="oryginał")),Dane!R37,"")</f>
        <v/>
      </c>
      <c r="Q39" s="36" t="str">
        <f aca="false">IF(AND(Dane!$F37=$V$2,OR(Dane!$G37="kopia",Dane!$G37="oryginał")),Dane!S37,"")</f>
        <v/>
      </c>
      <c r="R39" s="36" t="str">
        <f aca="false">IF(AND(Dane!$F37=$V$2,OR(Dane!$G37="kopia",Dane!$G37="oryginał")),Dane!T37,"")</f>
        <v/>
      </c>
      <c r="S39" s="36" t="str">
        <f aca="false">IF(AND(Dane!$F37=$V$2,OR(Dane!$G37="kopia",Dane!$G37="oryginał")),Dane!U37,"")</f>
        <v/>
      </c>
      <c r="T39" s="36" t="str">
        <f aca="false">IF(AND(Dane!$F37=$V$2,OR(Dane!$G37="kopia",Dane!$G37="oryginał")),#REF!,"")</f>
        <v/>
      </c>
      <c r="U39" s="36" t="str">
        <f aca="false">IF(AND(Dane!$F37=$V$2,OR(Dane!$G37="kopia",Dane!$G37="oryginał")),#REF!,"")</f>
        <v/>
      </c>
    </row>
    <row r="40" customFormat="false" ht="15.75" hidden="true" customHeight="true" outlineLevel="0" collapsed="false">
      <c r="A40" s="36" t="str">
        <f aca="false">IF(AND(Dane!$F38=$V$2,OR(Dane!$G38="kopia",Dane!$G38="oryginał")),Dane!A38,"")</f>
        <v/>
      </c>
      <c r="B40" s="36" t="str">
        <f aca="false">IF(AND(Dane!$F38=$V$2,OR(Dane!$G38="kopia",Dane!$G38="oryginał")),Dane!B38,"")</f>
        <v/>
      </c>
      <c r="C40" s="36" t="str">
        <f aca="false">IF(AND(Dane!$F38=$V$2,OR(Dane!$G38="kopia",Dane!$G38="oryginał")),Dane!C38,"")</f>
        <v/>
      </c>
      <c r="D40" s="36" t="str">
        <f aca="false">IF(AND(Dane!$F38=$V$2,OR(Dane!$G38="kopia",Dane!$G38="oryginał")),Dane!D38,"")</f>
        <v/>
      </c>
      <c r="E40" s="36" t="str">
        <f aca="false">IF(AND(Dane!$F38=$V$2,OR(Dane!$G38="kopia",Dane!$G38="oryginał")),Dane!E38,"")</f>
        <v/>
      </c>
      <c r="F40" s="36" t="str">
        <f aca="false">IF(AND(Dane!$F38=$V$2,OR(Dane!$G38="kopia",Dane!$G38="oryginał")),Dane!G38,"")</f>
        <v/>
      </c>
      <c r="G40" s="36" t="str">
        <f aca="false">IF(AND(Dane!$F38=$V$2,OR(Dane!$G38="kopia",Dane!$G38="oryginał")),Dane!I38,"")</f>
        <v/>
      </c>
      <c r="H40" s="36" t="str">
        <f aca="false">IF(AND(Dane!$F38=$V$2,OR(Dane!$G38="kopia",Dane!$G38="oryginał")),Dane!J38,"")</f>
        <v/>
      </c>
      <c r="I40" s="36" t="str">
        <f aca="false">IF(AND(Dane!$F38=$V$2,OR(Dane!$G38="kopia",Dane!$G38="oryginał")),Dane!K38,"")</f>
        <v/>
      </c>
      <c r="J40" s="36" t="str">
        <f aca="false">IF(AND(Dane!$F38=$V$2,OR(Dane!$G38="kopia",Dane!$G38="oryginał")),Dane!L38,"")</f>
        <v/>
      </c>
      <c r="K40" s="36" t="str">
        <f aca="false">IF(AND(Dane!$F38=$V$2,OR(Dane!$G38="kopia",Dane!$G38="oryginał")),Dane!M38,"")</f>
        <v/>
      </c>
      <c r="L40" s="36" t="str">
        <f aca="false">IF(AND(Dane!$F38=$V$2,OR(Dane!$G38="kopia",Dane!$G38="oryginał")),Dane!N38,"")</f>
        <v/>
      </c>
      <c r="M40" s="36" t="str">
        <f aca="false">IF(AND(Dane!$F38=$V$2,OR(Dane!$G38="kopia",Dane!$G38="oryginał")),Dane!O38,"")</f>
        <v/>
      </c>
      <c r="N40" s="36" t="str">
        <f aca="false">IF(AND(Dane!$F38=$V$2,OR(Dane!$G38="kopia",Dane!$G38="oryginał")),Dane!P38,"")</f>
        <v/>
      </c>
      <c r="O40" s="36" t="str">
        <f aca="false">IF(AND(Dane!$F38=$V$2,OR(Dane!$G38="kopia",Dane!$G38="oryginał")),Dane!Q38,"")</f>
        <v/>
      </c>
      <c r="P40" s="36" t="str">
        <f aca="false">IF(AND(Dane!$F38=$V$2,OR(Dane!$G38="kopia",Dane!$G38="oryginał")),Dane!R38,"")</f>
        <v/>
      </c>
      <c r="Q40" s="36" t="str">
        <f aca="false">IF(AND(Dane!$F38=$V$2,OR(Dane!$G38="kopia",Dane!$G38="oryginał")),Dane!S38,"")</f>
        <v/>
      </c>
      <c r="R40" s="36" t="str">
        <f aca="false">IF(AND(Dane!$F38=$V$2,OR(Dane!$G38="kopia",Dane!$G38="oryginał")),Dane!T38,"")</f>
        <v/>
      </c>
      <c r="S40" s="36" t="str">
        <f aca="false">IF(AND(Dane!$F38=$V$2,OR(Dane!$G38="kopia",Dane!$G38="oryginał")),Dane!U38,"")</f>
        <v/>
      </c>
      <c r="T40" s="36" t="str">
        <f aca="false">IF(AND(Dane!$F38=$V$2,OR(Dane!$G38="kopia",Dane!$G38="oryginał")),#REF!,"")</f>
        <v/>
      </c>
      <c r="U40" s="36" t="str">
        <f aca="false">IF(AND(Dane!$F38=$V$2,OR(Dane!$G38="kopia",Dane!$G38="oryginał")),#REF!,"")</f>
        <v/>
      </c>
    </row>
    <row r="41" customFormat="false" ht="15.75" hidden="true" customHeight="true" outlineLevel="0" collapsed="false">
      <c r="A41" s="36" t="str">
        <f aca="false">IF(AND(Dane!$F39=$V$2,OR(Dane!$G39="kopia",Dane!$G39="oryginał")),Dane!A39,"")</f>
        <v/>
      </c>
      <c r="B41" s="36" t="str">
        <f aca="false">IF(AND(Dane!$F39=$V$2,OR(Dane!$G39="kopia",Dane!$G39="oryginał")),Dane!B39,"")</f>
        <v/>
      </c>
      <c r="C41" s="36" t="str">
        <f aca="false">IF(AND(Dane!$F39=$V$2,OR(Dane!$G39="kopia",Dane!$G39="oryginał")),Dane!C39,"")</f>
        <v/>
      </c>
      <c r="D41" s="36" t="str">
        <f aca="false">IF(AND(Dane!$F39=$V$2,OR(Dane!$G39="kopia",Dane!$G39="oryginał")),Dane!D39,"")</f>
        <v/>
      </c>
      <c r="E41" s="36" t="str">
        <f aca="false">IF(AND(Dane!$F39=$V$2,OR(Dane!$G39="kopia",Dane!$G39="oryginał")),Dane!E39,"")</f>
        <v/>
      </c>
      <c r="F41" s="36" t="str">
        <f aca="false">IF(AND(Dane!$F39=$V$2,OR(Dane!$G39="kopia",Dane!$G39="oryginał")),Dane!G39,"")</f>
        <v/>
      </c>
      <c r="G41" s="36" t="str">
        <f aca="false">IF(AND(Dane!$F39=$V$2,OR(Dane!$G39="kopia",Dane!$G39="oryginał")),Dane!I39,"")</f>
        <v/>
      </c>
      <c r="H41" s="36" t="str">
        <f aca="false">IF(AND(Dane!$F39=$V$2,OR(Dane!$G39="kopia",Dane!$G39="oryginał")),Dane!J39,"")</f>
        <v/>
      </c>
      <c r="I41" s="36" t="str">
        <f aca="false">IF(AND(Dane!$F39=$V$2,OR(Dane!$G39="kopia",Dane!$G39="oryginał")),Dane!K39,"")</f>
        <v/>
      </c>
      <c r="J41" s="36" t="str">
        <f aca="false">IF(AND(Dane!$F39=$V$2,OR(Dane!$G39="kopia",Dane!$G39="oryginał")),Dane!L39,"")</f>
        <v/>
      </c>
      <c r="K41" s="36" t="str">
        <f aca="false">IF(AND(Dane!$F39=$V$2,OR(Dane!$G39="kopia",Dane!$G39="oryginał")),Dane!M39,"")</f>
        <v/>
      </c>
      <c r="L41" s="36" t="str">
        <f aca="false">IF(AND(Dane!$F39=$V$2,OR(Dane!$G39="kopia",Dane!$G39="oryginał")),Dane!N39,"")</f>
        <v/>
      </c>
      <c r="M41" s="36" t="str">
        <f aca="false">IF(AND(Dane!$F39=$V$2,OR(Dane!$G39="kopia",Dane!$G39="oryginał")),Dane!O39,"")</f>
        <v/>
      </c>
      <c r="N41" s="36" t="str">
        <f aca="false">IF(AND(Dane!$F39=$V$2,OR(Dane!$G39="kopia",Dane!$G39="oryginał")),Dane!P39,"")</f>
        <v/>
      </c>
      <c r="O41" s="36" t="str">
        <f aca="false">IF(AND(Dane!$F39=$V$2,OR(Dane!$G39="kopia",Dane!$G39="oryginał")),Dane!Q39,"")</f>
        <v/>
      </c>
      <c r="P41" s="36" t="str">
        <f aca="false">IF(AND(Dane!$F39=$V$2,OR(Dane!$G39="kopia",Dane!$G39="oryginał")),Dane!R39,"")</f>
        <v/>
      </c>
      <c r="Q41" s="36" t="str">
        <f aca="false">IF(AND(Dane!$F39=$V$2,OR(Dane!$G39="kopia",Dane!$G39="oryginał")),Dane!S39,"")</f>
        <v/>
      </c>
      <c r="R41" s="36" t="str">
        <f aca="false">IF(AND(Dane!$F39=$V$2,OR(Dane!$G39="kopia",Dane!$G39="oryginał")),Dane!T39,"")</f>
        <v/>
      </c>
      <c r="S41" s="36" t="str">
        <f aca="false">IF(AND(Dane!$F39=$V$2,OR(Dane!$G39="kopia",Dane!$G39="oryginał")),Dane!U39,"")</f>
        <v/>
      </c>
      <c r="T41" s="36" t="str">
        <f aca="false">IF(AND(Dane!$F39=$V$2,OR(Dane!$G39="kopia",Dane!$G39="oryginał")),#REF!,"")</f>
        <v/>
      </c>
      <c r="U41" s="36" t="str">
        <f aca="false">IF(AND(Dane!$F39=$V$2,OR(Dane!$G39="kopia",Dane!$G39="oryginał")),#REF!,"")</f>
        <v/>
      </c>
    </row>
    <row r="42" customFormat="false" ht="15.75" hidden="true" customHeight="true" outlineLevel="0" collapsed="false">
      <c r="A42" s="36" t="str">
        <f aca="false">IF(AND(Dane!$F24=$V$2,OR(Dane!$G24="kopia",Dane!$G24="oryginał")),Dane!A24,"")</f>
        <v/>
      </c>
      <c r="B42" s="36" t="str">
        <f aca="false">IF(AND(Dane!$F24=$V$2,OR(Dane!$G24="kopia",Dane!$G24="oryginał")),Dane!B24,"")</f>
        <v/>
      </c>
      <c r="C42" s="36" t="str">
        <f aca="false">IF(AND(Dane!$F24=$V$2,OR(Dane!$G24="kopia",Dane!$G24="oryginał")),Dane!C24,"")</f>
        <v/>
      </c>
      <c r="D42" s="36" t="str">
        <f aca="false">IF(AND(Dane!$F24=$V$2,OR(Dane!$G24="kopia",Dane!$G24="oryginał")),Dane!D24,"")</f>
        <v/>
      </c>
      <c r="E42" s="36" t="str">
        <f aca="false">IF(AND(Dane!$F24=$V$2,OR(Dane!$G24="kopia",Dane!$G24="oryginał")),Dane!E24,"")</f>
        <v/>
      </c>
      <c r="F42" s="36" t="str">
        <f aca="false">IF(AND(Dane!$F24=$V$2,OR(Dane!$G24="kopia",Dane!$G24="oryginał")),Dane!G24,"")</f>
        <v/>
      </c>
      <c r="G42" s="36" t="str">
        <f aca="false">IF(AND(Dane!$F24=$V$2,OR(Dane!$G24="kopia",Dane!$G24="oryginał")),Dane!I24,"")</f>
        <v/>
      </c>
      <c r="H42" s="36" t="str">
        <f aca="false">IF(AND(Dane!$F24=$V$2,OR(Dane!$G24="kopia",Dane!$G24="oryginał")),Dane!J24,"")</f>
        <v/>
      </c>
      <c r="I42" s="36" t="str">
        <f aca="false">IF(AND(Dane!$F24=$V$2,OR(Dane!$G24="kopia",Dane!$G24="oryginał")),Dane!K24,"")</f>
        <v/>
      </c>
      <c r="J42" s="36" t="str">
        <f aca="false">IF(AND(Dane!$F24=$V$2,OR(Dane!$G24="kopia",Dane!$G24="oryginał")),Dane!L24,"")</f>
        <v/>
      </c>
      <c r="K42" s="36" t="str">
        <f aca="false">IF(AND(Dane!$F24=$V$2,OR(Dane!$G24="kopia",Dane!$G24="oryginał")),Dane!M24,"")</f>
        <v/>
      </c>
      <c r="L42" s="36" t="str">
        <f aca="false">IF(AND(Dane!$F24=$V$2,OR(Dane!$G24="kopia",Dane!$G24="oryginał")),Dane!N24,"")</f>
        <v/>
      </c>
      <c r="M42" s="36" t="str">
        <f aca="false">IF(AND(Dane!$F24=$V$2,OR(Dane!$G24="kopia",Dane!$G24="oryginał")),Dane!O24,"")</f>
        <v/>
      </c>
      <c r="N42" s="36" t="str">
        <f aca="false">IF(AND(Dane!$F24=$V$2,OR(Dane!$G24="kopia",Dane!$G24="oryginał")),Dane!P24,"")</f>
        <v/>
      </c>
      <c r="O42" s="36" t="str">
        <f aca="false">IF(AND(Dane!$F24=$V$2,OR(Dane!$G24="kopia",Dane!$G24="oryginał")),Dane!Q24,"")</f>
        <v/>
      </c>
      <c r="P42" s="36" t="str">
        <f aca="false">IF(AND(Dane!$F24=$V$2,OR(Dane!$G24="kopia",Dane!$G24="oryginał")),Dane!R24,"")</f>
        <v/>
      </c>
      <c r="Q42" s="36" t="str">
        <f aca="false">IF(AND(Dane!$F24=$V$2,OR(Dane!$G24="kopia",Dane!$G24="oryginał")),Dane!S24,"")</f>
        <v/>
      </c>
      <c r="R42" s="36" t="str">
        <f aca="false">IF(AND(Dane!$F24=$V$2,OR(Dane!$G24="kopia",Dane!$G24="oryginał")),Dane!T24,"")</f>
        <v/>
      </c>
      <c r="S42" s="36" t="str">
        <f aca="false">IF(AND(Dane!$F24=$V$2,OR(Dane!$G24="kopia",Dane!$G24="oryginał")),Dane!U24,"")</f>
        <v/>
      </c>
      <c r="T42" s="36" t="str">
        <f aca="false">IF(AND(Dane!$F24=$V$2,OR(Dane!$G24="kopia",Dane!$G24="oryginał")),#REF!,"")</f>
        <v/>
      </c>
      <c r="U42" s="36" t="str">
        <f aca="false">IF(AND(Dane!$F40=$V$2,OR(Dane!$G40="kopia",Dane!$G40="oryginał")),#REF!,"")</f>
        <v/>
      </c>
    </row>
    <row r="43" customFormat="false" ht="15.75" hidden="true" customHeight="true" outlineLevel="0" collapsed="false">
      <c r="A43" s="36" t="str">
        <f aca="false">IF(AND(Dane!$F41=$V$2,OR(Dane!$G41="kopia",Dane!$G41="oryginał")),Dane!A41,"")</f>
        <v/>
      </c>
      <c r="B43" s="36" t="str">
        <f aca="false">IF(AND(Dane!$F41=$V$2,OR(Dane!$G41="kopia",Dane!$G41="oryginał")),Dane!B41,"")</f>
        <v/>
      </c>
      <c r="C43" s="36" t="str">
        <f aca="false">IF(AND(Dane!$F41=$V$2,OR(Dane!$G41="kopia",Dane!$G41="oryginał")),Dane!C41,"")</f>
        <v/>
      </c>
      <c r="D43" s="36" t="str">
        <f aca="false">IF(AND(Dane!$F41=$V$2,OR(Dane!$G41="kopia",Dane!$G41="oryginał")),Dane!D41,"")</f>
        <v/>
      </c>
      <c r="E43" s="36" t="str">
        <f aca="false">IF(AND(Dane!$F41=$V$2,OR(Dane!$G41="kopia",Dane!$G41="oryginał")),Dane!E41,"")</f>
        <v/>
      </c>
      <c r="F43" s="36" t="str">
        <f aca="false">IF(AND(Dane!$F41=$V$2,OR(Dane!$G41="kopia",Dane!$G41="oryginał")),Dane!G41,"")</f>
        <v/>
      </c>
      <c r="G43" s="36" t="str">
        <f aca="false">IF(AND(Dane!$F41=$V$2,OR(Dane!$G41="kopia",Dane!$G41="oryginał")),Dane!I41,"")</f>
        <v/>
      </c>
      <c r="H43" s="36" t="str">
        <f aca="false">IF(AND(Dane!$F41=$V$2,OR(Dane!$G41="kopia",Dane!$G41="oryginał")),Dane!J41,"")</f>
        <v/>
      </c>
      <c r="I43" s="36" t="str">
        <f aca="false">IF(AND(Dane!$F41=$V$2,OR(Dane!$G41="kopia",Dane!$G41="oryginał")),Dane!K41,"")</f>
        <v/>
      </c>
      <c r="J43" s="36" t="str">
        <f aca="false">IF(AND(Dane!$F41=$V$2,OR(Dane!$G41="kopia",Dane!$G41="oryginał")),Dane!L41,"")</f>
        <v/>
      </c>
      <c r="K43" s="36" t="str">
        <f aca="false">IF(AND(Dane!$F41=$V$2,OR(Dane!$G41="kopia",Dane!$G41="oryginał")),Dane!M41,"")</f>
        <v/>
      </c>
      <c r="L43" s="36" t="str">
        <f aca="false">IF(AND(Dane!$F41=$V$2,OR(Dane!$G41="kopia",Dane!$G41="oryginał")),Dane!N41,"")</f>
        <v/>
      </c>
      <c r="M43" s="36" t="str">
        <f aca="false">IF(AND(Dane!$F41=$V$2,OR(Dane!$G41="kopia",Dane!$G41="oryginał")),Dane!O41,"")</f>
        <v/>
      </c>
      <c r="N43" s="36" t="str">
        <f aca="false">IF(AND(Dane!$F41=$V$2,OR(Dane!$G41="kopia",Dane!$G41="oryginał")),Dane!P41,"")</f>
        <v/>
      </c>
      <c r="O43" s="36" t="str">
        <f aca="false">IF(AND(Dane!$F41=$V$2,OR(Dane!$G41="kopia",Dane!$G41="oryginał")),Dane!Q41,"")</f>
        <v/>
      </c>
      <c r="P43" s="36" t="str">
        <f aca="false">IF(AND(Dane!$F41=$V$2,OR(Dane!$G41="kopia",Dane!$G41="oryginał")),Dane!R41,"")</f>
        <v/>
      </c>
      <c r="Q43" s="36" t="str">
        <f aca="false">IF(AND(Dane!$F41=$V$2,OR(Dane!$G41="kopia",Dane!$G41="oryginał")),Dane!S41,"")</f>
        <v/>
      </c>
      <c r="R43" s="36" t="str">
        <f aca="false">IF(AND(Dane!$F41=$V$2,OR(Dane!$G41="kopia",Dane!$G41="oryginał")),Dane!T41,"")</f>
        <v/>
      </c>
      <c r="S43" s="36" t="str">
        <f aca="false">IF(AND(Dane!$F41=$V$2,OR(Dane!$G41="kopia",Dane!$G41="oryginał")),Dane!U41,"")</f>
        <v/>
      </c>
      <c r="T43" s="36" t="str">
        <f aca="false">IF(AND(Dane!$F41=$V$2,OR(Dane!$G41="kopia",Dane!$G41="oryginał")),#REF!,"")</f>
        <v/>
      </c>
      <c r="U43" s="36" t="str">
        <f aca="false">IF(AND(Dane!$F41=$V$2,OR(Dane!$G41="kopia",Dane!$G41="oryginał")),#REF!,"")</f>
        <v/>
      </c>
    </row>
    <row r="44" customFormat="false" ht="15.75" hidden="true" customHeight="true" outlineLevel="0" collapsed="false">
      <c r="A44" s="36" t="str">
        <f aca="false">IF(AND(Dane!$F42=$V$2,OR(Dane!$G42="kopia",Dane!$G42="oryginał")),Dane!A42,"")</f>
        <v/>
      </c>
      <c r="B44" s="36" t="str">
        <f aca="false">IF(AND(Dane!$F42=$V$2,OR(Dane!$G42="kopia",Dane!$G42="oryginał")),Dane!B42,"")</f>
        <v/>
      </c>
      <c r="C44" s="36" t="str">
        <f aca="false">IF(AND(Dane!$F42=$V$2,OR(Dane!$G42="kopia",Dane!$G42="oryginał")),Dane!C42,"")</f>
        <v/>
      </c>
      <c r="D44" s="36" t="str">
        <f aca="false">IF(AND(Dane!$F42=$V$2,OR(Dane!$G42="kopia",Dane!$G42="oryginał")),Dane!D42,"")</f>
        <v/>
      </c>
      <c r="E44" s="36" t="str">
        <f aca="false">IF(AND(Dane!$F42=$V$2,OR(Dane!$G42="kopia",Dane!$G42="oryginał")),Dane!E42,"")</f>
        <v/>
      </c>
      <c r="F44" s="36" t="str">
        <f aca="false">IF(AND(Dane!$F42=$V$2,OR(Dane!$G42="kopia",Dane!$G42="oryginał")),Dane!G42,"")</f>
        <v/>
      </c>
      <c r="G44" s="36" t="str">
        <f aca="false">IF(AND(Dane!$F42=$V$2,OR(Dane!$G42="kopia",Dane!$G42="oryginał")),Dane!I42,"")</f>
        <v/>
      </c>
      <c r="H44" s="36" t="str">
        <f aca="false">IF(AND(Dane!$F42=$V$2,OR(Dane!$G42="kopia",Dane!$G42="oryginał")),Dane!J42,"")</f>
        <v/>
      </c>
      <c r="I44" s="36" t="str">
        <f aca="false">IF(AND(Dane!$F42=$V$2,OR(Dane!$G42="kopia",Dane!$G42="oryginał")),Dane!K42,"")</f>
        <v/>
      </c>
      <c r="J44" s="36" t="str">
        <f aca="false">IF(AND(Dane!$F42=$V$2,OR(Dane!$G42="kopia",Dane!$G42="oryginał")),Dane!L42,"")</f>
        <v/>
      </c>
      <c r="K44" s="36" t="str">
        <f aca="false">IF(AND(Dane!$F42=$V$2,OR(Dane!$G42="kopia",Dane!$G42="oryginał")),Dane!M42,"")</f>
        <v/>
      </c>
      <c r="L44" s="36" t="str">
        <f aca="false">IF(AND(Dane!$F42=$V$2,OR(Dane!$G42="kopia",Dane!$G42="oryginał")),Dane!N42,"")</f>
        <v/>
      </c>
      <c r="M44" s="36" t="str">
        <f aca="false">IF(AND(Dane!$F42=$V$2,OR(Dane!$G42="kopia",Dane!$G42="oryginał")),Dane!O42,"")</f>
        <v/>
      </c>
      <c r="N44" s="36" t="str">
        <f aca="false">IF(AND(Dane!$F42=$V$2,OR(Dane!$G42="kopia",Dane!$G42="oryginał")),Dane!P42,"")</f>
        <v/>
      </c>
      <c r="O44" s="36" t="str">
        <f aca="false">IF(AND(Dane!$F42=$V$2,OR(Dane!$G42="kopia",Dane!$G42="oryginał")),Dane!Q42,"")</f>
        <v/>
      </c>
      <c r="P44" s="36" t="str">
        <f aca="false">IF(AND(Dane!$F42=$V$2,OR(Dane!$G42="kopia",Dane!$G42="oryginał")),Dane!R42,"")</f>
        <v/>
      </c>
      <c r="Q44" s="36" t="str">
        <f aca="false">IF(AND(Dane!$F42=$V$2,OR(Dane!$G42="kopia",Dane!$G42="oryginał")),Dane!S42,"")</f>
        <v/>
      </c>
      <c r="R44" s="36" t="str">
        <f aca="false">IF(AND(Dane!$F42=$V$2,OR(Dane!$G42="kopia",Dane!$G42="oryginał")),Dane!T42,"")</f>
        <v/>
      </c>
      <c r="S44" s="36" t="str">
        <f aca="false">IF(AND(Dane!$F42=$V$2,OR(Dane!$G42="kopia",Dane!$G42="oryginał")),Dane!U42,"")</f>
        <v/>
      </c>
      <c r="T44" s="36" t="str">
        <f aca="false">IF(AND(Dane!$F42=$V$2,OR(Dane!$G42="kopia",Dane!$G42="oryginał")),#REF!,"")</f>
        <v/>
      </c>
      <c r="U44" s="36" t="str">
        <f aca="false">IF(AND(Dane!$F42=$V$2,OR(Dane!$G42="kopia",Dane!$G42="oryginał")),#REF!,"")</f>
        <v/>
      </c>
    </row>
    <row r="45" customFormat="false" ht="15.75" hidden="true" customHeight="true" outlineLevel="0" collapsed="false">
      <c r="A45" s="36" t="str">
        <f aca="false">IF(AND(Dane!$F43=$V$2,OR(Dane!$G43="kopia",Dane!$G43="oryginał")),Dane!A43,"")</f>
        <v/>
      </c>
      <c r="B45" s="36" t="str">
        <f aca="false">IF(AND(Dane!$F43=$V$2,OR(Dane!$G43="kopia",Dane!$G43="oryginał")),Dane!B43,"")</f>
        <v/>
      </c>
      <c r="C45" s="36" t="str">
        <f aca="false">IF(AND(Dane!$F43=$V$2,OR(Dane!$G43="kopia",Dane!$G43="oryginał")),Dane!C43,"")</f>
        <v/>
      </c>
      <c r="D45" s="36" t="str">
        <f aca="false">IF(AND(Dane!$F43=$V$2,OR(Dane!$G43="kopia",Dane!$G43="oryginał")),Dane!D43,"")</f>
        <v/>
      </c>
      <c r="E45" s="36" t="str">
        <f aca="false">IF(AND(Dane!$F43=$V$2,OR(Dane!$G43="kopia",Dane!$G43="oryginał")),Dane!E43,"")</f>
        <v/>
      </c>
      <c r="F45" s="36" t="str">
        <f aca="false">IF(AND(Dane!$F43=$V$2,OR(Dane!$G43="kopia",Dane!$G43="oryginał")),Dane!G43,"")</f>
        <v/>
      </c>
      <c r="G45" s="36" t="str">
        <f aca="false">IF(AND(Dane!$F43=$V$2,OR(Dane!$G43="kopia",Dane!$G43="oryginał")),Dane!I43,"")</f>
        <v/>
      </c>
      <c r="H45" s="36" t="str">
        <f aca="false">IF(AND(Dane!$F43=$V$2,OR(Dane!$G43="kopia",Dane!$G43="oryginał")),Dane!J43,"")</f>
        <v/>
      </c>
      <c r="I45" s="36" t="str">
        <f aca="false">IF(AND(Dane!$F43=$V$2,OR(Dane!$G43="kopia",Dane!$G43="oryginał")),Dane!K43,"")</f>
        <v/>
      </c>
      <c r="J45" s="36" t="str">
        <f aca="false">IF(AND(Dane!$F43=$V$2,OR(Dane!$G43="kopia",Dane!$G43="oryginał")),Dane!L43,"")</f>
        <v/>
      </c>
      <c r="K45" s="36" t="str">
        <f aca="false">IF(AND(Dane!$F43=$V$2,OR(Dane!$G43="kopia",Dane!$G43="oryginał")),Dane!M43,"")</f>
        <v/>
      </c>
      <c r="L45" s="36" t="str">
        <f aca="false">IF(AND(Dane!$F43=$V$2,OR(Dane!$G43="kopia",Dane!$G43="oryginał")),Dane!N43,"")</f>
        <v/>
      </c>
      <c r="M45" s="36" t="str">
        <f aca="false">IF(AND(Dane!$F43=$V$2,OR(Dane!$G43="kopia",Dane!$G43="oryginał")),Dane!O43,"")</f>
        <v/>
      </c>
      <c r="N45" s="36" t="str">
        <f aca="false">IF(AND(Dane!$F43=$V$2,OR(Dane!$G43="kopia",Dane!$G43="oryginał")),Dane!P43,"")</f>
        <v/>
      </c>
      <c r="O45" s="36" t="str">
        <f aca="false">IF(AND(Dane!$F43=$V$2,OR(Dane!$G43="kopia",Dane!$G43="oryginał")),Dane!Q43,"")</f>
        <v/>
      </c>
      <c r="P45" s="36" t="str">
        <f aca="false">IF(AND(Dane!$F43=$V$2,OR(Dane!$G43="kopia",Dane!$G43="oryginał")),Dane!R43,"")</f>
        <v/>
      </c>
      <c r="Q45" s="36" t="str">
        <f aca="false">IF(AND(Dane!$F43=$V$2,OR(Dane!$G43="kopia",Dane!$G43="oryginał")),Dane!S43,"")</f>
        <v/>
      </c>
      <c r="R45" s="36" t="str">
        <f aca="false">IF(AND(Dane!$F43=$V$2,OR(Dane!$G43="kopia",Dane!$G43="oryginał")),Dane!T43,"")</f>
        <v/>
      </c>
      <c r="S45" s="36" t="str">
        <f aca="false">IF(AND(Dane!$F43=$V$2,OR(Dane!$G43="kopia",Dane!$G43="oryginał")),Dane!U43,"")</f>
        <v/>
      </c>
      <c r="T45" s="36" t="str">
        <f aca="false">IF(AND(Dane!$F43=$V$2,OR(Dane!$G43="kopia",Dane!$G43="oryginał")),#REF!,"")</f>
        <v/>
      </c>
      <c r="U45" s="36" t="str">
        <f aca="false">IF(AND(Dane!$F43=$V$2,OR(Dane!$G43="kopia",Dane!$G43="oryginał")),#REF!,"")</f>
        <v/>
      </c>
    </row>
    <row r="46" customFormat="false" ht="15.75" hidden="true" customHeight="true" outlineLevel="0" collapsed="false">
      <c r="A46" s="36" t="str">
        <f aca="false">IF(AND(Dane!$F44=$V$2,OR(Dane!$G44="kopia",Dane!$G44="oryginał")),Dane!A44,"")</f>
        <v/>
      </c>
      <c r="B46" s="36" t="str">
        <f aca="false">IF(AND(Dane!$F44=$V$2,OR(Dane!$G44="kopia",Dane!$G44="oryginał")),Dane!B44,"")</f>
        <v/>
      </c>
      <c r="C46" s="36" t="str">
        <f aca="false">IF(AND(Dane!$F44=$V$2,OR(Dane!$G44="kopia",Dane!$G44="oryginał")),Dane!C44,"")</f>
        <v/>
      </c>
      <c r="D46" s="36" t="str">
        <f aca="false">IF(AND(Dane!$F44=$V$2,OR(Dane!$G44="kopia",Dane!$G44="oryginał")),Dane!D44,"")</f>
        <v/>
      </c>
      <c r="E46" s="36" t="str">
        <f aca="false">IF(AND(Dane!$F44=$V$2,OR(Dane!$G44="kopia",Dane!$G44="oryginał")),Dane!E44,"")</f>
        <v/>
      </c>
      <c r="F46" s="36" t="str">
        <f aca="false">IF(AND(Dane!$F44=$V$2,OR(Dane!$G44="kopia",Dane!$G44="oryginał")),Dane!G44,"")</f>
        <v/>
      </c>
      <c r="G46" s="36" t="str">
        <f aca="false">IF(AND(Dane!$F44=$V$2,OR(Dane!$G44="kopia",Dane!$G44="oryginał")),Dane!I44,"")</f>
        <v/>
      </c>
      <c r="H46" s="36" t="str">
        <f aca="false">IF(AND(Dane!$F44=$V$2,OR(Dane!$G44="kopia",Dane!$G44="oryginał")),Dane!J44,"")</f>
        <v/>
      </c>
      <c r="I46" s="36" t="str">
        <f aca="false">IF(AND(Dane!$F44=$V$2,OR(Dane!$G44="kopia",Dane!$G44="oryginał")),Dane!K44,"")</f>
        <v/>
      </c>
      <c r="J46" s="36" t="str">
        <f aca="false">IF(AND(Dane!$F44=$V$2,OR(Dane!$G44="kopia",Dane!$G44="oryginał")),Dane!L44,"")</f>
        <v/>
      </c>
      <c r="K46" s="36" t="str">
        <f aca="false">IF(AND(Dane!$F44=$V$2,OR(Dane!$G44="kopia",Dane!$G44="oryginał")),Dane!M44,"")</f>
        <v/>
      </c>
      <c r="L46" s="36" t="str">
        <f aca="false">IF(AND(Dane!$F44=$V$2,OR(Dane!$G44="kopia",Dane!$G44="oryginał")),Dane!N44,"")</f>
        <v/>
      </c>
      <c r="M46" s="36" t="str">
        <f aca="false">IF(AND(Dane!$F44=$V$2,OR(Dane!$G44="kopia",Dane!$G44="oryginał")),Dane!O44,"")</f>
        <v/>
      </c>
      <c r="N46" s="36" t="str">
        <f aca="false">IF(AND(Dane!$F44=$V$2,OR(Dane!$G44="kopia",Dane!$G44="oryginał")),Dane!P44,"")</f>
        <v/>
      </c>
      <c r="O46" s="36" t="str">
        <f aca="false">IF(AND(Dane!$F44=$V$2,OR(Dane!$G44="kopia",Dane!$G44="oryginał")),Dane!Q44,"")</f>
        <v/>
      </c>
      <c r="P46" s="36" t="str">
        <f aca="false">IF(AND(Dane!$F44=$V$2,OR(Dane!$G44="kopia",Dane!$G44="oryginał")),Dane!R44,"")</f>
        <v/>
      </c>
      <c r="Q46" s="36" t="str">
        <f aca="false">IF(AND(Dane!$F44=$V$2,OR(Dane!$G44="kopia",Dane!$G44="oryginał")),Dane!S44,"")</f>
        <v/>
      </c>
      <c r="R46" s="36" t="str">
        <f aca="false">IF(AND(Dane!$F44=$V$2,OR(Dane!$G44="kopia",Dane!$G44="oryginał")),Dane!T44,"")</f>
        <v/>
      </c>
      <c r="S46" s="36" t="str">
        <f aca="false">IF(AND(Dane!$F44=$V$2,OR(Dane!$G44="kopia",Dane!$G44="oryginał")),Dane!U44,"")</f>
        <v/>
      </c>
      <c r="T46" s="36" t="str">
        <f aca="false">IF(AND(Dane!$F44=$V$2,OR(Dane!$G44="kopia",Dane!$G44="oryginał")),#REF!,"")</f>
        <v/>
      </c>
      <c r="U46" s="36" t="str">
        <f aca="false">IF(AND(Dane!$F44=$V$2,OR(Dane!$G44="kopia",Dane!$G44="oryginał")),#REF!,"")</f>
        <v/>
      </c>
    </row>
    <row r="47" customFormat="false" ht="15.75" hidden="true" customHeight="true" outlineLevel="0" collapsed="false">
      <c r="A47" s="36" t="str">
        <f aca="false">IF(AND(Dane!$F45=$V$2,OR(Dane!$G45="kopia",Dane!$G45="oryginał")),Dane!A45,"")</f>
        <v/>
      </c>
      <c r="B47" s="36" t="str">
        <f aca="false">IF(AND(Dane!$F45=$V$2,OR(Dane!$G45="kopia",Dane!$G45="oryginał")),Dane!B45,"")</f>
        <v/>
      </c>
      <c r="C47" s="36" t="str">
        <f aca="false">IF(AND(Dane!$F45=$V$2,OR(Dane!$G45="kopia",Dane!$G45="oryginał")),Dane!C45,"")</f>
        <v/>
      </c>
      <c r="D47" s="36" t="str">
        <f aca="false">IF(AND(Dane!$F45=$V$2,OR(Dane!$G45="kopia",Dane!$G45="oryginał")),Dane!D45,"")</f>
        <v/>
      </c>
      <c r="E47" s="36" t="str">
        <f aca="false">IF(AND(Dane!$F45=$V$2,OR(Dane!$G45="kopia",Dane!$G45="oryginał")),Dane!E45,"")</f>
        <v/>
      </c>
      <c r="F47" s="36" t="str">
        <f aca="false">IF(AND(Dane!$F45=$V$2,OR(Dane!$G45="kopia",Dane!$G45="oryginał")),Dane!G45,"")</f>
        <v/>
      </c>
      <c r="G47" s="36" t="str">
        <f aca="false">IF(AND(Dane!$F45=$V$2,OR(Dane!$G45="kopia",Dane!$G45="oryginał")),Dane!I45,"")</f>
        <v/>
      </c>
      <c r="H47" s="36" t="str">
        <f aca="false">IF(AND(Dane!$F45=$V$2,OR(Dane!$G45="kopia",Dane!$G45="oryginał")),Dane!J45,"")</f>
        <v/>
      </c>
      <c r="I47" s="36" t="str">
        <f aca="false">IF(AND(Dane!$F45=$V$2,OR(Dane!$G45="kopia",Dane!$G45="oryginał")),Dane!K45,"")</f>
        <v/>
      </c>
      <c r="J47" s="36" t="str">
        <f aca="false">IF(AND(Dane!$F45=$V$2,OR(Dane!$G45="kopia",Dane!$G45="oryginał")),Dane!L45,"")</f>
        <v/>
      </c>
      <c r="K47" s="36" t="str">
        <f aca="false">IF(AND(Dane!$F45=$V$2,OR(Dane!$G45="kopia",Dane!$G45="oryginał")),Dane!M45,"")</f>
        <v/>
      </c>
      <c r="L47" s="36" t="str">
        <f aca="false">IF(AND(Dane!$F45=$V$2,OR(Dane!$G45="kopia",Dane!$G45="oryginał")),Dane!N45,"")</f>
        <v/>
      </c>
      <c r="M47" s="36" t="str">
        <f aca="false">IF(AND(Dane!$F45=$V$2,OR(Dane!$G45="kopia",Dane!$G45="oryginał")),Dane!O45,"")</f>
        <v/>
      </c>
      <c r="N47" s="36" t="str">
        <f aca="false">IF(AND(Dane!$F45=$V$2,OR(Dane!$G45="kopia",Dane!$G45="oryginał")),Dane!P45,"")</f>
        <v/>
      </c>
      <c r="O47" s="36" t="str">
        <f aca="false">IF(AND(Dane!$F45=$V$2,OR(Dane!$G45="kopia",Dane!$G45="oryginał")),Dane!Q45,"")</f>
        <v/>
      </c>
      <c r="P47" s="36" t="str">
        <f aca="false">IF(AND(Dane!$F45=$V$2,OR(Dane!$G45="kopia",Dane!$G45="oryginał")),Dane!R45,"")</f>
        <v/>
      </c>
      <c r="Q47" s="36" t="str">
        <f aca="false">IF(AND(Dane!$F45=$V$2,OR(Dane!$G45="kopia",Dane!$G45="oryginał")),Dane!S45,"")</f>
        <v/>
      </c>
      <c r="R47" s="36" t="str">
        <f aca="false">IF(AND(Dane!$F45=$V$2,OR(Dane!$G45="kopia",Dane!$G45="oryginał")),Dane!T45,"")</f>
        <v/>
      </c>
      <c r="S47" s="36" t="str">
        <f aca="false">IF(AND(Dane!$F45=$V$2,OR(Dane!$G45="kopia",Dane!$G45="oryginał")),Dane!U45,"")</f>
        <v/>
      </c>
      <c r="T47" s="36" t="str">
        <f aca="false">IF(AND(Dane!$F45=$V$2,OR(Dane!$G45="kopia",Dane!$G45="oryginał")),#REF!,"")</f>
        <v/>
      </c>
      <c r="U47" s="36" t="str">
        <f aca="false">IF(AND(Dane!$F45=$V$2,OR(Dane!$G45="kopia",Dane!$G45="oryginał")),#REF!,"")</f>
        <v/>
      </c>
    </row>
    <row r="48" customFormat="false" ht="15.75" hidden="true" customHeight="true" outlineLevel="0" collapsed="false">
      <c r="A48" s="36" t="str">
        <f aca="false">IF(AND(Dane!$F46=$V$2,OR(Dane!$G46="kopia",Dane!$G46="oryginał")),Dane!A46,"")</f>
        <v/>
      </c>
      <c r="B48" s="36" t="str">
        <f aca="false">IF(AND(Dane!$F46=$V$2,OR(Dane!$G46="kopia",Dane!$G46="oryginał")),Dane!B46,"")</f>
        <v/>
      </c>
      <c r="C48" s="36" t="str">
        <f aca="false">IF(AND(Dane!$F46=$V$2,OR(Dane!$G46="kopia",Dane!$G46="oryginał")),Dane!C46,"")</f>
        <v/>
      </c>
      <c r="D48" s="36" t="str">
        <f aca="false">IF(AND(Dane!$F46=$V$2,OR(Dane!$G46="kopia",Dane!$G46="oryginał")),Dane!D46,"")</f>
        <v/>
      </c>
      <c r="E48" s="36" t="str">
        <f aca="false">IF(AND(Dane!$F46=$V$2,OR(Dane!$G46="kopia",Dane!$G46="oryginał")),Dane!E46,"")</f>
        <v/>
      </c>
      <c r="F48" s="36" t="str">
        <f aca="false">IF(AND(Dane!$F46=$V$2,OR(Dane!$G46="kopia",Dane!$G46="oryginał")),Dane!G46,"")</f>
        <v/>
      </c>
      <c r="G48" s="36" t="str">
        <f aca="false">IF(AND(Dane!$F46=$V$2,OR(Dane!$G46="kopia",Dane!$G46="oryginał")),Dane!I46,"")</f>
        <v/>
      </c>
      <c r="H48" s="36" t="str">
        <f aca="false">IF(AND(Dane!$F46=$V$2,OR(Dane!$G46="kopia",Dane!$G46="oryginał")),Dane!J46,"")</f>
        <v/>
      </c>
      <c r="I48" s="36" t="str">
        <f aca="false">IF(AND(Dane!$F46=$V$2,OR(Dane!$G46="kopia",Dane!$G46="oryginał")),Dane!K46,"")</f>
        <v/>
      </c>
      <c r="J48" s="36" t="str">
        <f aca="false">IF(AND(Dane!$F46=$V$2,OR(Dane!$G46="kopia",Dane!$G46="oryginał")),Dane!L46,"")</f>
        <v/>
      </c>
      <c r="K48" s="36" t="str">
        <f aca="false">IF(AND(Dane!$F46=$V$2,OR(Dane!$G46="kopia",Dane!$G46="oryginał")),Dane!M46,"")</f>
        <v/>
      </c>
      <c r="L48" s="36" t="str">
        <f aca="false">IF(AND(Dane!$F46=$V$2,OR(Dane!$G46="kopia",Dane!$G46="oryginał")),Dane!N46,"")</f>
        <v/>
      </c>
      <c r="M48" s="36" t="str">
        <f aca="false">IF(AND(Dane!$F46=$V$2,OR(Dane!$G46="kopia",Dane!$G46="oryginał")),Dane!O46,"")</f>
        <v/>
      </c>
      <c r="N48" s="36" t="str">
        <f aca="false">IF(AND(Dane!$F46=$V$2,OR(Dane!$G46="kopia",Dane!$G46="oryginał")),Dane!P46,"")</f>
        <v/>
      </c>
      <c r="O48" s="36" t="str">
        <f aca="false">IF(AND(Dane!$F46=$V$2,OR(Dane!$G46="kopia",Dane!$G46="oryginał")),Dane!Q46,"")</f>
        <v/>
      </c>
      <c r="P48" s="36" t="str">
        <f aca="false">IF(AND(Dane!$F46=$V$2,OR(Dane!$G46="kopia",Dane!$G46="oryginał")),Dane!R46,"")</f>
        <v/>
      </c>
      <c r="Q48" s="36" t="str">
        <f aca="false">IF(AND(Dane!$F46=$V$2,OR(Dane!$G46="kopia",Dane!$G46="oryginał")),Dane!S46,"")</f>
        <v/>
      </c>
      <c r="R48" s="36" t="str">
        <f aca="false">IF(AND(Dane!$F46=$V$2,OR(Dane!$G46="kopia",Dane!$G46="oryginał")),Dane!T46,"")</f>
        <v/>
      </c>
      <c r="S48" s="36" t="str">
        <f aca="false">IF(AND(Dane!$F46=$V$2,OR(Dane!$G46="kopia",Dane!$G46="oryginał")),Dane!U46,"")</f>
        <v/>
      </c>
      <c r="T48" s="36" t="str">
        <f aca="false">IF(AND(Dane!$F46=$V$2,OR(Dane!$G46="kopia",Dane!$G46="oryginał")),#REF!,"")</f>
        <v/>
      </c>
      <c r="U48" s="36" t="str">
        <f aca="false">IF(AND(Dane!$F46=$V$2,OR(Dane!$G46="kopia",Dane!$G46="oryginał")),#REF!,"")</f>
        <v/>
      </c>
    </row>
    <row r="49" customFormat="false" ht="15.75" hidden="true" customHeight="true" outlineLevel="0" collapsed="false">
      <c r="A49" s="36" t="str">
        <f aca="false">IF(AND(Dane!$F47=$V$2,OR(Dane!$G47="kopia",Dane!$G47="oryginał")),Dane!A47,"")</f>
        <v/>
      </c>
      <c r="B49" s="36" t="str">
        <f aca="false">IF(AND(Dane!$F47=$V$2,OR(Dane!$G47="kopia",Dane!$G47="oryginał")),Dane!B47,"")</f>
        <v/>
      </c>
      <c r="C49" s="36" t="str">
        <f aca="false">IF(AND(Dane!$F47=$V$2,OR(Dane!$G47="kopia",Dane!$G47="oryginał")),Dane!C47,"")</f>
        <v/>
      </c>
      <c r="D49" s="36" t="str">
        <f aca="false">IF(AND(Dane!$F47=$V$2,OR(Dane!$G47="kopia",Dane!$G47="oryginał")),Dane!D47,"")</f>
        <v/>
      </c>
      <c r="E49" s="36" t="str">
        <f aca="false">IF(AND(Dane!$F47=$V$2,OR(Dane!$G47="kopia",Dane!$G47="oryginał")),Dane!E47,"")</f>
        <v/>
      </c>
      <c r="F49" s="36" t="str">
        <f aca="false">IF(AND(Dane!$F47=$V$2,OR(Dane!$G47="kopia",Dane!$G47="oryginał")),Dane!G47,"")</f>
        <v/>
      </c>
      <c r="G49" s="36" t="str">
        <f aca="false">IF(AND(Dane!$F47=$V$2,OR(Dane!$G47="kopia",Dane!$G47="oryginał")),Dane!I47,"")</f>
        <v/>
      </c>
      <c r="H49" s="36" t="str">
        <f aca="false">IF(AND(Dane!$F47=$V$2,OR(Dane!$G47="kopia",Dane!$G47="oryginał")),Dane!J47,"")</f>
        <v/>
      </c>
      <c r="I49" s="36" t="str">
        <f aca="false">IF(AND(Dane!$F47=$V$2,OR(Dane!$G47="kopia",Dane!$G47="oryginał")),Dane!K47,"")</f>
        <v/>
      </c>
      <c r="J49" s="36" t="str">
        <f aca="false">IF(AND(Dane!$F47=$V$2,OR(Dane!$G47="kopia",Dane!$G47="oryginał")),Dane!L47,"")</f>
        <v/>
      </c>
      <c r="K49" s="36" t="str">
        <f aca="false">IF(AND(Dane!$F47=$V$2,OR(Dane!$G47="kopia",Dane!$G47="oryginał")),Dane!M47,"")</f>
        <v/>
      </c>
      <c r="L49" s="36" t="str">
        <f aca="false">IF(AND(Dane!$F47=$V$2,OR(Dane!$G47="kopia",Dane!$G47="oryginał")),Dane!N47,"")</f>
        <v/>
      </c>
      <c r="M49" s="36" t="str">
        <f aca="false">IF(AND(Dane!$F47=$V$2,OR(Dane!$G47="kopia",Dane!$G47="oryginał")),Dane!O47,"")</f>
        <v/>
      </c>
      <c r="N49" s="36" t="str">
        <f aca="false">IF(AND(Dane!$F47=$V$2,OR(Dane!$G47="kopia",Dane!$G47="oryginał")),Dane!P47,"")</f>
        <v/>
      </c>
      <c r="O49" s="36" t="str">
        <f aca="false">IF(AND(Dane!$F47=$V$2,OR(Dane!$G47="kopia",Dane!$G47="oryginał")),Dane!Q47,"")</f>
        <v/>
      </c>
      <c r="P49" s="36" t="str">
        <f aca="false">IF(AND(Dane!$F47=$V$2,OR(Dane!$G47="kopia",Dane!$G47="oryginał")),Dane!R47,"")</f>
        <v/>
      </c>
      <c r="Q49" s="36" t="str">
        <f aca="false">IF(AND(Dane!$F47=$V$2,OR(Dane!$G47="kopia",Dane!$G47="oryginał")),Dane!S47,"")</f>
        <v/>
      </c>
      <c r="R49" s="36" t="str">
        <f aca="false">IF(AND(Dane!$F47=$V$2,OR(Dane!$G47="kopia",Dane!$G47="oryginał")),Dane!T47,"")</f>
        <v/>
      </c>
      <c r="S49" s="36" t="str">
        <f aca="false">IF(AND(Dane!$F47=$V$2,OR(Dane!$G47="kopia",Dane!$G47="oryginał")),Dane!U47,"")</f>
        <v/>
      </c>
      <c r="T49" s="36" t="str">
        <f aca="false">IF(AND(Dane!$F47=$V$2,OR(Dane!$G47="kopia",Dane!$G47="oryginał")),#REF!,"")</f>
        <v/>
      </c>
      <c r="U49" s="36" t="str">
        <f aca="false">IF(AND(Dane!$F47=$V$2,OR(Dane!$G47="kopia",Dane!$G47="oryginał")),#REF!,"")</f>
        <v/>
      </c>
    </row>
    <row r="50" customFormat="false" ht="15.75" hidden="true" customHeight="true" outlineLevel="0" collapsed="false">
      <c r="A50" s="36" t="str">
        <f aca="false">IF(AND(Dane!$F48=$V$2,OR(Dane!$G48="kopia",Dane!$G48="oryginał")),Dane!A48,"")</f>
        <v/>
      </c>
      <c r="B50" s="36" t="str">
        <f aca="false">IF(AND(Dane!$F48=$V$2,OR(Dane!$G48="kopia",Dane!$G48="oryginał")),Dane!B48,"")</f>
        <v/>
      </c>
      <c r="C50" s="36" t="str">
        <f aca="false">IF(AND(Dane!$F48=$V$2,OR(Dane!$G48="kopia",Dane!$G48="oryginał")),Dane!C48,"")</f>
        <v/>
      </c>
      <c r="D50" s="36" t="str">
        <f aca="false">IF(AND(Dane!$F48=$V$2,OR(Dane!$G48="kopia",Dane!$G48="oryginał")),Dane!D48,"")</f>
        <v/>
      </c>
      <c r="E50" s="36" t="str">
        <f aca="false">IF(AND(Dane!$F48=$V$2,OR(Dane!$G48="kopia",Dane!$G48="oryginał")),Dane!E48,"")</f>
        <v/>
      </c>
      <c r="F50" s="36" t="str">
        <f aca="false">IF(AND(Dane!$F48=$V$2,OR(Dane!$G48="kopia",Dane!$G48="oryginał")),Dane!G48,"")</f>
        <v/>
      </c>
      <c r="G50" s="36" t="str">
        <f aca="false">IF(AND(Dane!$F48=$V$2,OR(Dane!$G48="kopia",Dane!$G48="oryginał")),Dane!I48,"")</f>
        <v/>
      </c>
      <c r="H50" s="36" t="str">
        <f aca="false">IF(AND(Dane!$F48=$V$2,OR(Dane!$G48="kopia",Dane!$G48="oryginał")),Dane!J48,"")</f>
        <v/>
      </c>
      <c r="I50" s="36" t="str">
        <f aca="false">IF(AND(Dane!$F48=$V$2,OR(Dane!$G48="kopia",Dane!$G48="oryginał")),Dane!K48,"")</f>
        <v/>
      </c>
      <c r="J50" s="36" t="str">
        <f aca="false">IF(AND(Dane!$F48=$V$2,OR(Dane!$G48="kopia",Dane!$G48="oryginał")),Dane!L48,"")</f>
        <v/>
      </c>
      <c r="K50" s="36" t="str">
        <f aca="false">IF(AND(Dane!$F48=$V$2,OR(Dane!$G48="kopia",Dane!$G48="oryginał")),Dane!M48,"")</f>
        <v/>
      </c>
      <c r="L50" s="36" t="str">
        <f aca="false">IF(AND(Dane!$F48=$V$2,OR(Dane!$G48="kopia",Dane!$G48="oryginał")),Dane!N48,"")</f>
        <v/>
      </c>
      <c r="M50" s="36" t="str">
        <f aca="false">IF(AND(Dane!$F48=$V$2,OR(Dane!$G48="kopia",Dane!$G48="oryginał")),Dane!O48,"")</f>
        <v/>
      </c>
      <c r="N50" s="36" t="str">
        <f aca="false">IF(AND(Dane!$F48=$V$2,OR(Dane!$G48="kopia",Dane!$G48="oryginał")),Dane!P48,"")</f>
        <v/>
      </c>
      <c r="O50" s="36" t="str">
        <f aca="false">IF(AND(Dane!$F48=$V$2,OR(Dane!$G48="kopia",Dane!$G48="oryginał")),Dane!Q48,"")</f>
        <v/>
      </c>
      <c r="P50" s="36" t="str">
        <f aca="false">IF(AND(Dane!$F48=$V$2,OR(Dane!$G48="kopia",Dane!$G48="oryginał")),Dane!R48,"")</f>
        <v/>
      </c>
      <c r="Q50" s="36" t="str">
        <f aca="false">IF(AND(Dane!$F48=$V$2,OR(Dane!$G48="kopia",Dane!$G48="oryginał")),Dane!S48,"")</f>
        <v/>
      </c>
      <c r="R50" s="36" t="str">
        <f aca="false">IF(AND(Dane!$F48=$V$2,OR(Dane!$G48="kopia",Dane!$G48="oryginał")),Dane!T48,"")</f>
        <v/>
      </c>
      <c r="S50" s="36" t="str">
        <f aca="false">IF(AND(Dane!$F48=$V$2,OR(Dane!$G48="kopia",Dane!$G48="oryginał")),Dane!U48,"")</f>
        <v/>
      </c>
      <c r="T50" s="36" t="str">
        <f aca="false">IF(AND(Dane!$F48=$V$2,OR(Dane!$G48="kopia",Dane!$G48="oryginał")),#REF!,"")</f>
        <v/>
      </c>
      <c r="U50" s="36" t="str">
        <f aca="false">IF(AND(Dane!$F48=$V$2,OR(Dane!$G48="kopia",Dane!$G48="oryginał")),#REF!,"")</f>
        <v/>
      </c>
    </row>
    <row r="51" customFormat="false" ht="15.75" hidden="true" customHeight="true" outlineLevel="0" collapsed="false">
      <c r="A51" s="36" t="str">
        <f aca="false">IF(AND(Dane!$F49=$V$2,OR(Dane!$G49="kopia",Dane!$G49="oryginał")),Dane!A49,"")</f>
        <v/>
      </c>
      <c r="B51" s="36" t="str">
        <f aca="false">IF(AND(Dane!$F49=$V$2,OR(Dane!$G49="kopia",Dane!$G49="oryginał")),Dane!B49,"")</f>
        <v/>
      </c>
      <c r="C51" s="36" t="str">
        <f aca="false">IF(AND(Dane!$F49=$V$2,OR(Dane!$G49="kopia",Dane!$G49="oryginał")),Dane!C49,"")</f>
        <v/>
      </c>
      <c r="D51" s="36" t="str">
        <f aca="false">IF(AND(Dane!$F49=$V$2,OR(Dane!$G49="kopia",Dane!$G49="oryginał")),Dane!D49,"")</f>
        <v/>
      </c>
      <c r="E51" s="36" t="str">
        <f aca="false">IF(AND(Dane!$F49=$V$2,OR(Dane!$G49="kopia",Dane!$G49="oryginał")),Dane!E49,"")</f>
        <v/>
      </c>
      <c r="F51" s="36" t="str">
        <f aca="false">IF(AND(Dane!$F49=$V$2,OR(Dane!$G49="kopia",Dane!$G49="oryginał")),Dane!G49,"")</f>
        <v/>
      </c>
      <c r="G51" s="36" t="str">
        <f aca="false">IF(AND(Dane!$F49=$V$2,OR(Dane!$G49="kopia",Dane!$G49="oryginał")),Dane!I49,"")</f>
        <v/>
      </c>
      <c r="H51" s="36" t="str">
        <f aca="false">IF(AND(Dane!$F49=$V$2,OR(Dane!$G49="kopia",Dane!$G49="oryginał")),Dane!J49,"")</f>
        <v/>
      </c>
      <c r="I51" s="36" t="str">
        <f aca="false">IF(AND(Dane!$F49=$V$2,OR(Dane!$G49="kopia",Dane!$G49="oryginał")),Dane!K49,"")</f>
        <v/>
      </c>
      <c r="J51" s="36" t="str">
        <f aca="false">IF(AND(Dane!$F49=$V$2,OR(Dane!$G49="kopia",Dane!$G49="oryginał")),Dane!L49,"")</f>
        <v/>
      </c>
      <c r="K51" s="36" t="str">
        <f aca="false">IF(AND(Dane!$F49=$V$2,OR(Dane!$G49="kopia",Dane!$G49="oryginał")),Dane!M49,"")</f>
        <v/>
      </c>
      <c r="L51" s="36" t="str">
        <f aca="false">IF(AND(Dane!$F49=$V$2,OR(Dane!$G49="kopia",Dane!$G49="oryginał")),Dane!N49,"")</f>
        <v/>
      </c>
      <c r="M51" s="36" t="str">
        <f aca="false">IF(AND(Dane!$F49=$V$2,OR(Dane!$G49="kopia",Dane!$G49="oryginał")),Dane!O49,"")</f>
        <v/>
      </c>
      <c r="N51" s="36" t="str">
        <f aca="false">IF(AND(Dane!$F49=$V$2,OR(Dane!$G49="kopia",Dane!$G49="oryginał")),Dane!P49,"")</f>
        <v/>
      </c>
      <c r="O51" s="36" t="str">
        <f aca="false">IF(AND(Dane!$F49=$V$2,OR(Dane!$G49="kopia",Dane!$G49="oryginał")),Dane!Q49,"")</f>
        <v/>
      </c>
      <c r="P51" s="36" t="str">
        <f aca="false">IF(AND(Dane!$F49=$V$2,OR(Dane!$G49="kopia",Dane!$G49="oryginał")),Dane!R49,"")</f>
        <v/>
      </c>
      <c r="Q51" s="36" t="str">
        <f aca="false">IF(AND(Dane!$F49=$V$2,OR(Dane!$G49="kopia",Dane!$G49="oryginał")),Dane!S49,"")</f>
        <v/>
      </c>
      <c r="R51" s="36" t="str">
        <f aca="false">IF(AND(Dane!$F49=$V$2,OR(Dane!$G49="kopia",Dane!$G49="oryginał")),Dane!T49,"")</f>
        <v/>
      </c>
      <c r="S51" s="36" t="str">
        <f aca="false">IF(AND(Dane!$F49=$V$2,OR(Dane!$G49="kopia",Dane!$G49="oryginał")),Dane!U49,"")</f>
        <v/>
      </c>
      <c r="T51" s="36" t="str">
        <f aca="false">IF(AND(Dane!$F49=$V$2,OR(Dane!$G49="kopia",Dane!$G49="oryginał")),#REF!,"")</f>
        <v/>
      </c>
      <c r="U51" s="36" t="str">
        <f aca="false">IF(AND(Dane!$F49=$V$2,OR(Dane!$G49="kopia",Dane!$G49="oryginał")),#REF!,"")</f>
        <v/>
      </c>
    </row>
    <row r="52" customFormat="false" ht="15.75" hidden="true" customHeight="true" outlineLevel="0" collapsed="false">
      <c r="A52" s="36" t="str">
        <f aca="false">IF(AND(Dane!$F50=$V$2,OR(Dane!$G50="kopia",Dane!$G50="oryginał")),Dane!A50,"")</f>
        <v/>
      </c>
      <c r="B52" s="36" t="str">
        <f aca="false">IF(AND(Dane!$F50=$V$2,OR(Dane!$G50="kopia",Dane!$G50="oryginał")),Dane!B50,"")</f>
        <v/>
      </c>
      <c r="C52" s="36" t="str">
        <f aca="false">IF(AND(Dane!$F50=$V$2,OR(Dane!$G50="kopia",Dane!$G50="oryginał")),Dane!C50,"")</f>
        <v/>
      </c>
      <c r="D52" s="36" t="str">
        <f aca="false">IF(AND(Dane!$F50=$V$2,OR(Dane!$G50="kopia",Dane!$G50="oryginał")),Dane!D50,"")</f>
        <v/>
      </c>
      <c r="E52" s="36" t="str">
        <f aca="false">IF(AND(Dane!$F50=$V$2,OR(Dane!$G50="kopia",Dane!$G50="oryginał")),Dane!E50,"")</f>
        <v/>
      </c>
      <c r="F52" s="36" t="str">
        <f aca="false">IF(AND(Dane!$F50=$V$2,OR(Dane!$G50="kopia",Dane!$G50="oryginał")),Dane!G50,"")</f>
        <v/>
      </c>
      <c r="G52" s="36" t="str">
        <f aca="false">IF(AND(Dane!$F50=$V$2,OR(Dane!$G50="kopia",Dane!$G50="oryginał")),Dane!I50,"")</f>
        <v/>
      </c>
      <c r="H52" s="36" t="str">
        <f aca="false">IF(AND(Dane!$F50=$V$2,OR(Dane!$G50="kopia",Dane!$G50="oryginał")),Dane!J50,"")</f>
        <v/>
      </c>
      <c r="I52" s="36" t="str">
        <f aca="false">IF(AND(Dane!$F50=$V$2,OR(Dane!$G50="kopia",Dane!$G50="oryginał")),Dane!K50,"")</f>
        <v/>
      </c>
      <c r="J52" s="36" t="str">
        <f aca="false">IF(AND(Dane!$F50=$V$2,OR(Dane!$G50="kopia",Dane!$G50="oryginał")),Dane!L50,"")</f>
        <v/>
      </c>
      <c r="K52" s="36" t="str">
        <f aca="false">IF(AND(Dane!$F50=$V$2,OR(Dane!$G50="kopia",Dane!$G50="oryginał")),Dane!M50,"")</f>
        <v/>
      </c>
      <c r="L52" s="36" t="str">
        <f aca="false">IF(AND(Dane!$F50=$V$2,OR(Dane!$G50="kopia",Dane!$G50="oryginał")),Dane!N50,"")</f>
        <v/>
      </c>
      <c r="M52" s="36" t="str">
        <f aca="false">IF(AND(Dane!$F50=$V$2,OR(Dane!$G50="kopia",Dane!$G50="oryginał")),Dane!O50,"")</f>
        <v/>
      </c>
      <c r="N52" s="36" t="str">
        <f aca="false">IF(AND(Dane!$F50=$V$2,OR(Dane!$G50="kopia",Dane!$G50="oryginał")),Dane!P50,"")</f>
        <v/>
      </c>
      <c r="O52" s="36" t="str">
        <f aca="false">IF(AND(Dane!$F50=$V$2,OR(Dane!$G50="kopia",Dane!$G50="oryginał")),Dane!Q50,"")</f>
        <v/>
      </c>
      <c r="P52" s="36" t="str">
        <f aca="false">IF(AND(Dane!$F50=$V$2,OR(Dane!$G50="kopia",Dane!$G50="oryginał")),Dane!R50,"")</f>
        <v/>
      </c>
      <c r="Q52" s="36" t="str">
        <f aca="false">IF(AND(Dane!$F50=$V$2,OR(Dane!$G50="kopia",Dane!$G50="oryginał")),Dane!S50,"")</f>
        <v/>
      </c>
      <c r="R52" s="36" t="str">
        <f aca="false">IF(AND(Dane!$F50=$V$2,OR(Dane!$G50="kopia",Dane!$G50="oryginał")),Dane!T50,"")</f>
        <v/>
      </c>
      <c r="S52" s="36" t="str">
        <f aca="false">IF(AND(Dane!$F50=$V$2,OR(Dane!$G50="kopia",Dane!$G50="oryginał")),Dane!U50,"")</f>
        <v/>
      </c>
      <c r="T52" s="36" t="str">
        <f aca="false">IF(AND(Dane!$F50=$V$2,OR(Dane!$G50="kopia",Dane!$G50="oryginał")),#REF!,"")</f>
        <v/>
      </c>
      <c r="U52" s="36" t="str">
        <f aca="false">IF(AND(Dane!$F50=$V$2,OR(Dane!$G50="kopia",Dane!$G50="oryginał")),#REF!,"")</f>
        <v/>
      </c>
    </row>
    <row r="53" customFormat="false" ht="15.75" hidden="true" customHeight="true" outlineLevel="0" collapsed="false">
      <c r="A53" s="36" t="str">
        <f aca="false">IF(AND(Dane!$F51=$V$2,OR(Dane!$G51="kopia",Dane!$G51="oryginał")),Dane!A51,"")</f>
        <v/>
      </c>
      <c r="B53" s="36" t="str">
        <f aca="false">IF(AND(Dane!$F51=$V$2,OR(Dane!$G51="kopia",Dane!$G51="oryginał")),Dane!B51,"")</f>
        <v/>
      </c>
      <c r="C53" s="36" t="str">
        <f aca="false">IF(AND(Dane!$F51=$V$2,OR(Dane!$G51="kopia",Dane!$G51="oryginał")),Dane!C51,"")</f>
        <v/>
      </c>
      <c r="D53" s="36" t="str">
        <f aca="false">IF(AND(Dane!$F51=$V$2,OR(Dane!$G51="kopia",Dane!$G51="oryginał")),Dane!D51,"")</f>
        <v/>
      </c>
      <c r="E53" s="36" t="str">
        <f aca="false">IF(AND(Dane!$F51=$V$2,OR(Dane!$G51="kopia",Dane!$G51="oryginał")),Dane!E51,"")</f>
        <v/>
      </c>
      <c r="F53" s="36" t="str">
        <f aca="false">IF(AND(Dane!$F51=$V$2,OR(Dane!$G51="kopia",Dane!$G51="oryginał")),Dane!G51,"")</f>
        <v/>
      </c>
      <c r="G53" s="36" t="str">
        <f aca="false">IF(AND(Dane!$F51=$V$2,OR(Dane!$G51="kopia",Dane!$G51="oryginał")),Dane!I51,"")</f>
        <v/>
      </c>
      <c r="H53" s="36" t="str">
        <f aca="false">IF(AND(Dane!$F51=$V$2,OR(Dane!$G51="kopia",Dane!$G51="oryginał")),Dane!J51,"")</f>
        <v/>
      </c>
      <c r="I53" s="36" t="str">
        <f aca="false">IF(AND(Dane!$F51=$V$2,OR(Dane!$G51="kopia",Dane!$G51="oryginał")),Dane!K51,"")</f>
        <v/>
      </c>
      <c r="J53" s="36" t="str">
        <f aca="false">IF(AND(Dane!$F51=$V$2,OR(Dane!$G51="kopia",Dane!$G51="oryginał")),Dane!L51,"")</f>
        <v/>
      </c>
      <c r="K53" s="36" t="str">
        <f aca="false">IF(AND(Dane!$F51=$V$2,OR(Dane!$G51="kopia",Dane!$G51="oryginał")),Dane!M51,"")</f>
        <v/>
      </c>
      <c r="L53" s="36" t="str">
        <f aca="false">IF(AND(Dane!$F51=$V$2,OR(Dane!$G51="kopia",Dane!$G51="oryginał")),Dane!N51,"")</f>
        <v/>
      </c>
      <c r="M53" s="36" t="str">
        <f aca="false">IF(AND(Dane!$F51=$V$2,OR(Dane!$G51="kopia",Dane!$G51="oryginał")),Dane!O51,"")</f>
        <v/>
      </c>
      <c r="N53" s="36" t="str">
        <f aca="false">IF(AND(Dane!$F51=$V$2,OR(Dane!$G51="kopia",Dane!$G51="oryginał")),Dane!P51,"")</f>
        <v/>
      </c>
      <c r="O53" s="36" t="str">
        <f aca="false">IF(AND(Dane!$F51=$V$2,OR(Dane!$G51="kopia",Dane!$G51="oryginał")),Dane!Q51,"")</f>
        <v/>
      </c>
      <c r="P53" s="36" t="str">
        <f aca="false">IF(AND(Dane!$F51=$V$2,OR(Dane!$G51="kopia",Dane!$G51="oryginał")),Dane!R51,"")</f>
        <v/>
      </c>
      <c r="Q53" s="36" t="str">
        <f aca="false">IF(AND(Dane!$F51=$V$2,OR(Dane!$G51="kopia",Dane!$G51="oryginał")),Dane!S51,"")</f>
        <v/>
      </c>
      <c r="R53" s="36" t="str">
        <f aca="false">IF(AND(Dane!$F51=$V$2,OR(Dane!$G51="kopia",Dane!$G51="oryginał")),Dane!T51,"")</f>
        <v/>
      </c>
      <c r="S53" s="36" t="str">
        <f aca="false">IF(AND(Dane!$F51=$V$2,OR(Dane!$G51="kopia",Dane!$G51="oryginał")),Dane!U51,"")</f>
        <v/>
      </c>
      <c r="T53" s="36" t="str">
        <f aca="false">IF(AND(Dane!$F51=$V$2,OR(Dane!$G51="kopia",Dane!$G51="oryginał")),#REF!,"")</f>
        <v/>
      </c>
      <c r="U53" s="36" t="str">
        <f aca="false">IF(AND(Dane!$F51=$V$2,OR(Dane!$G51="kopia",Dane!$G51="oryginał")),#REF!,"")</f>
        <v/>
      </c>
    </row>
    <row r="54" customFormat="false" ht="15.75" hidden="true" customHeight="true" outlineLevel="0" collapsed="false">
      <c r="A54" s="36" t="str">
        <f aca="false">IF(AND(Dane!$F40=$V$2,OR(Dane!$G40="kopia",Dane!$G40="oryginał")),Dane!A40,"")</f>
        <v/>
      </c>
      <c r="B54" s="36" t="str">
        <f aca="false">IF(AND(Dane!$F40=$V$2,OR(Dane!$G40="kopia",Dane!$G40="oryginał")),Dane!B40,"")</f>
        <v/>
      </c>
      <c r="C54" s="36" t="str">
        <f aca="false">IF(AND(Dane!$F40=$V$2,OR(Dane!$G40="kopia",Dane!$G40="oryginał")),Dane!C40,"")</f>
        <v/>
      </c>
      <c r="D54" s="36" t="str">
        <f aca="false">IF(AND(Dane!$F40=$V$2,OR(Dane!$G40="kopia",Dane!$G40="oryginał")),Dane!D40,"")</f>
        <v/>
      </c>
      <c r="E54" s="36" t="str">
        <f aca="false">IF(AND(Dane!$F40=$V$2,OR(Dane!$G40="kopia",Dane!$G40="oryginał")),Dane!E40,"")</f>
        <v/>
      </c>
      <c r="F54" s="36" t="str">
        <f aca="false">IF(AND(Dane!$F40=$V$2,OR(Dane!$G40="kopia",Dane!$G40="oryginał")),Dane!G40,"")</f>
        <v/>
      </c>
      <c r="G54" s="36" t="str">
        <f aca="false">IF(AND(Dane!$F40=$V$2,OR(Dane!$G40="kopia",Dane!$G40="oryginał")),Dane!I40,"")</f>
        <v/>
      </c>
      <c r="H54" s="36" t="str">
        <f aca="false">IF(AND(Dane!$F40=$V$2,OR(Dane!$G40="kopia",Dane!$G40="oryginał")),Dane!J40,"")</f>
        <v/>
      </c>
      <c r="I54" s="36" t="str">
        <f aca="false">IF(AND(Dane!$F40=$V$2,OR(Dane!$G40="kopia",Dane!$G40="oryginał")),Dane!K40,"")</f>
        <v/>
      </c>
      <c r="J54" s="36" t="str">
        <f aca="false">IF(AND(Dane!$F40=$V$2,OR(Dane!$G40="kopia",Dane!$G40="oryginał")),Dane!L40,"")</f>
        <v/>
      </c>
      <c r="K54" s="36" t="str">
        <f aca="false">IF(AND(Dane!$F40=$V$2,OR(Dane!$G40="kopia",Dane!$G40="oryginał")),Dane!M40,"")</f>
        <v/>
      </c>
      <c r="L54" s="36" t="str">
        <f aca="false">IF(AND(Dane!$F40=$V$2,OR(Dane!$G40="kopia",Dane!$G40="oryginał")),Dane!N40,"")</f>
        <v/>
      </c>
      <c r="M54" s="36" t="str">
        <f aca="false">IF(AND(Dane!$F40=$V$2,OR(Dane!$G40="kopia",Dane!$G40="oryginał")),Dane!O40,"")</f>
        <v/>
      </c>
      <c r="N54" s="36" t="str">
        <f aca="false">IF(AND(Dane!$F40=$V$2,OR(Dane!$G40="kopia",Dane!$G40="oryginał")),Dane!P40,"")</f>
        <v/>
      </c>
      <c r="O54" s="36" t="str">
        <f aca="false">IF(AND(Dane!$F40=$V$2,OR(Dane!$G40="kopia",Dane!$G40="oryginał")),Dane!Q40,"")</f>
        <v/>
      </c>
      <c r="P54" s="36" t="str">
        <f aca="false">IF(AND(Dane!$F40=$V$2,OR(Dane!$G40="kopia",Dane!$G40="oryginał")),Dane!R40,"")</f>
        <v/>
      </c>
      <c r="Q54" s="36" t="str">
        <f aca="false">IF(AND(Dane!$F40=$V$2,OR(Dane!$G40="kopia",Dane!$G40="oryginał")),Dane!S40,"")</f>
        <v/>
      </c>
      <c r="R54" s="36" t="str">
        <f aca="false">IF(AND(Dane!$F40=$V$2,OR(Dane!$G40="kopia",Dane!$G40="oryginał")),Dane!T40,"")</f>
        <v/>
      </c>
      <c r="S54" s="36" t="str">
        <f aca="false">IF(AND(Dane!$F40=$V$2,OR(Dane!$G40="kopia",Dane!$G40="oryginał")),Dane!U40,"")</f>
        <v/>
      </c>
      <c r="T54" s="36" t="str">
        <f aca="false">IF(AND(Dane!$F40=$V$2,OR(Dane!$G40="kopia",Dane!$G40="oryginał")),#REF!,"")</f>
        <v/>
      </c>
      <c r="U54" s="36" t="str">
        <f aca="false">IF(AND(Dane!$F52=$V$2,OR(Dane!$G52="kopia",Dane!$G52="oryginał")),#REF!,"")</f>
        <v/>
      </c>
    </row>
    <row r="55" customFormat="false" ht="15.75" hidden="false" customHeight="true" outlineLevel="0" collapsed="false">
      <c r="A55" s="36" t="str">
        <f aca="false">IF(AND(Dane!$F53=$V$2,OR(Dane!$G53="kopia",Dane!$G53="oryginał")),Dane!A53,"")</f>
        <v/>
      </c>
      <c r="B55" s="36" t="str">
        <f aca="false">IF(AND(Dane!$F53=$V$2,OR(Dane!$G53="kopia",Dane!$G53="oryginał")),Dane!B53,"")</f>
        <v/>
      </c>
      <c r="C55" s="36" t="str">
        <f aca="false">IF(AND(Dane!$F53=$V$2,OR(Dane!$G53="kopia",Dane!$G53="oryginał")),Dane!C53,"")</f>
        <v/>
      </c>
      <c r="D55" s="36" t="str">
        <f aca="false">IF(AND(Dane!$F53=$V$2,OR(Dane!$G53="kopia",Dane!$G53="oryginał")),Dane!D53,"")</f>
        <v/>
      </c>
      <c r="E55" s="36" t="str">
        <f aca="false">IF(AND(Dane!$F53=$V$2,OR(Dane!$G53="kopia",Dane!$G53="oryginał")),Dane!E53,"")</f>
        <v/>
      </c>
      <c r="F55" s="36" t="str">
        <f aca="false">IF(AND(Dane!$F53=$V$2,OR(Dane!$G53="kopia",Dane!$G53="oryginał")),Dane!G53,"")</f>
        <v/>
      </c>
      <c r="G55" s="36" t="str">
        <f aca="false">IF(AND(Dane!$F53=$V$2,OR(Dane!$G53="kopia",Dane!$G53="oryginał")),Dane!I53,"")</f>
        <v/>
      </c>
      <c r="H55" s="36" t="str">
        <f aca="false">IF(AND(Dane!$F53=$V$2,OR(Dane!$G53="kopia",Dane!$G53="oryginał")),Dane!J53,"")</f>
        <v/>
      </c>
      <c r="I55" s="36" t="str">
        <f aca="false">IF(AND(Dane!$F53=$V$2,OR(Dane!$G53="kopia",Dane!$G53="oryginał")),Dane!K53,"")</f>
        <v/>
      </c>
      <c r="J55" s="36" t="str">
        <f aca="false">IF(AND(Dane!$F53=$V$2,OR(Dane!$G53="kopia",Dane!$G53="oryginał")),Dane!L53,"")</f>
        <v/>
      </c>
      <c r="K55" s="36" t="str">
        <f aca="false">IF(AND(Dane!$F53=$V$2,OR(Dane!$G53="kopia",Dane!$G53="oryginał")),Dane!M53,"")</f>
        <v/>
      </c>
      <c r="L55" s="36" t="str">
        <f aca="false">IF(AND(Dane!$F53=$V$2,OR(Dane!$G53="kopia",Dane!$G53="oryginał")),Dane!N53,"")</f>
        <v/>
      </c>
      <c r="M55" s="36" t="str">
        <f aca="false">IF(AND(Dane!$F53=$V$2,OR(Dane!$G53="kopia",Dane!$G53="oryginał")),Dane!O53,"")</f>
        <v/>
      </c>
      <c r="N55" s="36" t="str">
        <f aca="false">IF(AND(Dane!$F53=$V$2,OR(Dane!$G53="kopia",Dane!$G53="oryginał")),Dane!P53,"")</f>
        <v/>
      </c>
      <c r="O55" s="36" t="str">
        <f aca="false">IF(AND(Dane!$F53=$V$2,OR(Dane!$G53="kopia",Dane!$G53="oryginał")),Dane!Q53,"")</f>
        <v/>
      </c>
      <c r="P55" s="36" t="str">
        <f aca="false">IF(AND(Dane!$F53=$V$2,OR(Dane!$G53="kopia",Dane!$G53="oryginał")),Dane!R53,"")</f>
        <v/>
      </c>
      <c r="Q55" s="36" t="str">
        <f aca="false">IF(AND(Dane!$F53=$V$2,OR(Dane!$G53="kopia",Dane!$G53="oryginał")),Dane!S53,"")</f>
        <v/>
      </c>
      <c r="R55" s="36" t="str">
        <f aca="false">IF(AND(Dane!$F53=$V$2,OR(Dane!$G53="kopia",Dane!$G53="oryginał")),Dane!T53,"")</f>
        <v/>
      </c>
      <c r="S55" s="36" t="str">
        <f aca="false">IF(AND(Dane!$F53=$V$2,OR(Dane!$G53="kopia",Dane!$G53="oryginał")),Dane!U53,"")</f>
        <v/>
      </c>
      <c r="T55" s="36" t="str">
        <f aca="false">IF(AND(Dane!$F53=$V$2,OR(Dane!$G53="kopia",Dane!$G53="oryginał")),#REF!,"")</f>
        <v/>
      </c>
      <c r="U55" s="36" t="str">
        <f aca="false">IF(AND(Dane!$F53=$V$2,OR(Dane!$G53="kopia",Dane!$G53="oryginał")),#REF!,"")</f>
        <v/>
      </c>
    </row>
    <row r="56" customFormat="false" ht="15.75" hidden="true" customHeight="true" outlineLevel="0" collapsed="false">
      <c r="A56" s="36" t="str">
        <f aca="false">IF(AND(Dane!$F54=$V$2,OR(Dane!$G54="kopia",Dane!$G54="oryginał")),Dane!A54,"")</f>
        <v/>
      </c>
      <c r="B56" s="36" t="str">
        <f aca="false">IF(AND(Dane!$F54=$V$2,OR(Dane!$G54="kopia",Dane!$G54="oryginał")),Dane!B54,"")</f>
        <v/>
      </c>
      <c r="C56" s="36" t="str">
        <f aca="false">IF(AND(Dane!$F54=$V$2,OR(Dane!$G54="kopia",Dane!$G54="oryginał")),Dane!C54,"")</f>
        <v/>
      </c>
      <c r="D56" s="36" t="str">
        <f aca="false">IF(AND(Dane!$F54=$V$2,OR(Dane!$G54="kopia",Dane!$G54="oryginał")),Dane!D54,"")</f>
        <v/>
      </c>
      <c r="E56" s="36" t="str">
        <f aca="false">IF(AND(Dane!$F54=$V$2,OR(Dane!$G54="kopia",Dane!$G54="oryginał")),Dane!E54,"")</f>
        <v/>
      </c>
      <c r="F56" s="36" t="str">
        <f aca="false">IF(AND(Dane!$F54=$V$2,OR(Dane!$G54="kopia",Dane!$G54="oryginał")),Dane!G54,"")</f>
        <v/>
      </c>
      <c r="G56" s="36" t="str">
        <f aca="false">IF(AND(Dane!$F54=$V$2,OR(Dane!$G54="kopia",Dane!$G54="oryginał")),Dane!I54,"")</f>
        <v/>
      </c>
      <c r="H56" s="36" t="str">
        <f aca="false">IF(AND(Dane!$F54=$V$2,OR(Dane!$G54="kopia",Dane!$G54="oryginał")),Dane!J54,"")</f>
        <v/>
      </c>
      <c r="I56" s="36" t="str">
        <f aca="false">IF(AND(Dane!$F54=$V$2,OR(Dane!$G54="kopia",Dane!$G54="oryginał")),Dane!K54,"")</f>
        <v/>
      </c>
      <c r="J56" s="36" t="str">
        <f aca="false">IF(AND(Dane!$F54=$V$2,OR(Dane!$G54="kopia",Dane!$G54="oryginał")),Dane!L54,"")</f>
        <v/>
      </c>
      <c r="K56" s="36" t="str">
        <f aca="false">IF(AND(Dane!$F54=$V$2,OR(Dane!$G54="kopia",Dane!$G54="oryginał")),Dane!M54,"")</f>
        <v/>
      </c>
      <c r="L56" s="36" t="str">
        <f aca="false">IF(AND(Dane!$F54=$V$2,OR(Dane!$G54="kopia",Dane!$G54="oryginał")),Dane!N54,"")</f>
        <v/>
      </c>
      <c r="M56" s="36" t="str">
        <f aca="false">IF(AND(Dane!$F54=$V$2,OR(Dane!$G54="kopia",Dane!$G54="oryginał")),Dane!O54,"")</f>
        <v/>
      </c>
      <c r="N56" s="36" t="str">
        <f aca="false">IF(AND(Dane!$F54=$V$2,OR(Dane!$G54="kopia",Dane!$G54="oryginał")),Dane!P54,"")</f>
        <v/>
      </c>
      <c r="O56" s="36" t="str">
        <f aca="false">IF(AND(Dane!$F54=$V$2,OR(Dane!$G54="kopia",Dane!$G54="oryginał")),Dane!Q54,"")</f>
        <v/>
      </c>
      <c r="P56" s="36" t="str">
        <f aca="false">IF(AND(Dane!$F54=$V$2,OR(Dane!$G54="kopia",Dane!$G54="oryginał")),Dane!R54,"")</f>
        <v/>
      </c>
      <c r="Q56" s="36" t="str">
        <f aca="false">IF(AND(Dane!$F54=$V$2,OR(Dane!$G54="kopia",Dane!$G54="oryginał")),Dane!S54,"")</f>
        <v/>
      </c>
      <c r="R56" s="36" t="str">
        <f aca="false">IF(AND(Dane!$F54=$V$2,OR(Dane!$G54="kopia",Dane!$G54="oryginał")),Dane!T54,"")</f>
        <v/>
      </c>
      <c r="S56" s="36" t="str">
        <f aca="false">IF(AND(Dane!$F54=$V$2,OR(Dane!$G54="kopia",Dane!$G54="oryginał")),Dane!U54,"")</f>
        <v/>
      </c>
      <c r="T56" s="36" t="str">
        <f aca="false">IF(AND(Dane!$F54=$V$2,OR(Dane!$G54="kopia",Dane!$G54="oryginał")),#REF!,"")</f>
        <v/>
      </c>
      <c r="U56" s="36" t="str">
        <f aca="false">IF(AND(Dane!$F54=$V$2,OR(Dane!$G54="kopia",Dane!$G54="oryginał")),#REF!,"")</f>
        <v/>
      </c>
    </row>
    <row r="57" customFormat="false" ht="15.75" hidden="true" customHeight="true" outlineLevel="0" collapsed="false">
      <c r="A57" s="36" t="str">
        <f aca="false">IF(AND(Dane!$F52=$V$2,OR(Dane!$G52="kopia",Dane!$G52="oryginał")),Dane!A52,"")</f>
        <v/>
      </c>
      <c r="B57" s="36" t="str">
        <f aca="false">IF(AND(Dane!$F52=$V$2,OR(Dane!$G52="kopia",Dane!$G52="oryginał")),Dane!B52,"")</f>
        <v/>
      </c>
      <c r="C57" s="36" t="str">
        <f aca="false">IF(AND(Dane!$F52=$V$2,OR(Dane!$G52="kopia",Dane!$G52="oryginał")),Dane!C52,"")</f>
        <v/>
      </c>
      <c r="D57" s="36" t="str">
        <f aca="false">IF(AND(Dane!$F52=$V$2,OR(Dane!$G52="kopia",Dane!$G52="oryginał")),Dane!D52,"")</f>
        <v/>
      </c>
      <c r="E57" s="36" t="str">
        <f aca="false">IF(AND(Dane!$F52=$V$2,OR(Dane!$G52="kopia",Dane!$G52="oryginał")),Dane!E52,"")</f>
        <v/>
      </c>
      <c r="F57" s="36" t="str">
        <f aca="false">IF(AND(Dane!$F52=$V$2,OR(Dane!$G52="kopia",Dane!$G52="oryginał")),Dane!G52,"")</f>
        <v/>
      </c>
      <c r="G57" s="36" t="str">
        <f aca="false">IF(AND(Dane!$F52=$V$2,OR(Dane!$G52="kopia",Dane!$G52="oryginał")),Dane!I52,"")</f>
        <v/>
      </c>
      <c r="H57" s="36" t="str">
        <f aca="false">IF(AND(Dane!$F52=$V$2,OR(Dane!$G52="kopia",Dane!$G52="oryginał")),Dane!J52,"")</f>
        <v/>
      </c>
      <c r="I57" s="36" t="str">
        <f aca="false">IF(AND(Dane!$F52=$V$2,OR(Dane!$G52="kopia",Dane!$G52="oryginał")),Dane!K52,"")</f>
        <v/>
      </c>
      <c r="J57" s="36" t="str">
        <f aca="false">IF(AND(Dane!$F52=$V$2,OR(Dane!$G52="kopia",Dane!$G52="oryginał")),Dane!L52,"")</f>
        <v/>
      </c>
      <c r="K57" s="36" t="str">
        <f aca="false">IF(AND(Dane!$F52=$V$2,OR(Dane!$G52="kopia",Dane!$G52="oryginał")),Dane!M52,"")</f>
        <v/>
      </c>
      <c r="L57" s="36" t="str">
        <f aca="false">IF(AND(Dane!$F52=$V$2,OR(Dane!$G52="kopia",Dane!$G52="oryginał")),Dane!N52,"")</f>
        <v/>
      </c>
      <c r="M57" s="36" t="str">
        <f aca="false">IF(AND(Dane!$F52=$V$2,OR(Dane!$G52="kopia",Dane!$G52="oryginał")),Dane!O52,"")</f>
        <v/>
      </c>
      <c r="N57" s="36" t="str">
        <f aca="false">IF(AND(Dane!$F52=$V$2,OR(Dane!$G52="kopia",Dane!$G52="oryginał")),Dane!P52,"")</f>
        <v/>
      </c>
      <c r="O57" s="36" t="str">
        <f aca="false">IF(AND(Dane!$F52=$V$2,OR(Dane!$G52="kopia",Dane!$G52="oryginał")),Dane!Q52,"")</f>
        <v/>
      </c>
      <c r="P57" s="36" t="str">
        <f aca="false">IF(AND(Dane!$F52=$V$2,OR(Dane!$G52="kopia",Dane!$G52="oryginał")),Dane!R52,"")</f>
        <v/>
      </c>
      <c r="Q57" s="36" t="str">
        <f aca="false">IF(AND(Dane!$F52=$V$2,OR(Dane!$G52="kopia",Dane!$G52="oryginał")),Dane!S52,"")</f>
        <v/>
      </c>
      <c r="R57" s="36" t="str">
        <f aca="false">IF(AND(Dane!$F52=$V$2,OR(Dane!$G52="kopia",Dane!$G52="oryginał")),Dane!T52,"")</f>
        <v/>
      </c>
      <c r="S57" s="36" t="str">
        <f aca="false">IF(AND(Dane!$F52=$V$2,OR(Dane!$G52="kopia",Dane!$G52="oryginał")),Dane!U52,"")</f>
        <v/>
      </c>
      <c r="T57" s="36" t="str">
        <f aca="false">IF(AND(Dane!$F52=$V$2,OR(Dane!$G52="kopia",Dane!$G52="oryginał")),#REF!,"")</f>
        <v/>
      </c>
      <c r="U57" s="36" t="str">
        <f aca="false">IF(AND(Dane!$F55=$V$2,OR(Dane!$G55="kopia",Dane!$G55="oryginał")),#REF!,"")</f>
        <v/>
      </c>
    </row>
    <row r="58" customFormat="false" ht="15.75" hidden="true" customHeight="true" outlineLevel="0" collapsed="false">
      <c r="A58" s="36" t="str">
        <f aca="false">IF(AND(Dane!$F56=$V$2,OR(Dane!$G56="kopia",Dane!$G56="oryginał")),Dane!A56,"")</f>
        <v/>
      </c>
      <c r="B58" s="36" t="str">
        <f aca="false">IF(AND(Dane!$F56=$V$2,OR(Dane!$G56="kopia",Dane!$G56="oryginał")),Dane!B56,"")</f>
        <v/>
      </c>
      <c r="C58" s="36" t="str">
        <f aca="false">IF(AND(Dane!$F56=$V$2,OR(Dane!$G56="kopia",Dane!$G56="oryginał")),Dane!C56,"")</f>
        <v/>
      </c>
      <c r="D58" s="36" t="str">
        <f aca="false">IF(AND(Dane!$F56=$V$2,OR(Dane!$G56="kopia",Dane!$G56="oryginał")),Dane!D56,"")</f>
        <v/>
      </c>
      <c r="E58" s="36" t="str">
        <f aca="false">IF(AND(Dane!$F56=$V$2,OR(Dane!$G56="kopia",Dane!$G56="oryginał")),Dane!E56,"")</f>
        <v/>
      </c>
      <c r="F58" s="36" t="str">
        <f aca="false">IF(AND(Dane!$F56=$V$2,OR(Dane!$G56="kopia",Dane!$G56="oryginał")),Dane!G56,"")</f>
        <v/>
      </c>
      <c r="G58" s="36" t="str">
        <f aca="false">IF(AND(Dane!$F56=$V$2,OR(Dane!$G56="kopia",Dane!$G56="oryginał")),Dane!I56,"")</f>
        <v/>
      </c>
      <c r="H58" s="36" t="str">
        <f aca="false">IF(AND(Dane!$F56=$V$2,OR(Dane!$G56="kopia",Dane!$G56="oryginał")),Dane!J56,"")</f>
        <v/>
      </c>
      <c r="I58" s="36" t="str">
        <f aca="false">IF(AND(Dane!$F56=$V$2,OR(Dane!$G56="kopia",Dane!$G56="oryginał")),Dane!K56,"")</f>
        <v/>
      </c>
      <c r="J58" s="36" t="str">
        <f aca="false">IF(AND(Dane!$F56=$V$2,OR(Dane!$G56="kopia",Dane!$G56="oryginał")),Dane!L56,"")</f>
        <v/>
      </c>
      <c r="K58" s="36" t="str">
        <f aca="false">IF(AND(Dane!$F56=$V$2,OR(Dane!$G56="kopia",Dane!$G56="oryginał")),Dane!M56,"")</f>
        <v/>
      </c>
      <c r="L58" s="36" t="str">
        <f aca="false">IF(AND(Dane!$F56=$V$2,OR(Dane!$G56="kopia",Dane!$G56="oryginał")),Dane!N56,"")</f>
        <v/>
      </c>
      <c r="M58" s="36" t="str">
        <f aca="false">IF(AND(Dane!$F56=$V$2,OR(Dane!$G56="kopia",Dane!$G56="oryginał")),Dane!O56,"")</f>
        <v/>
      </c>
      <c r="N58" s="36" t="str">
        <f aca="false">IF(AND(Dane!$F56=$V$2,OR(Dane!$G56="kopia",Dane!$G56="oryginał")),Dane!P56,"")</f>
        <v/>
      </c>
      <c r="O58" s="36" t="str">
        <f aca="false">IF(AND(Dane!$F56=$V$2,OR(Dane!$G56="kopia",Dane!$G56="oryginał")),Dane!Q56,"")</f>
        <v/>
      </c>
      <c r="P58" s="36" t="str">
        <f aca="false">IF(AND(Dane!$F56=$V$2,OR(Dane!$G56="kopia",Dane!$G56="oryginał")),Dane!R56,"")</f>
        <v/>
      </c>
      <c r="Q58" s="36" t="str">
        <f aca="false">IF(AND(Dane!$F56=$V$2,OR(Dane!$G56="kopia",Dane!$G56="oryginał")),Dane!S56,"")</f>
        <v/>
      </c>
      <c r="R58" s="36" t="str">
        <f aca="false">IF(AND(Dane!$F56=$V$2,OR(Dane!$G56="kopia",Dane!$G56="oryginał")),Dane!T56,"")</f>
        <v/>
      </c>
      <c r="S58" s="36" t="str">
        <f aca="false">IF(AND(Dane!$F56=$V$2,OR(Dane!$G56="kopia",Dane!$G56="oryginał")),Dane!U56,"")</f>
        <v/>
      </c>
      <c r="T58" s="36" t="str">
        <f aca="false">IF(AND(Dane!$F56=$V$2,OR(Dane!$G56="kopia",Dane!$G56="oryginał")),#REF!,"")</f>
        <v/>
      </c>
      <c r="U58" s="36" t="str">
        <f aca="false">IF(AND(Dane!$F56=$V$2,OR(Dane!$G56="kopia",Dane!$G56="oryginał")),#REF!,"")</f>
        <v/>
      </c>
    </row>
    <row r="59" customFormat="false" ht="15.75" hidden="false" customHeight="true" outlineLevel="0" collapsed="false">
      <c r="A59" s="36" t="str">
        <f aca="false">IF(AND(Dane!$F57=$V$2,OR(Dane!$G57="kopia",Dane!$G57="oryginał")),Dane!A57,"")</f>
        <v/>
      </c>
      <c r="B59" s="36" t="str">
        <f aca="false">IF(AND(Dane!$F57=$V$2,OR(Dane!$G57="kopia",Dane!$G57="oryginał")),Dane!B57,"")</f>
        <v/>
      </c>
      <c r="C59" s="36" t="str">
        <f aca="false">IF(AND(Dane!$F57=$V$2,OR(Dane!$G57="kopia",Dane!$G57="oryginał")),Dane!C57,"")</f>
        <v/>
      </c>
      <c r="D59" s="36" t="str">
        <f aca="false">IF(AND(Dane!$F57=$V$2,OR(Dane!$G57="kopia",Dane!$G57="oryginał")),Dane!D57,"")</f>
        <v/>
      </c>
      <c r="E59" s="36" t="str">
        <f aca="false">IF(AND(Dane!$F57=$V$2,OR(Dane!$G57="kopia",Dane!$G57="oryginał")),Dane!E57,"")</f>
        <v/>
      </c>
      <c r="F59" s="36" t="str">
        <f aca="false">IF(AND(Dane!$F57=$V$2,OR(Dane!$G57="kopia",Dane!$G57="oryginał")),Dane!G57,"")</f>
        <v/>
      </c>
      <c r="G59" s="36" t="str">
        <f aca="false">IF(AND(Dane!$F57=$V$2,OR(Dane!$G57="kopia",Dane!$G57="oryginał")),Dane!I57,"")</f>
        <v/>
      </c>
      <c r="H59" s="36" t="str">
        <f aca="false">IF(AND(Dane!$F57=$V$2,OR(Dane!$G57="kopia",Dane!$G57="oryginał")),Dane!J57,"")</f>
        <v/>
      </c>
      <c r="I59" s="36" t="str">
        <f aca="false">IF(AND(Dane!$F57=$V$2,OR(Dane!$G57="kopia",Dane!$G57="oryginał")),Dane!K57,"")</f>
        <v/>
      </c>
      <c r="J59" s="36" t="str">
        <f aca="false">IF(AND(Dane!$F57=$V$2,OR(Dane!$G57="kopia",Dane!$G57="oryginał")),Dane!L57,"")</f>
        <v/>
      </c>
      <c r="K59" s="36" t="str">
        <f aca="false">IF(AND(Dane!$F57=$V$2,OR(Dane!$G57="kopia",Dane!$G57="oryginał")),Dane!M57,"")</f>
        <v/>
      </c>
      <c r="L59" s="36" t="str">
        <f aca="false">IF(AND(Dane!$F57=$V$2,OR(Dane!$G57="kopia",Dane!$G57="oryginał")),Dane!N57,"")</f>
        <v/>
      </c>
      <c r="M59" s="36" t="str">
        <f aca="false">IF(AND(Dane!$F57=$V$2,OR(Dane!$G57="kopia",Dane!$G57="oryginał")),Dane!O57,"")</f>
        <v/>
      </c>
      <c r="N59" s="36" t="str">
        <f aca="false">IF(AND(Dane!$F57=$V$2,OR(Dane!$G57="kopia",Dane!$G57="oryginał")),Dane!P57,"")</f>
        <v/>
      </c>
      <c r="O59" s="36" t="str">
        <f aca="false">IF(AND(Dane!$F57=$V$2,OR(Dane!$G57="kopia",Dane!$G57="oryginał")),Dane!Q57,"")</f>
        <v/>
      </c>
      <c r="P59" s="36" t="str">
        <f aca="false">IF(AND(Dane!$F57=$V$2,OR(Dane!$G57="kopia",Dane!$G57="oryginał")),Dane!R57,"")</f>
        <v/>
      </c>
      <c r="Q59" s="36" t="str">
        <f aca="false">IF(AND(Dane!$F57=$V$2,OR(Dane!$G57="kopia",Dane!$G57="oryginał")),Dane!S57,"")</f>
        <v/>
      </c>
      <c r="R59" s="36" t="str">
        <f aca="false">IF(AND(Dane!$F57=$V$2,OR(Dane!$G57="kopia",Dane!$G57="oryginał")),Dane!T57,"")</f>
        <v/>
      </c>
      <c r="S59" s="36" t="str">
        <f aca="false">IF(AND(Dane!$F57=$V$2,OR(Dane!$G57="kopia",Dane!$G57="oryginał")),Dane!U57,"")</f>
        <v/>
      </c>
      <c r="T59" s="36" t="str">
        <f aca="false">IF(AND(Dane!$F57=$V$2,OR(Dane!$G57="kopia",Dane!$G57="oryginał")),#REF!,"")</f>
        <v/>
      </c>
      <c r="U59" s="36" t="str">
        <f aca="false">IF(AND(Dane!$F57=$V$2,OR(Dane!$G57="kopia",Dane!$G57="oryginał")),#REF!,"")</f>
        <v/>
      </c>
    </row>
    <row r="60" customFormat="false" ht="15.75" hidden="true" customHeight="true" outlineLevel="0" collapsed="false">
      <c r="A60" s="36" t="str">
        <f aca="false">IF(AND(Dane!$F58=$V$2,OR(Dane!$G58="kopia",Dane!$G58="oryginał")),Dane!A58,"")</f>
        <v/>
      </c>
      <c r="B60" s="36" t="str">
        <f aca="false">IF(AND(Dane!$F58=$V$2,OR(Dane!$G58="kopia",Dane!$G58="oryginał")),Dane!B58,"")</f>
        <v/>
      </c>
      <c r="C60" s="36" t="str">
        <f aca="false">IF(AND(Dane!$F58=$V$2,OR(Dane!$G58="kopia",Dane!$G58="oryginał")),Dane!C58,"")</f>
        <v/>
      </c>
      <c r="D60" s="36" t="str">
        <f aca="false">IF(AND(Dane!$F58=$V$2,OR(Dane!$G58="kopia",Dane!$G58="oryginał")),Dane!D58,"")</f>
        <v/>
      </c>
      <c r="E60" s="36" t="str">
        <f aca="false">IF(AND(Dane!$F58=$V$2,OR(Dane!$G58="kopia",Dane!$G58="oryginał")),Dane!E58,"")</f>
        <v/>
      </c>
      <c r="F60" s="36" t="str">
        <f aca="false">IF(AND(Dane!$F58=$V$2,OR(Dane!$G58="kopia",Dane!$G58="oryginał")),Dane!G58,"")</f>
        <v/>
      </c>
      <c r="G60" s="36" t="str">
        <f aca="false">IF(AND(Dane!$F58=$V$2,OR(Dane!$G58="kopia",Dane!$G58="oryginał")),Dane!I58,"")</f>
        <v/>
      </c>
      <c r="H60" s="36" t="str">
        <f aca="false">IF(AND(Dane!$F58=$V$2,OR(Dane!$G58="kopia",Dane!$G58="oryginał")),Dane!J58,"")</f>
        <v/>
      </c>
      <c r="I60" s="36" t="str">
        <f aca="false">IF(AND(Dane!$F58=$V$2,OR(Dane!$G58="kopia",Dane!$G58="oryginał")),Dane!K58,"")</f>
        <v/>
      </c>
      <c r="J60" s="36" t="str">
        <f aca="false">IF(AND(Dane!$F58=$V$2,OR(Dane!$G58="kopia",Dane!$G58="oryginał")),Dane!L58,"")</f>
        <v/>
      </c>
      <c r="K60" s="36" t="str">
        <f aca="false">IF(AND(Dane!$F58=$V$2,OR(Dane!$G58="kopia",Dane!$G58="oryginał")),Dane!M58,"")</f>
        <v/>
      </c>
      <c r="L60" s="36" t="str">
        <f aca="false">IF(AND(Dane!$F58=$V$2,OR(Dane!$G58="kopia",Dane!$G58="oryginał")),Dane!N58,"")</f>
        <v/>
      </c>
      <c r="M60" s="36" t="str">
        <f aca="false">IF(AND(Dane!$F58=$V$2,OR(Dane!$G58="kopia",Dane!$G58="oryginał")),Dane!O58,"")</f>
        <v/>
      </c>
      <c r="N60" s="36" t="str">
        <f aca="false">IF(AND(Dane!$F58=$V$2,OR(Dane!$G58="kopia",Dane!$G58="oryginał")),Dane!P58,"")</f>
        <v/>
      </c>
      <c r="O60" s="36" t="str">
        <f aca="false">IF(AND(Dane!$F58=$V$2,OR(Dane!$G58="kopia",Dane!$G58="oryginał")),Dane!Q58,"")</f>
        <v/>
      </c>
      <c r="P60" s="36" t="str">
        <f aca="false">IF(AND(Dane!$F58=$V$2,OR(Dane!$G58="kopia",Dane!$G58="oryginał")),Dane!R58,"")</f>
        <v/>
      </c>
      <c r="Q60" s="36" t="str">
        <f aca="false">IF(AND(Dane!$F58=$V$2,OR(Dane!$G58="kopia",Dane!$G58="oryginał")),Dane!S58,"")</f>
        <v/>
      </c>
      <c r="R60" s="36" t="str">
        <f aca="false">IF(AND(Dane!$F58=$V$2,OR(Dane!$G58="kopia",Dane!$G58="oryginał")),Dane!T58,"")</f>
        <v/>
      </c>
      <c r="S60" s="36" t="str">
        <f aca="false">IF(AND(Dane!$F58=$V$2,OR(Dane!$G58="kopia",Dane!$G58="oryginał")),Dane!U58,"")</f>
        <v/>
      </c>
      <c r="T60" s="36" t="str">
        <f aca="false">IF(AND(Dane!$F58=$V$2,OR(Dane!$G58="kopia",Dane!$G58="oryginał")),#REF!,"")</f>
        <v/>
      </c>
      <c r="U60" s="36" t="str">
        <f aca="false">IF(AND(Dane!$F58=$V$2,OR(Dane!$G58="kopia",Dane!$G58="oryginał")),#REF!,"")</f>
        <v/>
      </c>
    </row>
    <row r="61" customFormat="false" ht="15.75" hidden="true" customHeight="true" outlineLevel="0" collapsed="false">
      <c r="A61" s="36" t="str">
        <f aca="false">IF(AND(Dane!$F59=$V$2,OR(Dane!$G59="kopia",Dane!$G59="oryginał")),Dane!A59,"")</f>
        <v/>
      </c>
      <c r="B61" s="36" t="str">
        <f aca="false">IF(AND(Dane!$F59=$V$2,OR(Dane!$G59="kopia",Dane!$G59="oryginał")),Dane!B59,"")</f>
        <v/>
      </c>
      <c r="C61" s="36" t="str">
        <f aca="false">IF(AND(Dane!$F59=$V$2,OR(Dane!$G59="kopia",Dane!$G59="oryginał")),Dane!C59,"")</f>
        <v/>
      </c>
      <c r="D61" s="36" t="str">
        <f aca="false">IF(AND(Dane!$F59=$V$2,OR(Dane!$G59="kopia",Dane!$G59="oryginał")),Dane!D59,"")</f>
        <v/>
      </c>
      <c r="E61" s="36" t="str">
        <f aca="false">IF(AND(Dane!$F59=$V$2,OR(Dane!$G59="kopia",Dane!$G59="oryginał")),Dane!E59,"")</f>
        <v/>
      </c>
      <c r="F61" s="36" t="str">
        <f aca="false">IF(AND(Dane!$F59=$V$2,OR(Dane!$G59="kopia",Dane!$G59="oryginał")),Dane!G59,"")</f>
        <v/>
      </c>
      <c r="G61" s="36" t="str">
        <f aca="false">IF(AND(Dane!$F59=$V$2,OR(Dane!$G59="kopia",Dane!$G59="oryginał")),Dane!I59,"")</f>
        <v/>
      </c>
      <c r="H61" s="36" t="str">
        <f aca="false">IF(AND(Dane!$F59=$V$2,OR(Dane!$G59="kopia",Dane!$G59="oryginał")),Dane!J59,"")</f>
        <v/>
      </c>
      <c r="I61" s="36" t="str">
        <f aca="false">IF(AND(Dane!$F59=$V$2,OR(Dane!$G59="kopia",Dane!$G59="oryginał")),Dane!K59,"")</f>
        <v/>
      </c>
      <c r="J61" s="36" t="str">
        <f aca="false">IF(AND(Dane!$F59=$V$2,OR(Dane!$G59="kopia",Dane!$G59="oryginał")),Dane!L59,"")</f>
        <v/>
      </c>
      <c r="K61" s="36" t="str">
        <f aca="false">IF(AND(Dane!$F59=$V$2,OR(Dane!$G59="kopia",Dane!$G59="oryginał")),Dane!M59,"")</f>
        <v/>
      </c>
      <c r="L61" s="36" t="str">
        <f aca="false">IF(AND(Dane!$F59=$V$2,OR(Dane!$G59="kopia",Dane!$G59="oryginał")),Dane!N59,"")</f>
        <v/>
      </c>
      <c r="M61" s="36" t="str">
        <f aca="false">IF(AND(Dane!$F59=$V$2,OR(Dane!$G59="kopia",Dane!$G59="oryginał")),Dane!O59,"")</f>
        <v/>
      </c>
      <c r="N61" s="36" t="str">
        <f aca="false">IF(AND(Dane!$F59=$V$2,OR(Dane!$G59="kopia",Dane!$G59="oryginał")),Dane!P59,"")</f>
        <v/>
      </c>
      <c r="O61" s="36" t="str">
        <f aca="false">IF(AND(Dane!$F59=$V$2,OR(Dane!$G59="kopia",Dane!$G59="oryginał")),Dane!Q59,"")</f>
        <v/>
      </c>
      <c r="P61" s="36" t="str">
        <f aca="false">IF(AND(Dane!$F59=$V$2,OR(Dane!$G59="kopia",Dane!$G59="oryginał")),Dane!R59,"")</f>
        <v/>
      </c>
      <c r="Q61" s="36" t="str">
        <f aca="false">IF(AND(Dane!$F59=$V$2,OR(Dane!$G59="kopia",Dane!$G59="oryginał")),Dane!S59,"")</f>
        <v/>
      </c>
      <c r="R61" s="36" t="str">
        <f aca="false">IF(AND(Dane!$F59=$V$2,OR(Dane!$G59="kopia",Dane!$G59="oryginał")),Dane!T59,"")</f>
        <v/>
      </c>
      <c r="S61" s="36" t="str">
        <f aca="false">IF(AND(Dane!$F59=$V$2,OR(Dane!$G59="kopia",Dane!$G59="oryginał")),Dane!U59,"")</f>
        <v/>
      </c>
      <c r="T61" s="36" t="str">
        <f aca="false">IF(AND(Dane!$F59=$V$2,OR(Dane!$G59="kopia",Dane!$G59="oryginał")),#REF!,"")</f>
        <v/>
      </c>
      <c r="U61" s="36" t="str">
        <f aca="false">IF(AND(Dane!$F59=$V$2,OR(Dane!$G59="kopia",Dane!$G59="oryginał")),#REF!,"")</f>
        <v/>
      </c>
    </row>
    <row r="62" customFormat="false" ht="15.75" hidden="false" customHeight="true" outlineLevel="0" collapsed="false">
      <c r="A62" s="36" t="str">
        <f aca="false">IF(AND(Dane!$F60=$V$2,OR(Dane!$G60="kopia",Dane!$G60="oryginał")),Dane!A60,"")</f>
        <v/>
      </c>
      <c r="B62" s="36" t="str">
        <f aca="false">IF(AND(Dane!$F60=$V$2,OR(Dane!$G60="kopia",Dane!$G60="oryginał")),Dane!B60,"")</f>
        <v/>
      </c>
      <c r="C62" s="36" t="str">
        <f aca="false">IF(AND(Dane!$F60=$V$2,OR(Dane!$G60="kopia",Dane!$G60="oryginał")),Dane!C60,"")</f>
        <v/>
      </c>
      <c r="D62" s="36" t="str">
        <f aca="false">IF(AND(Dane!$F60=$V$2,OR(Dane!$G60="kopia",Dane!$G60="oryginał")),Dane!D60,"")</f>
        <v/>
      </c>
      <c r="E62" s="36" t="str">
        <f aca="false">IF(AND(Dane!$F60=$V$2,OR(Dane!$G60="kopia",Dane!$G60="oryginał")),Dane!E60,"")</f>
        <v/>
      </c>
      <c r="F62" s="36" t="str">
        <f aca="false">IF(AND(Dane!$F60=$V$2,OR(Dane!$G60="kopia",Dane!$G60="oryginał")),Dane!G60,"")</f>
        <v/>
      </c>
      <c r="G62" s="36" t="str">
        <f aca="false">IF(AND(Dane!$F60=$V$2,OR(Dane!$G60="kopia",Dane!$G60="oryginał")),Dane!I60,"")</f>
        <v/>
      </c>
      <c r="H62" s="36" t="str">
        <f aca="false">IF(AND(Dane!$F60=$V$2,OR(Dane!$G60="kopia",Dane!$G60="oryginał")),Dane!J60,"")</f>
        <v/>
      </c>
      <c r="I62" s="36" t="str">
        <f aca="false">IF(AND(Dane!$F60=$V$2,OR(Dane!$G60="kopia",Dane!$G60="oryginał")),Dane!K60,"")</f>
        <v/>
      </c>
      <c r="J62" s="36" t="str">
        <f aca="false">IF(AND(Dane!$F60=$V$2,OR(Dane!$G60="kopia",Dane!$G60="oryginał")),Dane!L60,"")</f>
        <v/>
      </c>
      <c r="K62" s="36" t="str">
        <f aca="false">IF(AND(Dane!$F60=$V$2,OR(Dane!$G60="kopia",Dane!$G60="oryginał")),Dane!M60,"")</f>
        <v/>
      </c>
      <c r="L62" s="36" t="str">
        <f aca="false">IF(AND(Dane!$F60=$V$2,OR(Dane!$G60="kopia",Dane!$G60="oryginał")),Dane!N60,"")</f>
        <v/>
      </c>
      <c r="M62" s="36" t="str">
        <f aca="false">IF(AND(Dane!$F60=$V$2,OR(Dane!$G60="kopia",Dane!$G60="oryginał")),Dane!O60,"")</f>
        <v/>
      </c>
      <c r="N62" s="36" t="str">
        <f aca="false">IF(AND(Dane!$F60=$V$2,OR(Dane!$G60="kopia",Dane!$G60="oryginał")),Dane!P60,"")</f>
        <v/>
      </c>
      <c r="O62" s="36" t="str">
        <f aca="false">IF(AND(Dane!$F60=$V$2,OR(Dane!$G60="kopia",Dane!$G60="oryginał")),Dane!Q60,"")</f>
        <v/>
      </c>
      <c r="P62" s="36" t="str">
        <f aca="false">IF(AND(Dane!$F60=$V$2,OR(Dane!$G60="kopia",Dane!$G60="oryginał")),Dane!R60,"")</f>
        <v/>
      </c>
      <c r="Q62" s="36" t="str">
        <f aca="false">IF(AND(Dane!$F60=$V$2,OR(Dane!$G60="kopia",Dane!$G60="oryginał")),Dane!S60,"")</f>
        <v/>
      </c>
      <c r="R62" s="36" t="str">
        <f aca="false">IF(AND(Dane!$F60=$V$2,OR(Dane!$G60="kopia",Dane!$G60="oryginał")),Dane!T60,"")</f>
        <v/>
      </c>
      <c r="S62" s="36" t="str">
        <f aca="false">IF(AND(Dane!$F60=$V$2,OR(Dane!$G60="kopia",Dane!$G60="oryginał")),Dane!U60,"")</f>
        <v/>
      </c>
      <c r="T62" s="36" t="str">
        <f aca="false">IF(AND(Dane!$F60=$V$2,OR(Dane!$G60="kopia",Dane!$G60="oryginał")),#REF!,"")</f>
        <v/>
      </c>
      <c r="U62" s="36" t="str">
        <f aca="false">IF(AND(Dane!$F60=$V$2,OR(Dane!$G60="kopia",Dane!$G60="oryginał")),#REF!,"")</f>
        <v/>
      </c>
    </row>
    <row r="63" customFormat="false" ht="15.75" hidden="true" customHeight="true" outlineLevel="0" collapsed="false">
      <c r="A63" s="36" t="str">
        <f aca="false">IF(AND(Dane!$F61=$V$2,OR(Dane!$G61="kopia",Dane!$G61="oryginał")),Dane!A61,"")</f>
        <v/>
      </c>
      <c r="B63" s="36" t="str">
        <f aca="false">IF(AND(Dane!$F61=$V$2,OR(Dane!$G61="kopia",Dane!$G61="oryginał")),Dane!B61,"")</f>
        <v/>
      </c>
      <c r="C63" s="36" t="str">
        <f aca="false">IF(AND(Dane!$F61=$V$2,OR(Dane!$G61="kopia",Dane!$G61="oryginał")),Dane!C61,"")</f>
        <v/>
      </c>
      <c r="D63" s="36" t="str">
        <f aca="false">IF(AND(Dane!$F61=$V$2,OR(Dane!$G61="kopia",Dane!$G61="oryginał")),Dane!D61,"")</f>
        <v/>
      </c>
      <c r="E63" s="36" t="str">
        <f aca="false">IF(AND(Dane!$F61=$V$2,OR(Dane!$G61="kopia",Dane!$G61="oryginał")),Dane!E61,"")</f>
        <v/>
      </c>
      <c r="F63" s="36" t="str">
        <f aca="false">IF(AND(Dane!$F61=$V$2,OR(Dane!$G61="kopia",Dane!$G61="oryginał")),Dane!G61,"")</f>
        <v/>
      </c>
      <c r="G63" s="36" t="str">
        <f aca="false">IF(AND(Dane!$F61=$V$2,OR(Dane!$G61="kopia",Dane!$G61="oryginał")),Dane!I61,"")</f>
        <v/>
      </c>
      <c r="H63" s="36" t="str">
        <f aca="false">IF(AND(Dane!$F61=$V$2,OR(Dane!$G61="kopia",Dane!$G61="oryginał")),Dane!J61,"")</f>
        <v/>
      </c>
      <c r="I63" s="36" t="str">
        <f aca="false">IF(AND(Dane!$F61=$V$2,OR(Dane!$G61="kopia",Dane!$G61="oryginał")),Dane!K61,"")</f>
        <v/>
      </c>
      <c r="J63" s="36" t="str">
        <f aca="false">IF(AND(Dane!$F61=$V$2,OR(Dane!$G61="kopia",Dane!$G61="oryginał")),Dane!L61,"")</f>
        <v/>
      </c>
      <c r="K63" s="36" t="str">
        <f aca="false">IF(AND(Dane!$F61=$V$2,OR(Dane!$G61="kopia",Dane!$G61="oryginał")),Dane!M61,"")</f>
        <v/>
      </c>
      <c r="L63" s="36" t="str">
        <f aca="false">IF(AND(Dane!$F61=$V$2,OR(Dane!$G61="kopia",Dane!$G61="oryginał")),Dane!N61,"")</f>
        <v/>
      </c>
      <c r="M63" s="36" t="str">
        <f aca="false">IF(AND(Dane!$F61=$V$2,OR(Dane!$G61="kopia",Dane!$G61="oryginał")),Dane!O61,"")</f>
        <v/>
      </c>
      <c r="N63" s="36" t="str">
        <f aca="false">IF(AND(Dane!$F61=$V$2,OR(Dane!$G61="kopia",Dane!$G61="oryginał")),Dane!P61,"")</f>
        <v/>
      </c>
      <c r="O63" s="36" t="str">
        <f aca="false">IF(AND(Dane!$F61=$V$2,OR(Dane!$G61="kopia",Dane!$G61="oryginał")),Dane!Q61,"")</f>
        <v/>
      </c>
      <c r="P63" s="36" t="str">
        <f aca="false">IF(AND(Dane!$F61=$V$2,OR(Dane!$G61="kopia",Dane!$G61="oryginał")),Dane!R61,"")</f>
        <v/>
      </c>
      <c r="Q63" s="36" t="str">
        <f aca="false">IF(AND(Dane!$F61=$V$2,OR(Dane!$G61="kopia",Dane!$G61="oryginał")),Dane!S61,"")</f>
        <v/>
      </c>
      <c r="R63" s="36" t="str">
        <f aca="false">IF(AND(Dane!$F61=$V$2,OR(Dane!$G61="kopia",Dane!$G61="oryginał")),Dane!T61,"")</f>
        <v/>
      </c>
      <c r="S63" s="36" t="str">
        <f aca="false">IF(AND(Dane!$F61=$V$2,OR(Dane!$G61="kopia",Dane!$G61="oryginał")),Dane!U61,"")</f>
        <v/>
      </c>
      <c r="T63" s="36" t="str">
        <f aca="false">IF(AND(Dane!$F61=$V$2,OR(Dane!$G61="kopia",Dane!$G61="oryginał")),#REF!,"")</f>
        <v/>
      </c>
      <c r="U63" s="36" t="str">
        <f aca="false">IF(AND(Dane!$F61=$V$2,OR(Dane!$G61="kopia",Dane!$G61="oryginał")),#REF!,"")</f>
        <v/>
      </c>
    </row>
    <row r="64" customFormat="false" ht="15.75" hidden="true" customHeight="true" outlineLevel="0" collapsed="false">
      <c r="A64" s="36" t="str">
        <f aca="false">IF(AND(Dane!$F62=$V$2,OR(Dane!$G62="kopia",Dane!$G62="oryginał")),Dane!A62,"")</f>
        <v/>
      </c>
      <c r="B64" s="36" t="str">
        <f aca="false">IF(AND(Dane!$F62=$V$2,OR(Dane!$G62="kopia",Dane!$G62="oryginał")),Dane!B62,"")</f>
        <v/>
      </c>
      <c r="C64" s="36" t="str">
        <f aca="false">IF(AND(Dane!$F62=$V$2,OR(Dane!$G62="kopia",Dane!$G62="oryginał")),Dane!C62,"")</f>
        <v/>
      </c>
      <c r="D64" s="36" t="str">
        <f aca="false">IF(AND(Dane!$F62=$V$2,OR(Dane!$G62="kopia",Dane!$G62="oryginał")),Dane!D62,"")</f>
        <v/>
      </c>
      <c r="E64" s="36" t="str">
        <f aca="false">IF(AND(Dane!$F62=$V$2,OR(Dane!$G62="kopia",Dane!$G62="oryginał")),Dane!E62,"")</f>
        <v/>
      </c>
      <c r="F64" s="36" t="str">
        <f aca="false">IF(AND(Dane!$F62=$V$2,OR(Dane!$G62="kopia",Dane!$G62="oryginał")),Dane!G62,"")</f>
        <v/>
      </c>
      <c r="G64" s="36" t="str">
        <f aca="false">IF(AND(Dane!$F62=$V$2,OR(Dane!$G62="kopia",Dane!$G62="oryginał")),Dane!I62,"")</f>
        <v/>
      </c>
      <c r="H64" s="36" t="str">
        <f aca="false">IF(AND(Dane!$F62=$V$2,OR(Dane!$G62="kopia",Dane!$G62="oryginał")),Dane!J62,"")</f>
        <v/>
      </c>
      <c r="I64" s="36" t="str">
        <f aca="false">IF(AND(Dane!$F62=$V$2,OR(Dane!$G62="kopia",Dane!$G62="oryginał")),Dane!K62,"")</f>
        <v/>
      </c>
      <c r="J64" s="36" t="str">
        <f aca="false">IF(AND(Dane!$F62=$V$2,OR(Dane!$G62="kopia",Dane!$G62="oryginał")),Dane!L62,"")</f>
        <v/>
      </c>
      <c r="K64" s="36" t="str">
        <f aca="false">IF(AND(Dane!$F62=$V$2,OR(Dane!$G62="kopia",Dane!$G62="oryginał")),Dane!M62,"")</f>
        <v/>
      </c>
      <c r="L64" s="36" t="str">
        <f aca="false">IF(AND(Dane!$F62=$V$2,OR(Dane!$G62="kopia",Dane!$G62="oryginał")),Dane!N62,"")</f>
        <v/>
      </c>
      <c r="M64" s="36" t="str">
        <f aca="false">IF(AND(Dane!$F62=$V$2,OR(Dane!$G62="kopia",Dane!$G62="oryginał")),Dane!O62,"")</f>
        <v/>
      </c>
      <c r="N64" s="36" t="str">
        <f aca="false">IF(AND(Dane!$F62=$V$2,OR(Dane!$G62="kopia",Dane!$G62="oryginał")),Dane!P62,"")</f>
        <v/>
      </c>
      <c r="O64" s="36" t="str">
        <f aca="false">IF(AND(Dane!$F62=$V$2,OR(Dane!$G62="kopia",Dane!$G62="oryginał")),Dane!Q62,"")</f>
        <v/>
      </c>
      <c r="P64" s="36" t="str">
        <f aca="false">IF(AND(Dane!$F62=$V$2,OR(Dane!$G62="kopia",Dane!$G62="oryginał")),Dane!R62,"")</f>
        <v/>
      </c>
      <c r="Q64" s="36" t="str">
        <f aca="false">IF(AND(Dane!$F62=$V$2,OR(Dane!$G62="kopia",Dane!$G62="oryginał")),Dane!S62,"")</f>
        <v/>
      </c>
      <c r="R64" s="36" t="str">
        <f aca="false">IF(AND(Dane!$F62=$V$2,OR(Dane!$G62="kopia",Dane!$G62="oryginał")),Dane!T62,"")</f>
        <v/>
      </c>
      <c r="S64" s="36" t="str">
        <f aca="false">IF(AND(Dane!$F62=$V$2,OR(Dane!$G62="kopia",Dane!$G62="oryginał")),Dane!U62,"")</f>
        <v/>
      </c>
      <c r="T64" s="36" t="str">
        <f aca="false">IF(AND(Dane!$F62=$V$2,OR(Dane!$G62="kopia",Dane!$G62="oryginał")),#REF!,"")</f>
        <v/>
      </c>
      <c r="U64" s="36" t="str">
        <f aca="false">IF(AND(Dane!$F62=$V$2,OR(Dane!$G62="kopia",Dane!$G62="oryginał")),#REF!,"")</f>
        <v/>
      </c>
    </row>
    <row r="65" customFormat="false" ht="15.75" hidden="true" customHeight="true" outlineLevel="0" collapsed="false">
      <c r="A65" s="36" t="str">
        <f aca="false">IF(AND(Dane!$F55=$V$2,OR(Dane!$G55="kopia",Dane!$G55="oryginał")),Dane!A55,"")</f>
        <v/>
      </c>
      <c r="B65" s="36" t="str">
        <f aca="false">IF(AND(Dane!$F55=$V$2,OR(Dane!$G55="kopia",Dane!$G55="oryginał")),Dane!B55,"")</f>
        <v/>
      </c>
      <c r="C65" s="36" t="str">
        <f aca="false">IF(AND(Dane!$F55=$V$2,OR(Dane!$G55="kopia",Dane!$G55="oryginał")),Dane!C55,"")</f>
        <v/>
      </c>
      <c r="D65" s="36" t="str">
        <f aca="false">IF(AND(Dane!$F55=$V$2,OR(Dane!$G55="kopia",Dane!$G55="oryginał")),Dane!D55,"")</f>
        <v/>
      </c>
      <c r="E65" s="36" t="str">
        <f aca="false">IF(AND(Dane!$F55=$V$2,OR(Dane!$G55="kopia",Dane!$G55="oryginał")),Dane!E55,"")</f>
        <v/>
      </c>
      <c r="F65" s="36" t="str">
        <f aca="false">IF(AND(Dane!$F55=$V$2,OR(Dane!$G55="kopia",Dane!$G55="oryginał")),Dane!G55,"")</f>
        <v/>
      </c>
      <c r="G65" s="36" t="str">
        <f aca="false">IF(AND(Dane!$F55=$V$2,OR(Dane!$G55="kopia",Dane!$G55="oryginał")),Dane!I55,"")</f>
        <v/>
      </c>
      <c r="H65" s="36" t="str">
        <f aca="false">IF(AND(Dane!$F55=$V$2,OR(Dane!$G55="kopia",Dane!$G55="oryginał")),Dane!J55,"")</f>
        <v/>
      </c>
      <c r="I65" s="36" t="str">
        <f aca="false">IF(AND(Dane!$F55=$V$2,OR(Dane!$G55="kopia",Dane!$G55="oryginał")),Dane!K55,"")</f>
        <v/>
      </c>
      <c r="J65" s="36" t="str">
        <f aca="false">IF(AND(Dane!$F55=$V$2,OR(Dane!$G55="kopia",Dane!$G55="oryginał")),Dane!L55,"")</f>
        <v/>
      </c>
      <c r="K65" s="36" t="str">
        <f aca="false">IF(AND(Dane!$F55=$V$2,OR(Dane!$G55="kopia",Dane!$G55="oryginał")),Dane!M55,"")</f>
        <v/>
      </c>
      <c r="L65" s="36" t="str">
        <f aca="false">IF(AND(Dane!$F55=$V$2,OR(Dane!$G55="kopia",Dane!$G55="oryginał")),Dane!N55,"")</f>
        <v/>
      </c>
      <c r="M65" s="36" t="str">
        <f aca="false">IF(AND(Dane!$F55=$V$2,OR(Dane!$G55="kopia",Dane!$G55="oryginał")),Dane!O55,"")</f>
        <v/>
      </c>
      <c r="N65" s="36" t="str">
        <f aca="false">IF(AND(Dane!$F55=$V$2,OR(Dane!$G55="kopia",Dane!$G55="oryginał")),Dane!P55,"")</f>
        <v/>
      </c>
      <c r="O65" s="36" t="str">
        <f aca="false">IF(AND(Dane!$F55=$V$2,OR(Dane!$G55="kopia",Dane!$G55="oryginał")),Dane!Q55,"")</f>
        <v/>
      </c>
      <c r="P65" s="36" t="str">
        <f aca="false">IF(AND(Dane!$F55=$V$2,OR(Dane!$G55="kopia",Dane!$G55="oryginał")),Dane!R55,"")</f>
        <v/>
      </c>
      <c r="Q65" s="36" t="str">
        <f aca="false">IF(AND(Dane!$F55=$V$2,OR(Dane!$G55="kopia",Dane!$G55="oryginał")),Dane!S55,"")</f>
        <v/>
      </c>
      <c r="R65" s="36" t="str">
        <f aca="false">IF(AND(Dane!$F55=$V$2,OR(Dane!$G55="kopia",Dane!$G55="oryginał")),Dane!T55,"")</f>
        <v/>
      </c>
      <c r="S65" s="36" t="str">
        <f aca="false">IF(AND(Dane!$F55=$V$2,OR(Dane!$G55="kopia",Dane!$G55="oryginał")),Dane!U55,"")</f>
        <v/>
      </c>
      <c r="T65" s="36" t="str">
        <f aca="false">IF(AND(Dane!$F55=$V$2,OR(Dane!$G55="kopia",Dane!$G55="oryginał")),#REF!,"")</f>
        <v/>
      </c>
      <c r="U65" s="36" t="str">
        <f aca="false">IF(AND(Dane!$F63=$V$2,OR(Dane!$G63="kopia",Dane!$G63="oryginał")),#REF!,"")</f>
        <v/>
      </c>
    </row>
    <row r="66" customFormat="false" ht="15.75" hidden="true" customHeight="true" outlineLevel="0" collapsed="false">
      <c r="A66" s="36" t="str">
        <f aca="false">IF(AND(Dane!$F64=$V$2,OR(Dane!$G64="kopia",Dane!$G64="oryginał")),Dane!A64,"")</f>
        <v/>
      </c>
      <c r="B66" s="36" t="str">
        <f aca="false">IF(AND(Dane!$F64=$V$2,OR(Dane!$G64="kopia",Dane!$G64="oryginał")),Dane!B64,"")</f>
        <v/>
      </c>
      <c r="C66" s="36" t="str">
        <f aca="false">IF(AND(Dane!$F64=$V$2,OR(Dane!$G64="kopia",Dane!$G64="oryginał")),Dane!C64,"")</f>
        <v/>
      </c>
      <c r="D66" s="36" t="str">
        <f aca="false">IF(AND(Dane!$F64=$V$2,OR(Dane!$G64="kopia",Dane!$G64="oryginał")),Dane!D64,"")</f>
        <v/>
      </c>
      <c r="E66" s="36" t="str">
        <f aca="false">IF(AND(Dane!$F64=$V$2,OR(Dane!$G64="kopia",Dane!$G64="oryginał")),Dane!E64,"")</f>
        <v/>
      </c>
      <c r="F66" s="36" t="str">
        <f aca="false">IF(AND(Dane!$F64=$V$2,OR(Dane!$G64="kopia",Dane!$G64="oryginał")),Dane!G64,"")</f>
        <v/>
      </c>
      <c r="G66" s="36" t="str">
        <f aca="false">IF(AND(Dane!$F64=$V$2,OR(Dane!$G64="kopia",Dane!$G64="oryginał")),Dane!I64,"")</f>
        <v/>
      </c>
      <c r="H66" s="36" t="str">
        <f aca="false">IF(AND(Dane!$F64=$V$2,OR(Dane!$G64="kopia",Dane!$G64="oryginał")),Dane!J64,"")</f>
        <v/>
      </c>
      <c r="I66" s="36" t="str">
        <f aca="false">IF(AND(Dane!$F64=$V$2,OR(Dane!$G64="kopia",Dane!$G64="oryginał")),Dane!K64,"")</f>
        <v/>
      </c>
      <c r="J66" s="36" t="str">
        <f aca="false">IF(AND(Dane!$F64=$V$2,OR(Dane!$G64="kopia",Dane!$G64="oryginał")),Dane!L64,"")</f>
        <v/>
      </c>
      <c r="K66" s="36" t="str">
        <f aca="false">IF(AND(Dane!$F64=$V$2,OR(Dane!$G64="kopia",Dane!$G64="oryginał")),Dane!M64,"")</f>
        <v/>
      </c>
      <c r="L66" s="36" t="str">
        <f aca="false">IF(AND(Dane!$F64=$V$2,OR(Dane!$G64="kopia",Dane!$G64="oryginał")),Dane!N64,"")</f>
        <v/>
      </c>
      <c r="M66" s="36" t="str">
        <f aca="false">IF(AND(Dane!$F64=$V$2,OR(Dane!$G64="kopia",Dane!$G64="oryginał")),Dane!O64,"")</f>
        <v/>
      </c>
      <c r="N66" s="36" t="str">
        <f aca="false">IF(AND(Dane!$F64=$V$2,OR(Dane!$G64="kopia",Dane!$G64="oryginał")),Dane!P64,"")</f>
        <v/>
      </c>
      <c r="O66" s="36" t="str">
        <f aca="false">IF(AND(Dane!$F64=$V$2,OR(Dane!$G64="kopia",Dane!$G64="oryginał")),Dane!Q64,"")</f>
        <v/>
      </c>
      <c r="P66" s="36" t="str">
        <f aca="false">IF(AND(Dane!$F64=$V$2,OR(Dane!$G64="kopia",Dane!$G64="oryginał")),Dane!R64,"")</f>
        <v/>
      </c>
      <c r="Q66" s="36" t="str">
        <f aca="false">IF(AND(Dane!$F64=$V$2,OR(Dane!$G64="kopia",Dane!$G64="oryginał")),Dane!S64,"")</f>
        <v/>
      </c>
      <c r="R66" s="36" t="str">
        <f aca="false">IF(AND(Dane!$F64=$V$2,OR(Dane!$G64="kopia",Dane!$G64="oryginał")),Dane!T64,"")</f>
        <v/>
      </c>
      <c r="S66" s="36" t="str">
        <f aca="false">IF(AND(Dane!$F64=$V$2,OR(Dane!$G64="kopia",Dane!$G64="oryginał")),Dane!U64,"")</f>
        <v/>
      </c>
      <c r="T66" s="36" t="str">
        <f aca="false">IF(AND(Dane!$F64=$V$2,OR(Dane!$G64="kopia",Dane!$G64="oryginał")),#REF!,"")</f>
        <v/>
      </c>
      <c r="U66" s="36" t="str">
        <f aca="false">IF(AND(Dane!$F64=$V$2,OR(Dane!$G64="kopia",Dane!$G64="oryginał")),#REF!,"")</f>
        <v/>
      </c>
    </row>
    <row r="67" customFormat="false" ht="15.75" hidden="true" customHeight="true" outlineLevel="0" collapsed="false">
      <c r="A67" s="36" t="str">
        <f aca="false">IF(AND(Dane!$F63=$V$2,OR(Dane!$G63="kopia",Dane!$G63="oryginał")),Dane!A63,"")</f>
        <v/>
      </c>
      <c r="B67" s="36" t="str">
        <f aca="false">IF(AND(Dane!$F63=$V$2,OR(Dane!$G63="kopia",Dane!$G63="oryginał")),Dane!B63,"")</f>
        <v/>
      </c>
      <c r="C67" s="36" t="str">
        <f aca="false">IF(AND(Dane!$F63=$V$2,OR(Dane!$G63="kopia",Dane!$G63="oryginał")),Dane!C63,"")</f>
        <v/>
      </c>
      <c r="D67" s="36" t="str">
        <f aca="false">IF(AND(Dane!$F63=$V$2,OR(Dane!$G63="kopia",Dane!$G63="oryginał")),Dane!D63,"")</f>
        <v/>
      </c>
      <c r="E67" s="36" t="str">
        <f aca="false">IF(AND(Dane!$F63=$V$2,OR(Dane!$G63="kopia",Dane!$G63="oryginał")),Dane!E63,"")</f>
        <v/>
      </c>
      <c r="F67" s="36" t="str">
        <f aca="false">IF(AND(Dane!$F63=$V$2,OR(Dane!$G63="kopia",Dane!$G63="oryginał")),Dane!G63,"")</f>
        <v/>
      </c>
      <c r="G67" s="36" t="str">
        <f aca="false">IF(AND(Dane!$F63=$V$2,OR(Dane!$G63="kopia",Dane!$G63="oryginał")),Dane!I63,"")</f>
        <v/>
      </c>
      <c r="H67" s="36" t="str">
        <f aca="false">IF(AND(Dane!$F63=$V$2,OR(Dane!$G63="kopia",Dane!$G63="oryginał")),Dane!J63,"")</f>
        <v/>
      </c>
      <c r="I67" s="36" t="str">
        <f aca="false">IF(AND(Dane!$F63=$V$2,OR(Dane!$G63="kopia",Dane!$G63="oryginał")),Dane!K63,"")</f>
        <v/>
      </c>
      <c r="J67" s="36" t="str">
        <f aca="false">IF(AND(Dane!$F63=$V$2,OR(Dane!$G63="kopia",Dane!$G63="oryginał")),Dane!L63,"")</f>
        <v/>
      </c>
      <c r="K67" s="36" t="str">
        <f aca="false">IF(AND(Dane!$F63=$V$2,OR(Dane!$G63="kopia",Dane!$G63="oryginał")),Dane!M63,"")</f>
        <v/>
      </c>
      <c r="L67" s="36" t="str">
        <f aca="false">IF(AND(Dane!$F63=$V$2,OR(Dane!$G63="kopia",Dane!$G63="oryginał")),Dane!N63,"")</f>
        <v/>
      </c>
      <c r="M67" s="36" t="str">
        <f aca="false">IF(AND(Dane!$F63=$V$2,OR(Dane!$G63="kopia",Dane!$G63="oryginał")),Dane!O63,"")</f>
        <v/>
      </c>
      <c r="N67" s="36" t="str">
        <f aca="false">IF(AND(Dane!$F63=$V$2,OR(Dane!$G63="kopia",Dane!$G63="oryginał")),Dane!P63,"")</f>
        <v/>
      </c>
      <c r="O67" s="36" t="str">
        <f aca="false">IF(AND(Dane!$F63=$V$2,OR(Dane!$G63="kopia",Dane!$G63="oryginał")),Dane!Q63,"")</f>
        <v/>
      </c>
      <c r="P67" s="36" t="str">
        <f aca="false">IF(AND(Dane!$F63=$V$2,OR(Dane!$G63="kopia",Dane!$G63="oryginał")),Dane!R63,"")</f>
        <v/>
      </c>
      <c r="Q67" s="36" t="str">
        <f aca="false">IF(AND(Dane!$F63=$V$2,OR(Dane!$G63="kopia",Dane!$G63="oryginał")),Dane!S63,"")</f>
        <v/>
      </c>
      <c r="R67" s="36" t="str">
        <f aca="false">IF(AND(Dane!$F63=$V$2,OR(Dane!$G63="kopia",Dane!$G63="oryginał")),Dane!T63,"")</f>
        <v/>
      </c>
      <c r="S67" s="36" t="str">
        <f aca="false">IF(AND(Dane!$F63=$V$2,OR(Dane!$G63="kopia",Dane!$G63="oryginał")),Dane!U63,"")</f>
        <v/>
      </c>
      <c r="T67" s="36" t="str">
        <f aca="false">IF(AND(Dane!$F63=$V$2,OR(Dane!$G63="kopia",Dane!$G63="oryginał")),#REF!,"")</f>
        <v/>
      </c>
      <c r="U67" s="36" t="str">
        <f aca="false">IF(AND(Dane!$F65=$V$2,OR(Dane!$G65="kopia",Dane!$G65="oryginał")),#REF!,"")</f>
        <v/>
      </c>
    </row>
    <row r="68" customFormat="false" ht="15.75" hidden="false" customHeight="true" outlineLevel="0" collapsed="false">
      <c r="A68" s="36" t="str">
        <f aca="false">IF(AND(Dane!$F66=$V$2,OR(Dane!$G66="kopia",Dane!$G66="oryginał")),Dane!A66,"")</f>
        <v/>
      </c>
      <c r="B68" s="36" t="str">
        <f aca="false">IF(AND(Dane!$F66=$V$2,OR(Dane!$G66="kopia",Dane!$G66="oryginał")),Dane!B66,"")</f>
        <v/>
      </c>
      <c r="C68" s="36" t="str">
        <f aca="false">IF(AND(Dane!$F66=$V$2,OR(Dane!$G66="kopia",Dane!$G66="oryginał")),Dane!C66,"")</f>
        <v/>
      </c>
      <c r="D68" s="36" t="str">
        <f aca="false">IF(AND(Dane!$F66=$V$2,OR(Dane!$G66="kopia",Dane!$G66="oryginał")),Dane!D66,"")</f>
        <v/>
      </c>
      <c r="E68" s="36" t="str">
        <f aca="false">IF(AND(Dane!$F66=$V$2,OR(Dane!$G66="kopia",Dane!$G66="oryginał")),Dane!E66,"")</f>
        <v/>
      </c>
      <c r="F68" s="36" t="str">
        <f aca="false">IF(AND(Dane!$F66=$V$2,OR(Dane!$G66="kopia",Dane!$G66="oryginał")),Dane!G66,"")</f>
        <v/>
      </c>
      <c r="G68" s="36" t="str">
        <f aca="false">IF(AND(Dane!$F66=$V$2,OR(Dane!$G66="kopia",Dane!$G66="oryginał")),Dane!I66,"")</f>
        <v/>
      </c>
      <c r="H68" s="36" t="str">
        <f aca="false">IF(AND(Dane!$F66=$V$2,OR(Dane!$G66="kopia",Dane!$G66="oryginał")),Dane!J66,"")</f>
        <v/>
      </c>
      <c r="I68" s="36" t="str">
        <f aca="false">IF(AND(Dane!$F66=$V$2,OR(Dane!$G66="kopia",Dane!$G66="oryginał")),Dane!K66,"")</f>
        <v/>
      </c>
      <c r="J68" s="36" t="str">
        <f aca="false">IF(AND(Dane!$F66=$V$2,OR(Dane!$G66="kopia",Dane!$G66="oryginał")),Dane!L66,"")</f>
        <v/>
      </c>
      <c r="K68" s="36" t="str">
        <f aca="false">IF(AND(Dane!$F66=$V$2,OR(Dane!$G66="kopia",Dane!$G66="oryginał")),Dane!M66,"")</f>
        <v/>
      </c>
      <c r="L68" s="36" t="str">
        <f aca="false">IF(AND(Dane!$F66=$V$2,OR(Dane!$G66="kopia",Dane!$G66="oryginał")),Dane!N66,"")</f>
        <v/>
      </c>
      <c r="M68" s="36" t="str">
        <f aca="false">IF(AND(Dane!$F66=$V$2,OR(Dane!$G66="kopia",Dane!$G66="oryginał")),Dane!O66,"")</f>
        <v/>
      </c>
      <c r="N68" s="36" t="str">
        <f aca="false">IF(AND(Dane!$F66=$V$2,OR(Dane!$G66="kopia",Dane!$G66="oryginał")),Dane!P66,"")</f>
        <v/>
      </c>
      <c r="O68" s="36" t="str">
        <f aca="false">IF(AND(Dane!$F66=$V$2,OR(Dane!$G66="kopia",Dane!$G66="oryginał")),Dane!Q66,"")</f>
        <v/>
      </c>
      <c r="P68" s="36" t="str">
        <f aca="false">IF(AND(Dane!$F66=$V$2,OR(Dane!$G66="kopia",Dane!$G66="oryginał")),Dane!R66,"")</f>
        <v/>
      </c>
      <c r="Q68" s="36" t="str">
        <f aca="false">IF(AND(Dane!$F66=$V$2,OR(Dane!$G66="kopia",Dane!$G66="oryginał")),Dane!S66,"")</f>
        <v/>
      </c>
      <c r="R68" s="36" t="str">
        <f aca="false">IF(AND(Dane!$F66=$V$2,OR(Dane!$G66="kopia",Dane!$G66="oryginał")),Dane!T66,"")</f>
        <v/>
      </c>
      <c r="S68" s="36" t="str">
        <f aca="false">IF(AND(Dane!$F66=$V$2,OR(Dane!$G66="kopia",Dane!$G66="oryginał")),Dane!U66,"")</f>
        <v/>
      </c>
      <c r="T68" s="36" t="str">
        <f aca="false">IF(AND(Dane!$F66=$V$2,OR(Dane!$G66="kopia",Dane!$G66="oryginał")),#REF!,"")</f>
        <v/>
      </c>
      <c r="U68" s="36" t="str">
        <f aca="false">IF(AND(Dane!$F66=$V$2,OR(Dane!$G66="kopia",Dane!$G66="oryginał")),#REF!,"")</f>
        <v/>
      </c>
    </row>
    <row r="69" customFormat="false" ht="15.75" hidden="true" customHeight="true" outlineLevel="0" collapsed="false">
      <c r="A69" s="36" t="str">
        <f aca="false">IF(AND(Dane!$F65=$V$2,OR(Dane!$G65="kopia",Dane!$G65="oryginał")),Dane!A65,"")</f>
        <v/>
      </c>
      <c r="B69" s="36" t="str">
        <f aca="false">IF(AND(Dane!$F65=$V$2,OR(Dane!$G65="kopia",Dane!$G65="oryginał")),Dane!B65,"")</f>
        <v/>
      </c>
      <c r="C69" s="36" t="str">
        <f aca="false">IF(AND(Dane!$F65=$V$2,OR(Dane!$G65="kopia",Dane!$G65="oryginał")),Dane!C65,"")</f>
        <v/>
      </c>
      <c r="D69" s="36" t="str">
        <f aca="false">IF(AND(Dane!$F65=$V$2,OR(Dane!$G65="kopia",Dane!$G65="oryginał")),Dane!D65,"")</f>
        <v/>
      </c>
      <c r="E69" s="36" t="str">
        <f aca="false">IF(AND(Dane!$F65=$V$2,OR(Dane!$G65="kopia",Dane!$G65="oryginał")),Dane!E65,"")</f>
        <v/>
      </c>
      <c r="F69" s="36" t="str">
        <f aca="false">IF(AND(Dane!$F65=$V$2,OR(Dane!$G65="kopia",Dane!$G65="oryginał")),Dane!G65,"")</f>
        <v/>
      </c>
      <c r="G69" s="36" t="str">
        <f aca="false">IF(AND(Dane!$F65=$V$2,OR(Dane!$G65="kopia",Dane!$G65="oryginał")),Dane!I65,"")</f>
        <v/>
      </c>
      <c r="H69" s="36" t="str">
        <f aca="false">IF(AND(Dane!$F65=$V$2,OR(Dane!$G65="kopia",Dane!$G65="oryginał")),Dane!J65,"")</f>
        <v/>
      </c>
      <c r="I69" s="36" t="str">
        <f aca="false">IF(AND(Dane!$F65=$V$2,OR(Dane!$G65="kopia",Dane!$G65="oryginał")),Dane!K65,"")</f>
        <v/>
      </c>
      <c r="J69" s="36" t="str">
        <f aca="false">IF(AND(Dane!$F65=$V$2,OR(Dane!$G65="kopia",Dane!$G65="oryginał")),Dane!L65,"")</f>
        <v/>
      </c>
      <c r="K69" s="36" t="str">
        <f aca="false">IF(AND(Dane!$F65=$V$2,OR(Dane!$G65="kopia",Dane!$G65="oryginał")),Dane!M65,"")</f>
        <v/>
      </c>
      <c r="L69" s="36" t="str">
        <f aca="false">IF(AND(Dane!$F65=$V$2,OR(Dane!$G65="kopia",Dane!$G65="oryginał")),Dane!N65,"")</f>
        <v/>
      </c>
      <c r="M69" s="36" t="str">
        <f aca="false">IF(AND(Dane!$F65=$V$2,OR(Dane!$G65="kopia",Dane!$G65="oryginał")),Dane!O65,"")</f>
        <v/>
      </c>
      <c r="N69" s="36" t="str">
        <f aca="false">IF(AND(Dane!$F65=$V$2,OR(Dane!$G65="kopia",Dane!$G65="oryginał")),Dane!P65,"")</f>
        <v/>
      </c>
      <c r="O69" s="36" t="str">
        <f aca="false">IF(AND(Dane!$F65=$V$2,OR(Dane!$G65="kopia",Dane!$G65="oryginał")),Dane!Q65,"")</f>
        <v/>
      </c>
      <c r="P69" s="36" t="str">
        <f aca="false">IF(AND(Dane!$F65=$V$2,OR(Dane!$G65="kopia",Dane!$G65="oryginał")),Dane!R65,"")</f>
        <v/>
      </c>
      <c r="Q69" s="36" t="str">
        <f aca="false">IF(AND(Dane!$F65=$V$2,OR(Dane!$G65="kopia",Dane!$G65="oryginał")),Dane!S65,"")</f>
        <v/>
      </c>
      <c r="R69" s="36" t="str">
        <f aca="false">IF(AND(Dane!$F65=$V$2,OR(Dane!$G65="kopia",Dane!$G65="oryginał")),Dane!T65,"")</f>
        <v/>
      </c>
      <c r="S69" s="36" t="str">
        <f aca="false">IF(AND(Dane!$F65=$V$2,OR(Dane!$G65="kopia",Dane!$G65="oryginał")),Dane!U65,"")</f>
        <v/>
      </c>
      <c r="T69" s="36" t="str">
        <f aca="false">IF(AND(Dane!$F65=$V$2,OR(Dane!$G65="kopia",Dane!$G65="oryginał")),#REF!,"")</f>
        <v/>
      </c>
      <c r="U69" s="36" t="str">
        <f aca="false">IF(AND(Dane!$F67=$V$2,OR(Dane!$G67="kopia",Dane!$G67="oryginał")),#REF!,"")</f>
        <v/>
      </c>
    </row>
    <row r="70" customFormat="false" ht="15.75" hidden="false" customHeight="true" outlineLevel="0" collapsed="false">
      <c r="A70" s="36" t="str">
        <f aca="false">IF(AND(Dane!$F68=$V$2,OR(Dane!$G68="kopia",Dane!$G68="oryginał")),Dane!A68,"")</f>
        <v/>
      </c>
      <c r="B70" s="36" t="str">
        <f aca="false">IF(AND(Dane!$F68=$V$2,OR(Dane!$G68="kopia",Dane!$G68="oryginał")),Dane!B68,"")</f>
        <v/>
      </c>
      <c r="C70" s="36" t="str">
        <f aca="false">IF(AND(Dane!$F68=$V$2,OR(Dane!$G68="kopia",Dane!$G68="oryginał")),Dane!C68,"")</f>
        <v/>
      </c>
      <c r="D70" s="36" t="str">
        <f aca="false">IF(AND(Dane!$F68=$V$2,OR(Dane!$G68="kopia",Dane!$G68="oryginał")),Dane!D68,"")</f>
        <v/>
      </c>
      <c r="E70" s="36" t="str">
        <f aca="false">IF(AND(Dane!$F68=$V$2,OR(Dane!$G68="kopia",Dane!$G68="oryginał")),Dane!E68,"")</f>
        <v/>
      </c>
      <c r="F70" s="36" t="str">
        <f aca="false">IF(AND(Dane!$F68=$V$2,OR(Dane!$G68="kopia",Dane!$G68="oryginał")),Dane!G68,"")</f>
        <v/>
      </c>
      <c r="G70" s="36" t="str">
        <f aca="false">IF(AND(Dane!$F68=$V$2,OR(Dane!$G68="kopia",Dane!$G68="oryginał")),Dane!I68,"")</f>
        <v/>
      </c>
      <c r="H70" s="36" t="str">
        <f aca="false">IF(AND(Dane!$F68=$V$2,OR(Dane!$G68="kopia",Dane!$G68="oryginał")),Dane!J68,"")</f>
        <v/>
      </c>
      <c r="I70" s="36" t="str">
        <f aca="false">IF(AND(Dane!$F68=$V$2,OR(Dane!$G68="kopia",Dane!$G68="oryginał")),Dane!K68,"")</f>
        <v/>
      </c>
      <c r="J70" s="36" t="str">
        <f aca="false">IF(AND(Dane!$F68=$V$2,OR(Dane!$G68="kopia",Dane!$G68="oryginał")),Dane!L68,"")</f>
        <v/>
      </c>
      <c r="K70" s="36" t="str">
        <f aca="false">IF(AND(Dane!$F68=$V$2,OR(Dane!$G68="kopia",Dane!$G68="oryginał")),Dane!M68,"")</f>
        <v/>
      </c>
      <c r="L70" s="36" t="str">
        <f aca="false">IF(AND(Dane!$F68=$V$2,OR(Dane!$G68="kopia",Dane!$G68="oryginał")),Dane!N68,"")</f>
        <v/>
      </c>
      <c r="M70" s="36" t="str">
        <f aca="false">IF(AND(Dane!$F68=$V$2,OR(Dane!$G68="kopia",Dane!$G68="oryginał")),Dane!O68,"")</f>
        <v/>
      </c>
      <c r="N70" s="36" t="str">
        <f aca="false">IF(AND(Dane!$F68=$V$2,OR(Dane!$G68="kopia",Dane!$G68="oryginał")),Dane!P68,"")</f>
        <v/>
      </c>
      <c r="O70" s="36" t="str">
        <f aca="false">IF(AND(Dane!$F68=$V$2,OR(Dane!$G68="kopia",Dane!$G68="oryginał")),Dane!Q68,"")</f>
        <v/>
      </c>
      <c r="P70" s="36" t="str">
        <f aca="false">IF(AND(Dane!$F68=$V$2,OR(Dane!$G68="kopia",Dane!$G68="oryginał")),Dane!R68,"")</f>
        <v/>
      </c>
      <c r="Q70" s="36" t="str">
        <f aca="false">IF(AND(Dane!$F68=$V$2,OR(Dane!$G68="kopia",Dane!$G68="oryginał")),Dane!S68,"")</f>
        <v/>
      </c>
      <c r="R70" s="36" t="str">
        <f aca="false">IF(AND(Dane!$F68=$V$2,OR(Dane!$G68="kopia",Dane!$G68="oryginał")),Dane!T68,"")</f>
        <v/>
      </c>
      <c r="S70" s="36" t="str">
        <f aca="false">IF(AND(Dane!$F68=$V$2,OR(Dane!$G68="kopia",Dane!$G68="oryginał")),Dane!U68,"")</f>
        <v/>
      </c>
      <c r="T70" s="36" t="str">
        <f aca="false">IF(AND(Dane!$F68=$V$2,OR(Dane!$G68="kopia",Dane!$G68="oryginał")),#REF!,"")</f>
        <v/>
      </c>
      <c r="U70" s="36" t="str">
        <f aca="false">IF(AND(Dane!$F68=$V$2,OR(Dane!$G68="kopia",Dane!$G68="oryginał")),#REF!,"")</f>
        <v/>
      </c>
    </row>
    <row r="71" customFormat="false" ht="15.75" hidden="false" customHeight="true" outlineLevel="0" collapsed="false">
      <c r="A71" s="36" t="str">
        <f aca="false">IF(AND(Dane!$F69=$V$2,OR(Dane!$G69="kopia",Dane!$G69="oryginał")),Dane!A69,"")</f>
        <v/>
      </c>
      <c r="B71" s="36" t="str">
        <f aca="false">IF(AND(Dane!$F69=$V$2,OR(Dane!$G69="kopia",Dane!$G69="oryginał")),Dane!B69,"")</f>
        <v/>
      </c>
      <c r="C71" s="36" t="str">
        <f aca="false">IF(AND(Dane!$F69=$V$2,OR(Dane!$G69="kopia",Dane!$G69="oryginał")),Dane!C69,"")</f>
        <v/>
      </c>
      <c r="D71" s="36" t="str">
        <f aca="false">IF(AND(Dane!$F69=$V$2,OR(Dane!$G69="kopia",Dane!$G69="oryginał")),Dane!D69,"")</f>
        <v/>
      </c>
      <c r="E71" s="36" t="str">
        <f aca="false">IF(AND(Dane!$F69=$V$2,OR(Dane!$G69="kopia",Dane!$G69="oryginał")),Dane!E69,"")</f>
        <v/>
      </c>
      <c r="F71" s="36" t="str">
        <f aca="false">IF(AND(Dane!$F69=$V$2,OR(Dane!$G69="kopia",Dane!$G69="oryginał")),Dane!G69,"")</f>
        <v/>
      </c>
      <c r="G71" s="36" t="str">
        <f aca="false">IF(AND(Dane!$F69=$V$2,OR(Dane!$G69="kopia",Dane!$G69="oryginał")),Dane!I69,"")</f>
        <v/>
      </c>
      <c r="H71" s="36" t="str">
        <f aca="false">IF(AND(Dane!$F69=$V$2,OR(Dane!$G69="kopia",Dane!$G69="oryginał")),Dane!J69,"")</f>
        <v/>
      </c>
      <c r="I71" s="36" t="str">
        <f aca="false">IF(AND(Dane!$F69=$V$2,OR(Dane!$G69="kopia",Dane!$G69="oryginał")),Dane!K69,"")</f>
        <v/>
      </c>
      <c r="J71" s="36" t="str">
        <f aca="false">IF(AND(Dane!$F69=$V$2,OR(Dane!$G69="kopia",Dane!$G69="oryginał")),Dane!L69,"")</f>
        <v/>
      </c>
      <c r="K71" s="36" t="str">
        <f aca="false">IF(AND(Dane!$F69=$V$2,OR(Dane!$G69="kopia",Dane!$G69="oryginał")),Dane!M69,"")</f>
        <v/>
      </c>
      <c r="L71" s="36" t="str">
        <f aca="false">IF(AND(Dane!$F69=$V$2,OR(Dane!$G69="kopia",Dane!$G69="oryginał")),Dane!N69,"")</f>
        <v/>
      </c>
      <c r="M71" s="36" t="str">
        <f aca="false">IF(AND(Dane!$F69=$V$2,OR(Dane!$G69="kopia",Dane!$G69="oryginał")),Dane!O69,"")</f>
        <v/>
      </c>
      <c r="N71" s="36" t="str">
        <f aca="false">IF(AND(Dane!$F69=$V$2,OR(Dane!$G69="kopia",Dane!$G69="oryginał")),Dane!P69,"")</f>
        <v/>
      </c>
      <c r="O71" s="36" t="str">
        <f aca="false">IF(AND(Dane!$F69=$V$2,OR(Dane!$G69="kopia",Dane!$G69="oryginał")),Dane!Q69,"")</f>
        <v/>
      </c>
      <c r="P71" s="36" t="str">
        <f aca="false">IF(AND(Dane!$F69=$V$2,OR(Dane!$G69="kopia",Dane!$G69="oryginał")),Dane!R69,"")</f>
        <v/>
      </c>
      <c r="Q71" s="36" t="str">
        <f aca="false">IF(AND(Dane!$F69=$V$2,OR(Dane!$G69="kopia",Dane!$G69="oryginał")),Dane!S69,"")</f>
        <v/>
      </c>
      <c r="R71" s="36" t="str">
        <f aca="false">IF(AND(Dane!$F69=$V$2,OR(Dane!$G69="kopia",Dane!$G69="oryginał")),Dane!T69,"")</f>
        <v/>
      </c>
      <c r="S71" s="36" t="str">
        <f aca="false">IF(AND(Dane!$F69=$V$2,OR(Dane!$G69="kopia",Dane!$G69="oryginał")),Dane!U69,"")</f>
        <v/>
      </c>
      <c r="T71" s="36" t="str">
        <f aca="false">IF(AND(Dane!$F69=$V$2,OR(Dane!$G69="kopia",Dane!$G69="oryginał")),#REF!,"")</f>
        <v/>
      </c>
      <c r="U71" s="36" t="str">
        <f aca="false">IF(AND(Dane!$F69=$V$2,OR(Dane!$G69="kopia",Dane!$G69="oryginał")),#REF!,"")</f>
        <v/>
      </c>
    </row>
    <row r="72" customFormat="false" ht="15.75" hidden="true" customHeight="true" outlineLevel="0" collapsed="false">
      <c r="A72" s="36" t="str">
        <f aca="false">IF(AND(Dane!$F70=$V$2,OR(Dane!$G70="kopia",Dane!$G70="oryginał")),Dane!A70,"")</f>
        <v/>
      </c>
      <c r="B72" s="36" t="str">
        <f aca="false">IF(AND(Dane!$F70=$V$2,OR(Dane!$G70="kopia",Dane!$G70="oryginał")),Dane!B70,"")</f>
        <v/>
      </c>
      <c r="C72" s="36" t="str">
        <f aca="false">IF(AND(Dane!$F70=$V$2,OR(Dane!$G70="kopia",Dane!$G70="oryginał")),Dane!C70,"")</f>
        <v/>
      </c>
      <c r="D72" s="36" t="str">
        <f aca="false">IF(AND(Dane!$F70=$V$2,OR(Dane!$G70="kopia",Dane!$G70="oryginał")),Dane!D70,"")</f>
        <v/>
      </c>
      <c r="E72" s="36" t="str">
        <f aca="false">IF(AND(Dane!$F70=$V$2,OR(Dane!$G70="kopia",Dane!$G70="oryginał")),Dane!E70,"")</f>
        <v/>
      </c>
      <c r="F72" s="36" t="str">
        <f aca="false">IF(AND(Dane!$F70=$V$2,OR(Dane!$G70="kopia",Dane!$G70="oryginał")),Dane!G70,"")</f>
        <v/>
      </c>
      <c r="G72" s="36" t="str">
        <f aca="false">IF(AND(Dane!$F70=$V$2,OR(Dane!$G70="kopia",Dane!$G70="oryginał")),Dane!I70,"")</f>
        <v/>
      </c>
      <c r="H72" s="36" t="str">
        <f aca="false">IF(AND(Dane!$F70=$V$2,OR(Dane!$G70="kopia",Dane!$G70="oryginał")),Dane!J70,"")</f>
        <v/>
      </c>
      <c r="I72" s="36" t="str">
        <f aca="false">IF(AND(Dane!$F70=$V$2,OR(Dane!$G70="kopia",Dane!$G70="oryginał")),Dane!K70,"")</f>
        <v/>
      </c>
      <c r="J72" s="36" t="str">
        <f aca="false">IF(AND(Dane!$F70=$V$2,OR(Dane!$G70="kopia",Dane!$G70="oryginał")),Dane!L70,"")</f>
        <v/>
      </c>
      <c r="K72" s="36" t="str">
        <f aca="false">IF(AND(Dane!$F70=$V$2,OR(Dane!$G70="kopia",Dane!$G70="oryginał")),Dane!M70,"")</f>
        <v/>
      </c>
      <c r="L72" s="36" t="str">
        <f aca="false">IF(AND(Dane!$F70=$V$2,OR(Dane!$G70="kopia",Dane!$G70="oryginał")),Dane!N70,"")</f>
        <v/>
      </c>
      <c r="M72" s="36" t="str">
        <f aca="false">IF(AND(Dane!$F70=$V$2,OR(Dane!$G70="kopia",Dane!$G70="oryginał")),Dane!O70,"")</f>
        <v/>
      </c>
      <c r="N72" s="36" t="str">
        <f aca="false">IF(AND(Dane!$F70=$V$2,OR(Dane!$G70="kopia",Dane!$G70="oryginał")),Dane!P70,"")</f>
        <v/>
      </c>
      <c r="O72" s="36" t="str">
        <f aca="false">IF(AND(Dane!$F70=$V$2,OR(Dane!$G70="kopia",Dane!$G70="oryginał")),Dane!Q70,"")</f>
        <v/>
      </c>
      <c r="P72" s="36" t="str">
        <f aca="false">IF(AND(Dane!$F70=$V$2,OR(Dane!$G70="kopia",Dane!$G70="oryginał")),Dane!R70,"")</f>
        <v/>
      </c>
      <c r="Q72" s="36" t="str">
        <f aca="false">IF(AND(Dane!$F70=$V$2,OR(Dane!$G70="kopia",Dane!$G70="oryginał")),Dane!S70,"")</f>
        <v/>
      </c>
      <c r="R72" s="36" t="str">
        <f aca="false">IF(AND(Dane!$F70=$V$2,OR(Dane!$G70="kopia",Dane!$G70="oryginał")),Dane!T70,"")</f>
        <v/>
      </c>
      <c r="S72" s="36" t="str">
        <f aca="false">IF(AND(Dane!$F70=$V$2,OR(Dane!$G70="kopia",Dane!$G70="oryginał")),Dane!U70,"")</f>
        <v/>
      </c>
      <c r="T72" s="36" t="str">
        <f aca="false">IF(AND(Dane!$F70=$V$2,OR(Dane!$G70="kopia",Dane!$G70="oryginał")),#REF!,"")</f>
        <v/>
      </c>
      <c r="U72" s="36" t="str">
        <f aca="false">IF(AND(Dane!$F70=$V$2,OR(Dane!$G70="kopia",Dane!$G70="oryginał")),#REF!,"")</f>
        <v/>
      </c>
    </row>
    <row r="73" customFormat="false" ht="15.75" hidden="true" customHeight="true" outlineLevel="0" collapsed="false">
      <c r="A73" s="36" t="str">
        <f aca="false">IF(AND(Dane!$F71=$V$2,OR(Dane!$G71="kopia",Dane!$G71="oryginał")),Dane!A71,"")</f>
        <v/>
      </c>
      <c r="B73" s="36" t="str">
        <f aca="false">IF(AND(Dane!$F71=$V$2,OR(Dane!$G71="kopia",Dane!$G71="oryginał")),Dane!B71,"")</f>
        <v/>
      </c>
      <c r="C73" s="36" t="str">
        <f aca="false">IF(AND(Dane!$F71=$V$2,OR(Dane!$G71="kopia",Dane!$G71="oryginał")),Dane!C71,"")</f>
        <v/>
      </c>
      <c r="D73" s="36" t="str">
        <f aca="false">IF(AND(Dane!$F71=$V$2,OR(Dane!$G71="kopia",Dane!$G71="oryginał")),Dane!D71,"")</f>
        <v/>
      </c>
      <c r="E73" s="36" t="str">
        <f aca="false">IF(AND(Dane!$F71=$V$2,OR(Dane!$G71="kopia",Dane!$G71="oryginał")),Dane!E71,"")</f>
        <v/>
      </c>
      <c r="F73" s="36" t="str">
        <f aca="false">IF(AND(Dane!$F71=$V$2,OR(Dane!$G71="kopia",Dane!$G71="oryginał")),Dane!G71,"")</f>
        <v/>
      </c>
      <c r="G73" s="36" t="str">
        <f aca="false">IF(AND(Dane!$F71=$V$2,OR(Dane!$G71="kopia",Dane!$G71="oryginał")),Dane!I71,"")</f>
        <v/>
      </c>
      <c r="H73" s="36" t="str">
        <f aca="false">IF(AND(Dane!$F71=$V$2,OR(Dane!$G71="kopia",Dane!$G71="oryginał")),Dane!J71,"")</f>
        <v/>
      </c>
      <c r="I73" s="36" t="str">
        <f aca="false">IF(AND(Dane!$F71=$V$2,OR(Dane!$G71="kopia",Dane!$G71="oryginał")),Dane!K71,"")</f>
        <v/>
      </c>
      <c r="J73" s="36" t="str">
        <f aca="false">IF(AND(Dane!$F71=$V$2,OR(Dane!$G71="kopia",Dane!$G71="oryginał")),Dane!L71,"")</f>
        <v/>
      </c>
      <c r="K73" s="36" t="str">
        <f aca="false">IF(AND(Dane!$F71=$V$2,OR(Dane!$G71="kopia",Dane!$G71="oryginał")),Dane!M71,"")</f>
        <v/>
      </c>
      <c r="L73" s="36" t="str">
        <f aca="false">IF(AND(Dane!$F71=$V$2,OR(Dane!$G71="kopia",Dane!$G71="oryginał")),Dane!N71,"")</f>
        <v/>
      </c>
      <c r="M73" s="36" t="str">
        <f aca="false">IF(AND(Dane!$F71=$V$2,OR(Dane!$G71="kopia",Dane!$G71="oryginał")),Dane!O71,"")</f>
        <v/>
      </c>
      <c r="N73" s="36" t="str">
        <f aca="false">IF(AND(Dane!$F71=$V$2,OR(Dane!$G71="kopia",Dane!$G71="oryginał")),Dane!P71,"")</f>
        <v/>
      </c>
      <c r="O73" s="36" t="str">
        <f aca="false">IF(AND(Dane!$F71=$V$2,OR(Dane!$G71="kopia",Dane!$G71="oryginał")),Dane!Q71,"")</f>
        <v/>
      </c>
      <c r="P73" s="36" t="str">
        <f aca="false">IF(AND(Dane!$F71=$V$2,OR(Dane!$G71="kopia",Dane!$G71="oryginał")),Dane!R71,"")</f>
        <v/>
      </c>
      <c r="Q73" s="36" t="str">
        <f aca="false">IF(AND(Dane!$F71=$V$2,OR(Dane!$G71="kopia",Dane!$G71="oryginał")),Dane!S71,"")</f>
        <v/>
      </c>
      <c r="R73" s="36" t="str">
        <f aca="false">IF(AND(Dane!$F71=$V$2,OR(Dane!$G71="kopia",Dane!$G71="oryginał")),Dane!T71,"")</f>
        <v/>
      </c>
      <c r="S73" s="36" t="str">
        <f aca="false">IF(AND(Dane!$F71=$V$2,OR(Dane!$G71="kopia",Dane!$G71="oryginał")),Dane!U71,"")</f>
        <v/>
      </c>
      <c r="T73" s="36" t="str">
        <f aca="false">IF(AND(Dane!$F71=$V$2,OR(Dane!$G71="kopia",Dane!$G71="oryginał")),#REF!,"")</f>
        <v/>
      </c>
      <c r="U73" s="36" t="str">
        <f aca="false">IF(AND(Dane!$F71=$V$2,OR(Dane!$G71="kopia",Dane!$G71="oryginał")),#REF!,"")</f>
        <v/>
      </c>
    </row>
    <row r="74" customFormat="false" ht="15.75" hidden="true" customHeight="true" outlineLevel="0" collapsed="false">
      <c r="A74" s="36" t="str">
        <f aca="false">IF(AND(Dane!$F72=$V$2,OR(Dane!$G72="kopia",Dane!$G72="oryginał")),Dane!A72,"")</f>
        <v/>
      </c>
      <c r="B74" s="36" t="str">
        <f aca="false">IF(AND(Dane!$F72=$V$2,OR(Dane!$G72="kopia",Dane!$G72="oryginał")),Dane!B72,"")</f>
        <v/>
      </c>
      <c r="C74" s="36" t="str">
        <f aca="false">IF(AND(Dane!$F72=$V$2,OR(Dane!$G72="kopia",Dane!$G72="oryginał")),Dane!C72,"")</f>
        <v/>
      </c>
      <c r="D74" s="36" t="str">
        <f aca="false">IF(AND(Dane!$F72=$V$2,OR(Dane!$G72="kopia",Dane!$G72="oryginał")),Dane!D72,"")</f>
        <v/>
      </c>
      <c r="E74" s="36" t="str">
        <f aca="false">IF(AND(Dane!$F72=$V$2,OR(Dane!$G72="kopia",Dane!$G72="oryginał")),Dane!E72,"")</f>
        <v/>
      </c>
      <c r="F74" s="36" t="str">
        <f aca="false">IF(AND(Dane!$F72=$V$2,OR(Dane!$G72="kopia",Dane!$G72="oryginał")),Dane!G72,"")</f>
        <v/>
      </c>
      <c r="G74" s="36" t="str">
        <f aca="false">IF(AND(Dane!$F72=$V$2,OR(Dane!$G72="kopia",Dane!$G72="oryginał")),Dane!I72,"")</f>
        <v/>
      </c>
      <c r="H74" s="36" t="str">
        <f aca="false">IF(AND(Dane!$F72=$V$2,OR(Dane!$G72="kopia",Dane!$G72="oryginał")),Dane!J72,"")</f>
        <v/>
      </c>
      <c r="I74" s="36" t="str">
        <f aca="false">IF(AND(Dane!$F72=$V$2,OR(Dane!$G72="kopia",Dane!$G72="oryginał")),Dane!K72,"")</f>
        <v/>
      </c>
      <c r="J74" s="36" t="str">
        <f aca="false">IF(AND(Dane!$F72=$V$2,OR(Dane!$G72="kopia",Dane!$G72="oryginał")),Dane!L72,"")</f>
        <v/>
      </c>
      <c r="K74" s="36" t="str">
        <f aca="false">IF(AND(Dane!$F72=$V$2,OR(Dane!$G72="kopia",Dane!$G72="oryginał")),Dane!M72,"")</f>
        <v/>
      </c>
      <c r="L74" s="36" t="str">
        <f aca="false">IF(AND(Dane!$F72=$V$2,OR(Dane!$G72="kopia",Dane!$G72="oryginał")),Dane!N72,"")</f>
        <v/>
      </c>
      <c r="M74" s="36" t="str">
        <f aca="false">IF(AND(Dane!$F72=$V$2,OR(Dane!$G72="kopia",Dane!$G72="oryginał")),Dane!O72,"")</f>
        <v/>
      </c>
      <c r="N74" s="36" t="str">
        <f aca="false">IF(AND(Dane!$F72=$V$2,OR(Dane!$G72="kopia",Dane!$G72="oryginał")),Dane!P72,"")</f>
        <v/>
      </c>
      <c r="O74" s="36" t="str">
        <f aca="false">IF(AND(Dane!$F72=$V$2,OR(Dane!$G72="kopia",Dane!$G72="oryginał")),Dane!Q72,"")</f>
        <v/>
      </c>
      <c r="P74" s="36" t="str">
        <f aca="false">IF(AND(Dane!$F72=$V$2,OR(Dane!$G72="kopia",Dane!$G72="oryginał")),Dane!R72,"")</f>
        <v/>
      </c>
      <c r="Q74" s="36" t="str">
        <f aca="false">IF(AND(Dane!$F72=$V$2,OR(Dane!$G72="kopia",Dane!$G72="oryginał")),Dane!S72,"")</f>
        <v/>
      </c>
      <c r="R74" s="36" t="str">
        <f aca="false">IF(AND(Dane!$F72=$V$2,OR(Dane!$G72="kopia",Dane!$G72="oryginał")),Dane!T72,"")</f>
        <v/>
      </c>
      <c r="S74" s="36" t="str">
        <f aca="false">IF(AND(Dane!$F72=$V$2,OR(Dane!$G72="kopia",Dane!$G72="oryginał")),Dane!U72,"")</f>
        <v/>
      </c>
      <c r="T74" s="36" t="str">
        <f aca="false">IF(AND(Dane!$F72=$V$2,OR(Dane!$G72="kopia",Dane!$G72="oryginał")),#REF!,"")</f>
        <v/>
      </c>
      <c r="U74" s="36" t="str">
        <f aca="false">IF(AND(Dane!$F72=$V$2,OR(Dane!$G72="kopia",Dane!$G72="oryginał")),#REF!,"")</f>
        <v/>
      </c>
    </row>
    <row r="75" customFormat="false" ht="15.75" hidden="true" customHeight="true" outlineLevel="0" collapsed="false">
      <c r="A75" s="36" t="str">
        <f aca="false">IF(AND(Dane!$F73=$V$2,OR(Dane!$G73="kopia",Dane!$G73="oryginał")),Dane!A73,"")</f>
        <v/>
      </c>
      <c r="B75" s="36" t="str">
        <f aca="false">IF(AND(Dane!$F73=$V$2,OR(Dane!$G73="kopia",Dane!$G73="oryginał")),Dane!B73,"")</f>
        <v/>
      </c>
      <c r="C75" s="36" t="str">
        <f aca="false">IF(AND(Dane!$F73=$V$2,OR(Dane!$G73="kopia",Dane!$G73="oryginał")),Dane!C73,"")</f>
        <v/>
      </c>
      <c r="D75" s="36" t="str">
        <f aca="false">IF(AND(Dane!$F73=$V$2,OR(Dane!$G73="kopia",Dane!$G73="oryginał")),Dane!D73,"")</f>
        <v/>
      </c>
      <c r="E75" s="36" t="str">
        <f aca="false">IF(AND(Dane!$F73=$V$2,OR(Dane!$G73="kopia",Dane!$G73="oryginał")),Dane!E73,"")</f>
        <v/>
      </c>
      <c r="F75" s="36" t="str">
        <f aca="false">IF(AND(Dane!$F73=$V$2,OR(Dane!$G73="kopia",Dane!$G73="oryginał")),Dane!G73,"")</f>
        <v/>
      </c>
      <c r="G75" s="36" t="str">
        <f aca="false">IF(AND(Dane!$F73=$V$2,OR(Dane!$G73="kopia",Dane!$G73="oryginał")),Dane!I73,"")</f>
        <v/>
      </c>
      <c r="H75" s="36" t="str">
        <f aca="false">IF(AND(Dane!$F73=$V$2,OR(Dane!$G73="kopia",Dane!$G73="oryginał")),Dane!J73,"")</f>
        <v/>
      </c>
      <c r="I75" s="36" t="str">
        <f aca="false">IF(AND(Dane!$F73=$V$2,OR(Dane!$G73="kopia",Dane!$G73="oryginał")),Dane!K73,"")</f>
        <v/>
      </c>
      <c r="J75" s="36" t="str">
        <f aca="false">IF(AND(Dane!$F73=$V$2,OR(Dane!$G73="kopia",Dane!$G73="oryginał")),Dane!L73,"")</f>
        <v/>
      </c>
      <c r="K75" s="36" t="str">
        <f aca="false">IF(AND(Dane!$F73=$V$2,OR(Dane!$G73="kopia",Dane!$G73="oryginał")),Dane!M73,"")</f>
        <v/>
      </c>
      <c r="L75" s="36" t="str">
        <f aca="false">IF(AND(Dane!$F73=$V$2,OR(Dane!$G73="kopia",Dane!$G73="oryginał")),Dane!N73,"")</f>
        <v/>
      </c>
      <c r="M75" s="36" t="str">
        <f aca="false">IF(AND(Dane!$F73=$V$2,OR(Dane!$G73="kopia",Dane!$G73="oryginał")),Dane!O73,"")</f>
        <v/>
      </c>
      <c r="N75" s="36" t="str">
        <f aca="false">IF(AND(Dane!$F73=$V$2,OR(Dane!$G73="kopia",Dane!$G73="oryginał")),Dane!P73,"")</f>
        <v/>
      </c>
      <c r="O75" s="36" t="str">
        <f aca="false">IF(AND(Dane!$F73=$V$2,OR(Dane!$G73="kopia",Dane!$G73="oryginał")),Dane!Q73,"")</f>
        <v/>
      </c>
      <c r="P75" s="36" t="str">
        <f aca="false">IF(AND(Dane!$F73=$V$2,OR(Dane!$G73="kopia",Dane!$G73="oryginał")),Dane!R73,"")</f>
        <v/>
      </c>
      <c r="Q75" s="36" t="str">
        <f aca="false">IF(AND(Dane!$F73=$V$2,OR(Dane!$G73="kopia",Dane!$G73="oryginał")),Dane!S73,"")</f>
        <v/>
      </c>
      <c r="R75" s="36" t="str">
        <f aca="false">IF(AND(Dane!$F73=$V$2,OR(Dane!$G73="kopia",Dane!$G73="oryginał")),Dane!T73,"")</f>
        <v/>
      </c>
      <c r="S75" s="36" t="str">
        <f aca="false">IF(AND(Dane!$F73=$V$2,OR(Dane!$G73="kopia",Dane!$G73="oryginał")),Dane!U73,"")</f>
        <v/>
      </c>
      <c r="T75" s="36" t="str">
        <f aca="false">IF(AND(Dane!$F73=$V$2,OR(Dane!$G73="kopia",Dane!$G73="oryginał")),#REF!,"")</f>
        <v/>
      </c>
      <c r="U75" s="36" t="str">
        <f aca="false">IF(AND(Dane!$F73=$V$2,OR(Dane!$G73="kopia",Dane!$G73="oryginał")),#REF!,"")</f>
        <v/>
      </c>
    </row>
    <row r="76" customFormat="false" ht="15.75" hidden="true" customHeight="true" outlineLevel="0" collapsed="false">
      <c r="A76" s="36" t="str">
        <f aca="false">IF(AND(Dane!$F74=$V$2,OR(Dane!$G74="kopia",Dane!$G74="oryginał")),Dane!A74,"")</f>
        <v/>
      </c>
      <c r="B76" s="36" t="str">
        <f aca="false">IF(AND(Dane!$F74=$V$2,OR(Dane!$G74="kopia",Dane!$G74="oryginał")),Dane!B74,"")</f>
        <v/>
      </c>
      <c r="C76" s="36" t="str">
        <f aca="false">IF(AND(Dane!$F74=$V$2,OR(Dane!$G74="kopia",Dane!$G74="oryginał")),Dane!C74,"")</f>
        <v/>
      </c>
      <c r="D76" s="36" t="str">
        <f aca="false">IF(AND(Dane!$F74=$V$2,OR(Dane!$G74="kopia",Dane!$G74="oryginał")),Dane!D74,"")</f>
        <v/>
      </c>
      <c r="E76" s="36" t="str">
        <f aca="false">IF(AND(Dane!$F74=$V$2,OR(Dane!$G74="kopia",Dane!$G74="oryginał")),Dane!E74,"")</f>
        <v/>
      </c>
      <c r="F76" s="36" t="str">
        <f aca="false">IF(AND(Dane!$F74=$V$2,OR(Dane!$G74="kopia",Dane!$G74="oryginał")),Dane!G74,"")</f>
        <v/>
      </c>
      <c r="G76" s="36" t="str">
        <f aca="false">IF(AND(Dane!$F74=$V$2,OR(Dane!$G74="kopia",Dane!$G74="oryginał")),Dane!I74,"")</f>
        <v/>
      </c>
      <c r="H76" s="36" t="str">
        <f aca="false">IF(AND(Dane!$F74=$V$2,OR(Dane!$G74="kopia",Dane!$G74="oryginał")),Dane!J74,"")</f>
        <v/>
      </c>
      <c r="I76" s="36" t="str">
        <f aca="false">IF(AND(Dane!$F74=$V$2,OR(Dane!$G74="kopia",Dane!$G74="oryginał")),Dane!K74,"")</f>
        <v/>
      </c>
      <c r="J76" s="36" t="str">
        <f aca="false">IF(AND(Dane!$F74=$V$2,OR(Dane!$G74="kopia",Dane!$G74="oryginał")),Dane!L74,"")</f>
        <v/>
      </c>
      <c r="K76" s="36" t="str">
        <f aca="false">IF(AND(Dane!$F74=$V$2,OR(Dane!$G74="kopia",Dane!$G74="oryginał")),Dane!M74,"")</f>
        <v/>
      </c>
      <c r="L76" s="36" t="str">
        <f aca="false">IF(AND(Dane!$F74=$V$2,OR(Dane!$G74="kopia",Dane!$G74="oryginał")),Dane!N74,"")</f>
        <v/>
      </c>
      <c r="M76" s="36" t="str">
        <f aca="false">IF(AND(Dane!$F74=$V$2,OR(Dane!$G74="kopia",Dane!$G74="oryginał")),Dane!O74,"")</f>
        <v/>
      </c>
      <c r="N76" s="36" t="str">
        <f aca="false">IF(AND(Dane!$F74=$V$2,OR(Dane!$G74="kopia",Dane!$G74="oryginał")),Dane!P74,"")</f>
        <v/>
      </c>
      <c r="O76" s="36" t="str">
        <f aca="false">IF(AND(Dane!$F74=$V$2,OR(Dane!$G74="kopia",Dane!$G74="oryginał")),Dane!Q74,"")</f>
        <v/>
      </c>
      <c r="P76" s="36" t="str">
        <f aca="false">IF(AND(Dane!$F74=$V$2,OR(Dane!$G74="kopia",Dane!$G74="oryginał")),Dane!R74,"")</f>
        <v/>
      </c>
      <c r="Q76" s="36" t="str">
        <f aca="false">IF(AND(Dane!$F74=$V$2,OR(Dane!$G74="kopia",Dane!$G74="oryginał")),Dane!S74,"")</f>
        <v/>
      </c>
      <c r="R76" s="36" t="str">
        <f aca="false">IF(AND(Dane!$F74=$V$2,OR(Dane!$G74="kopia",Dane!$G74="oryginał")),Dane!T74,"")</f>
        <v/>
      </c>
      <c r="S76" s="36" t="str">
        <f aca="false">IF(AND(Dane!$F74=$V$2,OR(Dane!$G74="kopia",Dane!$G74="oryginał")),Dane!U74,"")</f>
        <v/>
      </c>
      <c r="T76" s="36" t="str">
        <f aca="false">IF(AND(Dane!$F74=$V$2,OR(Dane!$G74="kopia",Dane!$G74="oryginał")),#REF!,"")</f>
        <v/>
      </c>
      <c r="U76" s="36" t="str">
        <f aca="false">IF(AND(Dane!$F74=$V$2,OR(Dane!$G74="kopia",Dane!$G74="oryginał")),#REF!,"")</f>
        <v/>
      </c>
    </row>
    <row r="77" customFormat="false" ht="15.75" hidden="true" customHeight="true" outlineLevel="0" collapsed="false">
      <c r="A77" s="36" t="str">
        <f aca="false">IF(AND(Dane!$F67=$V$2,OR(Dane!$G67="kopia",Dane!$G67="oryginał")),Dane!A67,"")</f>
        <v/>
      </c>
      <c r="B77" s="36" t="str">
        <f aca="false">IF(AND(Dane!$F67=$V$2,OR(Dane!$G67="kopia",Dane!$G67="oryginał")),Dane!B67,"")</f>
        <v/>
      </c>
      <c r="C77" s="36" t="str">
        <f aca="false">IF(AND(Dane!$F67=$V$2,OR(Dane!$G67="kopia",Dane!$G67="oryginał")),Dane!C67,"")</f>
        <v/>
      </c>
      <c r="D77" s="36" t="str">
        <f aca="false">IF(AND(Dane!$F67=$V$2,OR(Dane!$G67="kopia",Dane!$G67="oryginał")),Dane!D67,"")</f>
        <v/>
      </c>
      <c r="E77" s="36" t="str">
        <f aca="false">IF(AND(Dane!$F67=$V$2,OR(Dane!$G67="kopia",Dane!$G67="oryginał")),Dane!E67,"")</f>
        <v/>
      </c>
      <c r="F77" s="36" t="str">
        <f aca="false">IF(AND(Dane!$F67=$V$2,OR(Dane!$G67="kopia",Dane!$G67="oryginał")),Dane!G67,"")</f>
        <v/>
      </c>
      <c r="G77" s="36" t="str">
        <f aca="false">IF(AND(Dane!$F67=$V$2,OR(Dane!$G67="kopia",Dane!$G67="oryginał")),Dane!I67,"")</f>
        <v/>
      </c>
      <c r="H77" s="36" t="str">
        <f aca="false">IF(AND(Dane!$F67=$V$2,OR(Dane!$G67="kopia",Dane!$G67="oryginał")),Dane!J67,"")</f>
        <v/>
      </c>
      <c r="I77" s="36" t="str">
        <f aca="false">IF(AND(Dane!$F67=$V$2,OR(Dane!$G67="kopia",Dane!$G67="oryginał")),Dane!K67,"")</f>
        <v/>
      </c>
      <c r="J77" s="36" t="str">
        <f aca="false">IF(AND(Dane!$F67=$V$2,OR(Dane!$G67="kopia",Dane!$G67="oryginał")),Dane!L67,"")</f>
        <v/>
      </c>
      <c r="K77" s="36" t="str">
        <f aca="false">IF(AND(Dane!$F67=$V$2,OR(Dane!$G67="kopia",Dane!$G67="oryginał")),Dane!M67,"")</f>
        <v/>
      </c>
      <c r="L77" s="36" t="str">
        <f aca="false">IF(AND(Dane!$F67=$V$2,OR(Dane!$G67="kopia",Dane!$G67="oryginał")),Dane!N67,"")</f>
        <v/>
      </c>
      <c r="M77" s="36" t="str">
        <f aca="false">IF(AND(Dane!$F67=$V$2,OR(Dane!$G67="kopia",Dane!$G67="oryginał")),Dane!O67,"")</f>
        <v/>
      </c>
      <c r="N77" s="36" t="str">
        <f aca="false">IF(AND(Dane!$F67=$V$2,OR(Dane!$G67="kopia",Dane!$G67="oryginał")),Dane!P67,"")</f>
        <v/>
      </c>
      <c r="O77" s="36" t="str">
        <f aca="false">IF(AND(Dane!$F67=$V$2,OR(Dane!$G67="kopia",Dane!$G67="oryginał")),Dane!Q67,"")</f>
        <v/>
      </c>
      <c r="P77" s="36" t="str">
        <f aca="false">IF(AND(Dane!$F67=$V$2,OR(Dane!$G67="kopia",Dane!$G67="oryginał")),Dane!R67,"")</f>
        <v/>
      </c>
      <c r="Q77" s="36" t="str">
        <f aca="false">IF(AND(Dane!$F67=$V$2,OR(Dane!$G67="kopia",Dane!$G67="oryginał")),Dane!S67,"")</f>
        <v/>
      </c>
      <c r="R77" s="36" t="str">
        <f aca="false">IF(AND(Dane!$F67=$V$2,OR(Dane!$G67="kopia",Dane!$G67="oryginał")),Dane!T67,"")</f>
        <v/>
      </c>
      <c r="S77" s="36" t="str">
        <f aca="false">IF(AND(Dane!$F67=$V$2,OR(Dane!$G67="kopia",Dane!$G67="oryginał")),Dane!U67,"")</f>
        <v/>
      </c>
      <c r="T77" s="36" t="str">
        <f aca="false">IF(AND(Dane!$F67=$V$2,OR(Dane!$G67="kopia",Dane!$G67="oryginał")),#REF!,"")</f>
        <v/>
      </c>
      <c r="U77" s="36" t="str">
        <f aca="false">IF(AND(Dane!$F75=$V$2,OR(Dane!$G75="kopia",Dane!$G75="oryginał")),#REF!,"")</f>
        <v/>
      </c>
    </row>
    <row r="78" customFormat="false" ht="15.75" hidden="true" customHeight="true" outlineLevel="0" collapsed="false">
      <c r="A78" s="36" t="str">
        <f aca="false">IF(AND(Dane!$F76=$V$2,OR(Dane!$G76="kopia",Dane!$G76="oryginał")),Dane!A76,"")</f>
        <v/>
      </c>
      <c r="B78" s="36" t="str">
        <f aca="false">IF(AND(Dane!$F76=$V$2,OR(Dane!$G76="kopia",Dane!$G76="oryginał")),Dane!B76,"")</f>
        <v/>
      </c>
      <c r="C78" s="36" t="str">
        <f aca="false">IF(AND(Dane!$F76=$V$2,OR(Dane!$G76="kopia",Dane!$G76="oryginał")),Dane!C76,"")</f>
        <v/>
      </c>
      <c r="D78" s="36" t="str">
        <f aca="false">IF(AND(Dane!$F76=$V$2,OR(Dane!$G76="kopia",Dane!$G76="oryginał")),Dane!D76,"")</f>
        <v/>
      </c>
      <c r="E78" s="36" t="str">
        <f aca="false">IF(AND(Dane!$F76=$V$2,OR(Dane!$G76="kopia",Dane!$G76="oryginał")),Dane!E76,"")</f>
        <v/>
      </c>
      <c r="F78" s="36" t="str">
        <f aca="false">IF(AND(Dane!$F76=$V$2,OR(Dane!$G76="kopia",Dane!$G76="oryginał")),Dane!G76,"")</f>
        <v/>
      </c>
      <c r="G78" s="36" t="str">
        <f aca="false">IF(AND(Dane!$F76=$V$2,OR(Dane!$G76="kopia",Dane!$G76="oryginał")),Dane!I76,"")</f>
        <v/>
      </c>
      <c r="H78" s="36" t="str">
        <f aca="false">IF(AND(Dane!$F76=$V$2,OR(Dane!$G76="kopia",Dane!$G76="oryginał")),Dane!J76,"")</f>
        <v/>
      </c>
      <c r="I78" s="36" t="str">
        <f aca="false">IF(AND(Dane!$F76=$V$2,OR(Dane!$G76="kopia",Dane!$G76="oryginał")),Dane!K76,"")</f>
        <v/>
      </c>
      <c r="J78" s="36" t="str">
        <f aca="false">IF(AND(Dane!$F76=$V$2,OR(Dane!$G76="kopia",Dane!$G76="oryginał")),Dane!L76,"")</f>
        <v/>
      </c>
      <c r="K78" s="36" t="str">
        <f aca="false">IF(AND(Dane!$F76=$V$2,OR(Dane!$G76="kopia",Dane!$G76="oryginał")),Dane!M76,"")</f>
        <v/>
      </c>
      <c r="L78" s="36" t="str">
        <f aca="false">IF(AND(Dane!$F76=$V$2,OR(Dane!$G76="kopia",Dane!$G76="oryginał")),Dane!N76,"")</f>
        <v/>
      </c>
      <c r="M78" s="36" t="str">
        <f aca="false">IF(AND(Dane!$F76=$V$2,OR(Dane!$G76="kopia",Dane!$G76="oryginał")),Dane!O76,"")</f>
        <v/>
      </c>
      <c r="N78" s="36" t="str">
        <f aca="false">IF(AND(Dane!$F76=$V$2,OR(Dane!$G76="kopia",Dane!$G76="oryginał")),Dane!P76,"")</f>
        <v/>
      </c>
      <c r="O78" s="36" t="str">
        <f aca="false">IF(AND(Dane!$F76=$V$2,OR(Dane!$G76="kopia",Dane!$G76="oryginał")),Dane!Q76,"")</f>
        <v/>
      </c>
      <c r="P78" s="36" t="str">
        <f aca="false">IF(AND(Dane!$F76=$V$2,OR(Dane!$G76="kopia",Dane!$G76="oryginał")),Dane!R76,"")</f>
        <v/>
      </c>
      <c r="Q78" s="36" t="str">
        <f aca="false">IF(AND(Dane!$F76=$V$2,OR(Dane!$G76="kopia",Dane!$G76="oryginał")),Dane!S76,"")</f>
        <v/>
      </c>
      <c r="R78" s="36" t="str">
        <f aca="false">IF(AND(Dane!$F76=$V$2,OR(Dane!$G76="kopia",Dane!$G76="oryginał")),Dane!T76,"")</f>
        <v/>
      </c>
      <c r="S78" s="36" t="str">
        <f aca="false">IF(AND(Dane!$F76=$V$2,OR(Dane!$G76="kopia",Dane!$G76="oryginał")),Dane!U76,"")</f>
        <v/>
      </c>
      <c r="T78" s="36" t="str">
        <f aca="false">IF(AND(Dane!$F76=$V$2,OR(Dane!$G76="kopia",Dane!$G76="oryginał")),#REF!,"")</f>
        <v/>
      </c>
      <c r="U78" s="36" t="str">
        <f aca="false">IF(AND(Dane!$F76=$V$2,OR(Dane!$G76="kopia",Dane!$G76="oryginał")),#REF!,"")</f>
        <v/>
      </c>
    </row>
    <row r="79" customFormat="false" ht="15.75" hidden="true" customHeight="true" outlineLevel="0" collapsed="false">
      <c r="A79" s="36" t="str">
        <f aca="false">IF(AND(Dane!$F75=$V$2,OR(Dane!$G75="kopia",Dane!$G75="oryginał")),Dane!A75,"")</f>
        <v/>
      </c>
      <c r="B79" s="36" t="str">
        <f aca="false">IF(AND(Dane!$F75=$V$2,OR(Dane!$G75="kopia",Dane!$G75="oryginał")),Dane!B75,"")</f>
        <v/>
      </c>
      <c r="C79" s="36" t="str">
        <f aca="false">IF(AND(Dane!$F75=$V$2,OR(Dane!$G75="kopia",Dane!$G75="oryginał")),Dane!C75,"")</f>
        <v/>
      </c>
      <c r="D79" s="36" t="str">
        <f aca="false">IF(AND(Dane!$F75=$V$2,OR(Dane!$G75="kopia",Dane!$G75="oryginał")),Dane!D75,"")</f>
        <v/>
      </c>
      <c r="E79" s="36" t="str">
        <f aca="false">IF(AND(Dane!$F75=$V$2,OR(Dane!$G75="kopia",Dane!$G75="oryginał")),Dane!E75,"")</f>
        <v/>
      </c>
      <c r="F79" s="36" t="str">
        <f aca="false">IF(AND(Dane!$F75=$V$2,OR(Dane!$G75="kopia",Dane!$G75="oryginał")),Dane!G75,"")</f>
        <v/>
      </c>
      <c r="G79" s="36" t="str">
        <f aca="false">IF(AND(Dane!$F75=$V$2,OR(Dane!$G75="kopia",Dane!$G75="oryginał")),Dane!I75,"")</f>
        <v/>
      </c>
      <c r="H79" s="36" t="str">
        <f aca="false">IF(AND(Dane!$F75=$V$2,OR(Dane!$G75="kopia",Dane!$G75="oryginał")),Dane!J75,"")</f>
        <v/>
      </c>
      <c r="I79" s="36" t="str">
        <f aca="false">IF(AND(Dane!$F75=$V$2,OR(Dane!$G75="kopia",Dane!$G75="oryginał")),Dane!K75,"")</f>
        <v/>
      </c>
      <c r="J79" s="36" t="str">
        <f aca="false">IF(AND(Dane!$F75=$V$2,OR(Dane!$G75="kopia",Dane!$G75="oryginał")),Dane!L75,"")</f>
        <v/>
      </c>
      <c r="K79" s="36" t="str">
        <f aca="false">IF(AND(Dane!$F75=$V$2,OR(Dane!$G75="kopia",Dane!$G75="oryginał")),Dane!M75,"")</f>
        <v/>
      </c>
      <c r="L79" s="36" t="str">
        <f aca="false">IF(AND(Dane!$F75=$V$2,OR(Dane!$G75="kopia",Dane!$G75="oryginał")),Dane!N75,"")</f>
        <v/>
      </c>
      <c r="M79" s="36" t="str">
        <f aca="false">IF(AND(Dane!$F75=$V$2,OR(Dane!$G75="kopia",Dane!$G75="oryginał")),Dane!O75,"")</f>
        <v/>
      </c>
      <c r="N79" s="36" t="str">
        <f aca="false">IF(AND(Dane!$F75=$V$2,OR(Dane!$G75="kopia",Dane!$G75="oryginał")),Dane!P75,"")</f>
        <v/>
      </c>
      <c r="O79" s="36" t="str">
        <f aca="false">IF(AND(Dane!$F75=$V$2,OR(Dane!$G75="kopia",Dane!$G75="oryginał")),Dane!Q75,"")</f>
        <v/>
      </c>
      <c r="P79" s="36" t="str">
        <f aca="false">IF(AND(Dane!$F75=$V$2,OR(Dane!$G75="kopia",Dane!$G75="oryginał")),Dane!R75,"")</f>
        <v/>
      </c>
      <c r="Q79" s="36" t="str">
        <f aca="false">IF(AND(Dane!$F75=$V$2,OR(Dane!$G75="kopia",Dane!$G75="oryginał")),Dane!S75,"")</f>
        <v/>
      </c>
      <c r="R79" s="36" t="str">
        <f aca="false">IF(AND(Dane!$F75=$V$2,OR(Dane!$G75="kopia",Dane!$G75="oryginał")),Dane!T75,"")</f>
        <v/>
      </c>
      <c r="S79" s="36" t="str">
        <f aca="false">IF(AND(Dane!$F75=$V$2,OR(Dane!$G75="kopia",Dane!$G75="oryginał")),Dane!U75,"")</f>
        <v/>
      </c>
      <c r="T79" s="36" t="str">
        <f aca="false">IF(AND(Dane!$F75=$V$2,OR(Dane!$G75="kopia",Dane!$G75="oryginał")),#REF!,"")</f>
        <v/>
      </c>
      <c r="U79" s="36" t="str">
        <f aca="false">IF(AND(Dane!$F77=$V$2,OR(Dane!$G77="kopia",Dane!$G77="oryginał")),#REF!,"")</f>
        <v/>
      </c>
    </row>
    <row r="80" customFormat="false" ht="15.75" hidden="true" customHeight="true" outlineLevel="0" collapsed="false">
      <c r="A80" s="36" t="str">
        <f aca="false">IF(AND(Dane!$F120=$V$2,OR(Dane!$G120="kopia",Dane!$G120="oryginał")),Dane!A120,"")</f>
        <v/>
      </c>
      <c r="B80" s="36" t="str">
        <f aca="false">IF(AND(Dane!$F120=$V$2,OR(Dane!$G120="kopia",Dane!$G120="oryginał")),Dane!B120,"")</f>
        <v/>
      </c>
      <c r="C80" s="36" t="str">
        <f aca="false">IF(AND(Dane!$F120=$V$2,OR(Dane!$G120="kopia",Dane!$G120="oryginał")),Dane!C120,"")</f>
        <v/>
      </c>
      <c r="D80" s="36" t="str">
        <f aca="false">IF(AND(Dane!$F120=$V$2,OR(Dane!$G120="kopia",Dane!$G120="oryginał")),Dane!D120,"")</f>
        <v/>
      </c>
      <c r="E80" s="36" t="str">
        <f aca="false">IF(AND(Dane!$F120=$V$2,OR(Dane!$G120="kopia",Dane!$G120="oryginał")),Dane!E120,"")</f>
        <v/>
      </c>
      <c r="F80" s="36" t="str">
        <f aca="false">IF(AND(Dane!$F120=$V$2,OR(Dane!$G120="kopia",Dane!$G120="oryginał")),Dane!G120,"")</f>
        <v/>
      </c>
      <c r="G80" s="36" t="str">
        <f aca="false">IF(AND(Dane!$F120=$V$2,OR(Dane!$G120="kopia",Dane!$G120="oryginał")),Dane!I120,"")</f>
        <v/>
      </c>
      <c r="H80" s="36" t="str">
        <f aca="false">IF(AND(Dane!$F120=$V$2,OR(Dane!$G120="kopia",Dane!$G120="oryginał")),Dane!J120,"")</f>
        <v/>
      </c>
      <c r="I80" s="36" t="str">
        <f aca="false">IF(AND(Dane!$F120=$V$2,OR(Dane!$G120="kopia",Dane!$G120="oryginał")),Dane!K120,"")</f>
        <v/>
      </c>
      <c r="J80" s="36" t="str">
        <f aca="false">IF(AND(Dane!$F120=$V$2,OR(Dane!$G120="kopia",Dane!$G120="oryginał")),Dane!L120,"")</f>
        <v/>
      </c>
      <c r="K80" s="36" t="str">
        <f aca="false">IF(AND(Dane!$F120=$V$2,OR(Dane!$G120="kopia",Dane!$G120="oryginał")),Dane!M120,"")</f>
        <v/>
      </c>
      <c r="L80" s="36" t="str">
        <f aca="false">IF(AND(Dane!$F120=$V$2,OR(Dane!$G120="kopia",Dane!$G120="oryginał")),Dane!N120,"")</f>
        <v/>
      </c>
      <c r="M80" s="36" t="str">
        <f aca="false">IF(AND(Dane!$F120=$V$2,OR(Dane!$G120="kopia",Dane!$G120="oryginał")),Dane!O120,"")</f>
        <v/>
      </c>
      <c r="N80" s="36" t="str">
        <f aca="false">IF(AND(Dane!$F120=$V$2,OR(Dane!$G120="kopia",Dane!$G120="oryginał")),Dane!P120,"")</f>
        <v/>
      </c>
      <c r="O80" s="36" t="str">
        <f aca="false">IF(AND(Dane!$F120=$V$2,OR(Dane!$G120="kopia",Dane!$G120="oryginał")),Dane!Q120,"")</f>
        <v/>
      </c>
      <c r="P80" s="36" t="str">
        <f aca="false">IF(AND(Dane!$F120=$V$2,OR(Dane!$G120="kopia",Dane!$G120="oryginał")),Dane!R120,"")</f>
        <v/>
      </c>
      <c r="Q80" s="36" t="str">
        <f aca="false">IF(AND(Dane!$F120=$V$2,OR(Dane!$G120="kopia",Dane!$G120="oryginał")),Dane!S120,"")</f>
        <v/>
      </c>
      <c r="R80" s="36" t="str">
        <f aca="false">IF(AND(Dane!$F120=$V$2,OR(Dane!$G120="kopia",Dane!$G120="oryginał")),Dane!T120,"")</f>
        <v/>
      </c>
      <c r="S80" s="36" t="str">
        <f aca="false">IF(AND(Dane!$F120=$V$2,OR(Dane!$G120="kopia",Dane!$G120="oryginał")),Dane!U120,"")</f>
        <v/>
      </c>
      <c r="T80" s="36" t="str">
        <f aca="false">IF(AND(Dane!$F120=$V$2,OR(Dane!$G120="kopia",Dane!$G120="oryginał")),#REF!,"")</f>
        <v/>
      </c>
      <c r="U80" s="36" t="str">
        <f aca="false">IF(AND(Dane!$F78=$V$2,OR(Dane!$G78="kopia",Dane!$G78="oryginał")),#REF!,"")</f>
        <v/>
      </c>
    </row>
    <row r="81" customFormat="false" ht="15.75" hidden="true" customHeight="true" outlineLevel="0" collapsed="false">
      <c r="A81" s="36" t="str">
        <f aca="false">IF(AND(Dane!$F79=$V$2,OR(Dane!$G79="kopia",Dane!$G79="oryginał")),Dane!A79,"")</f>
        <v/>
      </c>
      <c r="B81" s="36" t="str">
        <f aca="false">IF(AND(Dane!$F79=$V$2,OR(Dane!$G79="kopia",Dane!$G79="oryginał")),Dane!B79,"")</f>
        <v/>
      </c>
      <c r="C81" s="36" t="str">
        <f aca="false">IF(AND(Dane!$F79=$V$2,OR(Dane!$G79="kopia",Dane!$G79="oryginał")),Dane!C79,"")</f>
        <v/>
      </c>
      <c r="D81" s="36" t="str">
        <f aca="false">IF(AND(Dane!$F79=$V$2,OR(Dane!$G79="kopia",Dane!$G79="oryginał")),Dane!D79,"")</f>
        <v/>
      </c>
      <c r="E81" s="36" t="str">
        <f aca="false">IF(AND(Dane!$F79=$V$2,OR(Dane!$G79="kopia",Dane!$G79="oryginał")),Dane!E79,"")</f>
        <v/>
      </c>
      <c r="F81" s="36" t="str">
        <f aca="false">IF(AND(Dane!$F79=$V$2,OR(Dane!$G79="kopia",Dane!$G79="oryginał")),Dane!G79,"")</f>
        <v/>
      </c>
      <c r="G81" s="36" t="str">
        <f aca="false">IF(AND(Dane!$F79=$V$2,OR(Dane!$G79="kopia",Dane!$G79="oryginał")),Dane!I79,"")</f>
        <v/>
      </c>
      <c r="H81" s="36" t="str">
        <f aca="false">IF(AND(Dane!$F79=$V$2,OR(Dane!$G79="kopia",Dane!$G79="oryginał")),Dane!J79,"")</f>
        <v/>
      </c>
      <c r="I81" s="36" t="str">
        <f aca="false">IF(AND(Dane!$F79=$V$2,OR(Dane!$G79="kopia",Dane!$G79="oryginał")),Dane!K79,"")</f>
        <v/>
      </c>
      <c r="J81" s="36" t="str">
        <f aca="false">IF(AND(Dane!$F79=$V$2,OR(Dane!$G79="kopia",Dane!$G79="oryginał")),Dane!L79,"")</f>
        <v/>
      </c>
      <c r="K81" s="36" t="str">
        <f aca="false">IF(AND(Dane!$F79=$V$2,OR(Dane!$G79="kopia",Dane!$G79="oryginał")),Dane!M79,"")</f>
        <v/>
      </c>
      <c r="L81" s="36" t="str">
        <f aca="false">IF(AND(Dane!$F79=$V$2,OR(Dane!$G79="kopia",Dane!$G79="oryginał")),Dane!N79,"")</f>
        <v/>
      </c>
      <c r="M81" s="36" t="str">
        <f aca="false">IF(AND(Dane!$F79=$V$2,OR(Dane!$G79="kopia",Dane!$G79="oryginał")),Dane!O79,"")</f>
        <v/>
      </c>
      <c r="N81" s="36" t="str">
        <f aca="false">IF(AND(Dane!$F79=$V$2,OR(Dane!$G79="kopia",Dane!$G79="oryginał")),Dane!P79,"")</f>
        <v/>
      </c>
      <c r="O81" s="36" t="str">
        <f aca="false">IF(AND(Dane!$F79=$V$2,OR(Dane!$G79="kopia",Dane!$G79="oryginał")),Dane!Q79,"")</f>
        <v/>
      </c>
      <c r="P81" s="36" t="str">
        <f aca="false">IF(AND(Dane!$F79=$V$2,OR(Dane!$G79="kopia",Dane!$G79="oryginał")),Dane!R79,"")</f>
        <v/>
      </c>
      <c r="Q81" s="36" t="str">
        <f aca="false">IF(AND(Dane!$F79=$V$2,OR(Dane!$G79="kopia",Dane!$G79="oryginał")),Dane!S79,"")</f>
        <v/>
      </c>
      <c r="R81" s="36" t="str">
        <f aca="false">IF(AND(Dane!$F79=$V$2,OR(Dane!$G79="kopia",Dane!$G79="oryginał")),Dane!T79,"")</f>
        <v/>
      </c>
      <c r="S81" s="36" t="str">
        <f aca="false">IF(AND(Dane!$F79=$V$2,OR(Dane!$G79="kopia",Dane!$G79="oryginał")),Dane!U79,"")</f>
        <v/>
      </c>
      <c r="T81" s="36" t="str">
        <f aca="false">IF(AND(Dane!$F79=$V$2,OR(Dane!$G79="kopia",Dane!$G79="oryginał")),#REF!,"")</f>
        <v/>
      </c>
      <c r="U81" s="36" t="str">
        <f aca="false">IF(AND(Dane!$F79=$V$2,OR(Dane!$G79="kopia",Dane!$G79="oryginał")),#REF!,"")</f>
        <v/>
      </c>
    </row>
    <row r="82" customFormat="false" ht="15.75" hidden="true" customHeight="true" outlineLevel="0" collapsed="false">
      <c r="A82" s="36" t="str">
        <f aca="false">IF(AND(Dane!$F77=$V$2,OR(Dane!$G77="kopia",Dane!$G77="oryginał")),Dane!A77,"")</f>
        <v/>
      </c>
      <c r="B82" s="36" t="str">
        <f aca="false">IF(AND(Dane!$F77=$V$2,OR(Dane!$G77="kopia",Dane!$G77="oryginał")),Dane!B77,"")</f>
        <v/>
      </c>
      <c r="C82" s="36" t="str">
        <f aca="false">IF(AND(Dane!$F77=$V$2,OR(Dane!$G77="kopia",Dane!$G77="oryginał")),Dane!C77,"")</f>
        <v/>
      </c>
      <c r="D82" s="36" t="str">
        <f aca="false">IF(AND(Dane!$F77=$V$2,OR(Dane!$G77="kopia",Dane!$G77="oryginał")),Dane!D77,"")</f>
        <v/>
      </c>
      <c r="E82" s="36" t="str">
        <f aca="false">IF(AND(Dane!$F77=$V$2,OR(Dane!$G77="kopia",Dane!$G77="oryginał")),Dane!E77,"")</f>
        <v/>
      </c>
      <c r="F82" s="36" t="str">
        <f aca="false">IF(AND(Dane!$F77=$V$2,OR(Dane!$G77="kopia",Dane!$G77="oryginał")),Dane!G77,"")</f>
        <v/>
      </c>
      <c r="G82" s="36" t="str">
        <f aca="false">IF(AND(Dane!$F77=$V$2,OR(Dane!$G77="kopia",Dane!$G77="oryginał")),Dane!I77,"")</f>
        <v/>
      </c>
      <c r="H82" s="36" t="str">
        <f aca="false">IF(AND(Dane!$F77=$V$2,OR(Dane!$G77="kopia",Dane!$G77="oryginał")),Dane!J77,"")</f>
        <v/>
      </c>
      <c r="I82" s="36" t="str">
        <f aca="false">IF(AND(Dane!$F77=$V$2,OR(Dane!$G77="kopia",Dane!$G77="oryginał")),Dane!K77,"")</f>
        <v/>
      </c>
      <c r="J82" s="36" t="str">
        <f aca="false">IF(AND(Dane!$F77=$V$2,OR(Dane!$G77="kopia",Dane!$G77="oryginał")),Dane!L77,"")</f>
        <v/>
      </c>
      <c r="K82" s="36" t="str">
        <f aca="false">IF(AND(Dane!$F77=$V$2,OR(Dane!$G77="kopia",Dane!$G77="oryginał")),Dane!M77,"")</f>
        <v/>
      </c>
      <c r="L82" s="36" t="str">
        <f aca="false">IF(AND(Dane!$F77=$V$2,OR(Dane!$G77="kopia",Dane!$G77="oryginał")),Dane!N77,"")</f>
        <v/>
      </c>
      <c r="M82" s="36" t="str">
        <f aca="false">IF(AND(Dane!$F77=$V$2,OR(Dane!$G77="kopia",Dane!$G77="oryginał")),Dane!O77,"")</f>
        <v/>
      </c>
      <c r="N82" s="36" t="str">
        <f aca="false">IF(AND(Dane!$F77=$V$2,OR(Dane!$G77="kopia",Dane!$G77="oryginał")),Dane!P77,"")</f>
        <v/>
      </c>
      <c r="O82" s="36" t="str">
        <f aca="false">IF(AND(Dane!$F77=$V$2,OR(Dane!$G77="kopia",Dane!$G77="oryginał")),Dane!Q77,"")</f>
        <v/>
      </c>
      <c r="P82" s="36" t="str">
        <f aca="false">IF(AND(Dane!$F77=$V$2,OR(Dane!$G77="kopia",Dane!$G77="oryginał")),Dane!R77,"")</f>
        <v/>
      </c>
      <c r="Q82" s="36" t="str">
        <f aca="false">IF(AND(Dane!$F77=$V$2,OR(Dane!$G77="kopia",Dane!$G77="oryginał")),Dane!S77,"")</f>
        <v/>
      </c>
      <c r="R82" s="36" t="str">
        <f aca="false">IF(AND(Dane!$F77=$V$2,OR(Dane!$G77="kopia",Dane!$G77="oryginał")),Dane!T77,"")</f>
        <v/>
      </c>
      <c r="S82" s="36" t="str">
        <f aca="false">IF(AND(Dane!$F77=$V$2,OR(Dane!$G77="kopia",Dane!$G77="oryginał")),Dane!U77,"")</f>
        <v/>
      </c>
      <c r="T82" s="36" t="str">
        <f aca="false">IF(AND(Dane!$F77=$V$2,OR(Dane!$G77="kopia",Dane!$G77="oryginał")),#REF!,"")</f>
        <v/>
      </c>
      <c r="U82" s="36" t="str">
        <f aca="false">IF(AND(Dane!$F80=$V$2,OR(Dane!$G80="kopia",Dane!$G80="oryginał")),#REF!,"")</f>
        <v/>
      </c>
    </row>
    <row r="83" customFormat="false" ht="15.75" hidden="true" customHeight="true" outlineLevel="0" collapsed="false">
      <c r="A83" s="36" t="str">
        <f aca="false">IF(AND(Dane!$F81=$V$2,OR(Dane!$G81="kopia",Dane!$G81="oryginał")),Dane!A81,"")</f>
        <v/>
      </c>
      <c r="B83" s="36" t="str">
        <f aca="false">IF(AND(Dane!$F81=$V$2,OR(Dane!$G81="kopia",Dane!$G81="oryginał")),Dane!B81,"")</f>
        <v/>
      </c>
      <c r="C83" s="36" t="str">
        <f aca="false">IF(AND(Dane!$F81=$V$2,OR(Dane!$G81="kopia",Dane!$G81="oryginał")),Dane!C81,"")</f>
        <v/>
      </c>
      <c r="D83" s="36" t="str">
        <f aca="false">IF(AND(Dane!$F81=$V$2,OR(Dane!$G81="kopia",Dane!$G81="oryginał")),Dane!D81,"")</f>
        <v/>
      </c>
      <c r="E83" s="36" t="str">
        <f aca="false">IF(AND(Dane!$F81=$V$2,OR(Dane!$G81="kopia",Dane!$G81="oryginał")),Dane!E81,"")</f>
        <v/>
      </c>
      <c r="F83" s="36" t="str">
        <f aca="false">IF(AND(Dane!$F81=$V$2,OR(Dane!$G81="kopia",Dane!$G81="oryginał")),Dane!G81,"")</f>
        <v/>
      </c>
      <c r="G83" s="36" t="str">
        <f aca="false">IF(AND(Dane!$F81=$V$2,OR(Dane!$G81="kopia",Dane!$G81="oryginał")),Dane!I81,"")</f>
        <v/>
      </c>
      <c r="H83" s="36" t="str">
        <f aca="false">IF(AND(Dane!$F81=$V$2,OR(Dane!$G81="kopia",Dane!$G81="oryginał")),Dane!J81,"")</f>
        <v/>
      </c>
      <c r="I83" s="36" t="str">
        <f aca="false">IF(AND(Dane!$F81=$V$2,OR(Dane!$G81="kopia",Dane!$G81="oryginał")),Dane!K81,"")</f>
        <v/>
      </c>
      <c r="J83" s="36" t="str">
        <f aca="false">IF(AND(Dane!$F81=$V$2,OR(Dane!$G81="kopia",Dane!$G81="oryginał")),Dane!L81,"")</f>
        <v/>
      </c>
      <c r="K83" s="36" t="str">
        <f aca="false">IF(AND(Dane!$F81=$V$2,OR(Dane!$G81="kopia",Dane!$G81="oryginał")),Dane!M81,"")</f>
        <v/>
      </c>
      <c r="L83" s="36" t="str">
        <f aca="false">IF(AND(Dane!$F81=$V$2,OR(Dane!$G81="kopia",Dane!$G81="oryginał")),Dane!N81,"")</f>
        <v/>
      </c>
      <c r="M83" s="36" t="str">
        <f aca="false">IF(AND(Dane!$F81=$V$2,OR(Dane!$G81="kopia",Dane!$G81="oryginał")),Dane!O81,"")</f>
        <v/>
      </c>
      <c r="N83" s="36" t="str">
        <f aca="false">IF(AND(Dane!$F81=$V$2,OR(Dane!$G81="kopia",Dane!$G81="oryginał")),Dane!P81,"")</f>
        <v/>
      </c>
      <c r="O83" s="36" t="str">
        <f aca="false">IF(AND(Dane!$F81=$V$2,OR(Dane!$G81="kopia",Dane!$G81="oryginał")),Dane!Q81,"")</f>
        <v/>
      </c>
      <c r="P83" s="36" t="str">
        <f aca="false">IF(AND(Dane!$F81=$V$2,OR(Dane!$G81="kopia",Dane!$G81="oryginał")),Dane!R81,"")</f>
        <v/>
      </c>
      <c r="Q83" s="36" t="str">
        <f aca="false">IF(AND(Dane!$F81=$V$2,OR(Dane!$G81="kopia",Dane!$G81="oryginał")),Dane!S81,"")</f>
        <v/>
      </c>
      <c r="R83" s="36" t="str">
        <f aca="false">IF(AND(Dane!$F81=$V$2,OR(Dane!$G81="kopia",Dane!$G81="oryginał")),Dane!T81,"")</f>
        <v/>
      </c>
      <c r="S83" s="36" t="str">
        <f aca="false">IF(AND(Dane!$F81=$V$2,OR(Dane!$G81="kopia",Dane!$G81="oryginał")),Dane!U81,"")</f>
        <v/>
      </c>
      <c r="T83" s="36" t="str">
        <f aca="false">IF(AND(Dane!$F81=$V$2,OR(Dane!$G81="kopia",Dane!$G81="oryginał")),#REF!,"")</f>
        <v/>
      </c>
      <c r="U83" s="36" t="str">
        <f aca="false">IF(AND(Dane!$F81=$V$2,OR(Dane!$G81="kopia",Dane!$G81="oryginał")),#REF!,"")</f>
        <v/>
      </c>
    </row>
    <row r="84" customFormat="false" ht="15.75" hidden="true" customHeight="true" outlineLevel="0" collapsed="false">
      <c r="A84" s="36" t="str">
        <f aca="false">IF(AND(Dane!$F82=$V$2,OR(Dane!$G82="kopia",Dane!$G82="oryginał")),Dane!A82,"")</f>
        <v/>
      </c>
      <c r="B84" s="36" t="str">
        <f aca="false">IF(AND(Dane!$F82=$V$2,OR(Dane!$G82="kopia",Dane!$G82="oryginał")),Dane!B82,"")</f>
        <v/>
      </c>
      <c r="C84" s="36" t="str">
        <f aca="false">IF(AND(Dane!$F82=$V$2,OR(Dane!$G82="kopia",Dane!$G82="oryginał")),Dane!C82,"")</f>
        <v/>
      </c>
      <c r="D84" s="36" t="str">
        <f aca="false">IF(AND(Dane!$F82=$V$2,OR(Dane!$G82="kopia",Dane!$G82="oryginał")),Dane!D82,"")</f>
        <v/>
      </c>
      <c r="E84" s="36" t="str">
        <f aca="false">IF(AND(Dane!$F82=$V$2,OR(Dane!$G82="kopia",Dane!$G82="oryginał")),Dane!E82,"")</f>
        <v/>
      </c>
      <c r="F84" s="36" t="str">
        <f aca="false">IF(AND(Dane!$F82=$V$2,OR(Dane!$G82="kopia",Dane!$G82="oryginał")),Dane!G82,"")</f>
        <v/>
      </c>
      <c r="G84" s="36" t="str">
        <f aca="false">IF(AND(Dane!$F82=$V$2,OR(Dane!$G82="kopia",Dane!$G82="oryginał")),Dane!I82,"")</f>
        <v/>
      </c>
      <c r="H84" s="36" t="str">
        <f aca="false">IF(AND(Dane!$F82=$V$2,OR(Dane!$G82="kopia",Dane!$G82="oryginał")),Dane!J82,"")</f>
        <v/>
      </c>
      <c r="I84" s="36" t="str">
        <f aca="false">IF(AND(Dane!$F82=$V$2,OR(Dane!$G82="kopia",Dane!$G82="oryginał")),Dane!K82,"")</f>
        <v/>
      </c>
      <c r="J84" s="36" t="str">
        <f aca="false">IF(AND(Dane!$F82=$V$2,OR(Dane!$G82="kopia",Dane!$G82="oryginał")),Dane!L82,"")</f>
        <v/>
      </c>
      <c r="K84" s="36" t="str">
        <f aca="false">IF(AND(Dane!$F82=$V$2,OR(Dane!$G82="kopia",Dane!$G82="oryginał")),Dane!M82,"")</f>
        <v/>
      </c>
      <c r="L84" s="36" t="str">
        <f aca="false">IF(AND(Dane!$F82=$V$2,OR(Dane!$G82="kopia",Dane!$G82="oryginał")),Dane!N82,"")</f>
        <v/>
      </c>
      <c r="M84" s="36" t="str">
        <f aca="false">IF(AND(Dane!$F82=$V$2,OR(Dane!$G82="kopia",Dane!$G82="oryginał")),Dane!O82,"")</f>
        <v/>
      </c>
      <c r="N84" s="36" t="str">
        <f aca="false">IF(AND(Dane!$F82=$V$2,OR(Dane!$G82="kopia",Dane!$G82="oryginał")),Dane!P82,"")</f>
        <v/>
      </c>
      <c r="O84" s="36" t="str">
        <f aca="false">IF(AND(Dane!$F82=$V$2,OR(Dane!$G82="kopia",Dane!$G82="oryginał")),Dane!Q82,"")</f>
        <v/>
      </c>
      <c r="P84" s="36" t="str">
        <f aca="false">IF(AND(Dane!$F82=$V$2,OR(Dane!$G82="kopia",Dane!$G82="oryginał")),Dane!R82,"")</f>
        <v/>
      </c>
      <c r="Q84" s="36" t="str">
        <f aca="false">IF(AND(Dane!$F82=$V$2,OR(Dane!$G82="kopia",Dane!$G82="oryginał")),Dane!S82,"")</f>
        <v/>
      </c>
      <c r="R84" s="36" t="str">
        <f aca="false">IF(AND(Dane!$F82=$V$2,OR(Dane!$G82="kopia",Dane!$G82="oryginał")),Dane!T82,"")</f>
        <v/>
      </c>
      <c r="S84" s="36" t="str">
        <f aca="false">IF(AND(Dane!$F82=$V$2,OR(Dane!$G82="kopia",Dane!$G82="oryginał")),Dane!U82,"")</f>
        <v/>
      </c>
      <c r="T84" s="36" t="str">
        <f aca="false">IF(AND(Dane!$F82=$V$2,OR(Dane!$G82="kopia",Dane!$G82="oryginał")),#REF!,"")</f>
        <v/>
      </c>
      <c r="U84" s="36" t="str">
        <f aca="false">IF(AND(Dane!$F82=$V$2,OR(Dane!$G82="kopia",Dane!$G82="oryginał")),#REF!,"")</f>
        <v/>
      </c>
    </row>
    <row r="85" customFormat="false" ht="15.75" hidden="true" customHeight="true" outlineLevel="0" collapsed="false">
      <c r="A85" s="36" t="str">
        <f aca="false">IF(AND(Dane!$F80=$V$2,OR(Dane!$G80="kopia",Dane!$G80="oryginał")),Dane!A80,"")</f>
        <v/>
      </c>
      <c r="B85" s="36" t="str">
        <f aca="false">IF(AND(Dane!$F80=$V$2,OR(Dane!$G80="kopia",Dane!$G80="oryginał")),Dane!B80,"")</f>
        <v/>
      </c>
      <c r="C85" s="36" t="str">
        <f aca="false">IF(AND(Dane!$F80=$V$2,OR(Dane!$G80="kopia",Dane!$G80="oryginał")),Dane!C80,"")</f>
        <v/>
      </c>
      <c r="D85" s="36" t="str">
        <f aca="false">IF(AND(Dane!$F80=$V$2,OR(Dane!$G80="kopia",Dane!$G80="oryginał")),Dane!D80,"")</f>
        <v/>
      </c>
      <c r="E85" s="36" t="str">
        <f aca="false">IF(AND(Dane!$F80=$V$2,OR(Dane!$G80="kopia",Dane!$G80="oryginał")),Dane!E80,"")</f>
        <v/>
      </c>
      <c r="F85" s="36" t="str">
        <f aca="false">IF(AND(Dane!$F80=$V$2,OR(Dane!$G80="kopia",Dane!$G80="oryginał")),Dane!G80,"")</f>
        <v/>
      </c>
      <c r="G85" s="36" t="str">
        <f aca="false">IF(AND(Dane!$F80=$V$2,OR(Dane!$G80="kopia",Dane!$G80="oryginał")),Dane!I80,"")</f>
        <v/>
      </c>
      <c r="H85" s="36" t="str">
        <f aca="false">IF(AND(Dane!$F80=$V$2,OR(Dane!$G80="kopia",Dane!$G80="oryginał")),Dane!J80,"")</f>
        <v/>
      </c>
      <c r="I85" s="36" t="str">
        <f aca="false">IF(AND(Dane!$F80=$V$2,OR(Dane!$G80="kopia",Dane!$G80="oryginał")),Dane!K80,"")</f>
        <v/>
      </c>
      <c r="J85" s="36" t="str">
        <f aca="false">IF(AND(Dane!$F80=$V$2,OR(Dane!$G80="kopia",Dane!$G80="oryginał")),Dane!L80,"")</f>
        <v/>
      </c>
      <c r="K85" s="36" t="str">
        <f aca="false">IF(AND(Dane!$F80=$V$2,OR(Dane!$G80="kopia",Dane!$G80="oryginał")),Dane!M80,"")</f>
        <v/>
      </c>
      <c r="L85" s="36" t="str">
        <f aca="false">IF(AND(Dane!$F80=$V$2,OR(Dane!$G80="kopia",Dane!$G80="oryginał")),Dane!N80,"")</f>
        <v/>
      </c>
      <c r="M85" s="36" t="str">
        <f aca="false">IF(AND(Dane!$F80=$V$2,OR(Dane!$G80="kopia",Dane!$G80="oryginał")),Dane!O80,"")</f>
        <v/>
      </c>
      <c r="N85" s="36" t="str">
        <f aca="false">IF(AND(Dane!$F80=$V$2,OR(Dane!$G80="kopia",Dane!$G80="oryginał")),Dane!P80,"")</f>
        <v/>
      </c>
      <c r="O85" s="36" t="str">
        <f aca="false">IF(AND(Dane!$F80=$V$2,OR(Dane!$G80="kopia",Dane!$G80="oryginał")),Dane!Q80,"")</f>
        <v/>
      </c>
      <c r="P85" s="36" t="str">
        <f aca="false">IF(AND(Dane!$F80=$V$2,OR(Dane!$G80="kopia",Dane!$G80="oryginał")),Dane!R80,"")</f>
        <v/>
      </c>
      <c r="Q85" s="36" t="str">
        <f aca="false">IF(AND(Dane!$F80=$V$2,OR(Dane!$G80="kopia",Dane!$G80="oryginał")),Dane!S80,"")</f>
        <v/>
      </c>
      <c r="R85" s="36" t="str">
        <f aca="false">IF(AND(Dane!$F80=$V$2,OR(Dane!$G80="kopia",Dane!$G80="oryginał")),Dane!T80,"")</f>
        <v/>
      </c>
      <c r="S85" s="36" t="str">
        <f aca="false">IF(AND(Dane!$F80=$V$2,OR(Dane!$G80="kopia",Dane!$G80="oryginał")),Dane!U80,"")</f>
        <v/>
      </c>
      <c r="T85" s="36" t="str">
        <f aca="false">IF(AND(Dane!$F80=$V$2,OR(Dane!$G80="kopia",Dane!$G80="oryginał")),#REF!,"")</f>
        <v/>
      </c>
      <c r="U85" s="36" t="str">
        <f aca="false">IF(AND(Dane!$F83=$V$2,OR(Dane!$G83="kopia",Dane!$G83="oryginał")),#REF!,"")</f>
        <v/>
      </c>
    </row>
    <row r="86" customFormat="false" ht="15.75" hidden="true" customHeight="true" outlineLevel="0" collapsed="false">
      <c r="A86" s="36" t="str">
        <f aca="false">IF(AND(Dane!$F78=$V$2,OR(Dane!$G78="kopia",Dane!$G78="oryginał")),Dane!A78,"")</f>
        <v/>
      </c>
      <c r="B86" s="36" t="str">
        <f aca="false">IF(AND(Dane!$F78=$V$2,OR(Dane!$G78="kopia",Dane!$G78="oryginał")),Dane!B78,"")</f>
        <v/>
      </c>
      <c r="C86" s="36" t="str">
        <f aca="false">IF(AND(Dane!$F78=$V$2,OR(Dane!$G78="kopia",Dane!$G78="oryginał")),Dane!C78,"")</f>
        <v/>
      </c>
      <c r="D86" s="36" t="str">
        <f aca="false">IF(AND(Dane!$F78=$V$2,OR(Dane!$G78="kopia",Dane!$G78="oryginał")),Dane!D78,"")</f>
        <v/>
      </c>
      <c r="E86" s="36" t="str">
        <f aca="false">IF(AND(Dane!$F78=$V$2,OR(Dane!$G78="kopia",Dane!$G78="oryginał")),Dane!E78,"")</f>
        <v/>
      </c>
      <c r="F86" s="36" t="str">
        <f aca="false">IF(AND(Dane!$F78=$V$2,OR(Dane!$G78="kopia",Dane!$G78="oryginał")),Dane!G78,"")</f>
        <v/>
      </c>
      <c r="G86" s="36" t="str">
        <f aca="false">IF(AND(Dane!$F78=$V$2,OR(Dane!$G78="kopia",Dane!$G78="oryginał")),Dane!I78,"")</f>
        <v/>
      </c>
      <c r="H86" s="36" t="str">
        <f aca="false">IF(AND(Dane!$F78=$V$2,OR(Dane!$G78="kopia",Dane!$G78="oryginał")),Dane!J78,"")</f>
        <v/>
      </c>
      <c r="I86" s="36" t="str">
        <f aca="false">IF(AND(Dane!$F78=$V$2,OR(Dane!$G78="kopia",Dane!$G78="oryginał")),Dane!K78,"")</f>
        <v/>
      </c>
      <c r="J86" s="36" t="str">
        <f aca="false">IF(AND(Dane!$F78=$V$2,OR(Dane!$G78="kopia",Dane!$G78="oryginał")),Dane!L78,"")</f>
        <v/>
      </c>
      <c r="K86" s="36" t="str">
        <f aca="false">IF(AND(Dane!$F78=$V$2,OR(Dane!$G78="kopia",Dane!$G78="oryginał")),Dane!M78,"")</f>
        <v/>
      </c>
      <c r="L86" s="36" t="str">
        <f aca="false">IF(AND(Dane!$F78=$V$2,OR(Dane!$G78="kopia",Dane!$G78="oryginał")),Dane!N78,"")</f>
        <v/>
      </c>
      <c r="M86" s="36" t="str">
        <f aca="false">IF(AND(Dane!$F78=$V$2,OR(Dane!$G78="kopia",Dane!$G78="oryginał")),Dane!O78,"")</f>
        <v/>
      </c>
      <c r="N86" s="36" t="str">
        <f aca="false">IF(AND(Dane!$F78=$V$2,OR(Dane!$G78="kopia",Dane!$G78="oryginał")),Dane!P78,"")</f>
        <v/>
      </c>
      <c r="O86" s="36" t="str">
        <f aca="false">IF(AND(Dane!$F78=$V$2,OR(Dane!$G78="kopia",Dane!$G78="oryginał")),Dane!Q78,"")</f>
        <v/>
      </c>
      <c r="P86" s="36" t="str">
        <f aca="false">IF(AND(Dane!$F78=$V$2,OR(Dane!$G78="kopia",Dane!$G78="oryginał")),Dane!R78,"")</f>
        <v/>
      </c>
      <c r="Q86" s="36" t="str">
        <f aca="false">IF(AND(Dane!$F78=$V$2,OR(Dane!$G78="kopia",Dane!$G78="oryginał")),Dane!S78,"")</f>
        <v/>
      </c>
      <c r="R86" s="36" t="str">
        <f aca="false">IF(AND(Dane!$F78=$V$2,OR(Dane!$G78="kopia",Dane!$G78="oryginał")),Dane!T78,"")</f>
        <v/>
      </c>
      <c r="S86" s="36" t="str">
        <f aca="false">IF(AND(Dane!$F78=$V$2,OR(Dane!$G78="kopia",Dane!$G78="oryginał")),Dane!U78,"")</f>
        <v/>
      </c>
      <c r="T86" s="36" t="str">
        <f aca="false">IF(AND(Dane!$F78=$V$2,OR(Dane!$G78="kopia",Dane!$G78="oryginał")),#REF!,"")</f>
        <v/>
      </c>
      <c r="U86" s="36" t="str">
        <f aca="false">IF(AND(Dane!$F84=$V$2,OR(Dane!$G84="kopia",Dane!$G84="oryginał")),#REF!,"")</f>
        <v/>
      </c>
    </row>
    <row r="87" customFormat="false" ht="15.75" hidden="true" customHeight="true" outlineLevel="0" collapsed="false">
      <c r="A87" s="36" t="str">
        <f aca="false">IF(AND(Dane!$F85=$V$2,OR(Dane!$G85="kopia",Dane!$G85="oryginał")),Dane!A85,"")</f>
        <v/>
      </c>
      <c r="B87" s="36" t="str">
        <f aca="false">IF(AND(Dane!$F85=$V$2,OR(Dane!$G85="kopia",Dane!$G85="oryginał")),Dane!B85,"")</f>
        <v/>
      </c>
      <c r="C87" s="36" t="str">
        <f aca="false">IF(AND(Dane!$F85=$V$2,OR(Dane!$G85="kopia",Dane!$G85="oryginał")),Dane!C85,"")</f>
        <v/>
      </c>
      <c r="D87" s="36" t="str">
        <f aca="false">IF(AND(Dane!$F85=$V$2,OR(Dane!$G85="kopia",Dane!$G85="oryginał")),Dane!D85,"")</f>
        <v/>
      </c>
      <c r="E87" s="36" t="str">
        <f aca="false">IF(AND(Dane!$F85=$V$2,OR(Dane!$G85="kopia",Dane!$G85="oryginał")),Dane!E85,"")</f>
        <v/>
      </c>
      <c r="F87" s="36" t="str">
        <f aca="false">IF(AND(Dane!$F85=$V$2,OR(Dane!$G85="kopia",Dane!$G85="oryginał")),Dane!G85,"")</f>
        <v/>
      </c>
      <c r="G87" s="36" t="str">
        <f aca="false">IF(AND(Dane!$F85=$V$2,OR(Dane!$G85="kopia",Dane!$G85="oryginał")),Dane!I85,"")</f>
        <v/>
      </c>
      <c r="H87" s="36" t="str">
        <f aca="false">IF(AND(Dane!$F85=$V$2,OR(Dane!$G85="kopia",Dane!$G85="oryginał")),Dane!J85,"")</f>
        <v/>
      </c>
      <c r="I87" s="36" t="str">
        <f aca="false">IF(AND(Dane!$F85=$V$2,OR(Dane!$G85="kopia",Dane!$G85="oryginał")),Dane!K85,"")</f>
        <v/>
      </c>
      <c r="J87" s="36" t="str">
        <f aca="false">IF(AND(Dane!$F85=$V$2,OR(Dane!$G85="kopia",Dane!$G85="oryginał")),Dane!L85,"")</f>
        <v/>
      </c>
      <c r="K87" s="36" t="str">
        <f aca="false">IF(AND(Dane!$F85=$V$2,OR(Dane!$G85="kopia",Dane!$G85="oryginał")),Dane!M85,"")</f>
        <v/>
      </c>
      <c r="L87" s="36" t="str">
        <f aca="false">IF(AND(Dane!$F85=$V$2,OR(Dane!$G85="kopia",Dane!$G85="oryginał")),Dane!N85,"")</f>
        <v/>
      </c>
      <c r="M87" s="36" t="str">
        <f aca="false">IF(AND(Dane!$F85=$V$2,OR(Dane!$G85="kopia",Dane!$G85="oryginał")),Dane!O85,"")</f>
        <v/>
      </c>
      <c r="N87" s="36" t="str">
        <f aca="false">IF(AND(Dane!$F85=$V$2,OR(Dane!$G85="kopia",Dane!$G85="oryginał")),Dane!P85,"")</f>
        <v/>
      </c>
      <c r="O87" s="36" t="str">
        <f aca="false">IF(AND(Dane!$F85=$V$2,OR(Dane!$G85="kopia",Dane!$G85="oryginał")),Dane!Q85,"")</f>
        <v/>
      </c>
      <c r="P87" s="36" t="str">
        <f aca="false">IF(AND(Dane!$F85=$V$2,OR(Dane!$G85="kopia",Dane!$G85="oryginał")),Dane!R85,"")</f>
        <v/>
      </c>
      <c r="Q87" s="36" t="str">
        <f aca="false">IF(AND(Dane!$F85=$V$2,OR(Dane!$G85="kopia",Dane!$G85="oryginał")),Dane!S85,"")</f>
        <v/>
      </c>
      <c r="R87" s="36" t="str">
        <f aca="false">IF(AND(Dane!$F85=$V$2,OR(Dane!$G85="kopia",Dane!$G85="oryginał")),Dane!T85,"")</f>
        <v/>
      </c>
      <c r="S87" s="36" t="str">
        <f aca="false">IF(AND(Dane!$F85=$V$2,OR(Dane!$G85="kopia",Dane!$G85="oryginał")),Dane!U85,"")</f>
        <v/>
      </c>
      <c r="T87" s="36" t="str">
        <f aca="false">IF(AND(Dane!$F85=$V$2,OR(Dane!$G85="kopia",Dane!$G85="oryginał")),#REF!,"")</f>
        <v/>
      </c>
      <c r="U87" s="36" t="str">
        <f aca="false">IF(AND(Dane!$F85=$V$2,OR(Dane!$G85="kopia",Dane!$G85="oryginał")),#REF!,"")</f>
        <v/>
      </c>
    </row>
    <row r="88" customFormat="false" ht="15.75" hidden="true" customHeight="true" outlineLevel="0" collapsed="false">
      <c r="A88" s="36" t="str">
        <f aca="false">IF(AND(Dane!$F83=$V$2,OR(Dane!$G83="kopia",Dane!$G83="oryginał")),Dane!A83,"")</f>
        <v/>
      </c>
      <c r="B88" s="36" t="str">
        <f aca="false">IF(AND(Dane!$F83=$V$2,OR(Dane!$G83="kopia",Dane!$G83="oryginał")),Dane!B83,"")</f>
        <v/>
      </c>
      <c r="C88" s="36" t="str">
        <f aca="false">IF(AND(Dane!$F83=$V$2,OR(Dane!$G83="kopia",Dane!$G83="oryginał")),Dane!C83,"")</f>
        <v/>
      </c>
      <c r="D88" s="36" t="str">
        <f aca="false">IF(AND(Dane!$F83=$V$2,OR(Dane!$G83="kopia",Dane!$G83="oryginał")),Dane!D83,"")</f>
        <v/>
      </c>
      <c r="E88" s="36" t="str">
        <f aca="false">IF(AND(Dane!$F83=$V$2,OR(Dane!$G83="kopia",Dane!$G83="oryginał")),Dane!E83,"")</f>
        <v/>
      </c>
      <c r="F88" s="36" t="str">
        <f aca="false">IF(AND(Dane!$F83=$V$2,OR(Dane!$G83="kopia",Dane!$G83="oryginał")),Dane!G83,"")</f>
        <v/>
      </c>
      <c r="G88" s="36" t="str">
        <f aca="false">IF(AND(Dane!$F83=$V$2,OR(Dane!$G83="kopia",Dane!$G83="oryginał")),Dane!I83,"")</f>
        <v/>
      </c>
      <c r="H88" s="36" t="str">
        <f aca="false">IF(AND(Dane!$F83=$V$2,OR(Dane!$G83="kopia",Dane!$G83="oryginał")),Dane!J83,"")</f>
        <v/>
      </c>
      <c r="I88" s="36" t="str">
        <f aca="false">IF(AND(Dane!$F83=$V$2,OR(Dane!$G83="kopia",Dane!$G83="oryginał")),Dane!K83,"")</f>
        <v/>
      </c>
      <c r="J88" s="36" t="str">
        <f aca="false">IF(AND(Dane!$F83=$V$2,OR(Dane!$G83="kopia",Dane!$G83="oryginał")),Dane!L83,"")</f>
        <v/>
      </c>
      <c r="K88" s="36" t="str">
        <f aca="false">IF(AND(Dane!$F83=$V$2,OR(Dane!$G83="kopia",Dane!$G83="oryginał")),Dane!M83,"")</f>
        <v/>
      </c>
      <c r="L88" s="36" t="str">
        <f aca="false">IF(AND(Dane!$F83=$V$2,OR(Dane!$G83="kopia",Dane!$G83="oryginał")),Dane!N83,"")</f>
        <v/>
      </c>
      <c r="M88" s="36" t="str">
        <f aca="false">IF(AND(Dane!$F83=$V$2,OR(Dane!$G83="kopia",Dane!$G83="oryginał")),Dane!O83,"")</f>
        <v/>
      </c>
      <c r="N88" s="36" t="str">
        <f aca="false">IF(AND(Dane!$F83=$V$2,OR(Dane!$G83="kopia",Dane!$G83="oryginał")),Dane!P83,"")</f>
        <v/>
      </c>
      <c r="O88" s="36" t="str">
        <f aca="false">IF(AND(Dane!$F83=$V$2,OR(Dane!$G83="kopia",Dane!$G83="oryginał")),Dane!Q83,"")</f>
        <v/>
      </c>
      <c r="P88" s="36" t="str">
        <f aca="false">IF(AND(Dane!$F83=$V$2,OR(Dane!$G83="kopia",Dane!$G83="oryginał")),Dane!R83,"")</f>
        <v/>
      </c>
      <c r="Q88" s="36" t="str">
        <f aca="false">IF(AND(Dane!$F83=$V$2,OR(Dane!$G83="kopia",Dane!$G83="oryginał")),Dane!S83,"")</f>
        <v/>
      </c>
      <c r="R88" s="36" t="str">
        <f aca="false">IF(AND(Dane!$F83=$V$2,OR(Dane!$G83="kopia",Dane!$G83="oryginał")),Dane!T83,"")</f>
        <v/>
      </c>
      <c r="S88" s="36" t="str">
        <f aca="false">IF(AND(Dane!$F83=$V$2,OR(Dane!$G83="kopia",Dane!$G83="oryginał")),Dane!U83,"")</f>
        <v/>
      </c>
      <c r="T88" s="36" t="str">
        <f aca="false">IF(AND(Dane!$F83=$V$2,OR(Dane!$G83="kopia",Dane!$G83="oryginał")),#REF!,"")</f>
        <v/>
      </c>
      <c r="U88" s="36" t="str">
        <f aca="false">IF(AND(Dane!$F86=$V$2,OR(Dane!$G86="kopia",Dane!$G86="oryginał")),#REF!,"")</f>
        <v/>
      </c>
    </row>
    <row r="89" customFormat="false" ht="15.75" hidden="true" customHeight="true" outlineLevel="0" collapsed="false">
      <c r="A89" s="36" t="str">
        <f aca="false">IF(AND(Dane!$F87=$V$2,OR(Dane!$G87="kopia",Dane!$G87="oryginał")),Dane!A87,"")</f>
        <v/>
      </c>
      <c r="B89" s="36" t="str">
        <f aca="false">IF(AND(Dane!$F87=$V$2,OR(Dane!$G87="kopia",Dane!$G87="oryginał")),Dane!B87,"")</f>
        <v/>
      </c>
      <c r="C89" s="36" t="str">
        <f aca="false">IF(AND(Dane!$F87=$V$2,OR(Dane!$G87="kopia",Dane!$G87="oryginał")),Dane!C87,"")</f>
        <v/>
      </c>
      <c r="D89" s="36" t="str">
        <f aca="false">IF(AND(Dane!$F87=$V$2,OR(Dane!$G87="kopia",Dane!$G87="oryginał")),Dane!D87,"")</f>
        <v/>
      </c>
      <c r="E89" s="36" t="str">
        <f aca="false">IF(AND(Dane!$F87=$V$2,OR(Dane!$G87="kopia",Dane!$G87="oryginał")),Dane!E87,"")</f>
        <v/>
      </c>
      <c r="F89" s="36" t="str">
        <f aca="false">IF(AND(Dane!$F87=$V$2,OR(Dane!$G87="kopia",Dane!$G87="oryginał")),Dane!G87,"")</f>
        <v/>
      </c>
      <c r="G89" s="36" t="str">
        <f aca="false">IF(AND(Dane!$F87=$V$2,OR(Dane!$G87="kopia",Dane!$G87="oryginał")),Dane!I87,"")</f>
        <v/>
      </c>
      <c r="H89" s="36" t="str">
        <f aca="false">IF(AND(Dane!$F87=$V$2,OR(Dane!$G87="kopia",Dane!$G87="oryginał")),Dane!J87,"")</f>
        <v/>
      </c>
      <c r="I89" s="36" t="str">
        <f aca="false">IF(AND(Dane!$F87=$V$2,OR(Dane!$G87="kopia",Dane!$G87="oryginał")),Dane!K87,"")</f>
        <v/>
      </c>
      <c r="J89" s="36" t="str">
        <f aca="false">IF(AND(Dane!$F87=$V$2,OR(Dane!$G87="kopia",Dane!$G87="oryginał")),Dane!L87,"")</f>
        <v/>
      </c>
      <c r="K89" s="36" t="str">
        <f aca="false">IF(AND(Dane!$F87=$V$2,OR(Dane!$G87="kopia",Dane!$G87="oryginał")),Dane!M87,"")</f>
        <v/>
      </c>
      <c r="L89" s="36" t="str">
        <f aca="false">IF(AND(Dane!$F87=$V$2,OR(Dane!$G87="kopia",Dane!$G87="oryginał")),Dane!N87,"")</f>
        <v/>
      </c>
      <c r="M89" s="36" t="str">
        <f aca="false">IF(AND(Dane!$F87=$V$2,OR(Dane!$G87="kopia",Dane!$G87="oryginał")),Dane!O87,"")</f>
        <v/>
      </c>
      <c r="N89" s="36" t="str">
        <f aca="false">IF(AND(Dane!$F87=$V$2,OR(Dane!$G87="kopia",Dane!$G87="oryginał")),Dane!P87,"")</f>
        <v/>
      </c>
      <c r="O89" s="36" t="str">
        <f aca="false">IF(AND(Dane!$F87=$V$2,OR(Dane!$G87="kopia",Dane!$G87="oryginał")),Dane!Q87,"")</f>
        <v/>
      </c>
      <c r="P89" s="36" t="str">
        <f aca="false">IF(AND(Dane!$F87=$V$2,OR(Dane!$G87="kopia",Dane!$G87="oryginał")),Dane!R87,"")</f>
        <v/>
      </c>
      <c r="Q89" s="36" t="str">
        <f aca="false">IF(AND(Dane!$F87=$V$2,OR(Dane!$G87="kopia",Dane!$G87="oryginał")),Dane!S87,"")</f>
        <v/>
      </c>
      <c r="R89" s="36" t="str">
        <f aca="false">IF(AND(Dane!$F87=$V$2,OR(Dane!$G87="kopia",Dane!$G87="oryginał")),Dane!T87,"")</f>
        <v/>
      </c>
      <c r="S89" s="36" t="str">
        <f aca="false">IF(AND(Dane!$F87=$V$2,OR(Dane!$G87="kopia",Dane!$G87="oryginał")),Dane!U87,"")</f>
        <v/>
      </c>
      <c r="T89" s="36" t="str">
        <f aca="false">IF(AND(Dane!$F87=$V$2,OR(Dane!$G87="kopia",Dane!$G87="oryginał")),#REF!,"")</f>
        <v/>
      </c>
      <c r="U89" s="36" t="str">
        <f aca="false">IF(AND(Dane!$F87=$V$2,OR(Dane!$G87="kopia",Dane!$G87="oryginał")),#REF!,"")</f>
        <v/>
      </c>
    </row>
    <row r="90" customFormat="false" ht="15.75" hidden="true" customHeight="true" outlineLevel="0" collapsed="false">
      <c r="A90" s="36" t="str">
        <f aca="false">IF(AND(Dane!$F88=$V$2,OR(Dane!$G88="kopia",Dane!$G88="oryginał")),Dane!A88,"")</f>
        <v/>
      </c>
      <c r="B90" s="36" t="str">
        <f aca="false">IF(AND(Dane!$F88=$V$2,OR(Dane!$G88="kopia",Dane!$G88="oryginał")),Dane!B88,"")</f>
        <v/>
      </c>
      <c r="C90" s="36" t="str">
        <f aca="false">IF(AND(Dane!$F88=$V$2,OR(Dane!$G88="kopia",Dane!$G88="oryginał")),Dane!C88,"")</f>
        <v/>
      </c>
      <c r="D90" s="36" t="str">
        <f aca="false">IF(AND(Dane!$F88=$V$2,OR(Dane!$G88="kopia",Dane!$G88="oryginał")),Dane!D88,"")</f>
        <v/>
      </c>
      <c r="E90" s="36" t="str">
        <f aca="false">IF(AND(Dane!$F88=$V$2,OR(Dane!$G88="kopia",Dane!$G88="oryginał")),Dane!E88,"")</f>
        <v/>
      </c>
      <c r="F90" s="36" t="str">
        <f aca="false">IF(AND(Dane!$F88=$V$2,OR(Dane!$G88="kopia",Dane!$G88="oryginał")),Dane!G88,"")</f>
        <v/>
      </c>
      <c r="G90" s="36" t="str">
        <f aca="false">IF(AND(Dane!$F88=$V$2,OR(Dane!$G88="kopia",Dane!$G88="oryginał")),Dane!I88,"")</f>
        <v/>
      </c>
      <c r="H90" s="36" t="str">
        <f aca="false">IF(AND(Dane!$F88=$V$2,OR(Dane!$G88="kopia",Dane!$G88="oryginał")),Dane!J88,"")</f>
        <v/>
      </c>
      <c r="I90" s="36" t="str">
        <f aca="false">IF(AND(Dane!$F88=$V$2,OR(Dane!$G88="kopia",Dane!$G88="oryginał")),Dane!K88,"")</f>
        <v/>
      </c>
      <c r="J90" s="36" t="str">
        <f aca="false">IF(AND(Dane!$F88=$V$2,OR(Dane!$G88="kopia",Dane!$G88="oryginał")),Dane!L88,"")</f>
        <v/>
      </c>
      <c r="K90" s="36" t="str">
        <f aca="false">IF(AND(Dane!$F88=$V$2,OR(Dane!$G88="kopia",Dane!$G88="oryginał")),Dane!M88,"")</f>
        <v/>
      </c>
      <c r="L90" s="36" t="str">
        <f aca="false">IF(AND(Dane!$F88=$V$2,OR(Dane!$G88="kopia",Dane!$G88="oryginał")),Dane!N88,"")</f>
        <v/>
      </c>
      <c r="M90" s="36" t="str">
        <f aca="false">IF(AND(Dane!$F88=$V$2,OR(Dane!$G88="kopia",Dane!$G88="oryginał")),Dane!O88,"")</f>
        <v/>
      </c>
      <c r="N90" s="36" t="str">
        <f aca="false">IF(AND(Dane!$F88=$V$2,OR(Dane!$G88="kopia",Dane!$G88="oryginał")),Dane!P88,"")</f>
        <v/>
      </c>
      <c r="O90" s="36" t="str">
        <f aca="false">IF(AND(Dane!$F88=$V$2,OR(Dane!$G88="kopia",Dane!$G88="oryginał")),Dane!Q88,"")</f>
        <v/>
      </c>
      <c r="P90" s="36" t="str">
        <f aca="false">IF(AND(Dane!$F88=$V$2,OR(Dane!$G88="kopia",Dane!$G88="oryginał")),Dane!R88,"")</f>
        <v/>
      </c>
      <c r="Q90" s="36" t="str">
        <f aca="false">IF(AND(Dane!$F88=$V$2,OR(Dane!$G88="kopia",Dane!$G88="oryginał")),Dane!S88,"")</f>
        <v/>
      </c>
      <c r="R90" s="36" t="str">
        <f aca="false">IF(AND(Dane!$F88=$V$2,OR(Dane!$G88="kopia",Dane!$G88="oryginał")),Dane!T88,"")</f>
        <v/>
      </c>
      <c r="S90" s="36" t="str">
        <f aca="false">IF(AND(Dane!$F88=$V$2,OR(Dane!$G88="kopia",Dane!$G88="oryginał")),Dane!U88,"")</f>
        <v/>
      </c>
      <c r="T90" s="36" t="str">
        <f aca="false">IF(AND(Dane!$F88=$V$2,OR(Dane!$G88="kopia",Dane!$G88="oryginał")),#REF!,"")</f>
        <v/>
      </c>
      <c r="U90" s="36" t="str">
        <f aca="false">IF(AND(Dane!$F88=$V$2,OR(Dane!$G88="kopia",Dane!$G88="oryginał")),#REF!,"")</f>
        <v/>
      </c>
    </row>
    <row r="91" customFormat="false" ht="15.75" hidden="true" customHeight="true" outlineLevel="0" collapsed="false">
      <c r="A91" s="36" t="str">
        <f aca="false">IF(AND(Dane!$F86=$V$2,OR(Dane!$G86="kopia",Dane!$G86="oryginał")),Dane!A86,"")</f>
        <v/>
      </c>
      <c r="B91" s="36" t="str">
        <f aca="false">IF(AND(Dane!$F86=$V$2,OR(Dane!$G86="kopia",Dane!$G86="oryginał")),Dane!B86,"")</f>
        <v/>
      </c>
      <c r="C91" s="36" t="str">
        <f aca="false">IF(AND(Dane!$F86=$V$2,OR(Dane!$G86="kopia",Dane!$G86="oryginał")),Dane!C86,"")</f>
        <v/>
      </c>
      <c r="D91" s="36" t="str">
        <f aca="false">IF(AND(Dane!$F86=$V$2,OR(Dane!$G86="kopia",Dane!$G86="oryginał")),Dane!D86,"")</f>
        <v/>
      </c>
      <c r="E91" s="36" t="str">
        <f aca="false">IF(AND(Dane!$F86=$V$2,OR(Dane!$G86="kopia",Dane!$G86="oryginał")),Dane!E86,"")</f>
        <v/>
      </c>
      <c r="F91" s="36" t="str">
        <f aca="false">IF(AND(Dane!$F86=$V$2,OR(Dane!$G86="kopia",Dane!$G86="oryginał")),Dane!G86,"")</f>
        <v/>
      </c>
      <c r="G91" s="36" t="str">
        <f aca="false">IF(AND(Dane!$F86=$V$2,OR(Dane!$G86="kopia",Dane!$G86="oryginał")),Dane!I86,"")</f>
        <v/>
      </c>
      <c r="H91" s="36" t="str">
        <f aca="false">IF(AND(Dane!$F86=$V$2,OR(Dane!$G86="kopia",Dane!$G86="oryginał")),Dane!J86,"")</f>
        <v/>
      </c>
      <c r="I91" s="36" t="str">
        <f aca="false">IF(AND(Dane!$F86=$V$2,OR(Dane!$G86="kopia",Dane!$G86="oryginał")),Dane!K86,"")</f>
        <v/>
      </c>
      <c r="J91" s="36" t="str">
        <f aca="false">IF(AND(Dane!$F86=$V$2,OR(Dane!$G86="kopia",Dane!$G86="oryginał")),Dane!L86,"")</f>
        <v/>
      </c>
      <c r="K91" s="36" t="str">
        <f aca="false">IF(AND(Dane!$F86=$V$2,OR(Dane!$G86="kopia",Dane!$G86="oryginał")),Dane!M86,"")</f>
        <v/>
      </c>
      <c r="L91" s="36" t="str">
        <f aca="false">IF(AND(Dane!$F86=$V$2,OR(Dane!$G86="kopia",Dane!$G86="oryginał")),Dane!N86,"")</f>
        <v/>
      </c>
      <c r="M91" s="36" t="str">
        <f aca="false">IF(AND(Dane!$F86=$V$2,OR(Dane!$G86="kopia",Dane!$G86="oryginał")),Dane!O86,"")</f>
        <v/>
      </c>
      <c r="N91" s="36" t="str">
        <f aca="false">IF(AND(Dane!$F86=$V$2,OR(Dane!$G86="kopia",Dane!$G86="oryginał")),Dane!P86,"")</f>
        <v/>
      </c>
      <c r="O91" s="36" t="str">
        <f aca="false">IF(AND(Dane!$F86=$V$2,OR(Dane!$G86="kopia",Dane!$G86="oryginał")),Dane!Q86,"")</f>
        <v/>
      </c>
      <c r="P91" s="36" t="str">
        <f aca="false">IF(AND(Dane!$F86=$V$2,OR(Dane!$G86="kopia",Dane!$G86="oryginał")),Dane!R86,"")</f>
        <v/>
      </c>
      <c r="Q91" s="36" t="str">
        <f aca="false">IF(AND(Dane!$F86=$V$2,OR(Dane!$G86="kopia",Dane!$G86="oryginał")),Dane!S86,"")</f>
        <v/>
      </c>
      <c r="R91" s="36" t="str">
        <f aca="false">IF(AND(Dane!$F86=$V$2,OR(Dane!$G86="kopia",Dane!$G86="oryginał")),Dane!T86,"")</f>
        <v/>
      </c>
      <c r="S91" s="36" t="str">
        <f aca="false">IF(AND(Dane!$F86=$V$2,OR(Dane!$G86="kopia",Dane!$G86="oryginał")),Dane!U86,"")</f>
        <v/>
      </c>
      <c r="T91" s="36" t="str">
        <f aca="false">IF(AND(Dane!$F86=$V$2,OR(Dane!$G86="kopia",Dane!$G86="oryginał")),#REF!,"")</f>
        <v/>
      </c>
      <c r="U91" s="36" t="str">
        <f aca="false">IF(AND(Dane!$F89=$V$2,OR(Dane!$G89="kopia",Dane!$G89="oryginał")),#REF!,"")</f>
        <v/>
      </c>
    </row>
    <row r="92" customFormat="false" ht="15.75" hidden="true" customHeight="true" outlineLevel="0" collapsed="false">
      <c r="A92" s="36" t="str">
        <f aca="false">IF(AND(Dane!$F89=$V$2,OR(Dane!$G89="kopia",Dane!$G89="oryginał")),Dane!A89,"")</f>
        <v/>
      </c>
      <c r="B92" s="36" t="str">
        <f aca="false">IF(AND(Dane!$F89=$V$2,OR(Dane!$G89="kopia",Dane!$G89="oryginał")),Dane!B89,"")</f>
        <v/>
      </c>
      <c r="C92" s="36" t="str">
        <f aca="false">IF(AND(Dane!$F89=$V$2,OR(Dane!$G89="kopia",Dane!$G89="oryginał")),Dane!C89,"")</f>
        <v/>
      </c>
      <c r="D92" s="36" t="str">
        <f aca="false">IF(AND(Dane!$F89=$V$2,OR(Dane!$G89="kopia",Dane!$G89="oryginał")),Dane!D89,"")</f>
        <v/>
      </c>
      <c r="E92" s="36" t="str">
        <f aca="false">IF(AND(Dane!$F89=$V$2,OR(Dane!$G89="kopia",Dane!$G89="oryginał")),Dane!E89,"")</f>
        <v/>
      </c>
      <c r="F92" s="36" t="str">
        <f aca="false">IF(AND(Dane!$F89=$V$2,OR(Dane!$G89="kopia",Dane!$G89="oryginał")),Dane!G89,"")</f>
        <v/>
      </c>
      <c r="G92" s="36" t="str">
        <f aca="false">IF(AND(Dane!$F89=$V$2,OR(Dane!$G89="kopia",Dane!$G89="oryginał")),Dane!I89,"")</f>
        <v/>
      </c>
      <c r="H92" s="36" t="str">
        <f aca="false">IF(AND(Dane!$F89=$V$2,OR(Dane!$G89="kopia",Dane!$G89="oryginał")),Dane!J89,"")</f>
        <v/>
      </c>
      <c r="I92" s="36" t="str">
        <f aca="false">IF(AND(Dane!$F89=$V$2,OR(Dane!$G89="kopia",Dane!$G89="oryginał")),Dane!K89,"")</f>
        <v/>
      </c>
      <c r="J92" s="36" t="str">
        <f aca="false">IF(AND(Dane!$F89=$V$2,OR(Dane!$G89="kopia",Dane!$G89="oryginał")),Dane!L89,"")</f>
        <v/>
      </c>
      <c r="K92" s="36" t="str">
        <f aca="false">IF(AND(Dane!$F89=$V$2,OR(Dane!$G89="kopia",Dane!$G89="oryginał")),Dane!M89,"")</f>
        <v/>
      </c>
      <c r="L92" s="36" t="str">
        <f aca="false">IF(AND(Dane!$F89=$V$2,OR(Dane!$G89="kopia",Dane!$G89="oryginał")),Dane!N89,"")</f>
        <v/>
      </c>
      <c r="M92" s="36" t="str">
        <f aca="false">IF(AND(Dane!$F89=$V$2,OR(Dane!$G89="kopia",Dane!$G89="oryginał")),Dane!O89,"")</f>
        <v/>
      </c>
      <c r="N92" s="36" t="str">
        <f aca="false">IF(AND(Dane!$F89=$V$2,OR(Dane!$G89="kopia",Dane!$G89="oryginał")),Dane!P89,"")</f>
        <v/>
      </c>
      <c r="O92" s="36" t="str">
        <f aca="false">IF(AND(Dane!$F89=$V$2,OR(Dane!$G89="kopia",Dane!$G89="oryginał")),Dane!Q89,"")</f>
        <v/>
      </c>
      <c r="P92" s="36" t="str">
        <f aca="false">IF(AND(Dane!$F89=$V$2,OR(Dane!$G89="kopia",Dane!$G89="oryginał")),Dane!R89,"")</f>
        <v/>
      </c>
      <c r="Q92" s="36" t="str">
        <f aca="false">IF(AND(Dane!$F89=$V$2,OR(Dane!$G89="kopia",Dane!$G89="oryginał")),Dane!S89,"")</f>
        <v/>
      </c>
      <c r="R92" s="36" t="str">
        <f aca="false">IF(AND(Dane!$F89=$V$2,OR(Dane!$G89="kopia",Dane!$G89="oryginał")),Dane!T89,"")</f>
        <v/>
      </c>
      <c r="S92" s="36" t="str">
        <f aca="false">IF(AND(Dane!$F89=$V$2,OR(Dane!$G89="kopia",Dane!$G89="oryginał")),Dane!U89,"")</f>
        <v/>
      </c>
      <c r="T92" s="36" t="str">
        <f aca="false">IF(AND(Dane!$F89=$V$2,OR(Dane!$G89="kopia",Dane!$G89="oryginał")),#REF!,"")</f>
        <v/>
      </c>
      <c r="U92" s="36" t="str">
        <f aca="false">IF(AND(Dane!$F90=$V$2,OR(Dane!$G90="kopia",Dane!$G90="oryginał")),#REF!,"")</f>
        <v/>
      </c>
    </row>
    <row r="93" customFormat="false" ht="15.75" hidden="true" customHeight="true" outlineLevel="0" collapsed="false">
      <c r="A93" s="36" t="str">
        <f aca="false">IF(AND(Dane!$F90=$V$2,OR(Dane!$G90="kopia",Dane!$G90="oryginał")),Dane!A90,"")</f>
        <v/>
      </c>
      <c r="B93" s="36" t="str">
        <f aca="false">IF(AND(Dane!$F90=$V$2,OR(Dane!$G90="kopia",Dane!$G90="oryginał")),Dane!B90,"")</f>
        <v/>
      </c>
      <c r="C93" s="36" t="str">
        <f aca="false">IF(AND(Dane!$F90=$V$2,OR(Dane!$G90="kopia",Dane!$G90="oryginał")),Dane!C90,"")</f>
        <v/>
      </c>
      <c r="D93" s="36" t="str">
        <f aca="false">IF(AND(Dane!$F90=$V$2,OR(Dane!$G90="kopia",Dane!$G90="oryginał")),Dane!D90,"")</f>
        <v/>
      </c>
      <c r="E93" s="36" t="str">
        <f aca="false">IF(AND(Dane!$F90=$V$2,OR(Dane!$G90="kopia",Dane!$G90="oryginał")),Dane!E90,"")</f>
        <v/>
      </c>
      <c r="F93" s="36" t="str">
        <f aca="false">IF(AND(Dane!$F90=$V$2,OR(Dane!$G90="kopia",Dane!$G90="oryginał")),Dane!G90,"")</f>
        <v/>
      </c>
      <c r="G93" s="36" t="str">
        <f aca="false">IF(AND(Dane!$F90=$V$2,OR(Dane!$G90="kopia",Dane!$G90="oryginał")),Dane!I90,"")</f>
        <v/>
      </c>
      <c r="H93" s="36" t="str">
        <f aca="false">IF(AND(Dane!$F90=$V$2,OR(Dane!$G90="kopia",Dane!$G90="oryginał")),Dane!J90,"")</f>
        <v/>
      </c>
      <c r="I93" s="36" t="str">
        <f aca="false">IF(AND(Dane!$F90=$V$2,OR(Dane!$G90="kopia",Dane!$G90="oryginał")),Dane!K90,"")</f>
        <v/>
      </c>
      <c r="J93" s="36" t="str">
        <f aca="false">IF(AND(Dane!$F90=$V$2,OR(Dane!$G90="kopia",Dane!$G90="oryginał")),Dane!L90,"")</f>
        <v/>
      </c>
      <c r="K93" s="36" t="str">
        <f aca="false">IF(AND(Dane!$F90=$V$2,OR(Dane!$G90="kopia",Dane!$G90="oryginał")),Dane!M90,"")</f>
        <v/>
      </c>
      <c r="L93" s="36" t="str">
        <f aca="false">IF(AND(Dane!$F90=$V$2,OR(Dane!$G90="kopia",Dane!$G90="oryginał")),Dane!N90,"")</f>
        <v/>
      </c>
      <c r="M93" s="36" t="str">
        <f aca="false">IF(AND(Dane!$F90=$V$2,OR(Dane!$G90="kopia",Dane!$G90="oryginał")),Dane!O90,"")</f>
        <v/>
      </c>
      <c r="N93" s="36" t="str">
        <f aca="false">IF(AND(Dane!$F90=$V$2,OR(Dane!$G90="kopia",Dane!$G90="oryginał")),Dane!P90,"")</f>
        <v/>
      </c>
      <c r="O93" s="36" t="str">
        <f aca="false">IF(AND(Dane!$F90=$V$2,OR(Dane!$G90="kopia",Dane!$G90="oryginał")),Dane!Q90,"")</f>
        <v/>
      </c>
      <c r="P93" s="36" t="str">
        <f aca="false">IF(AND(Dane!$F90=$V$2,OR(Dane!$G90="kopia",Dane!$G90="oryginał")),Dane!R90,"")</f>
        <v/>
      </c>
      <c r="Q93" s="36" t="str">
        <f aca="false">IF(AND(Dane!$F90=$V$2,OR(Dane!$G90="kopia",Dane!$G90="oryginał")),Dane!S90,"")</f>
        <v/>
      </c>
      <c r="R93" s="36" t="str">
        <f aca="false">IF(AND(Dane!$F90=$V$2,OR(Dane!$G90="kopia",Dane!$G90="oryginał")),Dane!T90,"")</f>
        <v/>
      </c>
      <c r="S93" s="36" t="str">
        <f aca="false">IF(AND(Dane!$F90=$V$2,OR(Dane!$G90="kopia",Dane!$G90="oryginał")),Dane!U90,"")</f>
        <v/>
      </c>
      <c r="T93" s="36" t="str">
        <f aca="false">IF(AND(Dane!$F90=$V$2,OR(Dane!$G90="kopia",Dane!$G90="oryginał")),#REF!,"")</f>
        <v/>
      </c>
      <c r="U93" s="36" t="str">
        <f aca="false">IF(AND(Dane!$F91=$V$2,OR(Dane!$G91="kopia",Dane!$G91="oryginał")),#REF!,"")</f>
        <v/>
      </c>
    </row>
    <row r="94" customFormat="false" ht="15.75" hidden="true" customHeight="true" outlineLevel="0" collapsed="false">
      <c r="A94" s="36" t="str">
        <f aca="false">IF(AND(Dane!$F92=$V$2,OR(Dane!$G92="kopia",Dane!$G92="oryginał")),Dane!A92,"")</f>
        <v/>
      </c>
      <c r="B94" s="36" t="str">
        <f aca="false">IF(AND(Dane!$F92=$V$2,OR(Dane!$G92="kopia",Dane!$G92="oryginał")),Dane!B92,"")</f>
        <v/>
      </c>
      <c r="C94" s="36" t="str">
        <f aca="false">IF(AND(Dane!$F92=$V$2,OR(Dane!$G92="kopia",Dane!$G92="oryginał")),Dane!C92,"")</f>
        <v/>
      </c>
      <c r="D94" s="36" t="str">
        <f aca="false">IF(AND(Dane!$F92=$V$2,OR(Dane!$G92="kopia",Dane!$G92="oryginał")),Dane!D92,"")</f>
        <v/>
      </c>
      <c r="E94" s="36" t="str">
        <f aca="false">IF(AND(Dane!$F92=$V$2,OR(Dane!$G92="kopia",Dane!$G92="oryginał")),Dane!E92,"")</f>
        <v/>
      </c>
      <c r="F94" s="36" t="str">
        <f aca="false">IF(AND(Dane!$F92=$V$2,OR(Dane!$G92="kopia",Dane!$G92="oryginał")),Dane!G92,"")</f>
        <v/>
      </c>
      <c r="G94" s="36" t="str">
        <f aca="false">IF(AND(Dane!$F92=$V$2,OR(Dane!$G92="kopia",Dane!$G92="oryginał")),Dane!I92,"")</f>
        <v/>
      </c>
      <c r="H94" s="36" t="str">
        <f aca="false">IF(AND(Dane!$F92=$V$2,OR(Dane!$G92="kopia",Dane!$G92="oryginał")),Dane!J92,"")</f>
        <v/>
      </c>
      <c r="I94" s="36" t="str">
        <f aca="false">IF(AND(Dane!$F92=$V$2,OR(Dane!$G92="kopia",Dane!$G92="oryginał")),Dane!K92,"")</f>
        <v/>
      </c>
      <c r="J94" s="36" t="str">
        <f aca="false">IF(AND(Dane!$F92=$V$2,OR(Dane!$G92="kopia",Dane!$G92="oryginał")),Dane!L92,"")</f>
        <v/>
      </c>
      <c r="K94" s="36" t="str">
        <f aca="false">IF(AND(Dane!$F92=$V$2,OR(Dane!$G92="kopia",Dane!$G92="oryginał")),Dane!M92,"")</f>
        <v/>
      </c>
      <c r="L94" s="36" t="str">
        <f aca="false">IF(AND(Dane!$F92=$V$2,OR(Dane!$G92="kopia",Dane!$G92="oryginał")),Dane!N92,"")</f>
        <v/>
      </c>
      <c r="M94" s="36" t="str">
        <f aca="false">IF(AND(Dane!$F92=$V$2,OR(Dane!$G92="kopia",Dane!$G92="oryginał")),Dane!O92,"")</f>
        <v/>
      </c>
      <c r="N94" s="36" t="str">
        <f aca="false">IF(AND(Dane!$F92=$V$2,OR(Dane!$G92="kopia",Dane!$G92="oryginał")),Dane!P92,"")</f>
        <v/>
      </c>
      <c r="O94" s="36" t="str">
        <f aca="false">IF(AND(Dane!$F92=$V$2,OR(Dane!$G92="kopia",Dane!$G92="oryginał")),Dane!Q92,"")</f>
        <v/>
      </c>
      <c r="P94" s="36" t="str">
        <f aca="false">IF(AND(Dane!$F92=$V$2,OR(Dane!$G92="kopia",Dane!$G92="oryginał")),Dane!R92,"")</f>
        <v/>
      </c>
      <c r="Q94" s="36" t="str">
        <f aca="false">IF(AND(Dane!$F92=$V$2,OR(Dane!$G92="kopia",Dane!$G92="oryginał")),Dane!S92,"")</f>
        <v/>
      </c>
      <c r="R94" s="36" t="str">
        <f aca="false">IF(AND(Dane!$F92=$V$2,OR(Dane!$G92="kopia",Dane!$G92="oryginał")),Dane!T92,"")</f>
        <v/>
      </c>
      <c r="S94" s="36" t="str">
        <f aca="false">IF(AND(Dane!$F92=$V$2,OR(Dane!$G92="kopia",Dane!$G92="oryginał")),Dane!U92,"")</f>
        <v/>
      </c>
      <c r="T94" s="36" t="str">
        <f aca="false">IF(AND(Dane!$F92=$V$2,OR(Dane!$G92="kopia",Dane!$G92="oryginał")),#REF!,"")</f>
        <v/>
      </c>
      <c r="U94" s="36" t="str">
        <f aca="false">IF(AND(Dane!$F92=$V$2,OR(Dane!$G92="kopia",Dane!$G92="oryginał")),#REF!,"")</f>
        <v/>
      </c>
    </row>
    <row r="95" customFormat="false" ht="15.75" hidden="true" customHeight="true" outlineLevel="0" collapsed="false">
      <c r="A95" s="36" t="str">
        <f aca="false">IF(AND(Dane!$F84=$V$2,OR(Dane!$G84="kopia",Dane!$G84="oryginał")),Dane!A84,"")</f>
        <v/>
      </c>
      <c r="B95" s="36" t="str">
        <f aca="false">IF(AND(Dane!$F84=$V$2,OR(Dane!$G84="kopia",Dane!$G84="oryginał")),Dane!B84,"")</f>
        <v/>
      </c>
      <c r="C95" s="36" t="str">
        <f aca="false">IF(AND(Dane!$F84=$V$2,OR(Dane!$G84="kopia",Dane!$G84="oryginał")),Dane!C84,"")</f>
        <v/>
      </c>
      <c r="D95" s="36" t="str">
        <f aca="false">IF(AND(Dane!$F84=$V$2,OR(Dane!$G84="kopia",Dane!$G84="oryginał")),Dane!D84,"")</f>
        <v/>
      </c>
      <c r="E95" s="36" t="str">
        <f aca="false">IF(AND(Dane!$F84=$V$2,OR(Dane!$G84="kopia",Dane!$G84="oryginał")),Dane!E84,"")</f>
        <v/>
      </c>
      <c r="F95" s="36" t="str">
        <f aca="false">IF(AND(Dane!$F84=$V$2,OR(Dane!$G84="kopia",Dane!$G84="oryginał")),Dane!G84,"")</f>
        <v/>
      </c>
      <c r="G95" s="36" t="str">
        <f aca="false">IF(AND(Dane!$F84=$V$2,OR(Dane!$G84="kopia",Dane!$G84="oryginał")),Dane!I84,"")</f>
        <v/>
      </c>
      <c r="H95" s="36" t="str">
        <f aca="false">IF(AND(Dane!$F84=$V$2,OR(Dane!$G84="kopia",Dane!$G84="oryginał")),Dane!J84,"")</f>
        <v/>
      </c>
      <c r="I95" s="36" t="str">
        <f aca="false">IF(AND(Dane!$F84=$V$2,OR(Dane!$G84="kopia",Dane!$G84="oryginał")),Dane!K84,"")</f>
        <v/>
      </c>
      <c r="J95" s="36" t="str">
        <f aca="false">IF(AND(Dane!$F84=$V$2,OR(Dane!$G84="kopia",Dane!$G84="oryginał")),Dane!L84,"")</f>
        <v/>
      </c>
      <c r="K95" s="36" t="str">
        <f aca="false">IF(AND(Dane!$F84=$V$2,OR(Dane!$G84="kopia",Dane!$G84="oryginał")),Dane!M84,"")</f>
        <v/>
      </c>
      <c r="L95" s="36" t="str">
        <f aca="false">IF(AND(Dane!$F84=$V$2,OR(Dane!$G84="kopia",Dane!$G84="oryginał")),Dane!N84,"")</f>
        <v/>
      </c>
      <c r="M95" s="36" t="str">
        <f aca="false">IF(AND(Dane!$F84=$V$2,OR(Dane!$G84="kopia",Dane!$G84="oryginał")),Dane!O84,"")</f>
        <v/>
      </c>
      <c r="N95" s="36" t="str">
        <f aca="false">IF(AND(Dane!$F84=$V$2,OR(Dane!$G84="kopia",Dane!$G84="oryginał")),Dane!P84,"")</f>
        <v/>
      </c>
      <c r="O95" s="36" t="str">
        <f aca="false">IF(AND(Dane!$F84=$V$2,OR(Dane!$G84="kopia",Dane!$G84="oryginał")),Dane!Q84,"")</f>
        <v/>
      </c>
      <c r="P95" s="36" t="str">
        <f aca="false">IF(AND(Dane!$F84=$V$2,OR(Dane!$G84="kopia",Dane!$G84="oryginał")),Dane!R84,"")</f>
        <v/>
      </c>
      <c r="Q95" s="36" t="str">
        <f aca="false">IF(AND(Dane!$F84=$V$2,OR(Dane!$G84="kopia",Dane!$G84="oryginał")),Dane!S84,"")</f>
        <v/>
      </c>
      <c r="R95" s="36" t="str">
        <f aca="false">IF(AND(Dane!$F84=$V$2,OR(Dane!$G84="kopia",Dane!$G84="oryginał")),Dane!T84,"")</f>
        <v/>
      </c>
      <c r="S95" s="36" t="str">
        <f aca="false">IF(AND(Dane!$F84=$V$2,OR(Dane!$G84="kopia",Dane!$G84="oryginał")),Dane!U84,"")</f>
        <v/>
      </c>
      <c r="T95" s="36" t="str">
        <f aca="false">IF(AND(Dane!$F84=$V$2,OR(Dane!$G84="kopia",Dane!$G84="oryginał")),#REF!,"")</f>
        <v/>
      </c>
      <c r="U95" s="36" t="str">
        <f aca="false">IF(AND(Dane!$F93=$V$2,OR(Dane!$G93="kopia",Dane!$G93="oryginał")),#REF!,"")</f>
        <v/>
      </c>
    </row>
    <row r="96" customFormat="false" ht="15.75" hidden="true" customHeight="true" outlineLevel="0" collapsed="false">
      <c r="A96" s="36" t="str">
        <f aca="false">IF(AND(Dane!$F93=$V$2,OR(Dane!$G93="kopia",Dane!$G93="oryginał")),Dane!A93,"")</f>
        <v/>
      </c>
      <c r="B96" s="36" t="str">
        <f aca="false">IF(AND(Dane!$F93=$V$2,OR(Dane!$G93="kopia",Dane!$G93="oryginał")),Dane!B93,"")</f>
        <v/>
      </c>
      <c r="C96" s="36" t="str">
        <f aca="false">IF(AND(Dane!$F93=$V$2,OR(Dane!$G93="kopia",Dane!$G93="oryginał")),Dane!C93,"")</f>
        <v/>
      </c>
      <c r="D96" s="36" t="str">
        <f aca="false">IF(AND(Dane!$F93=$V$2,OR(Dane!$G93="kopia",Dane!$G93="oryginał")),Dane!D93,"")</f>
        <v/>
      </c>
      <c r="E96" s="36" t="str">
        <f aca="false">IF(AND(Dane!$F93=$V$2,OR(Dane!$G93="kopia",Dane!$G93="oryginał")),Dane!E93,"")</f>
        <v/>
      </c>
      <c r="F96" s="36" t="str">
        <f aca="false">IF(AND(Dane!$F93=$V$2,OR(Dane!$G93="kopia",Dane!$G93="oryginał")),Dane!G93,"")</f>
        <v/>
      </c>
      <c r="G96" s="36" t="str">
        <f aca="false">IF(AND(Dane!$F93=$V$2,OR(Dane!$G93="kopia",Dane!$G93="oryginał")),Dane!I93,"")</f>
        <v/>
      </c>
      <c r="H96" s="36" t="str">
        <f aca="false">IF(AND(Dane!$F93=$V$2,OR(Dane!$G93="kopia",Dane!$G93="oryginał")),Dane!J93,"")</f>
        <v/>
      </c>
      <c r="I96" s="36" t="str">
        <f aca="false">IF(AND(Dane!$F93=$V$2,OR(Dane!$G93="kopia",Dane!$G93="oryginał")),Dane!K93,"")</f>
        <v/>
      </c>
      <c r="J96" s="36" t="str">
        <f aca="false">IF(AND(Dane!$F93=$V$2,OR(Dane!$G93="kopia",Dane!$G93="oryginał")),Dane!L93,"")</f>
        <v/>
      </c>
      <c r="K96" s="36" t="str">
        <f aca="false">IF(AND(Dane!$F93=$V$2,OR(Dane!$G93="kopia",Dane!$G93="oryginał")),Dane!M93,"")</f>
        <v/>
      </c>
      <c r="L96" s="36" t="str">
        <f aca="false">IF(AND(Dane!$F93=$V$2,OR(Dane!$G93="kopia",Dane!$G93="oryginał")),Dane!N93,"")</f>
        <v/>
      </c>
      <c r="M96" s="36" t="str">
        <f aca="false">IF(AND(Dane!$F93=$V$2,OR(Dane!$G93="kopia",Dane!$G93="oryginał")),Dane!O93,"")</f>
        <v/>
      </c>
      <c r="N96" s="36" t="str">
        <f aca="false">IF(AND(Dane!$F93=$V$2,OR(Dane!$G93="kopia",Dane!$G93="oryginał")),Dane!P93,"")</f>
        <v/>
      </c>
      <c r="O96" s="36" t="str">
        <f aca="false">IF(AND(Dane!$F93=$V$2,OR(Dane!$G93="kopia",Dane!$G93="oryginał")),Dane!Q93,"")</f>
        <v/>
      </c>
      <c r="P96" s="36" t="str">
        <f aca="false">IF(AND(Dane!$F93=$V$2,OR(Dane!$G93="kopia",Dane!$G93="oryginał")),Dane!R93,"")</f>
        <v/>
      </c>
      <c r="Q96" s="36" t="str">
        <f aca="false">IF(AND(Dane!$F93=$V$2,OR(Dane!$G93="kopia",Dane!$G93="oryginał")),Dane!S93,"")</f>
        <v/>
      </c>
      <c r="R96" s="36" t="str">
        <f aca="false">IF(AND(Dane!$F93=$V$2,OR(Dane!$G93="kopia",Dane!$G93="oryginał")),Dane!T93,"")</f>
        <v/>
      </c>
      <c r="S96" s="36" t="str">
        <f aca="false">IF(AND(Dane!$F93=$V$2,OR(Dane!$G93="kopia",Dane!$G93="oryginał")),Dane!U93,"")</f>
        <v/>
      </c>
      <c r="T96" s="36" t="str">
        <f aca="false">IF(AND(Dane!$F93=$V$2,OR(Dane!$G93="kopia",Dane!$G93="oryginał")),#REF!,"")</f>
        <v/>
      </c>
      <c r="U96" s="36" t="str">
        <f aca="false">IF(AND(Dane!$F94=$V$2,OR(Dane!$G94="kopia",Dane!$G94="oryginał")),#REF!,"")</f>
        <v/>
      </c>
    </row>
    <row r="97" customFormat="false" ht="15.75" hidden="true" customHeight="true" outlineLevel="0" collapsed="false">
      <c r="A97" s="36" t="str">
        <f aca="false">IF(AND(Dane!$F119=$V$2,OR(Dane!$G119="kopia",Dane!$G119="oryginał")),Dane!A119,"")</f>
        <v/>
      </c>
      <c r="B97" s="36" t="str">
        <f aca="false">IF(AND(Dane!$F119=$V$2,OR(Dane!$G119="kopia",Dane!$G119="oryginał")),Dane!B119,"")</f>
        <v/>
      </c>
      <c r="C97" s="36" t="str">
        <f aca="false">IF(AND(Dane!$F119=$V$2,OR(Dane!$G119="kopia",Dane!$G119="oryginał")),Dane!C119,"")</f>
        <v/>
      </c>
      <c r="D97" s="36" t="str">
        <f aca="false">IF(AND(Dane!$F119=$V$2,OR(Dane!$G119="kopia",Dane!$G119="oryginał")),Dane!D119,"")</f>
        <v/>
      </c>
      <c r="E97" s="36" t="str">
        <f aca="false">IF(AND(Dane!$F119=$V$2,OR(Dane!$G119="kopia",Dane!$G119="oryginał")),Dane!E119,"")</f>
        <v/>
      </c>
      <c r="F97" s="36" t="str">
        <f aca="false">IF(AND(Dane!$F119=$V$2,OR(Dane!$G119="kopia",Dane!$G119="oryginał")),Dane!G119,"")</f>
        <v/>
      </c>
      <c r="G97" s="36" t="str">
        <f aca="false">IF(AND(Dane!$F119=$V$2,OR(Dane!$G119="kopia",Dane!$G119="oryginał")),Dane!I119,"")</f>
        <v/>
      </c>
      <c r="H97" s="36" t="str">
        <f aca="false">IF(AND(Dane!$F119=$V$2,OR(Dane!$G119="kopia",Dane!$G119="oryginał")),Dane!J119,"")</f>
        <v/>
      </c>
      <c r="I97" s="36" t="str">
        <f aca="false">IF(AND(Dane!$F119=$V$2,OR(Dane!$G119="kopia",Dane!$G119="oryginał")),Dane!K119,"")</f>
        <v/>
      </c>
      <c r="J97" s="36" t="str">
        <f aca="false">IF(AND(Dane!$F119=$V$2,OR(Dane!$G119="kopia",Dane!$G119="oryginał")),Dane!L119,"")</f>
        <v/>
      </c>
      <c r="K97" s="36" t="str">
        <f aca="false">IF(AND(Dane!$F119=$V$2,OR(Dane!$G119="kopia",Dane!$G119="oryginał")),Dane!M119,"")</f>
        <v/>
      </c>
      <c r="L97" s="36" t="str">
        <f aca="false">IF(AND(Dane!$F119=$V$2,OR(Dane!$G119="kopia",Dane!$G119="oryginał")),Dane!N119,"")</f>
        <v/>
      </c>
      <c r="M97" s="36" t="str">
        <f aca="false">IF(AND(Dane!$F119=$V$2,OR(Dane!$G119="kopia",Dane!$G119="oryginał")),Dane!O119,"")</f>
        <v/>
      </c>
      <c r="N97" s="36" t="str">
        <f aca="false">IF(AND(Dane!$F119=$V$2,OR(Dane!$G119="kopia",Dane!$G119="oryginał")),Dane!P119,"")</f>
        <v/>
      </c>
      <c r="O97" s="36" t="str">
        <f aca="false">IF(AND(Dane!$F119=$V$2,OR(Dane!$G119="kopia",Dane!$G119="oryginał")),Dane!Q119,"")</f>
        <v/>
      </c>
      <c r="P97" s="36" t="str">
        <f aca="false">IF(AND(Dane!$F119=$V$2,OR(Dane!$G119="kopia",Dane!$G119="oryginał")),Dane!R119,"")</f>
        <v/>
      </c>
      <c r="Q97" s="36" t="str">
        <f aca="false">IF(AND(Dane!$F119=$V$2,OR(Dane!$G119="kopia",Dane!$G119="oryginał")),Dane!S119,"")</f>
        <v/>
      </c>
      <c r="R97" s="36" t="str">
        <f aca="false">IF(AND(Dane!$F119=$V$2,OR(Dane!$G119="kopia",Dane!$G119="oryginał")),Dane!T119,"")</f>
        <v/>
      </c>
      <c r="S97" s="36" t="str">
        <f aca="false">IF(AND(Dane!$F119=$V$2,OR(Dane!$G119="kopia",Dane!$G119="oryginał")),Dane!U119,"")</f>
        <v/>
      </c>
      <c r="T97" s="36" t="str">
        <f aca="false">IF(AND(Dane!$F119=$V$2,OR(Dane!$G119="kopia",Dane!$G119="oryginał")),#REF!,"")</f>
        <v/>
      </c>
      <c r="U97" s="36" t="str">
        <f aca="false">IF(AND(Dane!$F95=$V$2,OR(Dane!$G95="kopia",Dane!$G95="oryginał")),#REF!,"")</f>
        <v/>
      </c>
    </row>
    <row r="98" customFormat="false" ht="15.75" hidden="true" customHeight="true" outlineLevel="0" collapsed="false">
      <c r="A98" s="36" t="str">
        <f aca="false">IF(AND(Dane!$F91=$V$2,OR(Dane!$G91="kopia",Dane!$G91="oryginał")),Dane!A91,"")</f>
        <v/>
      </c>
      <c r="B98" s="36" t="str">
        <f aca="false">IF(AND(Dane!$F91=$V$2,OR(Dane!$G91="kopia",Dane!$G91="oryginał")),Dane!B91,"")</f>
        <v/>
      </c>
      <c r="C98" s="36" t="str">
        <f aca="false">IF(AND(Dane!$F91=$V$2,OR(Dane!$G91="kopia",Dane!$G91="oryginał")),Dane!C91,"")</f>
        <v/>
      </c>
      <c r="D98" s="36" t="str">
        <f aca="false">IF(AND(Dane!$F91=$V$2,OR(Dane!$G91="kopia",Dane!$G91="oryginał")),Dane!D91,"")</f>
        <v/>
      </c>
      <c r="E98" s="36" t="str">
        <f aca="false">IF(AND(Dane!$F91=$V$2,OR(Dane!$G91="kopia",Dane!$G91="oryginał")),Dane!E91,"")</f>
        <v/>
      </c>
      <c r="F98" s="36" t="str">
        <f aca="false">IF(AND(Dane!$F91=$V$2,OR(Dane!$G91="kopia",Dane!$G91="oryginał")),Dane!G91,"")</f>
        <v/>
      </c>
      <c r="G98" s="36" t="str">
        <f aca="false">IF(AND(Dane!$F91=$V$2,OR(Dane!$G91="kopia",Dane!$G91="oryginał")),Dane!I91,"")</f>
        <v/>
      </c>
      <c r="H98" s="36" t="str">
        <f aca="false">IF(AND(Dane!$F91=$V$2,OR(Dane!$G91="kopia",Dane!$G91="oryginał")),Dane!J91,"")</f>
        <v/>
      </c>
      <c r="I98" s="36" t="str">
        <f aca="false">IF(AND(Dane!$F91=$V$2,OR(Dane!$G91="kopia",Dane!$G91="oryginał")),Dane!K91,"")</f>
        <v/>
      </c>
      <c r="J98" s="36" t="str">
        <f aca="false">IF(AND(Dane!$F91=$V$2,OR(Dane!$G91="kopia",Dane!$G91="oryginał")),Dane!L91,"")</f>
        <v/>
      </c>
      <c r="K98" s="36" t="str">
        <f aca="false">IF(AND(Dane!$F91=$V$2,OR(Dane!$G91="kopia",Dane!$G91="oryginał")),Dane!M91,"")</f>
        <v/>
      </c>
      <c r="L98" s="36" t="str">
        <f aca="false">IF(AND(Dane!$F91=$V$2,OR(Dane!$G91="kopia",Dane!$G91="oryginał")),Dane!N91,"")</f>
        <v/>
      </c>
      <c r="M98" s="36" t="str">
        <f aca="false">IF(AND(Dane!$F91=$V$2,OR(Dane!$G91="kopia",Dane!$G91="oryginał")),Dane!O91,"")</f>
        <v/>
      </c>
      <c r="N98" s="36" t="str">
        <f aca="false">IF(AND(Dane!$F91=$V$2,OR(Dane!$G91="kopia",Dane!$G91="oryginał")),Dane!P91,"")</f>
        <v/>
      </c>
      <c r="O98" s="36" t="str">
        <f aca="false">IF(AND(Dane!$F91=$V$2,OR(Dane!$G91="kopia",Dane!$G91="oryginał")),Dane!Q91,"")</f>
        <v/>
      </c>
      <c r="P98" s="36" t="str">
        <f aca="false">IF(AND(Dane!$F91=$V$2,OR(Dane!$G91="kopia",Dane!$G91="oryginał")),Dane!R91,"")</f>
        <v/>
      </c>
      <c r="Q98" s="36" t="str">
        <f aca="false">IF(AND(Dane!$F91=$V$2,OR(Dane!$G91="kopia",Dane!$G91="oryginał")),Dane!S91,"")</f>
        <v/>
      </c>
      <c r="R98" s="36" t="str">
        <f aca="false">IF(AND(Dane!$F91=$V$2,OR(Dane!$G91="kopia",Dane!$G91="oryginał")),Dane!T91,"")</f>
        <v/>
      </c>
      <c r="S98" s="36" t="str">
        <f aca="false">IF(AND(Dane!$F91=$V$2,OR(Dane!$G91="kopia",Dane!$G91="oryginał")),Dane!U91,"")</f>
        <v/>
      </c>
      <c r="T98" s="36" t="str">
        <f aca="false">IF(AND(Dane!$F91=$V$2,OR(Dane!$G91="kopia",Dane!$G91="oryginał")),#REF!,"")</f>
        <v/>
      </c>
      <c r="U98" s="36" t="str">
        <f aca="false">IF(AND(Dane!$F96=$V$2,OR(Dane!$G96="kopia",Dane!$G96="oryginał")),#REF!,"")</f>
        <v/>
      </c>
    </row>
    <row r="99" customFormat="false" ht="15.75" hidden="true" customHeight="true" outlineLevel="0" collapsed="false">
      <c r="A99" s="36" t="str">
        <f aca="false">IF(AND(Dane!$F96=$V$2,OR(Dane!$G96="kopia",Dane!$G96="oryginał")),Dane!A96,"")</f>
        <v/>
      </c>
      <c r="B99" s="36" t="str">
        <f aca="false">IF(AND(Dane!$F96=$V$2,OR(Dane!$G96="kopia",Dane!$G96="oryginał")),Dane!B96,"")</f>
        <v/>
      </c>
      <c r="C99" s="36" t="str">
        <f aca="false">IF(AND(Dane!$F96=$V$2,OR(Dane!$G96="kopia",Dane!$G96="oryginał")),Dane!C96,"")</f>
        <v/>
      </c>
      <c r="D99" s="36" t="str">
        <f aca="false">IF(AND(Dane!$F96=$V$2,OR(Dane!$G96="kopia",Dane!$G96="oryginał")),Dane!D96,"")</f>
        <v/>
      </c>
      <c r="E99" s="36" t="str">
        <f aca="false">IF(AND(Dane!$F96=$V$2,OR(Dane!$G96="kopia",Dane!$G96="oryginał")),Dane!E96,"")</f>
        <v/>
      </c>
      <c r="F99" s="36" t="str">
        <f aca="false">IF(AND(Dane!$F96=$V$2,OR(Dane!$G96="kopia",Dane!$G96="oryginał")),Dane!G96,"")</f>
        <v/>
      </c>
      <c r="G99" s="36" t="str">
        <f aca="false">IF(AND(Dane!$F96=$V$2,OR(Dane!$G96="kopia",Dane!$G96="oryginał")),Dane!I96,"")</f>
        <v/>
      </c>
      <c r="H99" s="36" t="str">
        <f aca="false">IF(AND(Dane!$F96=$V$2,OR(Dane!$G96="kopia",Dane!$G96="oryginał")),Dane!J96,"")</f>
        <v/>
      </c>
      <c r="I99" s="36" t="str">
        <f aca="false">IF(AND(Dane!$F96=$V$2,OR(Dane!$G96="kopia",Dane!$G96="oryginał")),Dane!K96,"")</f>
        <v/>
      </c>
      <c r="J99" s="36" t="str">
        <f aca="false">IF(AND(Dane!$F96=$V$2,OR(Dane!$G96="kopia",Dane!$G96="oryginał")),Dane!L96,"")</f>
        <v/>
      </c>
      <c r="K99" s="36" t="str">
        <f aca="false">IF(AND(Dane!$F96=$V$2,OR(Dane!$G96="kopia",Dane!$G96="oryginał")),Dane!M96,"")</f>
        <v/>
      </c>
      <c r="L99" s="36" t="str">
        <f aca="false">IF(AND(Dane!$F96=$V$2,OR(Dane!$G96="kopia",Dane!$G96="oryginał")),Dane!N96,"")</f>
        <v/>
      </c>
      <c r="M99" s="36" t="str">
        <f aca="false">IF(AND(Dane!$F96=$V$2,OR(Dane!$G96="kopia",Dane!$G96="oryginał")),Dane!O96,"")</f>
        <v/>
      </c>
      <c r="N99" s="36" t="str">
        <f aca="false">IF(AND(Dane!$F96=$V$2,OR(Dane!$G96="kopia",Dane!$G96="oryginał")),Dane!P96,"")</f>
        <v/>
      </c>
      <c r="O99" s="36" t="str">
        <f aca="false">IF(AND(Dane!$F96=$V$2,OR(Dane!$G96="kopia",Dane!$G96="oryginał")),Dane!Q96,"")</f>
        <v/>
      </c>
      <c r="P99" s="36" t="str">
        <f aca="false">IF(AND(Dane!$F96=$V$2,OR(Dane!$G96="kopia",Dane!$G96="oryginał")),Dane!R96,"")</f>
        <v/>
      </c>
      <c r="Q99" s="36" t="str">
        <f aca="false">IF(AND(Dane!$F96=$V$2,OR(Dane!$G96="kopia",Dane!$G96="oryginał")),Dane!S96,"")</f>
        <v/>
      </c>
      <c r="R99" s="36" t="str">
        <f aca="false">IF(AND(Dane!$F96=$V$2,OR(Dane!$G96="kopia",Dane!$G96="oryginał")),Dane!T96,"")</f>
        <v/>
      </c>
      <c r="S99" s="36" t="str">
        <f aca="false">IF(AND(Dane!$F96=$V$2,OR(Dane!$G96="kopia",Dane!$G96="oryginał")),Dane!U96,"")</f>
        <v/>
      </c>
      <c r="T99" s="36" t="str">
        <f aca="false">IF(AND(Dane!$F96=$V$2,OR(Dane!$G96="kopia",Dane!$G96="oryginał")),#REF!,"")</f>
        <v/>
      </c>
      <c r="U99" s="36" t="str">
        <f aca="false">IF(AND(Dane!$F97=$V$2,OR(Dane!$G97="kopia",Dane!$G97="oryginał")),#REF!,"")</f>
        <v/>
      </c>
    </row>
    <row r="100" customFormat="false" ht="15.75" hidden="true" customHeight="true" outlineLevel="0" collapsed="false">
      <c r="A100" s="36" t="str">
        <f aca="false">IF(AND(Dane!$F98=$V$2,OR(Dane!$G98="kopia",Dane!$G98="oryginał")),Dane!A98,"")</f>
        <v/>
      </c>
      <c r="B100" s="36" t="str">
        <f aca="false">IF(AND(Dane!$F98=$V$2,OR(Dane!$G98="kopia",Dane!$G98="oryginał")),Dane!B98,"")</f>
        <v/>
      </c>
      <c r="C100" s="36" t="str">
        <f aca="false">IF(AND(Dane!$F98=$V$2,OR(Dane!$G98="kopia",Dane!$G98="oryginał")),Dane!C98,"")</f>
        <v/>
      </c>
      <c r="D100" s="36" t="str">
        <f aca="false">IF(AND(Dane!$F98=$V$2,OR(Dane!$G98="kopia",Dane!$G98="oryginał")),Dane!D98,"")</f>
        <v/>
      </c>
      <c r="E100" s="36" t="str">
        <f aca="false">IF(AND(Dane!$F98=$V$2,OR(Dane!$G98="kopia",Dane!$G98="oryginał")),Dane!E98,"")</f>
        <v/>
      </c>
      <c r="F100" s="36" t="str">
        <f aca="false">IF(AND(Dane!$F98=$V$2,OR(Dane!$G98="kopia",Dane!$G98="oryginał")),Dane!G98,"")</f>
        <v/>
      </c>
      <c r="G100" s="36" t="str">
        <f aca="false">IF(AND(Dane!$F98=$V$2,OR(Dane!$G98="kopia",Dane!$G98="oryginał")),Dane!I98,"")</f>
        <v/>
      </c>
      <c r="H100" s="36" t="str">
        <f aca="false">IF(AND(Dane!$F98=$V$2,OR(Dane!$G98="kopia",Dane!$G98="oryginał")),Dane!J98,"")</f>
        <v/>
      </c>
      <c r="I100" s="36" t="str">
        <f aca="false">IF(AND(Dane!$F98=$V$2,OR(Dane!$G98="kopia",Dane!$G98="oryginał")),Dane!K98,"")</f>
        <v/>
      </c>
      <c r="J100" s="36" t="str">
        <f aca="false">IF(AND(Dane!$F98=$V$2,OR(Dane!$G98="kopia",Dane!$G98="oryginał")),Dane!L98,"")</f>
        <v/>
      </c>
      <c r="K100" s="36" t="str">
        <f aca="false">IF(AND(Dane!$F98=$V$2,OR(Dane!$G98="kopia",Dane!$G98="oryginał")),Dane!M98,"")</f>
        <v/>
      </c>
      <c r="L100" s="36" t="str">
        <f aca="false">IF(AND(Dane!$F98=$V$2,OR(Dane!$G98="kopia",Dane!$G98="oryginał")),Dane!N98,"")</f>
        <v/>
      </c>
      <c r="M100" s="36" t="str">
        <f aca="false">IF(AND(Dane!$F98=$V$2,OR(Dane!$G98="kopia",Dane!$G98="oryginał")),Dane!O98,"")</f>
        <v/>
      </c>
      <c r="N100" s="36" t="str">
        <f aca="false">IF(AND(Dane!$F98=$V$2,OR(Dane!$G98="kopia",Dane!$G98="oryginał")),Dane!P98,"")</f>
        <v/>
      </c>
      <c r="O100" s="36" t="str">
        <f aca="false">IF(AND(Dane!$F98=$V$2,OR(Dane!$G98="kopia",Dane!$G98="oryginał")),Dane!Q98,"")</f>
        <v/>
      </c>
      <c r="P100" s="36" t="str">
        <f aca="false">IF(AND(Dane!$F98=$V$2,OR(Dane!$G98="kopia",Dane!$G98="oryginał")),Dane!R98,"")</f>
        <v/>
      </c>
      <c r="Q100" s="36" t="str">
        <f aca="false">IF(AND(Dane!$F98=$V$2,OR(Dane!$G98="kopia",Dane!$G98="oryginał")),Dane!S98,"")</f>
        <v/>
      </c>
      <c r="R100" s="36" t="str">
        <f aca="false">IF(AND(Dane!$F98=$V$2,OR(Dane!$G98="kopia",Dane!$G98="oryginał")),Dane!T98,"")</f>
        <v/>
      </c>
      <c r="S100" s="36" t="str">
        <f aca="false">IF(AND(Dane!$F98=$V$2,OR(Dane!$G98="kopia",Dane!$G98="oryginał")),Dane!U98,"")</f>
        <v/>
      </c>
      <c r="T100" s="36" t="str">
        <f aca="false">IF(AND(Dane!$F98=$V$2,OR(Dane!$G98="kopia",Dane!$G98="oryginał")),#REF!,"")</f>
        <v/>
      </c>
      <c r="U100" s="36" t="str">
        <f aca="false">IF(AND(Dane!$F98=$V$2,OR(Dane!$G98="kopia",Dane!$G98="oryginał")),#REF!,"")</f>
        <v/>
      </c>
    </row>
    <row r="101" customFormat="false" ht="15.75" hidden="false" customHeight="true" outlineLevel="0" collapsed="false">
      <c r="A101" s="36" t="str">
        <f aca="false">IF(AND(Dane!$F99=$V$2,OR(Dane!$G99="kopia",Dane!$G99="oryginał")),Dane!A99,"")</f>
        <v/>
      </c>
      <c r="B101" s="36" t="str">
        <f aca="false">IF(AND(Dane!$F99=$V$2,OR(Dane!$G99="kopia",Dane!$G99="oryginał")),Dane!B99,"")</f>
        <v/>
      </c>
      <c r="C101" s="36" t="str">
        <f aca="false">IF(AND(Dane!$F99=$V$2,OR(Dane!$G99="kopia",Dane!$G99="oryginał")),Dane!C99,"")</f>
        <v/>
      </c>
      <c r="D101" s="36" t="str">
        <f aca="false">IF(AND(Dane!$F99=$V$2,OR(Dane!$G99="kopia",Dane!$G99="oryginał")),Dane!D99,"")</f>
        <v/>
      </c>
      <c r="E101" s="36" t="str">
        <f aca="false">IF(AND(Dane!$F99=$V$2,OR(Dane!$G99="kopia",Dane!$G99="oryginał")),Dane!E99,"")</f>
        <v/>
      </c>
      <c r="F101" s="36" t="str">
        <f aca="false">IF(AND(Dane!$F99=$V$2,OR(Dane!$G99="kopia",Dane!$G99="oryginał")),Dane!G99,"")</f>
        <v/>
      </c>
      <c r="G101" s="36" t="str">
        <f aca="false">IF(AND(Dane!$F99=$V$2,OR(Dane!$G99="kopia",Dane!$G99="oryginał")),Dane!I99,"")</f>
        <v/>
      </c>
      <c r="H101" s="36" t="str">
        <f aca="false">IF(AND(Dane!$F99=$V$2,OR(Dane!$G99="kopia",Dane!$G99="oryginał")),Dane!J99,"")</f>
        <v/>
      </c>
      <c r="I101" s="36" t="str">
        <f aca="false">IF(AND(Dane!$F99=$V$2,OR(Dane!$G99="kopia",Dane!$G99="oryginał")),Dane!K99,"")</f>
        <v/>
      </c>
      <c r="J101" s="36" t="str">
        <f aca="false">IF(AND(Dane!$F99=$V$2,OR(Dane!$G99="kopia",Dane!$G99="oryginał")),Dane!L99,"")</f>
        <v/>
      </c>
      <c r="K101" s="36" t="str">
        <f aca="false">IF(AND(Dane!$F99=$V$2,OR(Dane!$G99="kopia",Dane!$G99="oryginał")),Dane!M99,"")</f>
        <v/>
      </c>
      <c r="L101" s="36" t="str">
        <f aca="false">IF(AND(Dane!$F99=$V$2,OR(Dane!$G99="kopia",Dane!$G99="oryginał")),Dane!N99,"")</f>
        <v/>
      </c>
      <c r="M101" s="36" t="str">
        <f aca="false">IF(AND(Dane!$F99=$V$2,OR(Dane!$G99="kopia",Dane!$G99="oryginał")),Dane!O99,"")</f>
        <v/>
      </c>
      <c r="N101" s="36" t="str">
        <f aca="false">IF(AND(Dane!$F99=$V$2,OR(Dane!$G99="kopia",Dane!$G99="oryginał")),Dane!P99,"")</f>
        <v/>
      </c>
      <c r="O101" s="36" t="str">
        <f aca="false">IF(AND(Dane!$F99=$V$2,OR(Dane!$G99="kopia",Dane!$G99="oryginał")),Dane!Q99,"")</f>
        <v/>
      </c>
      <c r="P101" s="36" t="str">
        <f aca="false">IF(AND(Dane!$F99=$V$2,OR(Dane!$G99="kopia",Dane!$G99="oryginał")),Dane!R99,"")</f>
        <v/>
      </c>
      <c r="Q101" s="36" t="str">
        <f aca="false">IF(AND(Dane!$F99=$V$2,OR(Dane!$G99="kopia",Dane!$G99="oryginał")),Dane!S99,"")</f>
        <v/>
      </c>
      <c r="R101" s="36" t="str">
        <f aca="false">IF(AND(Dane!$F99=$V$2,OR(Dane!$G99="kopia",Dane!$G99="oryginał")),Dane!T99,"")</f>
        <v/>
      </c>
      <c r="S101" s="36" t="str">
        <f aca="false">IF(AND(Dane!$F99=$V$2,OR(Dane!$G99="kopia",Dane!$G99="oryginał")),Dane!U99,"")</f>
        <v/>
      </c>
      <c r="T101" s="36" t="str">
        <f aca="false">IF(AND(Dane!$F99=$V$2,OR(Dane!$G99="kopia",Dane!$G99="oryginał")),#REF!,"")</f>
        <v/>
      </c>
      <c r="U101" s="36" t="str">
        <f aca="false">IF(AND(Dane!$F99=$V$2,OR(Dane!$G99="kopia",Dane!$G99="oryginał")),#REF!,"")</f>
        <v/>
      </c>
    </row>
    <row r="102" customFormat="false" ht="15.75" hidden="true" customHeight="true" outlineLevel="0" collapsed="false">
      <c r="A102" s="36" t="str">
        <f aca="false">IF(AND(Dane!$F100=$V$2,OR(Dane!$G100="kopia",Dane!$G100="oryginał")),Dane!A100,"")</f>
        <v/>
      </c>
      <c r="B102" s="36" t="str">
        <f aca="false">IF(AND(Dane!$F100=$V$2,OR(Dane!$G100="kopia",Dane!$G100="oryginał")),Dane!B100,"")</f>
        <v/>
      </c>
      <c r="C102" s="36" t="str">
        <f aca="false">IF(AND(Dane!$F100=$V$2,OR(Dane!$G100="kopia",Dane!$G100="oryginał")),Dane!C100,"")</f>
        <v/>
      </c>
      <c r="D102" s="36" t="str">
        <f aca="false">IF(AND(Dane!$F100=$V$2,OR(Dane!$G100="kopia",Dane!$G100="oryginał")),Dane!D100,"")</f>
        <v/>
      </c>
      <c r="E102" s="36" t="str">
        <f aca="false">IF(AND(Dane!$F100=$V$2,OR(Dane!$G100="kopia",Dane!$G100="oryginał")),Dane!E100,"")</f>
        <v/>
      </c>
      <c r="F102" s="36" t="str">
        <f aca="false">IF(AND(Dane!$F100=$V$2,OR(Dane!$G100="kopia",Dane!$G100="oryginał")),Dane!G100,"")</f>
        <v/>
      </c>
      <c r="G102" s="36" t="str">
        <f aca="false">IF(AND(Dane!$F100=$V$2,OR(Dane!$G100="kopia",Dane!$G100="oryginał")),Dane!I100,"")</f>
        <v/>
      </c>
      <c r="H102" s="36" t="str">
        <f aca="false">IF(AND(Dane!$F100=$V$2,OR(Dane!$G100="kopia",Dane!$G100="oryginał")),Dane!J100,"")</f>
        <v/>
      </c>
      <c r="I102" s="36" t="str">
        <f aca="false">IF(AND(Dane!$F100=$V$2,OR(Dane!$G100="kopia",Dane!$G100="oryginał")),Dane!K100,"")</f>
        <v/>
      </c>
      <c r="J102" s="36" t="str">
        <f aca="false">IF(AND(Dane!$F100=$V$2,OR(Dane!$G100="kopia",Dane!$G100="oryginał")),Dane!L100,"")</f>
        <v/>
      </c>
      <c r="K102" s="36" t="str">
        <f aca="false">IF(AND(Dane!$F100=$V$2,OR(Dane!$G100="kopia",Dane!$G100="oryginał")),Dane!M100,"")</f>
        <v/>
      </c>
      <c r="L102" s="36" t="str">
        <f aca="false">IF(AND(Dane!$F100=$V$2,OR(Dane!$G100="kopia",Dane!$G100="oryginał")),Dane!N100,"")</f>
        <v/>
      </c>
      <c r="M102" s="36" t="str">
        <f aca="false">IF(AND(Dane!$F100=$V$2,OR(Dane!$G100="kopia",Dane!$G100="oryginał")),Dane!O100,"")</f>
        <v/>
      </c>
      <c r="N102" s="36" t="str">
        <f aca="false">IF(AND(Dane!$F100=$V$2,OR(Dane!$G100="kopia",Dane!$G100="oryginał")),Dane!P100,"")</f>
        <v/>
      </c>
      <c r="O102" s="36" t="str">
        <f aca="false">IF(AND(Dane!$F100=$V$2,OR(Dane!$G100="kopia",Dane!$G100="oryginał")),Dane!Q100,"")</f>
        <v/>
      </c>
      <c r="P102" s="36" t="str">
        <f aca="false">IF(AND(Dane!$F100=$V$2,OR(Dane!$G100="kopia",Dane!$G100="oryginał")),Dane!R100,"")</f>
        <v/>
      </c>
      <c r="Q102" s="36" t="str">
        <f aca="false">IF(AND(Dane!$F100=$V$2,OR(Dane!$G100="kopia",Dane!$G100="oryginał")),Dane!S100,"")</f>
        <v/>
      </c>
      <c r="R102" s="36" t="str">
        <f aca="false">IF(AND(Dane!$F100=$V$2,OR(Dane!$G100="kopia",Dane!$G100="oryginał")),Dane!T100,"")</f>
        <v/>
      </c>
      <c r="S102" s="36" t="str">
        <f aca="false">IF(AND(Dane!$F100=$V$2,OR(Dane!$G100="kopia",Dane!$G100="oryginał")),Dane!U100,"")</f>
        <v/>
      </c>
      <c r="T102" s="36" t="str">
        <f aca="false">IF(AND(Dane!$F100=$V$2,OR(Dane!$G100="kopia",Dane!$G100="oryginał")),#REF!,"")</f>
        <v/>
      </c>
      <c r="U102" s="36" t="str">
        <f aca="false">IF(AND(Dane!$F100=$V$2,OR(Dane!$G100="kopia",Dane!$G100="oryginał")),#REF!,"")</f>
        <v/>
      </c>
    </row>
    <row r="103" customFormat="false" ht="15.75" hidden="true" customHeight="true" outlineLevel="0" collapsed="false">
      <c r="A103" s="36" t="str">
        <f aca="false">IF(AND(Dane!$F101=$V$2,OR(Dane!$G101="kopia",Dane!$G101="oryginał")),Dane!A101,"")</f>
        <v/>
      </c>
      <c r="B103" s="36" t="str">
        <f aca="false">IF(AND(Dane!$F101=$V$2,OR(Dane!$G101="kopia",Dane!$G101="oryginał")),Dane!B101,"")</f>
        <v/>
      </c>
      <c r="C103" s="36" t="str">
        <f aca="false">IF(AND(Dane!$F101=$V$2,OR(Dane!$G101="kopia",Dane!$G101="oryginał")),Dane!C101,"")</f>
        <v/>
      </c>
      <c r="D103" s="36" t="str">
        <f aca="false">IF(AND(Dane!$F101=$V$2,OR(Dane!$G101="kopia",Dane!$G101="oryginał")),Dane!D101,"")</f>
        <v/>
      </c>
      <c r="E103" s="36" t="str">
        <f aca="false">IF(AND(Dane!$F101=$V$2,OR(Dane!$G101="kopia",Dane!$G101="oryginał")),Dane!E101,"")</f>
        <v/>
      </c>
      <c r="F103" s="36" t="str">
        <f aca="false">IF(AND(Dane!$F101=$V$2,OR(Dane!$G101="kopia",Dane!$G101="oryginał")),Dane!G101,"")</f>
        <v/>
      </c>
      <c r="G103" s="36" t="str">
        <f aca="false">IF(AND(Dane!$F101=$V$2,OR(Dane!$G101="kopia",Dane!$G101="oryginał")),Dane!I101,"")</f>
        <v/>
      </c>
      <c r="H103" s="36" t="str">
        <f aca="false">IF(AND(Dane!$F101=$V$2,OR(Dane!$G101="kopia",Dane!$G101="oryginał")),Dane!J101,"")</f>
        <v/>
      </c>
      <c r="I103" s="36" t="str">
        <f aca="false">IF(AND(Dane!$F101=$V$2,OR(Dane!$G101="kopia",Dane!$G101="oryginał")),Dane!K101,"")</f>
        <v/>
      </c>
      <c r="J103" s="36" t="str">
        <f aca="false">IF(AND(Dane!$F101=$V$2,OR(Dane!$G101="kopia",Dane!$G101="oryginał")),Dane!L101,"")</f>
        <v/>
      </c>
      <c r="K103" s="36" t="str">
        <f aca="false">IF(AND(Dane!$F101=$V$2,OR(Dane!$G101="kopia",Dane!$G101="oryginał")),Dane!M101,"")</f>
        <v/>
      </c>
      <c r="L103" s="36" t="str">
        <f aca="false">IF(AND(Dane!$F101=$V$2,OR(Dane!$G101="kopia",Dane!$G101="oryginał")),Dane!N101,"")</f>
        <v/>
      </c>
      <c r="M103" s="36" t="str">
        <f aca="false">IF(AND(Dane!$F101=$V$2,OR(Dane!$G101="kopia",Dane!$G101="oryginał")),Dane!O101,"")</f>
        <v/>
      </c>
      <c r="N103" s="36" t="str">
        <f aca="false">IF(AND(Dane!$F101=$V$2,OR(Dane!$G101="kopia",Dane!$G101="oryginał")),Dane!P101,"")</f>
        <v/>
      </c>
      <c r="O103" s="36" t="str">
        <f aca="false">IF(AND(Dane!$F101=$V$2,OR(Dane!$G101="kopia",Dane!$G101="oryginał")),Dane!Q101,"")</f>
        <v/>
      </c>
      <c r="P103" s="36" t="str">
        <f aca="false">IF(AND(Dane!$F101=$V$2,OR(Dane!$G101="kopia",Dane!$G101="oryginał")),Dane!R101,"")</f>
        <v/>
      </c>
      <c r="Q103" s="36" t="str">
        <f aca="false">IF(AND(Dane!$F101=$V$2,OR(Dane!$G101="kopia",Dane!$G101="oryginał")),Dane!S101,"")</f>
        <v/>
      </c>
      <c r="R103" s="36" t="str">
        <f aca="false">IF(AND(Dane!$F101=$V$2,OR(Dane!$G101="kopia",Dane!$G101="oryginał")),Dane!T101,"")</f>
        <v/>
      </c>
      <c r="S103" s="36" t="str">
        <f aca="false">IF(AND(Dane!$F101=$V$2,OR(Dane!$G101="kopia",Dane!$G101="oryginał")),Dane!U101,"")</f>
        <v/>
      </c>
      <c r="T103" s="36" t="str">
        <f aca="false">IF(AND(Dane!$F101=$V$2,OR(Dane!$G101="kopia",Dane!$G101="oryginał")),#REF!,"")</f>
        <v/>
      </c>
      <c r="U103" s="36" t="str">
        <f aca="false">IF(AND(Dane!$F101=$V$2,OR(Dane!$G101="kopia",Dane!$G101="oryginał")),#REF!,"")</f>
        <v/>
      </c>
    </row>
    <row r="104" customFormat="false" ht="15.75" hidden="false" customHeight="true" outlineLevel="0" collapsed="false">
      <c r="A104" s="36" t="str">
        <f aca="false">IF(AND(Dane!$F102=$V$2,OR(Dane!$G102="kopia",Dane!$G102="oryginał")),Dane!A102,"")</f>
        <v/>
      </c>
      <c r="B104" s="36" t="str">
        <f aca="false">IF(AND(Dane!$F102=$V$2,OR(Dane!$G102="kopia",Dane!$G102="oryginał")),Dane!B102,"")</f>
        <v/>
      </c>
      <c r="C104" s="36" t="str">
        <f aca="false">IF(AND(Dane!$F102=$V$2,OR(Dane!$G102="kopia",Dane!$G102="oryginał")),Dane!C102,"")</f>
        <v/>
      </c>
      <c r="D104" s="36" t="str">
        <f aca="false">IF(AND(Dane!$F102=$V$2,OR(Dane!$G102="kopia",Dane!$G102="oryginał")),Dane!D102,"")</f>
        <v/>
      </c>
      <c r="E104" s="36" t="str">
        <f aca="false">IF(AND(Dane!$F102=$V$2,OR(Dane!$G102="kopia",Dane!$G102="oryginał")),Dane!E102,"")</f>
        <v/>
      </c>
      <c r="F104" s="36" t="str">
        <f aca="false">IF(AND(Dane!$F102=$V$2,OR(Dane!$G102="kopia",Dane!$G102="oryginał")),Dane!G102,"")</f>
        <v/>
      </c>
      <c r="G104" s="36" t="str">
        <f aca="false">IF(AND(Dane!$F102=$V$2,OR(Dane!$G102="kopia",Dane!$G102="oryginał")),Dane!I102,"")</f>
        <v/>
      </c>
      <c r="H104" s="36" t="str">
        <f aca="false">IF(AND(Dane!$F102=$V$2,OR(Dane!$G102="kopia",Dane!$G102="oryginał")),Dane!J102,"")</f>
        <v/>
      </c>
      <c r="I104" s="36" t="str">
        <f aca="false">IF(AND(Dane!$F102=$V$2,OR(Dane!$G102="kopia",Dane!$G102="oryginał")),Dane!K102,"")</f>
        <v/>
      </c>
      <c r="J104" s="36" t="str">
        <f aca="false">IF(AND(Dane!$F102=$V$2,OR(Dane!$G102="kopia",Dane!$G102="oryginał")),Dane!L102,"")</f>
        <v/>
      </c>
      <c r="K104" s="36" t="str">
        <f aca="false">IF(AND(Dane!$F102=$V$2,OR(Dane!$G102="kopia",Dane!$G102="oryginał")),Dane!M102,"")</f>
        <v/>
      </c>
      <c r="L104" s="36" t="str">
        <f aca="false">IF(AND(Dane!$F102=$V$2,OR(Dane!$G102="kopia",Dane!$G102="oryginał")),Dane!N102,"")</f>
        <v/>
      </c>
      <c r="M104" s="36" t="str">
        <f aca="false">IF(AND(Dane!$F102=$V$2,OR(Dane!$G102="kopia",Dane!$G102="oryginał")),Dane!O102,"")</f>
        <v/>
      </c>
      <c r="N104" s="36" t="str">
        <f aca="false">IF(AND(Dane!$F102=$V$2,OR(Dane!$G102="kopia",Dane!$G102="oryginał")),Dane!P102,"")</f>
        <v/>
      </c>
      <c r="O104" s="36" t="str">
        <f aca="false">IF(AND(Dane!$F102=$V$2,OR(Dane!$G102="kopia",Dane!$G102="oryginał")),Dane!Q102,"")</f>
        <v/>
      </c>
      <c r="P104" s="36" t="str">
        <f aca="false">IF(AND(Dane!$F102=$V$2,OR(Dane!$G102="kopia",Dane!$G102="oryginał")),Dane!R102,"")</f>
        <v/>
      </c>
      <c r="Q104" s="36" t="str">
        <f aca="false">IF(AND(Dane!$F102=$V$2,OR(Dane!$G102="kopia",Dane!$G102="oryginał")),Dane!S102,"")</f>
        <v/>
      </c>
      <c r="R104" s="36" t="str">
        <f aca="false">IF(AND(Dane!$F102=$V$2,OR(Dane!$G102="kopia",Dane!$G102="oryginał")),Dane!T102,"")</f>
        <v/>
      </c>
      <c r="S104" s="36" t="str">
        <f aca="false">IF(AND(Dane!$F102=$V$2,OR(Dane!$G102="kopia",Dane!$G102="oryginał")),Dane!U102,"")</f>
        <v/>
      </c>
      <c r="T104" s="36" t="str">
        <f aca="false">IF(AND(Dane!$F102=$V$2,OR(Dane!$G102="kopia",Dane!$G102="oryginał")),#REF!,"")</f>
        <v/>
      </c>
      <c r="U104" s="36" t="str">
        <f aca="false">IF(AND(Dane!$F102=$V$2,OR(Dane!$G102="kopia",Dane!$G102="oryginał")),#REF!,"")</f>
        <v/>
      </c>
    </row>
    <row r="105" customFormat="false" ht="15.75" hidden="true" customHeight="true" outlineLevel="0" collapsed="false">
      <c r="A105" s="36" t="str">
        <f aca="false">IF(AND(Dane!$F103=$V$2,OR(Dane!$G103="kopia",Dane!$G103="oryginał")),Dane!A103,"")</f>
        <v/>
      </c>
      <c r="B105" s="36" t="str">
        <f aca="false">IF(AND(Dane!$F103=$V$2,OR(Dane!$G103="kopia",Dane!$G103="oryginał")),Dane!B103,"")</f>
        <v/>
      </c>
      <c r="C105" s="36" t="str">
        <f aca="false">IF(AND(Dane!$F103=$V$2,OR(Dane!$G103="kopia",Dane!$G103="oryginał")),Dane!C103,"")</f>
        <v/>
      </c>
      <c r="D105" s="36" t="str">
        <f aca="false">IF(AND(Dane!$F103=$V$2,OR(Dane!$G103="kopia",Dane!$G103="oryginał")),Dane!D103,"")</f>
        <v/>
      </c>
      <c r="E105" s="36" t="str">
        <f aca="false">IF(AND(Dane!$F103=$V$2,OR(Dane!$G103="kopia",Dane!$G103="oryginał")),Dane!E103,"")</f>
        <v/>
      </c>
      <c r="F105" s="36" t="str">
        <f aca="false">IF(AND(Dane!$F103=$V$2,OR(Dane!$G103="kopia",Dane!$G103="oryginał")),Dane!G103,"")</f>
        <v/>
      </c>
      <c r="G105" s="36" t="str">
        <f aca="false">IF(AND(Dane!$F103=$V$2,OR(Dane!$G103="kopia",Dane!$G103="oryginał")),Dane!I103,"")</f>
        <v/>
      </c>
      <c r="H105" s="36" t="str">
        <f aca="false">IF(AND(Dane!$F103=$V$2,OR(Dane!$G103="kopia",Dane!$G103="oryginał")),Dane!J103,"")</f>
        <v/>
      </c>
      <c r="I105" s="36" t="str">
        <f aca="false">IF(AND(Dane!$F103=$V$2,OR(Dane!$G103="kopia",Dane!$G103="oryginał")),Dane!K103,"")</f>
        <v/>
      </c>
      <c r="J105" s="36" t="str">
        <f aca="false">IF(AND(Dane!$F103=$V$2,OR(Dane!$G103="kopia",Dane!$G103="oryginał")),Dane!L103,"")</f>
        <v/>
      </c>
      <c r="K105" s="36" t="str">
        <f aca="false">IF(AND(Dane!$F103=$V$2,OR(Dane!$G103="kopia",Dane!$G103="oryginał")),Dane!M103,"")</f>
        <v/>
      </c>
      <c r="L105" s="36" t="str">
        <f aca="false">IF(AND(Dane!$F103=$V$2,OR(Dane!$G103="kopia",Dane!$G103="oryginał")),Dane!N103,"")</f>
        <v/>
      </c>
      <c r="M105" s="36" t="str">
        <f aca="false">IF(AND(Dane!$F103=$V$2,OR(Dane!$G103="kopia",Dane!$G103="oryginał")),Dane!O103,"")</f>
        <v/>
      </c>
      <c r="N105" s="36" t="str">
        <f aca="false">IF(AND(Dane!$F103=$V$2,OR(Dane!$G103="kopia",Dane!$G103="oryginał")),Dane!P103,"")</f>
        <v/>
      </c>
      <c r="O105" s="36" t="str">
        <f aca="false">IF(AND(Dane!$F103=$V$2,OR(Dane!$G103="kopia",Dane!$G103="oryginał")),Dane!Q103,"")</f>
        <v/>
      </c>
      <c r="P105" s="36" t="str">
        <f aca="false">IF(AND(Dane!$F103=$V$2,OR(Dane!$G103="kopia",Dane!$G103="oryginał")),Dane!R103,"")</f>
        <v/>
      </c>
      <c r="Q105" s="36" t="str">
        <f aca="false">IF(AND(Dane!$F103=$V$2,OR(Dane!$G103="kopia",Dane!$G103="oryginał")),Dane!S103,"")</f>
        <v/>
      </c>
      <c r="R105" s="36" t="str">
        <f aca="false">IF(AND(Dane!$F103=$V$2,OR(Dane!$G103="kopia",Dane!$G103="oryginał")),Dane!T103,"")</f>
        <v/>
      </c>
      <c r="S105" s="36" t="str">
        <f aca="false">IF(AND(Dane!$F103=$V$2,OR(Dane!$G103="kopia",Dane!$G103="oryginał")),Dane!U103,"")</f>
        <v/>
      </c>
      <c r="T105" s="36" t="str">
        <f aca="false">IF(AND(Dane!$F103=$V$2,OR(Dane!$G103="kopia",Dane!$G103="oryginał")),#REF!,"")</f>
        <v/>
      </c>
      <c r="U105" s="36" t="str">
        <f aca="false">IF(AND(Dane!$F103=$V$2,OR(Dane!$G103="kopia",Dane!$G103="oryginał")),#REF!,"")</f>
        <v/>
      </c>
    </row>
    <row r="106" customFormat="false" ht="15.75" hidden="true" customHeight="true" outlineLevel="0" collapsed="false">
      <c r="A106" s="36" t="str">
        <f aca="false">IF(AND(Dane!$F104=$V$2,OR(Dane!$G104="kopia",Dane!$G104="oryginał")),Dane!A104,"")</f>
        <v/>
      </c>
      <c r="B106" s="36" t="str">
        <f aca="false">IF(AND(Dane!$F104=$V$2,OR(Dane!$G104="kopia",Dane!$G104="oryginał")),Dane!B104,"")</f>
        <v/>
      </c>
      <c r="C106" s="36" t="str">
        <f aca="false">IF(AND(Dane!$F104=$V$2,OR(Dane!$G104="kopia",Dane!$G104="oryginał")),Dane!C104,"")</f>
        <v/>
      </c>
      <c r="D106" s="36" t="str">
        <f aca="false">IF(AND(Dane!$F104=$V$2,OR(Dane!$G104="kopia",Dane!$G104="oryginał")),Dane!D104,"")</f>
        <v/>
      </c>
      <c r="E106" s="36" t="str">
        <f aca="false">IF(AND(Dane!$F104=$V$2,OR(Dane!$G104="kopia",Dane!$G104="oryginał")),Dane!E104,"")</f>
        <v/>
      </c>
      <c r="F106" s="36" t="str">
        <f aca="false">IF(AND(Dane!$F104=$V$2,OR(Dane!$G104="kopia",Dane!$G104="oryginał")),Dane!G104,"")</f>
        <v/>
      </c>
      <c r="G106" s="36" t="str">
        <f aca="false">IF(AND(Dane!$F104=$V$2,OR(Dane!$G104="kopia",Dane!$G104="oryginał")),Dane!I104,"")</f>
        <v/>
      </c>
      <c r="H106" s="36" t="str">
        <f aca="false">IF(AND(Dane!$F104=$V$2,OR(Dane!$G104="kopia",Dane!$G104="oryginał")),Dane!J104,"")</f>
        <v/>
      </c>
      <c r="I106" s="36" t="str">
        <f aca="false">IF(AND(Dane!$F104=$V$2,OR(Dane!$G104="kopia",Dane!$G104="oryginał")),Dane!K104,"")</f>
        <v/>
      </c>
      <c r="J106" s="36" t="str">
        <f aca="false">IF(AND(Dane!$F104=$V$2,OR(Dane!$G104="kopia",Dane!$G104="oryginał")),Dane!L104,"")</f>
        <v/>
      </c>
      <c r="K106" s="36" t="str">
        <f aca="false">IF(AND(Dane!$F104=$V$2,OR(Dane!$G104="kopia",Dane!$G104="oryginał")),Dane!M104,"")</f>
        <v/>
      </c>
      <c r="L106" s="36" t="str">
        <f aca="false">IF(AND(Dane!$F104=$V$2,OR(Dane!$G104="kopia",Dane!$G104="oryginał")),Dane!N104,"")</f>
        <v/>
      </c>
      <c r="M106" s="36" t="str">
        <f aca="false">IF(AND(Dane!$F104=$V$2,OR(Dane!$G104="kopia",Dane!$G104="oryginał")),Dane!O104,"")</f>
        <v/>
      </c>
      <c r="N106" s="36" t="str">
        <f aca="false">IF(AND(Dane!$F104=$V$2,OR(Dane!$G104="kopia",Dane!$G104="oryginał")),Dane!P104,"")</f>
        <v/>
      </c>
      <c r="O106" s="36" t="str">
        <f aca="false">IF(AND(Dane!$F104=$V$2,OR(Dane!$G104="kopia",Dane!$G104="oryginał")),Dane!Q104,"")</f>
        <v/>
      </c>
      <c r="P106" s="36" t="str">
        <f aca="false">IF(AND(Dane!$F104=$V$2,OR(Dane!$G104="kopia",Dane!$G104="oryginał")),Dane!R104,"")</f>
        <v/>
      </c>
      <c r="Q106" s="36" t="str">
        <f aca="false">IF(AND(Dane!$F104=$V$2,OR(Dane!$G104="kopia",Dane!$G104="oryginał")),Dane!S104,"")</f>
        <v/>
      </c>
      <c r="R106" s="36" t="str">
        <f aca="false">IF(AND(Dane!$F104=$V$2,OR(Dane!$G104="kopia",Dane!$G104="oryginał")),Dane!T104,"")</f>
        <v/>
      </c>
      <c r="S106" s="36" t="str">
        <f aca="false">IF(AND(Dane!$F104=$V$2,OR(Dane!$G104="kopia",Dane!$G104="oryginał")),Dane!U104,"")</f>
        <v/>
      </c>
      <c r="T106" s="36" t="str">
        <f aca="false">IF(AND(Dane!$F104=$V$2,OR(Dane!$G104="kopia",Dane!$G104="oryginał")),#REF!,"")</f>
        <v/>
      </c>
      <c r="U106" s="36" t="str">
        <f aca="false">IF(AND(Dane!$F104=$V$2,OR(Dane!$G104="kopia",Dane!$G104="oryginał")),#REF!,"")</f>
        <v/>
      </c>
    </row>
    <row r="107" customFormat="false" ht="15.75" hidden="true" customHeight="true" outlineLevel="0" collapsed="false">
      <c r="A107" s="36" t="str">
        <f aca="false">IF(AND(Dane!$F105=$V$2,OR(Dane!$G105="kopia",Dane!$G105="oryginał")),Dane!A105,"")</f>
        <v/>
      </c>
      <c r="B107" s="36" t="str">
        <f aca="false">IF(AND(Dane!$F105=$V$2,OR(Dane!$G105="kopia",Dane!$G105="oryginał")),Dane!B105,"")</f>
        <v/>
      </c>
      <c r="C107" s="36" t="str">
        <f aca="false">IF(AND(Dane!$F105=$V$2,OR(Dane!$G105="kopia",Dane!$G105="oryginał")),Dane!C105,"")</f>
        <v/>
      </c>
      <c r="D107" s="36" t="str">
        <f aca="false">IF(AND(Dane!$F105=$V$2,OR(Dane!$G105="kopia",Dane!$G105="oryginał")),Dane!D105,"")</f>
        <v/>
      </c>
      <c r="E107" s="36" t="str">
        <f aca="false">IF(AND(Dane!$F105=$V$2,OR(Dane!$G105="kopia",Dane!$G105="oryginał")),Dane!E105,"")</f>
        <v/>
      </c>
      <c r="F107" s="36" t="str">
        <f aca="false">IF(AND(Dane!$F105=$V$2,OR(Dane!$G105="kopia",Dane!$G105="oryginał")),Dane!G105,"")</f>
        <v/>
      </c>
      <c r="G107" s="36" t="str">
        <f aca="false">IF(AND(Dane!$F105=$V$2,OR(Dane!$G105="kopia",Dane!$G105="oryginał")),Dane!I105,"")</f>
        <v/>
      </c>
      <c r="H107" s="36" t="str">
        <f aca="false">IF(AND(Dane!$F105=$V$2,OR(Dane!$G105="kopia",Dane!$G105="oryginał")),Dane!J105,"")</f>
        <v/>
      </c>
      <c r="I107" s="36" t="str">
        <f aca="false">IF(AND(Dane!$F105=$V$2,OR(Dane!$G105="kopia",Dane!$G105="oryginał")),Dane!K105,"")</f>
        <v/>
      </c>
      <c r="J107" s="36" t="str">
        <f aca="false">IF(AND(Dane!$F105=$V$2,OR(Dane!$G105="kopia",Dane!$G105="oryginał")),Dane!L105,"")</f>
        <v/>
      </c>
      <c r="K107" s="36" t="str">
        <f aca="false">IF(AND(Dane!$F105=$V$2,OR(Dane!$G105="kopia",Dane!$G105="oryginał")),Dane!M105,"")</f>
        <v/>
      </c>
      <c r="L107" s="36" t="str">
        <f aca="false">IF(AND(Dane!$F105=$V$2,OR(Dane!$G105="kopia",Dane!$G105="oryginał")),Dane!N105,"")</f>
        <v/>
      </c>
      <c r="M107" s="36" t="str">
        <f aca="false">IF(AND(Dane!$F105=$V$2,OR(Dane!$G105="kopia",Dane!$G105="oryginał")),Dane!O105,"")</f>
        <v/>
      </c>
      <c r="N107" s="36" t="str">
        <f aca="false">IF(AND(Dane!$F105=$V$2,OR(Dane!$G105="kopia",Dane!$G105="oryginał")),Dane!P105,"")</f>
        <v/>
      </c>
      <c r="O107" s="36" t="str">
        <f aca="false">IF(AND(Dane!$F105=$V$2,OR(Dane!$G105="kopia",Dane!$G105="oryginał")),Dane!Q105,"")</f>
        <v/>
      </c>
      <c r="P107" s="36" t="str">
        <f aca="false">IF(AND(Dane!$F105=$V$2,OR(Dane!$G105="kopia",Dane!$G105="oryginał")),Dane!R105,"")</f>
        <v/>
      </c>
      <c r="Q107" s="36" t="str">
        <f aca="false">IF(AND(Dane!$F105=$V$2,OR(Dane!$G105="kopia",Dane!$G105="oryginał")),Dane!S105,"")</f>
        <v/>
      </c>
      <c r="R107" s="36" t="str">
        <f aca="false">IF(AND(Dane!$F105=$V$2,OR(Dane!$G105="kopia",Dane!$G105="oryginał")),Dane!T105,"")</f>
        <v/>
      </c>
      <c r="S107" s="36" t="str">
        <f aca="false">IF(AND(Dane!$F105=$V$2,OR(Dane!$G105="kopia",Dane!$G105="oryginał")),Dane!U105,"")</f>
        <v/>
      </c>
      <c r="T107" s="36" t="str">
        <f aca="false">IF(AND(Dane!$F105=$V$2,OR(Dane!$G105="kopia",Dane!$G105="oryginał")),#REF!,"")</f>
        <v/>
      </c>
      <c r="U107" s="36" t="str">
        <f aca="false">IF(AND(Dane!$F105=$V$2,OR(Dane!$G105="kopia",Dane!$G105="oryginał")),#REF!,"")</f>
        <v/>
      </c>
    </row>
    <row r="108" customFormat="false" ht="15.75" hidden="false" customHeight="true" outlineLevel="0" collapsed="false">
      <c r="A108" s="36" t="str">
        <f aca="false">IF(AND(Dane!$F106=$V$2,OR(Dane!$G106="kopia",Dane!$G106="oryginał")),Dane!A106,"")</f>
        <v/>
      </c>
      <c r="B108" s="36" t="str">
        <f aca="false">IF(AND(Dane!$F106=$V$2,OR(Dane!$G106="kopia",Dane!$G106="oryginał")),Dane!B106,"")</f>
        <v/>
      </c>
      <c r="C108" s="36" t="str">
        <f aca="false">IF(AND(Dane!$F106=$V$2,OR(Dane!$G106="kopia",Dane!$G106="oryginał")),Dane!C106,"")</f>
        <v/>
      </c>
      <c r="D108" s="36" t="str">
        <f aca="false">IF(AND(Dane!$F106=$V$2,OR(Dane!$G106="kopia",Dane!$G106="oryginał")),Dane!D106,"")</f>
        <v/>
      </c>
      <c r="E108" s="36" t="str">
        <f aca="false">IF(AND(Dane!$F106=$V$2,OR(Dane!$G106="kopia",Dane!$G106="oryginał")),Dane!E106,"")</f>
        <v/>
      </c>
      <c r="F108" s="36" t="str">
        <f aca="false">IF(AND(Dane!$F106=$V$2,OR(Dane!$G106="kopia",Dane!$G106="oryginał")),Dane!G106,"")</f>
        <v/>
      </c>
      <c r="G108" s="36" t="str">
        <f aca="false">IF(AND(Dane!$F106=$V$2,OR(Dane!$G106="kopia",Dane!$G106="oryginał")),Dane!I106,"")</f>
        <v/>
      </c>
      <c r="H108" s="36" t="str">
        <f aca="false">IF(AND(Dane!$F106=$V$2,OR(Dane!$G106="kopia",Dane!$G106="oryginał")),Dane!J106,"")</f>
        <v/>
      </c>
      <c r="I108" s="36" t="str">
        <f aca="false">IF(AND(Dane!$F106=$V$2,OR(Dane!$G106="kopia",Dane!$G106="oryginał")),Dane!K106,"")</f>
        <v/>
      </c>
      <c r="J108" s="36" t="str">
        <f aca="false">IF(AND(Dane!$F106=$V$2,OR(Dane!$G106="kopia",Dane!$G106="oryginał")),Dane!L106,"")</f>
        <v/>
      </c>
      <c r="K108" s="36" t="str">
        <f aca="false">IF(AND(Dane!$F106=$V$2,OR(Dane!$G106="kopia",Dane!$G106="oryginał")),Dane!M106,"")</f>
        <v/>
      </c>
      <c r="L108" s="36" t="str">
        <f aca="false">IF(AND(Dane!$F106=$V$2,OR(Dane!$G106="kopia",Dane!$G106="oryginał")),Dane!N106,"")</f>
        <v/>
      </c>
      <c r="M108" s="36" t="str">
        <f aca="false">IF(AND(Dane!$F106=$V$2,OR(Dane!$G106="kopia",Dane!$G106="oryginał")),Dane!O106,"")</f>
        <v/>
      </c>
      <c r="N108" s="36" t="str">
        <f aca="false">IF(AND(Dane!$F106=$V$2,OR(Dane!$G106="kopia",Dane!$G106="oryginał")),Dane!P106,"")</f>
        <v/>
      </c>
      <c r="O108" s="36" t="str">
        <f aca="false">IF(AND(Dane!$F106=$V$2,OR(Dane!$G106="kopia",Dane!$G106="oryginał")),Dane!Q106,"")</f>
        <v/>
      </c>
      <c r="P108" s="36" t="str">
        <f aca="false">IF(AND(Dane!$F106=$V$2,OR(Dane!$G106="kopia",Dane!$G106="oryginał")),Dane!R106,"")</f>
        <v/>
      </c>
      <c r="Q108" s="36" t="str">
        <f aca="false">IF(AND(Dane!$F106=$V$2,OR(Dane!$G106="kopia",Dane!$G106="oryginał")),Dane!S106,"")</f>
        <v/>
      </c>
      <c r="R108" s="36" t="str">
        <f aca="false">IF(AND(Dane!$F106=$V$2,OR(Dane!$G106="kopia",Dane!$G106="oryginał")),Dane!T106,"")</f>
        <v/>
      </c>
      <c r="S108" s="36" t="str">
        <f aca="false">IF(AND(Dane!$F106=$V$2,OR(Dane!$G106="kopia",Dane!$G106="oryginał")),Dane!U106,"")</f>
        <v/>
      </c>
      <c r="T108" s="36" t="str">
        <f aca="false">IF(AND(Dane!$F106=$V$2,OR(Dane!$G106="kopia",Dane!$G106="oryginał")),#REF!,"")</f>
        <v/>
      </c>
      <c r="U108" s="36" t="str">
        <f aca="false">IF(AND(Dane!$F106=$V$2,OR(Dane!$G106="kopia",Dane!$G106="oryginał")),#REF!,"")</f>
        <v/>
      </c>
    </row>
    <row r="109" customFormat="false" ht="15.75" hidden="true" customHeight="true" outlineLevel="0" collapsed="false">
      <c r="A109" s="36" t="str">
        <f aca="false">IF(AND(Dane!$F107=$V$2,OR(Dane!$G107="kopia",Dane!$G107="oryginał")),Dane!A107,"")</f>
        <v/>
      </c>
      <c r="B109" s="36" t="str">
        <f aca="false">IF(AND(Dane!$F107=$V$2,OR(Dane!$G107="kopia",Dane!$G107="oryginał")),Dane!B107,"")</f>
        <v/>
      </c>
      <c r="C109" s="36" t="str">
        <f aca="false">IF(AND(Dane!$F107=$V$2,OR(Dane!$G107="kopia",Dane!$G107="oryginał")),Dane!C107,"")</f>
        <v/>
      </c>
      <c r="D109" s="36" t="str">
        <f aca="false">IF(AND(Dane!$F107=$V$2,OR(Dane!$G107="kopia",Dane!$G107="oryginał")),Dane!D107,"")</f>
        <v/>
      </c>
      <c r="E109" s="36" t="str">
        <f aca="false">IF(AND(Dane!$F107=$V$2,OR(Dane!$G107="kopia",Dane!$G107="oryginał")),Dane!E107,"")</f>
        <v/>
      </c>
      <c r="F109" s="36" t="str">
        <f aca="false">IF(AND(Dane!$F107=$V$2,OR(Dane!$G107="kopia",Dane!$G107="oryginał")),Dane!G107,"")</f>
        <v/>
      </c>
      <c r="G109" s="36" t="str">
        <f aca="false">IF(AND(Dane!$F107=$V$2,OR(Dane!$G107="kopia",Dane!$G107="oryginał")),Dane!I107,"")</f>
        <v/>
      </c>
      <c r="H109" s="36" t="str">
        <f aca="false">IF(AND(Dane!$F107=$V$2,OR(Dane!$G107="kopia",Dane!$G107="oryginał")),Dane!J107,"")</f>
        <v/>
      </c>
      <c r="I109" s="36" t="str">
        <f aca="false">IF(AND(Dane!$F107=$V$2,OR(Dane!$G107="kopia",Dane!$G107="oryginał")),Dane!K107,"")</f>
        <v/>
      </c>
      <c r="J109" s="36" t="str">
        <f aca="false">IF(AND(Dane!$F107=$V$2,OR(Dane!$G107="kopia",Dane!$G107="oryginał")),Dane!L107,"")</f>
        <v/>
      </c>
      <c r="K109" s="36" t="str">
        <f aca="false">IF(AND(Dane!$F107=$V$2,OR(Dane!$G107="kopia",Dane!$G107="oryginał")),Dane!M107,"")</f>
        <v/>
      </c>
      <c r="L109" s="36" t="str">
        <f aca="false">IF(AND(Dane!$F107=$V$2,OR(Dane!$G107="kopia",Dane!$G107="oryginał")),Dane!N107,"")</f>
        <v/>
      </c>
      <c r="M109" s="36" t="str">
        <f aca="false">IF(AND(Dane!$F107=$V$2,OR(Dane!$G107="kopia",Dane!$G107="oryginał")),Dane!O107,"")</f>
        <v/>
      </c>
      <c r="N109" s="36" t="str">
        <f aca="false">IF(AND(Dane!$F107=$V$2,OR(Dane!$G107="kopia",Dane!$G107="oryginał")),Dane!P107,"")</f>
        <v/>
      </c>
      <c r="O109" s="36" t="str">
        <f aca="false">IF(AND(Dane!$F107=$V$2,OR(Dane!$G107="kopia",Dane!$G107="oryginał")),Dane!Q107,"")</f>
        <v/>
      </c>
      <c r="P109" s="36" t="str">
        <f aca="false">IF(AND(Dane!$F107=$V$2,OR(Dane!$G107="kopia",Dane!$G107="oryginał")),Dane!R107,"")</f>
        <v/>
      </c>
      <c r="Q109" s="36" t="str">
        <f aca="false">IF(AND(Dane!$F107=$V$2,OR(Dane!$G107="kopia",Dane!$G107="oryginał")),Dane!S107,"")</f>
        <v/>
      </c>
      <c r="R109" s="36" t="str">
        <f aca="false">IF(AND(Dane!$F107=$V$2,OR(Dane!$G107="kopia",Dane!$G107="oryginał")),Dane!T107,"")</f>
        <v/>
      </c>
      <c r="S109" s="36" t="str">
        <f aca="false">IF(AND(Dane!$F107=$V$2,OR(Dane!$G107="kopia",Dane!$G107="oryginał")),Dane!U107,"")</f>
        <v/>
      </c>
      <c r="T109" s="36" t="str">
        <f aca="false">IF(AND(Dane!$F107=$V$2,OR(Dane!$G107="kopia",Dane!$G107="oryginał")),#REF!,"")</f>
        <v/>
      </c>
      <c r="U109" s="36" t="str">
        <f aca="false">IF(AND(Dane!$F107=$V$2,OR(Dane!$G107="kopia",Dane!$G107="oryginał")),#REF!,"")</f>
        <v/>
      </c>
    </row>
    <row r="110" customFormat="false" ht="15.75" hidden="true" customHeight="true" outlineLevel="0" collapsed="false">
      <c r="A110" s="36" t="str">
        <f aca="false">IF(AND(Dane!$F108=$V$2,OR(Dane!$G108="kopia",Dane!$G108="oryginał")),Dane!A108,"")</f>
        <v/>
      </c>
      <c r="B110" s="36" t="str">
        <f aca="false">IF(AND(Dane!$F108=$V$2,OR(Dane!$G108="kopia",Dane!$G108="oryginał")),Dane!B108,"")</f>
        <v/>
      </c>
      <c r="C110" s="36" t="str">
        <f aca="false">IF(AND(Dane!$F108=$V$2,OR(Dane!$G108="kopia",Dane!$G108="oryginał")),Dane!C108,"")</f>
        <v/>
      </c>
      <c r="D110" s="36" t="str">
        <f aca="false">IF(AND(Dane!$F108=$V$2,OR(Dane!$G108="kopia",Dane!$G108="oryginał")),Dane!D108,"")</f>
        <v/>
      </c>
      <c r="E110" s="36" t="str">
        <f aca="false">IF(AND(Dane!$F108=$V$2,OR(Dane!$G108="kopia",Dane!$G108="oryginał")),Dane!E108,"")</f>
        <v/>
      </c>
      <c r="F110" s="36" t="str">
        <f aca="false">IF(AND(Dane!$F108=$V$2,OR(Dane!$G108="kopia",Dane!$G108="oryginał")),Dane!G108,"")</f>
        <v/>
      </c>
      <c r="G110" s="36" t="str">
        <f aca="false">IF(AND(Dane!$F108=$V$2,OR(Dane!$G108="kopia",Dane!$G108="oryginał")),Dane!I108,"")</f>
        <v/>
      </c>
      <c r="H110" s="36" t="str">
        <f aca="false">IF(AND(Dane!$F108=$V$2,OR(Dane!$G108="kopia",Dane!$G108="oryginał")),Dane!J108,"")</f>
        <v/>
      </c>
      <c r="I110" s="36" t="str">
        <f aca="false">IF(AND(Dane!$F108=$V$2,OR(Dane!$G108="kopia",Dane!$G108="oryginał")),Dane!K108,"")</f>
        <v/>
      </c>
      <c r="J110" s="36" t="str">
        <f aca="false">IF(AND(Dane!$F108=$V$2,OR(Dane!$G108="kopia",Dane!$G108="oryginał")),Dane!L108,"")</f>
        <v/>
      </c>
      <c r="K110" s="36" t="str">
        <f aca="false">IF(AND(Dane!$F108=$V$2,OR(Dane!$G108="kopia",Dane!$G108="oryginał")),Dane!M108,"")</f>
        <v/>
      </c>
      <c r="L110" s="36" t="str">
        <f aca="false">IF(AND(Dane!$F108=$V$2,OR(Dane!$G108="kopia",Dane!$G108="oryginał")),Dane!N108,"")</f>
        <v/>
      </c>
      <c r="M110" s="36" t="str">
        <f aca="false">IF(AND(Dane!$F108=$V$2,OR(Dane!$G108="kopia",Dane!$G108="oryginał")),Dane!O108,"")</f>
        <v/>
      </c>
      <c r="N110" s="36" t="str">
        <f aca="false">IF(AND(Dane!$F108=$V$2,OR(Dane!$G108="kopia",Dane!$G108="oryginał")),Dane!P108,"")</f>
        <v/>
      </c>
      <c r="O110" s="36" t="str">
        <f aca="false">IF(AND(Dane!$F108=$V$2,OR(Dane!$G108="kopia",Dane!$G108="oryginał")),Dane!Q108,"")</f>
        <v/>
      </c>
      <c r="P110" s="36" t="str">
        <f aca="false">IF(AND(Dane!$F108=$V$2,OR(Dane!$G108="kopia",Dane!$G108="oryginał")),Dane!R108,"")</f>
        <v/>
      </c>
      <c r="Q110" s="36" t="str">
        <f aca="false">IF(AND(Dane!$F108=$V$2,OR(Dane!$G108="kopia",Dane!$G108="oryginał")),Dane!S108,"")</f>
        <v/>
      </c>
      <c r="R110" s="36" t="str">
        <f aca="false">IF(AND(Dane!$F108=$V$2,OR(Dane!$G108="kopia",Dane!$G108="oryginał")),Dane!T108,"")</f>
        <v/>
      </c>
      <c r="S110" s="36" t="str">
        <f aca="false">IF(AND(Dane!$F108=$V$2,OR(Dane!$G108="kopia",Dane!$G108="oryginał")),Dane!U108,"")</f>
        <v/>
      </c>
      <c r="T110" s="36" t="str">
        <f aca="false">IF(AND(Dane!$F108=$V$2,OR(Dane!$G108="kopia",Dane!$G108="oryginał")),#REF!,"")</f>
        <v/>
      </c>
      <c r="U110" s="36" t="str">
        <f aca="false">IF(AND(Dane!$F108=$V$2,OR(Dane!$G108="kopia",Dane!$G108="oryginał")),#REF!,"")</f>
        <v/>
      </c>
    </row>
    <row r="111" customFormat="false" ht="15.75" hidden="true" customHeight="true" outlineLevel="0" collapsed="false">
      <c r="A111" s="36" t="str">
        <f aca="false">IF(AND(Dane!$F109=$V$2,OR(Dane!$G109="kopia",Dane!$G109="oryginał")),Dane!A109,"")</f>
        <v/>
      </c>
      <c r="B111" s="36" t="str">
        <f aca="false">IF(AND(Dane!$F109=$V$2,OR(Dane!$G109="kopia",Dane!$G109="oryginał")),Dane!B109,"")</f>
        <v/>
      </c>
      <c r="C111" s="36" t="str">
        <f aca="false">IF(AND(Dane!$F109=$V$2,OR(Dane!$G109="kopia",Dane!$G109="oryginał")),Dane!C109,"")</f>
        <v/>
      </c>
      <c r="D111" s="36" t="str">
        <f aca="false">IF(AND(Dane!$F109=$V$2,OR(Dane!$G109="kopia",Dane!$G109="oryginał")),Dane!D109,"")</f>
        <v/>
      </c>
      <c r="E111" s="36" t="str">
        <f aca="false">IF(AND(Dane!$F109=$V$2,OR(Dane!$G109="kopia",Dane!$G109="oryginał")),Dane!E109,"")</f>
        <v/>
      </c>
      <c r="F111" s="36" t="str">
        <f aca="false">IF(AND(Dane!$F109=$V$2,OR(Dane!$G109="kopia",Dane!$G109="oryginał")),Dane!G109,"")</f>
        <v/>
      </c>
      <c r="G111" s="36" t="str">
        <f aca="false">IF(AND(Dane!$F109=$V$2,OR(Dane!$G109="kopia",Dane!$G109="oryginał")),Dane!I109,"")</f>
        <v/>
      </c>
      <c r="H111" s="36" t="str">
        <f aca="false">IF(AND(Dane!$F109=$V$2,OR(Dane!$G109="kopia",Dane!$G109="oryginał")),Dane!J109,"")</f>
        <v/>
      </c>
      <c r="I111" s="36" t="str">
        <f aca="false">IF(AND(Dane!$F109=$V$2,OR(Dane!$G109="kopia",Dane!$G109="oryginał")),Dane!K109,"")</f>
        <v/>
      </c>
      <c r="J111" s="36" t="str">
        <f aca="false">IF(AND(Dane!$F109=$V$2,OR(Dane!$G109="kopia",Dane!$G109="oryginał")),Dane!L109,"")</f>
        <v/>
      </c>
      <c r="K111" s="36" t="str">
        <f aca="false">IF(AND(Dane!$F109=$V$2,OR(Dane!$G109="kopia",Dane!$G109="oryginał")),Dane!M109,"")</f>
        <v/>
      </c>
      <c r="L111" s="36" t="str">
        <f aca="false">IF(AND(Dane!$F109=$V$2,OR(Dane!$G109="kopia",Dane!$G109="oryginał")),Dane!N109,"")</f>
        <v/>
      </c>
      <c r="M111" s="36" t="str">
        <f aca="false">IF(AND(Dane!$F109=$V$2,OR(Dane!$G109="kopia",Dane!$G109="oryginał")),Dane!O109,"")</f>
        <v/>
      </c>
      <c r="N111" s="36" t="str">
        <f aca="false">IF(AND(Dane!$F109=$V$2,OR(Dane!$G109="kopia",Dane!$G109="oryginał")),Dane!P109,"")</f>
        <v/>
      </c>
      <c r="O111" s="36" t="str">
        <f aca="false">IF(AND(Dane!$F109=$V$2,OR(Dane!$G109="kopia",Dane!$G109="oryginał")),Dane!Q109,"")</f>
        <v/>
      </c>
      <c r="P111" s="36" t="str">
        <f aca="false">IF(AND(Dane!$F109=$V$2,OR(Dane!$G109="kopia",Dane!$G109="oryginał")),Dane!R109,"")</f>
        <v/>
      </c>
      <c r="Q111" s="36" t="str">
        <f aca="false">IF(AND(Dane!$F109=$V$2,OR(Dane!$G109="kopia",Dane!$G109="oryginał")),Dane!S109,"")</f>
        <v/>
      </c>
      <c r="R111" s="36" t="str">
        <f aca="false">IF(AND(Dane!$F109=$V$2,OR(Dane!$G109="kopia",Dane!$G109="oryginał")),Dane!T109,"")</f>
        <v/>
      </c>
      <c r="S111" s="36" t="str">
        <f aca="false">IF(AND(Dane!$F109=$V$2,OR(Dane!$G109="kopia",Dane!$G109="oryginał")),Dane!U109,"")</f>
        <v/>
      </c>
      <c r="T111" s="36" t="str">
        <f aca="false">IF(AND(Dane!$F109=$V$2,OR(Dane!$G109="kopia",Dane!$G109="oryginał")),#REF!,"")</f>
        <v/>
      </c>
      <c r="U111" s="36" t="str">
        <f aca="false">IF(AND(Dane!$F109=$V$2,OR(Dane!$G109="kopia",Dane!$G109="oryginał")),#REF!,"")</f>
        <v/>
      </c>
    </row>
    <row r="112" customFormat="false" ht="15.75" hidden="true" customHeight="true" outlineLevel="0" collapsed="false">
      <c r="A112" s="36" t="str">
        <f aca="false">IF(AND(Dane!$F110=$V$2,OR(Dane!$G110="kopia",Dane!$G110="oryginał")),Dane!A110,"")</f>
        <v/>
      </c>
      <c r="B112" s="36" t="str">
        <f aca="false">IF(AND(Dane!$F110=$V$2,OR(Dane!$G110="kopia",Dane!$G110="oryginał")),Dane!B110,"")</f>
        <v/>
      </c>
      <c r="C112" s="36" t="str">
        <f aca="false">IF(AND(Dane!$F110=$V$2,OR(Dane!$G110="kopia",Dane!$G110="oryginał")),Dane!C110,"")</f>
        <v/>
      </c>
      <c r="D112" s="36" t="str">
        <f aca="false">IF(AND(Dane!$F110=$V$2,OR(Dane!$G110="kopia",Dane!$G110="oryginał")),Dane!D110,"")</f>
        <v/>
      </c>
      <c r="E112" s="36" t="str">
        <f aca="false">IF(AND(Dane!$F110=$V$2,OR(Dane!$G110="kopia",Dane!$G110="oryginał")),Dane!E110,"")</f>
        <v/>
      </c>
      <c r="F112" s="36" t="str">
        <f aca="false">IF(AND(Dane!$F110=$V$2,OR(Dane!$G110="kopia",Dane!$G110="oryginał")),Dane!G110,"")</f>
        <v/>
      </c>
      <c r="G112" s="36" t="str">
        <f aca="false">IF(AND(Dane!$F110=$V$2,OR(Dane!$G110="kopia",Dane!$G110="oryginał")),Dane!I110,"")</f>
        <v/>
      </c>
      <c r="H112" s="36" t="str">
        <f aca="false">IF(AND(Dane!$F110=$V$2,OR(Dane!$G110="kopia",Dane!$G110="oryginał")),Dane!J110,"")</f>
        <v/>
      </c>
      <c r="I112" s="36" t="str">
        <f aca="false">IF(AND(Dane!$F110=$V$2,OR(Dane!$G110="kopia",Dane!$G110="oryginał")),Dane!K110,"")</f>
        <v/>
      </c>
      <c r="J112" s="36" t="str">
        <f aca="false">IF(AND(Dane!$F110=$V$2,OR(Dane!$G110="kopia",Dane!$G110="oryginał")),Dane!L110,"")</f>
        <v/>
      </c>
      <c r="K112" s="36" t="str">
        <f aca="false">IF(AND(Dane!$F110=$V$2,OR(Dane!$G110="kopia",Dane!$G110="oryginał")),Dane!M110,"")</f>
        <v/>
      </c>
      <c r="L112" s="36" t="str">
        <f aca="false">IF(AND(Dane!$F110=$V$2,OR(Dane!$G110="kopia",Dane!$G110="oryginał")),Dane!N110,"")</f>
        <v/>
      </c>
      <c r="M112" s="36" t="str">
        <f aca="false">IF(AND(Dane!$F110=$V$2,OR(Dane!$G110="kopia",Dane!$G110="oryginał")),Dane!O110,"")</f>
        <v/>
      </c>
      <c r="N112" s="36" t="str">
        <f aca="false">IF(AND(Dane!$F110=$V$2,OR(Dane!$G110="kopia",Dane!$G110="oryginał")),Dane!P110,"")</f>
        <v/>
      </c>
      <c r="O112" s="36" t="str">
        <f aca="false">IF(AND(Dane!$F110=$V$2,OR(Dane!$G110="kopia",Dane!$G110="oryginał")),Dane!Q110,"")</f>
        <v/>
      </c>
      <c r="P112" s="36" t="str">
        <f aca="false">IF(AND(Dane!$F110=$V$2,OR(Dane!$G110="kopia",Dane!$G110="oryginał")),Dane!R110,"")</f>
        <v/>
      </c>
      <c r="Q112" s="36" t="str">
        <f aca="false">IF(AND(Dane!$F110=$V$2,OR(Dane!$G110="kopia",Dane!$G110="oryginał")),Dane!S110,"")</f>
        <v/>
      </c>
      <c r="R112" s="36" t="str">
        <f aca="false">IF(AND(Dane!$F110=$V$2,OR(Dane!$G110="kopia",Dane!$G110="oryginał")),Dane!T110,"")</f>
        <v/>
      </c>
      <c r="S112" s="36" t="str">
        <f aca="false">IF(AND(Dane!$F110=$V$2,OR(Dane!$G110="kopia",Dane!$G110="oryginał")),Dane!U110,"")</f>
        <v/>
      </c>
      <c r="T112" s="36" t="str">
        <f aca="false">IF(AND(Dane!$F110=$V$2,OR(Dane!$G110="kopia",Dane!$G110="oryginał")),#REF!,"")</f>
        <v/>
      </c>
      <c r="U112" s="36" t="str">
        <f aca="false">IF(AND(Dane!$F110=$V$2,OR(Dane!$G110="kopia",Dane!$G110="oryginał")),#REF!,"")</f>
        <v/>
      </c>
    </row>
    <row r="113" customFormat="false" ht="15.75" hidden="true" customHeight="true" outlineLevel="0" collapsed="false">
      <c r="A113" s="36" t="str">
        <f aca="false">IF(AND(Dane!$F94=$V$2,OR(Dane!$G94="kopia",Dane!$G94="oryginał")),Dane!A94,"")</f>
        <v/>
      </c>
      <c r="B113" s="36" t="str">
        <f aca="false">IF(AND(Dane!$F94=$V$2,OR(Dane!$G94="kopia",Dane!$G94="oryginał")),Dane!B94,"")</f>
        <v/>
      </c>
      <c r="C113" s="36" t="str">
        <f aca="false">IF(AND(Dane!$F94=$V$2,OR(Dane!$G94="kopia",Dane!$G94="oryginał")),Dane!C94,"")</f>
        <v/>
      </c>
      <c r="D113" s="36" t="str">
        <f aca="false">IF(AND(Dane!$F94=$V$2,OR(Dane!$G94="kopia",Dane!$G94="oryginał")),Dane!D94,"")</f>
        <v/>
      </c>
      <c r="E113" s="36" t="str">
        <f aca="false">IF(AND(Dane!$F94=$V$2,OR(Dane!$G94="kopia",Dane!$G94="oryginał")),Dane!E94,"")</f>
        <v/>
      </c>
      <c r="F113" s="36" t="str">
        <f aca="false">IF(AND(Dane!$F94=$V$2,OR(Dane!$G94="kopia",Dane!$G94="oryginał")),Dane!G94,"")</f>
        <v/>
      </c>
      <c r="G113" s="36" t="str">
        <f aca="false">IF(AND(Dane!$F94=$V$2,OR(Dane!$G94="kopia",Dane!$G94="oryginał")),Dane!I94,"")</f>
        <v/>
      </c>
      <c r="H113" s="36" t="str">
        <f aca="false">IF(AND(Dane!$F94=$V$2,OR(Dane!$G94="kopia",Dane!$G94="oryginał")),Dane!J94,"")</f>
        <v/>
      </c>
      <c r="I113" s="36" t="str">
        <f aca="false">IF(AND(Dane!$F94=$V$2,OR(Dane!$G94="kopia",Dane!$G94="oryginał")),Dane!K94,"")</f>
        <v/>
      </c>
      <c r="J113" s="36" t="str">
        <f aca="false">IF(AND(Dane!$F94=$V$2,OR(Dane!$G94="kopia",Dane!$G94="oryginał")),Dane!L94,"")</f>
        <v/>
      </c>
      <c r="K113" s="36" t="str">
        <f aca="false">IF(AND(Dane!$F94=$V$2,OR(Dane!$G94="kopia",Dane!$G94="oryginał")),Dane!M94,"")</f>
        <v/>
      </c>
      <c r="L113" s="36" t="str">
        <f aca="false">IF(AND(Dane!$F94=$V$2,OR(Dane!$G94="kopia",Dane!$G94="oryginał")),Dane!N94,"")</f>
        <v/>
      </c>
      <c r="M113" s="36" t="str">
        <f aca="false">IF(AND(Dane!$F94=$V$2,OR(Dane!$G94="kopia",Dane!$G94="oryginał")),Dane!O94,"")</f>
        <v/>
      </c>
      <c r="N113" s="36" t="str">
        <f aca="false">IF(AND(Dane!$F94=$V$2,OR(Dane!$G94="kopia",Dane!$G94="oryginał")),Dane!P94,"")</f>
        <v/>
      </c>
      <c r="O113" s="36" t="str">
        <f aca="false">IF(AND(Dane!$F94=$V$2,OR(Dane!$G94="kopia",Dane!$G94="oryginał")),Dane!Q94,"")</f>
        <v/>
      </c>
      <c r="P113" s="36" t="str">
        <f aca="false">IF(AND(Dane!$F94=$V$2,OR(Dane!$G94="kopia",Dane!$G94="oryginał")),Dane!R94,"")</f>
        <v/>
      </c>
      <c r="Q113" s="36" t="str">
        <f aca="false">IF(AND(Dane!$F94=$V$2,OR(Dane!$G94="kopia",Dane!$G94="oryginał")),Dane!S94,"")</f>
        <v/>
      </c>
      <c r="R113" s="36" t="str">
        <f aca="false">IF(AND(Dane!$F94=$V$2,OR(Dane!$G94="kopia",Dane!$G94="oryginał")),Dane!T94,"")</f>
        <v/>
      </c>
      <c r="S113" s="36" t="str">
        <f aca="false">IF(AND(Dane!$F94=$V$2,OR(Dane!$G94="kopia",Dane!$G94="oryginał")),Dane!U94,"")</f>
        <v/>
      </c>
      <c r="T113" s="36" t="str">
        <f aca="false">IF(AND(Dane!$F94=$V$2,OR(Dane!$G94="kopia",Dane!$G94="oryginał")),#REF!,"")</f>
        <v/>
      </c>
      <c r="U113" s="36" t="str">
        <f aca="false">IF(AND(Dane!$F111=$V$2,OR(Dane!$G111="kopia",Dane!$G111="oryginał")),#REF!,"")</f>
        <v/>
      </c>
    </row>
    <row r="114" customFormat="false" ht="15.75" hidden="true" customHeight="true" outlineLevel="0" collapsed="false">
      <c r="A114" s="36" t="str">
        <f aca="false">IF(AND(Dane!$F112=$V$2,OR(Dane!$G112="kopia",Dane!$G112="oryginał")),Dane!A112,"")</f>
        <v/>
      </c>
      <c r="B114" s="36" t="str">
        <f aca="false">IF(AND(Dane!$F112=$V$2,OR(Dane!$G112="kopia",Dane!$G112="oryginał")),Dane!B112,"")</f>
        <v/>
      </c>
      <c r="C114" s="36" t="str">
        <f aca="false">IF(AND(Dane!$F112=$V$2,OR(Dane!$G112="kopia",Dane!$G112="oryginał")),Dane!C112,"")</f>
        <v/>
      </c>
      <c r="D114" s="36" t="str">
        <f aca="false">IF(AND(Dane!$F112=$V$2,OR(Dane!$G112="kopia",Dane!$G112="oryginał")),Dane!D112,"")</f>
        <v/>
      </c>
      <c r="E114" s="36" t="str">
        <f aca="false">IF(AND(Dane!$F112=$V$2,OR(Dane!$G112="kopia",Dane!$G112="oryginał")),Dane!E112,"")</f>
        <v/>
      </c>
      <c r="F114" s="36" t="str">
        <f aca="false">IF(AND(Dane!$F112=$V$2,OR(Dane!$G112="kopia",Dane!$G112="oryginał")),Dane!G112,"")</f>
        <v/>
      </c>
      <c r="G114" s="36" t="str">
        <f aca="false">IF(AND(Dane!$F112=$V$2,OR(Dane!$G112="kopia",Dane!$G112="oryginał")),Dane!I112,"")</f>
        <v/>
      </c>
      <c r="H114" s="36" t="str">
        <f aca="false">IF(AND(Dane!$F112=$V$2,OR(Dane!$G112="kopia",Dane!$G112="oryginał")),Dane!J112,"")</f>
        <v/>
      </c>
      <c r="I114" s="36" t="str">
        <f aca="false">IF(AND(Dane!$F112=$V$2,OR(Dane!$G112="kopia",Dane!$G112="oryginał")),Dane!K112,"")</f>
        <v/>
      </c>
      <c r="J114" s="36" t="str">
        <f aca="false">IF(AND(Dane!$F112=$V$2,OR(Dane!$G112="kopia",Dane!$G112="oryginał")),Dane!L112,"")</f>
        <v/>
      </c>
      <c r="K114" s="36" t="str">
        <f aca="false">IF(AND(Dane!$F112=$V$2,OR(Dane!$G112="kopia",Dane!$G112="oryginał")),Dane!M112,"")</f>
        <v/>
      </c>
      <c r="L114" s="36" t="str">
        <f aca="false">IF(AND(Dane!$F112=$V$2,OR(Dane!$G112="kopia",Dane!$G112="oryginał")),Dane!N112,"")</f>
        <v/>
      </c>
      <c r="M114" s="36" t="str">
        <f aca="false">IF(AND(Dane!$F112=$V$2,OR(Dane!$G112="kopia",Dane!$G112="oryginał")),Dane!O112,"")</f>
        <v/>
      </c>
      <c r="N114" s="36" t="str">
        <f aca="false">IF(AND(Dane!$F112=$V$2,OR(Dane!$G112="kopia",Dane!$G112="oryginał")),Dane!P112,"")</f>
        <v/>
      </c>
      <c r="O114" s="36" t="str">
        <f aca="false">IF(AND(Dane!$F112=$V$2,OR(Dane!$G112="kopia",Dane!$G112="oryginał")),Dane!Q112,"")</f>
        <v/>
      </c>
      <c r="P114" s="36" t="str">
        <f aca="false">IF(AND(Dane!$F112=$V$2,OR(Dane!$G112="kopia",Dane!$G112="oryginał")),Dane!R112,"")</f>
        <v/>
      </c>
      <c r="Q114" s="36" t="str">
        <f aca="false">IF(AND(Dane!$F112=$V$2,OR(Dane!$G112="kopia",Dane!$G112="oryginał")),Dane!S112,"")</f>
        <v/>
      </c>
      <c r="R114" s="36" t="str">
        <f aca="false">IF(AND(Dane!$F112=$V$2,OR(Dane!$G112="kopia",Dane!$G112="oryginał")),Dane!T112,"")</f>
        <v/>
      </c>
      <c r="S114" s="36" t="str">
        <f aca="false">IF(AND(Dane!$F112=$V$2,OR(Dane!$G112="kopia",Dane!$G112="oryginał")),Dane!U112,"")</f>
        <v/>
      </c>
      <c r="T114" s="36" t="str">
        <f aca="false">IF(AND(Dane!$F112=$V$2,OR(Dane!$G112="kopia",Dane!$G112="oryginał")),#REF!,"")</f>
        <v/>
      </c>
      <c r="U114" s="36" t="str">
        <f aca="false">IF(AND(Dane!$F112=$V$2,OR(Dane!$G112="kopia",Dane!$G112="oryginał")),#REF!,"")</f>
        <v/>
      </c>
    </row>
    <row r="115" customFormat="false" ht="15.75" hidden="false" customHeight="true" outlineLevel="0" collapsed="false">
      <c r="A115" s="36" t="str">
        <f aca="false">IF(AND(Dane!$F113=$V$2,OR(Dane!$G113="kopia",Dane!$G113="oryginał")),Dane!A113,"")</f>
        <v/>
      </c>
      <c r="B115" s="36" t="str">
        <f aca="false">IF(AND(Dane!$F113=$V$2,OR(Dane!$G113="kopia",Dane!$G113="oryginał")),Dane!B113,"")</f>
        <v/>
      </c>
      <c r="C115" s="36" t="str">
        <f aca="false">IF(AND(Dane!$F113=$V$2,OR(Dane!$G113="kopia",Dane!$G113="oryginał")),Dane!C113,"")</f>
        <v/>
      </c>
      <c r="D115" s="36" t="str">
        <f aca="false">IF(AND(Dane!$F113=$V$2,OR(Dane!$G113="kopia",Dane!$G113="oryginał")),Dane!D113,"")</f>
        <v/>
      </c>
      <c r="E115" s="36" t="str">
        <f aca="false">IF(AND(Dane!$F113=$V$2,OR(Dane!$G113="kopia",Dane!$G113="oryginał")),Dane!E113,"")</f>
        <v/>
      </c>
      <c r="F115" s="36" t="str">
        <f aca="false">IF(AND(Dane!$F113=$V$2,OR(Dane!$G113="kopia",Dane!$G113="oryginał")),Dane!G113,"")</f>
        <v/>
      </c>
      <c r="G115" s="36" t="str">
        <f aca="false">IF(AND(Dane!$F113=$V$2,OR(Dane!$G113="kopia",Dane!$G113="oryginał")),Dane!I113,"")</f>
        <v/>
      </c>
      <c r="H115" s="36" t="str">
        <f aca="false">IF(AND(Dane!$F113=$V$2,OR(Dane!$G113="kopia",Dane!$G113="oryginał")),Dane!J113,"")</f>
        <v/>
      </c>
      <c r="I115" s="36" t="str">
        <f aca="false">IF(AND(Dane!$F113=$V$2,OR(Dane!$G113="kopia",Dane!$G113="oryginał")),Dane!K113,"")</f>
        <v/>
      </c>
      <c r="J115" s="36" t="str">
        <f aca="false">IF(AND(Dane!$F113=$V$2,OR(Dane!$G113="kopia",Dane!$G113="oryginał")),Dane!L113,"")</f>
        <v/>
      </c>
      <c r="K115" s="36" t="str">
        <f aca="false">IF(AND(Dane!$F113=$V$2,OR(Dane!$G113="kopia",Dane!$G113="oryginał")),Dane!M113,"")</f>
        <v/>
      </c>
      <c r="L115" s="36" t="str">
        <f aca="false">IF(AND(Dane!$F113=$V$2,OR(Dane!$G113="kopia",Dane!$G113="oryginał")),Dane!N113,"")</f>
        <v/>
      </c>
      <c r="M115" s="36" t="str">
        <f aca="false">IF(AND(Dane!$F113=$V$2,OR(Dane!$G113="kopia",Dane!$G113="oryginał")),Dane!O113,"")</f>
        <v/>
      </c>
      <c r="N115" s="36" t="str">
        <f aca="false">IF(AND(Dane!$F113=$V$2,OR(Dane!$G113="kopia",Dane!$G113="oryginał")),Dane!P113,"")</f>
        <v/>
      </c>
      <c r="O115" s="36" t="str">
        <f aca="false">IF(AND(Dane!$F113=$V$2,OR(Dane!$G113="kopia",Dane!$G113="oryginał")),Dane!Q113,"")</f>
        <v/>
      </c>
      <c r="P115" s="36" t="str">
        <f aca="false">IF(AND(Dane!$F113=$V$2,OR(Dane!$G113="kopia",Dane!$G113="oryginał")),Dane!R113,"")</f>
        <v/>
      </c>
      <c r="Q115" s="36" t="str">
        <f aca="false">IF(AND(Dane!$F113=$V$2,OR(Dane!$G113="kopia",Dane!$G113="oryginał")),Dane!S113,"")</f>
        <v/>
      </c>
      <c r="R115" s="36" t="str">
        <f aca="false">IF(AND(Dane!$F113=$V$2,OR(Dane!$G113="kopia",Dane!$G113="oryginał")),Dane!T113,"")</f>
        <v/>
      </c>
      <c r="S115" s="36" t="str">
        <f aca="false">IF(AND(Dane!$F113=$V$2,OR(Dane!$G113="kopia",Dane!$G113="oryginał")),Dane!U113,"")</f>
        <v/>
      </c>
      <c r="T115" s="36" t="str">
        <f aca="false">IF(AND(Dane!$F113=$V$2,OR(Dane!$G113="kopia",Dane!$G113="oryginał")),#REF!,"")</f>
        <v/>
      </c>
      <c r="U115" s="36" t="str">
        <f aca="false">IF(AND(Dane!$F113=$V$2,OR(Dane!$G113="kopia",Dane!$G113="oryginał")),#REF!,"")</f>
        <v/>
      </c>
    </row>
    <row r="116" customFormat="false" ht="15.75" hidden="true" customHeight="true" outlineLevel="0" collapsed="false">
      <c r="A116" s="36" t="str">
        <f aca="false">IF(AND(Dane!$F97=$V$2,OR(Dane!$G97="kopia",Dane!$G97="oryginał")),Dane!A97,"")</f>
        <v/>
      </c>
      <c r="B116" s="36" t="str">
        <f aca="false">IF(AND(Dane!$F97=$V$2,OR(Dane!$G97="kopia",Dane!$G97="oryginał")),Dane!B97,"")</f>
        <v/>
      </c>
      <c r="C116" s="36" t="str">
        <f aca="false">IF(AND(Dane!$F97=$V$2,OR(Dane!$G97="kopia",Dane!$G97="oryginał")),Dane!C97,"")</f>
        <v/>
      </c>
      <c r="D116" s="36" t="str">
        <f aca="false">IF(AND(Dane!$F97=$V$2,OR(Dane!$G97="kopia",Dane!$G97="oryginał")),Dane!D97,"")</f>
        <v/>
      </c>
      <c r="E116" s="36" t="str">
        <f aca="false">IF(AND(Dane!$F97=$V$2,OR(Dane!$G97="kopia",Dane!$G97="oryginał")),Dane!E97,"")</f>
        <v/>
      </c>
      <c r="F116" s="36" t="str">
        <f aca="false">IF(AND(Dane!$F97=$V$2,OR(Dane!$G97="kopia",Dane!$G97="oryginał")),Dane!G97,"")</f>
        <v/>
      </c>
      <c r="G116" s="36" t="str">
        <f aca="false">IF(AND(Dane!$F97=$V$2,OR(Dane!$G97="kopia",Dane!$G97="oryginał")),Dane!I97,"")</f>
        <v/>
      </c>
      <c r="H116" s="36" t="str">
        <f aca="false">IF(AND(Dane!$F97=$V$2,OR(Dane!$G97="kopia",Dane!$G97="oryginał")),Dane!J97,"")</f>
        <v/>
      </c>
      <c r="I116" s="36" t="str">
        <f aca="false">IF(AND(Dane!$F97=$V$2,OR(Dane!$G97="kopia",Dane!$G97="oryginał")),Dane!K97,"")</f>
        <v/>
      </c>
      <c r="J116" s="36" t="str">
        <f aca="false">IF(AND(Dane!$F97=$V$2,OR(Dane!$G97="kopia",Dane!$G97="oryginał")),Dane!L97,"")</f>
        <v/>
      </c>
      <c r="K116" s="36" t="str">
        <f aca="false">IF(AND(Dane!$F97=$V$2,OR(Dane!$G97="kopia",Dane!$G97="oryginał")),Dane!M97,"")</f>
        <v/>
      </c>
      <c r="L116" s="36" t="str">
        <f aca="false">IF(AND(Dane!$F97=$V$2,OR(Dane!$G97="kopia",Dane!$G97="oryginał")),Dane!N97,"")</f>
        <v/>
      </c>
      <c r="M116" s="36" t="str">
        <f aca="false">IF(AND(Dane!$F97=$V$2,OR(Dane!$G97="kopia",Dane!$G97="oryginał")),Dane!O97,"")</f>
        <v/>
      </c>
      <c r="N116" s="36" t="str">
        <f aca="false">IF(AND(Dane!$F97=$V$2,OR(Dane!$G97="kopia",Dane!$G97="oryginał")),Dane!P97,"")</f>
        <v/>
      </c>
      <c r="O116" s="36" t="str">
        <f aca="false">IF(AND(Dane!$F97=$V$2,OR(Dane!$G97="kopia",Dane!$G97="oryginał")),Dane!Q97,"")</f>
        <v/>
      </c>
      <c r="P116" s="36" t="str">
        <f aca="false">IF(AND(Dane!$F97=$V$2,OR(Dane!$G97="kopia",Dane!$G97="oryginał")),Dane!R97,"")</f>
        <v/>
      </c>
      <c r="Q116" s="36" t="str">
        <f aca="false">IF(AND(Dane!$F97=$V$2,OR(Dane!$G97="kopia",Dane!$G97="oryginał")),Dane!S97,"")</f>
        <v/>
      </c>
      <c r="R116" s="36" t="str">
        <f aca="false">IF(AND(Dane!$F97=$V$2,OR(Dane!$G97="kopia",Dane!$G97="oryginał")),Dane!T97,"")</f>
        <v/>
      </c>
      <c r="S116" s="36" t="str">
        <f aca="false">IF(AND(Dane!$F97=$V$2,OR(Dane!$G97="kopia",Dane!$G97="oryginał")),Dane!U97,"")</f>
        <v/>
      </c>
      <c r="T116" s="36" t="str">
        <f aca="false">IF(AND(Dane!$F97=$V$2,OR(Dane!$G97="kopia",Dane!$G97="oryginał")),#REF!,"")</f>
        <v/>
      </c>
      <c r="U116" s="36" t="str">
        <f aca="false">IF(AND(Dane!$F114=$V$2,OR(Dane!$G114="kopia",Dane!$G114="oryginał")),#REF!,"")</f>
        <v/>
      </c>
    </row>
    <row r="117" customFormat="false" ht="15.75" hidden="true" customHeight="true" outlineLevel="0" collapsed="false">
      <c r="A117" s="36" t="str">
        <f aca="false">IF(AND(Dane!$F111=$V$2,OR(Dane!$G111="kopia",Dane!$G111="oryginał")),Dane!A111,"")</f>
        <v/>
      </c>
      <c r="B117" s="36" t="str">
        <f aca="false">IF(AND(Dane!$F111=$V$2,OR(Dane!$G111="kopia",Dane!$G111="oryginał")),Dane!B111,"")</f>
        <v/>
      </c>
      <c r="C117" s="36" t="str">
        <f aca="false">IF(AND(Dane!$F111=$V$2,OR(Dane!$G111="kopia",Dane!$G111="oryginał")),Dane!C111,"")</f>
        <v/>
      </c>
      <c r="D117" s="36" t="str">
        <f aca="false">IF(AND(Dane!$F111=$V$2,OR(Dane!$G111="kopia",Dane!$G111="oryginał")),Dane!D111,"")</f>
        <v/>
      </c>
      <c r="E117" s="36" t="str">
        <f aca="false">IF(AND(Dane!$F111=$V$2,OR(Dane!$G111="kopia",Dane!$G111="oryginał")),Dane!E111,"")</f>
        <v/>
      </c>
      <c r="F117" s="36" t="str">
        <f aca="false">IF(AND(Dane!$F111=$V$2,OR(Dane!$G111="kopia",Dane!$G111="oryginał")),Dane!G111,"")</f>
        <v/>
      </c>
      <c r="G117" s="36" t="str">
        <f aca="false">IF(AND(Dane!$F111=$V$2,OR(Dane!$G111="kopia",Dane!$G111="oryginał")),Dane!I111,"")</f>
        <v/>
      </c>
      <c r="H117" s="36" t="str">
        <f aca="false">IF(AND(Dane!$F111=$V$2,OR(Dane!$G111="kopia",Dane!$G111="oryginał")),Dane!J111,"")</f>
        <v/>
      </c>
      <c r="I117" s="36" t="str">
        <f aca="false">IF(AND(Dane!$F111=$V$2,OR(Dane!$G111="kopia",Dane!$G111="oryginał")),Dane!K111,"")</f>
        <v/>
      </c>
      <c r="J117" s="36" t="str">
        <f aca="false">IF(AND(Dane!$F111=$V$2,OR(Dane!$G111="kopia",Dane!$G111="oryginał")),Dane!L111,"")</f>
        <v/>
      </c>
      <c r="K117" s="36" t="str">
        <f aca="false">IF(AND(Dane!$F111=$V$2,OR(Dane!$G111="kopia",Dane!$G111="oryginał")),Dane!M111,"")</f>
        <v/>
      </c>
      <c r="L117" s="36" t="str">
        <f aca="false">IF(AND(Dane!$F111=$V$2,OR(Dane!$G111="kopia",Dane!$G111="oryginał")),Dane!N111,"")</f>
        <v/>
      </c>
      <c r="M117" s="36" t="str">
        <f aca="false">IF(AND(Dane!$F111=$V$2,OR(Dane!$G111="kopia",Dane!$G111="oryginał")),Dane!O111,"")</f>
        <v/>
      </c>
      <c r="N117" s="36" t="str">
        <f aca="false">IF(AND(Dane!$F111=$V$2,OR(Dane!$G111="kopia",Dane!$G111="oryginał")),Dane!P111,"")</f>
        <v/>
      </c>
      <c r="O117" s="36" t="str">
        <f aca="false">IF(AND(Dane!$F111=$V$2,OR(Dane!$G111="kopia",Dane!$G111="oryginał")),Dane!Q111,"")</f>
        <v/>
      </c>
      <c r="P117" s="36" t="str">
        <f aca="false">IF(AND(Dane!$F111=$V$2,OR(Dane!$G111="kopia",Dane!$G111="oryginał")),Dane!R111,"")</f>
        <v/>
      </c>
      <c r="Q117" s="36" t="str">
        <f aca="false">IF(AND(Dane!$F111=$V$2,OR(Dane!$G111="kopia",Dane!$G111="oryginał")),Dane!S111,"")</f>
        <v/>
      </c>
      <c r="R117" s="36" t="str">
        <f aca="false">IF(AND(Dane!$F111=$V$2,OR(Dane!$G111="kopia",Dane!$G111="oryginał")),Dane!T111,"")</f>
        <v/>
      </c>
      <c r="S117" s="36" t="str">
        <f aca="false">IF(AND(Dane!$F111=$V$2,OR(Dane!$G111="kopia",Dane!$G111="oryginał")),Dane!U111,"")</f>
        <v/>
      </c>
      <c r="T117" s="36" t="str">
        <f aca="false">IF(AND(Dane!$F111=$V$2,OR(Dane!$G111="kopia",Dane!$G111="oryginał")),#REF!,"")</f>
        <v/>
      </c>
      <c r="U117" s="36" t="str">
        <f aca="false">IF(AND(Dane!$F115=$V$2,OR(Dane!$G115="kopia",Dane!$G115="oryginał")),#REF!,"")</f>
        <v/>
      </c>
    </row>
    <row r="118" customFormat="false" ht="15.75" hidden="true" customHeight="true" outlineLevel="0" collapsed="false">
      <c r="A118" s="36" t="str">
        <f aca="false">IF(AND(Dane!$F114=$V$2,OR(Dane!$G114="kopia",Dane!$G114="oryginał")),Dane!A114,"")</f>
        <v/>
      </c>
      <c r="B118" s="36" t="str">
        <f aca="false">IF(AND(Dane!$F114=$V$2,OR(Dane!$G114="kopia",Dane!$G114="oryginał")),Dane!B114,"")</f>
        <v/>
      </c>
      <c r="C118" s="36" t="str">
        <f aca="false">IF(AND(Dane!$F114=$V$2,OR(Dane!$G114="kopia",Dane!$G114="oryginał")),Dane!C114,"")</f>
        <v/>
      </c>
      <c r="D118" s="36" t="str">
        <f aca="false">IF(AND(Dane!$F114=$V$2,OR(Dane!$G114="kopia",Dane!$G114="oryginał")),Dane!D114,"")</f>
        <v/>
      </c>
      <c r="E118" s="36" t="str">
        <f aca="false">IF(AND(Dane!$F114=$V$2,OR(Dane!$G114="kopia",Dane!$G114="oryginał")),Dane!E114,"")</f>
        <v/>
      </c>
      <c r="F118" s="36" t="str">
        <f aca="false">IF(AND(Dane!$F114=$V$2,OR(Dane!$G114="kopia",Dane!$G114="oryginał")),Dane!G114,"")</f>
        <v/>
      </c>
      <c r="G118" s="36" t="str">
        <f aca="false">IF(AND(Dane!$F114=$V$2,OR(Dane!$G114="kopia",Dane!$G114="oryginał")),Dane!I114,"")</f>
        <v/>
      </c>
      <c r="H118" s="36" t="str">
        <f aca="false">IF(AND(Dane!$F114=$V$2,OR(Dane!$G114="kopia",Dane!$G114="oryginał")),Dane!J114,"")</f>
        <v/>
      </c>
      <c r="I118" s="36" t="str">
        <f aca="false">IF(AND(Dane!$F114=$V$2,OR(Dane!$G114="kopia",Dane!$G114="oryginał")),Dane!K114,"")</f>
        <v/>
      </c>
      <c r="J118" s="36" t="str">
        <f aca="false">IF(AND(Dane!$F114=$V$2,OR(Dane!$G114="kopia",Dane!$G114="oryginał")),Dane!L114,"")</f>
        <v/>
      </c>
      <c r="K118" s="36" t="str">
        <f aca="false">IF(AND(Dane!$F114=$V$2,OR(Dane!$G114="kopia",Dane!$G114="oryginał")),Dane!M114,"")</f>
        <v/>
      </c>
      <c r="L118" s="36" t="str">
        <f aca="false">IF(AND(Dane!$F114=$V$2,OR(Dane!$G114="kopia",Dane!$G114="oryginał")),Dane!N114,"")</f>
        <v/>
      </c>
      <c r="M118" s="36" t="str">
        <f aca="false">IF(AND(Dane!$F114=$V$2,OR(Dane!$G114="kopia",Dane!$G114="oryginał")),Dane!O114,"")</f>
        <v/>
      </c>
      <c r="N118" s="36" t="str">
        <f aca="false">IF(AND(Dane!$F114=$V$2,OR(Dane!$G114="kopia",Dane!$G114="oryginał")),Dane!P114,"")</f>
        <v/>
      </c>
      <c r="O118" s="36" t="str">
        <f aca="false">IF(AND(Dane!$F114=$V$2,OR(Dane!$G114="kopia",Dane!$G114="oryginał")),Dane!Q114,"")</f>
        <v/>
      </c>
      <c r="P118" s="36" t="str">
        <f aca="false">IF(AND(Dane!$F114=$V$2,OR(Dane!$G114="kopia",Dane!$G114="oryginał")),Dane!R114,"")</f>
        <v/>
      </c>
      <c r="Q118" s="36" t="str">
        <f aca="false">IF(AND(Dane!$F114=$V$2,OR(Dane!$G114="kopia",Dane!$G114="oryginał")),Dane!S114,"")</f>
        <v/>
      </c>
      <c r="R118" s="36" t="str">
        <f aca="false">IF(AND(Dane!$F114=$V$2,OR(Dane!$G114="kopia",Dane!$G114="oryginał")),Dane!T114,"")</f>
        <v/>
      </c>
      <c r="S118" s="36" t="str">
        <f aca="false">IF(AND(Dane!$F114=$V$2,OR(Dane!$G114="kopia",Dane!$G114="oryginał")),Dane!U114,"")</f>
        <v/>
      </c>
      <c r="T118" s="36" t="str">
        <f aca="false">IF(AND(Dane!$F114=$V$2,OR(Dane!$G114="kopia",Dane!$G114="oryginał")),#REF!,"")</f>
        <v/>
      </c>
      <c r="U118" s="36" t="str">
        <f aca="false">IF(AND(Dane!$F116=$V$2,OR(Dane!$G116="kopia",Dane!$G116="oryginał")),#REF!,"")</f>
        <v/>
      </c>
    </row>
    <row r="119" customFormat="false" ht="15.75" hidden="false" customHeight="true" outlineLevel="0" collapsed="false">
      <c r="A119" s="36" t="str">
        <f aca="false">IF(AND(Dane!$F117=$V$2,OR(Dane!$G117="kopia",Dane!$G117="oryginał")),Dane!A117,"")</f>
        <v/>
      </c>
      <c r="B119" s="36" t="str">
        <f aca="false">IF(AND(Dane!$F117=$V$2,OR(Dane!$G117="kopia",Dane!$G117="oryginał")),Dane!B117,"")</f>
        <v/>
      </c>
      <c r="C119" s="36" t="str">
        <f aca="false">IF(AND(Dane!$F117=$V$2,OR(Dane!$G117="kopia",Dane!$G117="oryginał")),Dane!C117,"")</f>
        <v/>
      </c>
      <c r="D119" s="36" t="str">
        <f aca="false">IF(AND(Dane!$F117=$V$2,OR(Dane!$G117="kopia",Dane!$G117="oryginał")),Dane!D117,"")</f>
        <v/>
      </c>
      <c r="E119" s="36" t="str">
        <f aca="false">IF(AND(Dane!$F117=$V$2,OR(Dane!$G117="kopia",Dane!$G117="oryginał")),Dane!E117,"")</f>
        <v/>
      </c>
      <c r="F119" s="36" t="str">
        <f aca="false">IF(AND(Dane!$F117=$V$2,OR(Dane!$G117="kopia",Dane!$G117="oryginał")),Dane!G117,"")</f>
        <v/>
      </c>
      <c r="G119" s="36" t="str">
        <f aca="false">IF(AND(Dane!$F117=$V$2,OR(Dane!$G117="kopia",Dane!$G117="oryginał")),Dane!I117,"")</f>
        <v/>
      </c>
      <c r="H119" s="36" t="str">
        <f aca="false">IF(AND(Dane!$F117=$V$2,OR(Dane!$G117="kopia",Dane!$G117="oryginał")),Dane!J117,"")</f>
        <v/>
      </c>
      <c r="I119" s="36" t="str">
        <f aca="false">IF(AND(Dane!$F117=$V$2,OR(Dane!$G117="kopia",Dane!$G117="oryginał")),Dane!K117,"")</f>
        <v/>
      </c>
      <c r="J119" s="36" t="str">
        <f aca="false">IF(AND(Dane!$F117=$V$2,OR(Dane!$G117="kopia",Dane!$G117="oryginał")),Dane!L117,"")</f>
        <v/>
      </c>
      <c r="K119" s="36" t="str">
        <f aca="false">IF(AND(Dane!$F117=$V$2,OR(Dane!$G117="kopia",Dane!$G117="oryginał")),Dane!M117,"")</f>
        <v/>
      </c>
      <c r="L119" s="36" t="str">
        <f aca="false">IF(AND(Dane!$F117=$V$2,OR(Dane!$G117="kopia",Dane!$G117="oryginał")),Dane!N117,"")</f>
        <v/>
      </c>
      <c r="M119" s="36" t="str">
        <f aca="false">IF(AND(Dane!$F117=$V$2,OR(Dane!$G117="kopia",Dane!$G117="oryginał")),Dane!O117,"")</f>
        <v/>
      </c>
      <c r="N119" s="36" t="str">
        <f aca="false">IF(AND(Dane!$F117=$V$2,OR(Dane!$G117="kopia",Dane!$G117="oryginał")),Dane!P117,"")</f>
        <v/>
      </c>
      <c r="O119" s="36" t="str">
        <f aca="false">IF(AND(Dane!$F117=$V$2,OR(Dane!$G117="kopia",Dane!$G117="oryginał")),Dane!Q117,"")</f>
        <v/>
      </c>
      <c r="P119" s="36" t="str">
        <f aca="false">IF(AND(Dane!$F117=$V$2,OR(Dane!$G117="kopia",Dane!$G117="oryginał")),Dane!R117,"")</f>
        <v/>
      </c>
      <c r="Q119" s="36" t="str">
        <f aca="false">IF(AND(Dane!$F117=$V$2,OR(Dane!$G117="kopia",Dane!$G117="oryginał")),Dane!S117,"")</f>
        <v/>
      </c>
      <c r="R119" s="36" t="str">
        <f aca="false">IF(AND(Dane!$F117=$V$2,OR(Dane!$G117="kopia",Dane!$G117="oryginał")),Dane!T117,"")</f>
        <v/>
      </c>
      <c r="S119" s="36" t="str">
        <f aca="false">IF(AND(Dane!$F117=$V$2,OR(Dane!$G117="kopia",Dane!$G117="oryginał")),Dane!U117,"")</f>
        <v/>
      </c>
      <c r="T119" s="36" t="str">
        <f aca="false">IF(AND(Dane!$F117=$V$2,OR(Dane!$G117="kopia",Dane!$G117="oryginał")),#REF!,"")</f>
        <v/>
      </c>
      <c r="U119" s="36" t="str">
        <f aca="false">IF(AND(Dane!$F117=$V$2,OR(Dane!$G117="kopia",Dane!$G117="oryginał")),#REF!,"")</f>
        <v/>
      </c>
    </row>
    <row r="120" customFormat="false" ht="15.75" hidden="true" customHeight="true" outlineLevel="0" collapsed="false">
      <c r="A120" s="36" t="str">
        <f aca="false">IF(AND(Dane!$F116=$V$2,OR(Dane!$G116="kopia",Dane!$G116="oryginał")),Dane!A116,"")</f>
        <v/>
      </c>
      <c r="B120" s="36" t="str">
        <f aca="false">IF(AND(Dane!$F116=$V$2,OR(Dane!$G116="kopia",Dane!$G116="oryginał")),Dane!B116,"")</f>
        <v/>
      </c>
      <c r="C120" s="36" t="str">
        <f aca="false">IF(AND(Dane!$F116=$V$2,OR(Dane!$G116="kopia",Dane!$G116="oryginał")),Dane!C116,"")</f>
        <v/>
      </c>
      <c r="D120" s="36" t="str">
        <f aca="false">IF(AND(Dane!$F116=$V$2,OR(Dane!$G116="kopia",Dane!$G116="oryginał")),Dane!D116,"")</f>
        <v/>
      </c>
      <c r="E120" s="36" t="str">
        <f aca="false">IF(AND(Dane!$F116=$V$2,OR(Dane!$G116="kopia",Dane!$G116="oryginał")),Dane!E116,"")</f>
        <v/>
      </c>
      <c r="F120" s="36" t="str">
        <f aca="false">IF(AND(Dane!$F116=$V$2,OR(Dane!$G116="kopia",Dane!$G116="oryginał")),Dane!G116,"")</f>
        <v/>
      </c>
      <c r="G120" s="36" t="str">
        <f aca="false">IF(AND(Dane!$F116=$V$2,OR(Dane!$G116="kopia",Dane!$G116="oryginał")),Dane!I116,"")</f>
        <v/>
      </c>
      <c r="H120" s="36" t="str">
        <f aca="false">IF(AND(Dane!$F116=$V$2,OR(Dane!$G116="kopia",Dane!$G116="oryginał")),Dane!J116,"")</f>
        <v/>
      </c>
      <c r="I120" s="36" t="str">
        <f aca="false">IF(AND(Dane!$F116=$V$2,OR(Dane!$G116="kopia",Dane!$G116="oryginał")),Dane!K116,"")</f>
        <v/>
      </c>
      <c r="J120" s="36" t="str">
        <f aca="false">IF(AND(Dane!$F116=$V$2,OR(Dane!$G116="kopia",Dane!$G116="oryginał")),Dane!L116,"")</f>
        <v/>
      </c>
      <c r="K120" s="36" t="str">
        <f aca="false">IF(AND(Dane!$F116=$V$2,OR(Dane!$G116="kopia",Dane!$G116="oryginał")),Dane!M116,"")</f>
        <v/>
      </c>
      <c r="L120" s="36" t="str">
        <f aca="false">IF(AND(Dane!$F116=$V$2,OR(Dane!$G116="kopia",Dane!$G116="oryginał")),Dane!N116,"")</f>
        <v/>
      </c>
      <c r="M120" s="36" t="str">
        <f aca="false">IF(AND(Dane!$F116=$V$2,OR(Dane!$G116="kopia",Dane!$G116="oryginał")),Dane!O116,"")</f>
        <v/>
      </c>
      <c r="N120" s="36" t="str">
        <f aca="false">IF(AND(Dane!$F116=$V$2,OR(Dane!$G116="kopia",Dane!$G116="oryginał")),Dane!P116,"")</f>
        <v/>
      </c>
      <c r="O120" s="36" t="str">
        <f aca="false">IF(AND(Dane!$F116=$V$2,OR(Dane!$G116="kopia",Dane!$G116="oryginał")),Dane!Q116,"")</f>
        <v/>
      </c>
      <c r="P120" s="36" t="str">
        <f aca="false">IF(AND(Dane!$F116=$V$2,OR(Dane!$G116="kopia",Dane!$G116="oryginał")),Dane!R116,"")</f>
        <v/>
      </c>
      <c r="Q120" s="36" t="str">
        <f aca="false">IF(AND(Dane!$F116=$V$2,OR(Dane!$G116="kopia",Dane!$G116="oryginał")),Dane!S116,"")</f>
        <v/>
      </c>
      <c r="R120" s="36" t="str">
        <f aca="false">IF(AND(Dane!$F116=$V$2,OR(Dane!$G116="kopia",Dane!$G116="oryginał")),Dane!T116,"")</f>
        <v/>
      </c>
      <c r="S120" s="36" t="str">
        <f aca="false">IF(AND(Dane!$F116=$V$2,OR(Dane!$G116="kopia",Dane!$G116="oryginał")),Dane!U116,"")</f>
        <v/>
      </c>
      <c r="T120" s="36" t="str">
        <f aca="false">IF(AND(Dane!$F116=$V$2,OR(Dane!$G116="kopia",Dane!$G116="oryginał")),#REF!,"")</f>
        <v/>
      </c>
      <c r="U120" s="36" t="str">
        <f aca="false">IF(AND(Dane!$F118=$V$2,OR(Dane!$G118="kopia",Dane!$G118="oryginał")),#REF!,"")</f>
        <v/>
      </c>
    </row>
    <row r="121" customFormat="false" ht="15.75" hidden="true" customHeight="true" outlineLevel="0" collapsed="false">
      <c r="A121" s="36" t="str">
        <f aca="false">IF(AND(Dane!$F95=$V$2,OR(Dane!$G95="kopia",Dane!$G95="oryginał")),Dane!A95,"")</f>
        <v/>
      </c>
      <c r="B121" s="36" t="str">
        <f aca="false">IF(AND(Dane!$F95=$V$2,OR(Dane!$G95="kopia",Dane!$G95="oryginał")),Dane!B95,"")</f>
        <v/>
      </c>
      <c r="C121" s="36" t="str">
        <f aca="false">IF(AND(Dane!$F95=$V$2,OR(Dane!$G95="kopia",Dane!$G95="oryginał")),Dane!C95,"")</f>
        <v/>
      </c>
      <c r="D121" s="36" t="str">
        <f aca="false">IF(AND(Dane!$F95=$V$2,OR(Dane!$G95="kopia",Dane!$G95="oryginał")),Dane!D95,"")</f>
        <v/>
      </c>
      <c r="E121" s="36" t="str">
        <f aca="false">IF(AND(Dane!$F95=$V$2,OR(Dane!$G95="kopia",Dane!$G95="oryginał")),Dane!E95,"")</f>
        <v/>
      </c>
      <c r="F121" s="36" t="str">
        <f aca="false">IF(AND(Dane!$F95=$V$2,OR(Dane!$G95="kopia",Dane!$G95="oryginał")),Dane!G95,"")</f>
        <v/>
      </c>
      <c r="G121" s="36" t="str">
        <f aca="false">IF(AND(Dane!$F95=$V$2,OR(Dane!$G95="kopia",Dane!$G95="oryginał")),Dane!I95,"")</f>
        <v/>
      </c>
      <c r="H121" s="36" t="str">
        <f aca="false">IF(AND(Dane!$F95=$V$2,OR(Dane!$G95="kopia",Dane!$G95="oryginał")),Dane!J95,"")</f>
        <v/>
      </c>
      <c r="I121" s="36" t="str">
        <f aca="false">IF(AND(Dane!$F95=$V$2,OR(Dane!$G95="kopia",Dane!$G95="oryginał")),Dane!K95,"")</f>
        <v/>
      </c>
      <c r="J121" s="36" t="str">
        <f aca="false">IF(AND(Dane!$F95=$V$2,OR(Dane!$G95="kopia",Dane!$G95="oryginał")),Dane!L95,"")</f>
        <v/>
      </c>
      <c r="K121" s="36" t="str">
        <f aca="false">IF(AND(Dane!$F95=$V$2,OR(Dane!$G95="kopia",Dane!$G95="oryginał")),Dane!M95,"")</f>
        <v/>
      </c>
      <c r="L121" s="36" t="str">
        <f aca="false">IF(AND(Dane!$F95=$V$2,OR(Dane!$G95="kopia",Dane!$G95="oryginał")),Dane!N95,"")</f>
        <v/>
      </c>
      <c r="M121" s="36" t="str">
        <f aca="false">IF(AND(Dane!$F95=$V$2,OR(Dane!$G95="kopia",Dane!$G95="oryginał")),Dane!O95,"")</f>
        <v/>
      </c>
      <c r="N121" s="36" t="str">
        <f aca="false">IF(AND(Dane!$F95=$V$2,OR(Dane!$G95="kopia",Dane!$G95="oryginał")),Dane!P95,"")</f>
        <v/>
      </c>
      <c r="O121" s="36" t="str">
        <f aca="false">IF(AND(Dane!$F95=$V$2,OR(Dane!$G95="kopia",Dane!$G95="oryginał")),Dane!Q95,"")</f>
        <v/>
      </c>
      <c r="P121" s="36" t="str">
        <f aca="false">IF(AND(Dane!$F95=$V$2,OR(Dane!$G95="kopia",Dane!$G95="oryginał")),Dane!R95,"")</f>
        <v/>
      </c>
      <c r="Q121" s="36" t="str">
        <f aca="false">IF(AND(Dane!$F95=$V$2,OR(Dane!$G95="kopia",Dane!$G95="oryginał")),Dane!S95,"")</f>
        <v/>
      </c>
      <c r="R121" s="36" t="str">
        <f aca="false">IF(AND(Dane!$F95=$V$2,OR(Dane!$G95="kopia",Dane!$G95="oryginał")),Dane!T95,"")</f>
        <v/>
      </c>
      <c r="S121" s="36" t="str">
        <f aca="false">IF(AND(Dane!$F95=$V$2,OR(Dane!$G95="kopia",Dane!$G95="oryginał")),Dane!U95,"")</f>
        <v/>
      </c>
      <c r="T121" s="36" t="str">
        <f aca="false">IF(AND(Dane!$F95=$V$2,OR(Dane!$G95="kopia",Dane!$G95="oryginał")),#REF!,"")</f>
        <v/>
      </c>
      <c r="U121" s="36" t="e">
        <f aca="false">IF(AND(#REF!=$V$2,OR(#REF!="kopia",#REF!="oryginał")),#REF!,"")</f>
        <v>#REF!</v>
      </c>
    </row>
    <row r="122" customFormat="false" ht="15.75" hidden="true" customHeight="true" outlineLevel="0" collapsed="false">
      <c r="A122" s="36" t="str">
        <f aca="false">IF(AND(Dane!$F115=$V$2,OR(Dane!$G115="kopia",Dane!$G115="oryginał")),Dane!A115,"")</f>
        <v/>
      </c>
      <c r="B122" s="36" t="str">
        <f aca="false">IF(AND(Dane!$F115=$V$2,OR(Dane!$G115="kopia",Dane!$G115="oryginał")),Dane!B115,"")</f>
        <v/>
      </c>
      <c r="C122" s="36" t="str">
        <f aca="false">IF(AND(Dane!$F115=$V$2,OR(Dane!$G115="kopia",Dane!$G115="oryginał")),Dane!C115,"")</f>
        <v/>
      </c>
      <c r="D122" s="36" t="str">
        <f aca="false">IF(AND(Dane!$F115=$V$2,OR(Dane!$G115="kopia",Dane!$G115="oryginał")),Dane!D115,"")</f>
        <v/>
      </c>
      <c r="E122" s="36" t="str">
        <f aca="false">IF(AND(Dane!$F115=$V$2,OR(Dane!$G115="kopia",Dane!$G115="oryginał")),Dane!E115,"")</f>
        <v/>
      </c>
      <c r="F122" s="36" t="str">
        <f aca="false">IF(AND(Dane!$F115=$V$2,OR(Dane!$G115="kopia",Dane!$G115="oryginał")),Dane!G115,"")</f>
        <v/>
      </c>
      <c r="G122" s="36" t="str">
        <f aca="false">IF(AND(Dane!$F115=$V$2,OR(Dane!$G115="kopia",Dane!$G115="oryginał")),Dane!I115,"")</f>
        <v/>
      </c>
      <c r="H122" s="36" t="str">
        <f aca="false">IF(AND(Dane!$F115=$V$2,OR(Dane!$G115="kopia",Dane!$G115="oryginał")),Dane!J115,"")</f>
        <v/>
      </c>
      <c r="I122" s="36" t="str">
        <f aca="false">IF(AND(Dane!$F115=$V$2,OR(Dane!$G115="kopia",Dane!$G115="oryginał")),Dane!K115,"")</f>
        <v/>
      </c>
      <c r="J122" s="36" t="str">
        <f aca="false">IF(AND(Dane!$F115=$V$2,OR(Dane!$G115="kopia",Dane!$G115="oryginał")),Dane!L115,"")</f>
        <v/>
      </c>
      <c r="K122" s="36" t="str">
        <f aca="false">IF(AND(Dane!$F115=$V$2,OR(Dane!$G115="kopia",Dane!$G115="oryginał")),Dane!M115,"")</f>
        <v/>
      </c>
      <c r="L122" s="36" t="str">
        <f aca="false">IF(AND(Dane!$F115=$V$2,OR(Dane!$G115="kopia",Dane!$G115="oryginał")),Dane!N115,"")</f>
        <v/>
      </c>
      <c r="M122" s="36" t="str">
        <f aca="false">IF(AND(Dane!$F115=$V$2,OR(Dane!$G115="kopia",Dane!$G115="oryginał")),Dane!O115,"")</f>
        <v/>
      </c>
      <c r="N122" s="36" t="str">
        <f aca="false">IF(AND(Dane!$F115=$V$2,OR(Dane!$G115="kopia",Dane!$G115="oryginał")),Dane!P115,"")</f>
        <v/>
      </c>
      <c r="O122" s="36" t="str">
        <f aca="false">IF(AND(Dane!$F115=$V$2,OR(Dane!$G115="kopia",Dane!$G115="oryginał")),Dane!Q115,"")</f>
        <v/>
      </c>
      <c r="P122" s="36" t="str">
        <f aca="false">IF(AND(Dane!$F115=$V$2,OR(Dane!$G115="kopia",Dane!$G115="oryginał")),Dane!R115,"")</f>
        <v/>
      </c>
      <c r="Q122" s="36" t="str">
        <f aca="false">IF(AND(Dane!$F115=$V$2,OR(Dane!$G115="kopia",Dane!$G115="oryginał")),Dane!S115,"")</f>
        <v/>
      </c>
      <c r="R122" s="36" t="str">
        <f aca="false">IF(AND(Dane!$F115=$V$2,OR(Dane!$G115="kopia",Dane!$G115="oryginał")),Dane!T115,"")</f>
        <v/>
      </c>
      <c r="S122" s="36" t="str">
        <f aca="false">IF(AND(Dane!$F115=$V$2,OR(Dane!$G115="kopia",Dane!$G115="oryginał")),Dane!U115,"")</f>
        <v/>
      </c>
      <c r="T122" s="36" t="str">
        <f aca="false">IF(AND(Dane!$F115=$V$2,OR(Dane!$G115="kopia",Dane!$G115="oryginał")),#REF!,"")</f>
        <v/>
      </c>
      <c r="U122" s="36" t="str">
        <f aca="false">IF(AND(Dane!$F119=$V$2,OR(Dane!$G119="kopia",Dane!$G119="oryginał")),#REF!,"")</f>
        <v/>
      </c>
    </row>
    <row r="123" customFormat="false" ht="15.75" hidden="true" customHeight="true" outlineLevel="0" collapsed="false">
      <c r="A123" s="36" t="str">
        <f aca="false">IF(AND(Dane!$F121=$V$2,OR(Dane!$G121="kopia",Dane!$G121="oryginał")),Dane!A121,"")</f>
        <v/>
      </c>
      <c r="B123" s="36" t="str">
        <f aca="false">IF(AND(Dane!$F121=$V$2,OR(Dane!$G121="kopia",Dane!$G121="oryginał")),Dane!B121,"")</f>
        <v/>
      </c>
      <c r="C123" s="36" t="str">
        <f aca="false">IF(AND(Dane!$F121=$V$2,OR(Dane!$G121="kopia",Dane!$G121="oryginał")),Dane!C121,"")</f>
        <v/>
      </c>
      <c r="D123" s="36" t="str">
        <f aca="false">IF(AND(Dane!$F121=$V$2,OR(Dane!$G121="kopia",Dane!$G121="oryginał")),Dane!D121,"")</f>
        <v/>
      </c>
      <c r="E123" s="36" t="str">
        <f aca="false">IF(AND(Dane!$F121=$V$2,OR(Dane!$G121="kopia",Dane!$G121="oryginał")),Dane!E121,"")</f>
        <v/>
      </c>
      <c r="F123" s="36" t="str">
        <f aca="false">IF(AND(Dane!$F121=$V$2,OR(Dane!$G121="kopia",Dane!$G121="oryginał")),Dane!G121,"")</f>
        <v/>
      </c>
      <c r="G123" s="36" t="str">
        <f aca="false">IF(AND(Dane!$F121=$V$2,OR(Dane!$G121="kopia",Dane!$G121="oryginał")),Dane!I121,"")</f>
        <v/>
      </c>
      <c r="H123" s="36" t="str">
        <f aca="false">IF(AND(Dane!$F121=$V$2,OR(Dane!$G121="kopia",Dane!$G121="oryginał")),Dane!J121,"")</f>
        <v/>
      </c>
      <c r="I123" s="36" t="str">
        <f aca="false">IF(AND(Dane!$F121=$V$2,OR(Dane!$G121="kopia",Dane!$G121="oryginał")),Dane!K121,"")</f>
        <v/>
      </c>
      <c r="J123" s="36" t="str">
        <f aca="false">IF(AND(Dane!$F121=$V$2,OR(Dane!$G121="kopia",Dane!$G121="oryginał")),Dane!L121,"")</f>
        <v/>
      </c>
      <c r="K123" s="36" t="str">
        <f aca="false">IF(AND(Dane!$F121=$V$2,OR(Dane!$G121="kopia",Dane!$G121="oryginał")),Dane!M121,"")</f>
        <v/>
      </c>
      <c r="L123" s="36" t="str">
        <f aca="false">IF(AND(Dane!$F121=$V$2,OR(Dane!$G121="kopia",Dane!$G121="oryginał")),Dane!N121,"")</f>
        <v/>
      </c>
      <c r="M123" s="36" t="str">
        <f aca="false">IF(AND(Dane!$F121=$V$2,OR(Dane!$G121="kopia",Dane!$G121="oryginał")),Dane!O121,"")</f>
        <v/>
      </c>
      <c r="N123" s="36" t="str">
        <f aca="false">IF(AND(Dane!$F121=$V$2,OR(Dane!$G121="kopia",Dane!$G121="oryginał")),Dane!P121,"")</f>
        <v/>
      </c>
      <c r="O123" s="36" t="str">
        <f aca="false">IF(AND(Dane!$F121=$V$2,OR(Dane!$G121="kopia",Dane!$G121="oryginał")),Dane!Q121,"")</f>
        <v/>
      </c>
      <c r="P123" s="36" t="str">
        <f aca="false">IF(AND(Dane!$F121=$V$2,OR(Dane!$G121="kopia",Dane!$G121="oryginał")),Dane!R121,"")</f>
        <v/>
      </c>
      <c r="Q123" s="36" t="str">
        <f aca="false">IF(AND(Dane!$F121=$V$2,OR(Dane!$G121="kopia",Dane!$G121="oryginał")),Dane!S121,"")</f>
        <v/>
      </c>
      <c r="R123" s="36" t="str">
        <f aca="false">IF(AND(Dane!$F121=$V$2,OR(Dane!$G121="kopia",Dane!$G121="oryginał")),Dane!T121,"")</f>
        <v/>
      </c>
      <c r="S123" s="36" t="str">
        <f aca="false">IF(AND(Dane!$F121=$V$2,OR(Dane!$G121="kopia",Dane!$G121="oryginał")),Dane!U121,"")</f>
        <v/>
      </c>
      <c r="T123" s="36" t="str">
        <f aca="false">IF(AND(Dane!$F121=$V$2,OR(Dane!$G121="kopia",Dane!$G121="oryginał")),#REF!,"")</f>
        <v/>
      </c>
      <c r="U123" s="36" t="str">
        <f aca="false">IF(AND(Dane!$F120=$V$2,OR(Dane!$G120="kopia",Dane!$G120="oryginał")),#REF!,"")</f>
        <v/>
      </c>
    </row>
    <row r="124" customFormat="false" ht="15.75" hidden="true" customHeight="true" outlineLevel="0" collapsed="false">
      <c r="A124" s="36" t="str">
        <f aca="false">IF(AND(Dane!$F122=$V$2,OR(Dane!$G122="kopia",Dane!$G122="oryginał")),Dane!A122,"")</f>
        <v/>
      </c>
      <c r="B124" s="36" t="str">
        <f aca="false">IF(AND(Dane!$F122=$V$2,OR(Dane!$G122="kopia",Dane!$G122="oryginał")),Dane!B122,"")</f>
        <v/>
      </c>
      <c r="C124" s="36" t="str">
        <f aca="false">IF(AND(Dane!$F122=$V$2,OR(Dane!$G122="kopia",Dane!$G122="oryginał")),Dane!C122,"")</f>
        <v/>
      </c>
      <c r="D124" s="36" t="str">
        <f aca="false">IF(AND(Dane!$F122=$V$2,OR(Dane!$G122="kopia",Dane!$G122="oryginał")),Dane!D122,"")</f>
        <v/>
      </c>
      <c r="E124" s="36" t="str">
        <f aca="false">IF(AND(Dane!$F122=$V$2,OR(Dane!$G122="kopia",Dane!$G122="oryginał")),Dane!E122,"")</f>
        <v/>
      </c>
      <c r="F124" s="36" t="str">
        <f aca="false">IF(AND(Dane!$F122=$V$2,OR(Dane!$G122="kopia",Dane!$G122="oryginał")),Dane!G122,"")</f>
        <v/>
      </c>
      <c r="G124" s="36" t="str">
        <f aca="false">IF(AND(Dane!$F122=$V$2,OR(Dane!$G122="kopia",Dane!$G122="oryginał")),Dane!I122,"")</f>
        <v/>
      </c>
      <c r="H124" s="36" t="str">
        <f aca="false">IF(AND(Dane!$F122=$V$2,OR(Dane!$G122="kopia",Dane!$G122="oryginał")),Dane!J122,"")</f>
        <v/>
      </c>
      <c r="I124" s="36" t="str">
        <f aca="false">IF(AND(Dane!$F122=$V$2,OR(Dane!$G122="kopia",Dane!$G122="oryginał")),Dane!K122,"")</f>
        <v/>
      </c>
      <c r="J124" s="36" t="str">
        <f aca="false">IF(AND(Dane!$F122=$V$2,OR(Dane!$G122="kopia",Dane!$G122="oryginał")),Dane!L122,"")</f>
        <v/>
      </c>
      <c r="K124" s="36" t="str">
        <f aca="false">IF(AND(Dane!$F122=$V$2,OR(Dane!$G122="kopia",Dane!$G122="oryginał")),Dane!M122,"")</f>
        <v/>
      </c>
      <c r="L124" s="36" t="str">
        <f aca="false">IF(AND(Dane!$F122=$V$2,OR(Dane!$G122="kopia",Dane!$G122="oryginał")),Dane!N122,"")</f>
        <v/>
      </c>
      <c r="M124" s="36" t="str">
        <f aca="false">IF(AND(Dane!$F122=$V$2,OR(Dane!$G122="kopia",Dane!$G122="oryginał")),Dane!O122,"")</f>
        <v/>
      </c>
      <c r="N124" s="36" t="str">
        <f aca="false">IF(AND(Dane!$F122=$V$2,OR(Dane!$G122="kopia",Dane!$G122="oryginał")),Dane!P122,"")</f>
        <v/>
      </c>
      <c r="O124" s="36" t="str">
        <f aca="false">IF(AND(Dane!$F122=$V$2,OR(Dane!$G122="kopia",Dane!$G122="oryginał")),Dane!Q122,"")</f>
        <v/>
      </c>
      <c r="P124" s="36" t="str">
        <f aca="false">IF(AND(Dane!$F122=$V$2,OR(Dane!$G122="kopia",Dane!$G122="oryginał")),Dane!R122,"")</f>
        <v/>
      </c>
      <c r="Q124" s="36" t="str">
        <f aca="false">IF(AND(Dane!$F122=$V$2,OR(Dane!$G122="kopia",Dane!$G122="oryginał")),Dane!S122,"")</f>
        <v/>
      </c>
      <c r="R124" s="36" t="str">
        <f aca="false">IF(AND(Dane!$F122=$V$2,OR(Dane!$G122="kopia",Dane!$G122="oryginał")),Dane!T122,"")</f>
        <v/>
      </c>
      <c r="S124" s="36" t="str">
        <f aca="false">IF(AND(Dane!$F122=$V$2,OR(Dane!$G122="kopia",Dane!$G122="oryginał")),Dane!U122,"")</f>
        <v/>
      </c>
      <c r="T124" s="36" t="str">
        <f aca="false">IF(AND(Dane!$F122=$V$2,OR(Dane!$G122="kopia",Dane!$G122="oryginał")),#REF!,"")</f>
        <v/>
      </c>
      <c r="U124" s="36" t="str">
        <f aca="false">IF(AND(Dane!$F121=$V$2,OR(Dane!$G121="kopia",Dane!$G121="oryginał")),#REF!,"")</f>
        <v/>
      </c>
    </row>
    <row r="125" customFormat="false" ht="15.75" hidden="true" customHeight="true" outlineLevel="0" collapsed="false">
      <c r="A125" s="36" t="str">
        <f aca="false">IF(AND(Dane!$F123=$V$2,OR(Dane!$G123="kopia",Dane!$G123="oryginał")),Dane!A123,"")</f>
        <v/>
      </c>
      <c r="B125" s="36" t="str">
        <f aca="false">IF(AND(Dane!$F123=$V$2,OR(Dane!$G123="kopia",Dane!$G123="oryginał")),Dane!B123,"")</f>
        <v/>
      </c>
      <c r="C125" s="36" t="str">
        <f aca="false">IF(AND(Dane!$F123=$V$2,OR(Dane!$G123="kopia",Dane!$G123="oryginał")),Dane!C123,"")</f>
        <v/>
      </c>
      <c r="D125" s="36" t="str">
        <f aca="false">IF(AND(Dane!$F123=$V$2,OR(Dane!$G123="kopia",Dane!$G123="oryginał")),Dane!D123,"")</f>
        <v/>
      </c>
      <c r="E125" s="36" t="str">
        <f aca="false">IF(AND(Dane!$F123=$V$2,OR(Dane!$G123="kopia",Dane!$G123="oryginał")),Dane!E123,"")</f>
        <v/>
      </c>
      <c r="F125" s="36" t="str">
        <f aca="false">IF(AND(Dane!$F123=$V$2,OR(Dane!$G123="kopia",Dane!$G123="oryginał")),Dane!G123,"")</f>
        <v/>
      </c>
      <c r="G125" s="36" t="str">
        <f aca="false">IF(AND(Dane!$F123=$V$2,OR(Dane!$G123="kopia",Dane!$G123="oryginał")),Dane!I123,"")</f>
        <v/>
      </c>
      <c r="H125" s="36" t="str">
        <f aca="false">IF(AND(Dane!$F123=$V$2,OR(Dane!$G123="kopia",Dane!$G123="oryginał")),Dane!J123,"")</f>
        <v/>
      </c>
      <c r="I125" s="36" t="str">
        <f aca="false">IF(AND(Dane!$F123=$V$2,OR(Dane!$G123="kopia",Dane!$G123="oryginał")),Dane!K123,"")</f>
        <v/>
      </c>
      <c r="J125" s="36" t="str">
        <f aca="false">IF(AND(Dane!$F123=$V$2,OR(Dane!$G123="kopia",Dane!$G123="oryginał")),Dane!L123,"")</f>
        <v/>
      </c>
      <c r="K125" s="36" t="str">
        <f aca="false">IF(AND(Dane!$F123=$V$2,OR(Dane!$G123="kopia",Dane!$G123="oryginał")),Dane!M123,"")</f>
        <v/>
      </c>
      <c r="L125" s="36" t="str">
        <f aca="false">IF(AND(Dane!$F123=$V$2,OR(Dane!$G123="kopia",Dane!$G123="oryginał")),Dane!N123,"")</f>
        <v/>
      </c>
      <c r="M125" s="36" t="str">
        <f aca="false">IF(AND(Dane!$F123=$V$2,OR(Dane!$G123="kopia",Dane!$G123="oryginał")),Dane!O123,"")</f>
        <v/>
      </c>
      <c r="N125" s="36" t="str">
        <f aca="false">IF(AND(Dane!$F123=$V$2,OR(Dane!$G123="kopia",Dane!$G123="oryginał")),Dane!P123,"")</f>
        <v/>
      </c>
      <c r="O125" s="36" t="str">
        <f aca="false">IF(AND(Dane!$F123=$V$2,OR(Dane!$G123="kopia",Dane!$G123="oryginał")),Dane!Q123,"")</f>
        <v/>
      </c>
      <c r="P125" s="36" t="str">
        <f aca="false">IF(AND(Dane!$F123=$V$2,OR(Dane!$G123="kopia",Dane!$G123="oryginał")),Dane!R123,"")</f>
        <v/>
      </c>
      <c r="Q125" s="36" t="str">
        <f aca="false">IF(AND(Dane!$F123=$V$2,OR(Dane!$G123="kopia",Dane!$G123="oryginał")),Dane!S123,"")</f>
        <v/>
      </c>
      <c r="R125" s="36" t="str">
        <f aca="false">IF(AND(Dane!$F123=$V$2,OR(Dane!$G123="kopia",Dane!$G123="oryginał")),Dane!T123,"")</f>
        <v/>
      </c>
      <c r="S125" s="36" t="str">
        <f aca="false">IF(AND(Dane!$F123=$V$2,OR(Dane!$G123="kopia",Dane!$G123="oryginał")),Dane!U123,"")</f>
        <v/>
      </c>
      <c r="T125" s="36" t="str">
        <f aca="false">IF(AND(Dane!$F123=$V$2,OR(Dane!$G123="kopia",Dane!$G123="oryginał")),#REF!,"")</f>
        <v/>
      </c>
      <c r="U125" s="36" t="str">
        <f aca="false">IF(AND(Dane!$F122=$V$2,OR(Dane!$G122="kopia",Dane!$G122="oryginał")),#REF!,"")</f>
        <v/>
      </c>
    </row>
    <row r="126" customFormat="false" ht="15.75" hidden="true" customHeight="true" outlineLevel="0" collapsed="false">
      <c r="A126" s="36" t="str">
        <f aca="false">IF(AND(Dane!$F124=$V$2,OR(Dane!$G124="kopia",Dane!$G124="oryginał")),Dane!A124,"")</f>
        <v/>
      </c>
      <c r="B126" s="36" t="str">
        <f aca="false">IF(AND(Dane!$F124=$V$2,OR(Dane!$G124="kopia",Dane!$G124="oryginał")),Dane!B124,"")</f>
        <v/>
      </c>
      <c r="C126" s="36" t="str">
        <f aca="false">IF(AND(Dane!$F124=$V$2,OR(Dane!$G124="kopia",Dane!$G124="oryginał")),Dane!C124,"")</f>
        <v/>
      </c>
      <c r="D126" s="36" t="str">
        <f aca="false">IF(AND(Dane!$F124=$V$2,OR(Dane!$G124="kopia",Dane!$G124="oryginał")),Dane!D124,"")</f>
        <v/>
      </c>
      <c r="E126" s="36" t="str">
        <f aca="false">IF(AND(Dane!$F124=$V$2,OR(Dane!$G124="kopia",Dane!$G124="oryginał")),Dane!E124,"")</f>
        <v/>
      </c>
      <c r="F126" s="36" t="str">
        <f aca="false">IF(AND(Dane!$F124=$V$2,OR(Dane!$G124="kopia",Dane!$G124="oryginał")),Dane!G124,"")</f>
        <v/>
      </c>
      <c r="G126" s="36" t="str">
        <f aca="false">IF(AND(Dane!$F124=$V$2,OR(Dane!$G124="kopia",Dane!$G124="oryginał")),Dane!I124,"")</f>
        <v/>
      </c>
      <c r="H126" s="36" t="str">
        <f aca="false">IF(AND(Dane!$F124=$V$2,OR(Dane!$G124="kopia",Dane!$G124="oryginał")),Dane!J124,"")</f>
        <v/>
      </c>
      <c r="I126" s="36" t="str">
        <f aca="false">IF(AND(Dane!$F124=$V$2,OR(Dane!$G124="kopia",Dane!$G124="oryginał")),Dane!K124,"")</f>
        <v/>
      </c>
      <c r="J126" s="36" t="str">
        <f aca="false">IF(AND(Dane!$F124=$V$2,OR(Dane!$G124="kopia",Dane!$G124="oryginał")),Dane!L124,"")</f>
        <v/>
      </c>
      <c r="K126" s="36" t="str">
        <f aca="false">IF(AND(Dane!$F124=$V$2,OR(Dane!$G124="kopia",Dane!$G124="oryginał")),Dane!M124,"")</f>
        <v/>
      </c>
      <c r="L126" s="36" t="str">
        <f aca="false">IF(AND(Dane!$F124=$V$2,OR(Dane!$G124="kopia",Dane!$G124="oryginał")),Dane!N124,"")</f>
        <v/>
      </c>
      <c r="M126" s="36" t="str">
        <f aca="false">IF(AND(Dane!$F124=$V$2,OR(Dane!$G124="kopia",Dane!$G124="oryginał")),Dane!O124,"")</f>
        <v/>
      </c>
      <c r="N126" s="36" t="str">
        <f aca="false">IF(AND(Dane!$F124=$V$2,OR(Dane!$G124="kopia",Dane!$G124="oryginał")),Dane!P124,"")</f>
        <v/>
      </c>
      <c r="O126" s="36" t="str">
        <f aca="false">IF(AND(Dane!$F124=$V$2,OR(Dane!$G124="kopia",Dane!$G124="oryginał")),Dane!Q124,"")</f>
        <v/>
      </c>
      <c r="P126" s="36" t="str">
        <f aca="false">IF(AND(Dane!$F124=$V$2,OR(Dane!$G124="kopia",Dane!$G124="oryginał")),Dane!R124,"")</f>
        <v/>
      </c>
      <c r="Q126" s="36" t="str">
        <f aca="false">IF(AND(Dane!$F124=$V$2,OR(Dane!$G124="kopia",Dane!$G124="oryginał")),Dane!S124,"")</f>
        <v/>
      </c>
      <c r="R126" s="36" t="str">
        <f aca="false">IF(AND(Dane!$F124=$V$2,OR(Dane!$G124="kopia",Dane!$G124="oryginał")),Dane!T124,"")</f>
        <v/>
      </c>
      <c r="S126" s="36" t="str">
        <f aca="false">IF(AND(Dane!$F124=$V$2,OR(Dane!$G124="kopia",Dane!$G124="oryginał")),Dane!U124,"")</f>
        <v/>
      </c>
      <c r="T126" s="36" t="str">
        <f aca="false">IF(AND(Dane!$F124=$V$2,OR(Dane!$G124="kopia",Dane!$G124="oryginał")),#REF!,"")</f>
        <v/>
      </c>
      <c r="U126" s="36" t="str">
        <f aca="false">IF(AND(Dane!$F123=$V$2,OR(Dane!$G123="kopia",Dane!$G123="oryginał")),#REF!,"")</f>
        <v/>
      </c>
    </row>
    <row r="127" customFormat="false" ht="15.75" hidden="true" customHeight="true" outlineLevel="0" collapsed="false">
      <c r="A127" s="36" t="str">
        <f aca="false">IF(AND(Dane!$F125=$V$2,OR(Dane!$G125="kopia",Dane!$G125="oryginał")),Dane!A125,"")</f>
        <v/>
      </c>
      <c r="B127" s="36" t="str">
        <f aca="false">IF(AND(Dane!$F125=$V$2,OR(Dane!$G125="kopia",Dane!$G125="oryginał")),Dane!B125,"")</f>
        <v/>
      </c>
      <c r="C127" s="36" t="str">
        <f aca="false">IF(AND(Dane!$F125=$V$2,OR(Dane!$G125="kopia",Dane!$G125="oryginał")),Dane!C125,"")</f>
        <v/>
      </c>
      <c r="D127" s="36" t="str">
        <f aca="false">IF(AND(Dane!$F125=$V$2,OR(Dane!$G125="kopia",Dane!$G125="oryginał")),Dane!D125,"")</f>
        <v/>
      </c>
      <c r="E127" s="36" t="str">
        <f aca="false">IF(AND(Dane!$F125=$V$2,OR(Dane!$G125="kopia",Dane!$G125="oryginał")),Dane!E125,"")</f>
        <v/>
      </c>
      <c r="F127" s="36" t="str">
        <f aca="false">IF(AND(Dane!$F125=$V$2,OR(Dane!$G125="kopia",Dane!$G125="oryginał")),Dane!G125,"")</f>
        <v/>
      </c>
      <c r="G127" s="36" t="str">
        <f aca="false">IF(AND(Dane!$F125=$V$2,OR(Dane!$G125="kopia",Dane!$G125="oryginał")),Dane!I125,"")</f>
        <v/>
      </c>
      <c r="H127" s="36" t="str">
        <f aca="false">IF(AND(Dane!$F125=$V$2,OR(Dane!$G125="kopia",Dane!$G125="oryginał")),Dane!J125,"")</f>
        <v/>
      </c>
      <c r="I127" s="36" t="str">
        <f aca="false">IF(AND(Dane!$F125=$V$2,OR(Dane!$G125="kopia",Dane!$G125="oryginał")),Dane!K125,"")</f>
        <v/>
      </c>
      <c r="J127" s="36" t="str">
        <f aca="false">IF(AND(Dane!$F125=$V$2,OR(Dane!$G125="kopia",Dane!$G125="oryginał")),Dane!L125,"")</f>
        <v/>
      </c>
      <c r="K127" s="36" t="str">
        <f aca="false">IF(AND(Dane!$F125=$V$2,OR(Dane!$G125="kopia",Dane!$G125="oryginał")),Dane!M125,"")</f>
        <v/>
      </c>
      <c r="L127" s="36" t="str">
        <f aca="false">IF(AND(Dane!$F125=$V$2,OR(Dane!$G125="kopia",Dane!$G125="oryginał")),Dane!N125,"")</f>
        <v/>
      </c>
      <c r="M127" s="36" t="str">
        <f aca="false">IF(AND(Dane!$F125=$V$2,OR(Dane!$G125="kopia",Dane!$G125="oryginał")),Dane!O125,"")</f>
        <v/>
      </c>
      <c r="N127" s="36" t="str">
        <f aca="false">IF(AND(Dane!$F125=$V$2,OR(Dane!$G125="kopia",Dane!$G125="oryginał")),Dane!P125,"")</f>
        <v/>
      </c>
      <c r="O127" s="36" t="str">
        <f aca="false">IF(AND(Dane!$F125=$V$2,OR(Dane!$G125="kopia",Dane!$G125="oryginał")),Dane!Q125,"")</f>
        <v/>
      </c>
      <c r="P127" s="36" t="str">
        <f aca="false">IF(AND(Dane!$F125=$V$2,OR(Dane!$G125="kopia",Dane!$G125="oryginał")),Dane!R125,"")</f>
        <v/>
      </c>
      <c r="Q127" s="36" t="str">
        <f aca="false">IF(AND(Dane!$F125=$V$2,OR(Dane!$G125="kopia",Dane!$G125="oryginał")),Dane!S125,"")</f>
        <v/>
      </c>
      <c r="R127" s="36" t="str">
        <f aca="false">IF(AND(Dane!$F125=$V$2,OR(Dane!$G125="kopia",Dane!$G125="oryginał")),Dane!T125,"")</f>
        <v/>
      </c>
      <c r="S127" s="36" t="str">
        <f aca="false">IF(AND(Dane!$F125=$V$2,OR(Dane!$G125="kopia",Dane!$G125="oryginał")),Dane!U125,"")</f>
        <v/>
      </c>
      <c r="T127" s="36" t="str">
        <f aca="false">IF(AND(Dane!$F125=$V$2,OR(Dane!$G125="kopia",Dane!$G125="oryginał")),#REF!,"")</f>
        <v/>
      </c>
      <c r="U127" s="36" t="str">
        <f aca="false">IF(AND(Dane!$F124=$V$2,OR(Dane!$G124="kopia",Dane!$G124="oryginał")),#REF!,"")</f>
        <v/>
      </c>
    </row>
    <row r="128" customFormat="false" ht="15.75" hidden="true" customHeight="true" outlineLevel="0" collapsed="false">
      <c r="A128" s="36" t="str">
        <f aca="false">IF(AND(Dane!$F126=$V$2,OR(Dane!$G126="kopia",Dane!$G126="oryginał")),Dane!A126,"")</f>
        <v/>
      </c>
      <c r="B128" s="36" t="str">
        <f aca="false">IF(AND(Dane!$F126=$V$2,OR(Dane!$G126="kopia",Dane!$G126="oryginał")),Dane!B126,"")</f>
        <v/>
      </c>
      <c r="C128" s="36" t="str">
        <f aca="false">IF(AND(Dane!$F126=$V$2,OR(Dane!$G126="kopia",Dane!$G126="oryginał")),Dane!C126,"")</f>
        <v/>
      </c>
      <c r="D128" s="36" t="str">
        <f aca="false">IF(AND(Dane!$F126=$V$2,OR(Dane!$G126="kopia",Dane!$G126="oryginał")),Dane!D126,"")</f>
        <v/>
      </c>
      <c r="E128" s="36" t="str">
        <f aca="false">IF(AND(Dane!$F126=$V$2,OR(Dane!$G126="kopia",Dane!$G126="oryginał")),Dane!E126,"")</f>
        <v/>
      </c>
      <c r="F128" s="36" t="str">
        <f aca="false">IF(AND(Dane!$F126=$V$2,OR(Dane!$G126="kopia",Dane!$G126="oryginał")),Dane!G126,"")</f>
        <v/>
      </c>
      <c r="G128" s="36" t="str">
        <f aca="false">IF(AND(Dane!$F126=$V$2,OR(Dane!$G126="kopia",Dane!$G126="oryginał")),Dane!I126,"")</f>
        <v/>
      </c>
      <c r="H128" s="36" t="str">
        <f aca="false">IF(AND(Dane!$F126=$V$2,OR(Dane!$G126="kopia",Dane!$G126="oryginał")),Dane!J126,"")</f>
        <v/>
      </c>
      <c r="I128" s="36" t="str">
        <f aca="false">IF(AND(Dane!$F126=$V$2,OR(Dane!$G126="kopia",Dane!$G126="oryginał")),Dane!K126,"")</f>
        <v/>
      </c>
      <c r="J128" s="36" t="str">
        <f aca="false">IF(AND(Dane!$F126=$V$2,OR(Dane!$G126="kopia",Dane!$G126="oryginał")),Dane!L126,"")</f>
        <v/>
      </c>
      <c r="K128" s="36" t="str">
        <f aca="false">IF(AND(Dane!$F126=$V$2,OR(Dane!$G126="kopia",Dane!$G126="oryginał")),Dane!M126,"")</f>
        <v/>
      </c>
      <c r="L128" s="36" t="str">
        <f aca="false">IF(AND(Dane!$F126=$V$2,OR(Dane!$G126="kopia",Dane!$G126="oryginał")),Dane!N126,"")</f>
        <v/>
      </c>
      <c r="M128" s="36" t="str">
        <f aca="false">IF(AND(Dane!$F126=$V$2,OR(Dane!$G126="kopia",Dane!$G126="oryginał")),Dane!O126,"")</f>
        <v/>
      </c>
      <c r="N128" s="36" t="str">
        <f aca="false">IF(AND(Dane!$F126=$V$2,OR(Dane!$G126="kopia",Dane!$G126="oryginał")),Dane!P126,"")</f>
        <v/>
      </c>
      <c r="O128" s="36" t="str">
        <f aca="false">IF(AND(Dane!$F126=$V$2,OR(Dane!$G126="kopia",Dane!$G126="oryginał")),Dane!Q126,"")</f>
        <v/>
      </c>
      <c r="P128" s="36" t="str">
        <f aca="false">IF(AND(Dane!$F126=$V$2,OR(Dane!$G126="kopia",Dane!$G126="oryginał")),Dane!R126,"")</f>
        <v/>
      </c>
      <c r="Q128" s="36" t="str">
        <f aca="false">IF(AND(Dane!$F126=$V$2,OR(Dane!$G126="kopia",Dane!$G126="oryginał")),Dane!S126,"")</f>
        <v/>
      </c>
      <c r="R128" s="36" t="str">
        <f aca="false">IF(AND(Dane!$F126=$V$2,OR(Dane!$G126="kopia",Dane!$G126="oryginał")),Dane!T126,"")</f>
        <v/>
      </c>
      <c r="S128" s="36" t="str">
        <f aca="false">IF(AND(Dane!$F126=$V$2,OR(Dane!$G126="kopia",Dane!$G126="oryginał")),Dane!U126,"")</f>
        <v/>
      </c>
      <c r="T128" s="36" t="str">
        <f aca="false">IF(AND(Dane!$F126=$V$2,OR(Dane!$G126="kopia",Dane!$G126="oryginał")),#REF!,"")</f>
        <v/>
      </c>
      <c r="U128" s="36" t="str">
        <f aca="false">IF(AND(Dane!$F125=$V$2,OR(Dane!$G125="kopia",Dane!$G125="oryginał")),#REF!,"")</f>
        <v/>
      </c>
    </row>
    <row r="129" customFormat="false" ht="15.75" hidden="true" customHeight="true" outlineLevel="0" collapsed="false">
      <c r="A129" s="36" t="str">
        <f aca="false">IF(AND(Dane!$F127=$V$2,OR(Dane!$G127="kopia",Dane!$G127="oryginał")),Dane!A127,"")</f>
        <v/>
      </c>
      <c r="B129" s="36" t="str">
        <f aca="false">IF(AND(Dane!$F127=$V$2,OR(Dane!$G127="kopia",Dane!$G127="oryginał")),Dane!B127,"")</f>
        <v/>
      </c>
      <c r="C129" s="36" t="str">
        <f aca="false">IF(AND(Dane!$F127=$V$2,OR(Dane!$G127="kopia",Dane!$G127="oryginał")),Dane!C127,"")</f>
        <v/>
      </c>
      <c r="D129" s="36" t="str">
        <f aca="false">IF(AND(Dane!$F127=$V$2,OR(Dane!$G127="kopia",Dane!$G127="oryginał")),Dane!D127,"")</f>
        <v/>
      </c>
      <c r="E129" s="36" t="str">
        <f aca="false">IF(AND(Dane!$F127=$V$2,OR(Dane!$G127="kopia",Dane!$G127="oryginał")),Dane!E127,"")</f>
        <v/>
      </c>
      <c r="F129" s="36" t="str">
        <f aca="false">IF(AND(Dane!$F127=$V$2,OR(Dane!$G127="kopia",Dane!$G127="oryginał")),Dane!G127,"")</f>
        <v/>
      </c>
      <c r="G129" s="36" t="str">
        <f aca="false">IF(AND(Dane!$F127=$V$2,OR(Dane!$G127="kopia",Dane!$G127="oryginał")),Dane!I127,"")</f>
        <v/>
      </c>
      <c r="H129" s="36" t="str">
        <f aca="false">IF(AND(Dane!$F127=$V$2,OR(Dane!$G127="kopia",Dane!$G127="oryginał")),Dane!J127,"")</f>
        <v/>
      </c>
      <c r="I129" s="36" t="str">
        <f aca="false">IF(AND(Dane!$F127=$V$2,OR(Dane!$G127="kopia",Dane!$G127="oryginał")),Dane!K127,"")</f>
        <v/>
      </c>
      <c r="J129" s="36" t="str">
        <f aca="false">IF(AND(Dane!$F127=$V$2,OR(Dane!$G127="kopia",Dane!$G127="oryginał")),Dane!L127,"")</f>
        <v/>
      </c>
      <c r="K129" s="36" t="str">
        <f aca="false">IF(AND(Dane!$F127=$V$2,OR(Dane!$G127="kopia",Dane!$G127="oryginał")),Dane!M127,"")</f>
        <v/>
      </c>
      <c r="L129" s="36" t="str">
        <f aca="false">IF(AND(Dane!$F127=$V$2,OR(Dane!$G127="kopia",Dane!$G127="oryginał")),Dane!N127,"")</f>
        <v/>
      </c>
      <c r="M129" s="36" t="str">
        <f aca="false">IF(AND(Dane!$F127=$V$2,OR(Dane!$G127="kopia",Dane!$G127="oryginał")),Dane!O127,"")</f>
        <v/>
      </c>
      <c r="N129" s="36" t="str">
        <f aca="false">IF(AND(Dane!$F127=$V$2,OR(Dane!$G127="kopia",Dane!$G127="oryginał")),Dane!P127,"")</f>
        <v/>
      </c>
      <c r="O129" s="36" t="str">
        <f aca="false">IF(AND(Dane!$F127=$V$2,OR(Dane!$G127="kopia",Dane!$G127="oryginał")),Dane!Q127,"")</f>
        <v/>
      </c>
      <c r="P129" s="36" t="str">
        <f aca="false">IF(AND(Dane!$F127=$V$2,OR(Dane!$G127="kopia",Dane!$G127="oryginał")),Dane!R127,"")</f>
        <v/>
      </c>
      <c r="Q129" s="36" t="str">
        <f aca="false">IF(AND(Dane!$F127=$V$2,OR(Dane!$G127="kopia",Dane!$G127="oryginał")),Dane!S127,"")</f>
        <v/>
      </c>
      <c r="R129" s="36" t="str">
        <f aca="false">IF(AND(Dane!$F127=$V$2,OR(Dane!$G127="kopia",Dane!$G127="oryginał")),Dane!T127,"")</f>
        <v/>
      </c>
      <c r="S129" s="36" t="str">
        <f aca="false">IF(AND(Dane!$F127=$V$2,OR(Dane!$G127="kopia",Dane!$G127="oryginał")),Dane!U127,"")</f>
        <v/>
      </c>
      <c r="T129" s="36" t="str">
        <f aca="false">IF(AND(Dane!$F127=$V$2,OR(Dane!$G127="kopia",Dane!$G127="oryginał")),#REF!,"")</f>
        <v/>
      </c>
      <c r="U129" s="36" t="str">
        <f aca="false">IF(AND(Dane!$F126=$V$2,OR(Dane!$G126="kopia",Dane!$G126="oryginał")),#REF!,"")</f>
        <v/>
      </c>
    </row>
    <row r="130" customFormat="false" ht="15.75" hidden="true" customHeight="true" outlineLevel="0" collapsed="false">
      <c r="A130" s="36" t="str">
        <f aca="false">IF(AND(Dane!$F128=$V$2,OR(Dane!$G128="kopia",Dane!$G128="oryginał")),Dane!A128,"")</f>
        <v/>
      </c>
      <c r="B130" s="36" t="str">
        <f aca="false">IF(AND(Dane!$F128=$V$2,OR(Dane!$G128="kopia",Dane!$G128="oryginał")),Dane!B128,"")</f>
        <v/>
      </c>
      <c r="C130" s="36" t="str">
        <f aca="false">IF(AND(Dane!$F128=$V$2,OR(Dane!$G128="kopia",Dane!$G128="oryginał")),Dane!C128,"")</f>
        <v/>
      </c>
      <c r="D130" s="36" t="str">
        <f aca="false">IF(AND(Dane!$F128=$V$2,OR(Dane!$G128="kopia",Dane!$G128="oryginał")),Dane!D128,"")</f>
        <v/>
      </c>
      <c r="E130" s="36" t="str">
        <f aca="false">IF(AND(Dane!$F128=$V$2,OR(Dane!$G128="kopia",Dane!$G128="oryginał")),Dane!E128,"")</f>
        <v/>
      </c>
      <c r="F130" s="36" t="str">
        <f aca="false">IF(AND(Dane!$F128=$V$2,OR(Dane!$G128="kopia",Dane!$G128="oryginał")),Dane!G128,"")</f>
        <v/>
      </c>
      <c r="G130" s="36" t="str">
        <f aca="false">IF(AND(Dane!$F128=$V$2,OR(Dane!$G128="kopia",Dane!$G128="oryginał")),Dane!I128,"")</f>
        <v/>
      </c>
      <c r="H130" s="36" t="str">
        <f aca="false">IF(AND(Dane!$F128=$V$2,OR(Dane!$G128="kopia",Dane!$G128="oryginał")),Dane!J128,"")</f>
        <v/>
      </c>
      <c r="I130" s="36" t="str">
        <f aca="false">IF(AND(Dane!$F128=$V$2,OR(Dane!$G128="kopia",Dane!$G128="oryginał")),Dane!K128,"")</f>
        <v/>
      </c>
      <c r="J130" s="36" t="str">
        <f aca="false">IF(AND(Dane!$F128=$V$2,OR(Dane!$G128="kopia",Dane!$G128="oryginał")),Dane!L128,"")</f>
        <v/>
      </c>
      <c r="K130" s="36" t="str">
        <f aca="false">IF(AND(Dane!$F128=$V$2,OR(Dane!$G128="kopia",Dane!$G128="oryginał")),Dane!M128,"")</f>
        <v/>
      </c>
      <c r="L130" s="36" t="str">
        <f aca="false">IF(AND(Dane!$F128=$V$2,OR(Dane!$G128="kopia",Dane!$G128="oryginał")),Dane!N128,"")</f>
        <v/>
      </c>
      <c r="M130" s="36" t="str">
        <f aca="false">IF(AND(Dane!$F128=$V$2,OR(Dane!$G128="kopia",Dane!$G128="oryginał")),Dane!O128,"")</f>
        <v/>
      </c>
      <c r="N130" s="36" t="str">
        <f aca="false">IF(AND(Dane!$F128=$V$2,OR(Dane!$G128="kopia",Dane!$G128="oryginał")),Dane!P128,"")</f>
        <v/>
      </c>
      <c r="O130" s="36" t="str">
        <f aca="false">IF(AND(Dane!$F128=$V$2,OR(Dane!$G128="kopia",Dane!$G128="oryginał")),Dane!Q128,"")</f>
        <v/>
      </c>
      <c r="P130" s="36" t="str">
        <f aca="false">IF(AND(Dane!$F128=$V$2,OR(Dane!$G128="kopia",Dane!$G128="oryginał")),Dane!R128,"")</f>
        <v/>
      </c>
      <c r="Q130" s="36" t="str">
        <f aca="false">IF(AND(Dane!$F128=$V$2,OR(Dane!$G128="kopia",Dane!$G128="oryginał")),Dane!S128,"")</f>
        <v/>
      </c>
      <c r="R130" s="36" t="str">
        <f aca="false">IF(AND(Dane!$F128=$V$2,OR(Dane!$G128="kopia",Dane!$G128="oryginał")),Dane!T128,"")</f>
        <v/>
      </c>
      <c r="S130" s="36" t="str">
        <f aca="false">IF(AND(Dane!$F128=$V$2,OR(Dane!$G128="kopia",Dane!$G128="oryginał")),Dane!U128,"")</f>
        <v/>
      </c>
      <c r="T130" s="36" t="str">
        <f aca="false">IF(AND(Dane!$F128=$V$2,OR(Dane!$G128="kopia",Dane!$G128="oryginał")),#REF!,"")</f>
        <v/>
      </c>
      <c r="U130" s="36" t="str">
        <f aca="false">IF(AND(Dane!$F127=$V$2,OR(Dane!$G127="kopia",Dane!$G127="oryginał")),#REF!,"")</f>
        <v/>
      </c>
    </row>
    <row r="131" customFormat="false" ht="15.75" hidden="true" customHeight="true" outlineLevel="0" collapsed="false">
      <c r="A131" s="36" t="str">
        <f aca="false">IF(AND(Dane!$F129=$V$2,OR(Dane!$G129="kopia",Dane!$G129="oryginał")),Dane!A129,"")</f>
        <v/>
      </c>
      <c r="B131" s="36" t="str">
        <f aca="false">IF(AND(Dane!$F129=$V$2,OR(Dane!$G129="kopia",Dane!$G129="oryginał")),Dane!B129,"")</f>
        <v/>
      </c>
      <c r="C131" s="36" t="str">
        <f aca="false">IF(AND(Dane!$F129=$V$2,OR(Dane!$G129="kopia",Dane!$G129="oryginał")),Dane!C129,"")</f>
        <v/>
      </c>
      <c r="D131" s="36" t="str">
        <f aca="false">IF(AND(Dane!$F129=$V$2,OR(Dane!$G129="kopia",Dane!$G129="oryginał")),Dane!D129,"")</f>
        <v/>
      </c>
      <c r="E131" s="36" t="str">
        <f aca="false">IF(AND(Dane!$F129=$V$2,OR(Dane!$G129="kopia",Dane!$G129="oryginał")),Dane!E129,"")</f>
        <v/>
      </c>
      <c r="F131" s="36" t="str">
        <f aca="false">IF(AND(Dane!$F129=$V$2,OR(Dane!$G129="kopia",Dane!$G129="oryginał")),Dane!G129,"")</f>
        <v/>
      </c>
      <c r="G131" s="36" t="str">
        <f aca="false">IF(AND(Dane!$F129=$V$2,OR(Dane!$G129="kopia",Dane!$G129="oryginał")),Dane!I129,"")</f>
        <v/>
      </c>
      <c r="H131" s="36" t="str">
        <f aca="false">IF(AND(Dane!$F129=$V$2,OR(Dane!$G129="kopia",Dane!$G129="oryginał")),Dane!J129,"")</f>
        <v/>
      </c>
      <c r="I131" s="36" t="str">
        <f aca="false">IF(AND(Dane!$F129=$V$2,OR(Dane!$G129="kopia",Dane!$G129="oryginał")),Dane!K129,"")</f>
        <v/>
      </c>
      <c r="J131" s="36" t="str">
        <f aca="false">IF(AND(Dane!$F129=$V$2,OR(Dane!$G129="kopia",Dane!$G129="oryginał")),Dane!L129,"")</f>
        <v/>
      </c>
      <c r="K131" s="36" t="str">
        <f aca="false">IF(AND(Dane!$F129=$V$2,OR(Dane!$G129="kopia",Dane!$G129="oryginał")),Dane!M129,"")</f>
        <v/>
      </c>
      <c r="L131" s="36" t="str">
        <f aca="false">IF(AND(Dane!$F129=$V$2,OR(Dane!$G129="kopia",Dane!$G129="oryginał")),Dane!N129,"")</f>
        <v/>
      </c>
      <c r="M131" s="36" t="str">
        <f aca="false">IF(AND(Dane!$F129=$V$2,OR(Dane!$G129="kopia",Dane!$G129="oryginał")),Dane!O129,"")</f>
        <v/>
      </c>
      <c r="N131" s="36" t="str">
        <f aca="false">IF(AND(Dane!$F129=$V$2,OR(Dane!$G129="kopia",Dane!$G129="oryginał")),Dane!P129,"")</f>
        <v/>
      </c>
      <c r="O131" s="36" t="str">
        <f aca="false">IF(AND(Dane!$F129=$V$2,OR(Dane!$G129="kopia",Dane!$G129="oryginał")),Dane!Q129,"")</f>
        <v/>
      </c>
      <c r="P131" s="36" t="str">
        <f aca="false">IF(AND(Dane!$F129=$V$2,OR(Dane!$G129="kopia",Dane!$G129="oryginał")),Dane!R129,"")</f>
        <v/>
      </c>
      <c r="Q131" s="36" t="str">
        <f aca="false">IF(AND(Dane!$F129=$V$2,OR(Dane!$G129="kopia",Dane!$G129="oryginał")),Dane!S129,"")</f>
        <v/>
      </c>
      <c r="R131" s="36" t="str">
        <f aca="false">IF(AND(Dane!$F129=$V$2,OR(Dane!$G129="kopia",Dane!$G129="oryginał")),Dane!T129,"")</f>
        <v/>
      </c>
      <c r="S131" s="36" t="str">
        <f aca="false">IF(AND(Dane!$F129=$V$2,OR(Dane!$G129="kopia",Dane!$G129="oryginał")),Dane!U129,"")</f>
        <v/>
      </c>
      <c r="T131" s="36" t="str">
        <f aca="false">IF(AND(Dane!$F129=$V$2,OR(Dane!$G129="kopia",Dane!$G129="oryginał")),#REF!,"")</f>
        <v/>
      </c>
      <c r="U131" s="36" t="str">
        <f aca="false">IF(AND(Dane!$F128=$V$2,OR(Dane!$G128="kopia",Dane!$G128="oryginał")),#REF!,"")</f>
        <v/>
      </c>
    </row>
    <row r="132" customFormat="false" ht="15.75" hidden="true" customHeight="true" outlineLevel="0" collapsed="false">
      <c r="A132" s="36" t="str">
        <f aca="false">IF(AND(Dane!$F130=$V$2,OR(Dane!$G130="kopia",Dane!$G130="oryginał")),Dane!A130,"")</f>
        <v/>
      </c>
      <c r="B132" s="36" t="str">
        <f aca="false">IF(AND(Dane!$F130=$V$2,OR(Dane!$G130="kopia",Dane!$G130="oryginał")),Dane!B130,"")</f>
        <v/>
      </c>
      <c r="C132" s="36" t="str">
        <f aca="false">IF(AND(Dane!$F130=$V$2,OR(Dane!$G130="kopia",Dane!$G130="oryginał")),Dane!C130,"")</f>
        <v/>
      </c>
      <c r="D132" s="36" t="str">
        <f aca="false">IF(AND(Dane!$F130=$V$2,OR(Dane!$G130="kopia",Dane!$G130="oryginał")),Dane!D130,"")</f>
        <v/>
      </c>
      <c r="E132" s="36" t="str">
        <f aca="false">IF(AND(Dane!$F130=$V$2,OR(Dane!$G130="kopia",Dane!$G130="oryginał")),Dane!E130,"")</f>
        <v/>
      </c>
      <c r="F132" s="36" t="str">
        <f aca="false">IF(AND(Dane!$F130=$V$2,OR(Dane!$G130="kopia",Dane!$G130="oryginał")),Dane!G130,"")</f>
        <v/>
      </c>
      <c r="G132" s="36" t="str">
        <f aca="false">IF(AND(Dane!$F130=$V$2,OR(Dane!$G130="kopia",Dane!$G130="oryginał")),Dane!I130,"")</f>
        <v/>
      </c>
      <c r="H132" s="36" t="str">
        <f aca="false">IF(AND(Dane!$F130=$V$2,OR(Dane!$G130="kopia",Dane!$G130="oryginał")),Dane!J130,"")</f>
        <v/>
      </c>
      <c r="I132" s="36" t="str">
        <f aca="false">IF(AND(Dane!$F130=$V$2,OR(Dane!$G130="kopia",Dane!$G130="oryginał")),Dane!K130,"")</f>
        <v/>
      </c>
      <c r="J132" s="36" t="str">
        <f aca="false">IF(AND(Dane!$F130=$V$2,OR(Dane!$G130="kopia",Dane!$G130="oryginał")),Dane!L130,"")</f>
        <v/>
      </c>
      <c r="K132" s="36" t="str">
        <f aca="false">IF(AND(Dane!$F130=$V$2,OR(Dane!$G130="kopia",Dane!$G130="oryginał")),Dane!M130,"")</f>
        <v/>
      </c>
      <c r="L132" s="36" t="str">
        <f aca="false">IF(AND(Dane!$F130=$V$2,OR(Dane!$G130="kopia",Dane!$G130="oryginał")),Dane!N130,"")</f>
        <v/>
      </c>
      <c r="M132" s="36" t="str">
        <f aca="false">IF(AND(Dane!$F130=$V$2,OR(Dane!$G130="kopia",Dane!$G130="oryginał")),Dane!O130,"")</f>
        <v/>
      </c>
      <c r="N132" s="36" t="str">
        <f aca="false">IF(AND(Dane!$F130=$V$2,OR(Dane!$G130="kopia",Dane!$G130="oryginał")),Dane!P130,"")</f>
        <v/>
      </c>
      <c r="O132" s="36" t="str">
        <f aca="false">IF(AND(Dane!$F130=$V$2,OR(Dane!$G130="kopia",Dane!$G130="oryginał")),Dane!Q130,"")</f>
        <v/>
      </c>
      <c r="P132" s="36" t="str">
        <f aca="false">IF(AND(Dane!$F130=$V$2,OR(Dane!$G130="kopia",Dane!$G130="oryginał")),Dane!R130,"")</f>
        <v/>
      </c>
      <c r="Q132" s="36" t="str">
        <f aca="false">IF(AND(Dane!$F130=$V$2,OR(Dane!$G130="kopia",Dane!$G130="oryginał")),Dane!S130,"")</f>
        <v/>
      </c>
      <c r="R132" s="36" t="str">
        <f aca="false">IF(AND(Dane!$F130=$V$2,OR(Dane!$G130="kopia",Dane!$G130="oryginał")),Dane!T130,"")</f>
        <v/>
      </c>
      <c r="S132" s="36" t="str">
        <f aca="false">IF(AND(Dane!$F130=$V$2,OR(Dane!$G130="kopia",Dane!$G130="oryginał")),Dane!U130,"")</f>
        <v/>
      </c>
      <c r="T132" s="36" t="str">
        <f aca="false">IF(AND(Dane!$F130=$V$2,OR(Dane!$G130="kopia",Dane!$G130="oryginał")),#REF!,"")</f>
        <v/>
      </c>
      <c r="U132" s="36" t="str">
        <f aca="false">IF(AND(Dane!$F129=$V$2,OR(Dane!$G129="kopia",Dane!$G129="oryginał")),#REF!,"")</f>
        <v/>
      </c>
    </row>
    <row r="133" customFormat="false" ht="15.75" hidden="true" customHeight="true" outlineLevel="0" collapsed="false">
      <c r="A133" s="36" t="str">
        <f aca="false">IF(AND(Dane!$F131=$V$2,OR(Dane!$G131="kopia",Dane!$G131="oryginał")),Dane!A131,"")</f>
        <v/>
      </c>
      <c r="B133" s="36" t="str">
        <f aca="false">IF(AND(Dane!$F131=$V$2,OR(Dane!$G131="kopia",Dane!$G131="oryginał")),Dane!B131,"")</f>
        <v/>
      </c>
      <c r="C133" s="36" t="str">
        <f aca="false">IF(AND(Dane!$F131=$V$2,OR(Dane!$G131="kopia",Dane!$G131="oryginał")),Dane!C131,"")</f>
        <v/>
      </c>
      <c r="D133" s="36" t="str">
        <f aca="false">IF(AND(Dane!$F131=$V$2,OR(Dane!$G131="kopia",Dane!$G131="oryginał")),Dane!D131,"")</f>
        <v/>
      </c>
      <c r="E133" s="36" t="str">
        <f aca="false">IF(AND(Dane!$F131=$V$2,OR(Dane!$G131="kopia",Dane!$G131="oryginał")),Dane!E131,"")</f>
        <v/>
      </c>
      <c r="F133" s="36" t="str">
        <f aca="false">IF(AND(Dane!$F131=$V$2,OR(Dane!$G131="kopia",Dane!$G131="oryginał")),Dane!G131,"")</f>
        <v/>
      </c>
      <c r="G133" s="36" t="str">
        <f aca="false">IF(AND(Dane!$F131=$V$2,OR(Dane!$G131="kopia",Dane!$G131="oryginał")),Dane!I131,"")</f>
        <v/>
      </c>
      <c r="H133" s="36" t="str">
        <f aca="false">IF(AND(Dane!$F131=$V$2,OR(Dane!$G131="kopia",Dane!$G131="oryginał")),Dane!J131,"")</f>
        <v/>
      </c>
      <c r="I133" s="36" t="str">
        <f aca="false">IF(AND(Dane!$F131=$V$2,OR(Dane!$G131="kopia",Dane!$G131="oryginał")),Dane!K131,"")</f>
        <v/>
      </c>
      <c r="J133" s="36" t="str">
        <f aca="false">IF(AND(Dane!$F131=$V$2,OR(Dane!$G131="kopia",Dane!$G131="oryginał")),Dane!L131,"")</f>
        <v/>
      </c>
      <c r="K133" s="36" t="str">
        <f aca="false">IF(AND(Dane!$F131=$V$2,OR(Dane!$G131="kopia",Dane!$G131="oryginał")),Dane!M131,"")</f>
        <v/>
      </c>
      <c r="L133" s="36" t="str">
        <f aca="false">IF(AND(Dane!$F131=$V$2,OR(Dane!$G131="kopia",Dane!$G131="oryginał")),Dane!N131,"")</f>
        <v/>
      </c>
      <c r="M133" s="36" t="str">
        <f aca="false">IF(AND(Dane!$F131=$V$2,OR(Dane!$G131="kopia",Dane!$G131="oryginał")),Dane!O131,"")</f>
        <v/>
      </c>
      <c r="N133" s="36" t="str">
        <f aca="false">IF(AND(Dane!$F131=$V$2,OR(Dane!$G131="kopia",Dane!$G131="oryginał")),Dane!P131,"")</f>
        <v/>
      </c>
      <c r="O133" s="36" t="str">
        <f aca="false">IF(AND(Dane!$F131=$V$2,OR(Dane!$G131="kopia",Dane!$G131="oryginał")),Dane!Q131,"")</f>
        <v/>
      </c>
      <c r="P133" s="36" t="str">
        <f aca="false">IF(AND(Dane!$F131=$V$2,OR(Dane!$G131="kopia",Dane!$G131="oryginał")),Dane!R131,"")</f>
        <v/>
      </c>
      <c r="Q133" s="36" t="str">
        <f aca="false">IF(AND(Dane!$F131=$V$2,OR(Dane!$G131="kopia",Dane!$G131="oryginał")),Dane!S131,"")</f>
        <v/>
      </c>
      <c r="R133" s="36" t="str">
        <f aca="false">IF(AND(Dane!$F131=$V$2,OR(Dane!$G131="kopia",Dane!$G131="oryginał")),Dane!T131,"")</f>
        <v/>
      </c>
      <c r="S133" s="36" t="str">
        <f aca="false">IF(AND(Dane!$F131=$V$2,OR(Dane!$G131="kopia",Dane!$G131="oryginał")),Dane!U131,"")</f>
        <v/>
      </c>
      <c r="T133" s="36" t="str">
        <f aca="false">IF(AND(Dane!$F131=$V$2,OR(Dane!$G131="kopia",Dane!$G131="oryginał")),#REF!,"")</f>
        <v/>
      </c>
      <c r="U133" s="36" t="str">
        <f aca="false">IF(AND(Dane!$F130=$V$2,OR(Dane!$G130="kopia",Dane!$G130="oryginał")),#REF!,"")</f>
        <v/>
      </c>
    </row>
    <row r="134" customFormat="false" ht="15.75" hidden="true" customHeight="true" outlineLevel="0" collapsed="false">
      <c r="A134" s="36" t="str">
        <f aca="false">IF(AND(Dane!$F132=$V$2,OR(Dane!$G132="kopia",Dane!$G132="oryginał")),Dane!A132,"")</f>
        <v/>
      </c>
      <c r="B134" s="36" t="str">
        <f aca="false">IF(AND(Dane!$F132=$V$2,OR(Dane!$G132="kopia",Dane!$G132="oryginał")),Dane!B132,"")</f>
        <v/>
      </c>
      <c r="C134" s="36" t="str">
        <f aca="false">IF(AND(Dane!$F132=$V$2,OR(Dane!$G132="kopia",Dane!$G132="oryginał")),Dane!C132,"")</f>
        <v/>
      </c>
      <c r="D134" s="36" t="str">
        <f aca="false">IF(AND(Dane!$F132=$V$2,OR(Dane!$G132="kopia",Dane!$G132="oryginał")),Dane!D132,"")</f>
        <v/>
      </c>
      <c r="E134" s="36" t="str">
        <f aca="false">IF(AND(Dane!$F132=$V$2,OR(Dane!$G132="kopia",Dane!$G132="oryginał")),Dane!E132,"")</f>
        <v/>
      </c>
      <c r="F134" s="36" t="str">
        <f aca="false">IF(AND(Dane!$F132=$V$2,OR(Dane!$G132="kopia",Dane!$G132="oryginał")),Dane!G132,"")</f>
        <v/>
      </c>
      <c r="G134" s="36" t="str">
        <f aca="false">IF(AND(Dane!$F132=$V$2,OR(Dane!$G132="kopia",Dane!$G132="oryginał")),Dane!I132,"")</f>
        <v/>
      </c>
      <c r="H134" s="36" t="str">
        <f aca="false">IF(AND(Dane!$F132=$V$2,OR(Dane!$G132="kopia",Dane!$G132="oryginał")),Dane!J132,"")</f>
        <v/>
      </c>
      <c r="I134" s="36" t="str">
        <f aca="false">IF(AND(Dane!$F132=$V$2,OR(Dane!$G132="kopia",Dane!$G132="oryginał")),Dane!K132,"")</f>
        <v/>
      </c>
      <c r="J134" s="36" t="str">
        <f aca="false">IF(AND(Dane!$F132=$V$2,OR(Dane!$G132="kopia",Dane!$G132="oryginał")),Dane!L132,"")</f>
        <v/>
      </c>
      <c r="K134" s="36" t="str">
        <f aca="false">IF(AND(Dane!$F132=$V$2,OR(Dane!$G132="kopia",Dane!$G132="oryginał")),Dane!M132,"")</f>
        <v/>
      </c>
      <c r="L134" s="36" t="str">
        <f aca="false">IF(AND(Dane!$F132=$V$2,OR(Dane!$G132="kopia",Dane!$G132="oryginał")),Dane!N132,"")</f>
        <v/>
      </c>
      <c r="M134" s="36" t="str">
        <f aca="false">IF(AND(Dane!$F132=$V$2,OR(Dane!$G132="kopia",Dane!$G132="oryginał")),Dane!O132,"")</f>
        <v/>
      </c>
      <c r="N134" s="36" t="str">
        <f aca="false">IF(AND(Dane!$F132=$V$2,OR(Dane!$G132="kopia",Dane!$G132="oryginał")),Dane!P132,"")</f>
        <v/>
      </c>
      <c r="O134" s="36" t="str">
        <f aca="false">IF(AND(Dane!$F132=$V$2,OR(Dane!$G132="kopia",Dane!$G132="oryginał")),Dane!Q132,"")</f>
        <v/>
      </c>
      <c r="P134" s="36" t="str">
        <f aca="false">IF(AND(Dane!$F132=$V$2,OR(Dane!$G132="kopia",Dane!$G132="oryginał")),Dane!R132,"")</f>
        <v/>
      </c>
      <c r="Q134" s="36" t="str">
        <f aca="false">IF(AND(Dane!$F132=$V$2,OR(Dane!$G132="kopia",Dane!$G132="oryginał")),Dane!S132,"")</f>
        <v/>
      </c>
      <c r="R134" s="36" t="str">
        <f aca="false">IF(AND(Dane!$F132=$V$2,OR(Dane!$G132="kopia",Dane!$G132="oryginał")),Dane!T132,"")</f>
        <v/>
      </c>
      <c r="S134" s="36" t="str">
        <f aca="false">IF(AND(Dane!$F132=$V$2,OR(Dane!$G132="kopia",Dane!$G132="oryginał")),Dane!U132,"")</f>
        <v/>
      </c>
      <c r="T134" s="36" t="str">
        <f aca="false">IF(AND(Dane!$F132=$V$2,OR(Dane!$G132="kopia",Dane!$G132="oryginał")),#REF!,"")</f>
        <v/>
      </c>
      <c r="U134" s="36" t="str">
        <f aca="false">IF(AND(Dane!$F131=$V$2,OR(Dane!$G131="kopia",Dane!$G131="oryginał")),#REF!,"")</f>
        <v/>
      </c>
    </row>
    <row r="135" customFormat="false" ht="15.75" hidden="true" customHeight="true" outlineLevel="0" collapsed="false">
      <c r="A135" s="36" t="str">
        <f aca="false">IF(AND(Dane!$F133=$V$2,OR(Dane!$G133="kopia",Dane!$G133="oryginał")),Dane!A133,"")</f>
        <v/>
      </c>
      <c r="B135" s="36" t="str">
        <f aca="false">IF(AND(Dane!$F133=$V$2,OR(Dane!$G133="kopia",Dane!$G133="oryginał")),Dane!B133,"")</f>
        <v/>
      </c>
      <c r="C135" s="36" t="str">
        <f aca="false">IF(AND(Dane!$F133=$V$2,OR(Dane!$G133="kopia",Dane!$G133="oryginał")),Dane!C133,"")</f>
        <v/>
      </c>
      <c r="D135" s="36" t="str">
        <f aca="false">IF(AND(Dane!$F133=$V$2,OR(Dane!$G133="kopia",Dane!$G133="oryginał")),Dane!D133,"")</f>
        <v/>
      </c>
      <c r="E135" s="36" t="str">
        <f aca="false">IF(AND(Dane!$F133=$V$2,OR(Dane!$G133="kopia",Dane!$G133="oryginał")),Dane!E133,"")</f>
        <v/>
      </c>
      <c r="F135" s="36" t="str">
        <f aca="false">IF(AND(Dane!$F133=$V$2,OR(Dane!$G133="kopia",Dane!$G133="oryginał")),Dane!G133,"")</f>
        <v/>
      </c>
      <c r="G135" s="36" t="str">
        <f aca="false">IF(AND(Dane!$F133=$V$2,OR(Dane!$G133="kopia",Dane!$G133="oryginał")),Dane!I133,"")</f>
        <v/>
      </c>
      <c r="H135" s="36" t="str">
        <f aca="false">IF(AND(Dane!$F133=$V$2,OR(Dane!$G133="kopia",Dane!$G133="oryginał")),Dane!J133,"")</f>
        <v/>
      </c>
      <c r="I135" s="36" t="str">
        <f aca="false">IF(AND(Dane!$F133=$V$2,OR(Dane!$G133="kopia",Dane!$G133="oryginał")),Dane!K133,"")</f>
        <v/>
      </c>
      <c r="J135" s="36" t="str">
        <f aca="false">IF(AND(Dane!$F133=$V$2,OR(Dane!$G133="kopia",Dane!$G133="oryginał")),Dane!L133,"")</f>
        <v/>
      </c>
      <c r="K135" s="36" t="str">
        <f aca="false">IF(AND(Dane!$F133=$V$2,OR(Dane!$G133="kopia",Dane!$G133="oryginał")),Dane!M133,"")</f>
        <v/>
      </c>
      <c r="L135" s="36" t="str">
        <f aca="false">IF(AND(Dane!$F133=$V$2,OR(Dane!$G133="kopia",Dane!$G133="oryginał")),Dane!N133,"")</f>
        <v/>
      </c>
      <c r="M135" s="36" t="str">
        <f aca="false">IF(AND(Dane!$F133=$V$2,OR(Dane!$G133="kopia",Dane!$G133="oryginał")),Dane!O133,"")</f>
        <v/>
      </c>
      <c r="N135" s="36" t="str">
        <f aca="false">IF(AND(Dane!$F133=$V$2,OR(Dane!$G133="kopia",Dane!$G133="oryginał")),Dane!P133,"")</f>
        <v/>
      </c>
      <c r="O135" s="36" t="str">
        <f aca="false">IF(AND(Dane!$F133=$V$2,OR(Dane!$G133="kopia",Dane!$G133="oryginał")),Dane!Q133,"")</f>
        <v/>
      </c>
      <c r="P135" s="36" t="str">
        <f aca="false">IF(AND(Dane!$F133=$V$2,OR(Dane!$G133="kopia",Dane!$G133="oryginał")),Dane!R133,"")</f>
        <v/>
      </c>
      <c r="Q135" s="36" t="str">
        <f aca="false">IF(AND(Dane!$F133=$V$2,OR(Dane!$G133="kopia",Dane!$G133="oryginał")),Dane!S133,"")</f>
        <v/>
      </c>
      <c r="R135" s="36" t="str">
        <f aca="false">IF(AND(Dane!$F133=$V$2,OR(Dane!$G133="kopia",Dane!$G133="oryginał")),Dane!T133,"")</f>
        <v/>
      </c>
      <c r="S135" s="36" t="str">
        <f aca="false">IF(AND(Dane!$F133=$V$2,OR(Dane!$G133="kopia",Dane!$G133="oryginał")),Dane!U133,"")</f>
        <v/>
      </c>
      <c r="T135" s="36" t="str">
        <f aca="false">IF(AND(Dane!$F133=$V$2,OR(Dane!$G133="kopia",Dane!$G133="oryginał")),#REF!,"")</f>
        <v/>
      </c>
      <c r="U135" s="36" t="str">
        <f aca="false">IF(AND(Dane!$F132=$V$2,OR(Dane!$G132="kopia",Dane!$G132="oryginał")),#REF!,"")</f>
        <v/>
      </c>
    </row>
    <row r="136" customFormat="false" ht="15.75" hidden="true" customHeight="true" outlineLevel="0" collapsed="false">
      <c r="A136" s="36" t="str">
        <f aca="false">IF(AND(Dane!$F134=$V$2,OR(Dane!$G134="kopia",Dane!$G134="oryginał")),Dane!A134,"")</f>
        <v/>
      </c>
      <c r="B136" s="36" t="str">
        <f aca="false">IF(AND(Dane!$F134=$V$2,OR(Dane!$G134="kopia",Dane!$G134="oryginał")),Dane!B134,"")</f>
        <v/>
      </c>
      <c r="C136" s="36" t="str">
        <f aca="false">IF(AND(Dane!$F134=$V$2,OR(Dane!$G134="kopia",Dane!$G134="oryginał")),Dane!C134,"")</f>
        <v/>
      </c>
      <c r="D136" s="36" t="str">
        <f aca="false">IF(AND(Dane!$F134=$V$2,OR(Dane!$G134="kopia",Dane!$G134="oryginał")),Dane!D134,"")</f>
        <v/>
      </c>
      <c r="E136" s="36" t="str">
        <f aca="false">IF(AND(Dane!$F134=$V$2,OR(Dane!$G134="kopia",Dane!$G134="oryginał")),Dane!E134,"")</f>
        <v/>
      </c>
      <c r="F136" s="36" t="str">
        <f aca="false">IF(AND(Dane!$F134=$V$2,OR(Dane!$G134="kopia",Dane!$G134="oryginał")),Dane!G134,"")</f>
        <v/>
      </c>
      <c r="G136" s="36" t="str">
        <f aca="false">IF(AND(Dane!$F134=$V$2,OR(Dane!$G134="kopia",Dane!$G134="oryginał")),Dane!I134,"")</f>
        <v/>
      </c>
      <c r="H136" s="36" t="str">
        <f aca="false">IF(AND(Dane!$F134=$V$2,OR(Dane!$G134="kopia",Dane!$G134="oryginał")),Dane!J134,"")</f>
        <v/>
      </c>
      <c r="I136" s="36" t="str">
        <f aca="false">IF(AND(Dane!$F134=$V$2,OR(Dane!$G134="kopia",Dane!$G134="oryginał")),Dane!K134,"")</f>
        <v/>
      </c>
      <c r="J136" s="36" t="str">
        <f aca="false">IF(AND(Dane!$F134=$V$2,OR(Dane!$G134="kopia",Dane!$G134="oryginał")),Dane!L134,"")</f>
        <v/>
      </c>
      <c r="K136" s="36" t="str">
        <f aca="false">IF(AND(Dane!$F134=$V$2,OR(Dane!$G134="kopia",Dane!$G134="oryginał")),Dane!M134,"")</f>
        <v/>
      </c>
      <c r="L136" s="36" t="str">
        <f aca="false">IF(AND(Dane!$F134=$V$2,OR(Dane!$G134="kopia",Dane!$G134="oryginał")),Dane!N134,"")</f>
        <v/>
      </c>
      <c r="M136" s="36" t="str">
        <f aca="false">IF(AND(Dane!$F134=$V$2,OR(Dane!$G134="kopia",Dane!$G134="oryginał")),Dane!O134,"")</f>
        <v/>
      </c>
      <c r="N136" s="36" t="str">
        <f aca="false">IF(AND(Dane!$F134=$V$2,OR(Dane!$G134="kopia",Dane!$G134="oryginał")),Dane!P134,"")</f>
        <v/>
      </c>
      <c r="O136" s="36" t="str">
        <f aca="false">IF(AND(Dane!$F134=$V$2,OR(Dane!$G134="kopia",Dane!$G134="oryginał")),Dane!Q134,"")</f>
        <v/>
      </c>
      <c r="P136" s="36" t="str">
        <f aca="false">IF(AND(Dane!$F134=$V$2,OR(Dane!$G134="kopia",Dane!$G134="oryginał")),Dane!R134,"")</f>
        <v/>
      </c>
      <c r="Q136" s="36" t="str">
        <f aca="false">IF(AND(Dane!$F134=$V$2,OR(Dane!$G134="kopia",Dane!$G134="oryginał")),Dane!S134,"")</f>
        <v/>
      </c>
      <c r="R136" s="36" t="str">
        <f aca="false">IF(AND(Dane!$F134=$V$2,OR(Dane!$G134="kopia",Dane!$G134="oryginał")),Dane!T134,"")</f>
        <v/>
      </c>
      <c r="S136" s="36" t="str">
        <f aca="false">IF(AND(Dane!$F134=$V$2,OR(Dane!$G134="kopia",Dane!$G134="oryginał")),Dane!U134,"")</f>
        <v/>
      </c>
      <c r="T136" s="36" t="str">
        <f aca="false">IF(AND(Dane!$F134=$V$2,OR(Dane!$G134="kopia",Dane!$G134="oryginał")),#REF!,"")</f>
        <v/>
      </c>
      <c r="U136" s="36" t="str">
        <f aca="false">IF(AND(Dane!$F133=$V$2,OR(Dane!$G133="kopia",Dane!$G133="oryginał")),#REF!,"")</f>
        <v/>
      </c>
    </row>
    <row r="137" customFormat="false" ht="15.75" hidden="true" customHeight="true" outlineLevel="0" collapsed="false">
      <c r="A137" s="36" t="str">
        <f aca="false">IF(AND(Dane!$F135=$V$2,OR(Dane!$G135="kopia",Dane!$G135="oryginał")),Dane!A135,"")</f>
        <v/>
      </c>
      <c r="B137" s="36" t="str">
        <f aca="false">IF(AND(Dane!$F135=$V$2,OR(Dane!$G135="kopia",Dane!$G135="oryginał")),Dane!B135,"")</f>
        <v/>
      </c>
      <c r="C137" s="36" t="str">
        <f aca="false">IF(AND(Dane!$F135=$V$2,OR(Dane!$G135="kopia",Dane!$G135="oryginał")),Dane!C135,"")</f>
        <v/>
      </c>
      <c r="D137" s="36" t="str">
        <f aca="false">IF(AND(Dane!$F135=$V$2,OR(Dane!$G135="kopia",Dane!$G135="oryginał")),Dane!D135,"")</f>
        <v/>
      </c>
      <c r="E137" s="36" t="str">
        <f aca="false">IF(AND(Dane!$F135=$V$2,OR(Dane!$G135="kopia",Dane!$G135="oryginał")),Dane!E135,"")</f>
        <v/>
      </c>
      <c r="F137" s="36" t="str">
        <f aca="false">IF(AND(Dane!$F135=$V$2,OR(Dane!$G135="kopia",Dane!$G135="oryginał")),Dane!G135,"")</f>
        <v/>
      </c>
      <c r="G137" s="36" t="str">
        <f aca="false">IF(AND(Dane!$F135=$V$2,OR(Dane!$G135="kopia",Dane!$G135="oryginał")),Dane!I135,"")</f>
        <v/>
      </c>
      <c r="H137" s="36" t="str">
        <f aca="false">IF(AND(Dane!$F135=$V$2,OR(Dane!$G135="kopia",Dane!$G135="oryginał")),Dane!J135,"")</f>
        <v/>
      </c>
      <c r="I137" s="36" t="str">
        <f aca="false">IF(AND(Dane!$F135=$V$2,OR(Dane!$G135="kopia",Dane!$G135="oryginał")),Dane!K135,"")</f>
        <v/>
      </c>
      <c r="J137" s="36" t="str">
        <f aca="false">IF(AND(Dane!$F135=$V$2,OR(Dane!$G135="kopia",Dane!$G135="oryginał")),Dane!L135,"")</f>
        <v/>
      </c>
      <c r="K137" s="36" t="str">
        <f aca="false">IF(AND(Dane!$F135=$V$2,OR(Dane!$G135="kopia",Dane!$G135="oryginał")),Dane!M135,"")</f>
        <v/>
      </c>
      <c r="L137" s="36" t="str">
        <f aca="false">IF(AND(Dane!$F135=$V$2,OR(Dane!$G135="kopia",Dane!$G135="oryginał")),Dane!N135,"")</f>
        <v/>
      </c>
      <c r="M137" s="36" t="str">
        <f aca="false">IF(AND(Dane!$F135=$V$2,OR(Dane!$G135="kopia",Dane!$G135="oryginał")),Dane!O135,"")</f>
        <v/>
      </c>
      <c r="N137" s="36" t="str">
        <f aca="false">IF(AND(Dane!$F135=$V$2,OR(Dane!$G135="kopia",Dane!$G135="oryginał")),Dane!P135,"")</f>
        <v/>
      </c>
      <c r="O137" s="36" t="str">
        <f aca="false">IF(AND(Dane!$F135=$V$2,OR(Dane!$G135="kopia",Dane!$G135="oryginał")),Dane!Q135,"")</f>
        <v/>
      </c>
      <c r="P137" s="36" t="str">
        <f aca="false">IF(AND(Dane!$F135=$V$2,OR(Dane!$G135="kopia",Dane!$G135="oryginał")),Dane!R135,"")</f>
        <v/>
      </c>
      <c r="Q137" s="36" t="str">
        <f aca="false">IF(AND(Dane!$F135=$V$2,OR(Dane!$G135="kopia",Dane!$G135="oryginał")),Dane!S135,"")</f>
        <v/>
      </c>
      <c r="R137" s="36" t="str">
        <f aca="false">IF(AND(Dane!$F135=$V$2,OR(Dane!$G135="kopia",Dane!$G135="oryginał")),Dane!T135,"")</f>
        <v/>
      </c>
      <c r="S137" s="36" t="str">
        <f aca="false">IF(AND(Dane!$F135=$V$2,OR(Dane!$G135="kopia",Dane!$G135="oryginał")),Dane!U135,"")</f>
        <v/>
      </c>
      <c r="T137" s="36" t="str">
        <f aca="false">IF(AND(Dane!$F135=$V$2,OR(Dane!$G135="kopia",Dane!$G135="oryginał")),#REF!,"")</f>
        <v/>
      </c>
      <c r="U137" s="36" t="str">
        <f aca="false">IF(AND(Dane!$F134=$V$2,OR(Dane!$G134="kopia",Dane!$G134="oryginał")),#REF!,"")</f>
        <v/>
      </c>
    </row>
    <row r="138" customFormat="false" ht="15.75" hidden="true" customHeight="true" outlineLevel="0" collapsed="false">
      <c r="A138" s="36" t="str">
        <f aca="false">IF(AND(Dane!$F136=$V$2,OR(Dane!$G136="kopia",Dane!$G136="oryginał")),Dane!A136,"")</f>
        <v/>
      </c>
      <c r="B138" s="36" t="str">
        <f aca="false">IF(AND(Dane!$F136=$V$2,OR(Dane!$G136="kopia",Dane!$G136="oryginał")),Dane!B136,"")</f>
        <v/>
      </c>
      <c r="C138" s="36" t="str">
        <f aca="false">IF(AND(Dane!$F136=$V$2,OR(Dane!$G136="kopia",Dane!$G136="oryginał")),Dane!C136,"")</f>
        <v/>
      </c>
      <c r="D138" s="36" t="str">
        <f aca="false">IF(AND(Dane!$F136=$V$2,OR(Dane!$G136="kopia",Dane!$G136="oryginał")),Dane!D136,"")</f>
        <v/>
      </c>
      <c r="E138" s="36" t="str">
        <f aca="false">IF(AND(Dane!$F136=$V$2,OR(Dane!$G136="kopia",Dane!$G136="oryginał")),Dane!E136,"")</f>
        <v/>
      </c>
      <c r="F138" s="36" t="str">
        <f aca="false">IF(AND(Dane!$F136=$V$2,OR(Dane!$G136="kopia",Dane!$G136="oryginał")),Dane!G136,"")</f>
        <v/>
      </c>
      <c r="G138" s="36" t="str">
        <f aca="false">IF(AND(Dane!$F136=$V$2,OR(Dane!$G136="kopia",Dane!$G136="oryginał")),Dane!I136,"")</f>
        <v/>
      </c>
      <c r="H138" s="36" t="str">
        <f aca="false">IF(AND(Dane!$F136=$V$2,OR(Dane!$G136="kopia",Dane!$G136="oryginał")),Dane!J136,"")</f>
        <v/>
      </c>
      <c r="I138" s="36" t="str">
        <f aca="false">IF(AND(Dane!$F136=$V$2,OR(Dane!$G136="kopia",Dane!$G136="oryginał")),Dane!K136,"")</f>
        <v/>
      </c>
      <c r="J138" s="36" t="str">
        <f aca="false">IF(AND(Dane!$F136=$V$2,OR(Dane!$G136="kopia",Dane!$G136="oryginał")),Dane!L136,"")</f>
        <v/>
      </c>
      <c r="K138" s="36" t="str">
        <f aca="false">IF(AND(Dane!$F136=$V$2,OR(Dane!$G136="kopia",Dane!$G136="oryginał")),Dane!M136,"")</f>
        <v/>
      </c>
      <c r="L138" s="36" t="str">
        <f aca="false">IF(AND(Dane!$F136=$V$2,OR(Dane!$G136="kopia",Dane!$G136="oryginał")),Dane!N136,"")</f>
        <v/>
      </c>
      <c r="M138" s="36" t="str">
        <f aca="false">IF(AND(Dane!$F136=$V$2,OR(Dane!$G136="kopia",Dane!$G136="oryginał")),Dane!O136,"")</f>
        <v/>
      </c>
      <c r="N138" s="36" t="str">
        <f aca="false">IF(AND(Dane!$F136=$V$2,OR(Dane!$G136="kopia",Dane!$G136="oryginał")),Dane!P136,"")</f>
        <v/>
      </c>
      <c r="O138" s="36" t="str">
        <f aca="false">IF(AND(Dane!$F136=$V$2,OR(Dane!$G136="kopia",Dane!$G136="oryginał")),Dane!Q136,"")</f>
        <v/>
      </c>
      <c r="P138" s="36" t="str">
        <f aca="false">IF(AND(Dane!$F136=$V$2,OR(Dane!$G136="kopia",Dane!$G136="oryginał")),Dane!R136,"")</f>
        <v/>
      </c>
      <c r="Q138" s="36" t="str">
        <f aca="false">IF(AND(Dane!$F136=$V$2,OR(Dane!$G136="kopia",Dane!$G136="oryginał")),Dane!S136,"")</f>
        <v/>
      </c>
      <c r="R138" s="36" t="str">
        <f aca="false">IF(AND(Dane!$F136=$V$2,OR(Dane!$G136="kopia",Dane!$G136="oryginał")),Dane!T136,"")</f>
        <v/>
      </c>
      <c r="S138" s="36" t="str">
        <f aca="false">IF(AND(Dane!$F136=$V$2,OR(Dane!$G136="kopia",Dane!$G136="oryginał")),Dane!U136,"")</f>
        <v/>
      </c>
      <c r="T138" s="36" t="str">
        <f aca="false">IF(AND(Dane!$F136=$V$2,OR(Dane!$G136="kopia",Dane!$G136="oryginał")),#REF!,"")</f>
        <v/>
      </c>
      <c r="U138" s="36" t="str">
        <f aca="false">IF(AND(Dane!$F135=$V$2,OR(Dane!$G135="kopia",Dane!$G135="oryginał")),#REF!,"")</f>
        <v/>
      </c>
    </row>
    <row r="139" customFormat="false" ht="15.75" hidden="true" customHeight="true" outlineLevel="0" collapsed="false">
      <c r="A139" s="36" t="str">
        <f aca="false">IF(AND(Dane!$F137=$V$2,OR(Dane!$G137="kopia",Dane!$G137="oryginał")),Dane!A137,"")</f>
        <v/>
      </c>
      <c r="B139" s="36" t="str">
        <f aca="false">IF(AND(Dane!$F137=$V$2,OR(Dane!$G137="kopia",Dane!$G137="oryginał")),Dane!B137,"")</f>
        <v/>
      </c>
      <c r="C139" s="36" t="str">
        <f aca="false">IF(AND(Dane!$F137=$V$2,OR(Dane!$G137="kopia",Dane!$G137="oryginał")),Dane!C137,"")</f>
        <v/>
      </c>
      <c r="D139" s="36" t="str">
        <f aca="false">IF(AND(Dane!$F137=$V$2,OR(Dane!$G137="kopia",Dane!$G137="oryginał")),Dane!D137,"")</f>
        <v/>
      </c>
      <c r="E139" s="36" t="str">
        <f aca="false">IF(AND(Dane!$F137=$V$2,OR(Dane!$G137="kopia",Dane!$G137="oryginał")),Dane!E137,"")</f>
        <v/>
      </c>
      <c r="F139" s="36" t="str">
        <f aca="false">IF(AND(Dane!$F137=$V$2,OR(Dane!$G137="kopia",Dane!$G137="oryginał")),Dane!G137,"")</f>
        <v/>
      </c>
      <c r="G139" s="36" t="str">
        <f aca="false">IF(AND(Dane!$F137=$V$2,OR(Dane!$G137="kopia",Dane!$G137="oryginał")),Dane!I137,"")</f>
        <v/>
      </c>
      <c r="H139" s="36" t="str">
        <f aca="false">IF(AND(Dane!$F137=$V$2,OR(Dane!$G137="kopia",Dane!$G137="oryginał")),Dane!J137,"")</f>
        <v/>
      </c>
      <c r="I139" s="36" t="str">
        <f aca="false">IF(AND(Dane!$F137=$V$2,OR(Dane!$G137="kopia",Dane!$G137="oryginał")),Dane!K137,"")</f>
        <v/>
      </c>
      <c r="J139" s="36" t="str">
        <f aca="false">IF(AND(Dane!$F137=$V$2,OR(Dane!$G137="kopia",Dane!$G137="oryginał")),Dane!L137,"")</f>
        <v/>
      </c>
      <c r="K139" s="36" t="str">
        <f aca="false">IF(AND(Dane!$F137=$V$2,OR(Dane!$G137="kopia",Dane!$G137="oryginał")),Dane!M137,"")</f>
        <v/>
      </c>
      <c r="L139" s="36" t="str">
        <f aca="false">IF(AND(Dane!$F137=$V$2,OR(Dane!$G137="kopia",Dane!$G137="oryginał")),Dane!N137,"")</f>
        <v/>
      </c>
      <c r="M139" s="36" t="str">
        <f aca="false">IF(AND(Dane!$F137=$V$2,OR(Dane!$G137="kopia",Dane!$G137="oryginał")),Dane!O137,"")</f>
        <v/>
      </c>
      <c r="N139" s="36" t="str">
        <f aca="false">IF(AND(Dane!$F137=$V$2,OR(Dane!$G137="kopia",Dane!$G137="oryginał")),Dane!P137,"")</f>
        <v/>
      </c>
      <c r="O139" s="36" t="str">
        <f aca="false">IF(AND(Dane!$F137=$V$2,OR(Dane!$G137="kopia",Dane!$G137="oryginał")),Dane!Q137,"")</f>
        <v/>
      </c>
      <c r="P139" s="36" t="str">
        <f aca="false">IF(AND(Dane!$F137=$V$2,OR(Dane!$G137="kopia",Dane!$G137="oryginał")),Dane!R137,"")</f>
        <v/>
      </c>
      <c r="Q139" s="36" t="str">
        <f aca="false">IF(AND(Dane!$F137=$V$2,OR(Dane!$G137="kopia",Dane!$G137="oryginał")),Dane!S137,"")</f>
        <v/>
      </c>
      <c r="R139" s="36" t="str">
        <f aca="false">IF(AND(Dane!$F137=$V$2,OR(Dane!$G137="kopia",Dane!$G137="oryginał")),Dane!T137,"")</f>
        <v/>
      </c>
      <c r="S139" s="36" t="str">
        <f aca="false">IF(AND(Dane!$F137=$V$2,OR(Dane!$G137="kopia",Dane!$G137="oryginał")),Dane!U137,"")</f>
        <v/>
      </c>
      <c r="T139" s="36" t="str">
        <f aca="false">IF(AND(Dane!$F137=$V$2,OR(Dane!$G137="kopia",Dane!$G137="oryginał")),#REF!,"")</f>
        <v/>
      </c>
      <c r="U139" s="36" t="str">
        <f aca="false">IF(AND(Dane!$F136=$V$2,OR(Dane!$G136="kopia",Dane!$G136="oryginał")),#REF!,"")</f>
        <v/>
      </c>
    </row>
    <row r="140" customFormat="false" ht="15.75" hidden="true" customHeight="true" outlineLevel="0" collapsed="false">
      <c r="A140" s="36" t="str">
        <f aca="false">IF(AND(Dane!$F138=$V$2,OR(Dane!$G138="kopia",Dane!$G138="oryginał")),Dane!A138,"")</f>
        <v/>
      </c>
      <c r="B140" s="36" t="str">
        <f aca="false">IF(AND(Dane!$F138=$V$2,OR(Dane!$G138="kopia",Dane!$G138="oryginał")),Dane!B138,"")</f>
        <v/>
      </c>
      <c r="C140" s="36" t="str">
        <f aca="false">IF(AND(Dane!$F138=$V$2,OR(Dane!$G138="kopia",Dane!$G138="oryginał")),Dane!C138,"")</f>
        <v/>
      </c>
      <c r="D140" s="36" t="str">
        <f aca="false">IF(AND(Dane!$F138=$V$2,OR(Dane!$G138="kopia",Dane!$G138="oryginał")),Dane!D138,"")</f>
        <v/>
      </c>
      <c r="E140" s="36" t="str">
        <f aca="false">IF(AND(Dane!$F138=$V$2,OR(Dane!$G138="kopia",Dane!$G138="oryginał")),Dane!E138,"")</f>
        <v/>
      </c>
      <c r="F140" s="36" t="str">
        <f aca="false">IF(AND(Dane!$F138=$V$2,OR(Dane!$G138="kopia",Dane!$G138="oryginał")),Dane!G138,"")</f>
        <v/>
      </c>
      <c r="G140" s="36" t="str">
        <f aca="false">IF(AND(Dane!$F138=$V$2,OR(Dane!$G138="kopia",Dane!$G138="oryginał")),Dane!I138,"")</f>
        <v/>
      </c>
      <c r="H140" s="36" t="str">
        <f aca="false">IF(AND(Dane!$F138=$V$2,OR(Dane!$G138="kopia",Dane!$G138="oryginał")),Dane!J138,"")</f>
        <v/>
      </c>
      <c r="I140" s="36" t="str">
        <f aca="false">IF(AND(Dane!$F138=$V$2,OR(Dane!$G138="kopia",Dane!$G138="oryginał")),Dane!K138,"")</f>
        <v/>
      </c>
      <c r="J140" s="36" t="str">
        <f aca="false">IF(AND(Dane!$F138=$V$2,OR(Dane!$G138="kopia",Dane!$G138="oryginał")),Dane!L138,"")</f>
        <v/>
      </c>
      <c r="K140" s="36" t="str">
        <f aca="false">IF(AND(Dane!$F138=$V$2,OR(Dane!$G138="kopia",Dane!$G138="oryginał")),Dane!M138,"")</f>
        <v/>
      </c>
      <c r="L140" s="36" t="str">
        <f aca="false">IF(AND(Dane!$F138=$V$2,OR(Dane!$G138="kopia",Dane!$G138="oryginał")),Dane!N138,"")</f>
        <v/>
      </c>
      <c r="M140" s="36" t="str">
        <f aca="false">IF(AND(Dane!$F138=$V$2,OR(Dane!$G138="kopia",Dane!$G138="oryginał")),Dane!O138,"")</f>
        <v/>
      </c>
      <c r="N140" s="36" t="str">
        <f aca="false">IF(AND(Dane!$F138=$V$2,OR(Dane!$G138="kopia",Dane!$G138="oryginał")),Dane!P138,"")</f>
        <v/>
      </c>
      <c r="O140" s="36" t="str">
        <f aca="false">IF(AND(Dane!$F138=$V$2,OR(Dane!$G138="kopia",Dane!$G138="oryginał")),Dane!Q138,"")</f>
        <v/>
      </c>
      <c r="P140" s="36" t="str">
        <f aca="false">IF(AND(Dane!$F138=$V$2,OR(Dane!$G138="kopia",Dane!$G138="oryginał")),Dane!R138,"")</f>
        <v/>
      </c>
      <c r="Q140" s="36" t="str">
        <f aca="false">IF(AND(Dane!$F138=$V$2,OR(Dane!$G138="kopia",Dane!$G138="oryginał")),Dane!S138,"")</f>
        <v/>
      </c>
      <c r="R140" s="36" t="str">
        <f aca="false">IF(AND(Dane!$F138=$V$2,OR(Dane!$G138="kopia",Dane!$G138="oryginał")),Dane!T138,"")</f>
        <v/>
      </c>
      <c r="S140" s="36" t="str">
        <f aca="false">IF(AND(Dane!$F138=$V$2,OR(Dane!$G138="kopia",Dane!$G138="oryginał")),Dane!U138,"")</f>
        <v/>
      </c>
      <c r="T140" s="36" t="str">
        <f aca="false">IF(AND(Dane!$F138=$V$2,OR(Dane!$G138="kopia",Dane!$G138="oryginał")),#REF!,"")</f>
        <v/>
      </c>
      <c r="U140" s="36" t="str">
        <f aca="false">IF(AND(Dane!$F137=$V$2,OR(Dane!$G137="kopia",Dane!$G137="oryginał")),#REF!,"")</f>
        <v/>
      </c>
    </row>
    <row r="141" customFormat="false" ht="15.75" hidden="true" customHeight="true" outlineLevel="0" collapsed="false">
      <c r="A141" s="36" t="str">
        <f aca="false">IF(AND(Dane!$F139=$V$2,OR(Dane!$G139="kopia",Dane!$G139="oryginał")),Dane!A139,"")</f>
        <v/>
      </c>
      <c r="B141" s="36" t="str">
        <f aca="false">IF(AND(Dane!$F139=$V$2,OR(Dane!$G139="kopia",Dane!$G139="oryginał")),Dane!B139,"")</f>
        <v/>
      </c>
      <c r="C141" s="36" t="str">
        <f aca="false">IF(AND(Dane!$F139=$V$2,OR(Dane!$G139="kopia",Dane!$G139="oryginał")),Dane!C139,"")</f>
        <v/>
      </c>
      <c r="D141" s="36" t="str">
        <f aca="false">IF(AND(Dane!$F139=$V$2,OR(Dane!$G139="kopia",Dane!$G139="oryginał")),Dane!D139,"")</f>
        <v/>
      </c>
      <c r="E141" s="36" t="str">
        <f aca="false">IF(AND(Dane!$F139=$V$2,OR(Dane!$G139="kopia",Dane!$G139="oryginał")),Dane!E139,"")</f>
        <v/>
      </c>
      <c r="F141" s="36" t="str">
        <f aca="false">IF(AND(Dane!$F139=$V$2,OR(Dane!$G139="kopia",Dane!$G139="oryginał")),Dane!G139,"")</f>
        <v/>
      </c>
      <c r="G141" s="36" t="str">
        <f aca="false">IF(AND(Dane!$F139=$V$2,OR(Dane!$G139="kopia",Dane!$G139="oryginał")),Dane!I139,"")</f>
        <v/>
      </c>
      <c r="H141" s="36" t="str">
        <f aca="false">IF(AND(Dane!$F139=$V$2,OR(Dane!$G139="kopia",Dane!$G139="oryginał")),Dane!J139,"")</f>
        <v/>
      </c>
      <c r="I141" s="36" t="str">
        <f aca="false">IF(AND(Dane!$F139=$V$2,OR(Dane!$G139="kopia",Dane!$G139="oryginał")),Dane!K139,"")</f>
        <v/>
      </c>
      <c r="J141" s="36" t="str">
        <f aca="false">IF(AND(Dane!$F139=$V$2,OR(Dane!$G139="kopia",Dane!$G139="oryginał")),Dane!L139,"")</f>
        <v/>
      </c>
      <c r="K141" s="36" t="str">
        <f aca="false">IF(AND(Dane!$F139=$V$2,OR(Dane!$G139="kopia",Dane!$G139="oryginał")),Dane!M139,"")</f>
        <v/>
      </c>
      <c r="L141" s="36" t="str">
        <f aca="false">IF(AND(Dane!$F139=$V$2,OR(Dane!$G139="kopia",Dane!$G139="oryginał")),Dane!N139,"")</f>
        <v/>
      </c>
      <c r="M141" s="36" t="str">
        <f aca="false">IF(AND(Dane!$F139=$V$2,OR(Dane!$G139="kopia",Dane!$G139="oryginał")),Dane!O139,"")</f>
        <v/>
      </c>
      <c r="N141" s="36" t="str">
        <f aca="false">IF(AND(Dane!$F139=$V$2,OR(Dane!$G139="kopia",Dane!$G139="oryginał")),Dane!P139,"")</f>
        <v/>
      </c>
      <c r="O141" s="36" t="str">
        <f aca="false">IF(AND(Dane!$F139=$V$2,OR(Dane!$G139="kopia",Dane!$G139="oryginał")),Dane!Q139,"")</f>
        <v/>
      </c>
      <c r="P141" s="36" t="str">
        <f aca="false">IF(AND(Dane!$F139=$V$2,OR(Dane!$G139="kopia",Dane!$G139="oryginał")),Dane!R139,"")</f>
        <v/>
      </c>
      <c r="Q141" s="36" t="str">
        <f aca="false">IF(AND(Dane!$F139=$V$2,OR(Dane!$G139="kopia",Dane!$G139="oryginał")),Dane!S139,"")</f>
        <v/>
      </c>
      <c r="R141" s="36" t="str">
        <f aca="false">IF(AND(Dane!$F139=$V$2,OR(Dane!$G139="kopia",Dane!$G139="oryginał")),Dane!T139,"")</f>
        <v/>
      </c>
      <c r="S141" s="36" t="str">
        <f aca="false">IF(AND(Dane!$F139=$V$2,OR(Dane!$G139="kopia",Dane!$G139="oryginał")),Dane!U139,"")</f>
        <v/>
      </c>
      <c r="T141" s="36" t="str">
        <f aca="false">IF(AND(Dane!$F139=$V$2,OR(Dane!$G139="kopia",Dane!$G139="oryginał")),#REF!,"")</f>
        <v/>
      </c>
      <c r="U141" s="36" t="str">
        <f aca="false">IF(AND(Dane!$F138=$V$2,OR(Dane!$G138="kopia",Dane!$G138="oryginał")),#REF!,"")</f>
        <v/>
      </c>
    </row>
    <row r="142" customFormat="false" ht="15.75" hidden="true" customHeight="true" outlineLevel="0" collapsed="false">
      <c r="A142" s="36" t="str">
        <f aca="false">IF(AND(Dane!$F140=$V$2,OR(Dane!$G140="kopia",Dane!$G140="oryginał")),Dane!A140,"")</f>
        <v/>
      </c>
      <c r="B142" s="36" t="str">
        <f aca="false">IF(AND(Dane!$F140=$V$2,OR(Dane!$G140="kopia",Dane!$G140="oryginał")),Dane!B140,"")</f>
        <v/>
      </c>
      <c r="C142" s="36" t="str">
        <f aca="false">IF(AND(Dane!$F140=$V$2,OR(Dane!$G140="kopia",Dane!$G140="oryginał")),Dane!C140,"")</f>
        <v/>
      </c>
      <c r="D142" s="36" t="str">
        <f aca="false">IF(AND(Dane!$F140=$V$2,OR(Dane!$G140="kopia",Dane!$G140="oryginał")),Dane!D140,"")</f>
        <v/>
      </c>
      <c r="E142" s="36" t="str">
        <f aca="false">IF(AND(Dane!$F140=$V$2,OR(Dane!$G140="kopia",Dane!$G140="oryginał")),Dane!E140,"")</f>
        <v/>
      </c>
      <c r="F142" s="36" t="str">
        <f aca="false">IF(AND(Dane!$F140=$V$2,OR(Dane!$G140="kopia",Dane!$G140="oryginał")),Dane!G140,"")</f>
        <v/>
      </c>
      <c r="G142" s="36" t="str">
        <f aca="false">IF(AND(Dane!$F140=$V$2,OR(Dane!$G140="kopia",Dane!$G140="oryginał")),Dane!I140,"")</f>
        <v/>
      </c>
      <c r="H142" s="36" t="str">
        <f aca="false">IF(AND(Dane!$F140=$V$2,OR(Dane!$G140="kopia",Dane!$G140="oryginał")),Dane!J140,"")</f>
        <v/>
      </c>
      <c r="I142" s="36" t="str">
        <f aca="false">IF(AND(Dane!$F140=$V$2,OR(Dane!$G140="kopia",Dane!$G140="oryginał")),Dane!K140,"")</f>
        <v/>
      </c>
      <c r="J142" s="36" t="str">
        <f aca="false">IF(AND(Dane!$F140=$V$2,OR(Dane!$G140="kopia",Dane!$G140="oryginał")),Dane!L140,"")</f>
        <v/>
      </c>
      <c r="K142" s="36" t="str">
        <f aca="false">IF(AND(Dane!$F140=$V$2,OR(Dane!$G140="kopia",Dane!$G140="oryginał")),Dane!M140,"")</f>
        <v/>
      </c>
      <c r="L142" s="36" t="str">
        <f aca="false">IF(AND(Dane!$F140=$V$2,OR(Dane!$G140="kopia",Dane!$G140="oryginał")),Dane!N140,"")</f>
        <v/>
      </c>
      <c r="M142" s="36" t="str">
        <f aca="false">IF(AND(Dane!$F140=$V$2,OR(Dane!$G140="kopia",Dane!$G140="oryginał")),Dane!O140,"")</f>
        <v/>
      </c>
      <c r="N142" s="36" t="str">
        <f aca="false">IF(AND(Dane!$F140=$V$2,OR(Dane!$G140="kopia",Dane!$G140="oryginał")),Dane!P140,"")</f>
        <v/>
      </c>
      <c r="O142" s="36" t="str">
        <f aca="false">IF(AND(Dane!$F140=$V$2,OR(Dane!$G140="kopia",Dane!$G140="oryginał")),Dane!Q140,"")</f>
        <v/>
      </c>
      <c r="P142" s="36" t="str">
        <f aca="false">IF(AND(Dane!$F140=$V$2,OR(Dane!$G140="kopia",Dane!$G140="oryginał")),Dane!R140,"")</f>
        <v/>
      </c>
      <c r="Q142" s="36" t="str">
        <f aca="false">IF(AND(Dane!$F140=$V$2,OR(Dane!$G140="kopia",Dane!$G140="oryginał")),Dane!S140,"")</f>
        <v/>
      </c>
      <c r="R142" s="36" t="str">
        <f aca="false">IF(AND(Dane!$F140=$V$2,OR(Dane!$G140="kopia",Dane!$G140="oryginał")),Dane!T140,"")</f>
        <v/>
      </c>
      <c r="S142" s="36" t="str">
        <f aca="false">IF(AND(Dane!$F140=$V$2,OR(Dane!$G140="kopia",Dane!$G140="oryginał")),Dane!U140,"")</f>
        <v/>
      </c>
      <c r="T142" s="36" t="str">
        <f aca="false">IF(AND(Dane!$F140=$V$2,OR(Dane!$G140="kopia",Dane!$G140="oryginał")),#REF!,"")</f>
        <v/>
      </c>
      <c r="U142" s="36" t="str">
        <f aca="false">IF(AND(Dane!$F139=$V$2,OR(Dane!$G139="kopia",Dane!$G139="oryginał")),#REF!,"")</f>
        <v/>
      </c>
    </row>
    <row r="143" customFormat="false" ht="15.75" hidden="true" customHeight="true" outlineLevel="0" collapsed="false">
      <c r="A143" s="36" t="str">
        <f aca="false">IF(AND(Dane!$F141=$V$2,OR(Dane!$G141="kopia",Dane!$G141="oryginał")),Dane!A141,"")</f>
        <v/>
      </c>
      <c r="B143" s="36" t="str">
        <f aca="false">IF(AND(Dane!$F141=$V$2,OR(Dane!$G141="kopia",Dane!$G141="oryginał")),Dane!B141,"")</f>
        <v/>
      </c>
      <c r="C143" s="36" t="str">
        <f aca="false">IF(AND(Dane!$F141=$V$2,OR(Dane!$G141="kopia",Dane!$G141="oryginał")),Dane!C141,"")</f>
        <v/>
      </c>
      <c r="D143" s="36" t="str">
        <f aca="false">IF(AND(Dane!$F141=$V$2,OR(Dane!$G141="kopia",Dane!$G141="oryginał")),Dane!D141,"")</f>
        <v/>
      </c>
      <c r="E143" s="36" t="str">
        <f aca="false">IF(AND(Dane!$F141=$V$2,OR(Dane!$G141="kopia",Dane!$G141="oryginał")),Dane!E141,"")</f>
        <v/>
      </c>
      <c r="F143" s="36" t="str">
        <f aca="false">IF(AND(Dane!$F141=$V$2,OR(Dane!$G141="kopia",Dane!$G141="oryginał")),Dane!G141,"")</f>
        <v/>
      </c>
      <c r="G143" s="36" t="str">
        <f aca="false">IF(AND(Dane!$F141=$V$2,OR(Dane!$G141="kopia",Dane!$G141="oryginał")),Dane!I141,"")</f>
        <v/>
      </c>
      <c r="H143" s="36" t="str">
        <f aca="false">IF(AND(Dane!$F141=$V$2,OR(Dane!$G141="kopia",Dane!$G141="oryginał")),Dane!J141,"")</f>
        <v/>
      </c>
      <c r="I143" s="36" t="str">
        <f aca="false">IF(AND(Dane!$F141=$V$2,OR(Dane!$G141="kopia",Dane!$G141="oryginał")),Dane!K141,"")</f>
        <v/>
      </c>
      <c r="J143" s="36" t="str">
        <f aca="false">IF(AND(Dane!$F141=$V$2,OR(Dane!$G141="kopia",Dane!$G141="oryginał")),Dane!L141,"")</f>
        <v/>
      </c>
      <c r="K143" s="36" t="str">
        <f aca="false">IF(AND(Dane!$F141=$V$2,OR(Dane!$G141="kopia",Dane!$G141="oryginał")),Dane!M141,"")</f>
        <v/>
      </c>
      <c r="L143" s="36" t="str">
        <f aca="false">IF(AND(Dane!$F141=$V$2,OR(Dane!$G141="kopia",Dane!$G141="oryginał")),Dane!N141,"")</f>
        <v/>
      </c>
      <c r="M143" s="36" t="str">
        <f aca="false">IF(AND(Dane!$F141=$V$2,OR(Dane!$G141="kopia",Dane!$G141="oryginał")),Dane!O141,"")</f>
        <v/>
      </c>
      <c r="N143" s="36" t="str">
        <f aca="false">IF(AND(Dane!$F141=$V$2,OR(Dane!$G141="kopia",Dane!$G141="oryginał")),Dane!P141,"")</f>
        <v/>
      </c>
      <c r="O143" s="36" t="str">
        <f aca="false">IF(AND(Dane!$F141=$V$2,OR(Dane!$G141="kopia",Dane!$G141="oryginał")),Dane!Q141,"")</f>
        <v/>
      </c>
      <c r="P143" s="36" t="str">
        <f aca="false">IF(AND(Dane!$F141=$V$2,OR(Dane!$G141="kopia",Dane!$G141="oryginał")),Dane!R141,"")</f>
        <v/>
      </c>
      <c r="Q143" s="36" t="str">
        <f aca="false">IF(AND(Dane!$F141=$V$2,OR(Dane!$G141="kopia",Dane!$G141="oryginał")),Dane!S141,"")</f>
        <v/>
      </c>
      <c r="R143" s="36" t="str">
        <f aca="false">IF(AND(Dane!$F141=$V$2,OR(Dane!$G141="kopia",Dane!$G141="oryginał")),Dane!T141,"")</f>
        <v/>
      </c>
      <c r="S143" s="36" t="str">
        <f aca="false">IF(AND(Dane!$F141=$V$2,OR(Dane!$G141="kopia",Dane!$G141="oryginał")),Dane!U141,"")</f>
        <v/>
      </c>
      <c r="T143" s="36" t="str">
        <f aca="false">IF(AND(Dane!$F141=$V$2,OR(Dane!$G141="kopia",Dane!$G141="oryginał")),#REF!,"")</f>
        <v/>
      </c>
      <c r="U143" s="36" t="str">
        <f aca="false">IF(AND(Dane!$F140=$V$2,OR(Dane!$G140="kopia",Dane!$G140="oryginał")),#REF!,"")</f>
        <v/>
      </c>
    </row>
    <row r="144" customFormat="false" ht="15.75" hidden="true" customHeight="true" outlineLevel="0" collapsed="false">
      <c r="A144" s="36" t="str">
        <f aca="false">IF(AND(Dane!$F142=$V$2,OR(Dane!$G142="kopia",Dane!$G142="oryginał")),Dane!A142,"")</f>
        <v/>
      </c>
      <c r="B144" s="36" t="str">
        <f aca="false">IF(AND(Dane!$F142=$V$2,OR(Dane!$G142="kopia",Dane!$G142="oryginał")),Dane!B142,"")</f>
        <v/>
      </c>
      <c r="C144" s="36" t="str">
        <f aca="false">IF(AND(Dane!$F142=$V$2,OR(Dane!$G142="kopia",Dane!$G142="oryginał")),Dane!C142,"")</f>
        <v/>
      </c>
      <c r="D144" s="36" t="str">
        <f aca="false">IF(AND(Dane!$F142=$V$2,OR(Dane!$G142="kopia",Dane!$G142="oryginał")),Dane!D142,"")</f>
        <v/>
      </c>
      <c r="E144" s="36" t="str">
        <f aca="false">IF(AND(Dane!$F142=$V$2,OR(Dane!$G142="kopia",Dane!$G142="oryginał")),Dane!E142,"")</f>
        <v/>
      </c>
      <c r="F144" s="36" t="str">
        <f aca="false">IF(AND(Dane!$F142=$V$2,OR(Dane!$G142="kopia",Dane!$G142="oryginał")),Dane!G142,"")</f>
        <v/>
      </c>
      <c r="G144" s="36" t="str">
        <f aca="false">IF(AND(Dane!$F142=$V$2,OR(Dane!$G142="kopia",Dane!$G142="oryginał")),Dane!I142,"")</f>
        <v/>
      </c>
      <c r="H144" s="36" t="str">
        <f aca="false">IF(AND(Dane!$F142=$V$2,OR(Dane!$G142="kopia",Dane!$G142="oryginał")),Dane!J142,"")</f>
        <v/>
      </c>
      <c r="I144" s="36" t="str">
        <f aca="false">IF(AND(Dane!$F142=$V$2,OR(Dane!$G142="kopia",Dane!$G142="oryginał")),Dane!K142,"")</f>
        <v/>
      </c>
      <c r="J144" s="36" t="str">
        <f aca="false">IF(AND(Dane!$F142=$V$2,OR(Dane!$G142="kopia",Dane!$G142="oryginał")),Dane!L142,"")</f>
        <v/>
      </c>
      <c r="K144" s="36" t="str">
        <f aca="false">IF(AND(Dane!$F142=$V$2,OR(Dane!$G142="kopia",Dane!$G142="oryginał")),Dane!M142,"")</f>
        <v/>
      </c>
      <c r="L144" s="36" t="str">
        <f aca="false">IF(AND(Dane!$F142=$V$2,OR(Dane!$G142="kopia",Dane!$G142="oryginał")),Dane!N142,"")</f>
        <v/>
      </c>
      <c r="M144" s="36" t="str">
        <f aca="false">IF(AND(Dane!$F142=$V$2,OR(Dane!$G142="kopia",Dane!$G142="oryginał")),Dane!O142,"")</f>
        <v/>
      </c>
      <c r="N144" s="36" t="str">
        <f aca="false">IF(AND(Dane!$F142=$V$2,OR(Dane!$G142="kopia",Dane!$G142="oryginał")),Dane!P142,"")</f>
        <v/>
      </c>
      <c r="O144" s="36" t="str">
        <f aca="false">IF(AND(Dane!$F142=$V$2,OR(Dane!$G142="kopia",Dane!$G142="oryginał")),Dane!Q142,"")</f>
        <v/>
      </c>
      <c r="P144" s="36" t="str">
        <f aca="false">IF(AND(Dane!$F142=$V$2,OR(Dane!$G142="kopia",Dane!$G142="oryginał")),Dane!R142,"")</f>
        <v/>
      </c>
      <c r="Q144" s="36" t="str">
        <f aca="false">IF(AND(Dane!$F142=$V$2,OR(Dane!$G142="kopia",Dane!$G142="oryginał")),Dane!S142,"")</f>
        <v/>
      </c>
      <c r="R144" s="36" t="str">
        <f aca="false">IF(AND(Dane!$F142=$V$2,OR(Dane!$G142="kopia",Dane!$G142="oryginał")),Dane!T142,"")</f>
        <v/>
      </c>
      <c r="S144" s="36" t="str">
        <f aca="false">IF(AND(Dane!$F142=$V$2,OR(Dane!$G142="kopia",Dane!$G142="oryginał")),Dane!U142,"")</f>
        <v/>
      </c>
      <c r="T144" s="36" t="str">
        <f aca="false">IF(AND(Dane!$F142=$V$2,OR(Dane!$G142="kopia",Dane!$G142="oryginał")),#REF!,"")</f>
        <v/>
      </c>
      <c r="U144" s="36" t="str">
        <f aca="false">IF(AND(Dane!$F141=$V$2,OR(Dane!$G141="kopia",Dane!$G141="oryginał")),#REF!,"")</f>
        <v/>
      </c>
    </row>
    <row r="145" customFormat="false" ht="15.75" hidden="true" customHeight="true" outlineLevel="0" collapsed="false">
      <c r="A145" s="36" t="str">
        <f aca="false">IF(AND(Dane!$F143=$V$2,OR(Dane!$G143="kopia",Dane!$G143="oryginał")),Dane!A143,"")</f>
        <v/>
      </c>
      <c r="B145" s="36" t="str">
        <f aca="false">IF(AND(Dane!$F143=$V$2,OR(Dane!$G143="kopia",Dane!$G143="oryginał")),Dane!B143,"")</f>
        <v/>
      </c>
      <c r="C145" s="36" t="str">
        <f aca="false">IF(AND(Dane!$F143=$V$2,OR(Dane!$G143="kopia",Dane!$G143="oryginał")),Dane!C143,"")</f>
        <v/>
      </c>
      <c r="D145" s="36" t="str">
        <f aca="false">IF(AND(Dane!$F143=$V$2,OR(Dane!$G143="kopia",Dane!$G143="oryginał")),Dane!D143,"")</f>
        <v/>
      </c>
      <c r="E145" s="36" t="str">
        <f aca="false">IF(AND(Dane!$F143=$V$2,OR(Dane!$G143="kopia",Dane!$G143="oryginał")),Dane!E143,"")</f>
        <v/>
      </c>
      <c r="F145" s="36" t="str">
        <f aca="false">IF(AND(Dane!$F143=$V$2,OR(Dane!$G143="kopia",Dane!$G143="oryginał")),Dane!G143,"")</f>
        <v/>
      </c>
      <c r="G145" s="36" t="str">
        <f aca="false">IF(AND(Dane!$F143=$V$2,OR(Dane!$G143="kopia",Dane!$G143="oryginał")),Dane!I143,"")</f>
        <v/>
      </c>
      <c r="H145" s="36" t="str">
        <f aca="false">IF(AND(Dane!$F143=$V$2,OR(Dane!$G143="kopia",Dane!$G143="oryginał")),Dane!J143,"")</f>
        <v/>
      </c>
      <c r="I145" s="36" t="str">
        <f aca="false">IF(AND(Dane!$F143=$V$2,OR(Dane!$G143="kopia",Dane!$G143="oryginał")),Dane!K143,"")</f>
        <v/>
      </c>
      <c r="J145" s="36" t="str">
        <f aca="false">IF(AND(Dane!$F143=$V$2,OR(Dane!$G143="kopia",Dane!$G143="oryginał")),Dane!L143,"")</f>
        <v/>
      </c>
      <c r="K145" s="36" t="str">
        <f aca="false">IF(AND(Dane!$F143=$V$2,OR(Dane!$G143="kopia",Dane!$G143="oryginał")),Dane!M143,"")</f>
        <v/>
      </c>
      <c r="L145" s="36" t="str">
        <f aca="false">IF(AND(Dane!$F143=$V$2,OR(Dane!$G143="kopia",Dane!$G143="oryginał")),Dane!N143,"")</f>
        <v/>
      </c>
      <c r="M145" s="36" t="str">
        <f aca="false">IF(AND(Dane!$F143=$V$2,OR(Dane!$G143="kopia",Dane!$G143="oryginał")),Dane!O143,"")</f>
        <v/>
      </c>
      <c r="N145" s="36" t="str">
        <f aca="false">IF(AND(Dane!$F143=$V$2,OR(Dane!$G143="kopia",Dane!$G143="oryginał")),Dane!P143,"")</f>
        <v/>
      </c>
      <c r="O145" s="36" t="str">
        <f aca="false">IF(AND(Dane!$F143=$V$2,OR(Dane!$G143="kopia",Dane!$G143="oryginał")),Dane!Q143,"")</f>
        <v/>
      </c>
      <c r="P145" s="36" t="str">
        <f aca="false">IF(AND(Dane!$F143=$V$2,OR(Dane!$G143="kopia",Dane!$G143="oryginał")),Dane!R143,"")</f>
        <v/>
      </c>
      <c r="Q145" s="36" t="str">
        <f aca="false">IF(AND(Dane!$F143=$V$2,OR(Dane!$G143="kopia",Dane!$G143="oryginał")),Dane!S143,"")</f>
        <v/>
      </c>
      <c r="R145" s="36" t="str">
        <f aca="false">IF(AND(Dane!$F143=$V$2,OR(Dane!$G143="kopia",Dane!$G143="oryginał")),Dane!T143,"")</f>
        <v/>
      </c>
      <c r="S145" s="36" t="str">
        <f aca="false">IF(AND(Dane!$F143=$V$2,OR(Dane!$G143="kopia",Dane!$G143="oryginał")),Dane!U143,"")</f>
        <v/>
      </c>
      <c r="T145" s="36" t="str">
        <f aca="false">IF(AND(Dane!$F143=$V$2,OR(Dane!$G143="kopia",Dane!$G143="oryginał")),#REF!,"")</f>
        <v/>
      </c>
      <c r="U145" s="36" t="str">
        <f aca="false">IF(AND(Dane!$F142=$V$2,OR(Dane!$G142="kopia",Dane!$G142="oryginał")),#REF!,"")</f>
        <v/>
      </c>
    </row>
    <row r="146" customFormat="false" ht="15.75" hidden="true" customHeight="true" outlineLevel="0" collapsed="false">
      <c r="A146" s="36" t="str">
        <f aca="false">IF(AND(Dane!$F144=$V$2,OR(Dane!$G144="kopia",Dane!$G144="oryginał")),Dane!A144,"")</f>
        <v/>
      </c>
      <c r="B146" s="36" t="str">
        <f aca="false">IF(AND(Dane!$F144=$V$2,OR(Dane!$G144="kopia",Dane!$G144="oryginał")),Dane!B144,"")</f>
        <v/>
      </c>
      <c r="C146" s="36" t="str">
        <f aca="false">IF(AND(Dane!$F144=$V$2,OR(Dane!$G144="kopia",Dane!$G144="oryginał")),Dane!C144,"")</f>
        <v/>
      </c>
      <c r="D146" s="36" t="str">
        <f aca="false">IF(AND(Dane!$F144=$V$2,OR(Dane!$G144="kopia",Dane!$G144="oryginał")),Dane!D144,"")</f>
        <v/>
      </c>
      <c r="E146" s="36" t="str">
        <f aca="false">IF(AND(Dane!$F144=$V$2,OR(Dane!$G144="kopia",Dane!$G144="oryginał")),Dane!E144,"")</f>
        <v/>
      </c>
      <c r="F146" s="36" t="str">
        <f aca="false">IF(AND(Dane!$F144=$V$2,OR(Dane!$G144="kopia",Dane!$G144="oryginał")),Dane!G144,"")</f>
        <v/>
      </c>
      <c r="G146" s="36" t="str">
        <f aca="false">IF(AND(Dane!$F144=$V$2,OR(Dane!$G144="kopia",Dane!$G144="oryginał")),Dane!I144,"")</f>
        <v/>
      </c>
      <c r="H146" s="36" t="str">
        <f aca="false">IF(AND(Dane!$F144=$V$2,OR(Dane!$G144="kopia",Dane!$G144="oryginał")),Dane!J144,"")</f>
        <v/>
      </c>
      <c r="I146" s="36" t="str">
        <f aca="false">IF(AND(Dane!$F144=$V$2,OR(Dane!$G144="kopia",Dane!$G144="oryginał")),Dane!K144,"")</f>
        <v/>
      </c>
      <c r="J146" s="36" t="str">
        <f aca="false">IF(AND(Dane!$F144=$V$2,OR(Dane!$G144="kopia",Dane!$G144="oryginał")),Dane!L144,"")</f>
        <v/>
      </c>
      <c r="K146" s="36" t="str">
        <f aca="false">IF(AND(Dane!$F144=$V$2,OR(Dane!$G144="kopia",Dane!$G144="oryginał")),Dane!M144,"")</f>
        <v/>
      </c>
      <c r="L146" s="36" t="str">
        <f aca="false">IF(AND(Dane!$F144=$V$2,OR(Dane!$G144="kopia",Dane!$G144="oryginał")),Dane!N144,"")</f>
        <v/>
      </c>
      <c r="M146" s="36" t="str">
        <f aca="false">IF(AND(Dane!$F144=$V$2,OR(Dane!$G144="kopia",Dane!$G144="oryginał")),Dane!O144,"")</f>
        <v/>
      </c>
      <c r="N146" s="36" t="str">
        <f aca="false">IF(AND(Dane!$F144=$V$2,OR(Dane!$G144="kopia",Dane!$G144="oryginał")),Dane!P144,"")</f>
        <v/>
      </c>
      <c r="O146" s="36" t="str">
        <f aca="false">IF(AND(Dane!$F144=$V$2,OR(Dane!$G144="kopia",Dane!$G144="oryginał")),Dane!Q144,"")</f>
        <v/>
      </c>
      <c r="P146" s="36" t="str">
        <f aca="false">IF(AND(Dane!$F144=$V$2,OR(Dane!$G144="kopia",Dane!$G144="oryginał")),Dane!R144,"")</f>
        <v/>
      </c>
      <c r="Q146" s="36" t="str">
        <f aca="false">IF(AND(Dane!$F144=$V$2,OR(Dane!$G144="kopia",Dane!$G144="oryginał")),Dane!S144,"")</f>
        <v/>
      </c>
      <c r="R146" s="36" t="str">
        <f aca="false">IF(AND(Dane!$F144=$V$2,OR(Dane!$G144="kopia",Dane!$G144="oryginał")),Dane!T144,"")</f>
        <v/>
      </c>
      <c r="S146" s="36" t="str">
        <f aca="false">IF(AND(Dane!$F144=$V$2,OR(Dane!$G144="kopia",Dane!$G144="oryginał")),Dane!U144,"")</f>
        <v/>
      </c>
      <c r="T146" s="36" t="str">
        <f aca="false">IF(AND(Dane!$F144=$V$2,OR(Dane!$G144="kopia",Dane!$G144="oryginał")),#REF!,"")</f>
        <v/>
      </c>
      <c r="U146" s="36" t="str">
        <f aca="false">IF(AND(Dane!$F143=$V$2,OR(Dane!$G143="kopia",Dane!$G143="oryginał")),#REF!,"")</f>
        <v/>
      </c>
    </row>
    <row r="147" customFormat="false" ht="15.75" hidden="true" customHeight="true" outlineLevel="0" collapsed="false">
      <c r="A147" s="36" t="str">
        <f aca="false">IF(AND(Dane!$F145=$V$2,OR(Dane!$G145="kopia",Dane!$G145="oryginał")),Dane!A145,"")</f>
        <v/>
      </c>
      <c r="B147" s="36" t="str">
        <f aca="false">IF(AND(Dane!$F145=$V$2,OR(Dane!$G145="kopia",Dane!$G145="oryginał")),Dane!B145,"")</f>
        <v/>
      </c>
      <c r="C147" s="36" t="str">
        <f aca="false">IF(AND(Dane!$F145=$V$2,OR(Dane!$G145="kopia",Dane!$G145="oryginał")),Dane!C145,"")</f>
        <v/>
      </c>
      <c r="D147" s="36" t="str">
        <f aca="false">IF(AND(Dane!$F145=$V$2,OR(Dane!$G145="kopia",Dane!$G145="oryginał")),Dane!D145,"")</f>
        <v/>
      </c>
      <c r="E147" s="36" t="str">
        <f aca="false">IF(AND(Dane!$F145=$V$2,OR(Dane!$G145="kopia",Dane!$G145="oryginał")),Dane!E145,"")</f>
        <v/>
      </c>
      <c r="F147" s="36" t="str">
        <f aca="false">IF(AND(Dane!$F145=$V$2,OR(Dane!$G145="kopia",Dane!$G145="oryginał")),Dane!G145,"")</f>
        <v/>
      </c>
      <c r="G147" s="36" t="str">
        <f aca="false">IF(AND(Dane!$F145=$V$2,OR(Dane!$G145="kopia",Dane!$G145="oryginał")),Dane!I145,"")</f>
        <v/>
      </c>
      <c r="H147" s="36" t="str">
        <f aca="false">IF(AND(Dane!$F145=$V$2,OR(Dane!$G145="kopia",Dane!$G145="oryginał")),Dane!J145,"")</f>
        <v/>
      </c>
      <c r="I147" s="36" t="str">
        <f aca="false">IF(AND(Dane!$F145=$V$2,OR(Dane!$G145="kopia",Dane!$G145="oryginał")),Dane!K145,"")</f>
        <v/>
      </c>
      <c r="J147" s="36" t="str">
        <f aca="false">IF(AND(Dane!$F145=$V$2,OR(Dane!$G145="kopia",Dane!$G145="oryginał")),Dane!L145,"")</f>
        <v/>
      </c>
      <c r="K147" s="36" t="str">
        <f aca="false">IF(AND(Dane!$F145=$V$2,OR(Dane!$G145="kopia",Dane!$G145="oryginał")),Dane!M145,"")</f>
        <v/>
      </c>
      <c r="L147" s="36" t="str">
        <f aca="false">IF(AND(Dane!$F145=$V$2,OR(Dane!$G145="kopia",Dane!$G145="oryginał")),Dane!N145,"")</f>
        <v/>
      </c>
      <c r="M147" s="36" t="str">
        <f aca="false">IF(AND(Dane!$F145=$V$2,OR(Dane!$G145="kopia",Dane!$G145="oryginał")),Dane!O145,"")</f>
        <v/>
      </c>
      <c r="N147" s="36" t="str">
        <f aca="false">IF(AND(Dane!$F145=$V$2,OR(Dane!$G145="kopia",Dane!$G145="oryginał")),Dane!P145,"")</f>
        <v/>
      </c>
      <c r="O147" s="36" t="str">
        <f aca="false">IF(AND(Dane!$F145=$V$2,OR(Dane!$G145="kopia",Dane!$G145="oryginał")),Dane!Q145,"")</f>
        <v/>
      </c>
      <c r="P147" s="36" t="str">
        <f aca="false">IF(AND(Dane!$F145=$V$2,OR(Dane!$G145="kopia",Dane!$G145="oryginał")),Dane!R145,"")</f>
        <v/>
      </c>
      <c r="Q147" s="36" t="str">
        <f aca="false">IF(AND(Dane!$F145=$V$2,OR(Dane!$G145="kopia",Dane!$G145="oryginał")),Dane!S145,"")</f>
        <v/>
      </c>
      <c r="R147" s="36" t="str">
        <f aca="false">IF(AND(Dane!$F145=$V$2,OR(Dane!$G145="kopia",Dane!$G145="oryginał")),Dane!T145,"")</f>
        <v/>
      </c>
      <c r="S147" s="36" t="str">
        <f aca="false">IF(AND(Dane!$F145=$V$2,OR(Dane!$G145="kopia",Dane!$G145="oryginał")),Dane!U145,"")</f>
        <v/>
      </c>
      <c r="T147" s="36" t="str">
        <f aca="false">IF(AND(Dane!$F145=$V$2,OR(Dane!$G145="kopia",Dane!$G145="oryginał")),#REF!,"")</f>
        <v/>
      </c>
      <c r="U147" s="36" t="str">
        <f aca="false">IF(AND(Dane!$F144=$V$2,OR(Dane!$G144="kopia",Dane!$G144="oryginał")),#REF!,"")</f>
        <v/>
      </c>
    </row>
    <row r="148" customFormat="false" ht="15.75" hidden="true" customHeight="true" outlineLevel="0" collapsed="false">
      <c r="A148" s="36" t="str">
        <f aca="false">IF(AND(Dane!$F146=$V$2,OR(Dane!$G146="kopia",Dane!$G146="oryginał")),Dane!A146,"")</f>
        <v/>
      </c>
      <c r="B148" s="36" t="str">
        <f aca="false">IF(AND(Dane!$F146=$V$2,OR(Dane!$G146="kopia",Dane!$G146="oryginał")),Dane!B146,"")</f>
        <v/>
      </c>
      <c r="C148" s="36" t="str">
        <f aca="false">IF(AND(Dane!$F146=$V$2,OR(Dane!$G146="kopia",Dane!$G146="oryginał")),Dane!C146,"")</f>
        <v/>
      </c>
      <c r="D148" s="36" t="str">
        <f aca="false">IF(AND(Dane!$F146=$V$2,OR(Dane!$G146="kopia",Dane!$G146="oryginał")),Dane!D146,"")</f>
        <v/>
      </c>
      <c r="E148" s="36" t="str">
        <f aca="false">IF(AND(Dane!$F146=$V$2,OR(Dane!$G146="kopia",Dane!$G146="oryginał")),Dane!E146,"")</f>
        <v/>
      </c>
      <c r="F148" s="36" t="str">
        <f aca="false">IF(AND(Dane!$F146=$V$2,OR(Dane!$G146="kopia",Dane!$G146="oryginał")),Dane!G146,"")</f>
        <v/>
      </c>
      <c r="G148" s="36" t="str">
        <f aca="false">IF(AND(Dane!$F146=$V$2,OR(Dane!$G146="kopia",Dane!$G146="oryginał")),Dane!I146,"")</f>
        <v/>
      </c>
      <c r="H148" s="36" t="str">
        <f aca="false">IF(AND(Dane!$F146=$V$2,OR(Dane!$G146="kopia",Dane!$G146="oryginał")),Dane!J146,"")</f>
        <v/>
      </c>
      <c r="I148" s="36" t="str">
        <f aca="false">IF(AND(Dane!$F146=$V$2,OR(Dane!$G146="kopia",Dane!$G146="oryginał")),Dane!K146,"")</f>
        <v/>
      </c>
      <c r="J148" s="36" t="str">
        <f aca="false">IF(AND(Dane!$F146=$V$2,OR(Dane!$G146="kopia",Dane!$G146="oryginał")),Dane!L146,"")</f>
        <v/>
      </c>
      <c r="K148" s="36" t="str">
        <f aca="false">IF(AND(Dane!$F146=$V$2,OR(Dane!$G146="kopia",Dane!$G146="oryginał")),Dane!M146,"")</f>
        <v/>
      </c>
      <c r="L148" s="36" t="str">
        <f aca="false">IF(AND(Dane!$F146=$V$2,OR(Dane!$G146="kopia",Dane!$G146="oryginał")),Dane!N146,"")</f>
        <v/>
      </c>
      <c r="M148" s="36" t="str">
        <f aca="false">IF(AND(Dane!$F146=$V$2,OR(Dane!$G146="kopia",Dane!$G146="oryginał")),Dane!O146,"")</f>
        <v/>
      </c>
      <c r="N148" s="36" t="str">
        <f aca="false">IF(AND(Dane!$F146=$V$2,OR(Dane!$G146="kopia",Dane!$G146="oryginał")),Dane!P146,"")</f>
        <v/>
      </c>
      <c r="O148" s="36" t="str">
        <f aca="false">IF(AND(Dane!$F146=$V$2,OR(Dane!$G146="kopia",Dane!$G146="oryginał")),Dane!Q146,"")</f>
        <v/>
      </c>
      <c r="P148" s="36" t="str">
        <f aca="false">IF(AND(Dane!$F146=$V$2,OR(Dane!$G146="kopia",Dane!$G146="oryginał")),Dane!R146,"")</f>
        <v/>
      </c>
      <c r="Q148" s="36" t="str">
        <f aca="false">IF(AND(Dane!$F146=$V$2,OR(Dane!$G146="kopia",Dane!$G146="oryginał")),Dane!S146,"")</f>
        <v/>
      </c>
      <c r="R148" s="36" t="str">
        <f aca="false">IF(AND(Dane!$F146=$V$2,OR(Dane!$G146="kopia",Dane!$G146="oryginał")),Dane!T146,"")</f>
        <v/>
      </c>
      <c r="S148" s="36" t="str">
        <f aca="false">IF(AND(Dane!$F146=$V$2,OR(Dane!$G146="kopia",Dane!$G146="oryginał")),Dane!U146,"")</f>
        <v/>
      </c>
      <c r="T148" s="36" t="str">
        <f aca="false">IF(AND(Dane!$F146=$V$2,OR(Dane!$G146="kopia",Dane!$G146="oryginał")),#REF!,"")</f>
        <v/>
      </c>
      <c r="U148" s="36" t="str">
        <f aca="false">IF(AND(Dane!$F145=$V$2,OR(Dane!$G145="kopia",Dane!$G145="oryginał")),#REF!,"")</f>
        <v/>
      </c>
    </row>
    <row r="149" customFormat="false" ht="15.75" hidden="true" customHeight="true" outlineLevel="0" collapsed="false">
      <c r="A149" s="36" t="str">
        <f aca="false">IF(AND(Dane!$F147=$V$2,OR(Dane!$G147="kopia",Dane!$G147="oryginał")),Dane!A147,"")</f>
        <v/>
      </c>
      <c r="B149" s="36" t="str">
        <f aca="false">IF(AND(Dane!$F147=$V$2,OR(Dane!$G147="kopia",Dane!$G147="oryginał")),Dane!B147,"")</f>
        <v/>
      </c>
      <c r="C149" s="36" t="str">
        <f aca="false">IF(AND(Dane!$F147=$V$2,OR(Dane!$G147="kopia",Dane!$G147="oryginał")),Dane!C147,"")</f>
        <v/>
      </c>
      <c r="D149" s="36" t="str">
        <f aca="false">IF(AND(Dane!$F147=$V$2,OR(Dane!$G147="kopia",Dane!$G147="oryginał")),Dane!D147,"")</f>
        <v/>
      </c>
      <c r="E149" s="36" t="str">
        <f aca="false">IF(AND(Dane!$F147=$V$2,OR(Dane!$G147="kopia",Dane!$G147="oryginał")),Dane!E147,"")</f>
        <v/>
      </c>
      <c r="F149" s="36" t="str">
        <f aca="false">IF(AND(Dane!$F147=$V$2,OR(Dane!$G147="kopia",Dane!$G147="oryginał")),Dane!G147,"")</f>
        <v/>
      </c>
      <c r="G149" s="36" t="str">
        <f aca="false">IF(AND(Dane!$F147=$V$2,OR(Dane!$G147="kopia",Dane!$G147="oryginał")),Dane!I147,"")</f>
        <v/>
      </c>
      <c r="H149" s="36" t="str">
        <f aca="false">IF(AND(Dane!$F147=$V$2,OR(Dane!$G147="kopia",Dane!$G147="oryginał")),Dane!J147,"")</f>
        <v/>
      </c>
      <c r="I149" s="36" t="str">
        <f aca="false">IF(AND(Dane!$F147=$V$2,OR(Dane!$G147="kopia",Dane!$G147="oryginał")),Dane!K147,"")</f>
        <v/>
      </c>
      <c r="J149" s="36" t="str">
        <f aca="false">IF(AND(Dane!$F147=$V$2,OR(Dane!$G147="kopia",Dane!$G147="oryginał")),Dane!L147,"")</f>
        <v/>
      </c>
      <c r="K149" s="36" t="str">
        <f aca="false">IF(AND(Dane!$F147=$V$2,OR(Dane!$G147="kopia",Dane!$G147="oryginał")),Dane!M147,"")</f>
        <v/>
      </c>
      <c r="L149" s="36" t="str">
        <f aca="false">IF(AND(Dane!$F147=$V$2,OR(Dane!$G147="kopia",Dane!$G147="oryginał")),Dane!N147,"")</f>
        <v/>
      </c>
      <c r="M149" s="36" t="str">
        <f aca="false">IF(AND(Dane!$F147=$V$2,OR(Dane!$G147="kopia",Dane!$G147="oryginał")),Dane!O147,"")</f>
        <v/>
      </c>
      <c r="N149" s="36" t="str">
        <f aca="false">IF(AND(Dane!$F147=$V$2,OR(Dane!$G147="kopia",Dane!$G147="oryginał")),Dane!P147,"")</f>
        <v/>
      </c>
      <c r="O149" s="36" t="str">
        <f aca="false">IF(AND(Dane!$F147=$V$2,OR(Dane!$G147="kopia",Dane!$G147="oryginał")),Dane!Q147,"")</f>
        <v/>
      </c>
      <c r="P149" s="36" t="str">
        <f aca="false">IF(AND(Dane!$F147=$V$2,OR(Dane!$G147="kopia",Dane!$G147="oryginał")),Dane!R147,"")</f>
        <v/>
      </c>
      <c r="Q149" s="36" t="str">
        <f aca="false">IF(AND(Dane!$F147=$V$2,OR(Dane!$G147="kopia",Dane!$G147="oryginał")),Dane!S147,"")</f>
        <v/>
      </c>
      <c r="R149" s="36" t="str">
        <f aca="false">IF(AND(Dane!$F147=$V$2,OR(Dane!$G147="kopia",Dane!$G147="oryginał")),Dane!T147,"")</f>
        <v/>
      </c>
      <c r="S149" s="36" t="str">
        <f aca="false">IF(AND(Dane!$F147=$V$2,OR(Dane!$G147="kopia",Dane!$G147="oryginał")),Dane!U147,"")</f>
        <v/>
      </c>
      <c r="T149" s="36" t="str">
        <f aca="false">IF(AND(Dane!$F147=$V$2,OR(Dane!$G147="kopia",Dane!$G147="oryginał")),#REF!,"")</f>
        <v/>
      </c>
      <c r="U149" s="36" t="str">
        <f aca="false">IF(AND(Dane!$F146=$V$2,OR(Dane!$G146="kopia",Dane!$G146="oryginał")),#REF!,"")</f>
        <v/>
      </c>
    </row>
    <row r="150" customFormat="false" ht="15.75" hidden="true" customHeight="true" outlineLevel="0" collapsed="false">
      <c r="A150" s="36" t="str">
        <f aca="false">IF(AND(Dane!$F148=$V$2,OR(Dane!$G148="kopia",Dane!$G148="oryginał")),Dane!A148,"")</f>
        <v/>
      </c>
      <c r="B150" s="36" t="str">
        <f aca="false">IF(AND(Dane!$F148=$V$2,OR(Dane!$G148="kopia",Dane!$G148="oryginał")),Dane!B148,"")</f>
        <v/>
      </c>
      <c r="C150" s="36" t="str">
        <f aca="false">IF(AND(Dane!$F148=$V$2,OR(Dane!$G148="kopia",Dane!$G148="oryginał")),Dane!C148,"")</f>
        <v/>
      </c>
      <c r="D150" s="36" t="str">
        <f aca="false">IF(AND(Dane!$F148=$V$2,OR(Dane!$G148="kopia",Dane!$G148="oryginał")),Dane!D148,"")</f>
        <v/>
      </c>
      <c r="E150" s="36" t="str">
        <f aca="false">IF(AND(Dane!$F148=$V$2,OR(Dane!$G148="kopia",Dane!$G148="oryginał")),Dane!E148,"")</f>
        <v/>
      </c>
      <c r="F150" s="36" t="str">
        <f aca="false">IF(AND(Dane!$F148=$V$2,OR(Dane!$G148="kopia",Dane!$G148="oryginał")),Dane!G148,"")</f>
        <v/>
      </c>
      <c r="G150" s="36" t="str">
        <f aca="false">IF(AND(Dane!$F148=$V$2,OR(Dane!$G148="kopia",Dane!$G148="oryginał")),Dane!I148,"")</f>
        <v/>
      </c>
      <c r="H150" s="36" t="str">
        <f aca="false">IF(AND(Dane!$F148=$V$2,OR(Dane!$G148="kopia",Dane!$G148="oryginał")),Dane!J148,"")</f>
        <v/>
      </c>
      <c r="I150" s="36" t="str">
        <f aca="false">IF(AND(Dane!$F148=$V$2,OR(Dane!$G148="kopia",Dane!$G148="oryginał")),Dane!K148,"")</f>
        <v/>
      </c>
      <c r="J150" s="36" t="str">
        <f aca="false">IF(AND(Dane!$F148=$V$2,OR(Dane!$G148="kopia",Dane!$G148="oryginał")),Dane!L148,"")</f>
        <v/>
      </c>
      <c r="K150" s="36" t="str">
        <f aca="false">IF(AND(Dane!$F148=$V$2,OR(Dane!$G148="kopia",Dane!$G148="oryginał")),Dane!M148,"")</f>
        <v/>
      </c>
      <c r="L150" s="36" t="str">
        <f aca="false">IF(AND(Dane!$F148=$V$2,OR(Dane!$G148="kopia",Dane!$G148="oryginał")),Dane!N148,"")</f>
        <v/>
      </c>
      <c r="M150" s="36" t="str">
        <f aca="false">IF(AND(Dane!$F148=$V$2,OR(Dane!$G148="kopia",Dane!$G148="oryginał")),Dane!O148,"")</f>
        <v/>
      </c>
      <c r="N150" s="36" t="str">
        <f aca="false">IF(AND(Dane!$F148=$V$2,OR(Dane!$G148="kopia",Dane!$G148="oryginał")),Dane!P148,"")</f>
        <v/>
      </c>
      <c r="O150" s="36" t="str">
        <f aca="false">IF(AND(Dane!$F148=$V$2,OR(Dane!$G148="kopia",Dane!$G148="oryginał")),Dane!Q148,"")</f>
        <v/>
      </c>
      <c r="P150" s="36" t="str">
        <f aca="false">IF(AND(Dane!$F148=$V$2,OR(Dane!$G148="kopia",Dane!$G148="oryginał")),Dane!R148,"")</f>
        <v/>
      </c>
      <c r="Q150" s="36" t="str">
        <f aca="false">IF(AND(Dane!$F148=$V$2,OR(Dane!$G148="kopia",Dane!$G148="oryginał")),Dane!S148,"")</f>
        <v/>
      </c>
      <c r="R150" s="36" t="str">
        <f aca="false">IF(AND(Dane!$F148=$V$2,OR(Dane!$G148="kopia",Dane!$G148="oryginał")),Dane!T148,"")</f>
        <v/>
      </c>
      <c r="S150" s="36" t="str">
        <f aca="false">IF(AND(Dane!$F148=$V$2,OR(Dane!$G148="kopia",Dane!$G148="oryginał")),Dane!U148,"")</f>
        <v/>
      </c>
      <c r="T150" s="36" t="str">
        <f aca="false">IF(AND(Dane!$F148=$V$2,OR(Dane!$G148="kopia",Dane!$G148="oryginał")),#REF!,"")</f>
        <v/>
      </c>
      <c r="U150" s="36" t="str">
        <f aca="false">IF(AND(Dane!$F147=$V$2,OR(Dane!$G147="kopia",Dane!$G147="oryginał")),#REF!,"")</f>
        <v/>
      </c>
    </row>
    <row r="151" customFormat="false" ht="15.75" hidden="true" customHeight="true" outlineLevel="0" collapsed="false">
      <c r="A151" s="36" t="str">
        <f aca="false">IF(AND(Dane!$F149=$V$2,OR(Dane!$G149="kopia",Dane!$G149="oryginał")),Dane!A149,"")</f>
        <v/>
      </c>
      <c r="B151" s="36" t="str">
        <f aca="false">IF(AND(Dane!$F149=$V$2,OR(Dane!$G149="kopia",Dane!$G149="oryginał")),Dane!B149,"")</f>
        <v/>
      </c>
      <c r="C151" s="36" t="str">
        <f aca="false">IF(AND(Dane!$F149=$V$2,OR(Dane!$G149="kopia",Dane!$G149="oryginał")),Dane!C149,"")</f>
        <v/>
      </c>
      <c r="D151" s="36" t="str">
        <f aca="false">IF(AND(Dane!$F149=$V$2,OR(Dane!$G149="kopia",Dane!$G149="oryginał")),Dane!D149,"")</f>
        <v/>
      </c>
      <c r="E151" s="36" t="str">
        <f aca="false">IF(AND(Dane!$F149=$V$2,OR(Dane!$G149="kopia",Dane!$G149="oryginał")),Dane!E149,"")</f>
        <v/>
      </c>
      <c r="F151" s="36" t="str">
        <f aca="false">IF(AND(Dane!$F149=$V$2,OR(Dane!$G149="kopia",Dane!$G149="oryginał")),Dane!G149,"")</f>
        <v/>
      </c>
      <c r="G151" s="36" t="str">
        <f aca="false">IF(AND(Dane!$F149=$V$2,OR(Dane!$G149="kopia",Dane!$G149="oryginał")),Dane!I149,"")</f>
        <v/>
      </c>
      <c r="H151" s="36" t="str">
        <f aca="false">IF(AND(Dane!$F149=$V$2,OR(Dane!$G149="kopia",Dane!$G149="oryginał")),Dane!J149,"")</f>
        <v/>
      </c>
      <c r="I151" s="36" t="str">
        <f aca="false">IF(AND(Dane!$F149=$V$2,OR(Dane!$G149="kopia",Dane!$G149="oryginał")),Dane!K149,"")</f>
        <v/>
      </c>
      <c r="J151" s="36" t="str">
        <f aca="false">IF(AND(Dane!$F149=$V$2,OR(Dane!$G149="kopia",Dane!$G149="oryginał")),Dane!L149,"")</f>
        <v/>
      </c>
      <c r="K151" s="36" t="str">
        <f aca="false">IF(AND(Dane!$F149=$V$2,OR(Dane!$G149="kopia",Dane!$G149="oryginał")),Dane!M149,"")</f>
        <v/>
      </c>
      <c r="L151" s="36" t="str">
        <f aca="false">IF(AND(Dane!$F149=$V$2,OR(Dane!$G149="kopia",Dane!$G149="oryginał")),Dane!N149,"")</f>
        <v/>
      </c>
      <c r="M151" s="36" t="str">
        <f aca="false">IF(AND(Dane!$F149=$V$2,OR(Dane!$G149="kopia",Dane!$G149="oryginał")),Dane!O149,"")</f>
        <v/>
      </c>
      <c r="N151" s="36" t="str">
        <f aca="false">IF(AND(Dane!$F149=$V$2,OR(Dane!$G149="kopia",Dane!$G149="oryginał")),Dane!P149,"")</f>
        <v/>
      </c>
      <c r="O151" s="36" t="str">
        <f aca="false">IF(AND(Dane!$F149=$V$2,OR(Dane!$G149="kopia",Dane!$G149="oryginał")),Dane!Q149,"")</f>
        <v/>
      </c>
      <c r="P151" s="36" t="str">
        <f aca="false">IF(AND(Dane!$F149=$V$2,OR(Dane!$G149="kopia",Dane!$G149="oryginał")),Dane!R149,"")</f>
        <v/>
      </c>
      <c r="Q151" s="36" t="str">
        <f aca="false">IF(AND(Dane!$F149=$V$2,OR(Dane!$G149="kopia",Dane!$G149="oryginał")),Dane!S149,"")</f>
        <v/>
      </c>
      <c r="R151" s="36" t="str">
        <f aca="false">IF(AND(Dane!$F149=$V$2,OR(Dane!$G149="kopia",Dane!$G149="oryginał")),Dane!T149,"")</f>
        <v/>
      </c>
      <c r="S151" s="36" t="str">
        <f aca="false">IF(AND(Dane!$F149=$V$2,OR(Dane!$G149="kopia",Dane!$G149="oryginał")),Dane!U149,"")</f>
        <v/>
      </c>
      <c r="T151" s="36" t="str">
        <f aca="false">IF(AND(Dane!$F149=$V$2,OR(Dane!$G149="kopia",Dane!$G149="oryginał")),#REF!,"")</f>
        <v/>
      </c>
      <c r="U151" s="36" t="str">
        <f aca="false">IF(AND(Dane!$F148=$V$2,OR(Dane!$G148="kopia",Dane!$G148="oryginał")),#REF!,"")</f>
        <v/>
      </c>
    </row>
    <row r="152" customFormat="false" ht="15.75" hidden="true" customHeight="true" outlineLevel="0" collapsed="false">
      <c r="A152" s="36" t="str">
        <f aca="false">IF(AND(Dane!$F150=$V$2,OR(Dane!$G150="kopia",Dane!$G150="oryginał")),Dane!A150,"")</f>
        <v/>
      </c>
      <c r="B152" s="36" t="str">
        <f aca="false">IF(AND(Dane!$F150=$V$2,OR(Dane!$G150="kopia",Dane!$G150="oryginał")),Dane!B150,"")</f>
        <v/>
      </c>
      <c r="C152" s="36" t="str">
        <f aca="false">IF(AND(Dane!$F150=$V$2,OR(Dane!$G150="kopia",Dane!$G150="oryginał")),Dane!C150,"")</f>
        <v/>
      </c>
      <c r="D152" s="36" t="str">
        <f aca="false">IF(AND(Dane!$F150=$V$2,OR(Dane!$G150="kopia",Dane!$G150="oryginał")),Dane!D150,"")</f>
        <v/>
      </c>
      <c r="E152" s="36" t="str">
        <f aca="false">IF(AND(Dane!$F150=$V$2,OR(Dane!$G150="kopia",Dane!$G150="oryginał")),Dane!E150,"")</f>
        <v/>
      </c>
      <c r="F152" s="36" t="str">
        <f aca="false">IF(AND(Dane!$F150=$V$2,OR(Dane!$G150="kopia",Dane!$G150="oryginał")),Dane!G150,"")</f>
        <v/>
      </c>
      <c r="G152" s="36" t="str">
        <f aca="false">IF(AND(Dane!$F150=$V$2,OR(Dane!$G150="kopia",Dane!$G150="oryginał")),Dane!I150,"")</f>
        <v/>
      </c>
      <c r="H152" s="36" t="str">
        <f aca="false">IF(AND(Dane!$F150=$V$2,OR(Dane!$G150="kopia",Dane!$G150="oryginał")),Dane!J150,"")</f>
        <v/>
      </c>
      <c r="I152" s="36" t="str">
        <f aca="false">IF(AND(Dane!$F150=$V$2,OR(Dane!$G150="kopia",Dane!$G150="oryginał")),Dane!K150,"")</f>
        <v/>
      </c>
      <c r="J152" s="36" t="str">
        <f aca="false">IF(AND(Dane!$F150=$V$2,OR(Dane!$G150="kopia",Dane!$G150="oryginał")),Dane!L150,"")</f>
        <v/>
      </c>
      <c r="K152" s="36" t="str">
        <f aca="false">IF(AND(Dane!$F150=$V$2,OR(Dane!$G150="kopia",Dane!$G150="oryginał")),Dane!M150,"")</f>
        <v/>
      </c>
      <c r="L152" s="36" t="str">
        <f aca="false">IF(AND(Dane!$F150=$V$2,OR(Dane!$G150="kopia",Dane!$G150="oryginał")),Dane!N150,"")</f>
        <v/>
      </c>
      <c r="M152" s="36" t="str">
        <f aca="false">IF(AND(Dane!$F150=$V$2,OR(Dane!$G150="kopia",Dane!$G150="oryginał")),Dane!O150,"")</f>
        <v/>
      </c>
      <c r="N152" s="36" t="str">
        <f aca="false">IF(AND(Dane!$F150=$V$2,OR(Dane!$G150="kopia",Dane!$G150="oryginał")),Dane!P150,"")</f>
        <v/>
      </c>
      <c r="O152" s="36" t="str">
        <f aca="false">IF(AND(Dane!$F150=$V$2,OR(Dane!$G150="kopia",Dane!$G150="oryginał")),Dane!Q150,"")</f>
        <v/>
      </c>
      <c r="P152" s="36" t="str">
        <f aca="false">IF(AND(Dane!$F150=$V$2,OR(Dane!$G150="kopia",Dane!$G150="oryginał")),Dane!R150,"")</f>
        <v/>
      </c>
      <c r="Q152" s="36" t="str">
        <f aca="false">IF(AND(Dane!$F150=$V$2,OR(Dane!$G150="kopia",Dane!$G150="oryginał")),Dane!S150,"")</f>
        <v/>
      </c>
      <c r="R152" s="36" t="str">
        <f aca="false">IF(AND(Dane!$F150=$V$2,OR(Dane!$G150="kopia",Dane!$G150="oryginał")),Dane!T150,"")</f>
        <v/>
      </c>
      <c r="S152" s="36" t="str">
        <f aca="false">IF(AND(Dane!$F150=$V$2,OR(Dane!$G150="kopia",Dane!$G150="oryginał")),Dane!U150,"")</f>
        <v/>
      </c>
      <c r="T152" s="36" t="str">
        <f aca="false">IF(AND(Dane!$F150=$V$2,OR(Dane!$G150="kopia",Dane!$G150="oryginał")),#REF!,"")</f>
        <v/>
      </c>
      <c r="U152" s="36" t="str">
        <f aca="false">IF(AND(Dane!$F149=$V$2,OR(Dane!$G149="kopia",Dane!$G149="oryginał")),#REF!,"")</f>
        <v/>
      </c>
    </row>
    <row r="153" customFormat="false" ht="15.75" hidden="true" customHeight="true" outlineLevel="0" collapsed="false">
      <c r="A153" s="36" t="str">
        <f aca="false">IF(AND(Dane!$F151=$V$2,OR(Dane!$G151="kopia",Dane!$G151="oryginał")),Dane!A151,"")</f>
        <v/>
      </c>
      <c r="B153" s="36" t="str">
        <f aca="false">IF(AND(Dane!$F151=$V$2,OR(Dane!$G151="kopia",Dane!$G151="oryginał")),Dane!B151,"")</f>
        <v/>
      </c>
      <c r="C153" s="36" t="str">
        <f aca="false">IF(AND(Dane!$F151=$V$2,OR(Dane!$G151="kopia",Dane!$G151="oryginał")),Dane!C151,"")</f>
        <v/>
      </c>
      <c r="D153" s="36" t="str">
        <f aca="false">IF(AND(Dane!$F151=$V$2,OR(Dane!$G151="kopia",Dane!$G151="oryginał")),Dane!D151,"")</f>
        <v/>
      </c>
      <c r="E153" s="36" t="str">
        <f aca="false">IF(AND(Dane!$F151=$V$2,OR(Dane!$G151="kopia",Dane!$G151="oryginał")),Dane!E151,"")</f>
        <v/>
      </c>
      <c r="F153" s="36" t="str">
        <f aca="false">IF(AND(Dane!$F151=$V$2,OR(Dane!$G151="kopia",Dane!$G151="oryginał")),Dane!G151,"")</f>
        <v/>
      </c>
      <c r="G153" s="36" t="str">
        <f aca="false">IF(AND(Dane!$F151=$V$2,OR(Dane!$G151="kopia",Dane!$G151="oryginał")),Dane!I151,"")</f>
        <v/>
      </c>
      <c r="H153" s="36" t="str">
        <f aca="false">IF(AND(Dane!$F151=$V$2,OR(Dane!$G151="kopia",Dane!$G151="oryginał")),Dane!J151,"")</f>
        <v/>
      </c>
      <c r="I153" s="36" t="str">
        <f aca="false">IF(AND(Dane!$F151=$V$2,OR(Dane!$G151="kopia",Dane!$G151="oryginał")),Dane!K151,"")</f>
        <v/>
      </c>
      <c r="J153" s="36" t="str">
        <f aca="false">IF(AND(Dane!$F151=$V$2,OR(Dane!$G151="kopia",Dane!$G151="oryginał")),Dane!L151,"")</f>
        <v/>
      </c>
      <c r="K153" s="36" t="str">
        <f aca="false">IF(AND(Dane!$F151=$V$2,OR(Dane!$G151="kopia",Dane!$G151="oryginał")),Dane!M151,"")</f>
        <v/>
      </c>
      <c r="L153" s="36" t="str">
        <f aca="false">IF(AND(Dane!$F151=$V$2,OR(Dane!$G151="kopia",Dane!$G151="oryginał")),Dane!N151,"")</f>
        <v/>
      </c>
      <c r="M153" s="36" t="str">
        <f aca="false">IF(AND(Dane!$F151=$V$2,OR(Dane!$G151="kopia",Dane!$G151="oryginał")),Dane!O151,"")</f>
        <v/>
      </c>
      <c r="N153" s="36" t="str">
        <f aca="false">IF(AND(Dane!$F151=$V$2,OR(Dane!$G151="kopia",Dane!$G151="oryginał")),Dane!P151,"")</f>
        <v/>
      </c>
      <c r="O153" s="36" t="str">
        <f aca="false">IF(AND(Dane!$F151=$V$2,OR(Dane!$G151="kopia",Dane!$G151="oryginał")),Dane!Q151,"")</f>
        <v/>
      </c>
      <c r="P153" s="36" t="str">
        <f aca="false">IF(AND(Dane!$F151=$V$2,OR(Dane!$G151="kopia",Dane!$G151="oryginał")),Dane!R151,"")</f>
        <v/>
      </c>
      <c r="Q153" s="36" t="str">
        <f aca="false">IF(AND(Dane!$F151=$V$2,OR(Dane!$G151="kopia",Dane!$G151="oryginał")),Dane!S151,"")</f>
        <v/>
      </c>
      <c r="R153" s="36" t="str">
        <f aca="false">IF(AND(Dane!$F151=$V$2,OR(Dane!$G151="kopia",Dane!$G151="oryginał")),Dane!T151,"")</f>
        <v/>
      </c>
      <c r="S153" s="36" t="str">
        <f aca="false">IF(AND(Dane!$F151=$V$2,OR(Dane!$G151="kopia",Dane!$G151="oryginał")),Dane!U151,"")</f>
        <v/>
      </c>
      <c r="T153" s="36" t="str">
        <f aca="false">IF(AND(Dane!$F151=$V$2,OR(Dane!$G151="kopia",Dane!$G151="oryginał")),#REF!,"")</f>
        <v/>
      </c>
      <c r="U153" s="36" t="str">
        <f aca="false">IF(AND(Dane!$F150=$V$2,OR(Dane!$G150="kopia",Dane!$G150="oryginał")),#REF!,"")</f>
        <v/>
      </c>
    </row>
    <row r="154" customFormat="false" ht="15.75" hidden="true" customHeight="true" outlineLevel="0" collapsed="false">
      <c r="A154" s="36" t="str">
        <f aca="false">IF(AND(Dane!$F152=$V$2,OR(Dane!$G152="kopia",Dane!$G152="oryginał")),Dane!A152,"")</f>
        <v/>
      </c>
      <c r="B154" s="36" t="str">
        <f aca="false">IF(AND(Dane!$F152=$V$2,OR(Dane!$G152="kopia",Dane!$G152="oryginał")),Dane!B152,"")</f>
        <v/>
      </c>
      <c r="C154" s="36" t="str">
        <f aca="false">IF(AND(Dane!$F152=$V$2,OR(Dane!$G152="kopia",Dane!$G152="oryginał")),Dane!C152,"")</f>
        <v/>
      </c>
      <c r="D154" s="36" t="str">
        <f aca="false">IF(AND(Dane!$F152=$V$2,OR(Dane!$G152="kopia",Dane!$G152="oryginał")),Dane!D152,"")</f>
        <v/>
      </c>
      <c r="E154" s="36" t="str">
        <f aca="false">IF(AND(Dane!$F152=$V$2,OR(Dane!$G152="kopia",Dane!$G152="oryginał")),Dane!E152,"")</f>
        <v/>
      </c>
      <c r="F154" s="36" t="str">
        <f aca="false">IF(AND(Dane!$F152=$V$2,OR(Dane!$G152="kopia",Dane!$G152="oryginał")),Dane!G152,"")</f>
        <v/>
      </c>
      <c r="G154" s="36" t="str">
        <f aca="false">IF(AND(Dane!$F152=$V$2,OR(Dane!$G152="kopia",Dane!$G152="oryginał")),Dane!I152,"")</f>
        <v/>
      </c>
      <c r="H154" s="36" t="str">
        <f aca="false">IF(AND(Dane!$F152=$V$2,OR(Dane!$G152="kopia",Dane!$G152="oryginał")),Dane!J152,"")</f>
        <v/>
      </c>
      <c r="I154" s="36" t="str">
        <f aca="false">IF(AND(Dane!$F152=$V$2,OR(Dane!$G152="kopia",Dane!$G152="oryginał")),Dane!K152,"")</f>
        <v/>
      </c>
      <c r="J154" s="36" t="str">
        <f aca="false">IF(AND(Dane!$F152=$V$2,OR(Dane!$G152="kopia",Dane!$G152="oryginał")),Dane!L152,"")</f>
        <v/>
      </c>
      <c r="K154" s="36" t="str">
        <f aca="false">IF(AND(Dane!$F152=$V$2,OR(Dane!$G152="kopia",Dane!$G152="oryginał")),Dane!M152,"")</f>
        <v/>
      </c>
      <c r="L154" s="36" t="str">
        <f aca="false">IF(AND(Dane!$F152=$V$2,OR(Dane!$G152="kopia",Dane!$G152="oryginał")),Dane!N152,"")</f>
        <v/>
      </c>
      <c r="M154" s="36" t="str">
        <f aca="false">IF(AND(Dane!$F152=$V$2,OR(Dane!$G152="kopia",Dane!$G152="oryginał")),Dane!O152,"")</f>
        <v/>
      </c>
      <c r="N154" s="36" t="str">
        <f aca="false">IF(AND(Dane!$F152=$V$2,OR(Dane!$G152="kopia",Dane!$G152="oryginał")),Dane!P152,"")</f>
        <v/>
      </c>
      <c r="O154" s="36" t="str">
        <f aca="false">IF(AND(Dane!$F152=$V$2,OR(Dane!$G152="kopia",Dane!$G152="oryginał")),Dane!Q152,"")</f>
        <v/>
      </c>
      <c r="P154" s="36" t="str">
        <f aca="false">IF(AND(Dane!$F152=$V$2,OR(Dane!$G152="kopia",Dane!$G152="oryginał")),Dane!R152,"")</f>
        <v/>
      </c>
      <c r="Q154" s="36" t="str">
        <f aca="false">IF(AND(Dane!$F152=$V$2,OR(Dane!$G152="kopia",Dane!$G152="oryginał")),Dane!S152,"")</f>
        <v/>
      </c>
      <c r="R154" s="36" t="str">
        <f aca="false">IF(AND(Dane!$F152=$V$2,OR(Dane!$G152="kopia",Dane!$G152="oryginał")),Dane!T152,"")</f>
        <v/>
      </c>
      <c r="S154" s="36" t="str">
        <f aca="false">IF(AND(Dane!$F152=$V$2,OR(Dane!$G152="kopia",Dane!$G152="oryginał")),Dane!U152,"")</f>
        <v/>
      </c>
      <c r="T154" s="36" t="str">
        <f aca="false">IF(AND(Dane!$F152=$V$2,OR(Dane!$G152="kopia",Dane!$G152="oryginał")),#REF!,"")</f>
        <v/>
      </c>
      <c r="U154" s="36" t="str">
        <f aca="false">IF(AND(Dane!$F151=$V$2,OR(Dane!$G151="kopia",Dane!$G151="oryginał")),#REF!,"")</f>
        <v/>
      </c>
    </row>
    <row r="155" customFormat="false" ht="15.75" hidden="true" customHeight="true" outlineLevel="0" collapsed="false">
      <c r="A155" s="36" t="str">
        <f aca="false">IF(AND(Dane!$F153=$V$2,OR(Dane!$G153="kopia",Dane!$G153="oryginał")),Dane!A153,"")</f>
        <v/>
      </c>
      <c r="B155" s="36" t="str">
        <f aca="false">IF(AND(Dane!$F153=$V$2,OR(Dane!$G153="kopia",Dane!$G153="oryginał")),Dane!B153,"")</f>
        <v/>
      </c>
      <c r="C155" s="36" t="str">
        <f aca="false">IF(AND(Dane!$F153=$V$2,OR(Dane!$G153="kopia",Dane!$G153="oryginał")),Dane!C153,"")</f>
        <v/>
      </c>
      <c r="D155" s="36" t="str">
        <f aca="false">IF(AND(Dane!$F153=$V$2,OR(Dane!$G153="kopia",Dane!$G153="oryginał")),Dane!D153,"")</f>
        <v/>
      </c>
      <c r="E155" s="36" t="str">
        <f aca="false">IF(AND(Dane!$F153=$V$2,OR(Dane!$G153="kopia",Dane!$G153="oryginał")),Dane!E153,"")</f>
        <v/>
      </c>
      <c r="F155" s="36" t="str">
        <f aca="false">IF(AND(Dane!$F153=$V$2,OR(Dane!$G153="kopia",Dane!$G153="oryginał")),Dane!G153,"")</f>
        <v/>
      </c>
      <c r="G155" s="36" t="str">
        <f aca="false">IF(AND(Dane!$F153=$V$2,OR(Dane!$G153="kopia",Dane!$G153="oryginał")),Dane!I153,"")</f>
        <v/>
      </c>
      <c r="H155" s="36" t="str">
        <f aca="false">IF(AND(Dane!$F153=$V$2,OR(Dane!$G153="kopia",Dane!$G153="oryginał")),Dane!J153,"")</f>
        <v/>
      </c>
      <c r="I155" s="36" t="str">
        <f aca="false">IF(AND(Dane!$F153=$V$2,OR(Dane!$G153="kopia",Dane!$G153="oryginał")),Dane!K153,"")</f>
        <v/>
      </c>
      <c r="J155" s="36" t="str">
        <f aca="false">IF(AND(Dane!$F153=$V$2,OR(Dane!$G153="kopia",Dane!$G153="oryginał")),Dane!L153,"")</f>
        <v/>
      </c>
      <c r="K155" s="36" t="str">
        <f aca="false">IF(AND(Dane!$F153=$V$2,OR(Dane!$G153="kopia",Dane!$G153="oryginał")),Dane!M153,"")</f>
        <v/>
      </c>
      <c r="L155" s="36" t="str">
        <f aca="false">IF(AND(Dane!$F153=$V$2,OR(Dane!$G153="kopia",Dane!$G153="oryginał")),Dane!N153,"")</f>
        <v/>
      </c>
      <c r="M155" s="36" t="str">
        <f aca="false">IF(AND(Dane!$F153=$V$2,OR(Dane!$G153="kopia",Dane!$G153="oryginał")),Dane!O153,"")</f>
        <v/>
      </c>
      <c r="N155" s="36" t="str">
        <f aca="false">IF(AND(Dane!$F153=$V$2,OR(Dane!$G153="kopia",Dane!$G153="oryginał")),Dane!P153,"")</f>
        <v/>
      </c>
      <c r="O155" s="36" t="str">
        <f aca="false">IF(AND(Dane!$F153=$V$2,OR(Dane!$G153="kopia",Dane!$G153="oryginał")),Dane!Q153,"")</f>
        <v/>
      </c>
      <c r="P155" s="36" t="str">
        <f aca="false">IF(AND(Dane!$F153=$V$2,OR(Dane!$G153="kopia",Dane!$G153="oryginał")),Dane!R153,"")</f>
        <v/>
      </c>
      <c r="Q155" s="36" t="str">
        <f aca="false">IF(AND(Dane!$F153=$V$2,OR(Dane!$G153="kopia",Dane!$G153="oryginał")),Dane!S153,"")</f>
        <v/>
      </c>
      <c r="R155" s="36" t="str">
        <f aca="false">IF(AND(Dane!$F153=$V$2,OR(Dane!$G153="kopia",Dane!$G153="oryginał")),Dane!T153,"")</f>
        <v/>
      </c>
      <c r="S155" s="36" t="str">
        <f aca="false">IF(AND(Dane!$F153=$V$2,OR(Dane!$G153="kopia",Dane!$G153="oryginał")),Dane!U153,"")</f>
        <v/>
      </c>
      <c r="T155" s="36" t="str">
        <f aca="false">IF(AND(Dane!$F153=$V$2,OR(Dane!$G153="kopia",Dane!$G153="oryginał")),#REF!,"")</f>
        <v/>
      </c>
      <c r="U155" s="36" t="str">
        <f aca="false">IF(AND(Dane!$F152=$V$2,OR(Dane!$G152="kopia",Dane!$G152="oryginał")),#REF!,"")</f>
        <v/>
      </c>
    </row>
    <row r="156" customFormat="false" ht="15.75" hidden="true" customHeight="true" outlineLevel="0" collapsed="false">
      <c r="A156" s="36" t="str">
        <f aca="false">IF(AND(Dane!$F154=$V$2,OR(Dane!$G154="kopia",Dane!$G154="oryginał")),Dane!A154,"")</f>
        <v/>
      </c>
      <c r="B156" s="36" t="str">
        <f aca="false">IF(AND(Dane!$F154=$V$2,OR(Dane!$G154="kopia",Dane!$G154="oryginał")),Dane!B154,"")</f>
        <v/>
      </c>
      <c r="C156" s="36" t="str">
        <f aca="false">IF(AND(Dane!$F154=$V$2,OR(Dane!$G154="kopia",Dane!$G154="oryginał")),Dane!C154,"")</f>
        <v/>
      </c>
      <c r="D156" s="36" t="str">
        <f aca="false">IF(AND(Dane!$F154=$V$2,OR(Dane!$G154="kopia",Dane!$G154="oryginał")),Dane!D154,"")</f>
        <v/>
      </c>
      <c r="E156" s="36" t="str">
        <f aca="false">IF(AND(Dane!$F154=$V$2,OR(Dane!$G154="kopia",Dane!$G154="oryginał")),Dane!E154,"")</f>
        <v/>
      </c>
      <c r="F156" s="36" t="str">
        <f aca="false">IF(AND(Dane!$F154=$V$2,OR(Dane!$G154="kopia",Dane!$G154="oryginał")),Dane!G154,"")</f>
        <v/>
      </c>
      <c r="G156" s="36" t="str">
        <f aca="false">IF(AND(Dane!$F154=$V$2,OR(Dane!$G154="kopia",Dane!$G154="oryginał")),Dane!I154,"")</f>
        <v/>
      </c>
      <c r="H156" s="36" t="str">
        <f aca="false">IF(AND(Dane!$F154=$V$2,OR(Dane!$G154="kopia",Dane!$G154="oryginał")),Dane!J154,"")</f>
        <v/>
      </c>
      <c r="I156" s="36" t="str">
        <f aca="false">IF(AND(Dane!$F154=$V$2,OR(Dane!$G154="kopia",Dane!$G154="oryginał")),Dane!K154,"")</f>
        <v/>
      </c>
      <c r="J156" s="36" t="str">
        <f aca="false">IF(AND(Dane!$F154=$V$2,OR(Dane!$G154="kopia",Dane!$G154="oryginał")),Dane!L154,"")</f>
        <v/>
      </c>
      <c r="K156" s="36" t="str">
        <f aca="false">IF(AND(Dane!$F154=$V$2,OR(Dane!$G154="kopia",Dane!$G154="oryginał")),Dane!M154,"")</f>
        <v/>
      </c>
      <c r="L156" s="36" t="str">
        <f aca="false">IF(AND(Dane!$F154=$V$2,OR(Dane!$G154="kopia",Dane!$G154="oryginał")),Dane!N154,"")</f>
        <v/>
      </c>
      <c r="M156" s="36" t="str">
        <f aca="false">IF(AND(Dane!$F154=$V$2,OR(Dane!$G154="kopia",Dane!$G154="oryginał")),Dane!O154,"")</f>
        <v/>
      </c>
      <c r="N156" s="36" t="str">
        <f aca="false">IF(AND(Dane!$F154=$V$2,OR(Dane!$G154="kopia",Dane!$G154="oryginał")),Dane!P154,"")</f>
        <v/>
      </c>
      <c r="O156" s="36" t="str">
        <f aca="false">IF(AND(Dane!$F154=$V$2,OR(Dane!$G154="kopia",Dane!$G154="oryginał")),Dane!Q154,"")</f>
        <v/>
      </c>
      <c r="P156" s="36" t="str">
        <f aca="false">IF(AND(Dane!$F154=$V$2,OR(Dane!$G154="kopia",Dane!$G154="oryginał")),Dane!R154,"")</f>
        <v/>
      </c>
      <c r="Q156" s="36" t="str">
        <f aca="false">IF(AND(Dane!$F154=$V$2,OR(Dane!$G154="kopia",Dane!$G154="oryginał")),Dane!S154,"")</f>
        <v/>
      </c>
      <c r="R156" s="36" t="str">
        <f aca="false">IF(AND(Dane!$F154=$V$2,OR(Dane!$G154="kopia",Dane!$G154="oryginał")),Dane!T154,"")</f>
        <v/>
      </c>
      <c r="S156" s="36" t="str">
        <f aca="false">IF(AND(Dane!$F154=$V$2,OR(Dane!$G154="kopia",Dane!$G154="oryginał")),Dane!U154,"")</f>
        <v/>
      </c>
      <c r="T156" s="36" t="str">
        <f aca="false">IF(AND(Dane!$F154=$V$2,OR(Dane!$G154="kopia",Dane!$G154="oryginał")),#REF!,"")</f>
        <v/>
      </c>
      <c r="U156" s="36" t="str">
        <f aca="false">IF(AND(Dane!$F153=$V$2,OR(Dane!$G153="kopia",Dane!$G153="oryginał")),#REF!,"")</f>
        <v/>
      </c>
    </row>
    <row r="157" customFormat="false" ht="15.75" hidden="true" customHeight="true" outlineLevel="0" collapsed="false">
      <c r="A157" s="36" t="str">
        <f aca="false">IF(AND(Dane!$F155=$V$2,OR(Dane!$G155="kopia",Dane!$G155="oryginał")),Dane!A155,"")</f>
        <v/>
      </c>
      <c r="B157" s="36" t="str">
        <f aca="false">IF(AND(Dane!$F155=$V$2,OR(Dane!$G155="kopia",Dane!$G155="oryginał")),Dane!B155,"")</f>
        <v/>
      </c>
      <c r="C157" s="36" t="str">
        <f aca="false">IF(AND(Dane!$F155=$V$2,OR(Dane!$G155="kopia",Dane!$G155="oryginał")),Dane!C155,"")</f>
        <v/>
      </c>
      <c r="D157" s="36" t="str">
        <f aca="false">IF(AND(Dane!$F155=$V$2,OR(Dane!$G155="kopia",Dane!$G155="oryginał")),Dane!D155,"")</f>
        <v/>
      </c>
      <c r="E157" s="36" t="str">
        <f aca="false">IF(AND(Dane!$F155=$V$2,OR(Dane!$G155="kopia",Dane!$G155="oryginał")),Dane!E155,"")</f>
        <v/>
      </c>
      <c r="F157" s="36" t="str">
        <f aca="false">IF(AND(Dane!$F155=$V$2,OR(Dane!$G155="kopia",Dane!$G155="oryginał")),Dane!G155,"")</f>
        <v/>
      </c>
      <c r="G157" s="36" t="str">
        <f aca="false">IF(AND(Dane!$F155=$V$2,OR(Dane!$G155="kopia",Dane!$G155="oryginał")),Dane!I155,"")</f>
        <v/>
      </c>
      <c r="H157" s="36" t="str">
        <f aca="false">IF(AND(Dane!$F155=$V$2,OR(Dane!$G155="kopia",Dane!$G155="oryginał")),Dane!J155,"")</f>
        <v/>
      </c>
      <c r="I157" s="36" t="str">
        <f aca="false">IF(AND(Dane!$F155=$V$2,OR(Dane!$G155="kopia",Dane!$G155="oryginał")),Dane!K155,"")</f>
        <v/>
      </c>
      <c r="J157" s="36" t="str">
        <f aca="false">IF(AND(Dane!$F155=$V$2,OR(Dane!$G155="kopia",Dane!$G155="oryginał")),Dane!L155,"")</f>
        <v/>
      </c>
      <c r="K157" s="36" t="str">
        <f aca="false">IF(AND(Dane!$F155=$V$2,OR(Dane!$G155="kopia",Dane!$G155="oryginał")),Dane!M155,"")</f>
        <v/>
      </c>
      <c r="L157" s="36" t="str">
        <f aca="false">IF(AND(Dane!$F155=$V$2,OR(Dane!$G155="kopia",Dane!$G155="oryginał")),Dane!N155,"")</f>
        <v/>
      </c>
      <c r="M157" s="36" t="str">
        <f aca="false">IF(AND(Dane!$F155=$V$2,OR(Dane!$G155="kopia",Dane!$G155="oryginał")),Dane!O155,"")</f>
        <v/>
      </c>
      <c r="N157" s="36" t="str">
        <f aca="false">IF(AND(Dane!$F155=$V$2,OR(Dane!$G155="kopia",Dane!$G155="oryginał")),Dane!P155,"")</f>
        <v/>
      </c>
      <c r="O157" s="36" t="str">
        <f aca="false">IF(AND(Dane!$F155=$V$2,OR(Dane!$G155="kopia",Dane!$G155="oryginał")),Dane!Q155,"")</f>
        <v/>
      </c>
      <c r="P157" s="36" t="str">
        <f aca="false">IF(AND(Dane!$F155=$V$2,OR(Dane!$G155="kopia",Dane!$G155="oryginał")),Dane!R155,"")</f>
        <v/>
      </c>
      <c r="Q157" s="36" t="str">
        <f aca="false">IF(AND(Dane!$F155=$V$2,OR(Dane!$G155="kopia",Dane!$G155="oryginał")),Dane!S155,"")</f>
        <v/>
      </c>
      <c r="R157" s="36" t="str">
        <f aca="false">IF(AND(Dane!$F155=$V$2,OR(Dane!$G155="kopia",Dane!$G155="oryginał")),Dane!T155,"")</f>
        <v/>
      </c>
      <c r="S157" s="36" t="str">
        <f aca="false">IF(AND(Dane!$F155=$V$2,OR(Dane!$G155="kopia",Dane!$G155="oryginał")),Dane!U155,"")</f>
        <v/>
      </c>
      <c r="T157" s="36" t="str">
        <f aca="false">IF(AND(Dane!$F155=$V$2,OR(Dane!$G155="kopia",Dane!$G155="oryginał")),#REF!,"")</f>
        <v/>
      </c>
      <c r="U157" s="36" t="str">
        <f aca="false">IF(AND(Dane!$F154=$V$2,OR(Dane!$G154="kopia",Dane!$G154="oryginał")),#REF!,"")</f>
        <v/>
      </c>
    </row>
    <row r="158" customFormat="false" ht="15.75" hidden="true" customHeight="true" outlineLevel="0" collapsed="false">
      <c r="A158" s="36" t="str">
        <f aca="false">IF(AND(Dane!$F156=$V$2,OR(Dane!$G156="kopia",Dane!$G156="oryginał")),Dane!A156,"")</f>
        <v/>
      </c>
      <c r="B158" s="36" t="str">
        <f aca="false">IF(AND(Dane!$F156=$V$2,OR(Dane!$G156="kopia",Dane!$G156="oryginał")),Dane!B156,"")</f>
        <v/>
      </c>
      <c r="C158" s="36" t="str">
        <f aca="false">IF(AND(Dane!$F156=$V$2,OR(Dane!$G156="kopia",Dane!$G156="oryginał")),Dane!C156,"")</f>
        <v/>
      </c>
      <c r="D158" s="36" t="str">
        <f aca="false">IF(AND(Dane!$F156=$V$2,OR(Dane!$G156="kopia",Dane!$G156="oryginał")),Dane!D156,"")</f>
        <v/>
      </c>
      <c r="E158" s="36" t="str">
        <f aca="false">IF(AND(Dane!$F156=$V$2,OR(Dane!$G156="kopia",Dane!$G156="oryginał")),Dane!E156,"")</f>
        <v/>
      </c>
      <c r="F158" s="36" t="str">
        <f aca="false">IF(AND(Dane!$F156=$V$2,OR(Dane!$G156="kopia",Dane!$G156="oryginał")),Dane!G156,"")</f>
        <v/>
      </c>
      <c r="G158" s="36" t="str">
        <f aca="false">IF(AND(Dane!$F156=$V$2,OR(Dane!$G156="kopia",Dane!$G156="oryginał")),Dane!I156,"")</f>
        <v/>
      </c>
      <c r="H158" s="36" t="str">
        <f aca="false">IF(AND(Dane!$F156=$V$2,OR(Dane!$G156="kopia",Dane!$G156="oryginał")),Dane!J156,"")</f>
        <v/>
      </c>
      <c r="I158" s="36" t="str">
        <f aca="false">IF(AND(Dane!$F156=$V$2,OR(Dane!$G156="kopia",Dane!$G156="oryginał")),Dane!K156,"")</f>
        <v/>
      </c>
      <c r="J158" s="36" t="str">
        <f aca="false">IF(AND(Dane!$F156=$V$2,OR(Dane!$G156="kopia",Dane!$G156="oryginał")),Dane!L156,"")</f>
        <v/>
      </c>
      <c r="K158" s="36" t="str">
        <f aca="false">IF(AND(Dane!$F156=$V$2,OR(Dane!$G156="kopia",Dane!$G156="oryginał")),Dane!M156,"")</f>
        <v/>
      </c>
      <c r="L158" s="36" t="str">
        <f aca="false">IF(AND(Dane!$F156=$V$2,OR(Dane!$G156="kopia",Dane!$G156="oryginał")),Dane!N156,"")</f>
        <v/>
      </c>
      <c r="M158" s="36" t="str">
        <f aca="false">IF(AND(Dane!$F156=$V$2,OR(Dane!$G156="kopia",Dane!$G156="oryginał")),Dane!O156,"")</f>
        <v/>
      </c>
      <c r="N158" s="36" t="str">
        <f aca="false">IF(AND(Dane!$F156=$V$2,OR(Dane!$G156="kopia",Dane!$G156="oryginał")),Dane!P156,"")</f>
        <v/>
      </c>
      <c r="O158" s="36" t="str">
        <f aca="false">IF(AND(Dane!$F156=$V$2,OR(Dane!$G156="kopia",Dane!$G156="oryginał")),Dane!Q156,"")</f>
        <v/>
      </c>
      <c r="P158" s="36" t="str">
        <f aca="false">IF(AND(Dane!$F156=$V$2,OR(Dane!$G156="kopia",Dane!$G156="oryginał")),Dane!R156,"")</f>
        <v/>
      </c>
      <c r="Q158" s="36" t="str">
        <f aca="false">IF(AND(Dane!$F156=$V$2,OR(Dane!$G156="kopia",Dane!$G156="oryginał")),Dane!S156,"")</f>
        <v/>
      </c>
      <c r="R158" s="36" t="str">
        <f aca="false">IF(AND(Dane!$F156=$V$2,OR(Dane!$G156="kopia",Dane!$G156="oryginał")),Dane!T156,"")</f>
        <v/>
      </c>
      <c r="S158" s="36" t="str">
        <f aca="false">IF(AND(Dane!$F156=$V$2,OR(Dane!$G156="kopia",Dane!$G156="oryginał")),Dane!U156,"")</f>
        <v/>
      </c>
      <c r="T158" s="36" t="str">
        <f aca="false">IF(AND(Dane!$F156=$V$2,OR(Dane!$G156="kopia",Dane!$G156="oryginał")),#REF!,"")</f>
        <v/>
      </c>
      <c r="U158" s="36" t="str">
        <f aca="false">IF(AND(Dane!$F155=$V$2,OR(Dane!$G155="kopia",Dane!$G155="oryginał")),#REF!,"")</f>
        <v/>
      </c>
    </row>
    <row r="159" customFormat="false" ht="15.75" hidden="true" customHeight="true" outlineLevel="0" collapsed="false">
      <c r="A159" s="36" t="str">
        <f aca="false">IF(AND(Dane!$F157=$V$2,OR(Dane!$G157="kopia",Dane!$G157="oryginał")),Dane!A157,"")</f>
        <v/>
      </c>
      <c r="B159" s="36" t="str">
        <f aca="false">IF(AND(Dane!$F157=$V$2,OR(Dane!$G157="kopia",Dane!$G157="oryginał")),Dane!B157,"")</f>
        <v/>
      </c>
      <c r="C159" s="36" t="str">
        <f aca="false">IF(AND(Dane!$F157=$V$2,OR(Dane!$G157="kopia",Dane!$G157="oryginał")),Dane!C157,"")</f>
        <v/>
      </c>
      <c r="D159" s="36" t="str">
        <f aca="false">IF(AND(Dane!$F157=$V$2,OR(Dane!$G157="kopia",Dane!$G157="oryginał")),Dane!D157,"")</f>
        <v/>
      </c>
      <c r="E159" s="36" t="str">
        <f aca="false">IF(AND(Dane!$F157=$V$2,OR(Dane!$G157="kopia",Dane!$G157="oryginał")),Dane!E157,"")</f>
        <v/>
      </c>
      <c r="F159" s="36" t="str">
        <f aca="false">IF(AND(Dane!$F157=$V$2,OR(Dane!$G157="kopia",Dane!$G157="oryginał")),Dane!G157,"")</f>
        <v/>
      </c>
      <c r="G159" s="36" t="str">
        <f aca="false">IF(AND(Dane!$F157=$V$2,OR(Dane!$G157="kopia",Dane!$G157="oryginał")),Dane!I157,"")</f>
        <v/>
      </c>
      <c r="H159" s="36" t="str">
        <f aca="false">IF(AND(Dane!$F157=$V$2,OR(Dane!$G157="kopia",Dane!$G157="oryginał")),Dane!J157,"")</f>
        <v/>
      </c>
      <c r="I159" s="36" t="str">
        <f aca="false">IF(AND(Dane!$F157=$V$2,OR(Dane!$G157="kopia",Dane!$G157="oryginał")),Dane!K157,"")</f>
        <v/>
      </c>
      <c r="J159" s="36" t="str">
        <f aca="false">IF(AND(Dane!$F157=$V$2,OR(Dane!$G157="kopia",Dane!$G157="oryginał")),Dane!L157,"")</f>
        <v/>
      </c>
      <c r="K159" s="36" t="str">
        <f aca="false">IF(AND(Dane!$F157=$V$2,OR(Dane!$G157="kopia",Dane!$G157="oryginał")),Dane!M157,"")</f>
        <v/>
      </c>
      <c r="L159" s="36" t="str">
        <f aca="false">IF(AND(Dane!$F157=$V$2,OR(Dane!$G157="kopia",Dane!$G157="oryginał")),Dane!N157,"")</f>
        <v/>
      </c>
      <c r="M159" s="36" t="str">
        <f aca="false">IF(AND(Dane!$F157=$V$2,OR(Dane!$G157="kopia",Dane!$G157="oryginał")),Dane!O157,"")</f>
        <v/>
      </c>
      <c r="N159" s="36" t="str">
        <f aca="false">IF(AND(Dane!$F157=$V$2,OR(Dane!$G157="kopia",Dane!$G157="oryginał")),Dane!P157,"")</f>
        <v/>
      </c>
      <c r="O159" s="36" t="str">
        <f aca="false">IF(AND(Dane!$F157=$V$2,OR(Dane!$G157="kopia",Dane!$G157="oryginał")),Dane!Q157,"")</f>
        <v/>
      </c>
      <c r="P159" s="36" t="str">
        <f aca="false">IF(AND(Dane!$F157=$V$2,OR(Dane!$G157="kopia",Dane!$G157="oryginał")),Dane!R157,"")</f>
        <v/>
      </c>
      <c r="Q159" s="36" t="str">
        <f aca="false">IF(AND(Dane!$F157=$V$2,OR(Dane!$G157="kopia",Dane!$G157="oryginał")),Dane!S157,"")</f>
        <v/>
      </c>
      <c r="R159" s="36" t="str">
        <f aca="false">IF(AND(Dane!$F157=$V$2,OR(Dane!$G157="kopia",Dane!$G157="oryginał")),Dane!T157,"")</f>
        <v/>
      </c>
      <c r="S159" s="36" t="str">
        <f aca="false">IF(AND(Dane!$F157=$V$2,OR(Dane!$G157="kopia",Dane!$G157="oryginał")),Dane!U157,"")</f>
        <v/>
      </c>
      <c r="T159" s="36" t="str">
        <f aca="false">IF(AND(Dane!$F157=$V$2,OR(Dane!$G157="kopia",Dane!$G157="oryginał")),#REF!,"")</f>
        <v/>
      </c>
      <c r="U159" s="36" t="str">
        <f aca="false">IF(AND(Dane!$F156=$V$2,OR(Dane!$G156="kopia",Dane!$G156="oryginał")),#REF!,"")</f>
        <v/>
      </c>
    </row>
    <row r="160" customFormat="false" ht="15.75" hidden="true" customHeight="true" outlineLevel="0" collapsed="false">
      <c r="A160" s="36" t="str">
        <f aca="false">IF(AND(Dane!$F158=$V$2,OR(Dane!$G158="kopia",Dane!$G158="oryginał")),Dane!A158,"")</f>
        <v/>
      </c>
      <c r="B160" s="36" t="str">
        <f aca="false">IF(AND(Dane!$F158=$V$2,OR(Dane!$G158="kopia",Dane!$G158="oryginał")),Dane!B158,"")</f>
        <v/>
      </c>
      <c r="C160" s="36" t="str">
        <f aca="false">IF(AND(Dane!$F158=$V$2,OR(Dane!$G158="kopia",Dane!$G158="oryginał")),Dane!C158,"")</f>
        <v/>
      </c>
      <c r="D160" s="36" t="str">
        <f aca="false">IF(AND(Dane!$F158=$V$2,OR(Dane!$G158="kopia",Dane!$G158="oryginał")),Dane!D158,"")</f>
        <v/>
      </c>
      <c r="E160" s="36" t="str">
        <f aca="false">IF(AND(Dane!$F158=$V$2,OR(Dane!$G158="kopia",Dane!$G158="oryginał")),Dane!E158,"")</f>
        <v/>
      </c>
      <c r="F160" s="36" t="str">
        <f aca="false">IF(AND(Dane!$F158=$V$2,OR(Dane!$G158="kopia",Dane!$G158="oryginał")),Dane!G158,"")</f>
        <v/>
      </c>
      <c r="G160" s="36" t="str">
        <f aca="false">IF(AND(Dane!$F158=$V$2,OR(Dane!$G158="kopia",Dane!$G158="oryginał")),Dane!I158,"")</f>
        <v/>
      </c>
      <c r="H160" s="36" t="str">
        <f aca="false">IF(AND(Dane!$F158=$V$2,OR(Dane!$G158="kopia",Dane!$G158="oryginał")),Dane!J158,"")</f>
        <v/>
      </c>
      <c r="I160" s="36" t="str">
        <f aca="false">IF(AND(Dane!$F158=$V$2,OR(Dane!$G158="kopia",Dane!$G158="oryginał")),Dane!K158,"")</f>
        <v/>
      </c>
      <c r="J160" s="36" t="str">
        <f aca="false">IF(AND(Dane!$F158=$V$2,OR(Dane!$G158="kopia",Dane!$G158="oryginał")),Dane!L158,"")</f>
        <v/>
      </c>
      <c r="K160" s="36" t="str">
        <f aca="false">IF(AND(Dane!$F158=$V$2,OR(Dane!$G158="kopia",Dane!$G158="oryginał")),Dane!M158,"")</f>
        <v/>
      </c>
      <c r="L160" s="36" t="str">
        <f aca="false">IF(AND(Dane!$F158=$V$2,OR(Dane!$G158="kopia",Dane!$G158="oryginał")),Dane!N158,"")</f>
        <v/>
      </c>
      <c r="M160" s="36" t="str">
        <f aca="false">IF(AND(Dane!$F158=$V$2,OR(Dane!$G158="kopia",Dane!$G158="oryginał")),Dane!O158,"")</f>
        <v/>
      </c>
      <c r="N160" s="36" t="str">
        <f aca="false">IF(AND(Dane!$F158=$V$2,OR(Dane!$G158="kopia",Dane!$G158="oryginał")),Dane!P158,"")</f>
        <v/>
      </c>
      <c r="O160" s="36" t="str">
        <f aca="false">IF(AND(Dane!$F158=$V$2,OR(Dane!$G158="kopia",Dane!$G158="oryginał")),Dane!Q158,"")</f>
        <v/>
      </c>
      <c r="P160" s="36" t="str">
        <f aca="false">IF(AND(Dane!$F158=$V$2,OR(Dane!$G158="kopia",Dane!$G158="oryginał")),Dane!R158,"")</f>
        <v/>
      </c>
      <c r="Q160" s="36" t="str">
        <f aca="false">IF(AND(Dane!$F158=$V$2,OR(Dane!$G158="kopia",Dane!$G158="oryginał")),Dane!S158,"")</f>
        <v/>
      </c>
      <c r="R160" s="36" t="str">
        <f aca="false">IF(AND(Dane!$F158=$V$2,OR(Dane!$G158="kopia",Dane!$G158="oryginał")),Dane!T158,"")</f>
        <v/>
      </c>
      <c r="S160" s="36" t="str">
        <f aca="false">IF(AND(Dane!$F158=$V$2,OR(Dane!$G158="kopia",Dane!$G158="oryginał")),Dane!U158,"")</f>
        <v/>
      </c>
      <c r="T160" s="36" t="str">
        <f aca="false">IF(AND(Dane!$F158=$V$2,OR(Dane!$G158="kopia",Dane!$G158="oryginał")),#REF!,"")</f>
        <v/>
      </c>
      <c r="U160" s="36" t="str">
        <f aca="false">IF(AND(Dane!$F157=$V$2,OR(Dane!$G157="kopia",Dane!$G157="oryginał")),#REF!,"")</f>
        <v/>
      </c>
    </row>
    <row r="161" customFormat="false" ht="15.75" hidden="true" customHeight="true" outlineLevel="0" collapsed="false">
      <c r="A161" s="36" t="str">
        <f aca="false">IF(AND(Dane!$F159=$V$2,OR(Dane!$G159="kopia",Dane!$G159="oryginał")),Dane!A159,"")</f>
        <v/>
      </c>
      <c r="B161" s="36" t="str">
        <f aca="false">IF(AND(Dane!$F159=$V$2,OR(Dane!$G159="kopia",Dane!$G159="oryginał")),Dane!B159,"")</f>
        <v/>
      </c>
      <c r="C161" s="36" t="str">
        <f aca="false">IF(AND(Dane!$F159=$V$2,OR(Dane!$G159="kopia",Dane!$G159="oryginał")),Dane!C159,"")</f>
        <v/>
      </c>
      <c r="D161" s="36" t="str">
        <f aca="false">IF(AND(Dane!$F159=$V$2,OR(Dane!$G159="kopia",Dane!$G159="oryginał")),Dane!D159,"")</f>
        <v/>
      </c>
      <c r="E161" s="36" t="str">
        <f aca="false">IF(AND(Dane!$F159=$V$2,OR(Dane!$G159="kopia",Dane!$G159="oryginał")),Dane!E159,"")</f>
        <v/>
      </c>
      <c r="F161" s="36" t="str">
        <f aca="false">IF(AND(Dane!$F159=$V$2,OR(Dane!$G159="kopia",Dane!$G159="oryginał")),Dane!G159,"")</f>
        <v/>
      </c>
      <c r="G161" s="36" t="str">
        <f aca="false">IF(AND(Dane!$F159=$V$2,OR(Dane!$G159="kopia",Dane!$G159="oryginał")),Dane!I159,"")</f>
        <v/>
      </c>
      <c r="H161" s="36" t="str">
        <f aca="false">IF(AND(Dane!$F159=$V$2,OR(Dane!$G159="kopia",Dane!$G159="oryginał")),Dane!J159,"")</f>
        <v/>
      </c>
      <c r="I161" s="36" t="str">
        <f aca="false">IF(AND(Dane!$F159=$V$2,OR(Dane!$G159="kopia",Dane!$G159="oryginał")),Dane!K159,"")</f>
        <v/>
      </c>
      <c r="J161" s="36" t="str">
        <f aca="false">IF(AND(Dane!$F159=$V$2,OR(Dane!$G159="kopia",Dane!$G159="oryginał")),Dane!L159,"")</f>
        <v/>
      </c>
      <c r="K161" s="36" t="str">
        <f aca="false">IF(AND(Dane!$F159=$V$2,OR(Dane!$G159="kopia",Dane!$G159="oryginał")),Dane!M159,"")</f>
        <v/>
      </c>
      <c r="L161" s="36" t="str">
        <f aca="false">IF(AND(Dane!$F159=$V$2,OR(Dane!$G159="kopia",Dane!$G159="oryginał")),Dane!N159,"")</f>
        <v/>
      </c>
      <c r="M161" s="36" t="str">
        <f aca="false">IF(AND(Dane!$F159=$V$2,OR(Dane!$G159="kopia",Dane!$G159="oryginał")),Dane!O159,"")</f>
        <v/>
      </c>
      <c r="N161" s="36" t="str">
        <f aca="false">IF(AND(Dane!$F159=$V$2,OR(Dane!$G159="kopia",Dane!$G159="oryginał")),Dane!P159,"")</f>
        <v/>
      </c>
      <c r="O161" s="36" t="str">
        <f aca="false">IF(AND(Dane!$F159=$V$2,OR(Dane!$G159="kopia",Dane!$G159="oryginał")),Dane!Q159,"")</f>
        <v/>
      </c>
      <c r="P161" s="36" t="str">
        <f aca="false">IF(AND(Dane!$F159=$V$2,OR(Dane!$G159="kopia",Dane!$G159="oryginał")),Dane!R159,"")</f>
        <v/>
      </c>
      <c r="Q161" s="36" t="str">
        <f aca="false">IF(AND(Dane!$F159=$V$2,OR(Dane!$G159="kopia",Dane!$G159="oryginał")),Dane!S159,"")</f>
        <v/>
      </c>
      <c r="R161" s="36" t="str">
        <f aca="false">IF(AND(Dane!$F159=$V$2,OR(Dane!$G159="kopia",Dane!$G159="oryginał")),Dane!T159,"")</f>
        <v/>
      </c>
      <c r="S161" s="36" t="str">
        <f aca="false">IF(AND(Dane!$F159=$V$2,OR(Dane!$G159="kopia",Dane!$G159="oryginał")),Dane!U159,"")</f>
        <v/>
      </c>
      <c r="T161" s="36" t="str">
        <f aca="false">IF(AND(Dane!$F159=$V$2,OR(Dane!$G159="kopia",Dane!$G159="oryginał")),#REF!,"")</f>
        <v/>
      </c>
      <c r="U161" s="36" t="str">
        <f aca="false">IF(AND(Dane!$F158=$V$2,OR(Dane!$G158="kopia",Dane!$G158="oryginał")),#REF!,"")</f>
        <v/>
      </c>
    </row>
    <row r="162" customFormat="false" ht="15.75" hidden="true" customHeight="true" outlineLevel="0" collapsed="false">
      <c r="A162" s="36" t="str">
        <f aca="false">IF(AND(Dane!$F160=$V$2,OR(Dane!$G160="kopia",Dane!$G160="oryginał")),Dane!A160,"")</f>
        <v/>
      </c>
      <c r="B162" s="36" t="str">
        <f aca="false">IF(AND(Dane!$F160=$V$2,OR(Dane!$G160="kopia",Dane!$G160="oryginał")),Dane!B160,"")</f>
        <v/>
      </c>
      <c r="C162" s="36" t="str">
        <f aca="false">IF(AND(Dane!$F160=$V$2,OR(Dane!$G160="kopia",Dane!$G160="oryginał")),Dane!C160,"")</f>
        <v/>
      </c>
      <c r="D162" s="36" t="str">
        <f aca="false">IF(AND(Dane!$F160=$V$2,OR(Dane!$G160="kopia",Dane!$G160="oryginał")),Dane!D160,"")</f>
        <v/>
      </c>
      <c r="E162" s="36" t="str">
        <f aca="false">IF(AND(Dane!$F160=$V$2,OR(Dane!$G160="kopia",Dane!$G160="oryginał")),Dane!E160,"")</f>
        <v/>
      </c>
      <c r="F162" s="36" t="str">
        <f aca="false">IF(AND(Dane!$F160=$V$2,OR(Dane!$G160="kopia",Dane!$G160="oryginał")),Dane!G160,"")</f>
        <v/>
      </c>
      <c r="G162" s="36" t="str">
        <f aca="false">IF(AND(Dane!$F160=$V$2,OR(Dane!$G160="kopia",Dane!$G160="oryginał")),Dane!I160,"")</f>
        <v/>
      </c>
      <c r="H162" s="36" t="str">
        <f aca="false">IF(AND(Dane!$F160=$V$2,OR(Dane!$G160="kopia",Dane!$G160="oryginał")),Dane!J160,"")</f>
        <v/>
      </c>
      <c r="I162" s="36" t="str">
        <f aca="false">IF(AND(Dane!$F160=$V$2,OR(Dane!$G160="kopia",Dane!$G160="oryginał")),Dane!K160,"")</f>
        <v/>
      </c>
      <c r="J162" s="36" t="str">
        <f aca="false">IF(AND(Dane!$F160=$V$2,OR(Dane!$G160="kopia",Dane!$G160="oryginał")),Dane!L160,"")</f>
        <v/>
      </c>
      <c r="K162" s="36" t="str">
        <f aca="false">IF(AND(Dane!$F160=$V$2,OR(Dane!$G160="kopia",Dane!$G160="oryginał")),Dane!M160,"")</f>
        <v/>
      </c>
      <c r="L162" s="36" t="str">
        <f aca="false">IF(AND(Dane!$F160=$V$2,OR(Dane!$G160="kopia",Dane!$G160="oryginał")),Dane!N160,"")</f>
        <v/>
      </c>
      <c r="M162" s="36" t="str">
        <f aca="false">IF(AND(Dane!$F160=$V$2,OR(Dane!$G160="kopia",Dane!$G160="oryginał")),Dane!O160,"")</f>
        <v/>
      </c>
      <c r="N162" s="36" t="str">
        <f aca="false">IF(AND(Dane!$F160=$V$2,OR(Dane!$G160="kopia",Dane!$G160="oryginał")),Dane!P160,"")</f>
        <v/>
      </c>
      <c r="O162" s="36" t="str">
        <f aca="false">IF(AND(Dane!$F160=$V$2,OR(Dane!$G160="kopia",Dane!$G160="oryginał")),Dane!Q160,"")</f>
        <v/>
      </c>
      <c r="P162" s="36" t="str">
        <f aca="false">IF(AND(Dane!$F160=$V$2,OR(Dane!$G160="kopia",Dane!$G160="oryginał")),Dane!R160,"")</f>
        <v/>
      </c>
      <c r="Q162" s="36" t="str">
        <f aca="false">IF(AND(Dane!$F160=$V$2,OR(Dane!$G160="kopia",Dane!$G160="oryginał")),Dane!S160,"")</f>
        <v/>
      </c>
      <c r="R162" s="36" t="str">
        <f aca="false">IF(AND(Dane!$F160=$V$2,OR(Dane!$G160="kopia",Dane!$G160="oryginał")),Dane!T160,"")</f>
        <v/>
      </c>
      <c r="S162" s="36" t="str">
        <f aca="false">IF(AND(Dane!$F160=$V$2,OR(Dane!$G160="kopia",Dane!$G160="oryginał")),Dane!U160,"")</f>
        <v/>
      </c>
      <c r="T162" s="36" t="str">
        <f aca="false">IF(AND(Dane!$F160=$V$2,OR(Dane!$G160="kopia",Dane!$G160="oryginał")),#REF!,"")</f>
        <v/>
      </c>
      <c r="U162" s="36" t="str">
        <f aca="false">IF(AND(Dane!$F159=$V$2,OR(Dane!$G159="kopia",Dane!$G159="oryginał")),#REF!,"")</f>
        <v/>
      </c>
    </row>
    <row r="163" customFormat="false" ht="15.75" hidden="true" customHeight="true" outlineLevel="0" collapsed="false">
      <c r="A163" s="36" t="str">
        <f aca="false">IF(AND(Dane!$F161=$V$2,OR(Dane!$G161="kopia",Dane!$G161="oryginał")),Dane!A161,"")</f>
        <v/>
      </c>
      <c r="B163" s="36" t="str">
        <f aca="false">IF(AND(Dane!$F161=$V$2,OR(Dane!$G161="kopia",Dane!$G161="oryginał")),Dane!B161,"")</f>
        <v/>
      </c>
      <c r="C163" s="36" t="str">
        <f aca="false">IF(AND(Dane!$F161=$V$2,OR(Dane!$G161="kopia",Dane!$G161="oryginał")),Dane!C161,"")</f>
        <v/>
      </c>
      <c r="D163" s="36" t="str">
        <f aca="false">IF(AND(Dane!$F161=$V$2,OR(Dane!$G161="kopia",Dane!$G161="oryginał")),Dane!D161,"")</f>
        <v/>
      </c>
      <c r="E163" s="36" t="str">
        <f aca="false">IF(AND(Dane!$F161=$V$2,OR(Dane!$G161="kopia",Dane!$G161="oryginał")),Dane!E161,"")</f>
        <v/>
      </c>
      <c r="F163" s="36" t="str">
        <f aca="false">IF(AND(Dane!$F161=$V$2,OR(Dane!$G161="kopia",Dane!$G161="oryginał")),Dane!G161,"")</f>
        <v/>
      </c>
      <c r="G163" s="36" t="str">
        <f aca="false">IF(AND(Dane!$F161=$V$2,OR(Dane!$G161="kopia",Dane!$G161="oryginał")),Dane!I161,"")</f>
        <v/>
      </c>
      <c r="H163" s="36" t="str">
        <f aca="false">IF(AND(Dane!$F161=$V$2,OR(Dane!$G161="kopia",Dane!$G161="oryginał")),Dane!J161,"")</f>
        <v/>
      </c>
      <c r="I163" s="36" t="str">
        <f aca="false">IF(AND(Dane!$F161=$V$2,OR(Dane!$G161="kopia",Dane!$G161="oryginał")),Dane!K161,"")</f>
        <v/>
      </c>
      <c r="J163" s="36" t="str">
        <f aca="false">IF(AND(Dane!$F161=$V$2,OR(Dane!$G161="kopia",Dane!$G161="oryginał")),Dane!L161,"")</f>
        <v/>
      </c>
      <c r="K163" s="36" t="str">
        <f aca="false">IF(AND(Dane!$F161=$V$2,OR(Dane!$G161="kopia",Dane!$G161="oryginał")),Dane!M161,"")</f>
        <v/>
      </c>
      <c r="L163" s="36" t="str">
        <f aca="false">IF(AND(Dane!$F161=$V$2,OR(Dane!$G161="kopia",Dane!$G161="oryginał")),Dane!N161,"")</f>
        <v/>
      </c>
      <c r="M163" s="36" t="str">
        <f aca="false">IF(AND(Dane!$F161=$V$2,OR(Dane!$G161="kopia",Dane!$G161="oryginał")),Dane!O161,"")</f>
        <v/>
      </c>
      <c r="N163" s="36" t="str">
        <f aca="false">IF(AND(Dane!$F161=$V$2,OR(Dane!$G161="kopia",Dane!$G161="oryginał")),Dane!P161,"")</f>
        <v/>
      </c>
      <c r="O163" s="36" t="str">
        <f aca="false">IF(AND(Dane!$F161=$V$2,OR(Dane!$G161="kopia",Dane!$G161="oryginał")),Dane!Q161,"")</f>
        <v/>
      </c>
      <c r="P163" s="36" t="str">
        <f aca="false">IF(AND(Dane!$F161=$V$2,OR(Dane!$G161="kopia",Dane!$G161="oryginał")),Dane!R161,"")</f>
        <v/>
      </c>
      <c r="Q163" s="36" t="str">
        <f aca="false">IF(AND(Dane!$F161=$V$2,OR(Dane!$G161="kopia",Dane!$G161="oryginał")),Dane!S161,"")</f>
        <v/>
      </c>
      <c r="R163" s="36" t="str">
        <f aca="false">IF(AND(Dane!$F161=$V$2,OR(Dane!$G161="kopia",Dane!$G161="oryginał")),Dane!T161,"")</f>
        <v/>
      </c>
      <c r="S163" s="36" t="str">
        <f aca="false">IF(AND(Dane!$F161=$V$2,OR(Dane!$G161="kopia",Dane!$G161="oryginał")),Dane!U161,"")</f>
        <v/>
      </c>
      <c r="T163" s="36" t="str">
        <f aca="false">IF(AND(Dane!$F161=$V$2,OR(Dane!$G161="kopia",Dane!$G161="oryginał")),#REF!,"")</f>
        <v/>
      </c>
      <c r="U163" s="36" t="str">
        <f aca="false">IF(AND(Dane!$F160=$V$2,OR(Dane!$G160="kopia",Dane!$G160="oryginał")),#REF!,"")</f>
        <v/>
      </c>
    </row>
    <row r="164" customFormat="false" ht="15.75" hidden="true" customHeight="true" outlineLevel="0" collapsed="false">
      <c r="A164" s="36" t="str">
        <f aca="false">IF(AND(Dane!$F162=$V$2,OR(Dane!$G162="kopia",Dane!$G162="oryginał")),Dane!A162,"")</f>
        <v/>
      </c>
      <c r="B164" s="36" t="str">
        <f aca="false">IF(AND(Dane!$F162=$V$2,OR(Dane!$G162="kopia",Dane!$G162="oryginał")),Dane!B162,"")</f>
        <v/>
      </c>
      <c r="C164" s="36" t="str">
        <f aca="false">IF(AND(Dane!$F162=$V$2,OR(Dane!$G162="kopia",Dane!$G162="oryginał")),Dane!C162,"")</f>
        <v/>
      </c>
      <c r="D164" s="36" t="str">
        <f aca="false">IF(AND(Dane!$F162=$V$2,OR(Dane!$G162="kopia",Dane!$G162="oryginał")),Dane!D162,"")</f>
        <v/>
      </c>
      <c r="E164" s="36" t="str">
        <f aca="false">IF(AND(Dane!$F162=$V$2,OR(Dane!$G162="kopia",Dane!$G162="oryginał")),Dane!E162,"")</f>
        <v/>
      </c>
      <c r="F164" s="36" t="str">
        <f aca="false">IF(AND(Dane!$F162=$V$2,OR(Dane!$G162="kopia",Dane!$G162="oryginał")),Dane!G162,"")</f>
        <v/>
      </c>
      <c r="G164" s="36" t="str">
        <f aca="false">IF(AND(Dane!$F162=$V$2,OR(Dane!$G162="kopia",Dane!$G162="oryginał")),Dane!I162,"")</f>
        <v/>
      </c>
      <c r="H164" s="36" t="str">
        <f aca="false">IF(AND(Dane!$F162=$V$2,OR(Dane!$G162="kopia",Dane!$G162="oryginał")),Dane!J162,"")</f>
        <v/>
      </c>
      <c r="I164" s="36" t="str">
        <f aca="false">IF(AND(Dane!$F162=$V$2,OR(Dane!$G162="kopia",Dane!$G162="oryginał")),Dane!K162,"")</f>
        <v/>
      </c>
      <c r="J164" s="36" t="str">
        <f aca="false">IF(AND(Dane!$F162=$V$2,OR(Dane!$G162="kopia",Dane!$G162="oryginał")),Dane!L162,"")</f>
        <v/>
      </c>
      <c r="K164" s="36" t="str">
        <f aca="false">IF(AND(Dane!$F162=$V$2,OR(Dane!$G162="kopia",Dane!$G162="oryginał")),Dane!M162,"")</f>
        <v/>
      </c>
      <c r="L164" s="36" t="str">
        <f aca="false">IF(AND(Dane!$F162=$V$2,OR(Dane!$G162="kopia",Dane!$G162="oryginał")),Dane!N162,"")</f>
        <v/>
      </c>
      <c r="M164" s="36" t="str">
        <f aca="false">IF(AND(Dane!$F162=$V$2,OR(Dane!$G162="kopia",Dane!$G162="oryginał")),Dane!O162,"")</f>
        <v/>
      </c>
      <c r="N164" s="36" t="str">
        <f aca="false">IF(AND(Dane!$F162=$V$2,OR(Dane!$G162="kopia",Dane!$G162="oryginał")),Dane!P162,"")</f>
        <v/>
      </c>
      <c r="O164" s="36" t="str">
        <f aca="false">IF(AND(Dane!$F162=$V$2,OR(Dane!$G162="kopia",Dane!$G162="oryginał")),Dane!Q162,"")</f>
        <v/>
      </c>
      <c r="P164" s="36" t="str">
        <f aca="false">IF(AND(Dane!$F162=$V$2,OR(Dane!$G162="kopia",Dane!$G162="oryginał")),Dane!R162,"")</f>
        <v/>
      </c>
      <c r="Q164" s="36" t="str">
        <f aca="false">IF(AND(Dane!$F162=$V$2,OR(Dane!$G162="kopia",Dane!$G162="oryginał")),Dane!S162,"")</f>
        <v/>
      </c>
      <c r="R164" s="36" t="str">
        <f aca="false">IF(AND(Dane!$F162=$V$2,OR(Dane!$G162="kopia",Dane!$G162="oryginał")),Dane!T162,"")</f>
        <v/>
      </c>
      <c r="S164" s="36" t="str">
        <f aca="false">IF(AND(Dane!$F162=$V$2,OR(Dane!$G162="kopia",Dane!$G162="oryginał")),Dane!U162,"")</f>
        <v/>
      </c>
      <c r="T164" s="36" t="str">
        <f aca="false">IF(AND(Dane!$F162=$V$2,OR(Dane!$G162="kopia",Dane!$G162="oryginał")),#REF!,"")</f>
        <v/>
      </c>
      <c r="U164" s="36" t="str">
        <f aca="false">IF(AND(Dane!$F161=$V$2,OR(Dane!$G161="kopia",Dane!$G161="oryginał")),#REF!,"")</f>
        <v/>
      </c>
    </row>
    <row r="165" customFormat="false" ht="15.75" hidden="true" customHeight="true" outlineLevel="0" collapsed="false">
      <c r="A165" s="36" t="str">
        <f aca="false">IF(AND(Dane!$F163=$V$2,OR(Dane!$G163="kopia",Dane!$G163="oryginał")),Dane!A163,"")</f>
        <v/>
      </c>
      <c r="B165" s="36" t="str">
        <f aca="false">IF(AND(Dane!$F163=$V$2,OR(Dane!$G163="kopia",Dane!$G163="oryginał")),Dane!B163,"")</f>
        <v/>
      </c>
      <c r="C165" s="36" t="str">
        <f aca="false">IF(AND(Dane!$F163=$V$2,OR(Dane!$G163="kopia",Dane!$G163="oryginał")),Dane!C163,"")</f>
        <v/>
      </c>
      <c r="D165" s="36" t="str">
        <f aca="false">IF(AND(Dane!$F163=$V$2,OR(Dane!$G163="kopia",Dane!$G163="oryginał")),Dane!D163,"")</f>
        <v/>
      </c>
      <c r="E165" s="36" t="str">
        <f aca="false">IF(AND(Dane!$F163=$V$2,OR(Dane!$G163="kopia",Dane!$G163="oryginał")),Dane!E163,"")</f>
        <v/>
      </c>
      <c r="F165" s="36" t="str">
        <f aca="false">IF(AND(Dane!$F163=$V$2,OR(Dane!$G163="kopia",Dane!$G163="oryginał")),Dane!G163,"")</f>
        <v/>
      </c>
      <c r="G165" s="36" t="str">
        <f aca="false">IF(AND(Dane!$F163=$V$2,OR(Dane!$G163="kopia",Dane!$G163="oryginał")),Dane!I163,"")</f>
        <v/>
      </c>
      <c r="H165" s="36" t="str">
        <f aca="false">IF(AND(Dane!$F163=$V$2,OR(Dane!$G163="kopia",Dane!$G163="oryginał")),Dane!J163,"")</f>
        <v/>
      </c>
      <c r="I165" s="36" t="str">
        <f aca="false">IF(AND(Dane!$F163=$V$2,OR(Dane!$G163="kopia",Dane!$G163="oryginał")),Dane!K163,"")</f>
        <v/>
      </c>
      <c r="J165" s="36" t="str">
        <f aca="false">IF(AND(Dane!$F163=$V$2,OR(Dane!$G163="kopia",Dane!$G163="oryginał")),Dane!L163,"")</f>
        <v/>
      </c>
      <c r="K165" s="36" t="str">
        <f aca="false">IF(AND(Dane!$F163=$V$2,OR(Dane!$G163="kopia",Dane!$G163="oryginał")),Dane!M163,"")</f>
        <v/>
      </c>
      <c r="L165" s="36" t="str">
        <f aca="false">IF(AND(Dane!$F163=$V$2,OR(Dane!$G163="kopia",Dane!$G163="oryginał")),Dane!N163,"")</f>
        <v/>
      </c>
      <c r="M165" s="36" t="str">
        <f aca="false">IF(AND(Dane!$F163=$V$2,OR(Dane!$G163="kopia",Dane!$G163="oryginał")),Dane!O163,"")</f>
        <v/>
      </c>
      <c r="N165" s="36" t="str">
        <f aca="false">IF(AND(Dane!$F163=$V$2,OR(Dane!$G163="kopia",Dane!$G163="oryginał")),Dane!P163,"")</f>
        <v/>
      </c>
      <c r="O165" s="36" t="str">
        <f aca="false">IF(AND(Dane!$F163=$V$2,OR(Dane!$G163="kopia",Dane!$G163="oryginał")),Dane!Q163,"")</f>
        <v/>
      </c>
      <c r="P165" s="36" t="str">
        <f aca="false">IF(AND(Dane!$F163=$V$2,OR(Dane!$G163="kopia",Dane!$G163="oryginał")),Dane!R163,"")</f>
        <v/>
      </c>
      <c r="Q165" s="36" t="str">
        <f aca="false">IF(AND(Dane!$F163=$V$2,OR(Dane!$G163="kopia",Dane!$G163="oryginał")),Dane!S163,"")</f>
        <v/>
      </c>
      <c r="R165" s="36" t="str">
        <f aca="false">IF(AND(Dane!$F163=$V$2,OR(Dane!$G163="kopia",Dane!$G163="oryginał")),Dane!T163,"")</f>
        <v/>
      </c>
      <c r="S165" s="36" t="str">
        <f aca="false">IF(AND(Dane!$F163=$V$2,OR(Dane!$G163="kopia",Dane!$G163="oryginał")),Dane!U163,"")</f>
        <v/>
      </c>
      <c r="T165" s="36" t="str">
        <f aca="false">IF(AND(Dane!$F163=$V$2,OR(Dane!$G163="kopia",Dane!$G163="oryginał")),#REF!,"")</f>
        <v/>
      </c>
      <c r="U165" s="36" t="str">
        <f aca="false">IF(AND(Dane!$F162=$V$2,OR(Dane!$G162="kopia",Dane!$G162="oryginał")),#REF!,"")</f>
        <v/>
      </c>
    </row>
    <row r="166" customFormat="false" ht="15.75" hidden="true" customHeight="true" outlineLevel="0" collapsed="false">
      <c r="A166" s="36" t="str">
        <f aca="false">IF(AND(Dane!$F164=$V$2,OR(Dane!$G164="kopia",Dane!$G164="oryginał")),Dane!A164,"")</f>
        <v/>
      </c>
      <c r="B166" s="36" t="str">
        <f aca="false">IF(AND(Dane!$F164=$V$2,OR(Dane!$G164="kopia",Dane!$G164="oryginał")),Dane!B164,"")</f>
        <v/>
      </c>
      <c r="C166" s="36" t="str">
        <f aca="false">IF(AND(Dane!$F164=$V$2,OR(Dane!$G164="kopia",Dane!$G164="oryginał")),Dane!C164,"")</f>
        <v/>
      </c>
      <c r="D166" s="36" t="str">
        <f aca="false">IF(AND(Dane!$F164=$V$2,OR(Dane!$G164="kopia",Dane!$G164="oryginał")),Dane!D164,"")</f>
        <v/>
      </c>
      <c r="E166" s="36" t="str">
        <f aca="false">IF(AND(Dane!$F164=$V$2,OR(Dane!$G164="kopia",Dane!$G164="oryginał")),Dane!E164,"")</f>
        <v/>
      </c>
      <c r="F166" s="36" t="str">
        <f aca="false">IF(AND(Dane!$F164=$V$2,OR(Dane!$G164="kopia",Dane!$G164="oryginał")),Dane!G164,"")</f>
        <v/>
      </c>
      <c r="G166" s="36" t="str">
        <f aca="false">IF(AND(Dane!$F164=$V$2,OR(Dane!$G164="kopia",Dane!$G164="oryginał")),Dane!I164,"")</f>
        <v/>
      </c>
      <c r="H166" s="36" t="str">
        <f aca="false">IF(AND(Dane!$F164=$V$2,OR(Dane!$G164="kopia",Dane!$G164="oryginał")),Dane!J164,"")</f>
        <v/>
      </c>
      <c r="I166" s="36" t="str">
        <f aca="false">IF(AND(Dane!$F164=$V$2,OR(Dane!$G164="kopia",Dane!$G164="oryginał")),Dane!K164,"")</f>
        <v/>
      </c>
      <c r="J166" s="36" t="str">
        <f aca="false">IF(AND(Dane!$F164=$V$2,OR(Dane!$G164="kopia",Dane!$G164="oryginał")),Dane!L164,"")</f>
        <v/>
      </c>
      <c r="K166" s="36" t="str">
        <f aca="false">IF(AND(Dane!$F164=$V$2,OR(Dane!$G164="kopia",Dane!$G164="oryginał")),Dane!M164,"")</f>
        <v/>
      </c>
      <c r="L166" s="36" t="str">
        <f aca="false">IF(AND(Dane!$F164=$V$2,OR(Dane!$G164="kopia",Dane!$G164="oryginał")),Dane!N164,"")</f>
        <v/>
      </c>
      <c r="M166" s="36" t="str">
        <f aca="false">IF(AND(Dane!$F164=$V$2,OR(Dane!$G164="kopia",Dane!$G164="oryginał")),Dane!O164,"")</f>
        <v/>
      </c>
      <c r="N166" s="36" t="str">
        <f aca="false">IF(AND(Dane!$F164=$V$2,OR(Dane!$G164="kopia",Dane!$G164="oryginał")),Dane!P164,"")</f>
        <v/>
      </c>
      <c r="O166" s="36" t="str">
        <f aca="false">IF(AND(Dane!$F164=$V$2,OR(Dane!$G164="kopia",Dane!$G164="oryginał")),Dane!Q164,"")</f>
        <v/>
      </c>
      <c r="P166" s="36" t="str">
        <f aca="false">IF(AND(Dane!$F164=$V$2,OR(Dane!$G164="kopia",Dane!$G164="oryginał")),Dane!R164,"")</f>
        <v/>
      </c>
      <c r="Q166" s="36" t="str">
        <f aca="false">IF(AND(Dane!$F164=$V$2,OR(Dane!$G164="kopia",Dane!$G164="oryginał")),Dane!S164,"")</f>
        <v/>
      </c>
      <c r="R166" s="36" t="str">
        <f aca="false">IF(AND(Dane!$F164=$V$2,OR(Dane!$G164="kopia",Dane!$G164="oryginał")),Dane!T164,"")</f>
        <v/>
      </c>
      <c r="S166" s="36" t="str">
        <f aca="false">IF(AND(Dane!$F164=$V$2,OR(Dane!$G164="kopia",Dane!$G164="oryginał")),Dane!U164,"")</f>
        <v/>
      </c>
      <c r="T166" s="36" t="str">
        <f aca="false">IF(AND(Dane!$F164=$V$2,OR(Dane!$G164="kopia",Dane!$G164="oryginał")),#REF!,"")</f>
        <v/>
      </c>
      <c r="U166" s="36" t="str">
        <f aca="false">IF(AND(Dane!$F163=$V$2,OR(Dane!$G163="kopia",Dane!$G163="oryginał")),#REF!,"")</f>
        <v/>
      </c>
    </row>
    <row r="167" customFormat="false" ht="15.75" hidden="true" customHeight="true" outlineLevel="0" collapsed="false">
      <c r="A167" s="36" t="str">
        <f aca="false">IF(AND(Dane!$F165=$V$2,OR(Dane!$G165="kopia",Dane!$G165="oryginał")),Dane!A165,"")</f>
        <v/>
      </c>
      <c r="B167" s="36" t="str">
        <f aca="false">IF(AND(Dane!$F165=$V$2,OR(Dane!$G165="kopia",Dane!$G165="oryginał")),Dane!B165,"")</f>
        <v/>
      </c>
      <c r="C167" s="36" t="str">
        <f aca="false">IF(AND(Dane!$F165=$V$2,OR(Dane!$G165="kopia",Dane!$G165="oryginał")),Dane!C165,"")</f>
        <v/>
      </c>
      <c r="D167" s="36" t="str">
        <f aca="false">IF(AND(Dane!$F165=$V$2,OR(Dane!$G165="kopia",Dane!$G165="oryginał")),Dane!D165,"")</f>
        <v/>
      </c>
      <c r="E167" s="36" t="str">
        <f aca="false">IF(AND(Dane!$F165=$V$2,OR(Dane!$G165="kopia",Dane!$G165="oryginał")),Dane!E165,"")</f>
        <v/>
      </c>
      <c r="F167" s="36" t="str">
        <f aca="false">IF(AND(Dane!$F165=$V$2,OR(Dane!$G165="kopia",Dane!$G165="oryginał")),Dane!G165,"")</f>
        <v/>
      </c>
      <c r="G167" s="36" t="str">
        <f aca="false">IF(AND(Dane!$F165=$V$2,OR(Dane!$G165="kopia",Dane!$G165="oryginał")),Dane!I165,"")</f>
        <v/>
      </c>
      <c r="H167" s="36" t="str">
        <f aca="false">IF(AND(Dane!$F165=$V$2,OR(Dane!$G165="kopia",Dane!$G165="oryginał")),Dane!J165,"")</f>
        <v/>
      </c>
      <c r="I167" s="36" t="str">
        <f aca="false">IF(AND(Dane!$F165=$V$2,OR(Dane!$G165="kopia",Dane!$G165="oryginał")),Dane!K165,"")</f>
        <v/>
      </c>
      <c r="J167" s="36" t="str">
        <f aca="false">IF(AND(Dane!$F165=$V$2,OR(Dane!$G165="kopia",Dane!$G165="oryginał")),Dane!L165,"")</f>
        <v/>
      </c>
      <c r="K167" s="36" t="str">
        <f aca="false">IF(AND(Dane!$F165=$V$2,OR(Dane!$G165="kopia",Dane!$G165="oryginał")),Dane!M165,"")</f>
        <v/>
      </c>
      <c r="L167" s="36" t="str">
        <f aca="false">IF(AND(Dane!$F165=$V$2,OR(Dane!$G165="kopia",Dane!$G165="oryginał")),Dane!N165,"")</f>
        <v/>
      </c>
      <c r="M167" s="36" t="str">
        <f aca="false">IF(AND(Dane!$F165=$V$2,OR(Dane!$G165="kopia",Dane!$G165="oryginał")),Dane!O165,"")</f>
        <v/>
      </c>
      <c r="N167" s="36" t="str">
        <f aca="false">IF(AND(Dane!$F165=$V$2,OR(Dane!$G165="kopia",Dane!$G165="oryginał")),Dane!P165,"")</f>
        <v/>
      </c>
      <c r="O167" s="36" t="str">
        <f aca="false">IF(AND(Dane!$F165=$V$2,OR(Dane!$G165="kopia",Dane!$G165="oryginał")),Dane!Q165,"")</f>
        <v/>
      </c>
      <c r="P167" s="36" t="str">
        <f aca="false">IF(AND(Dane!$F165=$V$2,OR(Dane!$G165="kopia",Dane!$G165="oryginał")),Dane!R165,"")</f>
        <v/>
      </c>
      <c r="Q167" s="36" t="str">
        <f aca="false">IF(AND(Dane!$F165=$V$2,OR(Dane!$G165="kopia",Dane!$G165="oryginał")),Dane!S165,"")</f>
        <v/>
      </c>
      <c r="R167" s="36" t="str">
        <f aca="false">IF(AND(Dane!$F165=$V$2,OR(Dane!$G165="kopia",Dane!$G165="oryginał")),Dane!T165,"")</f>
        <v/>
      </c>
      <c r="S167" s="36" t="str">
        <f aca="false">IF(AND(Dane!$F165=$V$2,OR(Dane!$G165="kopia",Dane!$G165="oryginał")),Dane!U165,"")</f>
        <v/>
      </c>
      <c r="T167" s="36" t="str">
        <f aca="false">IF(AND(Dane!$F165=$V$2,OR(Dane!$G165="kopia",Dane!$G165="oryginał")),#REF!,"")</f>
        <v/>
      </c>
      <c r="U167" s="36" t="str">
        <f aca="false">IF(AND(Dane!$F164=$V$2,OR(Dane!$G164="kopia",Dane!$G164="oryginał")),#REF!,"")</f>
        <v/>
      </c>
    </row>
    <row r="168" customFormat="false" ht="15.75" hidden="true" customHeight="true" outlineLevel="0" collapsed="false">
      <c r="A168" s="36" t="str">
        <f aca="false">IF(AND(Dane!$F166=$V$2,OR(Dane!$G166="kopia",Dane!$G166="oryginał")),Dane!A166,"")</f>
        <v/>
      </c>
      <c r="B168" s="36" t="str">
        <f aca="false">IF(AND(Dane!$F166=$V$2,OR(Dane!$G166="kopia",Dane!$G166="oryginał")),Dane!B166,"")</f>
        <v/>
      </c>
      <c r="C168" s="36" t="str">
        <f aca="false">IF(AND(Dane!$F166=$V$2,OR(Dane!$G166="kopia",Dane!$G166="oryginał")),Dane!C166,"")</f>
        <v/>
      </c>
      <c r="D168" s="36" t="str">
        <f aca="false">IF(AND(Dane!$F166=$V$2,OR(Dane!$G166="kopia",Dane!$G166="oryginał")),Dane!D166,"")</f>
        <v/>
      </c>
      <c r="E168" s="36" t="str">
        <f aca="false">IF(AND(Dane!$F166=$V$2,OR(Dane!$G166="kopia",Dane!$G166="oryginał")),Dane!E166,"")</f>
        <v/>
      </c>
      <c r="F168" s="36" t="str">
        <f aca="false">IF(AND(Dane!$F166=$V$2,OR(Dane!$G166="kopia",Dane!$G166="oryginał")),Dane!G166,"")</f>
        <v/>
      </c>
      <c r="G168" s="36" t="str">
        <f aca="false">IF(AND(Dane!$F166=$V$2,OR(Dane!$G166="kopia",Dane!$G166="oryginał")),Dane!I166,"")</f>
        <v/>
      </c>
      <c r="H168" s="36" t="str">
        <f aca="false">IF(AND(Dane!$F166=$V$2,OR(Dane!$G166="kopia",Dane!$G166="oryginał")),Dane!J166,"")</f>
        <v/>
      </c>
      <c r="I168" s="36" t="str">
        <f aca="false">IF(AND(Dane!$F166=$V$2,OR(Dane!$G166="kopia",Dane!$G166="oryginał")),Dane!K166,"")</f>
        <v/>
      </c>
      <c r="J168" s="36" t="str">
        <f aca="false">IF(AND(Dane!$F166=$V$2,OR(Dane!$G166="kopia",Dane!$G166="oryginał")),Dane!L166,"")</f>
        <v/>
      </c>
      <c r="K168" s="36" t="str">
        <f aca="false">IF(AND(Dane!$F166=$V$2,OR(Dane!$G166="kopia",Dane!$G166="oryginał")),Dane!M166,"")</f>
        <v/>
      </c>
      <c r="L168" s="36" t="str">
        <f aca="false">IF(AND(Dane!$F166=$V$2,OR(Dane!$G166="kopia",Dane!$G166="oryginał")),Dane!N166,"")</f>
        <v/>
      </c>
      <c r="M168" s="36" t="str">
        <f aca="false">IF(AND(Dane!$F166=$V$2,OR(Dane!$G166="kopia",Dane!$G166="oryginał")),Dane!O166,"")</f>
        <v/>
      </c>
      <c r="N168" s="36" t="str">
        <f aca="false">IF(AND(Dane!$F166=$V$2,OR(Dane!$G166="kopia",Dane!$G166="oryginał")),Dane!P166,"")</f>
        <v/>
      </c>
      <c r="O168" s="36" t="str">
        <f aca="false">IF(AND(Dane!$F166=$V$2,OR(Dane!$G166="kopia",Dane!$G166="oryginał")),Dane!Q166,"")</f>
        <v/>
      </c>
      <c r="P168" s="36" t="str">
        <f aca="false">IF(AND(Dane!$F166=$V$2,OR(Dane!$G166="kopia",Dane!$G166="oryginał")),Dane!R166,"")</f>
        <v/>
      </c>
      <c r="Q168" s="36" t="str">
        <f aca="false">IF(AND(Dane!$F166=$V$2,OR(Dane!$G166="kopia",Dane!$G166="oryginał")),Dane!S166,"")</f>
        <v/>
      </c>
      <c r="R168" s="36" t="str">
        <f aca="false">IF(AND(Dane!$F166=$V$2,OR(Dane!$G166="kopia",Dane!$G166="oryginał")),Dane!T166,"")</f>
        <v/>
      </c>
      <c r="S168" s="36" t="str">
        <f aca="false">IF(AND(Dane!$F166=$V$2,OR(Dane!$G166="kopia",Dane!$G166="oryginał")),Dane!U166,"")</f>
        <v/>
      </c>
      <c r="T168" s="36" t="str">
        <f aca="false">IF(AND(Dane!$F166=$V$2,OR(Dane!$G166="kopia",Dane!$G166="oryginał")),#REF!,"")</f>
        <v/>
      </c>
      <c r="U168" s="36" t="str">
        <f aca="false">IF(AND(Dane!$F165=$V$2,OR(Dane!$G165="kopia",Dane!$G165="oryginał")),#REF!,"")</f>
        <v/>
      </c>
    </row>
    <row r="169" customFormat="false" ht="15.75" hidden="true" customHeight="true" outlineLevel="0" collapsed="false">
      <c r="A169" s="36" t="str">
        <f aca="false">IF(AND(Dane!$F167=$V$2,OR(Dane!$G167="kopia",Dane!$G167="oryginał")),Dane!A167,"")</f>
        <v/>
      </c>
      <c r="B169" s="36" t="str">
        <f aca="false">IF(AND(Dane!$F167=$V$2,OR(Dane!$G167="kopia",Dane!$G167="oryginał")),Dane!B167,"")</f>
        <v/>
      </c>
      <c r="C169" s="36" t="str">
        <f aca="false">IF(AND(Dane!$F167=$V$2,OR(Dane!$G167="kopia",Dane!$G167="oryginał")),Dane!C167,"")</f>
        <v/>
      </c>
      <c r="D169" s="36" t="str">
        <f aca="false">IF(AND(Dane!$F167=$V$2,OR(Dane!$G167="kopia",Dane!$G167="oryginał")),Dane!D167,"")</f>
        <v/>
      </c>
      <c r="E169" s="36" t="str">
        <f aca="false">IF(AND(Dane!$F167=$V$2,OR(Dane!$G167="kopia",Dane!$G167="oryginał")),Dane!E167,"")</f>
        <v/>
      </c>
      <c r="F169" s="36" t="str">
        <f aca="false">IF(AND(Dane!$F167=$V$2,OR(Dane!$G167="kopia",Dane!$G167="oryginał")),Dane!G167,"")</f>
        <v/>
      </c>
      <c r="G169" s="36" t="str">
        <f aca="false">IF(AND(Dane!$F167=$V$2,OR(Dane!$G167="kopia",Dane!$G167="oryginał")),Dane!I167,"")</f>
        <v/>
      </c>
      <c r="H169" s="36" t="str">
        <f aca="false">IF(AND(Dane!$F167=$V$2,OR(Dane!$G167="kopia",Dane!$G167="oryginał")),Dane!J167,"")</f>
        <v/>
      </c>
      <c r="I169" s="36" t="str">
        <f aca="false">IF(AND(Dane!$F167=$V$2,OR(Dane!$G167="kopia",Dane!$G167="oryginał")),Dane!K167,"")</f>
        <v/>
      </c>
      <c r="J169" s="36" t="str">
        <f aca="false">IF(AND(Dane!$F167=$V$2,OR(Dane!$G167="kopia",Dane!$G167="oryginał")),Dane!L167,"")</f>
        <v/>
      </c>
      <c r="K169" s="36" t="str">
        <f aca="false">IF(AND(Dane!$F167=$V$2,OR(Dane!$G167="kopia",Dane!$G167="oryginał")),Dane!M167,"")</f>
        <v/>
      </c>
      <c r="L169" s="36" t="str">
        <f aca="false">IF(AND(Dane!$F167=$V$2,OR(Dane!$G167="kopia",Dane!$G167="oryginał")),Dane!N167,"")</f>
        <v/>
      </c>
      <c r="M169" s="36" t="str">
        <f aca="false">IF(AND(Dane!$F167=$V$2,OR(Dane!$G167="kopia",Dane!$G167="oryginał")),Dane!O167,"")</f>
        <v/>
      </c>
      <c r="N169" s="36" t="str">
        <f aca="false">IF(AND(Dane!$F167=$V$2,OR(Dane!$G167="kopia",Dane!$G167="oryginał")),Dane!P167,"")</f>
        <v/>
      </c>
      <c r="O169" s="36" t="str">
        <f aca="false">IF(AND(Dane!$F167=$V$2,OR(Dane!$G167="kopia",Dane!$G167="oryginał")),Dane!Q167,"")</f>
        <v/>
      </c>
      <c r="P169" s="36" t="str">
        <f aca="false">IF(AND(Dane!$F167=$V$2,OR(Dane!$G167="kopia",Dane!$G167="oryginał")),Dane!R167,"")</f>
        <v/>
      </c>
      <c r="Q169" s="36" t="str">
        <f aca="false">IF(AND(Dane!$F167=$V$2,OR(Dane!$G167="kopia",Dane!$G167="oryginał")),Dane!S167,"")</f>
        <v/>
      </c>
      <c r="R169" s="36" t="str">
        <f aca="false">IF(AND(Dane!$F167=$V$2,OR(Dane!$G167="kopia",Dane!$G167="oryginał")),Dane!T167,"")</f>
        <v/>
      </c>
      <c r="S169" s="36" t="str">
        <f aca="false">IF(AND(Dane!$F167=$V$2,OR(Dane!$G167="kopia",Dane!$G167="oryginał")),Dane!U167,"")</f>
        <v/>
      </c>
      <c r="T169" s="36" t="str">
        <f aca="false">IF(AND(Dane!$F167=$V$2,OR(Dane!$G167="kopia",Dane!$G167="oryginał")),#REF!,"")</f>
        <v/>
      </c>
      <c r="U169" s="36" t="str">
        <f aca="false">IF(AND(Dane!$F166=$V$2,OR(Dane!$G166="kopia",Dane!$G166="oryginał")),#REF!,"")</f>
        <v/>
      </c>
    </row>
    <row r="170" customFormat="false" ht="15.75" hidden="true" customHeight="true" outlineLevel="0" collapsed="false">
      <c r="A170" s="36" t="str">
        <f aca="false">IF(AND(Dane!$F168=$V$2,OR(Dane!$G168="kopia",Dane!$G168="oryginał")),Dane!A168,"")</f>
        <v/>
      </c>
      <c r="B170" s="36" t="str">
        <f aca="false">IF(AND(Dane!$F168=$V$2,OR(Dane!$G168="kopia",Dane!$G168="oryginał")),Dane!B168,"")</f>
        <v/>
      </c>
      <c r="C170" s="36" t="str">
        <f aca="false">IF(AND(Dane!$F168=$V$2,OR(Dane!$G168="kopia",Dane!$G168="oryginał")),Dane!C168,"")</f>
        <v/>
      </c>
      <c r="D170" s="36" t="str">
        <f aca="false">IF(AND(Dane!$F168=$V$2,OR(Dane!$G168="kopia",Dane!$G168="oryginał")),Dane!D168,"")</f>
        <v/>
      </c>
      <c r="E170" s="36" t="str">
        <f aca="false">IF(AND(Dane!$F168=$V$2,OR(Dane!$G168="kopia",Dane!$G168="oryginał")),Dane!E168,"")</f>
        <v/>
      </c>
      <c r="F170" s="36" t="str">
        <f aca="false">IF(AND(Dane!$F168=$V$2,OR(Dane!$G168="kopia",Dane!$G168="oryginał")),Dane!G168,"")</f>
        <v/>
      </c>
      <c r="G170" s="36" t="str">
        <f aca="false">IF(AND(Dane!$F168=$V$2,OR(Dane!$G168="kopia",Dane!$G168="oryginał")),Dane!I168,"")</f>
        <v/>
      </c>
      <c r="H170" s="36" t="str">
        <f aca="false">IF(AND(Dane!$F168=$V$2,OR(Dane!$G168="kopia",Dane!$G168="oryginał")),Dane!J168,"")</f>
        <v/>
      </c>
      <c r="I170" s="36" t="str">
        <f aca="false">IF(AND(Dane!$F168=$V$2,OR(Dane!$G168="kopia",Dane!$G168="oryginał")),Dane!K168,"")</f>
        <v/>
      </c>
      <c r="J170" s="36" t="str">
        <f aca="false">IF(AND(Dane!$F168=$V$2,OR(Dane!$G168="kopia",Dane!$G168="oryginał")),Dane!L168,"")</f>
        <v/>
      </c>
      <c r="K170" s="36" t="str">
        <f aca="false">IF(AND(Dane!$F168=$V$2,OR(Dane!$G168="kopia",Dane!$G168="oryginał")),Dane!M168,"")</f>
        <v/>
      </c>
      <c r="L170" s="36" t="str">
        <f aca="false">IF(AND(Dane!$F168=$V$2,OR(Dane!$G168="kopia",Dane!$G168="oryginał")),Dane!N168,"")</f>
        <v/>
      </c>
      <c r="M170" s="36" t="str">
        <f aca="false">IF(AND(Dane!$F168=$V$2,OR(Dane!$G168="kopia",Dane!$G168="oryginał")),Dane!O168,"")</f>
        <v/>
      </c>
      <c r="N170" s="36" t="str">
        <f aca="false">IF(AND(Dane!$F168=$V$2,OR(Dane!$G168="kopia",Dane!$G168="oryginał")),Dane!P168,"")</f>
        <v/>
      </c>
      <c r="O170" s="36" t="str">
        <f aca="false">IF(AND(Dane!$F168=$V$2,OR(Dane!$G168="kopia",Dane!$G168="oryginał")),Dane!Q168,"")</f>
        <v/>
      </c>
      <c r="P170" s="36" t="str">
        <f aca="false">IF(AND(Dane!$F168=$V$2,OR(Dane!$G168="kopia",Dane!$G168="oryginał")),Dane!R168,"")</f>
        <v/>
      </c>
      <c r="Q170" s="36" t="str">
        <f aca="false">IF(AND(Dane!$F168=$V$2,OR(Dane!$G168="kopia",Dane!$G168="oryginał")),Dane!S168,"")</f>
        <v/>
      </c>
      <c r="R170" s="36" t="str">
        <f aca="false">IF(AND(Dane!$F168=$V$2,OR(Dane!$G168="kopia",Dane!$G168="oryginał")),Dane!T168,"")</f>
        <v/>
      </c>
      <c r="S170" s="36" t="str">
        <f aca="false">IF(AND(Dane!$F168=$V$2,OR(Dane!$G168="kopia",Dane!$G168="oryginał")),Dane!U168,"")</f>
        <v/>
      </c>
      <c r="T170" s="36" t="str">
        <f aca="false">IF(AND(Dane!$F168=$V$2,OR(Dane!$G168="kopia",Dane!$G168="oryginał")),#REF!,"")</f>
        <v/>
      </c>
      <c r="U170" s="36" t="str">
        <f aca="false">IF(AND(Dane!$F167=$V$2,OR(Dane!$G167="kopia",Dane!$G167="oryginał")),#REF!,"")</f>
        <v/>
      </c>
    </row>
    <row r="171" customFormat="false" ht="15.75" hidden="true" customHeight="true" outlineLevel="0" collapsed="false">
      <c r="A171" s="36" t="str">
        <f aca="false">IF(AND(Dane!$F169=$V$2,OR(Dane!$G169="kopia",Dane!$G169="oryginał")),Dane!A169,"")</f>
        <v/>
      </c>
      <c r="B171" s="36" t="str">
        <f aca="false">IF(AND(Dane!$F169=$V$2,OR(Dane!$G169="kopia",Dane!$G169="oryginał")),Dane!B169,"")</f>
        <v/>
      </c>
      <c r="C171" s="36" t="str">
        <f aca="false">IF(AND(Dane!$F169=$V$2,OR(Dane!$G169="kopia",Dane!$G169="oryginał")),Dane!C169,"")</f>
        <v/>
      </c>
      <c r="D171" s="36" t="str">
        <f aca="false">IF(AND(Dane!$F169=$V$2,OR(Dane!$G169="kopia",Dane!$G169="oryginał")),Dane!D169,"")</f>
        <v/>
      </c>
      <c r="E171" s="36" t="str">
        <f aca="false">IF(AND(Dane!$F169=$V$2,OR(Dane!$G169="kopia",Dane!$G169="oryginał")),Dane!E169,"")</f>
        <v/>
      </c>
      <c r="F171" s="36" t="str">
        <f aca="false">IF(AND(Dane!$F169=$V$2,OR(Dane!$G169="kopia",Dane!$G169="oryginał")),Dane!G169,"")</f>
        <v/>
      </c>
      <c r="G171" s="36" t="str">
        <f aca="false">IF(AND(Dane!$F169=$V$2,OR(Dane!$G169="kopia",Dane!$G169="oryginał")),Dane!I169,"")</f>
        <v/>
      </c>
      <c r="H171" s="36" t="str">
        <f aca="false">IF(AND(Dane!$F169=$V$2,OR(Dane!$G169="kopia",Dane!$G169="oryginał")),Dane!J169,"")</f>
        <v/>
      </c>
      <c r="I171" s="36" t="str">
        <f aca="false">IF(AND(Dane!$F169=$V$2,OR(Dane!$G169="kopia",Dane!$G169="oryginał")),Dane!K169,"")</f>
        <v/>
      </c>
      <c r="J171" s="36" t="str">
        <f aca="false">IF(AND(Dane!$F169=$V$2,OR(Dane!$G169="kopia",Dane!$G169="oryginał")),Dane!L169,"")</f>
        <v/>
      </c>
      <c r="K171" s="36" t="str">
        <f aca="false">IF(AND(Dane!$F169=$V$2,OR(Dane!$G169="kopia",Dane!$G169="oryginał")),Dane!M169,"")</f>
        <v/>
      </c>
      <c r="L171" s="36" t="str">
        <f aca="false">IF(AND(Dane!$F169=$V$2,OR(Dane!$G169="kopia",Dane!$G169="oryginał")),Dane!N169,"")</f>
        <v/>
      </c>
      <c r="M171" s="36" t="str">
        <f aca="false">IF(AND(Dane!$F169=$V$2,OR(Dane!$G169="kopia",Dane!$G169="oryginał")),Dane!O169,"")</f>
        <v/>
      </c>
      <c r="N171" s="36" t="str">
        <f aca="false">IF(AND(Dane!$F169=$V$2,OR(Dane!$G169="kopia",Dane!$G169="oryginał")),Dane!P169,"")</f>
        <v/>
      </c>
      <c r="O171" s="36" t="str">
        <f aca="false">IF(AND(Dane!$F169=$V$2,OR(Dane!$G169="kopia",Dane!$G169="oryginał")),Dane!Q169,"")</f>
        <v/>
      </c>
      <c r="P171" s="36" t="str">
        <f aca="false">IF(AND(Dane!$F169=$V$2,OR(Dane!$G169="kopia",Dane!$G169="oryginał")),Dane!R169,"")</f>
        <v/>
      </c>
      <c r="Q171" s="36" t="str">
        <f aca="false">IF(AND(Dane!$F169=$V$2,OR(Dane!$G169="kopia",Dane!$G169="oryginał")),Dane!S169,"")</f>
        <v/>
      </c>
      <c r="R171" s="36" t="str">
        <f aca="false">IF(AND(Dane!$F169=$V$2,OR(Dane!$G169="kopia",Dane!$G169="oryginał")),Dane!T169,"")</f>
        <v/>
      </c>
      <c r="S171" s="36" t="str">
        <f aca="false">IF(AND(Dane!$F169=$V$2,OR(Dane!$G169="kopia",Dane!$G169="oryginał")),Dane!U169,"")</f>
        <v/>
      </c>
      <c r="T171" s="36" t="str">
        <f aca="false">IF(AND(Dane!$F169=$V$2,OR(Dane!$G169="kopia",Dane!$G169="oryginał")),#REF!,"")</f>
        <v/>
      </c>
      <c r="U171" s="36" t="str">
        <f aca="false">IF(AND(Dane!$F168=$V$2,OR(Dane!$G168="kopia",Dane!$G168="oryginał")),#REF!,"")</f>
        <v/>
      </c>
    </row>
    <row r="172" customFormat="false" ht="15.75" hidden="true" customHeight="true" outlineLevel="0" collapsed="false">
      <c r="A172" s="36" t="str">
        <f aca="false">IF(AND(Dane!$F170=$V$2,OR(Dane!$G170="kopia",Dane!$G170="oryginał")),Dane!A170,"")</f>
        <v/>
      </c>
      <c r="B172" s="36" t="str">
        <f aca="false">IF(AND(Dane!$F170=$V$2,OR(Dane!$G170="kopia",Dane!$G170="oryginał")),Dane!B170,"")</f>
        <v/>
      </c>
      <c r="C172" s="36" t="str">
        <f aca="false">IF(AND(Dane!$F170=$V$2,OR(Dane!$G170="kopia",Dane!$G170="oryginał")),Dane!C170,"")</f>
        <v/>
      </c>
      <c r="D172" s="36" t="str">
        <f aca="false">IF(AND(Dane!$F170=$V$2,OR(Dane!$G170="kopia",Dane!$G170="oryginał")),Dane!D170,"")</f>
        <v/>
      </c>
      <c r="E172" s="36" t="str">
        <f aca="false">IF(AND(Dane!$F170=$V$2,OR(Dane!$G170="kopia",Dane!$G170="oryginał")),Dane!E170,"")</f>
        <v/>
      </c>
      <c r="F172" s="36" t="str">
        <f aca="false">IF(AND(Dane!$F170=$V$2,OR(Dane!$G170="kopia",Dane!$G170="oryginał")),Dane!G170,"")</f>
        <v/>
      </c>
      <c r="G172" s="36" t="str">
        <f aca="false">IF(AND(Dane!$F170=$V$2,OR(Dane!$G170="kopia",Dane!$G170="oryginał")),Dane!I170,"")</f>
        <v/>
      </c>
      <c r="H172" s="36" t="str">
        <f aca="false">IF(AND(Dane!$F170=$V$2,OR(Dane!$G170="kopia",Dane!$G170="oryginał")),Dane!J170,"")</f>
        <v/>
      </c>
      <c r="I172" s="36" t="str">
        <f aca="false">IF(AND(Dane!$F170=$V$2,OR(Dane!$G170="kopia",Dane!$G170="oryginał")),Dane!K170,"")</f>
        <v/>
      </c>
      <c r="J172" s="36" t="str">
        <f aca="false">IF(AND(Dane!$F170=$V$2,OR(Dane!$G170="kopia",Dane!$G170="oryginał")),Dane!L170,"")</f>
        <v/>
      </c>
      <c r="K172" s="36" t="str">
        <f aca="false">IF(AND(Dane!$F170=$V$2,OR(Dane!$G170="kopia",Dane!$G170="oryginał")),Dane!M170,"")</f>
        <v/>
      </c>
      <c r="L172" s="36" t="str">
        <f aca="false">IF(AND(Dane!$F170=$V$2,OR(Dane!$G170="kopia",Dane!$G170="oryginał")),Dane!N170,"")</f>
        <v/>
      </c>
      <c r="M172" s="36" t="str">
        <f aca="false">IF(AND(Dane!$F170=$V$2,OR(Dane!$G170="kopia",Dane!$G170="oryginał")),Dane!O170,"")</f>
        <v/>
      </c>
      <c r="N172" s="36" t="str">
        <f aca="false">IF(AND(Dane!$F170=$V$2,OR(Dane!$G170="kopia",Dane!$G170="oryginał")),Dane!P170,"")</f>
        <v/>
      </c>
      <c r="O172" s="36" t="str">
        <f aca="false">IF(AND(Dane!$F170=$V$2,OR(Dane!$G170="kopia",Dane!$G170="oryginał")),Dane!Q170,"")</f>
        <v/>
      </c>
      <c r="P172" s="36" t="str">
        <f aca="false">IF(AND(Dane!$F170=$V$2,OR(Dane!$G170="kopia",Dane!$G170="oryginał")),Dane!R170,"")</f>
        <v/>
      </c>
      <c r="Q172" s="36" t="str">
        <f aca="false">IF(AND(Dane!$F170=$V$2,OR(Dane!$G170="kopia",Dane!$G170="oryginał")),Dane!S170,"")</f>
        <v/>
      </c>
      <c r="R172" s="36" t="str">
        <f aca="false">IF(AND(Dane!$F170=$V$2,OR(Dane!$G170="kopia",Dane!$G170="oryginał")),Dane!T170,"")</f>
        <v/>
      </c>
      <c r="S172" s="36" t="str">
        <f aca="false">IF(AND(Dane!$F170=$V$2,OR(Dane!$G170="kopia",Dane!$G170="oryginał")),Dane!U170,"")</f>
        <v/>
      </c>
      <c r="T172" s="36" t="str">
        <f aca="false">IF(AND(Dane!$F170=$V$2,OR(Dane!$G170="kopia",Dane!$G170="oryginał")),#REF!,"")</f>
        <v/>
      </c>
      <c r="U172" s="36" t="str">
        <f aca="false">IF(AND(Dane!$F169=$V$2,OR(Dane!$G169="kopia",Dane!$G169="oryginał")),#REF!,"")</f>
        <v/>
      </c>
    </row>
    <row r="173" customFormat="false" ht="15.75" hidden="true" customHeight="true" outlineLevel="0" collapsed="false">
      <c r="A173" s="36" t="str">
        <f aca="false">IF(AND(Dane!$F171=$V$2,OR(Dane!$G171="kopia",Dane!$G171="oryginał")),Dane!A171,"")</f>
        <v/>
      </c>
      <c r="B173" s="36" t="str">
        <f aca="false">IF(AND(Dane!$F171=$V$2,OR(Dane!$G171="kopia",Dane!$G171="oryginał")),Dane!B171,"")</f>
        <v/>
      </c>
      <c r="C173" s="36" t="str">
        <f aca="false">IF(AND(Dane!$F171=$V$2,OR(Dane!$G171="kopia",Dane!$G171="oryginał")),Dane!C171,"")</f>
        <v/>
      </c>
      <c r="D173" s="36" t="str">
        <f aca="false">IF(AND(Dane!$F171=$V$2,OR(Dane!$G171="kopia",Dane!$G171="oryginał")),Dane!D171,"")</f>
        <v/>
      </c>
      <c r="E173" s="36" t="str">
        <f aca="false">IF(AND(Dane!$F171=$V$2,OR(Dane!$G171="kopia",Dane!$G171="oryginał")),Dane!E171,"")</f>
        <v/>
      </c>
      <c r="F173" s="36" t="str">
        <f aca="false">IF(AND(Dane!$F171=$V$2,OR(Dane!$G171="kopia",Dane!$G171="oryginał")),Dane!G171,"")</f>
        <v/>
      </c>
      <c r="G173" s="36" t="str">
        <f aca="false">IF(AND(Dane!$F171=$V$2,OR(Dane!$G171="kopia",Dane!$G171="oryginał")),Dane!I171,"")</f>
        <v/>
      </c>
      <c r="H173" s="36" t="str">
        <f aca="false">IF(AND(Dane!$F171=$V$2,OR(Dane!$G171="kopia",Dane!$G171="oryginał")),Dane!J171,"")</f>
        <v/>
      </c>
      <c r="I173" s="36" t="str">
        <f aca="false">IF(AND(Dane!$F171=$V$2,OR(Dane!$G171="kopia",Dane!$G171="oryginał")),Dane!K171,"")</f>
        <v/>
      </c>
      <c r="J173" s="36" t="str">
        <f aca="false">IF(AND(Dane!$F171=$V$2,OR(Dane!$G171="kopia",Dane!$G171="oryginał")),Dane!L171,"")</f>
        <v/>
      </c>
      <c r="K173" s="36" t="str">
        <f aca="false">IF(AND(Dane!$F171=$V$2,OR(Dane!$G171="kopia",Dane!$G171="oryginał")),Dane!M171,"")</f>
        <v/>
      </c>
      <c r="L173" s="36" t="str">
        <f aca="false">IF(AND(Dane!$F171=$V$2,OR(Dane!$G171="kopia",Dane!$G171="oryginał")),Dane!N171,"")</f>
        <v/>
      </c>
      <c r="M173" s="36" t="str">
        <f aca="false">IF(AND(Dane!$F171=$V$2,OR(Dane!$G171="kopia",Dane!$G171="oryginał")),Dane!O171,"")</f>
        <v/>
      </c>
      <c r="N173" s="36" t="str">
        <f aca="false">IF(AND(Dane!$F171=$V$2,OR(Dane!$G171="kopia",Dane!$G171="oryginał")),Dane!P171,"")</f>
        <v/>
      </c>
      <c r="O173" s="36" t="str">
        <f aca="false">IF(AND(Dane!$F171=$V$2,OR(Dane!$G171="kopia",Dane!$G171="oryginał")),Dane!Q171,"")</f>
        <v/>
      </c>
      <c r="P173" s="36" t="str">
        <f aca="false">IF(AND(Dane!$F171=$V$2,OR(Dane!$G171="kopia",Dane!$G171="oryginał")),Dane!R171,"")</f>
        <v/>
      </c>
      <c r="Q173" s="36" t="str">
        <f aca="false">IF(AND(Dane!$F171=$V$2,OR(Dane!$G171="kopia",Dane!$G171="oryginał")),Dane!S171,"")</f>
        <v/>
      </c>
      <c r="R173" s="36" t="str">
        <f aca="false">IF(AND(Dane!$F171=$V$2,OR(Dane!$G171="kopia",Dane!$G171="oryginał")),Dane!T171,"")</f>
        <v/>
      </c>
      <c r="S173" s="36" t="str">
        <f aca="false">IF(AND(Dane!$F171=$V$2,OR(Dane!$G171="kopia",Dane!$G171="oryginał")),Dane!U171,"")</f>
        <v/>
      </c>
      <c r="T173" s="36" t="str">
        <f aca="false">IF(AND(Dane!$F171=$V$2,OR(Dane!$G171="kopia",Dane!$G171="oryginał")),#REF!,"")</f>
        <v/>
      </c>
      <c r="U173" s="36" t="str">
        <f aca="false">IF(AND(Dane!$F170=$V$2,OR(Dane!$G170="kopia",Dane!$G170="oryginał")),#REF!,"")</f>
        <v/>
      </c>
    </row>
    <row r="174" customFormat="false" ht="15.75" hidden="true" customHeight="true" outlineLevel="0" collapsed="false">
      <c r="A174" s="36" t="str">
        <f aca="false">IF(AND(Dane!$F172=$V$2,OR(Dane!$G172="kopia",Dane!$G172="oryginał")),Dane!A172,"")</f>
        <v/>
      </c>
      <c r="B174" s="36" t="str">
        <f aca="false">IF(AND(Dane!$F172=$V$2,OR(Dane!$G172="kopia",Dane!$G172="oryginał")),Dane!B172,"")</f>
        <v/>
      </c>
      <c r="C174" s="36" t="str">
        <f aca="false">IF(AND(Dane!$F172=$V$2,OR(Dane!$G172="kopia",Dane!$G172="oryginał")),Dane!C172,"")</f>
        <v/>
      </c>
      <c r="D174" s="36" t="str">
        <f aca="false">IF(AND(Dane!$F172=$V$2,OR(Dane!$G172="kopia",Dane!$G172="oryginał")),Dane!D172,"")</f>
        <v/>
      </c>
      <c r="E174" s="36" t="str">
        <f aca="false">IF(AND(Dane!$F172=$V$2,OR(Dane!$G172="kopia",Dane!$G172="oryginał")),Dane!E172,"")</f>
        <v/>
      </c>
      <c r="F174" s="36" t="str">
        <f aca="false">IF(AND(Dane!$F172=$V$2,OR(Dane!$G172="kopia",Dane!$G172="oryginał")),Dane!G172,"")</f>
        <v/>
      </c>
      <c r="G174" s="36" t="str">
        <f aca="false">IF(AND(Dane!$F172=$V$2,OR(Dane!$G172="kopia",Dane!$G172="oryginał")),Dane!I172,"")</f>
        <v/>
      </c>
      <c r="H174" s="36" t="str">
        <f aca="false">IF(AND(Dane!$F172=$V$2,OR(Dane!$G172="kopia",Dane!$G172="oryginał")),Dane!J172,"")</f>
        <v/>
      </c>
      <c r="I174" s="36" t="str">
        <f aca="false">IF(AND(Dane!$F172=$V$2,OR(Dane!$G172="kopia",Dane!$G172="oryginał")),Dane!K172,"")</f>
        <v/>
      </c>
      <c r="J174" s="36" t="str">
        <f aca="false">IF(AND(Dane!$F172=$V$2,OR(Dane!$G172="kopia",Dane!$G172="oryginał")),Dane!L172,"")</f>
        <v/>
      </c>
      <c r="K174" s="36" t="str">
        <f aca="false">IF(AND(Dane!$F172=$V$2,OR(Dane!$G172="kopia",Dane!$G172="oryginał")),Dane!M172,"")</f>
        <v/>
      </c>
      <c r="L174" s="36" t="str">
        <f aca="false">IF(AND(Dane!$F172=$V$2,OR(Dane!$G172="kopia",Dane!$G172="oryginał")),Dane!N172,"")</f>
        <v/>
      </c>
      <c r="M174" s="36" t="str">
        <f aca="false">IF(AND(Dane!$F172=$V$2,OR(Dane!$G172="kopia",Dane!$G172="oryginał")),Dane!O172,"")</f>
        <v/>
      </c>
      <c r="N174" s="36" t="str">
        <f aca="false">IF(AND(Dane!$F172=$V$2,OR(Dane!$G172="kopia",Dane!$G172="oryginał")),Dane!P172,"")</f>
        <v/>
      </c>
      <c r="O174" s="36" t="str">
        <f aca="false">IF(AND(Dane!$F172=$V$2,OR(Dane!$G172="kopia",Dane!$G172="oryginał")),Dane!Q172,"")</f>
        <v/>
      </c>
      <c r="P174" s="36" t="str">
        <f aca="false">IF(AND(Dane!$F172=$V$2,OR(Dane!$G172="kopia",Dane!$G172="oryginał")),Dane!R172,"")</f>
        <v/>
      </c>
      <c r="Q174" s="36" t="str">
        <f aca="false">IF(AND(Dane!$F172=$V$2,OR(Dane!$G172="kopia",Dane!$G172="oryginał")),Dane!S172,"")</f>
        <v/>
      </c>
      <c r="R174" s="36" t="str">
        <f aca="false">IF(AND(Dane!$F172=$V$2,OR(Dane!$G172="kopia",Dane!$G172="oryginał")),Dane!T172,"")</f>
        <v/>
      </c>
      <c r="S174" s="36" t="str">
        <f aca="false">IF(AND(Dane!$F172=$V$2,OR(Dane!$G172="kopia",Dane!$G172="oryginał")),Dane!U172,"")</f>
        <v/>
      </c>
      <c r="T174" s="36" t="str">
        <f aca="false">IF(AND(Dane!$F172=$V$2,OR(Dane!$G172="kopia",Dane!$G172="oryginał")),#REF!,"")</f>
        <v/>
      </c>
      <c r="U174" s="36" t="str">
        <f aca="false">IF(AND(Dane!$F171=$V$2,OR(Dane!$G171="kopia",Dane!$G171="oryginał")),#REF!,"")</f>
        <v/>
      </c>
    </row>
    <row r="175" customFormat="false" ht="15.75" hidden="true" customHeight="true" outlineLevel="0" collapsed="false">
      <c r="A175" s="36" t="str">
        <f aca="false">IF(AND(Dane!$F173=$V$2,OR(Dane!$G173="kopia",Dane!$G173="oryginał")),Dane!A173,"")</f>
        <v/>
      </c>
      <c r="B175" s="36" t="str">
        <f aca="false">IF(AND(Dane!$F173=$V$2,OR(Dane!$G173="kopia",Dane!$G173="oryginał")),Dane!B173,"")</f>
        <v/>
      </c>
      <c r="C175" s="36" t="str">
        <f aca="false">IF(AND(Dane!$F173=$V$2,OR(Dane!$G173="kopia",Dane!$G173="oryginał")),Dane!C173,"")</f>
        <v/>
      </c>
      <c r="D175" s="36" t="str">
        <f aca="false">IF(AND(Dane!$F173=$V$2,OR(Dane!$G173="kopia",Dane!$G173="oryginał")),Dane!D173,"")</f>
        <v/>
      </c>
      <c r="E175" s="36" t="str">
        <f aca="false">IF(AND(Dane!$F173=$V$2,OR(Dane!$G173="kopia",Dane!$G173="oryginał")),Dane!E173,"")</f>
        <v/>
      </c>
      <c r="F175" s="36" t="str">
        <f aca="false">IF(AND(Dane!$F173=$V$2,OR(Dane!$G173="kopia",Dane!$G173="oryginał")),Dane!G173,"")</f>
        <v/>
      </c>
      <c r="G175" s="36" t="str">
        <f aca="false">IF(AND(Dane!$F173=$V$2,OR(Dane!$G173="kopia",Dane!$G173="oryginał")),Dane!I173,"")</f>
        <v/>
      </c>
      <c r="H175" s="36" t="str">
        <f aca="false">IF(AND(Dane!$F173=$V$2,OR(Dane!$G173="kopia",Dane!$G173="oryginał")),Dane!J173,"")</f>
        <v/>
      </c>
      <c r="I175" s="36" t="str">
        <f aca="false">IF(AND(Dane!$F173=$V$2,OR(Dane!$G173="kopia",Dane!$G173="oryginał")),Dane!K173,"")</f>
        <v/>
      </c>
      <c r="J175" s="36" t="str">
        <f aca="false">IF(AND(Dane!$F173=$V$2,OR(Dane!$G173="kopia",Dane!$G173="oryginał")),Dane!L173,"")</f>
        <v/>
      </c>
      <c r="K175" s="36" t="str">
        <f aca="false">IF(AND(Dane!$F173=$V$2,OR(Dane!$G173="kopia",Dane!$G173="oryginał")),Dane!M173,"")</f>
        <v/>
      </c>
      <c r="L175" s="36" t="str">
        <f aca="false">IF(AND(Dane!$F173=$V$2,OR(Dane!$G173="kopia",Dane!$G173="oryginał")),Dane!N173,"")</f>
        <v/>
      </c>
      <c r="M175" s="36" t="str">
        <f aca="false">IF(AND(Dane!$F173=$V$2,OR(Dane!$G173="kopia",Dane!$G173="oryginał")),Dane!O173,"")</f>
        <v/>
      </c>
      <c r="N175" s="36" t="str">
        <f aca="false">IF(AND(Dane!$F173=$V$2,OR(Dane!$G173="kopia",Dane!$G173="oryginał")),Dane!P173,"")</f>
        <v/>
      </c>
      <c r="O175" s="36" t="str">
        <f aca="false">IF(AND(Dane!$F173=$V$2,OR(Dane!$G173="kopia",Dane!$G173="oryginał")),Dane!Q173,"")</f>
        <v/>
      </c>
      <c r="P175" s="36" t="str">
        <f aca="false">IF(AND(Dane!$F173=$V$2,OR(Dane!$G173="kopia",Dane!$G173="oryginał")),Dane!R173,"")</f>
        <v/>
      </c>
      <c r="Q175" s="36" t="str">
        <f aca="false">IF(AND(Dane!$F173=$V$2,OR(Dane!$G173="kopia",Dane!$G173="oryginał")),Dane!S173,"")</f>
        <v/>
      </c>
      <c r="R175" s="36" t="str">
        <f aca="false">IF(AND(Dane!$F173=$V$2,OR(Dane!$G173="kopia",Dane!$G173="oryginał")),Dane!T173,"")</f>
        <v/>
      </c>
      <c r="S175" s="36" t="str">
        <f aca="false">IF(AND(Dane!$F173=$V$2,OR(Dane!$G173="kopia",Dane!$G173="oryginał")),Dane!U173,"")</f>
        <v/>
      </c>
      <c r="T175" s="36" t="str">
        <f aca="false">IF(AND(Dane!$F173=$V$2,OR(Dane!$G173="kopia",Dane!$G173="oryginał")),#REF!,"")</f>
        <v/>
      </c>
      <c r="U175" s="36" t="str">
        <f aca="false">IF(AND(Dane!$F172=$V$2,OR(Dane!$G172="kopia",Dane!$G172="oryginał")),#REF!,"")</f>
        <v/>
      </c>
    </row>
    <row r="176" customFormat="false" ht="15.75" hidden="true" customHeight="true" outlineLevel="0" collapsed="false">
      <c r="A176" s="36" t="str">
        <f aca="false">IF(AND(Dane!$F174=$V$2,OR(Dane!$G174="kopia",Dane!$G174="oryginał")),Dane!A174,"")</f>
        <v/>
      </c>
      <c r="B176" s="36" t="str">
        <f aca="false">IF(AND(Dane!$F174=$V$2,OR(Dane!$G174="kopia",Dane!$G174="oryginał")),Dane!B174,"")</f>
        <v/>
      </c>
      <c r="C176" s="36" t="str">
        <f aca="false">IF(AND(Dane!$F174=$V$2,OR(Dane!$G174="kopia",Dane!$G174="oryginał")),Dane!C174,"")</f>
        <v/>
      </c>
      <c r="D176" s="36" t="str">
        <f aca="false">IF(AND(Dane!$F174=$V$2,OR(Dane!$G174="kopia",Dane!$G174="oryginał")),Dane!D174,"")</f>
        <v/>
      </c>
      <c r="E176" s="36" t="str">
        <f aca="false">IF(AND(Dane!$F174=$V$2,OR(Dane!$G174="kopia",Dane!$G174="oryginał")),Dane!E174,"")</f>
        <v/>
      </c>
      <c r="F176" s="36" t="str">
        <f aca="false">IF(AND(Dane!$F174=$V$2,OR(Dane!$G174="kopia",Dane!$G174="oryginał")),Dane!G174,"")</f>
        <v/>
      </c>
      <c r="G176" s="36" t="str">
        <f aca="false">IF(AND(Dane!$F174=$V$2,OR(Dane!$G174="kopia",Dane!$G174="oryginał")),Dane!I174,"")</f>
        <v/>
      </c>
      <c r="H176" s="36" t="str">
        <f aca="false">IF(AND(Dane!$F174=$V$2,OR(Dane!$G174="kopia",Dane!$G174="oryginał")),Dane!J174,"")</f>
        <v/>
      </c>
      <c r="I176" s="36" t="str">
        <f aca="false">IF(AND(Dane!$F174=$V$2,OR(Dane!$G174="kopia",Dane!$G174="oryginał")),Dane!K174,"")</f>
        <v/>
      </c>
      <c r="J176" s="36" t="str">
        <f aca="false">IF(AND(Dane!$F174=$V$2,OR(Dane!$G174="kopia",Dane!$G174="oryginał")),Dane!L174,"")</f>
        <v/>
      </c>
      <c r="K176" s="36" t="str">
        <f aca="false">IF(AND(Dane!$F174=$V$2,OR(Dane!$G174="kopia",Dane!$G174="oryginał")),Dane!M174,"")</f>
        <v/>
      </c>
      <c r="L176" s="36" t="str">
        <f aca="false">IF(AND(Dane!$F174=$V$2,OR(Dane!$G174="kopia",Dane!$G174="oryginał")),Dane!N174,"")</f>
        <v/>
      </c>
      <c r="M176" s="36" t="str">
        <f aca="false">IF(AND(Dane!$F174=$V$2,OR(Dane!$G174="kopia",Dane!$G174="oryginał")),Dane!O174,"")</f>
        <v/>
      </c>
      <c r="N176" s="36" t="str">
        <f aca="false">IF(AND(Dane!$F174=$V$2,OR(Dane!$G174="kopia",Dane!$G174="oryginał")),Dane!P174,"")</f>
        <v/>
      </c>
      <c r="O176" s="36" t="str">
        <f aca="false">IF(AND(Dane!$F174=$V$2,OR(Dane!$G174="kopia",Dane!$G174="oryginał")),Dane!Q174,"")</f>
        <v/>
      </c>
      <c r="P176" s="36" t="str">
        <f aca="false">IF(AND(Dane!$F174=$V$2,OR(Dane!$G174="kopia",Dane!$G174="oryginał")),Dane!R174,"")</f>
        <v/>
      </c>
      <c r="Q176" s="36" t="str">
        <f aca="false">IF(AND(Dane!$F174=$V$2,OR(Dane!$G174="kopia",Dane!$G174="oryginał")),Dane!S174,"")</f>
        <v/>
      </c>
      <c r="R176" s="36" t="str">
        <f aca="false">IF(AND(Dane!$F174=$V$2,OR(Dane!$G174="kopia",Dane!$G174="oryginał")),Dane!T174,"")</f>
        <v/>
      </c>
      <c r="S176" s="36" t="str">
        <f aca="false">IF(AND(Dane!$F174=$V$2,OR(Dane!$G174="kopia",Dane!$G174="oryginał")),Dane!U174,"")</f>
        <v/>
      </c>
      <c r="T176" s="36" t="str">
        <f aca="false">IF(AND(Dane!$F174=$V$2,OR(Dane!$G174="kopia",Dane!$G174="oryginał")),#REF!,"")</f>
        <v/>
      </c>
      <c r="U176" s="36" t="str">
        <f aca="false">IF(AND(Dane!$F173=$V$2,OR(Dane!$G173="kopia",Dane!$G173="oryginał")),#REF!,"")</f>
        <v/>
      </c>
    </row>
    <row r="177" customFormat="false" ht="15.75" hidden="true" customHeight="true" outlineLevel="0" collapsed="false">
      <c r="A177" s="36" t="str">
        <f aca="false">IF(AND(Dane!$F175=$V$2,OR(Dane!$G175="kopia",Dane!$G175="oryginał")),Dane!A175,"")</f>
        <v/>
      </c>
      <c r="B177" s="36" t="str">
        <f aca="false">IF(AND(Dane!$F175=$V$2,OR(Dane!$G175="kopia",Dane!$G175="oryginał")),Dane!B175,"")</f>
        <v/>
      </c>
      <c r="C177" s="36" t="str">
        <f aca="false">IF(AND(Dane!$F175=$V$2,OR(Dane!$G175="kopia",Dane!$G175="oryginał")),Dane!C175,"")</f>
        <v/>
      </c>
      <c r="D177" s="36" t="str">
        <f aca="false">IF(AND(Dane!$F175=$V$2,OR(Dane!$G175="kopia",Dane!$G175="oryginał")),Dane!D175,"")</f>
        <v/>
      </c>
      <c r="E177" s="36" t="str">
        <f aca="false">IF(AND(Dane!$F175=$V$2,OR(Dane!$G175="kopia",Dane!$G175="oryginał")),Dane!E175,"")</f>
        <v/>
      </c>
      <c r="F177" s="36" t="str">
        <f aca="false">IF(AND(Dane!$F175=$V$2,OR(Dane!$G175="kopia",Dane!$G175="oryginał")),Dane!G175,"")</f>
        <v/>
      </c>
      <c r="G177" s="36" t="str">
        <f aca="false">IF(AND(Dane!$F175=$V$2,OR(Dane!$G175="kopia",Dane!$G175="oryginał")),Dane!I175,"")</f>
        <v/>
      </c>
      <c r="H177" s="36" t="str">
        <f aca="false">IF(AND(Dane!$F175=$V$2,OR(Dane!$G175="kopia",Dane!$G175="oryginał")),Dane!J175,"")</f>
        <v/>
      </c>
      <c r="I177" s="36" t="str">
        <f aca="false">IF(AND(Dane!$F175=$V$2,OR(Dane!$G175="kopia",Dane!$G175="oryginał")),Dane!K175,"")</f>
        <v/>
      </c>
      <c r="J177" s="36" t="str">
        <f aca="false">IF(AND(Dane!$F175=$V$2,OR(Dane!$G175="kopia",Dane!$G175="oryginał")),Dane!L175,"")</f>
        <v/>
      </c>
      <c r="K177" s="36" t="str">
        <f aca="false">IF(AND(Dane!$F175=$V$2,OR(Dane!$G175="kopia",Dane!$G175="oryginał")),Dane!M175,"")</f>
        <v/>
      </c>
      <c r="L177" s="36" t="str">
        <f aca="false">IF(AND(Dane!$F175=$V$2,OR(Dane!$G175="kopia",Dane!$G175="oryginał")),Dane!N175,"")</f>
        <v/>
      </c>
      <c r="M177" s="36" t="str">
        <f aca="false">IF(AND(Dane!$F175=$V$2,OR(Dane!$G175="kopia",Dane!$G175="oryginał")),Dane!O175,"")</f>
        <v/>
      </c>
      <c r="N177" s="36" t="str">
        <f aca="false">IF(AND(Dane!$F175=$V$2,OR(Dane!$G175="kopia",Dane!$G175="oryginał")),Dane!P175,"")</f>
        <v/>
      </c>
      <c r="O177" s="36" t="str">
        <f aca="false">IF(AND(Dane!$F175=$V$2,OR(Dane!$G175="kopia",Dane!$G175="oryginał")),Dane!Q175,"")</f>
        <v/>
      </c>
      <c r="P177" s="36" t="str">
        <f aca="false">IF(AND(Dane!$F175=$V$2,OR(Dane!$G175="kopia",Dane!$G175="oryginał")),Dane!R175,"")</f>
        <v/>
      </c>
      <c r="Q177" s="36" t="str">
        <f aca="false">IF(AND(Dane!$F175=$V$2,OR(Dane!$G175="kopia",Dane!$G175="oryginał")),Dane!S175,"")</f>
        <v/>
      </c>
      <c r="R177" s="36" t="str">
        <f aca="false">IF(AND(Dane!$F175=$V$2,OR(Dane!$G175="kopia",Dane!$G175="oryginał")),Dane!T175,"")</f>
        <v/>
      </c>
      <c r="S177" s="36" t="str">
        <f aca="false">IF(AND(Dane!$F175=$V$2,OR(Dane!$G175="kopia",Dane!$G175="oryginał")),Dane!U175,"")</f>
        <v/>
      </c>
      <c r="T177" s="36" t="str">
        <f aca="false">IF(AND(Dane!$F175=$V$2,OR(Dane!$G175="kopia",Dane!$G175="oryginał")),#REF!,"")</f>
        <v/>
      </c>
      <c r="U177" s="36" t="str">
        <f aca="false">IF(AND(Dane!$F174=$V$2,OR(Dane!$G174="kopia",Dane!$G174="oryginał")),#REF!,"")</f>
        <v/>
      </c>
    </row>
    <row r="178" customFormat="false" ht="15.75" hidden="true" customHeight="true" outlineLevel="0" collapsed="false">
      <c r="A178" s="36" t="str">
        <f aca="false">IF(AND(Dane!$F176=$V$2,OR(Dane!$G176="kopia",Dane!$G176="oryginał")),Dane!A176,"")</f>
        <v/>
      </c>
      <c r="B178" s="36" t="str">
        <f aca="false">IF(AND(Dane!$F176=$V$2,OR(Dane!$G176="kopia",Dane!$G176="oryginał")),Dane!B176,"")</f>
        <v/>
      </c>
      <c r="C178" s="36" t="str">
        <f aca="false">IF(AND(Dane!$F176=$V$2,OR(Dane!$G176="kopia",Dane!$G176="oryginał")),Dane!C176,"")</f>
        <v/>
      </c>
      <c r="D178" s="36" t="str">
        <f aca="false">IF(AND(Dane!$F176=$V$2,OR(Dane!$G176="kopia",Dane!$G176="oryginał")),Dane!D176,"")</f>
        <v/>
      </c>
      <c r="E178" s="36" t="str">
        <f aca="false">IF(AND(Dane!$F176=$V$2,OR(Dane!$G176="kopia",Dane!$G176="oryginał")),Dane!E176,"")</f>
        <v/>
      </c>
      <c r="F178" s="36" t="str">
        <f aca="false">IF(AND(Dane!$F176=$V$2,OR(Dane!$G176="kopia",Dane!$G176="oryginał")),Dane!G176,"")</f>
        <v/>
      </c>
      <c r="G178" s="36" t="str">
        <f aca="false">IF(AND(Dane!$F176=$V$2,OR(Dane!$G176="kopia",Dane!$G176="oryginał")),Dane!I176,"")</f>
        <v/>
      </c>
      <c r="H178" s="36" t="str">
        <f aca="false">IF(AND(Dane!$F176=$V$2,OR(Dane!$G176="kopia",Dane!$G176="oryginał")),Dane!J176,"")</f>
        <v/>
      </c>
      <c r="I178" s="36" t="str">
        <f aca="false">IF(AND(Dane!$F176=$V$2,OR(Dane!$G176="kopia",Dane!$G176="oryginał")),Dane!K176,"")</f>
        <v/>
      </c>
      <c r="J178" s="36" t="str">
        <f aca="false">IF(AND(Dane!$F176=$V$2,OR(Dane!$G176="kopia",Dane!$G176="oryginał")),Dane!L176,"")</f>
        <v/>
      </c>
      <c r="K178" s="36" t="str">
        <f aca="false">IF(AND(Dane!$F176=$V$2,OR(Dane!$G176="kopia",Dane!$G176="oryginał")),Dane!M176,"")</f>
        <v/>
      </c>
      <c r="L178" s="36" t="str">
        <f aca="false">IF(AND(Dane!$F176=$V$2,OR(Dane!$G176="kopia",Dane!$G176="oryginał")),Dane!N176,"")</f>
        <v/>
      </c>
      <c r="M178" s="36" t="str">
        <f aca="false">IF(AND(Dane!$F176=$V$2,OR(Dane!$G176="kopia",Dane!$G176="oryginał")),Dane!O176,"")</f>
        <v/>
      </c>
      <c r="N178" s="36" t="str">
        <f aca="false">IF(AND(Dane!$F176=$V$2,OR(Dane!$G176="kopia",Dane!$G176="oryginał")),Dane!P176,"")</f>
        <v/>
      </c>
      <c r="O178" s="36" t="str">
        <f aca="false">IF(AND(Dane!$F176=$V$2,OR(Dane!$G176="kopia",Dane!$G176="oryginał")),Dane!Q176,"")</f>
        <v/>
      </c>
      <c r="P178" s="36" t="str">
        <f aca="false">IF(AND(Dane!$F176=$V$2,OR(Dane!$G176="kopia",Dane!$G176="oryginał")),Dane!R176,"")</f>
        <v/>
      </c>
      <c r="Q178" s="36" t="str">
        <f aca="false">IF(AND(Dane!$F176=$V$2,OR(Dane!$G176="kopia",Dane!$G176="oryginał")),Dane!S176,"")</f>
        <v/>
      </c>
      <c r="R178" s="36" t="str">
        <f aca="false">IF(AND(Dane!$F176=$V$2,OR(Dane!$G176="kopia",Dane!$G176="oryginał")),Dane!T176,"")</f>
        <v/>
      </c>
      <c r="S178" s="36" t="str">
        <f aca="false">IF(AND(Dane!$F176=$V$2,OR(Dane!$G176="kopia",Dane!$G176="oryginał")),Dane!U176,"")</f>
        <v/>
      </c>
      <c r="T178" s="36" t="str">
        <f aca="false">IF(AND(Dane!$F176=$V$2,OR(Dane!$G176="kopia",Dane!$G176="oryginał")),#REF!,"")</f>
        <v/>
      </c>
      <c r="U178" s="36" t="str">
        <f aca="false">IF(AND(Dane!$F175=$V$2,OR(Dane!$G175="kopia",Dane!$G175="oryginał")),#REF!,"")</f>
        <v/>
      </c>
    </row>
    <row r="179" customFormat="false" ht="15.75" hidden="true" customHeight="true" outlineLevel="0" collapsed="false">
      <c r="A179" s="36" t="str">
        <f aca="false">IF(AND(Dane!$F177=$V$2,OR(Dane!$G177="kopia",Dane!$G177="oryginał")),Dane!A177,"")</f>
        <v/>
      </c>
      <c r="B179" s="36" t="str">
        <f aca="false">IF(AND(Dane!$F177=$V$2,OR(Dane!$G177="kopia",Dane!$G177="oryginał")),Dane!B177,"")</f>
        <v/>
      </c>
      <c r="C179" s="36" t="str">
        <f aca="false">IF(AND(Dane!$F177=$V$2,OR(Dane!$G177="kopia",Dane!$G177="oryginał")),Dane!C177,"")</f>
        <v/>
      </c>
      <c r="D179" s="36" t="str">
        <f aca="false">IF(AND(Dane!$F177=$V$2,OR(Dane!$G177="kopia",Dane!$G177="oryginał")),Dane!D177,"")</f>
        <v/>
      </c>
      <c r="E179" s="36" t="str">
        <f aca="false">IF(AND(Dane!$F177=$V$2,OR(Dane!$G177="kopia",Dane!$G177="oryginał")),Dane!E177,"")</f>
        <v/>
      </c>
      <c r="F179" s="36" t="str">
        <f aca="false">IF(AND(Dane!$F177=$V$2,OR(Dane!$G177="kopia",Dane!$G177="oryginał")),Dane!G177,"")</f>
        <v/>
      </c>
      <c r="G179" s="36" t="str">
        <f aca="false">IF(AND(Dane!$F177=$V$2,OR(Dane!$G177="kopia",Dane!$G177="oryginał")),Dane!I177,"")</f>
        <v/>
      </c>
      <c r="H179" s="36" t="str">
        <f aca="false">IF(AND(Dane!$F177=$V$2,OR(Dane!$G177="kopia",Dane!$G177="oryginał")),Dane!J177,"")</f>
        <v/>
      </c>
      <c r="I179" s="36" t="str">
        <f aca="false">IF(AND(Dane!$F177=$V$2,OR(Dane!$G177="kopia",Dane!$G177="oryginał")),Dane!K177,"")</f>
        <v/>
      </c>
      <c r="J179" s="36" t="str">
        <f aca="false">IF(AND(Dane!$F177=$V$2,OR(Dane!$G177="kopia",Dane!$G177="oryginał")),Dane!L177,"")</f>
        <v/>
      </c>
      <c r="K179" s="36" t="str">
        <f aca="false">IF(AND(Dane!$F177=$V$2,OR(Dane!$G177="kopia",Dane!$G177="oryginał")),Dane!M177,"")</f>
        <v/>
      </c>
      <c r="L179" s="36" t="str">
        <f aca="false">IF(AND(Dane!$F177=$V$2,OR(Dane!$G177="kopia",Dane!$G177="oryginał")),Dane!N177,"")</f>
        <v/>
      </c>
      <c r="M179" s="36" t="str">
        <f aca="false">IF(AND(Dane!$F177=$V$2,OR(Dane!$G177="kopia",Dane!$G177="oryginał")),Dane!O177,"")</f>
        <v/>
      </c>
      <c r="N179" s="36" t="str">
        <f aca="false">IF(AND(Dane!$F177=$V$2,OR(Dane!$G177="kopia",Dane!$G177="oryginał")),Dane!P177,"")</f>
        <v/>
      </c>
      <c r="O179" s="36" t="str">
        <f aca="false">IF(AND(Dane!$F177=$V$2,OR(Dane!$G177="kopia",Dane!$G177="oryginał")),Dane!Q177,"")</f>
        <v/>
      </c>
      <c r="P179" s="36" t="str">
        <f aca="false">IF(AND(Dane!$F177=$V$2,OR(Dane!$G177="kopia",Dane!$G177="oryginał")),Dane!R177,"")</f>
        <v/>
      </c>
      <c r="Q179" s="36" t="str">
        <f aca="false">IF(AND(Dane!$F177=$V$2,OR(Dane!$G177="kopia",Dane!$G177="oryginał")),Dane!S177,"")</f>
        <v/>
      </c>
      <c r="R179" s="36" t="str">
        <f aca="false">IF(AND(Dane!$F177=$V$2,OR(Dane!$G177="kopia",Dane!$G177="oryginał")),Dane!T177,"")</f>
        <v/>
      </c>
      <c r="S179" s="36" t="str">
        <f aca="false">IF(AND(Dane!$F177=$V$2,OR(Dane!$G177="kopia",Dane!$G177="oryginał")),Dane!U177,"")</f>
        <v/>
      </c>
      <c r="T179" s="36" t="str">
        <f aca="false">IF(AND(Dane!$F177=$V$2,OR(Dane!$G177="kopia",Dane!$G177="oryginał")),#REF!,"")</f>
        <v/>
      </c>
      <c r="U179" s="36" t="str">
        <f aca="false">IF(AND(Dane!$F176=$V$2,OR(Dane!$G176="kopia",Dane!$G176="oryginał")),#REF!,"")</f>
        <v/>
      </c>
    </row>
    <row r="180" customFormat="false" ht="15.75" hidden="true" customHeight="true" outlineLevel="0" collapsed="false">
      <c r="A180" s="36" t="str">
        <f aca="false">IF(AND(Dane!$F178=$V$2,OR(Dane!$G178="kopia",Dane!$G178="oryginał")),Dane!A178,"")</f>
        <v/>
      </c>
      <c r="B180" s="36" t="str">
        <f aca="false">IF(AND(Dane!$F178=$V$2,OR(Dane!$G178="kopia",Dane!$G178="oryginał")),Dane!B178,"")</f>
        <v/>
      </c>
      <c r="C180" s="36" t="str">
        <f aca="false">IF(AND(Dane!$F178=$V$2,OR(Dane!$G178="kopia",Dane!$G178="oryginał")),Dane!C178,"")</f>
        <v/>
      </c>
      <c r="D180" s="36" t="str">
        <f aca="false">IF(AND(Dane!$F178=$V$2,OR(Dane!$G178="kopia",Dane!$G178="oryginał")),Dane!D178,"")</f>
        <v/>
      </c>
      <c r="E180" s="36" t="str">
        <f aca="false">IF(AND(Dane!$F178=$V$2,OR(Dane!$G178="kopia",Dane!$G178="oryginał")),Dane!E178,"")</f>
        <v/>
      </c>
      <c r="F180" s="36" t="str">
        <f aca="false">IF(AND(Dane!$F178=$V$2,OR(Dane!$G178="kopia",Dane!$G178="oryginał")),Dane!G178,"")</f>
        <v/>
      </c>
      <c r="G180" s="36" t="str">
        <f aca="false">IF(AND(Dane!$F178=$V$2,OR(Dane!$G178="kopia",Dane!$G178="oryginał")),Dane!I178,"")</f>
        <v/>
      </c>
      <c r="H180" s="36" t="str">
        <f aca="false">IF(AND(Dane!$F178=$V$2,OR(Dane!$G178="kopia",Dane!$G178="oryginał")),Dane!J178,"")</f>
        <v/>
      </c>
      <c r="I180" s="36" t="str">
        <f aca="false">IF(AND(Dane!$F178=$V$2,OR(Dane!$G178="kopia",Dane!$G178="oryginał")),Dane!K178,"")</f>
        <v/>
      </c>
      <c r="J180" s="36" t="str">
        <f aca="false">IF(AND(Dane!$F178=$V$2,OR(Dane!$G178="kopia",Dane!$G178="oryginał")),Dane!L178,"")</f>
        <v/>
      </c>
      <c r="K180" s="36" t="str">
        <f aca="false">IF(AND(Dane!$F178=$V$2,OR(Dane!$G178="kopia",Dane!$G178="oryginał")),Dane!M178,"")</f>
        <v/>
      </c>
      <c r="L180" s="36" t="str">
        <f aca="false">IF(AND(Dane!$F178=$V$2,OR(Dane!$G178="kopia",Dane!$G178="oryginał")),Dane!N178,"")</f>
        <v/>
      </c>
      <c r="M180" s="36" t="str">
        <f aca="false">IF(AND(Dane!$F178=$V$2,OR(Dane!$G178="kopia",Dane!$G178="oryginał")),Dane!O178,"")</f>
        <v/>
      </c>
      <c r="N180" s="36" t="str">
        <f aca="false">IF(AND(Dane!$F178=$V$2,OR(Dane!$G178="kopia",Dane!$G178="oryginał")),Dane!P178,"")</f>
        <v/>
      </c>
      <c r="O180" s="36" t="str">
        <f aca="false">IF(AND(Dane!$F178=$V$2,OR(Dane!$G178="kopia",Dane!$G178="oryginał")),Dane!Q178,"")</f>
        <v/>
      </c>
      <c r="P180" s="36" t="str">
        <f aca="false">IF(AND(Dane!$F178=$V$2,OR(Dane!$G178="kopia",Dane!$G178="oryginał")),Dane!R178,"")</f>
        <v/>
      </c>
      <c r="Q180" s="36" t="str">
        <f aca="false">IF(AND(Dane!$F178=$V$2,OR(Dane!$G178="kopia",Dane!$G178="oryginał")),Dane!S178,"")</f>
        <v/>
      </c>
      <c r="R180" s="36" t="str">
        <f aca="false">IF(AND(Dane!$F178=$V$2,OR(Dane!$G178="kopia",Dane!$G178="oryginał")),Dane!T178,"")</f>
        <v/>
      </c>
      <c r="S180" s="36" t="str">
        <f aca="false">IF(AND(Dane!$F178=$V$2,OR(Dane!$G178="kopia",Dane!$G178="oryginał")),Dane!U178,"")</f>
        <v/>
      </c>
      <c r="T180" s="36" t="str">
        <f aca="false">IF(AND(Dane!$F178=$V$2,OR(Dane!$G178="kopia",Dane!$G178="oryginał")),#REF!,"")</f>
        <v/>
      </c>
      <c r="U180" s="36" t="str">
        <f aca="false">IF(AND(Dane!$F177=$V$2,OR(Dane!$G177="kopia",Dane!$G177="oryginał")),#REF!,"")</f>
        <v/>
      </c>
    </row>
    <row r="181" customFormat="false" ht="15.75" hidden="true" customHeight="true" outlineLevel="0" collapsed="false">
      <c r="A181" s="36" t="str">
        <f aca="false">IF(AND(Dane!$F179=$V$2,OR(Dane!$G179="kopia",Dane!$G179="oryginał")),Dane!A179,"")</f>
        <v/>
      </c>
      <c r="B181" s="36" t="str">
        <f aca="false">IF(AND(Dane!$F179=$V$2,OR(Dane!$G179="kopia",Dane!$G179="oryginał")),Dane!B179,"")</f>
        <v/>
      </c>
      <c r="C181" s="36" t="str">
        <f aca="false">IF(AND(Dane!$F179=$V$2,OR(Dane!$G179="kopia",Dane!$G179="oryginał")),Dane!C179,"")</f>
        <v/>
      </c>
      <c r="D181" s="36" t="str">
        <f aca="false">IF(AND(Dane!$F179=$V$2,OR(Dane!$G179="kopia",Dane!$G179="oryginał")),Dane!D179,"")</f>
        <v/>
      </c>
      <c r="E181" s="36" t="str">
        <f aca="false">IF(AND(Dane!$F179=$V$2,OR(Dane!$G179="kopia",Dane!$G179="oryginał")),Dane!E179,"")</f>
        <v/>
      </c>
      <c r="F181" s="36" t="str">
        <f aca="false">IF(AND(Dane!$F179=$V$2,OR(Dane!$G179="kopia",Dane!$G179="oryginał")),Dane!G179,"")</f>
        <v/>
      </c>
      <c r="G181" s="36" t="str">
        <f aca="false">IF(AND(Dane!$F179=$V$2,OR(Dane!$G179="kopia",Dane!$G179="oryginał")),Dane!I179,"")</f>
        <v/>
      </c>
      <c r="H181" s="36" t="str">
        <f aca="false">IF(AND(Dane!$F179=$V$2,OR(Dane!$G179="kopia",Dane!$G179="oryginał")),Dane!J179,"")</f>
        <v/>
      </c>
      <c r="I181" s="36" t="str">
        <f aca="false">IF(AND(Dane!$F179=$V$2,OR(Dane!$G179="kopia",Dane!$G179="oryginał")),Dane!K179,"")</f>
        <v/>
      </c>
      <c r="J181" s="36" t="str">
        <f aca="false">IF(AND(Dane!$F179=$V$2,OR(Dane!$G179="kopia",Dane!$G179="oryginał")),Dane!L179,"")</f>
        <v/>
      </c>
      <c r="K181" s="36" t="str">
        <f aca="false">IF(AND(Dane!$F179=$V$2,OR(Dane!$G179="kopia",Dane!$G179="oryginał")),Dane!M179,"")</f>
        <v/>
      </c>
      <c r="L181" s="36" t="str">
        <f aca="false">IF(AND(Dane!$F179=$V$2,OR(Dane!$G179="kopia",Dane!$G179="oryginał")),Dane!N179,"")</f>
        <v/>
      </c>
      <c r="M181" s="36" t="str">
        <f aca="false">IF(AND(Dane!$F179=$V$2,OR(Dane!$G179="kopia",Dane!$G179="oryginał")),Dane!O179,"")</f>
        <v/>
      </c>
      <c r="N181" s="36" t="str">
        <f aca="false">IF(AND(Dane!$F179=$V$2,OR(Dane!$G179="kopia",Dane!$G179="oryginał")),Dane!P179,"")</f>
        <v/>
      </c>
      <c r="O181" s="36" t="str">
        <f aca="false">IF(AND(Dane!$F179=$V$2,OR(Dane!$G179="kopia",Dane!$G179="oryginał")),Dane!Q179,"")</f>
        <v/>
      </c>
      <c r="P181" s="36" t="str">
        <f aca="false">IF(AND(Dane!$F179=$V$2,OR(Dane!$G179="kopia",Dane!$G179="oryginał")),Dane!R179,"")</f>
        <v/>
      </c>
      <c r="Q181" s="36" t="str">
        <f aca="false">IF(AND(Dane!$F179=$V$2,OR(Dane!$G179="kopia",Dane!$G179="oryginał")),Dane!S179,"")</f>
        <v/>
      </c>
      <c r="R181" s="36" t="str">
        <f aca="false">IF(AND(Dane!$F179=$V$2,OR(Dane!$G179="kopia",Dane!$G179="oryginał")),Dane!T179,"")</f>
        <v/>
      </c>
      <c r="S181" s="36" t="str">
        <f aca="false">IF(AND(Dane!$F179=$V$2,OR(Dane!$G179="kopia",Dane!$G179="oryginał")),Dane!U179,"")</f>
        <v/>
      </c>
      <c r="T181" s="36" t="str">
        <f aca="false">IF(AND(Dane!$F179=$V$2,OR(Dane!$G179="kopia",Dane!$G179="oryginał")),#REF!,"")</f>
        <v/>
      </c>
      <c r="U181" s="36" t="str">
        <f aca="false">IF(AND(Dane!$F178=$V$2,OR(Dane!$G178="kopia",Dane!$G178="oryginał")),#REF!,"")</f>
        <v/>
      </c>
    </row>
    <row r="182" customFormat="false" ht="15.75" hidden="true" customHeight="true" outlineLevel="0" collapsed="false">
      <c r="A182" s="36" t="str">
        <f aca="false">IF(AND(Dane!$F180=$V$2,OR(Dane!$G180="kopia",Dane!$G180="oryginał")),Dane!A180,"")</f>
        <v/>
      </c>
      <c r="B182" s="36" t="str">
        <f aca="false">IF(AND(Dane!$F180=$V$2,OR(Dane!$G180="kopia",Dane!$G180="oryginał")),Dane!B180,"")</f>
        <v/>
      </c>
      <c r="C182" s="36" t="str">
        <f aca="false">IF(AND(Dane!$F180=$V$2,OR(Dane!$G180="kopia",Dane!$G180="oryginał")),Dane!C180,"")</f>
        <v/>
      </c>
      <c r="D182" s="36" t="str">
        <f aca="false">IF(AND(Dane!$F180=$V$2,OR(Dane!$G180="kopia",Dane!$G180="oryginał")),Dane!D180,"")</f>
        <v/>
      </c>
      <c r="E182" s="36" t="str">
        <f aca="false">IF(AND(Dane!$F180=$V$2,OR(Dane!$G180="kopia",Dane!$G180="oryginał")),Dane!E180,"")</f>
        <v/>
      </c>
      <c r="F182" s="36" t="str">
        <f aca="false">IF(AND(Dane!$F180=$V$2,OR(Dane!$G180="kopia",Dane!$G180="oryginał")),Dane!G180,"")</f>
        <v/>
      </c>
      <c r="G182" s="36" t="str">
        <f aca="false">IF(AND(Dane!$F180=$V$2,OR(Dane!$G180="kopia",Dane!$G180="oryginał")),Dane!I180,"")</f>
        <v/>
      </c>
      <c r="H182" s="36" t="str">
        <f aca="false">IF(AND(Dane!$F180=$V$2,OR(Dane!$G180="kopia",Dane!$G180="oryginał")),Dane!J180,"")</f>
        <v/>
      </c>
      <c r="I182" s="36" t="str">
        <f aca="false">IF(AND(Dane!$F180=$V$2,OR(Dane!$G180="kopia",Dane!$G180="oryginał")),Dane!K180,"")</f>
        <v/>
      </c>
      <c r="J182" s="36" t="str">
        <f aca="false">IF(AND(Dane!$F180=$V$2,OR(Dane!$G180="kopia",Dane!$G180="oryginał")),Dane!L180,"")</f>
        <v/>
      </c>
      <c r="K182" s="36" t="str">
        <f aca="false">IF(AND(Dane!$F180=$V$2,OR(Dane!$G180="kopia",Dane!$G180="oryginał")),Dane!M180,"")</f>
        <v/>
      </c>
      <c r="L182" s="36" t="str">
        <f aca="false">IF(AND(Dane!$F180=$V$2,OR(Dane!$G180="kopia",Dane!$G180="oryginał")),Dane!N180,"")</f>
        <v/>
      </c>
      <c r="M182" s="36" t="str">
        <f aca="false">IF(AND(Dane!$F180=$V$2,OR(Dane!$G180="kopia",Dane!$G180="oryginał")),Dane!O180,"")</f>
        <v/>
      </c>
      <c r="N182" s="36" t="str">
        <f aca="false">IF(AND(Dane!$F180=$V$2,OR(Dane!$G180="kopia",Dane!$G180="oryginał")),Dane!P180,"")</f>
        <v/>
      </c>
      <c r="O182" s="36" t="str">
        <f aca="false">IF(AND(Dane!$F180=$V$2,OR(Dane!$G180="kopia",Dane!$G180="oryginał")),Dane!Q180,"")</f>
        <v/>
      </c>
      <c r="P182" s="36" t="str">
        <f aca="false">IF(AND(Dane!$F180=$V$2,OR(Dane!$G180="kopia",Dane!$G180="oryginał")),Dane!R180,"")</f>
        <v/>
      </c>
      <c r="Q182" s="36" t="str">
        <f aca="false">IF(AND(Dane!$F180=$V$2,OR(Dane!$G180="kopia",Dane!$G180="oryginał")),Dane!S180,"")</f>
        <v/>
      </c>
      <c r="R182" s="36" t="str">
        <f aca="false">IF(AND(Dane!$F180=$V$2,OR(Dane!$G180="kopia",Dane!$G180="oryginał")),Dane!T180,"")</f>
        <v/>
      </c>
      <c r="S182" s="36" t="str">
        <f aca="false">IF(AND(Dane!$F180=$V$2,OR(Dane!$G180="kopia",Dane!$G180="oryginał")),Dane!U180,"")</f>
        <v/>
      </c>
      <c r="T182" s="36" t="str">
        <f aca="false">IF(AND(Dane!$F180=$V$2,OR(Dane!$G180="kopia",Dane!$G180="oryginał")),#REF!,"")</f>
        <v/>
      </c>
      <c r="U182" s="36" t="str">
        <f aca="false">IF(AND(Dane!$F179=$V$2,OR(Dane!$G179="kopia",Dane!$G179="oryginał")),#REF!,"")</f>
        <v/>
      </c>
    </row>
    <row r="183" customFormat="false" ht="15.75" hidden="true" customHeight="true" outlineLevel="0" collapsed="false">
      <c r="A183" s="36" t="str">
        <f aca="false">IF(AND(Dane!$F181=$V$2,OR(Dane!$G181="kopia",Dane!$G181="oryginał")),Dane!A181,"")</f>
        <v/>
      </c>
      <c r="B183" s="36" t="str">
        <f aca="false">IF(AND(Dane!$F181=$V$2,OR(Dane!$G181="kopia",Dane!$G181="oryginał")),Dane!B181,"")</f>
        <v/>
      </c>
      <c r="C183" s="36" t="str">
        <f aca="false">IF(AND(Dane!$F181=$V$2,OR(Dane!$G181="kopia",Dane!$G181="oryginał")),Dane!C181,"")</f>
        <v/>
      </c>
      <c r="D183" s="36" t="str">
        <f aca="false">IF(AND(Dane!$F181=$V$2,OR(Dane!$G181="kopia",Dane!$G181="oryginał")),Dane!D181,"")</f>
        <v/>
      </c>
      <c r="E183" s="36" t="str">
        <f aca="false">IF(AND(Dane!$F181=$V$2,OR(Dane!$G181="kopia",Dane!$G181="oryginał")),Dane!E181,"")</f>
        <v/>
      </c>
      <c r="F183" s="36" t="str">
        <f aca="false">IF(AND(Dane!$F181=$V$2,OR(Dane!$G181="kopia",Dane!$G181="oryginał")),Dane!G181,"")</f>
        <v/>
      </c>
      <c r="G183" s="36" t="str">
        <f aca="false">IF(AND(Dane!$F181=$V$2,OR(Dane!$G181="kopia",Dane!$G181="oryginał")),Dane!I181,"")</f>
        <v/>
      </c>
      <c r="H183" s="36" t="str">
        <f aca="false">IF(AND(Dane!$F181=$V$2,OR(Dane!$G181="kopia",Dane!$G181="oryginał")),Dane!J181,"")</f>
        <v/>
      </c>
      <c r="I183" s="36" t="str">
        <f aca="false">IF(AND(Dane!$F181=$V$2,OR(Dane!$G181="kopia",Dane!$G181="oryginał")),Dane!K181,"")</f>
        <v/>
      </c>
      <c r="J183" s="36" t="str">
        <f aca="false">IF(AND(Dane!$F181=$V$2,OR(Dane!$G181="kopia",Dane!$G181="oryginał")),Dane!L181,"")</f>
        <v/>
      </c>
      <c r="K183" s="36" t="str">
        <f aca="false">IF(AND(Dane!$F181=$V$2,OR(Dane!$G181="kopia",Dane!$G181="oryginał")),Dane!M181,"")</f>
        <v/>
      </c>
      <c r="L183" s="36" t="str">
        <f aca="false">IF(AND(Dane!$F181=$V$2,OR(Dane!$G181="kopia",Dane!$G181="oryginał")),Dane!N181,"")</f>
        <v/>
      </c>
      <c r="M183" s="36" t="str">
        <f aca="false">IF(AND(Dane!$F181=$V$2,OR(Dane!$G181="kopia",Dane!$G181="oryginał")),Dane!O181,"")</f>
        <v/>
      </c>
      <c r="N183" s="36" t="str">
        <f aca="false">IF(AND(Dane!$F181=$V$2,OR(Dane!$G181="kopia",Dane!$G181="oryginał")),Dane!P181,"")</f>
        <v/>
      </c>
      <c r="O183" s="36" t="str">
        <f aca="false">IF(AND(Dane!$F181=$V$2,OR(Dane!$G181="kopia",Dane!$G181="oryginał")),Dane!Q181,"")</f>
        <v/>
      </c>
      <c r="P183" s="36" t="str">
        <f aca="false">IF(AND(Dane!$F181=$V$2,OR(Dane!$G181="kopia",Dane!$G181="oryginał")),Dane!R181,"")</f>
        <v/>
      </c>
      <c r="Q183" s="36" t="str">
        <f aca="false">IF(AND(Dane!$F181=$V$2,OR(Dane!$G181="kopia",Dane!$G181="oryginał")),Dane!S181,"")</f>
        <v/>
      </c>
      <c r="R183" s="36" t="str">
        <f aca="false">IF(AND(Dane!$F181=$V$2,OR(Dane!$G181="kopia",Dane!$G181="oryginał")),Dane!T181,"")</f>
        <v/>
      </c>
      <c r="S183" s="36" t="str">
        <f aca="false">IF(AND(Dane!$F181=$V$2,OR(Dane!$G181="kopia",Dane!$G181="oryginał")),Dane!U181,"")</f>
        <v/>
      </c>
      <c r="T183" s="36" t="str">
        <f aca="false">IF(AND(Dane!$F181=$V$2,OR(Dane!$G181="kopia",Dane!$G181="oryginał")),#REF!,"")</f>
        <v/>
      </c>
      <c r="U183" s="36" t="str">
        <f aca="false">IF(AND(Dane!$F180=$V$2,OR(Dane!$G180="kopia",Dane!$G180="oryginał")),#REF!,"")</f>
        <v/>
      </c>
    </row>
    <row r="184" customFormat="false" ht="15.75" hidden="true" customHeight="true" outlineLevel="0" collapsed="false">
      <c r="A184" s="36" t="str">
        <f aca="false">IF(AND(Dane!$F182=$V$2,OR(Dane!$G182="kopia",Dane!$G182="oryginał")),Dane!A182,"")</f>
        <v/>
      </c>
      <c r="B184" s="36" t="str">
        <f aca="false">IF(AND(Dane!$F182=$V$2,OR(Dane!$G182="kopia",Dane!$G182="oryginał")),Dane!B182,"")</f>
        <v/>
      </c>
      <c r="C184" s="36" t="str">
        <f aca="false">IF(AND(Dane!$F182=$V$2,OR(Dane!$G182="kopia",Dane!$G182="oryginał")),Dane!C182,"")</f>
        <v/>
      </c>
      <c r="D184" s="36" t="str">
        <f aca="false">IF(AND(Dane!$F182=$V$2,OR(Dane!$G182="kopia",Dane!$G182="oryginał")),Dane!D182,"")</f>
        <v/>
      </c>
      <c r="E184" s="36" t="str">
        <f aca="false">IF(AND(Dane!$F182=$V$2,OR(Dane!$G182="kopia",Dane!$G182="oryginał")),Dane!E182,"")</f>
        <v/>
      </c>
      <c r="F184" s="36" t="str">
        <f aca="false">IF(AND(Dane!$F182=$V$2,OR(Dane!$G182="kopia",Dane!$G182="oryginał")),Dane!G182,"")</f>
        <v/>
      </c>
      <c r="G184" s="36" t="str">
        <f aca="false">IF(AND(Dane!$F182=$V$2,OR(Dane!$G182="kopia",Dane!$G182="oryginał")),Dane!I182,"")</f>
        <v/>
      </c>
      <c r="H184" s="36" t="str">
        <f aca="false">IF(AND(Dane!$F182=$V$2,OR(Dane!$G182="kopia",Dane!$G182="oryginał")),Dane!J182,"")</f>
        <v/>
      </c>
      <c r="I184" s="36" t="str">
        <f aca="false">IF(AND(Dane!$F182=$V$2,OR(Dane!$G182="kopia",Dane!$G182="oryginał")),Dane!K182,"")</f>
        <v/>
      </c>
      <c r="J184" s="36" t="str">
        <f aca="false">IF(AND(Dane!$F182=$V$2,OR(Dane!$G182="kopia",Dane!$G182="oryginał")),Dane!L182,"")</f>
        <v/>
      </c>
      <c r="K184" s="36" t="str">
        <f aca="false">IF(AND(Dane!$F182=$V$2,OR(Dane!$G182="kopia",Dane!$G182="oryginał")),Dane!M182,"")</f>
        <v/>
      </c>
      <c r="L184" s="36" t="str">
        <f aca="false">IF(AND(Dane!$F182=$V$2,OR(Dane!$G182="kopia",Dane!$G182="oryginał")),Dane!N182,"")</f>
        <v/>
      </c>
      <c r="M184" s="36" t="str">
        <f aca="false">IF(AND(Dane!$F182=$V$2,OR(Dane!$G182="kopia",Dane!$G182="oryginał")),Dane!O182,"")</f>
        <v/>
      </c>
      <c r="N184" s="36" t="str">
        <f aca="false">IF(AND(Dane!$F182=$V$2,OR(Dane!$G182="kopia",Dane!$G182="oryginał")),Dane!P182,"")</f>
        <v/>
      </c>
      <c r="O184" s="36" t="str">
        <f aca="false">IF(AND(Dane!$F182=$V$2,OR(Dane!$G182="kopia",Dane!$G182="oryginał")),Dane!Q182,"")</f>
        <v/>
      </c>
      <c r="P184" s="36" t="str">
        <f aca="false">IF(AND(Dane!$F182=$V$2,OR(Dane!$G182="kopia",Dane!$G182="oryginał")),Dane!R182,"")</f>
        <v/>
      </c>
      <c r="Q184" s="36" t="str">
        <f aca="false">IF(AND(Dane!$F182=$V$2,OR(Dane!$G182="kopia",Dane!$G182="oryginał")),Dane!S182,"")</f>
        <v/>
      </c>
      <c r="R184" s="36" t="str">
        <f aca="false">IF(AND(Dane!$F182=$V$2,OR(Dane!$G182="kopia",Dane!$G182="oryginał")),Dane!T182,"")</f>
        <v/>
      </c>
      <c r="S184" s="36" t="str">
        <f aca="false">IF(AND(Dane!$F182=$V$2,OR(Dane!$G182="kopia",Dane!$G182="oryginał")),Dane!U182,"")</f>
        <v/>
      </c>
      <c r="T184" s="36" t="str">
        <f aca="false">IF(AND(Dane!$F182=$V$2,OR(Dane!$G182="kopia",Dane!$G182="oryginał")),#REF!,"")</f>
        <v/>
      </c>
      <c r="U184" s="36" t="str">
        <f aca="false">IF(AND(Dane!$F181=$V$2,OR(Dane!$G181="kopia",Dane!$G181="oryginał")),#REF!,"")</f>
        <v/>
      </c>
    </row>
    <row r="185" customFormat="false" ht="15.75" hidden="true" customHeight="true" outlineLevel="0" collapsed="false">
      <c r="A185" s="36" t="str">
        <f aca="false">IF(AND(Dane!$F183=$V$2,OR(Dane!$G183="kopia",Dane!$G183="oryginał")),Dane!A183,"")</f>
        <v/>
      </c>
      <c r="B185" s="36" t="str">
        <f aca="false">IF(AND(Dane!$F183=$V$2,OR(Dane!$G183="kopia",Dane!$G183="oryginał")),Dane!B183,"")</f>
        <v/>
      </c>
      <c r="C185" s="36" t="str">
        <f aca="false">IF(AND(Dane!$F183=$V$2,OR(Dane!$G183="kopia",Dane!$G183="oryginał")),Dane!C183,"")</f>
        <v/>
      </c>
      <c r="D185" s="36" t="str">
        <f aca="false">IF(AND(Dane!$F183=$V$2,OR(Dane!$G183="kopia",Dane!$G183="oryginał")),Dane!D183,"")</f>
        <v/>
      </c>
      <c r="E185" s="36" t="str">
        <f aca="false">IF(AND(Dane!$F183=$V$2,OR(Dane!$G183="kopia",Dane!$G183="oryginał")),Dane!E183,"")</f>
        <v/>
      </c>
      <c r="F185" s="36" t="str">
        <f aca="false">IF(AND(Dane!$F183=$V$2,OR(Dane!$G183="kopia",Dane!$G183="oryginał")),Dane!G183,"")</f>
        <v/>
      </c>
      <c r="G185" s="36" t="str">
        <f aca="false">IF(AND(Dane!$F183=$V$2,OR(Dane!$G183="kopia",Dane!$G183="oryginał")),Dane!I183,"")</f>
        <v/>
      </c>
      <c r="H185" s="36" t="str">
        <f aca="false">IF(AND(Dane!$F183=$V$2,OR(Dane!$G183="kopia",Dane!$G183="oryginał")),Dane!J183,"")</f>
        <v/>
      </c>
      <c r="I185" s="36" t="str">
        <f aca="false">IF(AND(Dane!$F183=$V$2,OR(Dane!$G183="kopia",Dane!$G183="oryginał")),Dane!K183,"")</f>
        <v/>
      </c>
      <c r="J185" s="36" t="str">
        <f aca="false">IF(AND(Dane!$F183=$V$2,OR(Dane!$G183="kopia",Dane!$G183="oryginał")),Dane!L183,"")</f>
        <v/>
      </c>
      <c r="K185" s="36" t="str">
        <f aca="false">IF(AND(Dane!$F183=$V$2,OR(Dane!$G183="kopia",Dane!$G183="oryginał")),Dane!M183,"")</f>
        <v/>
      </c>
      <c r="L185" s="36" t="str">
        <f aca="false">IF(AND(Dane!$F183=$V$2,OR(Dane!$G183="kopia",Dane!$G183="oryginał")),Dane!N183,"")</f>
        <v/>
      </c>
      <c r="M185" s="36" t="str">
        <f aca="false">IF(AND(Dane!$F183=$V$2,OR(Dane!$G183="kopia",Dane!$G183="oryginał")),Dane!O183,"")</f>
        <v/>
      </c>
      <c r="N185" s="36" t="str">
        <f aca="false">IF(AND(Dane!$F183=$V$2,OR(Dane!$G183="kopia",Dane!$G183="oryginał")),Dane!P183,"")</f>
        <v/>
      </c>
      <c r="O185" s="36" t="str">
        <f aca="false">IF(AND(Dane!$F183=$V$2,OR(Dane!$G183="kopia",Dane!$G183="oryginał")),Dane!Q183,"")</f>
        <v/>
      </c>
      <c r="P185" s="36" t="str">
        <f aca="false">IF(AND(Dane!$F183=$V$2,OR(Dane!$G183="kopia",Dane!$G183="oryginał")),Dane!R183,"")</f>
        <v/>
      </c>
      <c r="Q185" s="36" t="str">
        <f aca="false">IF(AND(Dane!$F183=$V$2,OR(Dane!$G183="kopia",Dane!$G183="oryginał")),Dane!S183,"")</f>
        <v/>
      </c>
      <c r="R185" s="36" t="str">
        <f aca="false">IF(AND(Dane!$F183=$V$2,OR(Dane!$G183="kopia",Dane!$G183="oryginał")),Dane!T183,"")</f>
        <v/>
      </c>
      <c r="S185" s="36" t="str">
        <f aca="false">IF(AND(Dane!$F183=$V$2,OR(Dane!$G183="kopia",Dane!$G183="oryginał")),Dane!U183,"")</f>
        <v/>
      </c>
      <c r="T185" s="36" t="str">
        <f aca="false">IF(AND(Dane!$F183=$V$2,OR(Dane!$G183="kopia",Dane!$G183="oryginał")),#REF!,"")</f>
        <v/>
      </c>
      <c r="U185" s="36" t="str">
        <f aca="false">IF(AND(Dane!$F182=$V$2,OR(Dane!$G182="kopia",Dane!$G182="oryginał")),#REF!,"")</f>
        <v/>
      </c>
    </row>
    <row r="186" customFormat="false" ht="15.75" hidden="true" customHeight="true" outlineLevel="0" collapsed="false">
      <c r="A186" s="36" t="str">
        <f aca="false">IF(AND(Dane!$F184=$V$2,OR(Dane!$G184="kopia",Dane!$G184="oryginał")),Dane!A184,"")</f>
        <v/>
      </c>
      <c r="B186" s="36" t="str">
        <f aca="false">IF(AND(Dane!$F184=$V$2,OR(Dane!$G184="kopia",Dane!$G184="oryginał")),Dane!B184,"")</f>
        <v/>
      </c>
      <c r="C186" s="36" t="str">
        <f aca="false">IF(AND(Dane!$F184=$V$2,OR(Dane!$G184="kopia",Dane!$G184="oryginał")),Dane!C184,"")</f>
        <v/>
      </c>
      <c r="D186" s="36" t="str">
        <f aca="false">IF(AND(Dane!$F184=$V$2,OR(Dane!$G184="kopia",Dane!$G184="oryginał")),Dane!D184,"")</f>
        <v/>
      </c>
      <c r="E186" s="36" t="str">
        <f aca="false">IF(AND(Dane!$F184=$V$2,OR(Dane!$G184="kopia",Dane!$G184="oryginał")),Dane!E184,"")</f>
        <v/>
      </c>
      <c r="F186" s="36" t="str">
        <f aca="false">IF(AND(Dane!$F184=$V$2,OR(Dane!$G184="kopia",Dane!$G184="oryginał")),Dane!G184,"")</f>
        <v/>
      </c>
      <c r="G186" s="36" t="str">
        <f aca="false">IF(AND(Dane!$F184=$V$2,OR(Dane!$G184="kopia",Dane!$G184="oryginał")),Dane!I184,"")</f>
        <v/>
      </c>
      <c r="H186" s="36" t="str">
        <f aca="false">IF(AND(Dane!$F184=$V$2,OR(Dane!$G184="kopia",Dane!$G184="oryginał")),Dane!J184,"")</f>
        <v/>
      </c>
      <c r="I186" s="36" t="str">
        <f aca="false">IF(AND(Dane!$F184=$V$2,OR(Dane!$G184="kopia",Dane!$G184="oryginał")),Dane!K184,"")</f>
        <v/>
      </c>
      <c r="J186" s="36" t="str">
        <f aca="false">IF(AND(Dane!$F184=$V$2,OR(Dane!$G184="kopia",Dane!$G184="oryginał")),Dane!L184,"")</f>
        <v/>
      </c>
      <c r="K186" s="36" t="str">
        <f aca="false">IF(AND(Dane!$F184=$V$2,OR(Dane!$G184="kopia",Dane!$G184="oryginał")),Dane!M184,"")</f>
        <v/>
      </c>
      <c r="L186" s="36" t="str">
        <f aca="false">IF(AND(Dane!$F184=$V$2,OR(Dane!$G184="kopia",Dane!$G184="oryginał")),Dane!N184,"")</f>
        <v/>
      </c>
      <c r="M186" s="36" t="str">
        <f aca="false">IF(AND(Dane!$F184=$V$2,OR(Dane!$G184="kopia",Dane!$G184="oryginał")),Dane!O184,"")</f>
        <v/>
      </c>
      <c r="N186" s="36" t="str">
        <f aca="false">IF(AND(Dane!$F184=$V$2,OR(Dane!$G184="kopia",Dane!$G184="oryginał")),Dane!P184,"")</f>
        <v/>
      </c>
      <c r="O186" s="36" t="str">
        <f aca="false">IF(AND(Dane!$F184=$V$2,OR(Dane!$G184="kopia",Dane!$G184="oryginał")),Dane!Q184,"")</f>
        <v/>
      </c>
      <c r="P186" s="36" t="str">
        <f aca="false">IF(AND(Dane!$F184=$V$2,OR(Dane!$G184="kopia",Dane!$G184="oryginał")),Dane!R184,"")</f>
        <v/>
      </c>
      <c r="Q186" s="36" t="str">
        <f aca="false">IF(AND(Dane!$F184=$V$2,OR(Dane!$G184="kopia",Dane!$G184="oryginał")),Dane!S184,"")</f>
        <v/>
      </c>
      <c r="R186" s="36" t="str">
        <f aca="false">IF(AND(Dane!$F184=$V$2,OR(Dane!$G184="kopia",Dane!$G184="oryginał")),Dane!T184,"")</f>
        <v/>
      </c>
      <c r="S186" s="36" t="str">
        <f aca="false">IF(AND(Dane!$F184=$V$2,OR(Dane!$G184="kopia",Dane!$G184="oryginał")),Dane!U184,"")</f>
        <v/>
      </c>
      <c r="T186" s="36" t="str">
        <f aca="false">IF(AND(Dane!$F184=$V$2,OR(Dane!$G184="kopia",Dane!$G184="oryginał")),#REF!,"")</f>
        <v/>
      </c>
      <c r="U186" s="36" t="str">
        <f aca="false">IF(AND(Dane!$F183=$V$2,OR(Dane!$G183="kopia",Dane!$G183="oryginał")),#REF!,"")</f>
        <v/>
      </c>
    </row>
    <row r="187" customFormat="false" ht="15.75" hidden="true" customHeight="true" outlineLevel="0" collapsed="false">
      <c r="A187" s="36" t="str">
        <f aca="false">IF(AND(Dane!$F185=$V$2,OR(Dane!$G185="kopia",Dane!$G185="oryginał")),Dane!A185,"")</f>
        <v/>
      </c>
      <c r="B187" s="36" t="str">
        <f aca="false">IF(AND(Dane!$F185=$V$2,OR(Dane!$G185="kopia",Dane!$G185="oryginał")),Dane!B185,"")</f>
        <v/>
      </c>
      <c r="C187" s="36" t="str">
        <f aca="false">IF(AND(Dane!$F185=$V$2,OR(Dane!$G185="kopia",Dane!$G185="oryginał")),Dane!C185,"")</f>
        <v/>
      </c>
      <c r="D187" s="36" t="str">
        <f aca="false">IF(AND(Dane!$F185=$V$2,OR(Dane!$G185="kopia",Dane!$G185="oryginał")),Dane!D185,"")</f>
        <v/>
      </c>
      <c r="E187" s="36" t="str">
        <f aca="false">IF(AND(Dane!$F185=$V$2,OR(Dane!$G185="kopia",Dane!$G185="oryginał")),Dane!E185,"")</f>
        <v/>
      </c>
      <c r="F187" s="36" t="str">
        <f aca="false">IF(AND(Dane!$F185=$V$2,OR(Dane!$G185="kopia",Dane!$G185="oryginał")),Dane!G185,"")</f>
        <v/>
      </c>
      <c r="G187" s="36" t="str">
        <f aca="false">IF(AND(Dane!$F185=$V$2,OR(Dane!$G185="kopia",Dane!$G185="oryginał")),Dane!I185,"")</f>
        <v/>
      </c>
      <c r="H187" s="36" t="str">
        <f aca="false">IF(AND(Dane!$F185=$V$2,OR(Dane!$G185="kopia",Dane!$G185="oryginał")),Dane!J185,"")</f>
        <v/>
      </c>
      <c r="I187" s="36" t="str">
        <f aca="false">IF(AND(Dane!$F185=$V$2,OR(Dane!$G185="kopia",Dane!$G185="oryginał")),Dane!K185,"")</f>
        <v/>
      </c>
      <c r="J187" s="36" t="str">
        <f aca="false">IF(AND(Dane!$F185=$V$2,OR(Dane!$G185="kopia",Dane!$G185="oryginał")),Dane!L185,"")</f>
        <v/>
      </c>
      <c r="K187" s="36" t="str">
        <f aca="false">IF(AND(Dane!$F185=$V$2,OR(Dane!$G185="kopia",Dane!$G185="oryginał")),Dane!M185,"")</f>
        <v/>
      </c>
      <c r="L187" s="36" t="str">
        <f aca="false">IF(AND(Dane!$F185=$V$2,OR(Dane!$G185="kopia",Dane!$G185="oryginał")),Dane!N185,"")</f>
        <v/>
      </c>
      <c r="M187" s="36" t="str">
        <f aca="false">IF(AND(Dane!$F185=$V$2,OR(Dane!$G185="kopia",Dane!$G185="oryginał")),Dane!O185,"")</f>
        <v/>
      </c>
      <c r="N187" s="36" t="str">
        <f aca="false">IF(AND(Dane!$F185=$V$2,OR(Dane!$G185="kopia",Dane!$G185="oryginał")),Dane!P185,"")</f>
        <v/>
      </c>
      <c r="O187" s="36" t="str">
        <f aca="false">IF(AND(Dane!$F185=$V$2,OR(Dane!$G185="kopia",Dane!$G185="oryginał")),Dane!Q185,"")</f>
        <v/>
      </c>
      <c r="P187" s="36" t="str">
        <f aca="false">IF(AND(Dane!$F185=$V$2,OR(Dane!$G185="kopia",Dane!$G185="oryginał")),Dane!R185,"")</f>
        <v/>
      </c>
      <c r="Q187" s="36" t="str">
        <f aca="false">IF(AND(Dane!$F185=$V$2,OR(Dane!$G185="kopia",Dane!$G185="oryginał")),Dane!S185,"")</f>
        <v/>
      </c>
      <c r="R187" s="36" t="str">
        <f aca="false">IF(AND(Dane!$F185=$V$2,OR(Dane!$G185="kopia",Dane!$G185="oryginał")),Dane!T185,"")</f>
        <v/>
      </c>
      <c r="S187" s="36" t="str">
        <f aca="false">IF(AND(Dane!$F185=$V$2,OR(Dane!$G185="kopia",Dane!$G185="oryginał")),Dane!U185,"")</f>
        <v/>
      </c>
      <c r="T187" s="36" t="str">
        <f aca="false">IF(AND(Dane!$F185=$V$2,OR(Dane!$G185="kopia",Dane!$G185="oryginał")),#REF!,"")</f>
        <v/>
      </c>
      <c r="U187" s="36" t="str">
        <f aca="false">IF(AND(Dane!$F184=$V$2,OR(Dane!$G184="kopia",Dane!$G184="oryginał")),#REF!,"")</f>
        <v/>
      </c>
    </row>
    <row r="188" customFormat="false" ht="15.75" hidden="true" customHeight="true" outlineLevel="0" collapsed="false">
      <c r="A188" s="36" t="str">
        <f aca="false">IF(AND(Dane!$F186=$V$2,OR(Dane!$G186="kopia",Dane!$G186="oryginał")),Dane!A186,"")</f>
        <v/>
      </c>
      <c r="B188" s="36" t="str">
        <f aca="false">IF(AND(Dane!$F186=$V$2,OR(Dane!$G186="kopia",Dane!$G186="oryginał")),Dane!B186,"")</f>
        <v/>
      </c>
      <c r="C188" s="36" t="str">
        <f aca="false">IF(AND(Dane!$F186=$V$2,OR(Dane!$G186="kopia",Dane!$G186="oryginał")),Dane!C186,"")</f>
        <v/>
      </c>
      <c r="D188" s="36" t="str">
        <f aca="false">IF(AND(Dane!$F186=$V$2,OR(Dane!$G186="kopia",Dane!$G186="oryginał")),Dane!D186,"")</f>
        <v/>
      </c>
      <c r="E188" s="36" t="str">
        <f aca="false">IF(AND(Dane!$F186=$V$2,OR(Dane!$G186="kopia",Dane!$G186="oryginał")),Dane!E186,"")</f>
        <v/>
      </c>
      <c r="F188" s="36" t="str">
        <f aca="false">IF(AND(Dane!$F186=$V$2,OR(Dane!$G186="kopia",Dane!$G186="oryginał")),Dane!G186,"")</f>
        <v/>
      </c>
      <c r="G188" s="36" t="str">
        <f aca="false">IF(AND(Dane!$F186=$V$2,OR(Dane!$G186="kopia",Dane!$G186="oryginał")),Dane!I186,"")</f>
        <v/>
      </c>
      <c r="H188" s="36" t="str">
        <f aca="false">IF(AND(Dane!$F186=$V$2,OR(Dane!$G186="kopia",Dane!$G186="oryginał")),Dane!J186,"")</f>
        <v/>
      </c>
      <c r="I188" s="36" t="str">
        <f aca="false">IF(AND(Dane!$F186=$V$2,OR(Dane!$G186="kopia",Dane!$G186="oryginał")),Dane!K186,"")</f>
        <v/>
      </c>
      <c r="J188" s="36" t="str">
        <f aca="false">IF(AND(Dane!$F186=$V$2,OR(Dane!$G186="kopia",Dane!$G186="oryginał")),Dane!L186,"")</f>
        <v/>
      </c>
      <c r="K188" s="36" t="str">
        <f aca="false">IF(AND(Dane!$F186=$V$2,OR(Dane!$G186="kopia",Dane!$G186="oryginał")),Dane!M186,"")</f>
        <v/>
      </c>
      <c r="L188" s="36" t="str">
        <f aca="false">IF(AND(Dane!$F186=$V$2,OR(Dane!$G186="kopia",Dane!$G186="oryginał")),Dane!N186,"")</f>
        <v/>
      </c>
      <c r="M188" s="36" t="str">
        <f aca="false">IF(AND(Dane!$F186=$V$2,OR(Dane!$G186="kopia",Dane!$G186="oryginał")),Dane!O186,"")</f>
        <v/>
      </c>
      <c r="N188" s="36" t="str">
        <f aca="false">IF(AND(Dane!$F186=$V$2,OR(Dane!$G186="kopia",Dane!$G186="oryginał")),Dane!P186,"")</f>
        <v/>
      </c>
      <c r="O188" s="36" t="str">
        <f aca="false">IF(AND(Dane!$F186=$V$2,OR(Dane!$G186="kopia",Dane!$G186="oryginał")),Dane!Q186,"")</f>
        <v/>
      </c>
      <c r="P188" s="36" t="str">
        <f aca="false">IF(AND(Dane!$F186=$V$2,OR(Dane!$G186="kopia",Dane!$G186="oryginał")),Dane!R186,"")</f>
        <v/>
      </c>
      <c r="Q188" s="36" t="str">
        <f aca="false">IF(AND(Dane!$F186=$V$2,OR(Dane!$G186="kopia",Dane!$G186="oryginał")),Dane!S186,"")</f>
        <v/>
      </c>
      <c r="R188" s="36" t="str">
        <f aca="false">IF(AND(Dane!$F186=$V$2,OR(Dane!$G186="kopia",Dane!$G186="oryginał")),Dane!T186,"")</f>
        <v/>
      </c>
      <c r="S188" s="36" t="str">
        <f aca="false">IF(AND(Dane!$F186=$V$2,OR(Dane!$G186="kopia",Dane!$G186="oryginał")),Dane!U186,"")</f>
        <v/>
      </c>
      <c r="T188" s="36" t="str">
        <f aca="false">IF(AND(Dane!$F186=$V$2,OR(Dane!$G186="kopia",Dane!$G186="oryginał")),#REF!,"")</f>
        <v/>
      </c>
      <c r="U188" s="36" t="str">
        <f aca="false">IF(AND(Dane!$F185=$V$2,OR(Dane!$G185="kopia",Dane!$G185="oryginał")),#REF!,"")</f>
        <v/>
      </c>
    </row>
    <row r="189" customFormat="false" ht="15.75" hidden="true" customHeight="true" outlineLevel="0" collapsed="false">
      <c r="A189" s="36" t="str">
        <f aca="false">IF(AND(Dane!$F187=$V$2,OR(Dane!$G187="kopia",Dane!$G187="oryginał")),Dane!A187,"")</f>
        <v/>
      </c>
      <c r="B189" s="36" t="str">
        <f aca="false">IF(AND(Dane!$F187=$V$2,OR(Dane!$G187="kopia",Dane!$G187="oryginał")),Dane!B187,"")</f>
        <v/>
      </c>
      <c r="C189" s="36" t="str">
        <f aca="false">IF(AND(Dane!$F187=$V$2,OR(Dane!$G187="kopia",Dane!$G187="oryginał")),Dane!C187,"")</f>
        <v/>
      </c>
      <c r="D189" s="36" t="str">
        <f aca="false">IF(AND(Dane!$F187=$V$2,OR(Dane!$G187="kopia",Dane!$G187="oryginał")),Dane!D187,"")</f>
        <v/>
      </c>
      <c r="E189" s="36" t="str">
        <f aca="false">IF(AND(Dane!$F187=$V$2,OR(Dane!$G187="kopia",Dane!$G187="oryginał")),Dane!E187,"")</f>
        <v/>
      </c>
      <c r="F189" s="36" t="str">
        <f aca="false">IF(AND(Dane!$F187=$V$2,OR(Dane!$G187="kopia",Dane!$G187="oryginał")),Dane!G187,"")</f>
        <v/>
      </c>
      <c r="G189" s="36" t="str">
        <f aca="false">IF(AND(Dane!$F187=$V$2,OR(Dane!$G187="kopia",Dane!$G187="oryginał")),Dane!I187,"")</f>
        <v/>
      </c>
      <c r="H189" s="36" t="str">
        <f aca="false">IF(AND(Dane!$F187=$V$2,OR(Dane!$G187="kopia",Dane!$G187="oryginał")),Dane!J187,"")</f>
        <v/>
      </c>
      <c r="I189" s="36" t="str">
        <f aca="false">IF(AND(Dane!$F187=$V$2,OR(Dane!$G187="kopia",Dane!$G187="oryginał")),Dane!K187,"")</f>
        <v/>
      </c>
      <c r="J189" s="36" t="str">
        <f aca="false">IF(AND(Dane!$F187=$V$2,OR(Dane!$G187="kopia",Dane!$G187="oryginał")),Dane!L187,"")</f>
        <v/>
      </c>
      <c r="K189" s="36" t="str">
        <f aca="false">IF(AND(Dane!$F187=$V$2,OR(Dane!$G187="kopia",Dane!$G187="oryginał")),Dane!M187,"")</f>
        <v/>
      </c>
      <c r="L189" s="36" t="str">
        <f aca="false">IF(AND(Dane!$F187=$V$2,OR(Dane!$G187="kopia",Dane!$G187="oryginał")),Dane!N187,"")</f>
        <v/>
      </c>
      <c r="M189" s="36" t="str">
        <f aca="false">IF(AND(Dane!$F187=$V$2,OR(Dane!$G187="kopia",Dane!$G187="oryginał")),Dane!O187,"")</f>
        <v/>
      </c>
      <c r="N189" s="36" t="str">
        <f aca="false">IF(AND(Dane!$F187=$V$2,OR(Dane!$G187="kopia",Dane!$G187="oryginał")),Dane!P187,"")</f>
        <v/>
      </c>
      <c r="O189" s="36" t="str">
        <f aca="false">IF(AND(Dane!$F187=$V$2,OR(Dane!$G187="kopia",Dane!$G187="oryginał")),Dane!Q187,"")</f>
        <v/>
      </c>
      <c r="P189" s="36" t="str">
        <f aca="false">IF(AND(Dane!$F187=$V$2,OR(Dane!$G187="kopia",Dane!$G187="oryginał")),Dane!R187,"")</f>
        <v/>
      </c>
      <c r="Q189" s="36" t="str">
        <f aca="false">IF(AND(Dane!$F187=$V$2,OR(Dane!$G187="kopia",Dane!$G187="oryginał")),Dane!S187,"")</f>
        <v/>
      </c>
      <c r="R189" s="36" t="str">
        <f aca="false">IF(AND(Dane!$F187=$V$2,OR(Dane!$G187="kopia",Dane!$G187="oryginał")),Dane!T187,"")</f>
        <v/>
      </c>
      <c r="S189" s="36" t="str">
        <f aca="false">IF(AND(Dane!$F187=$V$2,OR(Dane!$G187="kopia",Dane!$G187="oryginał")),Dane!U187,"")</f>
        <v/>
      </c>
      <c r="T189" s="36" t="str">
        <f aca="false">IF(AND(Dane!$F187=$V$2,OR(Dane!$G187="kopia",Dane!$G187="oryginał")),#REF!,"")</f>
        <v/>
      </c>
      <c r="U189" s="36" t="str">
        <f aca="false">IF(AND(Dane!$F186=$V$2,OR(Dane!$G186="kopia",Dane!$G186="oryginał")),#REF!,"")</f>
        <v/>
      </c>
    </row>
    <row r="190" customFormat="false" ht="15.75" hidden="true" customHeight="true" outlineLevel="0" collapsed="false">
      <c r="A190" s="36" t="str">
        <f aca="false">IF(AND(Dane!$F188=$V$2,OR(Dane!$G188="kopia",Dane!$G188="oryginał")),Dane!A188,"")</f>
        <v/>
      </c>
      <c r="B190" s="36" t="str">
        <f aca="false">IF(AND(Dane!$F188=$V$2,OR(Dane!$G188="kopia",Dane!$G188="oryginał")),Dane!B188,"")</f>
        <v/>
      </c>
      <c r="C190" s="36" t="str">
        <f aca="false">IF(AND(Dane!$F188=$V$2,OR(Dane!$G188="kopia",Dane!$G188="oryginał")),Dane!C188,"")</f>
        <v/>
      </c>
      <c r="D190" s="36" t="str">
        <f aca="false">IF(AND(Dane!$F188=$V$2,OR(Dane!$G188="kopia",Dane!$G188="oryginał")),Dane!D188,"")</f>
        <v/>
      </c>
      <c r="E190" s="36" t="str">
        <f aca="false">IF(AND(Dane!$F188=$V$2,OR(Dane!$G188="kopia",Dane!$G188="oryginał")),Dane!E188,"")</f>
        <v/>
      </c>
      <c r="F190" s="36" t="str">
        <f aca="false">IF(AND(Dane!$F188=$V$2,OR(Dane!$G188="kopia",Dane!$G188="oryginał")),Dane!G188,"")</f>
        <v/>
      </c>
      <c r="G190" s="36" t="str">
        <f aca="false">IF(AND(Dane!$F188=$V$2,OR(Dane!$G188="kopia",Dane!$G188="oryginał")),Dane!I188,"")</f>
        <v/>
      </c>
      <c r="H190" s="36" t="str">
        <f aca="false">IF(AND(Dane!$F188=$V$2,OR(Dane!$G188="kopia",Dane!$G188="oryginał")),Dane!J188,"")</f>
        <v/>
      </c>
      <c r="I190" s="36" t="str">
        <f aca="false">IF(AND(Dane!$F188=$V$2,OR(Dane!$G188="kopia",Dane!$G188="oryginał")),Dane!K188,"")</f>
        <v/>
      </c>
      <c r="J190" s="36" t="str">
        <f aca="false">IF(AND(Dane!$F188=$V$2,OR(Dane!$G188="kopia",Dane!$G188="oryginał")),Dane!L188,"")</f>
        <v/>
      </c>
      <c r="K190" s="36" t="str">
        <f aca="false">IF(AND(Dane!$F188=$V$2,OR(Dane!$G188="kopia",Dane!$G188="oryginał")),Dane!M188,"")</f>
        <v/>
      </c>
      <c r="L190" s="36" t="str">
        <f aca="false">IF(AND(Dane!$F188=$V$2,OR(Dane!$G188="kopia",Dane!$G188="oryginał")),Dane!N188,"")</f>
        <v/>
      </c>
      <c r="M190" s="36" t="str">
        <f aca="false">IF(AND(Dane!$F188=$V$2,OR(Dane!$G188="kopia",Dane!$G188="oryginał")),Dane!O188,"")</f>
        <v/>
      </c>
      <c r="N190" s="36" t="str">
        <f aca="false">IF(AND(Dane!$F188=$V$2,OR(Dane!$G188="kopia",Dane!$G188="oryginał")),Dane!P188,"")</f>
        <v/>
      </c>
      <c r="O190" s="36" t="str">
        <f aca="false">IF(AND(Dane!$F188=$V$2,OR(Dane!$G188="kopia",Dane!$G188="oryginał")),Dane!Q188,"")</f>
        <v/>
      </c>
      <c r="P190" s="36" t="str">
        <f aca="false">IF(AND(Dane!$F188=$V$2,OR(Dane!$G188="kopia",Dane!$G188="oryginał")),Dane!R188,"")</f>
        <v/>
      </c>
      <c r="Q190" s="36" t="str">
        <f aca="false">IF(AND(Dane!$F188=$V$2,OR(Dane!$G188="kopia",Dane!$G188="oryginał")),Dane!S188,"")</f>
        <v/>
      </c>
      <c r="R190" s="36" t="str">
        <f aca="false">IF(AND(Dane!$F188=$V$2,OR(Dane!$G188="kopia",Dane!$G188="oryginał")),Dane!T188,"")</f>
        <v/>
      </c>
      <c r="S190" s="36" t="str">
        <f aca="false">IF(AND(Dane!$F188=$V$2,OR(Dane!$G188="kopia",Dane!$G188="oryginał")),Dane!U188,"")</f>
        <v/>
      </c>
      <c r="T190" s="36" t="str">
        <f aca="false">IF(AND(Dane!$F188=$V$2,OR(Dane!$G188="kopia",Dane!$G188="oryginał")),#REF!,"")</f>
        <v/>
      </c>
      <c r="U190" s="36" t="str">
        <f aca="false">IF(AND(Dane!$F187=$V$2,OR(Dane!$G187="kopia",Dane!$G187="oryginał")),#REF!,"")</f>
        <v/>
      </c>
    </row>
    <row r="191" customFormat="false" ht="15.75" hidden="true" customHeight="true" outlineLevel="0" collapsed="false">
      <c r="A191" s="36" t="str">
        <f aca="false">IF(AND(Dane!$F189=$V$2,OR(Dane!$G189="kopia",Dane!$G189="oryginał")),Dane!A189,"")</f>
        <v/>
      </c>
      <c r="B191" s="36" t="str">
        <f aca="false">IF(AND(Dane!$F189=$V$2,OR(Dane!$G189="kopia",Dane!$G189="oryginał")),Dane!B189,"")</f>
        <v/>
      </c>
      <c r="C191" s="36" t="str">
        <f aca="false">IF(AND(Dane!$F189=$V$2,OR(Dane!$G189="kopia",Dane!$G189="oryginał")),Dane!C189,"")</f>
        <v/>
      </c>
      <c r="D191" s="36" t="str">
        <f aca="false">IF(AND(Dane!$F189=$V$2,OR(Dane!$G189="kopia",Dane!$G189="oryginał")),Dane!D189,"")</f>
        <v/>
      </c>
      <c r="E191" s="36" t="str">
        <f aca="false">IF(AND(Dane!$F189=$V$2,OR(Dane!$G189="kopia",Dane!$G189="oryginał")),Dane!E189,"")</f>
        <v/>
      </c>
      <c r="F191" s="36" t="str">
        <f aca="false">IF(AND(Dane!$F189=$V$2,OR(Dane!$G189="kopia",Dane!$G189="oryginał")),Dane!G189,"")</f>
        <v/>
      </c>
      <c r="G191" s="36" t="str">
        <f aca="false">IF(AND(Dane!$F189=$V$2,OR(Dane!$G189="kopia",Dane!$G189="oryginał")),Dane!I189,"")</f>
        <v/>
      </c>
      <c r="H191" s="36" t="str">
        <f aca="false">IF(AND(Dane!$F189=$V$2,OR(Dane!$G189="kopia",Dane!$G189="oryginał")),Dane!J189,"")</f>
        <v/>
      </c>
      <c r="I191" s="36" t="str">
        <f aca="false">IF(AND(Dane!$F189=$V$2,OR(Dane!$G189="kopia",Dane!$G189="oryginał")),Dane!K189,"")</f>
        <v/>
      </c>
      <c r="J191" s="36" t="str">
        <f aca="false">IF(AND(Dane!$F189=$V$2,OR(Dane!$G189="kopia",Dane!$G189="oryginał")),Dane!L189,"")</f>
        <v/>
      </c>
      <c r="K191" s="36" t="str">
        <f aca="false">IF(AND(Dane!$F189=$V$2,OR(Dane!$G189="kopia",Dane!$G189="oryginał")),Dane!M189,"")</f>
        <v/>
      </c>
      <c r="L191" s="36" t="str">
        <f aca="false">IF(AND(Dane!$F189=$V$2,OR(Dane!$G189="kopia",Dane!$G189="oryginał")),Dane!N189,"")</f>
        <v/>
      </c>
      <c r="M191" s="36" t="str">
        <f aca="false">IF(AND(Dane!$F189=$V$2,OR(Dane!$G189="kopia",Dane!$G189="oryginał")),Dane!O189,"")</f>
        <v/>
      </c>
      <c r="N191" s="36" t="str">
        <f aca="false">IF(AND(Dane!$F189=$V$2,OR(Dane!$G189="kopia",Dane!$G189="oryginał")),Dane!P189,"")</f>
        <v/>
      </c>
      <c r="O191" s="36" t="str">
        <f aca="false">IF(AND(Dane!$F189=$V$2,OR(Dane!$G189="kopia",Dane!$G189="oryginał")),Dane!Q189,"")</f>
        <v/>
      </c>
      <c r="P191" s="36" t="str">
        <f aca="false">IF(AND(Dane!$F189=$V$2,OR(Dane!$G189="kopia",Dane!$G189="oryginał")),Dane!R189,"")</f>
        <v/>
      </c>
      <c r="Q191" s="36" t="str">
        <f aca="false">IF(AND(Dane!$F189=$V$2,OR(Dane!$G189="kopia",Dane!$G189="oryginał")),Dane!S189,"")</f>
        <v/>
      </c>
      <c r="R191" s="36" t="str">
        <f aca="false">IF(AND(Dane!$F189=$V$2,OR(Dane!$G189="kopia",Dane!$G189="oryginał")),Dane!T189,"")</f>
        <v/>
      </c>
      <c r="S191" s="36" t="str">
        <f aca="false">IF(AND(Dane!$F189=$V$2,OR(Dane!$G189="kopia",Dane!$G189="oryginał")),Dane!U189,"")</f>
        <v/>
      </c>
      <c r="T191" s="36" t="str">
        <f aca="false">IF(AND(Dane!$F189=$V$2,OR(Dane!$G189="kopia",Dane!$G189="oryginał")),#REF!,"")</f>
        <v/>
      </c>
      <c r="U191" s="36" t="str">
        <f aca="false">IF(AND(Dane!$F188=$V$2,OR(Dane!$G188="kopia",Dane!$G188="oryginał")),#REF!,"")</f>
        <v/>
      </c>
    </row>
    <row r="192" customFormat="false" ht="15.75" hidden="true" customHeight="true" outlineLevel="0" collapsed="false">
      <c r="A192" s="36" t="str">
        <f aca="false">IF(AND(Dane!$F190=$V$2,OR(Dane!$G190="kopia",Dane!$G190="oryginał")),Dane!A190,"")</f>
        <v/>
      </c>
      <c r="B192" s="36" t="str">
        <f aca="false">IF(AND(Dane!$F190=$V$2,OR(Dane!$G190="kopia",Dane!$G190="oryginał")),Dane!B190,"")</f>
        <v/>
      </c>
      <c r="C192" s="36" t="str">
        <f aca="false">IF(AND(Dane!$F190=$V$2,OR(Dane!$G190="kopia",Dane!$G190="oryginał")),Dane!C190,"")</f>
        <v/>
      </c>
      <c r="D192" s="36" t="str">
        <f aca="false">IF(AND(Dane!$F190=$V$2,OR(Dane!$G190="kopia",Dane!$G190="oryginał")),Dane!D190,"")</f>
        <v/>
      </c>
      <c r="E192" s="36" t="str">
        <f aca="false">IF(AND(Dane!$F190=$V$2,OR(Dane!$G190="kopia",Dane!$G190="oryginał")),Dane!E190,"")</f>
        <v/>
      </c>
      <c r="F192" s="36" t="str">
        <f aca="false">IF(AND(Dane!$F190=$V$2,OR(Dane!$G190="kopia",Dane!$G190="oryginał")),Dane!G190,"")</f>
        <v/>
      </c>
      <c r="G192" s="36" t="str">
        <f aca="false">IF(AND(Dane!$F190=$V$2,OR(Dane!$G190="kopia",Dane!$G190="oryginał")),Dane!I190,"")</f>
        <v/>
      </c>
      <c r="H192" s="36" t="str">
        <f aca="false">IF(AND(Dane!$F190=$V$2,OR(Dane!$G190="kopia",Dane!$G190="oryginał")),Dane!J190,"")</f>
        <v/>
      </c>
      <c r="I192" s="36" t="str">
        <f aca="false">IF(AND(Dane!$F190=$V$2,OR(Dane!$G190="kopia",Dane!$G190="oryginał")),Dane!K190,"")</f>
        <v/>
      </c>
      <c r="J192" s="36" t="str">
        <f aca="false">IF(AND(Dane!$F190=$V$2,OR(Dane!$G190="kopia",Dane!$G190="oryginał")),Dane!L190,"")</f>
        <v/>
      </c>
      <c r="K192" s="36" t="str">
        <f aca="false">IF(AND(Dane!$F190=$V$2,OR(Dane!$G190="kopia",Dane!$G190="oryginał")),Dane!M190,"")</f>
        <v/>
      </c>
      <c r="L192" s="36" t="str">
        <f aca="false">IF(AND(Dane!$F190=$V$2,OR(Dane!$G190="kopia",Dane!$G190="oryginał")),Dane!N190,"")</f>
        <v/>
      </c>
      <c r="M192" s="36" t="str">
        <f aca="false">IF(AND(Dane!$F190=$V$2,OR(Dane!$G190="kopia",Dane!$G190="oryginał")),Dane!O190,"")</f>
        <v/>
      </c>
      <c r="N192" s="36" t="str">
        <f aca="false">IF(AND(Dane!$F190=$V$2,OR(Dane!$G190="kopia",Dane!$G190="oryginał")),Dane!P190,"")</f>
        <v/>
      </c>
      <c r="O192" s="36" t="str">
        <f aca="false">IF(AND(Dane!$F190=$V$2,OR(Dane!$G190="kopia",Dane!$G190="oryginał")),Dane!Q190,"")</f>
        <v/>
      </c>
      <c r="P192" s="36" t="str">
        <f aca="false">IF(AND(Dane!$F190=$V$2,OR(Dane!$G190="kopia",Dane!$G190="oryginał")),Dane!R190,"")</f>
        <v/>
      </c>
      <c r="Q192" s="36" t="str">
        <f aca="false">IF(AND(Dane!$F190=$V$2,OR(Dane!$G190="kopia",Dane!$G190="oryginał")),Dane!S190,"")</f>
        <v/>
      </c>
      <c r="R192" s="36" t="str">
        <f aca="false">IF(AND(Dane!$F190=$V$2,OR(Dane!$G190="kopia",Dane!$G190="oryginał")),Dane!T190,"")</f>
        <v/>
      </c>
      <c r="S192" s="36" t="str">
        <f aca="false">IF(AND(Dane!$F190=$V$2,OR(Dane!$G190="kopia",Dane!$G190="oryginał")),Dane!U190,"")</f>
        <v/>
      </c>
      <c r="T192" s="36" t="str">
        <f aca="false">IF(AND(Dane!$F190=$V$2,OR(Dane!$G190="kopia",Dane!$G190="oryginał")),#REF!,"")</f>
        <v/>
      </c>
      <c r="U192" s="36" t="str">
        <f aca="false">IF(AND(Dane!$F189=$V$2,OR(Dane!$G189="kopia",Dane!$G189="oryginał")),#REF!,"")</f>
        <v/>
      </c>
    </row>
    <row r="193" customFormat="false" ht="15.75" hidden="true" customHeight="true" outlineLevel="0" collapsed="false">
      <c r="A193" s="36" t="str">
        <f aca="false">IF(AND(Dane!$F191=$V$2,OR(Dane!$G191="kopia",Dane!$G191="oryginał")),Dane!A191,"")</f>
        <v/>
      </c>
      <c r="B193" s="36" t="str">
        <f aca="false">IF(AND(Dane!$F191=$V$2,OR(Dane!$G191="kopia",Dane!$G191="oryginał")),Dane!B191,"")</f>
        <v/>
      </c>
      <c r="C193" s="36" t="str">
        <f aca="false">IF(AND(Dane!$F191=$V$2,OR(Dane!$G191="kopia",Dane!$G191="oryginał")),Dane!C191,"")</f>
        <v/>
      </c>
      <c r="D193" s="36" t="str">
        <f aca="false">IF(AND(Dane!$F191=$V$2,OR(Dane!$G191="kopia",Dane!$G191="oryginał")),Dane!D191,"")</f>
        <v/>
      </c>
      <c r="E193" s="36" t="str">
        <f aca="false">IF(AND(Dane!$F191=$V$2,OR(Dane!$G191="kopia",Dane!$G191="oryginał")),Dane!E191,"")</f>
        <v/>
      </c>
      <c r="F193" s="36" t="str">
        <f aca="false">IF(AND(Dane!$F191=$V$2,OR(Dane!$G191="kopia",Dane!$G191="oryginał")),Dane!G191,"")</f>
        <v/>
      </c>
      <c r="G193" s="36" t="str">
        <f aca="false">IF(AND(Dane!$F191=$V$2,OR(Dane!$G191="kopia",Dane!$G191="oryginał")),Dane!I191,"")</f>
        <v/>
      </c>
      <c r="H193" s="36" t="str">
        <f aca="false">IF(AND(Dane!$F191=$V$2,OR(Dane!$G191="kopia",Dane!$G191="oryginał")),Dane!J191,"")</f>
        <v/>
      </c>
      <c r="I193" s="36" t="str">
        <f aca="false">IF(AND(Dane!$F191=$V$2,OR(Dane!$G191="kopia",Dane!$G191="oryginał")),Dane!K191,"")</f>
        <v/>
      </c>
      <c r="J193" s="36" t="str">
        <f aca="false">IF(AND(Dane!$F191=$V$2,OR(Dane!$G191="kopia",Dane!$G191="oryginał")),Dane!L191,"")</f>
        <v/>
      </c>
      <c r="K193" s="36" t="str">
        <f aca="false">IF(AND(Dane!$F191=$V$2,OR(Dane!$G191="kopia",Dane!$G191="oryginał")),Dane!M191,"")</f>
        <v/>
      </c>
      <c r="L193" s="36" t="str">
        <f aca="false">IF(AND(Dane!$F191=$V$2,OR(Dane!$G191="kopia",Dane!$G191="oryginał")),Dane!N191,"")</f>
        <v/>
      </c>
      <c r="M193" s="36" t="str">
        <f aca="false">IF(AND(Dane!$F191=$V$2,OR(Dane!$G191="kopia",Dane!$G191="oryginał")),Dane!O191,"")</f>
        <v/>
      </c>
      <c r="N193" s="36" t="str">
        <f aca="false">IF(AND(Dane!$F191=$V$2,OR(Dane!$G191="kopia",Dane!$G191="oryginał")),Dane!P191,"")</f>
        <v/>
      </c>
      <c r="O193" s="36" t="str">
        <f aca="false">IF(AND(Dane!$F191=$V$2,OR(Dane!$G191="kopia",Dane!$G191="oryginał")),Dane!Q191,"")</f>
        <v/>
      </c>
      <c r="P193" s="36" t="str">
        <f aca="false">IF(AND(Dane!$F191=$V$2,OR(Dane!$G191="kopia",Dane!$G191="oryginał")),Dane!R191,"")</f>
        <v/>
      </c>
      <c r="Q193" s="36" t="str">
        <f aca="false">IF(AND(Dane!$F191=$V$2,OR(Dane!$G191="kopia",Dane!$G191="oryginał")),Dane!S191,"")</f>
        <v/>
      </c>
      <c r="R193" s="36" t="str">
        <f aca="false">IF(AND(Dane!$F191=$V$2,OR(Dane!$G191="kopia",Dane!$G191="oryginał")),Dane!T191,"")</f>
        <v/>
      </c>
      <c r="S193" s="36" t="str">
        <f aca="false">IF(AND(Dane!$F191=$V$2,OR(Dane!$G191="kopia",Dane!$G191="oryginał")),Dane!U191,"")</f>
        <v/>
      </c>
      <c r="T193" s="36" t="str">
        <f aca="false">IF(AND(Dane!$F191=$V$2,OR(Dane!$G191="kopia",Dane!$G191="oryginał")),#REF!,"")</f>
        <v/>
      </c>
      <c r="U193" s="36" t="str">
        <f aca="false">IF(AND(Dane!$F190=$V$2,OR(Dane!$G190="kopia",Dane!$G190="oryginał")),#REF!,"")</f>
        <v/>
      </c>
    </row>
    <row r="194" customFormat="false" ht="15.75" hidden="true" customHeight="true" outlineLevel="0" collapsed="false">
      <c r="A194" s="36" t="str">
        <f aca="false">IF(AND(Dane!$F192=$V$2,OR(Dane!$G192="kopia",Dane!$G192="oryginał")),Dane!A192,"")</f>
        <v/>
      </c>
      <c r="B194" s="36" t="str">
        <f aca="false">IF(AND(Dane!$F192=$V$2,OR(Dane!$G192="kopia",Dane!$G192="oryginał")),Dane!B192,"")</f>
        <v/>
      </c>
      <c r="C194" s="36" t="str">
        <f aca="false">IF(AND(Dane!$F192=$V$2,OR(Dane!$G192="kopia",Dane!$G192="oryginał")),Dane!C192,"")</f>
        <v/>
      </c>
      <c r="D194" s="36" t="str">
        <f aca="false">IF(AND(Dane!$F192=$V$2,OR(Dane!$G192="kopia",Dane!$G192="oryginał")),Dane!D192,"")</f>
        <v/>
      </c>
      <c r="E194" s="36" t="str">
        <f aca="false">IF(AND(Dane!$F192=$V$2,OR(Dane!$G192="kopia",Dane!$G192="oryginał")),Dane!E192,"")</f>
        <v/>
      </c>
      <c r="F194" s="36" t="str">
        <f aca="false">IF(AND(Dane!$F192=$V$2,OR(Dane!$G192="kopia",Dane!$G192="oryginał")),Dane!G192,"")</f>
        <v/>
      </c>
      <c r="G194" s="36" t="str">
        <f aca="false">IF(AND(Dane!$F192=$V$2,OR(Dane!$G192="kopia",Dane!$G192="oryginał")),Dane!I192,"")</f>
        <v/>
      </c>
      <c r="H194" s="36" t="str">
        <f aca="false">IF(AND(Dane!$F192=$V$2,OR(Dane!$G192="kopia",Dane!$G192="oryginał")),Dane!J192,"")</f>
        <v/>
      </c>
      <c r="I194" s="36" t="str">
        <f aca="false">IF(AND(Dane!$F192=$V$2,OR(Dane!$G192="kopia",Dane!$G192="oryginał")),Dane!K192,"")</f>
        <v/>
      </c>
      <c r="J194" s="36" t="str">
        <f aca="false">IF(AND(Dane!$F192=$V$2,OR(Dane!$G192="kopia",Dane!$G192="oryginał")),Dane!L192,"")</f>
        <v/>
      </c>
      <c r="K194" s="36" t="str">
        <f aca="false">IF(AND(Dane!$F192=$V$2,OR(Dane!$G192="kopia",Dane!$G192="oryginał")),Dane!M192,"")</f>
        <v/>
      </c>
      <c r="L194" s="36" t="str">
        <f aca="false">IF(AND(Dane!$F192=$V$2,OR(Dane!$G192="kopia",Dane!$G192="oryginał")),Dane!N192,"")</f>
        <v/>
      </c>
      <c r="M194" s="36" t="str">
        <f aca="false">IF(AND(Dane!$F192=$V$2,OR(Dane!$G192="kopia",Dane!$G192="oryginał")),Dane!O192,"")</f>
        <v/>
      </c>
      <c r="N194" s="36" t="str">
        <f aca="false">IF(AND(Dane!$F192=$V$2,OR(Dane!$G192="kopia",Dane!$G192="oryginał")),Dane!P192,"")</f>
        <v/>
      </c>
      <c r="O194" s="36" t="str">
        <f aca="false">IF(AND(Dane!$F192=$V$2,OR(Dane!$G192="kopia",Dane!$G192="oryginał")),Dane!Q192,"")</f>
        <v/>
      </c>
      <c r="P194" s="36" t="str">
        <f aca="false">IF(AND(Dane!$F192=$V$2,OR(Dane!$G192="kopia",Dane!$G192="oryginał")),Dane!R192,"")</f>
        <v/>
      </c>
      <c r="Q194" s="36" t="str">
        <f aca="false">IF(AND(Dane!$F192=$V$2,OR(Dane!$G192="kopia",Dane!$G192="oryginał")),Dane!S192,"")</f>
        <v/>
      </c>
      <c r="R194" s="36" t="str">
        <f aca="false">IF(AND(Dane!$F192=$V$2,OR(Dane!$G192="kopia",Dane!$G192="oryginał")),Dane!T192,"")</f>
        <v/>
      </c>
      <c r="S194" s="36" t="str">
        <f aca="false">IF(AND(Dane!$F192=$V$2,OR(Dane!$G192="kopia",Dane!$G192="oryginał")),Dane!U192,"")</f>
        <v/>
      </c>
      <c r="T194" s="36" t="str">
        <f aca="false">IF(AND(Dane!$F192=$V$2,OR(Dane!$G192="kopia",Dane!$G192="oryginał")),#REF!,"")</f>
        <v/>
      </c>
      <c r="U194" s="36" t="str">
        <f aca="false">IF(AND(Dane!$F191=$V$2,OR(Dane!$G191="kopia",Dane!$G191="oryginał")),#REF!,"")</f>
        <v/>
      </c>
    </row>
    <row r="195" customFormat="false" ht="15.75" hidden="true" customHeight="true" outlineLevel="0" collapsed="false">
      <c r="A195" s="36" t="str">
        <f aca="false">IF(AND(Dane!$F193=$V$2,OR(Dane!$G193="kopia",Dane!$G193="oryginał")),Dane!A193,"")</f>
        <v/>
      </c>
      <c r="B195" s="36" t="str">
        <f aca="false">IF(AND(Dane!$F193=$V$2,OR(Dane!$G193="kopia",Dane!$G193="oryginał")),Dane!B193,"")</f>
        <v/>
      </c>
      <c r="C195" s="36" t="str">
        <f aca="false">IF(AND(Dane!$F193=$V$2,OR(Dane!$G193="kopia",Dane!$G193="oryginał")),Dane!C193,"")</f>
        <v/>
      </c>
      <c r="D195" s="36" t="str">
        <f aca="false">IF(AND(Dane!$F193=$V$2,OR(Dane!$G193="kopia",Dane!$G193="oryginał")),Dane!D193,"")</f>
        <v/>
      </c>
      <c r="E195" s="36" t="str">
        <f aca="false">IF(AND(Dane!$F193=$V$2,OR(Dane!$G193="kopia",Dane!$G193="oryginał")),Dane!E193,"")</f>
        <v/>
      </c>
      <c r="F195" s="36" t="str">
        <f aca="false">IF(AND(Dane!$F193=$V$2,OR(Dane!$G193="kopia",Dane!$G193="oryginał")),Dane!G193,"")</f>
        <v/>
      </c>
      <c r="G195" s="36" t="str">
        <f aca="false">IF(AND(Dane!$F193=$V$2,OR(Dane!$G193="kopia",Dane!$G193="oryginał")),Dane!I193,"")</f>
        <v/>
      </c>
      <c r="H195" s="36" t="str">
        <f aca="false">IF(AND(Dane!$F193=$V$2,OR(Dane!$G193="kopia",Dane!$G193="oryginał")),Dane!J193,"")</f>
        <v/>
      </c>
      <c r="I195" s="36" t="str">
        <f aca="false">IF(AND(Dane!$F193=$V$2,OR(Dane!$G193="kopia",Dane!$G193="oryginał")),Dane!K193,"")</f>
        <v/>
      </c>
      <c r="J195" s="36" t="str">
        <f aca="false">IF(AND(Dane!$F193=$V$2,OR(Dane!$G193="kopia",Dane!$G193="oryginał")),Dane!L193,"")</f>
        <v/>
      </c>
      <c r="K195" s="36" t="str">
        <f aca="false">IF(AND(Dane!$F193=$V$2,OR(Dane!$G193="kopia",Dane!$G193="oryginał")),Dane!M193,"")</f>
        <v/>
      </c>
      <c r="L195" s="36" t="str">
        <f aca="false">IF(AND(Dane!$F193=$V$2,OR(Dane!$G193="kopia",Dane!$G193="oryginał")),Dane!N193,"")</f>
        <v/>
      </c>
      <c r="M195" s="36" t="str">
        <f aca="false">IF(AND(Dane!$F193=$V$2,OR(Dane!$G193="kopia",Dane!$G193="oryginał")),Dane!O193,"")</f>
        <v/>
      </c>
      <c r="N195" s="36" t="str">
        <f aca="false">IF(AND(Dane!$F193=$V$2,OR(Dane!$G193="kopia",Dane!$G193="oryginał")),Dane!P193,"")</f>
        <v/>
      </c>
      <c r="O195" s="36" t="str">
        <f aca="false">IF(AND(Dane!$F193=$V$2,OR(Dane!$G193="kopia",Dane!$G193="oryginał")),Dane!Q193,"")</f>
        <v/>
      </c>
      <c r="P195" s="36" t="str">
        <f aca="false">IF(AND(Dane!$F193=$V$2,OR(Dane!$G193="kopia",Dane!$G193="oryginał")),Dane!R193,"")</f>
        <v/>
      </c>
      <c r="Q195" s="36" t="str">
        <f aca="false">IF(AND(Dane!$F193=$V$2,OR(Dane!$G193="kopia",Dane!$G193="oryginał")),Dane!S193,"")</f>
        <v/>
      </c>
      <c r="R195" s="36" t="str">
        <f aca="false">IF(AND(Dane!$F193=$V$2,OR(Dane!$G193="kopia",Dane!$G193="oryginał")),Dane!T193,"")</f>
        <v/>
      </c>
      <c r="S195" s="36" t="str">
        <f aca="false">IF(AND(Dane!$F193=$V$2,OR(Dane!$G193="kopia",Dane!$G193="oryginał")),Dane!U193,"")</f>
        <v/>
      </c>
      <c r="T195" s="36" t="str">
        <f aca="false">IF(AND(Dane!$F193=$V$2,OR(Dane!$G193="kopia",Dane!$G193="oryginał")),#REF!,"")</f>
        <v/>
      </c>
      <c r="U195" s="36" t="str">
        <f aca="false">IF(AND(Dane!$F192=$V$2,OR(Dane!$G192="kopia",Dane!$G192="oryginał")),#REF!,"")</f>
        <v/>
      </c>
    </row>
    <row r="196" customFormat="false" ht="15.75" hidden="true" customHeight="true" outlineLevel="0" collapsed="false">
      <c r="A196" s="36" t="str">
        <f aca="false">IF(AND(Dane!$F194=$V$2,OR(Dane!$G194="kopia",Dane!$G194="oryginał")),Dane!A194,"")</f>
        <v/>
      </c>
      <c r="B196" s="36" t="str">
        <f aca="false">IF(AND(Dane!$F194=$V$2,OR(Dane!$G194="kopia",Dane!$G194="oryginał")),Dane!B194,"")</f>
        <v/>
      </c>
      <c r="C196" s="36" t="str">
        <f aca="false">IF(AND(Dane!$F194=$V$2,OR(Dane!$G194="kopia",Dane!$G194="oryginał")),Dane!C194,"")</f>
        <v/>
      </c>
      <c r="D196" s="36" t="str">
        <f aca="false">IF(AND(Dane!$F194=$V$2,OR(Dane!$G194="kopia",Dane!$G194="oryginał")),Dane!D194,"")</f>
        <v/>
      </c>
      <c r="E196" s="36" t="str">
        <f aca="false">IF(AND(Dane!$F194=$V$2,OR(Dane!$G194="kopia",Dane!$G194="oryginał")),Dane!E194,"")</f>
        <v/>
      </c>
      <c r="F196" s="36" t="str">
        <f aca="false">IF(AND(Dane!$F194=$V$2,OR(Dane!$G194="kopia",Dane!$G194="oryginał")),Dane!G194,"")</f>
        <v/>
      </c>
      <c r="G196" s="36" t="str">
        <f aca="false">IF(AND(Dane!$F194=$V$2,OR(Dane!$G194="kopia",Dane!$G194="oryginał")),Dane!I194,"")</f>
        <v/>
      </c>
      <c r="H196" s="36" t="str">
        <f aca="false">IF(AND(Dane!$F194=$V$2,OR(Dane!$G194="kopia",Dane!$G194="oryginał")),Dane!J194,"")</f>
        <v/>
      </c>
      <c r="I196" s="36" t="str">
        <f aca="false">IF(AND(Dane!$F194=$V$2,OR(Dane!$G194="kopia",Dane!$G194="oryginał")),Dane!K194,"")</f>
        <v/>
      </c>
      <c r="J196" s="36" t="str">
        <f aca="false">IF(AND(Dane!$F194=$V$2,OR(Dane!$G194="kopia",Dane!$G194="oryginał")),Dane!L194,"")</f>
        <v/>
      </c>
      <c r="K196" s="36" t="str">
        <f aca="false">IF(AND(Dane!$F194=$V$2,OR(Dane!$G194="kopia",Dane!$G194="oryginał")),Dane!M194,"")</f>
        <v/>
      </c>
      <c r="L196" s="36" t="str">
        <f aca="false">IF(AND(Dane!$F194=$V$2,OR(Dane!$G194="kopia",Dane!$G194="oryginał")),Dane!N194,"")</f>
        <v/>
      </c>
      <c r="M196" s="36" t="str">
        <f aca="false">IF(AND(Dane!$F194=$V$2,OR(Dane!$G194="kopia",Dane!$G194="oryginał")),Dane!O194,"")</f>
        <v/>
      </c>
      <c r="N196" s="36" t="str">
        <f aca="false">IF(AND(Dane!$F194=$V$2,OR(Dane!$G194="kopia",Dane!$G194="oryginał")),Dane!P194,"")</f>
        <v/>
      </c>
      <c r="O196" s="36" t="str">
        <f aca="false">IF(AND(Dane!$F194=$V$2,OR(Dane!$G194="kopia",Dane!$G194="oryginał")),Dane!Q194,"")</f>
        <v/>
      </c>
      <c r="P196" s="36" t="str">
        <f aca="false">IF(AND(Dane!$F194=$V$2,OR(Dane!$G194="kopia",Dane!$G194="oryginał")),Dane!R194,"")</f>
        <v/>
      </c>
      <c r="Q196" s="36" t="str">
        <f aca="false">IF(AND(Dane!$F194=$V$2,OR(Dane!$G194="kopia",Dane!$G194="oryginał")),Dane!S194,"")</f>
        <v/>
      </c>
      <c r="R196" s="36" t="str">
        <f aca="false">IF(AND(Dane!$F194=$V$2,OR(Dane!$G194="kopia",Dane!$G194="oryginał")),Dane!T194,"")</f>
        <v/>
      </c>
      <c r="S196" s="36" t="str">
        <f aca="false">IF(AND(Dane!$F194=$V$2,OR(Dane!$G194="kopia",Dane!$G194="oryginał")),Dane!U194,"")</f>
        <v/>
      </c>
      <c r="T196" s="36" t="str">
        <f aca="false">IF(AND(Dane!$F194=$V$2,OR(Dane!$G194="kopia",Dane!$G194="oryginał")),#REF!,"")</f>
        <v/>
      </c>
      <c r="U196" s="36" t="str">
        <f aca="false">IF(AND(Dane!$F193=$V$2,OR(Dane!$G193="kopia",Dane!$G193="oryginał")),#REF!,"")</f>
        <v/>
      </c>
    </row>
    <row r="197" customFormat="false" ht="15.75" hidden="true" customHeight="true" outlineLevel="0" collapsed="false">
      <c r="A197" s="36" t="str">
        <f aca="false">IF(AND(Dane!$F195=$V$2,OR(Dane!$G195="kopia",Dane!$G195="oryginał")),Dane!A195,"")</f>
        <v/>
      </c>
      <c r="B197" s="36" t="str">
        <f aca="false">IF(AND(Dane!$F195=$V$2,OR(Dane!$G195="kopia",Dane!$G195="oryginał")),Dane!B195,"")</f>
        <v/>
      </c>
      <c r="C197" s="36" t="str">
        <f aca="false">IF(AND(Dane!$F195=$V$2,OR(Dane!$G195="kopia",Dane!$G195="oryginał")),Dane!C195,"")</f>
        <v/>
      </c>
      <c r="D197" s="36" t="str">
        <f aca="false">IF(AND(Dane!$F195=$V$2,OR(Dane!$G195="kopia",Dane!$G195="oryginał")),Dane!D195,"")</f>
        <v/>
      </c>
      <c r="E197" s="36" t="str">
        <f aca="false">IF(AND(Dane!$F195=$V$2,OR(Dane!$G195="kopia",Dane!$G195="oryginał")),Dane!E195,"")</f>
        <v/>
      </c>
      <c r="F197" s="36" t="str">
        <f aca="false">IF(AND(Dane!$F195=$V$2,OR(Dane!$G195="kopia",Dane!$G195="oryginał")),Dane!G195,"")</f>
        <v/>
      </c>
      <c r="G197" s="36" t="str">
        <f aca="false">IF(AND(Dane!$F195=$V$2,OR(Dane!$G195="kopia",Dane!$G195="oryginał")),Dane!I195,"")</f>
        <v/>
      </c>
      <c r="H197" s="36" t="str">
        <f aca="false">IF(AND(Dane!$F195=$V$2,OR(Dane!$G195="kopia",Dane!$G195="oryginał")),Dane!J195,"")</f>
        <v/>
      </c>
      <c r="I197" s="36" t="str">
        <f aca="false">IF(AND(Dane!$F195=$V$2,OR(Dane!$G195="kopia",Dane!$G195="oryginał")),Dane!K195,"")</f>
        <v/>
      </c>
      <c r="J197" s="36" t="str">
        <f aca="false">IF(AND(Dane!$F195=$V$2,OR(Dane!$G195="kopia",Dane!$G195="oryginał")),Dane!L195,"")</f>
        <v/>
      </c>
      <c r="K197" s="36" t="str">
        <f aca="false">IF(AND(Dane!$F195=$V$2,OR(Dane!$G195="kopia",Dane!$G195="oryginał")),Dane!M195,"")</f>
        <v/>
      </c>
      <c r="L197" s="36" t="str">
        <f aca="false">IF(AND(Dane!$F195=$V$2,OR(Dane!$G195="kopia",Dane!$G195="oryginał")),Dane!N195,"")</f>
        <v/>
      </c>
      <c r="M197" s="36" t="str">
        <f aca="false">IF(AND(Dane!$F195=$V$2,OR(Dane!$G195="kopia",Dane!$G195="oryginał")),Dane!O195,"")</f>
        <v/>
      </c>
      <c r="N197" s="36" t="str">
        <f aca="false">IF(AND(Dane!$F195=$V$2,OR(Dane!$G195="kopia",Dane!$G195="oryginał")),Dane!P195,"")</f>
        <v/>
      </c>
      <c r="O197" s="36" t="str">
        <f aca="false">IF(AND(Dane!$F195=$V$2,OR(Dane!$G195="kopia",Dane!$G195="oryginał")),Dane!Q195,"")</f>
        <v/>
      </c>
      <c r="P197" s="36" t="str">
        <f aca="false">IF(AND(Dane!$F195=$V$2,OR(Dane!$G195="kopia",Dane!$G195="oryginał")),Dane!R195,"")</f>
        <v/>
      </c>
      <c r="Q197" s="36" t="str">
        <f aca="false">IF(AND(Dane!$F195=$V$2,OR(Dane!$G195="kopia",Dane!$G195="oryginał")),Dane!S195,"")</f>
        <v/>
      </c>
      <c r="R197" s="36" t="str">
        <f aca="false">IF(AND(Dane!$F195=$V$2,OR(Dane!$G195="kopia",Dane!$G195="oryginał")),Dane!T195,"")</f>
        <v/>
      </c>
      <c r="S197" s="36" t="str">
        <f aca="false">IF(AND(Dane!$F195=$V$2,OR(Dane!$G195="kopia",Dane!$G195="oryginał")),Dane!U195,"")</f>
        <v/>
      </c>
      <c r="T197" s="36" t="str">
        <f aca="false">IF(AND(Dane!$F195=$V$2,OR(Dane!$G195="kopia",Dane!$G195="oryginał")),#REF!,"")</f>
        <v/>
      </c>
      <c r="U197" s="36" t="str">
        <f aca="false">IF(AND(Dane!$F194=$V$2,OR(Dane!$G194="kopia",Dane!$G194="oryginał")),#REF!,"")</f>
        <v/>
      </c>
    </row>
    <row r="198" customFormat="false" ht="15.75" hidden="true" customHeight="true" outlineLevel="0" collapsed="false">
      <c r="A198" s="36" t="str">
        <f aca="false">IF(AND(Dane!$F196=$V$2,OR(Dane!$G196="kopia",Dane!$G196="oryginał")),Dane!A196,"")</f>
        <v/>
      </c>
      <c r="B198" s="36" t="str">
        <f aca="false">IF(AND(Dane!$F196=$V$2,OR(Dane!$G196="kopia",Dane!$G196="oryginał")),Dane!B196,"")</f>
        <v/>
      </c>
      <c r="C198" s="36" t="str">
        <f aca="false">IF(AND(Dane!$F196=$V$2,OR(Dane!$G196="kopia",Dane!$G196="oryginał")),Dane!C196,"")</f>
        <v/>
      </c>
      <c r="D198" s="36" t="str">
        <f aca="false">IF(AND(Dane!$F196=$V$2,OR(Dane!$G196="kopia",Dane!$G196="oryginał")),Dane!D196,"")</f>
        <v/>
      </c>
      <c r="E198" s="36" t="str">
        <f aca="false">IF(AND(Dane!$F196=$V$2,OR(Dane!$G196="kopia",Dane!$G196="oryginał")),Dane!E196,"")</f>
        <v/>
      </c>
      <c r="F198" s="36" t="str">
        <f aca="false">IF(AND(Dane!$F196=$V$2,OR(Dane!$G196="kopia",Dane!$G196="oryginał")),Dane!G196,"")</f>
        <v/>
      </c>
      <c r="G198" s="36" t="str">
        <f aca="false">IF(AND(Dane!$F196=$V$2,OR(Dane!$G196="kopia",Dane!$G196="oryginał")),Dane!I196,"")</f>
        <v/>
      </c>
      <c r="H198" s="36" t="str">
        <f aca="false">IF(AND(Dane!$F196=$V$2,OR(Dane!$G196="kopia",Dane!$G196="oryginał")),Dane!J196,"")</f>
        <v/>
      </c>
      <c r="I198" s="36" t="str">
        <f aca="false">IF(AND(Dane!$F196=$V$2,OR(Dane!$G196="kopia",Dane!$G196="oryginał")),Dane!K196,"")</f>
        <v/>
      </c>
      <c r="J198" s="36" t="str">
        <f aca="false">IF(AND(Dane!$F196=$V$2,OR(Dane!$G196="kopia",Dane!$G196="oryginał")),Dane!L196,"")</f>
        <v/>
      </c>
      <c r="K198" s="36" t="str">
        <f aca="false">IF(AND(Dane!$F196=$V$2,OR(Dane!$G196="kopia",Dane!$G196="oryginał")),Dane!M196,"")</f>
        <v/>
      </c>
      <c r="L198" s="36" t="str">
        <f aca="false">IF(AND(Dane!$F196=$V$2,OR(Dane!$G196="kopia",Dane!$G196="oryginał")),Dane!N196,"")</f>
        <v/>
      </c>
      <c r="M198" s="36" t="str">
        <f aca="false">IF(AND(Dane!$F196=$V$2,OR(Dane!$G196="kopia",Dane!$G196="oryginał")),Dane!O196,"")</f>
        <v/>
      </c>
      <c r="N198" s="36" t="str">
        <f aca="false">IF(AND(Dane!$F196=$V$2,OR(Dane!$G196="kopia",Dane!$G196="oryginał")),Dane!P196,"")</f>
        <v/>
      </c>
      <c r="O198" s="36" t="str">
        <f aca="false">IF(AND(Dane!$F196=$V$2,OR(Dane!$G196="kopia",Dane!$G196="oryginał")),Dane!Q196,"")</f>
        <v/>
      </c>
      <c r="P198" s="36" t="str">
        <f aca="false">IF(AND(Dane!$F196=$V$2,OR(Dane!$G196="kopia",Dane!$G196="oryginał")),Dane!R196,"")</f>
        <v/>
      </c>
      <c r="Q198" s="36" t="str">
        <f aca="false">IF(AND(Dane!$F196=$V$2,OR(Dane!$G196="kopia",Dane!$G196="oryginał")),Dane!S196,"")</f>
        <v/>
      </c>
      <c r="R198" s="36" t="str">
        <f aca="false">IF(AND(Dane!$F196=$V$2,OR(Dane!$G196="kopia",Dane!$G196="oryginał")),Dane!T196,"")</f>
        <v/>
      </c>
      <c r="S198" s="36" t="str">
        <f aca="false">IF(AND(Dane!$F196=$V$2,OR(Dane!$G196="kopia",Dane!$G196="oryginał")),Dane!U196,"")</f>
        <v/>
      </c>
      <c r="T198" s="36" t="str">
        <f aca="false">IF(AND(Dane!$F196=$V$2,OR(Dane!$G196="kopia",Dane!$G196="oryginał")),#REF!,"")</f>
        <v/>
      </c>
      <c r="U198" s="36" t="str">
        <f aca="false">IF(AND(Dane!$F195=$V$2,OR(Dane!$G195="kopia",Dane!$G195="oryginał")),#REF!,"")</f>
        <v/>
      </c>
    </row>
    <row r="199" customFormat="false" ht="15.75" hidden="true" customHeight="true" outlineLevel="0" collapsed="false">
      <c r="A199" s="36" t="str">
        <f aca="false">IF(AND(Dane!$F197=$V$2,OR(Dane!$G197="kopia",Dane!$G197="oryginał")),Dane!A197,"")</f>
        <v/>
      </c>
      <c r="B199" s="36" t="str">
        <f aca="false">IF(AND(Dane!$F197=$V$2,OR(Dane!$G197="kopia",Dane!$G197="oryginał")),Dane!B197,"")</f>
        <v/>
      </c>
      <c r="C199" s="36" t="str">
        <f aca="false">IF(AND(Dane!$F197=$V$2,OR(Dane!$G197="kopia",Dane!$G197="oryginał")),Dane!C197,"")</f>
        <v/>
      </c>
      <c r="D199" s="36" t="str">
        <f aca="false">IF(AND(Dane!$F197=$V$2,OR(Dane!$G197="kopia",Dane!$G197="oryginał")),Dane!D197,"")</f>
        <v/>
      </c>
      <c r="E199" s="36" t="str">
        <f aca="false">IF(AND(Dane!$F197=$V$2,OR(Dane!$G197="kopia",Dane!$G197="oryginał")),Dane!E197,"")</f>
        <v/>
      </c>
      <c r="F199" s="36" t="str">
        <f aca="false">IF(AND(Dane!$F197=$V$2,OR(Dane!$G197="kopia",Dane!$G197="oryginał")),Dane!G197,"")</f>
        <v/>
      </c>
      <c r="G199" s="36" t="str">
        <f aca="false">IF(AND(Dane!$F197=$V$2,OR(Dane!$G197="kopia",Dane!$G197="oryginał")),Dane!I197,"")</f>
        <v/>
      </c>
      <c r="H199" s="36" t="str">
        <f aca="false">IF(AND(Dane!$F197=$V$2,OR(Dane!$G197="kopia",Dane!$G197="oryginał")),Dane!J197,"")</f>
        <v/>
      </c>
      <c r="I199" s="36" t="str">
        <f aca="false">IF(AND(Dane!$F197=$V$2,OR(Dane!$G197="kopia",Dane!$G197="oryginał")),Dane!K197,"")</f>
        <v/>
      </c>
      <c r="J199" s="36" t="str">
        <f aca="false">IF(AND(Dane!$F197=$V$2,OR(Dane!$G197="kopia",Dane!$G197="oryginał")),Dane!L197,"")</f>
        <v/>
      </c>
      <c r="K199" s="36" t="str">
        <f aca="false">IF(AND(Dane!$F197=$V$2,OR(Dane!$G197="kopia",Dane!$G197="oryginał")),Dane!M197,"")</f>
        <v/>
      </c>
      <c r="L199" s="36" t="str">
        <f aca="false">IF(AND(Dane!$F197=$V$2,OR(Dane!$G197="kopia",Dane!$G197="oryginał")),Dane!N197,"")</f>
        <v/>
      </c>
      <c r="M199" s="36" t="str">
        <f aca="false">IF(AND(Dane!$F197=$V$2,OR(Dane!$G197="kopia",Dane!$G197="oryginał")),Dane!O197,"")</f>
        <v/>
      </c>
      <c r="N199" s="36" t="str">
        <f aca="false">IF(AND(Dane!$F197=$V$2,OR(Dane!$G197="kopia",Dane!$G197="oryginał")),Dane!P197,"")</f>
        <v/>
      </c>
      <c r="O199" s="36" t="str">
        <f aca="false">IF(AND(Dane!$F197=$V$2,OR(Dane!$G197="kopia",Dane!$G197="oryginał")),Dane!Q197,"")</f>
        <v/>
      </c>
      <c r="P199" s="36" t="str">
        <f aca="false">IF(AND(Dane!$F197=$V$2,OR(Dane!$G197="kopia",Dane!$G197="oryginał")),Dane!R197,"")</f>
        <v/>
      </c>
      <c r="Q199" s="36" t="str">
        <f aca="false">IF(AND(Dane!$F197=$V$2,OR(Dane!$G197="kopia",Dane!$G197="oryginał")),Dane!S197,"")</f>
        <v/>
      </c>
      <c r="R199" s="36" t="str">
        <f aca="false">IF(AND(Dane!$F197=$V$2,OR(Dane!$G197="kopia",Dane!$G197="oryginał")),Dane!T197,"")</f>
        <v/>
      </c>
      <c r="S199" s="36" t="str">
        <f aca="false">IF(AND(Dane!$F197=$V$2,OR(Dane!$G197="kopia",Dane!$G197="oryginał")),Dane!U197,"")</f>
        <v/>
      </c>
      <c r="T199" s="36" t="str">
        <f aca="false">IF(AND(Dane!$F197=$V$2,OR(Dane!$G197="kopia",Dane!$G197="oryginał")),#REF!,"")</f>
        <v/>
      </c>
      <c r="U199" s="36" t="str">
        <f aca="false">IF(AND(Dane!$F196=$V$2,OR(Dane!$G196="kopia",Dane!$G196="oryginał")),#REF!,"")</f>
        <v/>
      </c>
    </row>
    <row r="200" customFormat="false" ht="15.75" hidden="true" customHeight="true" outlineLevel="0" collapsed="false">
      <c r="A200" s="36" t="str">
        <f aca="false">IF(AND(Dane!$F198=$V$2,OR(Dane!$G198="kopia",Dane!$G198="oryginał")),Dane!A198,"")</f>
        <v/>
      </c>
      <c r="B200" s="36" t="str">
        <f aca="false">IF(AND(Dane!$F198=$V$2,OR(Dane!$G198="kopia",Dane!$G198="oryginał")),Dane!B198,"")</f>
        <v/>
      </c>
      <c r="C200" s="36" t="str">
        <f aca="false">IF(AND(Dane!$F198=$V$2,OR(Dane!$G198="kopia",Dane!$G198="oryginał")),Dane!C198,"")</f>
        <v/>
      </c>
      <c r="D200" s="36" t="str">
        <f aca="false">IF(AND(Dane!$F198=$V$2,OR(Dane!$G198="kopia",Dane!$G198="oryginał")),Dane!D198,"")</f>
        <v/>
      </c>
      <c r="E200" s="36" t="str">
        <f aca="false">IF(AND(Dane!$F198=$V$2,OR(Dane!$G198="kopia",Dane!$G198="oryginał")),Dane!E198,"")</f>
        <v/>
      </c>
      <c r="F200" s="36" t="str">
        <f aca="false">IF(AND(Dane!$F198=$V$2,OR(Dane!$G198="kopia",Dane!$G198="oryginał")),Dane!G198,"")</f>
        <v/>
      </c>
      <c r="G200" s="36" t="str">
        <f aca="false">IF(AND(Dane!$F198=$V$2,OR(Dane!$G198="kopia",Dane!$G198="oryginał")),Dane!I198,"")</f>
        <v/>
      </c>
      <c r="H200" s="36" t="str">
        <f aca="false">IF(AND(Dane!$F198=$V$2,OR(Dane!$G198="kopia",Dane!$G198="oryginał")),Dane!J198,"")</f>
        <v/>
      </c>
      <c r="I200" s="36" t="str">
        <f aca="false">IF(AND(Dane!$F198=$V$2,OR(Dane!$G198="kopia",Dane!$G198="oryginał")),Dane!K198,"")</f>
        <v/>
      </c>
      <c r="J200" s="36" t="str">
        <f aca="false">IF(AND(Dane!$F198=$V$2,OR(Dane!$G198="kopia",Dane!$G198="oryginał")),Dane!L198,"")</f>
        <v/>
      </c>
      <c r="K200" s="36" t="str">
        <f aca="false">IF(AND(Dane!$F198=$V$2,OR(Dane!$G198="kopia",Dane!$G198="oryginał")),Dane!M198,"")</f>
        <v/>
      </c>
      <c r="L200" s="36" t="str">
        <f aca="false">IF(AND(Dane!$F198=$V$2,OR(Dane!$G198="kopia",Dane!$G198="oryginał")),Dane!N198,"")</f>
        <v/>
      </c>
      <c r="M200" s="36" t="str">
        <f aca="false">IF(AND(Dane!$F198=$V$2,OR(Dane!$G198="kopia",Dane!$G198="oryginał")),Dane!O198,"")</f>
        <v/>
      </c>
      <c r="N200" s="36" t="str">
        <f aca="false">IF(AND(Dane!$F198=$V$2,OR(Dane!$G198="kopia",Dane!$G198="oryginał")),Dane!P198,"")</f>
        <v/>
      </c>
      <c r="O200" s="36" t="str">
        <f aca="false">IF(AND(Dane!$F198=$V$2,OR(Dane!$G198="kopia",Dane!$G198="oryginał")),Dane!Q198,"")</f>
        <v/>
      </c>
      <c r="P200" s="36" t="str">
        <f aca="false">IF(AND(Dane!$F198=$V$2,OR(Dane!$G198="kopia",Dane!$G198="oryginał")),Dane!R198,"")</f>
        <v/>
      </c>
      <c r="Q200" s="36" t="str">
        <f aca="false">IF(AND(Dane!$F198=$V$2,OR(Dane!$G198="kopia",Dane!$G198="oryginał")),Dane!S198,"")</f>
        <v/>
      </c>
      <c r="R200" s="36" t="str">
        <f aca="false">IF(AND(Dane!$F198=$V$2,OR(Dane!$G198="kopia",Dane!$G198="oryginał")),Dane!T198,"")</f>
        <v/>
      </c>
      <c r="S200" s="36" t="str">
        <f aca="false">IF(AND(Dane!$F198=$V$2,OR(Dane!$G198="kopia",Dane!$G198="oryginał")),Dane!U198,"")</f>
        <v/>
      </c>
      <c r="T200" s="36" t="str">
        <f aca="false">IF(AND(Dane!$F198=$V$2,OR(Dane!$G198="kopia",Dane!$G198="oryginał")),#REF!,"")</f>
        <v/>
      </c>
      <c r="U200" s="36" t="str">
        <f aca="false">IF(AND(Dane!$F197=$V$2,OR(Dane!$G197="kopia",Dane!$G197="oryginał")),#REF!,"")</f>
        <v/>
      </c>
    </row>
    <row r="201" customFormat="false" ht="15.75" hidden="true" customHeight="true" outlineLevel="0" collapsed="false">
      <c r="A201" s="36" t="str">
        <f aca="false">IF(AND(Dane!$F199=$V$2,OR(Dane!$G199="kopia",Dane!$G199="oryginał")),Dane!A199,"")</f>
        <v/>
      </c>
      <c r="B201" s="36" t="str">
        <f aca="false">IF(AND(Dane!$F199=$V$2,OR(Dane!$G199="kopia",Dane!$G199="oryginał")),Dane!B199,"")</f>
        <v/>
      </c>
      <c r="C201" s="36" t="str">
        <f aca="false">IF(AND(Dane!$F199=$V$2,OR(Dane!$G199="kopia",Dane!$G199="oryginał")),Dane!C199,"")</f>
        <v/>
      </c>
      <c r="D201" s="36" t="str">
        <f aca="false">IF(AND(Dane!$F199=$V$2,OR(Dane!$G199="kopia",Dane!$G199="oryginał")),Dane!D199,"")</f>
        <v/>
      </c>
      <c r="E201" s="36" t="str">
        <f aca="false">IF(AND(Dane!$F199=$V$2,OR(Dane!$G199="kopia",Dane!$G199="oryginał")),Dane!E199,"")</f>
        <v/>
      </c>
      <c r="F201" s="36" t="str">
        <f aca="false">IF(AND(Dane!$F199=$V$2,OR(Dane!$G199="kopia",Dane!$G199="oryginał")),Dane!G199,"")</f>
        <v/>
      </c>
      <c r="G201" s="36" t="str">
        <f aca="false">IF(AND(Dane!$F199=$V$2,OR(Dane!$G199="kopia",Dane!$G199="oryginał")),Dane!I199,"")</f>
        <v/>
      </c>
      <c r="H201" s="36" t="str">
        <f aca="false">IF(AND(Dane!$F199=$V$2,OR(Dane!$G199="kopia",Dane!$G199="oryginał")),Dane!J199,"")</f>
        <v/>
      </c>
      <c r="I201" s="36" t="str">
        <f aca="false">IF(AND(Dane!$F199=$V$2,OR(Dane!$G199="kopia",Dane!$G199="oryginał")),Dane!K199,"")</f>
        <v/>
      </c>
      <c r="J201" s="36" t="str">
        <f aca="false">IF(AND(Dane!$F199=$V$2,OR(Dane!$G199="kopia",Dane!$G199="oryginał")),Dane!L199,"")</f>
        <v/>
      </c>
      <c r="K201" s="36" t="str">
        <f aca="false">IF(AND(Dane!$F199=$V$2,OR(Dane!$G199="kopia",Dane!$G199="oryginał")),Dane!M199,"")</f>
        <v/>
      </c>
      <c r="L201" s="36" t="str">
        <f aca="false">IF(AND(Dane!$F199=$V$2,OR(Dane!$G199="kopia",Dane!$G199="oryginał")),Dane!N199,"")</f>
        <v/>
      </c>
      <c r="M201" s="36" t="str">
        <f aca="false">IF(AND(Dane!$F199=$V$2,OR(Dane!$G199="kopia",Dane!$G199="oryginał")),Dane!O199,"")</f>
        <v/>
      </c>
      <c r="N201" s="36" t="str">
        <f aca="false">IF(AND(Dane!$F199=$V$2,OR(Dane!$G199="kopia",Dane!$G199="oryginał")),Dane!P199,"")</f>
        <v/>
      </c>
      <c r="O201" s="36" t="str">
        <f aca="false">IF(AND(Dane!$F199=$V$2,OR(Dane!$G199="kopia",Dane!$G199="oryginał")),Dane!Q199,"")</f>
        <v/>
      </c>
      <c r="P201" s="36" t="str">
        <f aca="false">IF(AND(Dane!$F199=$V$2,OR(Dane!$G199="kopia",Dane!$G199="oryginał")),Dane!R199,"")</f>
        <v/>
      </c>
      <c r="Q201" s="36" t="str">
        <f aca="false">IF(AND(Dane!$F199=$V$2,OR(Dane!$G199="kopia",Dane!$G199="oryginał")),Dane!S199,"")</f>
        <v/>
      </c>
      <c r="R201" s="36" t="str">
        <f aca="false">IF(AND(Dane!$F199=$V$2,OR(Dane!$G199="kopia",Dane!$G199="oryginał")),Dane!T199,"")</f>
        <v/>
      </c>
      <c r="S201" s="36" t="str">
        <f aca="false">IF(AND(Dane!$F199=$V$2,OR(Dane!$G199="kopia",Dane!$G199="oryginał")),Dane!U199,"")</f>
        <v/>
      </c>
      <c r="T201" s="36" t="str">
        <f aca="false">IF(AND(Dane!$F199=$V$2,OR(Dane!$G199="kopia",Dane!$G199="oryginał")),#REF!,"")</f>
        <v/>
      </c>
      <c r="U201" s="36" t="str">
        <f aca="false">IF(AND(Dane!$F198=$V$2,OR(Dane!$G198="kopia",Dane!$G198="oryginał")),#REF!,"")</f>
        <v/>
      </c>
    </row>
    <row r="202" customFormat="false" ht="15.75" hidden="true" customHeight="true" outlineLevel="0" collapsed="false">
      <c r="A202" s="36" t="str">
        <f aca="false">IF(AND(Dane!$F200=$V$2,OR(Dane!$G200="kopia",Dane!$G200="oryginał")),Dane!A200,"")</f>
        <v/>
      </c>
      <c r="B202" s="36" t="str">
        <f aca="false">IF(AND(Dane!$F200=$V$2,OR(Dane!$G200="kopia",Dane!$G200="oryginał")),Dane!B200,"")</f>
        <v/>
      </c>
      <c r="C202" s="36" t="str">
        <f aca="false">IF(AND(Dane!$F200=$V$2,OR(Dane!$G200="kopia",Dane!$G200="oryginał")),Dane!C200,"")</f>
        <v/>
      </c>
      <c r="D202" s="36" t="str">
        <f aca="false">IF(AND(Dane!$F200=$V$2,OR(Dane!$G200="kopia",Dane!$G200="oryginał")),Dane!D200,"")</f>
        <v/>
      </c>
      <c r="E202" s="36" t="str">
        <f aca="false">IF(AND(Dane!$F200=$V$2,OR(Dane!$G200="kopia",Dane!$G200="oryginał")),Dane!E200,"")</f>
        <v/>
      </c>
      <c r="F202" s="36" t="str">
        <f aca="false">IF(AND(Dane!$F200=$V$2,OR(Dane!$G200="kopia",Dane!$G200="oryginał")),Dane!G200,"")</f>
        <v/>
      </c>
      <c r="G202" s="36" t="str">
        <f aca="false">IF(AND(Dane!$F200=$V$2,OR(Dane!$G200="kopia",Dane!$G200="oryginał")),Dane!I200,"")</f>
        <v/>
      </c>
      <c r="H202" s="36" t="str">
        <f aca="false">IF(AND(Dane!$F200=$V$2,OR(Dane!$G200="kopia",Dane!$G200="oryginał")),Dane!J200,"")</f>
        <v/>
      </c>
      <c r="I202" s="36" t="str">
        <f aca="false">IF(AND(Dane!$F200=$V$2,OR(Dane!$G200="kopia",Dane!$G200="oryginał")),Dane!K200,"")</f>
        <v/>
      </c>
      <c r="J202" s="36" t="str">
        <f aca="false">IF(AND(Dane!$F200=$V$2,OR(Dane!$G200="kopia",Dane!$G200="oryginał")),Dane!L200,"")</f>
        <v/>
      </c>
      <c r="K202" s="36" t="str">
        <f aca="false">IF(AND(Dane!$F200=$V$2,OR(Dane!$G200="kopia",Dane!$G200="oryginał")),Dane!M200,"")</f>
        <v/>
      </c>
      <c r="L202" s="36" t="str">
        <f aca="false">IF(AND(Dane!$F200=$V$2,OR(Dane!$G200="kopia",Dane!$G200="oryginał")),Dane!N200,"")</f>
        <v/>
      </c>
      <c r="M202" s="36" t="str">
        <f aca="false">IF(AND(Dane!$F200=$V$2,OR(Dane!$G200="kopia",Dane!$G200="oryginał")),Dane!O200,"")</f>
        <v/>
      </c>
      <c r="N202" s="36" t="str">
        <f aca="false">IF(AND(Dane!$F200=$V$2,OR(Dane!$G200="kopia",Dane!$G200="oryginał")),Dane!P200,"")</f>
        <v/>
      </c>
      <c r="O202" s="36" t="str">
        <f aca="false">IF(AND(Dane!$F200=$V$2,OR(Dane!$G200="kopia",Dane!$G200="oryginał")),Dane!Q200,"")</f>
        <v/>
      </c>
      <c r="P202" s="36" t="str">
        <f aca="false">IF(AND(Dane!$F200=$V$2,OR(Dane!$G200="kopia",Dane!$G200="oryginał")),Dane!R200,"")</f>
        <v/>
      </c>
      <c r="Q202" s="36" t="str">
        <f aca="false">IF(AND(Dane!$F200=$V$2,OR(Dane!$G200="kopia",Dane!$G200="oryginał")),Dane!S200,"")</f>
        <v/>
      </c>
      <c r="R202" s="36" t="str">
        <f aca="false">IF(AND(Dane!$F200=$V$2,OR(Dane!$G200="kopia",Dane!$G200="oryginał")),Dane!T200,"")</f>
        <v/>
      </c>
      <c r="S202" s="36" t="str">
        <f aca="false">IF(AND(Dane!$F200=$V$2,OR(Dane!$G200="kopia",Dane!$G200="oryginał")),Dane!U200,"")</f>
        <v/>
      </c>
      <c r="T202" s="36" t="str">
        <f aca="false">IF(AND(Dane!$F200=$V$2,OR(Dane!$G200="kopia",Dane!$G200="oryginał")),#REF!,"")</f>
        <v/>
      </c>
      <c r="U202" s="36" t="str">
        <f aca="false">IF(AND(Dane!$F199=$V$2,OR(Dane!$G199="kopia",Dane!$G199="oryginał")),#REF!,"")</f>
        <v/>
      </c>
    </row>
    <row r="203" customFormat="false" ht="15.75" hidden="true" customHeight="true" outlineLevel="0" collapsed="false">
      <c r="A203" s="36" t="str">
        <f aca="false">IF(AND(Dane!$F201=$V$2,OR(Dane!$G201="kopia",Dane!$G201="oryginał")),Dane!A201,"")</f>
        <v/>
      </c>
      <c r="B203" s="36" t="str">
        <f aca="false">IF(AND(Dane!$F201=$V$2,OR(Dane!$G201="kopia",Dane!$G201="oryginał")),Dane!B201,"")</f>
        <v/>
      </c>
      <c r="C203" s="36" t="str">
        <f aca="false">IF(AND(Dane!$F201=$V$2,OR(Dane!$G201="kopia",Dane!$G201="oryginał")),Dane!C201,"")</f>
        <v/>
      </c>
      <c r="D203" s="36" t="str">
        <f aca="false">IF(AND(Dane!$F201=$V$2,OR(Dane!$G201="kopia",Dane!$G201="oryginał")),Dane!D201,"")</f>
        <v/>
      </c>
      <c r="E203" s="36" t="str">
        <f aca="false">IF(AND(Dane!$F201=$V$2,OR(Dane!$G201="kopia",Dane!$G201="oryginał")),Dane!E201,"")</f>
        <v/>
      </c>
      <c r="F203" s="36" t="str">
        <f aca="false">IF(AND(Dane!$F201=$V$2,OR(Dane!$G201="kopia",Dane!$G201="oryginał")),Dane!G201,"")</f>
        <v/>
      </c>
      <c r="G203" s="36" t="str">
        <f aca="false">IF(AND(Dane!$F201=$V$2,OR(Dane!$G201="kopia",Dane!$G201="oryginał")),Dane!I201,"")</f>
        <v/>
      </c>
      <c r="H203" s="36" t="str">
        <f aca="false">IF(AND(Dane!$F201=$V$2,OR(Dane!$G201="kopia",Dane!$G201="oryginał")),Dane!J201,"")</f>
        <v/>
      </c>
      <c r="I203" s="36" t="str">
        <f aca="false">IF(AND(Dane!$F201=$V$2,OR(Dane!$G201="kopia",Dane!$G201="oryginał")),Dane!K201,"")</f>
        <v/>
      </c>
      <c r="J203" s="36" t="str">
        <f aca="false">IF(AND(Dane!$F201=$V$2,OR(Dane!$G201="kopia",Dane!$G201="oryginał")),Dane!L201,"")</f>
        <v/>
      </c>
      <c r="K203" s="36" t="str">
        <f aca="false">IF(AND(Dane!$F201=$V$2,OR(Dane!$G201="kopia",Dane!$G201="oryginał")),Dane!M201,"")</f>
        <v/>
      </c>
      <c r="L203" s="36" t="str">
        <f aca="false">IF(AND(Dane!$F201=$V$2,OR(Dane!$G201="kopia",Dane!$G201="oryginał")),Dane!N201,"")</f>
        <v/>
      </c>
      <c r="M203" s="36" t="str">
        <f aca="false">IF(AND(Dane!$F201=$V$2,OR(Dane!$G201="kopia",Dane!$G201="oryginał")),Dane!O201,"")</f>
        <v/>
      </c>
      <c r="N203" s="36" t="str">
        <f aca="false">IF(AND(Dane!$F201=$V$2,OR(Dane!$G201="kopia",Dane!$G201="oryginał")),Dane!P201,"")</f>
        <v/>
      </c>
      <c r="O203" s="36" t="str">
        <f aca="false">IF(AND(Dane!$F201=$V$2,OR(Dane!$G201="kopia",Dane!$G201="oryginał")),Dane!Q201,"")</f>
        <v/>
      </c>
      <c r="P203" s="36" t="str">
        <f aca="false">IF(AND(Dane!$F201=$V$2,OR(Dane!$G201="kopia",Dane!$G201="oryginał")),Dane!R201,"")</f>
        <v/>
      </c>
      <c r="Q203" s="36" t="str">
        <f aca="false">IF(AND(Dane!$F201=$V$2,OR(Dane!$G201="kopia",Dane!$G201="oryginał")),Dane!S201,"")</f>
        <v/>
      </c>
      <c r="R203" s="36" t="str">
        <f aca="false">IF(AND(Dane!$F201=$V$2,OR(Dane!$G201="kopia",Dane!$G201="oryginał")),Dane!T201,"")</f>
        <v/>
      </c>
      <c r="S203" s="36" t="str">
        <f aca="false">IF(AND(Dane!$F201=$V$2,OR(Dane!$G201="kopia",Dane!$G201="oryginał")),Dane!U201,"")</f>
        <v/>
      </c>
      <c r="T203" s="36" t="str">
        <f aca="false">IF(AND(Dane!$F201=$V$2,OR(Dane!$G201="kopia",Dane!$G201="oryginał")),#REF!,"")</f>
        <v/>
      </c>
      <c r="U203" s="36" t="str">
        <f aca="false">IF(AND(Dane!$F200=$V$2,OR(Dane!$G200="kopia",Dane!$G200="oryginał")),#REF!,"")</f>
        <v/>
      </c>
    </row>
    <row r="204" customFormat="false" ht="15.75" hidden="true" customHeight="true" outlineLevel="0" collapsed="false">
      <c r="A204" s="36" t="str">
        <f aca="false">IF(AND(Dane!$F202=$V$2,OR(Dane!$G202="kopia",Dane!$G202="oryginał")),Dane!A202,"")</f>
        <v/>
      </c>
      <c r="B204" s="36" t="str">
        <f aca="false">IF(AND(Dane!$F202=$V$2,OR(Dane!$G202="kopia",Dane!$G202="oryginał")),Dane!B202,"")</f>
        <v/>
      </c>
      <c r="C204" s="36" t="str">
        <f aca="false">IF(AND(Dane!$F202=$V$2,OR(Dane!$G202="kopia",Dane!$G202="oryginał")),Dane!C202,"")</f>
        <v/>
      </c>
      <c r="D204" s="36" t="str">
        <f aca="false">IF(AND(Dane!$F202=$V$2,OR(Dane!$G202="kopia",Dane!$G202="oryginał")),Dane!D202,"")</f>
        <v/>
      </c>
      <c r="E204" s="36" t="str">
        <f aca="false">IF(AND(Dane!$F202=$V$2,OR(Dane!$G202="kopia",Dane!$G202="oryginał")),Dane!E202,"")</f>
        <v/>
      </c>
      <c r="F204" s="36" t="str">
        <f aca="false">IF(AND(Dane!$F202=$V$2,OR(Dane!$G202="kopia",Dane!$G202="oryginał")),Dane!G202,"")</f>
        <v/>
      </c>
      <c r="G204" s="36" t="str">
        <f aca="false">IF(AND(Dane!$F202=$V$2,OR(Dane!$G202="kopia",Dane!$G202="oryginał")),Dane!I202,"")</f>
        <v/>
      </c>
      <c r="H204" s="36" t="str">
        <f aca="false">IF(AND(Dane!$F202=$V$2,OR(Dane!$G202="kopia",Dane!$G202="oryginał")),Dane!J202,"")</f>
        <v/>
      </c>
      <c r="I204" s="36" t="str">
        <f aca="false">IF(AND(Dane!$F202=$V$2,OR(Dane!$G202="kopia",Dane!$G202="oryginał")),Dane!K202,"")</f>
        <v/>
      </c>
      <c r="J204" s="36" t="str">
        <f aca="false">IF(AND(Dane!$F202=$V$2,OR(Dane!$G202="kopia",Dane!$G202="oryginał")),Dane!L202,"")</f>
        <v/>
      </c>
      <c r="K204" s="36" t="str">
        <f aca="false">IF(AND(Dane!$F202=$V$2,OR(Dane!$G202="kopia",Dane!$G202="oryginał")),Dane!M202,"")</f>
        <v/>
      </c>
      <c r="L204" s="36" t="str">
        <f aca="false">IF(AND(Dane!$F202=$V$2,OR(Dane!$G202="kopia",Dane!$G202="oryginał")),Dane!N202,"")</f>
        <v/>
      </c>
      <c r="M204" s="36" t="str">
        <f aca="false">IF(AND(Dane!$F202=$V$2,OR(Dane!$G202="kopia",Dane!$G202="oryginał")),Dane!O202,"")</f>
        <v/>
      </c>
      <c r="N204" s="36" t="str">
        <f aca="false">IF(AND(Dane!$F202=$V$2,OR(Dane!$G202="kopia",Dane!$G202="oryginał")),Dane!P202,"")</f>
        <v/>
      </c>
      <c r="O204" s="36" t="str">
        <f aca="false">IF(AND(Dane!$F202=$V$2,OR(Dane!$G202="kopia",Dane!$G202="oryginał")),Dane!Q202,"")</f>
        <v/>
      </c>
      <c r="P204" s="36" t="str">
        <f aca="false">IF(AND(Dane!$F202=$V$2,OR(Dane!$G202="kopia",Dane!$G202="oryginał")),Dane!R202,"")</f>
        <v/>
      </c>
      <c r="Q204" s="36" t="str">
        <f aca="false">IF(AND(Dane!$F202=$V$2,OR(Dane!$G202="kopia",Dane!$G202="oryginał")),Dane!S202,"")</f>
        <v/>
      </c>
      <c r="R204" s="36" t="str">
        <f aca="false">IF(AND(Dane!$F202=$V$2,OR(Dane!$G202="kopia",Dane!$G202="oryginał")),Dane!T202,"")</f>
        <v/>
      </c>
      <c r="S204" s="36" t="str">
        <f aca="false">IF(AND(Dane!$F202=$V$2,OR(Dane!$G202="kopia",Dane!$G202="oryginał")),Dane!U202,"")</f>
        <v/>
      </c>
      <c r="T204" s="36" t="str">
        <f aca="false">IF(AND(Dane!$F202=$V$2,OR(Dane!$G202="kopia",Dane!$G202="oryginał")),#REF!,"")</f>
        <v/>
      </c>
      <c r="U204" s="36" t="str">
        <f aca="false">IF(AND(Dane!$F201=$V$2,OR(Dane!$G201="kopia",Dane!$G201="oryginał")),#REF!,"")</f>
        <v/>
      </c>
    </row>
    <row r="205" customFormat="false" ht="15.75" hidden="true" customHeight="true" outlineLevel="0" collapsed="false">
      <c r="A205" s="36" t="str">
        <f aca="false">IF(AND(Dane!$F203=$V$2,OR(Dane!$G203="kopia",Dane!$G203="oryginał")),Dane!A203,"")</f>
        <v/>
      </c>
      <c r="B205" s="36" t="str">
        <f aca="false">IF(AND(Dane!$F203=$V$2,OR(Dane!$G203="kopia",Dane!$G203="oryginał")),Dane!B203,"")</f>
        <v/>
      </c>
      <c r="C205" s="36" t="str">
        <f aca="false">IF(AND(Dane!$F203=$V$2,OR(Dane!$G203="kopia",Dane!$G203="oryginał")),Dane!C203,"")</f>
        <v/>
      </c>
      <c r="D205" s="36" t="str">
        <f aca="false">IF(AND(Dane!$F203=$V$2,OR(Dane!$G203="kopia",Dane!$G203="oryginał")),Dane!D203,"")</f>
        <v/>
      </c>
      <c r="E205" s="36" t="str">
        <f aca="false">IF(AND(Dane!$F203=$V$2,OR(Dane!$G203="kopia",Dane!$G203="oryginał")),Dane!E203,"")</f>
        <v/>
      </c>
      <c r="F205" s="36" t="str">
        <f aca="false">IF(AND(Dane!$F203=$V$2,OR(Dane!$G203="kopia",Dane!$G203="oryginał")),Dane!G203,"")</f>
        <v/>
      </c>
      <c r="G205" s="36" t="str">
        <f aca="false">IF(AND(Dane!$F203=$V$2,OR(Dane!$G203="kopia",Dane!$G203="oryginał")),Dane!I203,"")</f>
        <v/>
      </c>
      <c r="H205" s="36" t="str">
        <f aca="false">IF(AND(Dane!$F203=$V$2,OR(Dane!$G203="kopia",Dane!$G203="oryginał")),Dane!J203,"")</f>
        <v/>
      </c>
      <c r="I205" s="36" t="str">
        <f aca="false">IF(AND(Dane!$F203=$V$2,OR(Dane!$G203="kopia",Dane!$G203="oryginał")),Dane!K203,"")</f>
        <v/>
      </c>
      <c r="J205" s="36" t="str">
        <f aca="false">IF(AND(Dane!$F203=$V$2,OR(Dane!$G203="kopia",Dane!$G203="oryginał")),Dane!L203,"")</f>
        <v/>
      </c>
      <c r="K205" s="36" t="str">
        <f aca="false">IF(AND(Dane!$F203=$V$2,OR(Dane!$G203="kopia",Dane!$G203="oryginał")),Dane!M203,"")</f>
        <v/>
      </c>
      <c r="L205" s="36" t="str">
        <f aca="false">IF(AND(Dane!$F203=$V$2,OR(Dane!$G203="kopia",Dane!$G203="oryginał")),Dane!N203,"")</f>
        <v/>
      </c>
      <c r="M205" s="36" t="str">
        <f aca="false">IF(AND(Dane!$F203=$V$2,OR(Dane!$G203="kopia",Dane!$G203="oryginał")),Dane!O203,"")</f>
        <v/>
      </c>
      <c r="N205" s="36" t="str">
        <f aca="false">IF(AND(Dane!$F203=$V$2,OR(Dane!$G203="kopia",Dane!$G203="oryginał")),Dane!P203,"")</f>
        <v/>
      </c>
      <c r="O205" s="36" t="str">
        <f aca="false">IF(AND(Dane!$F203=$V$2,OR(Dane!$G203="kopia",Dane!$G203="oryginał")),Dane!Q203,"")</f>
        <v/>
      </c>
      <c r="P205" s="36" t="str">
        <f aca="false">IF(AND(Dane!$F203=$V$2,OR(Dane!$G203="kopia",Dane!$G203="oryginał")),Dane!R203,"")</f>
        <v/>
      </c>
      <c r="Q205" s="36" t="str">
        <f aca="false">IF(AND(Dane!$F203=$V$2,OR(Dane!$G203="kopia",Dane!$G203="oryginał")),Dane!S203,"")</f>
        <v/>
      </c>
      <c r="R205" s="36" t="str">
        <f aca="false">IF(AND(Dane!$F203=$V$2,OR(Dane!$G203="kopia",Dane!$G203="oryginał")),Dane!T203,"")</f>
        <v/>
      </c>
      <c r="S205" s="36" t="str">
        <f aca="false">IF(AND(Dane!$F203=$V$2,OR(Dane!$G203="kopia",Dane!$G203="oryginał")),Dane!U203,"")</f>
        <v/>
      </c>
      <c r="T205" s="36" t="str">
        <f aca="false">IF(AND(Dane!$F203=$V$2,OR(Dane!$G203="kopia",Dane!$G203="oryginał")),#REF!,"")</f>
        <v/>
      </c>
      <c r="U205" s="36" t="str">
        <f aca="false">IF(AND(Dane!$F202=$V$2,OR(Dane!$G202="kopia",Dane!$G202="oryginał")),#REF!,"")</f>
        <v/>
      </c>
    </row>
    <row r="206" customFormat="false" ht="15.75" hidden="true" customHeight="true" outlineLevel="0" collapsed="false">
      <c r="A206" s="36" t="str">
        <f aca="false">IF(AND(Dane!$F204=$V$2,OR(Dane!$G204="kopia",Dane!$G204="oryginał")),Dane!A204,"")</f>
        <v/>
      </c>
      <c r="B206" s="36" t="str">
        <f aca="false">IF(AND(Dane!$F204=$V$2,OR(Dane!$G204="kopia",Dane!$G204="oryginał")),Dane!B204,"")</f>
        <v/>
      </c>
      <c r="C206" s="36" t="str">
        <f aca="false">IF(AND(Dane!$F204=$V$2,OR(Dane!$G204="kopia",Dane!$G204="oryginał")),Dane!C204,"")</f>
        <v/>
      </c>
      <c r="D206" s="36" t="str">
        <f aca="false">IF(AND(Dane!$F204=$V$2,OR(Dane!$G204="kopia",Dane!$G204="oryginał")),Dane!D204,"")</f>
        <v/>
      </c>
      <c r="E206" s="36" t="str">
        <f aca="false">IF(AND(Dane!$F204=$V$2,OR(Dane!$G204="kopia",Dane!$G204="oryginał")),Dane!E204,"")</f>
        <v/>
      </c>
      <c r="F206" s="36" t="str">
        <f aca="false">IF(AND(Dane!$F204=$V$2,OR(Dane!$G204="kopia",Dane!$G204="oryginał")),Dane!G204,"")</f>
        <v/>
      </c>
      <c r="G206" s="36" t="str">
        <f aca="false">IF(AND(Dane!$F204=$V$2,OR(Dane!$G204="kopia",Dane!$G204="oryginał")),Dane!I204,"")</f>
        <v/>
      </c>
      <c r="H206" s="36" t="str">
        <f aca="false">IF(AND(Dane!$F204=$V$2,OR(Dane!$G204="kopia",Dane!$G204="oryginał")),Dane!J204,"")</f>
        <v/>
      </c>
      <c r="I206" s="36" t="str">
        <f aca="false">IF(AND(Dane!$F204=$V$2,OR(Dane!$G204="kopia",Dane!$G204="oryginał")),Dane!K204,"")</f>
        <v/>
      </c>
      <c r="J206" s="36" t="str">
        <f aca="false">IF(AND(Dane!$F204=$V$2,OR(Dane!$G204="kopia",Dane!$G204="oryginał")),Dane!L204,"")</f>
        <v/>
      </c>
      <c r="K206" s="36" t="str">
        <f aca="false">IF(AND(Dane!$F204=$V$2,OR(Dane!$G204="kopia",Dane!$G204="oryginał")),Dane!M204,"")</f>
        <v/>
      </c>
      <c r="L206" s="36" t="str">
        <f aca="false">IF(AND(Dane!$F204=$V$2,OR(Dane!$G204="kopia",Dane!$G204="oryginał")),Dane!N204,"")</f>
        <v/>
      </c>
      <c r="M206" s="36" t="str">
        <f aca="false">IF(AND(Dane!$F204=$V$2,OR(Dane!$G204="kopia",Dane!$G204="oryginał")),Dane!O204,"")</f>
        <v/>
      </c>
      <c r="N206" s="36" t="str">
        <f aca="false">IF(AND(Dane!$F204=$V$2,OR(Dane!$G204="kopia",Dane!$G204="oryginał")),Dane!P204,"")</f>
        <v/>
      </c>
      <c r="O206" s="36" t="str">
        <f aca="false">IF(AND(Dane!$F204=$V$2,OR(Dane!$G204="kopia",Dane!$G204="oryginał")),Dane!Q204,"")</f>
        <v/>
      </c>
      <c r="P206" s="36" t="str">
        <f aca="false">IF(AND(Dane!$F204=$V$2,OR(Dane!$G204="kopia",Dane!$G204="oryginał")),Dane!R204,"")</f>
        <v/>
      </c>
      <c r="Q206" s="36" t="str">
        <f aca="false">IF(AND(Dane!$F204=$V$2,OR(Dane!$G204="kopia",Dane!$G204="oryginał")),Dane!S204,"")</f>
        <v/>
      </c>
      <c r="R206" s="36" t="str">
        <f aca="false">IF(AND(Dane!$F204=$V$2,OR(Dane!$G204="kopia",Dane!$G204="oryginał")),Dane!T204,"")</f>
        <v/>
      </c>
      <c r="S206" s="36" t="str">
        <f aca="false">IF(AND(Dane!$F204=$V$2,OR(Dane!$G204="kopia",Dane!$G204="oryginał")),Dane!U204,"")</f>
        <v/>
      </c>
      <c r="T206" s="36" t="str">
        <f aca="false">IF(AND(Dane!$F204=$V$2,OR(Dane!$G204="kopia",Dane!$G204="oryginał")),#REF!,"")</f>
        <v/>
      </c>
      <c r="U206" s="36" t="str">
        <f aca="false">IF(AND(Dane!$F203=$V$2,OR(Dane!$G203="kopia",Dane!$G203="oryginał")),#REF!,"")</f>
        <v/>
      </c>
    </row>
    <row r="207" customFormat="false" ht="15.75" hidden="true" customHeight="true" outlineLevel="0" collapsed="false">
      <c r="A207" s="36" t="str">
        <f aca="false">IF(AND(Dane!$F205=$V$2,OR(Dane!$G205="kopia",Dane!$G205="oryginał")),Dane!A205,"")</f>
        <v/>
      </c>
      <c r="B207" s="36" t="str">
        <f aca="false">IF(AND(Dane!$F205=$V$2,OR(Dane!$G205="kopia",Dane!$G205="oryginał")),Dane!B205,"")</f>
        <v/>
      </c>
      <c r="C207" s="36" t="str">
        <f aca="false">IF(AND(Dane!$F205=$V$2,OR(Dane!$G205="kopia",Dane!$G205="oryginał")),Dane!C205,"")</f>
        <v/>
      </c>
      <c r="D207" s="36" t="str">
        <f aca="false">IF(AND(Dane!$F205=$V$2,OR(Dane!$G205="kopia",Dane!$G205="oryginał")),Dane!D205,"")</f>
        <v/>
      </c>
      <c r="E207" s="36" t="str">
        <f aca="false">IF(AND(Dane!$F205=$V$2,OR(Dane!$G205="kopia",Dane!$G205="oryginał")),Dane!E205,"")</f>
        <v/>
      </c>
      <c r="F207" s="36" t="str">
        <f aca="false">IF(AND(Dane!$F205=$V$2,OR(Dane!$G205="kopia",Dane!$G205="oryginał")),Dane!G205,"")</f>
        <v/>
      </c>
      <c r="G207" s="36" t="str">
        <f aca="false">IF(AND(Dane!$F205=$V$2,OR(Dane!$G205="kopia",Dane!$G205="oryginał")),Dane!I205,"")</f>
        <v/>
      </c>
      <c r="H207" s="36" t="str">
        <f aca="false">IF(AND(Dane!$F205=$V$2,OR(Dane!$G205="kopia",Dane!$G205="oryginał")),Dane!J205,"")</f>
        <v/>
      </c>
      <c r="I207" s="36" t="str">
        <f aca="false">IF(AND(Dane!$F205=$V$2,OR(Dane!$G205="kopia",Dane!$G205="oryginał")),Dane!K205,"")</f>
        <v/>
      </c>
      <c r="J207" s="36" t="str">
        <f aca="false">IF(AND(Dane!$F205=$V$2,OR(Dane!$G205="kopia",Dane!$G205="oryginał")),Dane!L205,"")</f>
        <v/>
      </c>
      <c r="K207" s="36" t="str">
        <f aca="false">IF(AND(Dane!$F205=$V$2,OR(Dane!$G205="kopia",Dane!$G205="oryginał")),Dane!M205,"")</f>
        <v/>
      </c>
      <c r="L207" s="36" t="str">
        <f aca="false">IF(AND(Dane!$F205=$V$2,OR(Dane!$G205="kopia",Dane!$G205="oryginał")),Dane!N205,"")</f>
        <v/>
      </c>
      <c r="M207" s="36" t="str">
        <f aca="false">IF(AND(Dane!$F205=$V$2,OR(Dane!$G205="kopia",Dane!$G205="oryginał")),Dane!O205,"")</f>
        <v/>
      </c>
      <c r="N207" s="36" t="str">
        <f aca="false">IF(AND(Dane!$F205=$V$2,OR(Dane!$G205="kopia",Dane!$G205="oryginał")),Dane!P205,"")</f>
        <v/>
      </c>
      <c r="O207" s="36" t="str">
        <f aca="false">IF(AND(Dane!$F205=$V$2,OR(Dane!$G205="kopia",Dane!$G205="oryginał")),Dane!Q205,"")</f>
        <v/>
      </c>
      <c r="P207" s="36" t="str">
        <f aca="false">IF(AND(Dane!$F205=$V$2,OR(Dane!$G205="kopia",Dane!$G205="oryginał")),Dane!R205,"")</f>
        <v/>
      </c>
      <c r="Q207" s="36" t="str">
        <f aca="false">IF(AND(Dane!$F205=$V$2,OR(Dane!$G205="kopia",Dane!$G205="oryginał")),Dane!S205,"")</f>
        <v/>
      </c>
      <c r="R207" s="36" t="str">
        <f aca="false">IF(AND(Dane!$F205=$V$2,OR(Dane!$G205="kopia",Dane!$G205="oryginał")),Dane!T205,"")</f>
        <v/>
      </c>
      <c r="S207" s="36" t="str">
        <f aca="false">IF(AND(Dane!$F205=$V$2,OR(Dane!$G205="kopia",Dane!$G205="oryginał")),Dane!U205,"")</f>
        <v/>
      </c>
      <c r="T207" s="36" t="str">
        <f aca="false">IF(AND(Dane!$F205=$V$2,OR(Dane!$G205="kopia",Dane!$G205="oryginał")),#REF!,"")</f>
        <v/>
      </c>
      <c r="U207" s="36" t="str">
        <f aca="false">IF(AND(Dane!$F204=$V$2,OR(Dane!$G204="kopia",Dane!$G204="oryginał")),#REF!,"")</f>
        <v/>
      </c>
    </row>
    <row r="208" customFormat="false" ht="15.75" hidden="true" customHeight="true" outlineLevel="0" collapsed="false">
      <c r="A208" s="36" t="str">
        <f aca="false">IF(AND(Dane!$F206=$V$2,OR(Dane!$G206="kopia",Dane!$G206="oryginał")),Dane!A206,"")</f>
        <v/>
      </c>
      <c r="B208" s="36" t="str">
        <f aca="false">IF(AND(Dane!$F206=$V$2,OR(Dane!$G206="kopia",Dane!$G206="oryginał")),Dane!B206,"")</f>
        <v/>
      </c>
      <c r="C208" s="36" t="str">
        <f aca="false">IF(AND(Dane!$F206=$V$2,OR(Dane!$G206="kopia",Dane!$G206="oryginał")),Dane!C206,"")</f>
        <v/>
      </c>
      <c r="D208" s="36" t="str">
        <f aca="false">IF(AND(Dane!$F206=$V$2,OR(Dane!$G206="kopia",Dane!$G206="oryginał")),Dane!D206,"")</f>
        <v/>
      </c>
      <c r="E208" s="36" t="str">
        <f aca="false">IF(AND(Dane!$F206=$V$2,OR(Dane!$G206="kopia",Dane!$G206="oryginał")),Dane!E206,"")</f>
        <v/>
      </c>
      <c r="F208" s="36" t="str">
        <f aca="false">IF(AND(Dane!$F206=$V$2,OR(Dane!$G206="kopia",Dane!$G206="oryginał")),Dane!G206,"")</f>
        <v/>
      </c>
      <c r="G208" s="36" t="str">
        <f aca="false">IF(AND(Dane!$F206=$V$2,OR(Dane!$G206="kopia",Dane!$G206="oryginał")),Dane!I206,"")</f>
        <v/>
      </c>
      <c r="H208" s="36" t="str">
        <f aca="false">IF(AND(Dane!$F206=$V$2,OR(Dane!$G206="kopia",Dane!$G206="oryginał")),Dane!J206,"")</f>
        <v/>
      </c>
      <c r="I208" s="36" t="str">
        <f aca="false">IF(AND(Dane!$F206=$V$2,OR(Dane!$G206="kopia",Dane!$G206="oryginał")),Dane!K206,"")</f>
        <v/>
      </c>
      <c r="J208" s="36" t="str">
        <f aca="false">IF(AND(Dane!$F206=$V$2,OR(Dane!$G206="kopia",Dane!$G206="oryginał")),Dane!L206,"")</f>
        <v/>
      </c>
      <c r="K208" s="36" t="str">
        <f aca="false">IF(AND(Dane!$F206=$V$2,OR(Dane!$G206="kopia",Dane!$G206="oryginał")),Dane!M206,"")</f>
        <v/>
      </c>
      <c r="L208" s="36" t="str">
        <f aca="false">IF(AND(Dane!$F206=$V$2,OR(Dane!$G206="kopia",Dane!$G206="oryginał")),Dane!N206,"")</f>
        <v/>
      </c>
      <c r="M208" s="36" t="str">
        <f aca="false">IF(AND(Dane!$F206=$V$2,OR(Dane!$G206="kopia",Dane!$G206="oryginał")),Dane!O206,"")</f>
        <v/>
      </c>
      <c r="N208" s="36" t="str">
        <f aca="false">IF(AND(Dane!$F206=$V$2,OR(Dane!$G206="kopia",Dane!$G206="oryginał")),Dane!P206,"")</f>
        <v/>
      </c>
      <c r="O208" s="36" t="str">
        <f aca="false">IF(AND(Dane!$F206=$V$2,OR(Dane!$G206="kopia",Dane!$G206="oryginał")),Dane!Q206,"")</f>
        <v/>
      </c>
      <c r="P208" s="36" t="str">
        <f aca="false">IF(AND(Dane!$F206=$V$2,OR(Dane!$G206="kopia",Dane!$G206="oryginał")),Dane!R206,"")</f>
        <v/>
      </c>
      <c r="Q208" s="36" t="str">
        <f aca="false">IF(AND(Dane!$F206=$V$2,OR(Dane!$G206="kopia",Dane!$G206="oryginał")),Dane!S206,"")</f>
        <v/>
      </c>
      <c r="R208" s="36" t="str">
        <f aca="false">IF(AND(Dane!$F206=$V$2,OR(Dane!$G206="kopia",Dane!$G206="oryginał")),Dane!T206,"")</f>
        <v/>
      </c>
      <c r="S208" s="36" t="str">
        <f aca="false">IF(AND(Dane!$F206=$V$2,OR(Dane!$G206="kopia",Dane!$G206="oryginał")),Dane!U206,"")</f>
        <v/>
      </c>
      <c r="T208" s="36" t="str">
        <f aca="false">IF(AND(Dane!$F206=$V$2,OR(Dane!$G206="kopia",Dane!$G206="oryginał")),#REF!,"")</f>
        <v/>
      </c>
      <c r="U208" s="36" t="str">
        <f aca="false">IF(AND(Dane!$F205=$V$2,OR(Dane!$G205="kopia",Dane!$G205="oryginał")),#REF!,"")</f>
        <v/>
      </c>
    </row>
    <row r="209" customFormat="false" ht="15.75" hidden="true" customHeight="true" outlineLevel="0" collapsed="false">
      <c r="A209" s="36" t="str">
        <f aca="false">IF(AND(Dane!$F207=$V$2,OR(Dane!$G207="kopia",Dane!$G207="oryginał")),Dane!A207,"")</f>
        <v/>
      </c>
      <c r="B209" s="36" t="str">
        <f aca="false">IF(AND(Dane!$F207=$V$2,OR(Dane!$G207="kopia",Dane!$G207="oryginał")),Dane!B207,"")</f>
        <v/>
      </c>
      <c r="C209" s="36" t="str">
        <f aca="false">IF(AND(Dane!$F207=$V$2,OR(Dane!$G207="kopia",Dane!$G207="oryginał")),Dane!C207,"")</f>
        <v/>
      </c>
      <c r="D209" s="36" t="str">
        <f aca="false">IF(AND(Dane!$F207=$V$2,OR(Dane!$G207="kopia",Dane!$G207="oryginał")),Dane!D207,"")</f>
        <v/>
      </c>
      <c r="E209" s="36" t="str">
        <f aca="false">IF(AND(Dane!$F207=$V$2,OR(Dane!$G207="kopia",Dane!$G207="oryginał")),Dane!E207,"")</f>
        <v/>
      </c>
      <c r="F209" s="36" t="str">
        <f aca="false">IF(AND(Dane!$F207=$V$2,OR(Dane!$G207="kopia",Dane!$G207="oryginał")),Dane!G207,"")</f>
        <v/>
      </c>
      <c r="G209" s="36" t="str">
        <f aca="false">IF(AND(Dane!$F207=$V$2,OR(Dane!$G207="kopia",Dane!$G207="oryginał")),Dane!I207,"")</f>
        <v/>
      </c>
      <c r="H209" s="36" t="str">
        <f aca="false">IF(AND(Dane!$F207=$V$2,OR(Dane!$G207="kopia",Dane!$G207="oryginał")),Dane!J207,"")</f>
        <v/>
      </c>
      <c r="I209" s="36" t="str">
        <f aca="false">IF(AND(Dane!$F207=$V$2,OR(Dane!$G207="kopia",Dane!$G207="oryginał")),Dane!K207,"")</f>
        <v/>
      </c>
      <c r="J209" s="36" t="str">
        <f aca="false">IF(AND(Dane!$F207=$V$2,OR(Dane!$G207="kopia",Dane!$G207="oryginał")),Dane!L207,"")</f>
        <v/>
      </c>
      <c r="K209" s="36" t="str">
        <f aca="false">IF(AND(Dane!$F207=$V$2,OR(Dane!$G207="kopia",Dane!$G207="oryginał")),Dane!M207,"")</f>
        <v/>
      </c>
      <c r="L209" s="36" t="str">
        <f aca="false">IF(AND(Dane!$F207=$V$2,OR(Dane!$G207="kopia",Dane!$G207="oryginał")),Dane!N207,"")</f>
        <v/>
      </c>
      <c r="M209" s="36" t="str">
        <f aca="false">IF(AND(Dane!$F207=$V$2,OR(Dane!$G207="kopia",Dane!$G207="oryginał")),Dane!O207,"")</f>
        <v/>
      </c>
      <c r="N209" s="36" t="str">
        <f aca="false">IF(AND(Dane!$F207=$V$2,OR(Dane!$G207="kopia",Dane!$G207="oryginał")),Dane!P207,"")</f>
        <v/>
      </c>
      <c r="O209" s="36" t="str">
        <f aca="false">IF(AND(Dane!$F207=$V$2,OR(Dane!$G207="kopia",Dane!$G207="oryginał")),Dane!Q207,"")</f>
        <v/>
      </c>
      <c r="P209" s="36" t="str">
        <f aca="false">IF(AND(Dane!$F207=$V$2,OR(Dane!$G207="kopia",Dane!$G207="oryginał")),Dane!R207,"")</f>
        <v/>
      </c>
      <c r="Q209" s="36" t="str">
        <f aca="false">IF(AND(Dane!$F207=$V$2,OR(Dane!$G207="kopia",Dane!$G207="oryginał")),Dane!S207,"")</f>
        <v/>
      </c>
      <c r="R209" s="36" t="str">
        <f aca="false">IF(AND(Dane!$F207=$V$2,OR(Dane!$G207="kopia",Dane!$G207="oryginał")),Dane!T207,"")</f>
        <v/>
      </c>
      <c r="S209" s="36" t="str">
        <f aca="false">IF(AND(Dane!$F207=$V$2,OR(Dane!$G207="kopia",Dane!$G207="oryginał")),Dane!U207,"")</f>
        <v/>
      </c>
      <c r="T209" s="36" t="str">
        <f aca="false">IF(AND(Dane!$F207=$V$2,OR(Dane!$G207="kopia",Dane!$G207="oryginał")),#REF!,"")</f>
        <v/>
      </c>
      <c r="U209" s="36" t="str">
        <f aca="false">IF(AND(Dane!$F206=$V$2,OR(Dane!$G206="kopia",Dane!$G206="oryginał")),#REF!,"")</f>
        <v/>
      </c>
    </row>
    <row r="210" customFormat="false" ht="15.75" hidden="true" customHeight="true" outlineLevel="0" collapsed="false">
      <c r="A210" s="36" t="str">
        <f aca="false">IF(AND(Dane!$F208=$V$2,OR(Dane!$G208="kopia",Dane!$G208="oryginał")),Dane!A208,"")</f>
        <v/>
      </c>
      <c r="B210" s="36" t="str">
        <f aca="false">IF(AND(Dane!$F208=$V$2,OR(Dane!$G208="kopia",Dane!$G208="oryginał")),Dane!B208,"")</f>
        <v/>
      </c>
      <c r="C210" s="36" t="str">
        <f aca="false">IF(AND(Dane!$F208=$V$2,OR(Dane!$G208="kopia",Dane!$G208="oryginał")),Dane!C208,"")</f>
        <v/>
      </c>
      <c r="D210" s="36" t="str">
        <f aca="false">IF(AND(Dane!$F208=$V$2,OR(Dane!$G208="kopia",Dane!$G208="oryginał")),Dane!D208,"")</f>
        <v/>
      </c>
      <c r="E210" s="36" t="str">
        <f aca="false">IF(AND(Dane!$F208=$V$2,OR(Dane!$G208="kopia",Dane!$G208="oryginał")),Dane!E208,"")</f>
        <v/>
      </c>
      <c r="F210" s="36" t="str">
        <f aca="false">IF(AND(Dane!$F208=$V$2,OR(Dane!$G208="kopia",Dane!$G208="oryginał")),Dane!G208,"")</f>
        <v/>
      </c>
      <c r="G210" s="36" t="str">
        <f aca="false">IF(AND(Dane!$F208=$V$2,OR(Dane!$G208="kopia",Dane!$G208="oryginał")),Dane!I208,"")</f>
        <v/>
      </c>
      <c r="H210" s="36" t="str">
        <f aca="false">IF(AND(Dane!$F208=$V$2,OR(Dane!$G208="kopia",Dane!$G208="oryginał")),Dane!J208,"")</f>
        <v/>
      </c>
      <c r="I210" s="36" t="str">
        <f aca="false">IF(AND(Dane!$F208=$V$2,OR(Dane!$G208="kopia",Dane!$G208="oryginał")),Dane!K208,"")</f>
        <v/>
      </c>
      <c r="J210" s="36" t="str">
        <f aca="false">IF(AND(Dane!$F208=$V$2,OR(Dane!$G208="kopia",Dane!$G208="oryginał")),Dane!L208,"")</f>
        <v/>
      </c>
      <c r="K210" s="36" t="str">
        <f aca="false">IF(AND(Dane!$F208=$V$2,OR(Dane!$G208="kopia",Dane!$G208="oryginał")),Dane!M208,"")</f>
        <v/>
      </c>
      <c r="L210" s="36" t="str">
        <f aca="false">IF(AND(Dane!$F208=$V$2,OR(Dane!$G208="kopia",Dane!$G208="oryginał")),Dane!N208,"")</f>
        <v/>
      </c>
      <c r="M210" s="36" t="str">
        <f aca="false">IF(AND(Dane!$F208=$V$2,OR(Dane!$G208="kopia",Dane!$G208="oryginał")),Dane!O208,"")</f>
        <v/>
      </c>
      <c r="N210" s="36" t="str">
        <f aca="false">IF(AND(Dane!$F208=$V$2,OR(Dane!$G208="kopia",Dane!$G208="oryginał")),Dane!P208,"")</f>
        <v/>
      </c>
      <c r="O210" s="36" t="str">
        <f aca="false">IF(AND(Dane!$F208=$V$2,OR(Dane!$G208="kopia",Dane!$G208="oryginał")),Dane!Q208,"")</f>
        <v/>
      </c>
      <c r="P210" s="36" t="str">
        <f aca="false">IF(AND(Dane!$F208=$V$2,OR(Dane!$G208="kopia",Dane!$G208="oryginał")),Dane!R208,"")</f>
        <v/>
      </c>
      <c r="Q210" s="36" t="str">
        <f aca="false">IF(AND(Dane!$F208=$V$2,OR(Dane!$G208="kopia",Dane!$G208="oryginał")),Dane!S208,"")</f>
        <v/>
      </c>
      <c r="R210" s="36" t="str">
        <f aca="false">IF(AND(Dane!$F208=$V$2,OR(Dane!$G208="kopia",Dane!$G208="oryginał")),Dane!T208,"")</f>
        <v/>
      </c>
      <c r="S210" s="36" t="str">
        <f aca="false">IF(AND(Dane!$F208=$V$2,OR(Dane!$G208="kopia",Dane!$G208="oryginał")),Dane!U208,"")</f>
        <v/>
      </c>
      <c r="T210" s="36" t="str">
        <f aca="false">IF(AND(Dane!$F208=$V$2,OR(Dane!$G208="kopia",Dane!$G208="oryginał")),#REF!,"")</f>
        <v/>
      </c>
      <c r="U210" s="36" t="str">
        <f aca="false">IF(AND(Dane!$F207=$V$2,OR(Dane!$G207="kopia",Dane!$G207="oryginał")),#REF!,"")</f>
        <v/>
      </c>
    </row>
    <row r="211" customFormat="false" ht="15.75" hidden="true" customHeight="true" outlineLevel="0" collapsed="false">
      <c r="A211" s="36" t="str">
        <f aca="false">IF(AND(Dane!$F209=$V$2,OR(Dane!$G209="kopia",Dane!$G209="oryginał")),Dane!A209,"")</f>
        <v/>
      </c>
      <c r="B211" s="36" t="str">
        <f aca="false">IF(AND(Dane!$F209=$V$2,OR(Dane!$G209="kopia",Dane!$G209="oryginał")),Dane!B209,"")</f>
        <v/>
      </c>
      <c r="C211" s="36" t="str">
        <f aca="false">IF(AND(Dane!$F209=$V$2,OR(Dane!$G209="kopia",Dane!$G209="oryginał")),Dane!C209,"")</f>
        <v/>
      </c>
      <c r="D211" s="36" t="str">
        <f aca="false">IF(AND(Dane!$F209=$V$2,OR(Dane!$G209="kopia",Dane!$G209="oryginał")),Dane!D209,"")</f>
        <v/>
      </c>
      <c r="E211" s="36" t="str">
        <f aca="false">IF(AND(Dane!$F209=$V$2,OR(Dane!$G209="kopia",Dane!$G209="oryginał")),Dane!E209,"")</f>
        <v/>
      </c>
      <c r="F211" s="36" t="str">
        <f aca="false">IF(AND(Dane!$F209=$V$2,OR(Dane!$G209="kopia",Dane!$G209="oryginał")),Dane!G209,"")</f>
        <v/>
      </c>
      <c r="G211" s="36" t="str">
        <f aca="false">IF(AND(Dane!$F209=$V$2,OR(Dane!$G209="kopia",Dane!$G209="oryginał")),Dane!I209,"")</f>
        <v/>
      </c>
      <c r="H211" s="36" t="str">
        <f aca="false">IF(AND(Dane!$F209=$V$2,OR(Dane!$G209="kopia",Dane!$G209="oryginał")),Dane!J209,"")</f>
        <v/>
      </c>
      <c r="I211" s="36" t="str">
        <f aca="false">IF(AND(Dane!$F209=$V$2,OR(Dane!$G209="kopia",Dane!$G209="oryginał")),Dane!K209,"")</f>
        <v/>
      </c>
      <c r="J211" s="36" t="str">
        <f aca="false">IF(AND(Dane!$F209=$V$2,OR(Dane!$G209="kopia",Dane!$G209="oryginał")),Dane!L209,"")</f>
        <v/>
      </c>
      <c r="K211" s="36" t="str">
        <f aca="false">IF(AND(Dane!$F209=$V$2,OR(Dane!$G209="kopia",Dane!$G209="oryginał")),Dane!M209,"")</f>
        <v/>
      </c>
      <c r="L211" s="36" t="str">
        <f aca="false">IF(AND(Dane!$F209=$V$2,OR(Dane!$G209="kopia",Dane!$G209="oryginał")),Dane!N209,"")</f>
        <v/>
      </c>
      <c r="M211" s="36" t="str">
        <f aca="false">IF(AND(Dane!$F209=$V$2,OR(Dane!$G209="kopia",Dane!$G209="oryginał")),Dane!O209,"")</f>
        <v/>
      </c>
      <c r="N211" s="36" t="str">
        <f aca="false">IF(AND(Dane!$F209=$V$2,OR(Dane!$G209="kopia",Dane!$G209="oryginał")),Dane!P209,"")</f>
        <v/>
      </c>
      <c r="O211" s="36" t="str">
        <f aca="false">IF(AND(Dane!$F209=$V$2,OR(Dane!$G209="kopia",Dane!$G209="oryginał")),Dane!Q209,"")</f>
        <v/>
      </c>
      <c r="P211" s="36" t="str">
        <f aca="false">IF(AND(Dane!$F209=$V$2,OR(Dane!$G209="kopia",Dane!$G209="oryginał")),Dane!R209,"")</f>
        <v/>
      </c>
      <c r="Q211" s="36" t="str">
        <f aca="false">IF(AND(Dane!$F209=$V$2,OR(Dane!$G209="kopia",Dane!$G209="oryginał")),Dane!S209,"")</f>
        <v/>
      </c>
      <c r="R211" s="36" t="str">
        <f aca="false">IF(AND(Dane!$F209=$V$2,OR(Dane!$G209="kopia",Dane!$G209="oryginał")),Dane!T209,"")</f>
        <v/>
      </c>
      <c r="S211" s="36" t="str">
        <f aca="false">IF(AND(Dane!$F209=$V$2,OR(Dane!$G209="kopia",Dane!$G209="oryginał")),Dane!U209,"")</f>
        <v/>
      </c>
      <c r="T211" s="36" t="str">
        <f aca="false">IF(AND(Dane!$F209=$V$2,OR(Dane!$G209="kopia",Dane!$G209="oryginał")),#REF!,"")</f>
        <v/>
      </c>
      <c r="U211" s="36" t="str">
        <f aca="false">IF(AND(Dane!$F208=$V$2,OR(Dane!$G208="kopia",Dane!$G208="oryginał")),#REF!,"")</f>
        <v/>
      </c>
    </row>
    <row r="212" customFormat="false" ht="15.75" hidden="true" customHeight="true" outlineLevel="0" collapsed="false">
      <c r="A212" s="36" t="str">
        <f aca="false">IF(AND(Dane!$F210=$V$2,OR(Dane!$G210="kopia",Dane!$G210="oryginał")),Dane!A210,"")</f>
        <v/>
      </c>
      <c r="B212" s="36" t="str">
        <f aca="false">IF(AND(Dane!$F210=$V$2,OR(Dane!$G210="kopia",Dane!$G210="oryginał")),Dane!B210,"")</f>
        <v/>
      </c>
      <c r="C212" s="36" t="str">
        <f aca="false">IF(AND(Dane!$F210=$V$2,OR(Dane!$G210="kopia",Dane!$G210="oryginał")),Dane!C210,"")</f>
        <v/>
      </c>
      <c r="D212" s="36" t="str">
        <f aca="false">IF(AND(Dane!$F210=$V$2,OR(Dane!$G210="kopia",Dane!$G210="oryginał")),Dane!D210,"")</f>
        <v/>
      </c>
      <c r="E212" s="36" t="str">
        <f aca="false">IF(AND(Dane!$F210=$V$2,OR(Dane!$G210="kopia",Dane!$G210="oryginał")),Dane!E210,"")</f>
        <v/>
      </c>
      <c r="F212" s="36" t="str">
        <f aca="false">IF(AND(Dane!$F210=$V$2,OR(Dane!$G210="kopia",Dane!$G210="oryginał")),Dane!G210,"")</f>
        <v/>
      </c>
      <c r="G212" s="36" t="str">
        <f aca="false">IF(AND(Dane!$F210=$V$2,OR(Dane!$G210="kopia",Dane!$G210="oryginał")),Dane!I210,"")</f>
        <v/>
      </c>
      <c r="H212" s="36" t="str">
        <f aca="false">IF(AND(Dane!$F210=$V$2,OR(Dane!$G210="kopia",Dane!$G210="oryginał")),Dane!J210,"")</f>
        <v/>
      </c>
      <c r="I212" s="36" t="str">
        <f aca="false">IF(AND(Dane!$F210=$V$2,OR(Dane!$G210="kopia",Dane!$G210="oryginał")),Dane!K210,"")</f>
        <v/>
      </c>
      <c r="J212" s="36" t="str">
        <f aca="false">IF(AND(Dane!$F210=$V$2,OR(Dane!$G210="kopia",Dane!$G210="oryginał")),Dane!L210,"")</f>
        <v/>
      </c>
      <c r="K212" s="36" t="str">
        <f aca="false">IF(AND(Dane!$F210=$V$2,OR(Dane!$G210="kopia",Dane!$G210="oryginał")),Dane!M210,"")</f>
        <v/>
      </c>
      <c r="L212" s="36" t="str">
        <f aca="false">IF(AND(Dane!$F210=$V$2,OR(Dane!$G210="kopia",Dane!$G210="oryginał")),Dane!N210,"")</f>
        <v/>
      </c>
      <c r="M212" s="36" t="str">
        <f aca="false">IF(AND(Dane!$F210=$V$2,OR(Dane!$G210="kopia",Dane!$G210="oryginał")),Dane!O210,"")</f>
        <v/>
      </c>
      <c r="N212" s="36" t="str">
        <f aca="false">IF(AND(Dane!$F210=$V$2,OR(Dane!$G210="kopia",Dane!$G210="oryginał")),Dane!P210,"")</f>
        <v/>
      </c>
      <c r="O212" s="36" t="str">
        <f aca="false">IF(AND(Dane!$F210=$V$2,OR(Dane!$G210="kopia",Dane!$G210="oryginał")),Dane!Q210,"")</f>
        <v/>
      </c>
      <c r="P212" s="36" t="str">
        <f aca="false">IF(AND(Dane!$F210=$V$2,OR(Dane!$G210="kopia",Dane!$G210="oryginał")),Dane!R210,"")</f>
        <v/>
      </c>
      <c r="Q212" s="36" t="str">
        <f aca="false">IF(AND(Dane!$F210=$V$2,OR(Dane!$G210="kopia",Dane!$G210="oryginał")),Dane!S210,"")</f>
        <v/>
      </c>
      <c r="R212" s="36" t="str">
        <f aca="false">IF(AND(Dane!$F210=$V$2,OR(Dane!$G210="kopia",Dane!$G210="oryginał")),Dane!T210,"")</f>
        <v/>
      </c>
      <c r="S212" s="36" t="str">
        <f aca="false">IF(AND(Dane!$F210=$V$2,OR(Dane!$G210="kopia",Dane!$G210="oryginał")),Dane!U210,"")</f>
        <v/>
      </c>
      <c r="T212" s="36" t="str">
        <f aca="false">IF(AND(Dane!$F210=$V$2,OR(Dane!$G210="kopia",Dane!$G210="oryginał")),#REF!,"")</f>
        <v/>
      </c>
      <c r="U212" s="36" t="str">
        <f aca="false">IF(AND(Dane!$F209=$V$2,OR(Dane!$G209="kopia",Dane!$G209="oryginał")),#REF!,"")</f>
        <v/>
      </c>
    </row>
    <row r="213" customFormat="false" ht="15.75" hidden="true" customHeight="true" outlineLevel="0" collapsed="false">
      <c r="A213" s="36" t="str">
        <f aca="false">IF(AND(Dane!$F211=$V$2,OR(Dane!$G211="kopia",Dane!$G211="oryginał")),Dane!A211,"")</f>
        <v/>
      </c>
      <c r="B213" s="36" t="str">
        <f aca="false">IF(AND(Dane!$F211=$V$2,OR(Dane!$G211="kopia",Dane!$G211="oryginał")),Dane!B211,"")</f>
        <v/>
      </c>
      <c r="C213" s="36" t="str">
        <f aca="false">IF(AND(Dane!$F211=$V$2,OR(Dane!$G211="kopia",Dane!$G211="oryginał")),Dane!C211,"")</f>
        <v/>
      </c>
      <c r="D213" s="36" t="str">
        <f aca="false">IF(AND(Dane!$F211=$V$2,OR(Dane!$G211="kopia",Dane!$G211="oryginał")),Dane!D211,"")</f>
        <v/>
      </c>
      <c r="E213" s="36" t="str">
        <f aca="false">IF(AND(Dane!$F211=$V$2,OR(Dane!$G211="kopia",Dane!$G211="oryginał")),Dane!E211,"")</f>
        <v/>
      </c>
      <c r="F213" s="36" t="str">
        <f aca="false">IF(AND(Dane!$F211=$V$2,OR(Dane!$G211="kopia",Dane!$G211="oryginał")),Dane!G211,"")</f>
        <v/>
      </c>
      <c r="G213" s="36" t="str">
        <f aca="false">IF(AND(Dane!$F211=$V$2,OR(Dane!$G211="kopia",Dane!$G211="oryginał")),Dane!I211,"")</f>
        <v/>
      </c>
      <c r="H213" s="36" t="str">
        <f aca="false">IF(AND(Dane!$F211=$V$2,OR(Dane!$G211="kopia",Dane!$G211="oryginał")),Dane!J211,"")</f>
        <v/>
      </c>
      <c r="I213" s="36" t="str">
        <f aca="false">IF(AND(Dane!$F211=$V$2,OR(Dane!$G211="kopia",Dane!$G211="oryginał")),Dane!K211,"")</f>
        <v/>
      </c>
      <c r="J213" s="36" t="str">
        <f aca="false">IF(AND(Dane!$F211=$V$2,OR(Dane!$G211="kopia",Dane!$G211="oryginał")),Dane!L211,"")</f>
        <v/>
      </c>
      <c r="K213" s="36" t="str">
        <f aca="false">IF(AND(Dane!$F211=$V$2,OR(Dane!$G211="kopia",Dane!$G211="oryginał")),Dane!M211,"")</f>
        <v/>
      </c>
      <c r="L213" s="36" t="str">
        <f aca="false">IF(AND(Dane!$F211=$V$2,OR(Dane!$G211="kopia",Dane!$G211="oryginał")),Dane!N211,"")</f>
        <v/>
      </c>
      <c r="M213" s="36" t="str">
        <f aca="false">IF(AND(Dane!$F211=$V$2,OR(Dane!$G211="kopia",Dane!$G211="oryginał")),Dane!O211,"")</f>
        <v/>
      </c>
      <c r="N213" s="36" t="str">
        <f aca="false">IF(AND(Dane!$F211=$V$2,OR(Dane!$G211="kopia",Dane!$G211="oryginał")),Dane!P211,"")</f>
        <v/>
      </c>
      <c r="O213" s="36" t="str">
        <f aca="false">IF(AND(Dane!$F211=$V$2,OR(Dane!$G211="kopia",Dane!$G211="oryginał")),Dane!Q211,"")</f>
        <v/>
      </c>
      <c r="P213" s="36" t="str">
        <f aca="false">IF(AND(Dane!$F211=$V$2,OR(Dane!$G211="kopia",Dane!$G211="oryginał")),Dane!R211,"")</f>
        <v/>
      </c>
      <c r="Q213" s="36" t="str">
        <f aca="false">IF(AND(Dane!$F211=$V$2,OR(Dane!$G211="kopia",Dane!$G211="oryginał")),Dane!S211,"")</f>
        <v/>
      </c>
      <c r="R213" s="36" t="str">
        <f aca="false">IF(AND(Dane!$F211=$V$2,OR(Dane!$G211="kopia",Dane!$G211="oryginał")),Dane!T211,"")</f>
        <v/>
      </c>
      <c r="S213" s="36" t="str">
        <f aca="false">IF(AND(Dane!$F211=$V$2,OR(Dane!$G211="kopia",Dane!$G211="oryginał")),Dane!U211,"")</f>
        <v/>
      </c>
      <c r="T213" s="36" t="str">
        <f aca="false">IF(AND(Dane!$F211=$V$2,OR(Dane!$G211="kopia",Dane!$G211="oryginał")),#REF!,"")</f>
        <v/>
      </c>
      <c r="U213" s="36" t="str">
        <f aca="false">IF(AND(Dane!$F210=$V$2,OR(Dane!$G210="kopia",Dane!$G210="oryginał")),#REF!,"")</f>
        <v/>
      </c>
    </row>
    <row r="214" customFormat="false" ht="15.75" hidden="true" customHeight="true" outlineLevel="0" collapsed="false">
      <c r="A214" s="36" t="str">
        <f aca="false">IF(AND(Dane!$F212=$V$2,OR(Dane!$G212="kopia",Dane!$G212="oryginał")),Dane!A212,"")</f>
        <v/>
      </c>
      <c r="B214" s="36" t="str">
        <f aca="false">IF(AND(Dane!$F212=$V$2,OR(Dane!$G212="kopia",Dane!$G212="oryginał")),Dane!B212,"")</f>
        <v/>
      </c>
      <c r="C214" s="36" t="str">
        <f aca="false">IF(AND(Dane!$F212=$V$2,OR(Dane!$G212="kopia",Dane!$G212="oryginał")),Dane!C212,"")</f>
        <v/>
      </c>
      <c r="D214" s="36" t="str">
        <f aca="false">IF(AND(Dane!$F212=$V$2,OR(Dane!$G212="kopia",Dane!$G212="oryginał")),Dane!D212,"")</f>
        <v/>
      </c>
      <c r="E214" s="36" t="str">
        <f aca="false">IF(AND(Dane!$F212=$V$2,OR(Dane!$G212="kopia",Dane!$G212="oryginał")),Dane!E212,"")</f>
        <v/>
      </c>
      <c r="F214" s="36" t="str">
        <f aca="false">IF(AND(Dane!$F212=$V$2,OR(Dane!$G212="kopia",Dane!$G212="oryginał")),Dane!G212,"")</f>
        <v/>
      </c>
      <c r="G214" s="36" t="str">
        <f aca="false">IF(AND(Dane!$F212=$V$2,OR(Dane!$G212="kopia",Dane!$G212="oryginał")),Dane!I212,"")</f>
        <v/>
      </c>
      <c r="H214" s="36" t="str">
        <f aca="false">IF(AND(Dane!$F212=$V$2,OR(Dane!$G212="kopia",Dane!$G212="oryginał")),Dane!J212,"")</f>
        <v/>
      </c>
      <c r="I214" s="36" t="str">
        <f aca="false">IF(AND(Dane!$F212=$V$2,OR(Dane!$G212="kopia",Dane!$G212="oryginał")),Dane!K212,"")</f>
        <v/>
      </c>
      <c r="J214" s="36" t="str">
        <f aca="false">IF(AND(Dane!$F212=$V$2,OR(Dane!$G212="kopia",Dane!$G212="oryginał")),Dane!L212,"")</f>
        <v/>
      </c>
      <c r="K214" s="36" t="str">
        <f aca="false">IF(AND(Dane!$F212=$V$2,OR(Dane!$G212="kopia",Dane!$G212="oryginał")),Dane!M212,"")</f>
        <v/>
      </c>
      <c r="L214" s="36" t="str">
        <f aca="false">IF(AND(Dane!$F212=$V$2,OR(Dane!$G212="kopia",Dane!$G212="oryginał")),Dane!N212,"")</f>
        <v/>
      </c>
      <c r="M214" s="36" t="str">
        <f aca="false">IF(AND(Dane!$F212=$V$2,OR(Dane!$G212="kopia",Dane!$G212="oryginał")),Dane!O212,"")</f>
        <v/>
      </c>
      <c r="N214" s="36" t="str">
        <f aca="false">IF(AND(Dane!$F212=$V$2,OR(Dane!$G212="kopia",Dane!$G212="oryginał")),Dane!P212,"")</f>
        <v/>
      </c>
      <c r="O214" s="36" t="str">
        <f aca="false">IF(AND(Dane!$F212=$V$2,OR(Dane!$G212="kopia",Dane!$G212="oryginał")),Dane!Q212,"")</f>
        <v/>
      </c>
      <c r="P214" s="36" t="str">
        <f aca="false">IF(AND(Dane!$F212=$V$2,OR(Dane!$G212="kopia",Dane!$G212="oryginał")),Dane!R212,"")</f>
        <v/>
      </c>
      <c r="Q214" s="36" t="str">
        <f aca="false">IF(AND(Dane!$F212=$V$2,OR(Dane!$G212="kopia",Dane!$G212="oryginał")),Dane!S212,"")</f>
        <v/>
      </c>
      <c r="R214" s="36" t="str">
        <f aca="false">IF(AND(Dane!$F212=$V$2,OR(Dane!$G212="kopia",Dane!$G212="oryginał")),Dane!T212,"")</f>
        <v/>
      </c>
      <c r="S214" s="36" t="str">
        <f aca="false">IF(AND(Dane!$F212=$V$2,OR(Dane!$G212="kopia",Dane!$G212="oryginał")),Dane!U212,"")</f>
        <v/>
      </c>
      <c r="T214" s="36" t="str">
        <f aca="false">IF(AND(Dane!$F212=$V$2,OR(Dane!$G212="kopia",Dane!$G212="oryginał")),#REF!,"")</f>
        <v/>
      </c>
      <c r="U214" s="36" t="str">
        <f aca="false">IF(AND(Dane!$F211=$V$2,OR(Dane!$G211="kopia",Dane!$G211="oryginał")),#REF!,"")</f>
        <v/>
      </c>
    </row>
    <row r="215" customFormat="false" ht="15.75" hidden="true" customHeight="true" outlineLevel="0" collapsed="false">
      <c r="A215" s="36" t="str">
        <f aca="false">IF(AND(Dane!$F213=$V$2,OR(Dane!$G213="kopia",Dane!$G213="oryginał")),Dane!A213,"")</f>
        <v/>
      </c>
      <c r="B215" s="36" t="str">
        <f aca="false">IF(AND(Dane!$F213=$V$2,OR(Dane!$G213="kopia",Dane!$G213="oryginał")),Dane!B213,"")</f>
        <v/>
      </c>
      <c r="C215" s="36" t="str">
        <f aca="false">IF(AND(Dane!$F213=$V$2,OR(Dane!$G213="kopia",Dane!$G213="oryginał")),Dane!C213,"")</f>
        <v/>
      </c>
      <c r="D215" s="36" t="str">
        <f aca="false">IF(AND(Dane!$F213=$V$2,OR(Dane!$G213="kopia",Dane!$G213="oryginał")),Dane!D213,"")</f>
        <v/>
      </c>
      <c r="E215" s="36" t="str">
        <f aca="false">IF(AND(Dane!$F213=$V$2,OR(Dane!$G213="kopia",Dane!$G213="oryginał")),Dane!E213,"")</f>
        <v/>
      </c>
      <c r="F215" s="36" t="str">
        <f aca="false">IF(AND(Dane!$F213=$V$2,OR(Dane!$G213="kopia",Dane!$G213="oryginał")),Dane!G213,"")</f>
        <v/>
      </c>
      <c r="G215" s="36" t="str">
        <f aca="false">IF(AND(Dane!$F213=$V$2,OR(Dane!$G213="kopia",Dane!$G213="oryginał")),Dane!I213,"")</f>
        <v/>
      </c>
      <c r="H215" s="36" t="str">
        <f aca="false">IF(AND(Dane!$F213=$V$2,OR(Dane!$G213="kopia",Dane!$G213="oryginał")),Dane!J213,"")</f>
        <v/>
      </c>
      <c r="I215" s="36" t="str">
        <f aca="false">IF(AND(Dane!$F213=$V$2,OR(Dane!$G213="kopia",Dane!$G213="oryginał")),Dane!K213,"")</f>
        <v/>
      </c>
      <c r="J215" s="36" t="str">
        <f aca="false">IF(AND(Dane!$F213=$V$2,OR(Dane!$G213="kopia",Dane!$G213="oryginał")),Dane!L213,"")</f>
        <v/>
      </c>
      <c r="K215" s="36" t="str">
        <f aca="false">IF(AND(Dane!$F213=$V$2,OR(Dane!$G213="kopia",Dane!$G213="oryginał")),Dane!M213,"")</f>
        <v/>
      </c>
      <c r="L215" s="36" t="str">
        <f aca="false">IF(AND(Dane!$F213=$V$2,OR(Dane!$G213="kopia",Dane!$G213="oryginał")),Dane!N213,"")</f>
        <v/>
      </c>
      <c r="M215" s="36" t="str">
        <f aca="false">IF(AND(Dane!$F213=$V$2,OR(Dane!$G213="kopia",Dane!$G213="oryginał")),Dane!O213,"")</f>
        <v/>
      </c>
      <c r="N215" s="36" t="str">
        <f aca="false">IF(AND(Dane!$F213=$V$2,OR(Dane!$G213="kopia",Dane!$G213="oryginał")),Dane!P213,"")</f>
        <v/>
      </c>
      <c r="O215" s="36" t="str">
        <f aca="false">IF(AND(Dane!$F213=$V$2,OR(Dane!$G213="kopia",Dane!$G213="oryginał")),Dane!Q213,"")</f>
        <v/>
      </c>
      <c r="P215" s="36" t="str">
        <f aca="false">IF(AND(Dane!$F213=$V$2,OR(Dane!$G213="kopia",Dane!$G213="oryginał")),Dane!R213,"")</f>
        <v/>
      </c>
      <c r="Q215" s="36" t="str">
        <f aca="false">IF(AND(Dane!$F213=$V$2,OR(Dane!$G213="kopia",Dane!$G213="oryginał")),Dane!S213,"")</f>
        <v/>
      </c>
      <c r="R215" s="36" t="str">
        <f aca="false">IF(AND(Dane!$F213=$V$2,OR(Dane!$G213="kopia",Dane!$G213="oryginał")),Dane!T213,"")</f>
        <v/>
      </c>
      <c r="S215" s="36" t="str">
        <f aca="false">IF(AND(Dane!$F213=$V$2,OR(Dane!$G213="kopia",Dane!$G213="oryginał")),Dane!U213,"")</f>
        <v/>
      </c>
      <c r="T215" s="36" t="str">
        <f aca="false">IF(AND(Dane!$F213=$V$2,OR(Dane!$G213="kopia",Dane!$G213="oryginał")),#REF!,"")</f>
        <v/>
      </c>
      <c r="U215" s="36" t="str">
        <f aca="false">IF(AND(Dane!$F212=$V$2,OR(Dane!$G212="kopia",Dane!$G212="oryginał")),#REF!,"")</f>
        <v/>
      </c>
    </row>
    <row r="216" customFormat="false" ht="15.75" hidden="true" customHeight="true" outlineLevel="0" collapsed="false">
      <c r="A216" s="36" t="str">
        <f aca="false">IF(AND(Dane!$F214=$V$2,OR(Dane!$G214="kopia",Dane!$G214="oryginał")),Dane!A214,"")</f>
        <v/>
      </c>
      <c r="B216" s="36" t="str">
        <f aca="false">IF(AND(Dane!$F214=$V$2,OR(Dane!$G214="kopia",Dane!$G214="oryginał")),Dane!B214,"")</f>
        <v/>
      </c>
      <c r="C216" s="36" t="str">
        <f aca="false">IF(AND(Dane!$F214=$V$2,OR(Dane!$G214="kopia",Dane!$G214="oryginał")),Dane!C214,"")</f>
        <v/>
      </c>
      <c r="D216" s="36" t="str">
        <f aca="false">IF(AND(Dane!$F214=$V$2,OR(Dane!$G214="kopia",Dane!$G214="oryginał")),Dane!D214,"")</f>
        <v/>
      </c>
      <c r="E216" s="36" t="str">
        <f aca="false">IF(AND(Dane!$F214=$V$2,OR(Dane!$G214="kopia",Dane!$G214="oryginał")),Dane!E214,"")</f>
        <v/>
      </c>
      <c r="F216" s="36" t="str">
        <f aca="false">IF(AND(Dane!$F214=$V$2,OR(Dane!$G214="kopia",Dane!$G214="oryginał")),Dane!G214,"")</f>
        <v/>
      </c>
      <c r="G216" s="36" t="str">
        <f aca="false">IF(AND(Dane!$F214=$V$2,OR(Dane!$G214="kopia",Dane!$G214="oryginał")),Dane!I214,"")</f>
        <v/>
      </c>
      <c r="H216" s="36" t="str">
        <f aca="false">IF(AND(Dane!$F214=$V$2,OR(Dane!$G214="kopia",Dane!$G214="oryginał")),Dane!J214,"")</f>
        <v/>
      </c>
      <c r="I216" s="36" t="str">
        <f aca="false">IF(AND(Dane!$F214=$V$2,OR(Dane!$G214="kopia",Dane!$G214="oryginał")),Dane!K214,"")</f>
        <v/>
      </c>
      <c r="J216" s="36" t="str">
        <f aca="false">IF(AND(Dane!$F214=$V$2,OR(Dane!$G214="kopia",Dane!$G214="oryginał")),Dane!L214,"")</f>
        <v/>
      </c>
      <c r="K216" s="36" t="str">
        <f aca="false">IF(AND(Dane!$F214=$V$2,OR(Dane!$G214="kopia",Dane!$G214="oryginał")),Dane!M214,"")</f>
        <v/>
      </c>
      <c r="L216" s="36" t="str">
        <f aca="false">IF(AND(Dane!$F214=$V$2,OR(Dane!$G214="kopia",Dane!$G214="oryginał")),Dane!N214,"")</f>
        <v/>
      </c>
      <c r="M216" s="36" t="str">
        <f aca="false">IF(AND(Dane!$F214=$V$2,OR(Dane!$G214="kopia",Dane!$G214="oryginał")),Dane!O214,"")</f>
        <v/>
      </c>
      <c r="N216" s="36" t="str">
        <f aca="false">IF(AND(Dane!$F214=$V$2,OR(Dane!$G214="kopia",Dane!$G214="oryginał")),Dane!P214,"")</f>
        <v/>
      </c>
      <c r="O216" s="36" t="str">
        <f aca="false">IF(AND(Dane!$F214=$V$2,OR(Dane!$G214="kopia",Dane!$G214="oryginał")),Dane!Q214,"")</f>
        <v/>
      </c>
      <c r="P216" s="36" t="str">
        <f aca="false">IF(AND(Dane!$F214=$V$2,OR(Dane!$G214="kopia",Dane!$G214="oryginał")),Dane!R214,"")</f>
        <v/>
      </c>
      <c r="Q216" s="36" t="str">
        <f aca="false">IF(AND(Dane!$F214=$V$2,OR(Dane!$G214="kopia",Dane!$G214="oryginał")),Dane!S214,"")</f>
        <v/>
      </c>
      <c r="R216" s="36" t="str">
        <f aca="false">IF(AND(Dane!$F214=$V$2,OR(Dane!$G214="kopia",Dane!$G214="oryginał")),Dane!T214,"")</f>
        <v/>
      </c>
      <c r="S216" s="36" t="str">
        <f aca="false">IF(AND(Dane!$F214=$V$2,OR(Dane!$G214="kopia",Dane!$G214="oryginał")),Dane!U214,"")</f>
        <v/>
      </c>
      <c r="T216" s="36" t="str">
        <f aca="false">IF(AND(Dane!$F214=$V$2,OR(Dane!$G214="kopia",Dane!$G214="oryginał")),#REF!,"")</f>
        <v/>
      </c>
      <c r="U216" s="36" t="str">
        <f aca="false">IF(AND(Dane!$F213=$V$2,OR(Dane!$G213="kopia",Dane!$G213="oryginał")),#REF!,"")</f>
        <v/>
      </c>
    </row>
    <row r="217" customFormat="false" ht="15.75" hidden="true" customHeight="true" outlineLevel="0" collapsed="false">
      <c r="A217" s="36" t="str">
        <f aca="false">IF(AND(Dane!$F215=$V$2,OR(Dane!$G215="kopia",Dane!$G215="oryginał")),Dane!A215,"")</f>
        <v/>
      </c>
      <c r="B217" s="36" t="str">
        <f aca="false">IF(AND(Dane!$F215=$V$2,OR(Dane!$G215="kopia",Dane!$G215="oryginał")),Dane!B215,"")</f>
        <v/>
      </c>
      <c r="C217" s="36" t="str">
        <f aca="false">IF(AND(Dane!$F215=$V$2,OR(Dane!$G215="kopia",Dane!$G215="oryginał")),Dane!C215,"")</f>
        <v/>
      </c>
      <c r="D217" s="36" t="str">
        <f aca="false">IF(AND(Dane!$F215=$V$2,OR(Dane!$G215="kopia",Dane!$G215="oryginał")),Dane!D215,"")</f>
        <v/>
      </c>
      <c r="E217" s="36" t="str">
        <f aca="false">IF(AND(Dane!$F215=$V$2,OR(Dane!$G215="kopia",Dane!$G215="oryginał")),Dane!E215,"")</f>
        <v/>
      </c>
      <c r="F217" s="36" t="str">
        <f aca="false">IF(AND(Dane!$F215=$V$2,OR(Dane!$G215="kopia",Dane!$G215="oryginał")),Dane!G215,"")</f>
        <v/>
      </c>
      <c r="G217" s="36" t="str">
        <f aca="false">IF(AND(Dane!$F215=$V$2,OR(Dane!$G215="kopia",Dane!$G215="oryginał")),Dane!I215,"")</f>
        <v/>
      </c>
      <c r="H217" s="36" t="str">
        <f aca="false">IF(AND(Dane!$F215=$V$2,OR(Dane!$G215="kopia",Dane!$G215="oryginał")),Dane!J215,"")</f>
        <v/>
      </c>
      <c r="I217" s="36" t="str">
        <f aca="false">IF(AND(Dane!$F215=$V$2,OR(Dane!$G215="kopia",Dane!$G215="oryginał")),Dane!K215,"")</f>
        <v/>
      </c>
      <c r="J217" s="36" t="str">
        <f aca="false">IF(AND(Dane!$F215=$V$2,OR(Dane!$G215="kopia",Dane!$G215="oryginał")),Dane!L215,"")</f>
        <v/>
      </c>
      <c r="K217" s="36" t="str">
        <f aca="false">IF(AND(Dane!$F215=$V$2,OR(Dane!$G215="kopia",Dane!$G215="oryginał")),Dane!M215,"")</f>
        <v/>
      </c>
      <c r="L217" s="36" t="str">
        <f aca="false">IF(AND(Dane!$F215=$V$2,OR(Dane!$G215="kopia",Dane!$G215="oryginał")),Dane!N215,"")</f>
        <v/>
      </c>
      <c r="M217" s="36" t="str">
        <f aca="false">IF(AND(Dane!$F215=$V$2,OR(Dane!$G215="kopia",Dane!$G215="oryginał")),Dane!O215,"")</f>
        <v/>
      </c>
      <c r="N217" s="36" t="str">
        <f aca="false">IF(AND(Dane!$F215=$V$2,OR(Dane!$G215="kopia",Dane!$G215="oryginał")),Dane!P215,"")</f>
        <v/>
      </c>
      <c r="O217" s="36" t="str">
        <f aca="false">IF(AND(Dane!$F215=$V$2,OR(Dane!$G215="kopia",Dane!$G215="oryginał")),Dane!Q215,"")</f>
        <v/>
      </c>
      <c r="P217" s="36" t="str">
        <f aca="false">IF(AND(Dane!$F215=$V$2,OR(Dane!$G215="kopia",Dane!$G215="oryginał")),Dane!R215,"")</f>
        <v/>
      </c>
      <c r="Q217" s="36" t="str">
        <f aca="false">IF(AND(Dane!$F215=$V$2,OR(Dane!$G215="kopia",Dane!$G215="oryginał")),Dane!S215,"")</f>
        <v/>
      </c>
      <c r="R217" s="36" t="str">
        <f aca="false">IF(AND(Dane!$F215=$V$2,OR(Dane!$G215="kopia",Dane!$G215="oryginał")),Dane!T215,"")</f>
        <v/>
      </c>
      <c r="S217" s="36" t="str">
        <f aca="false">IF(AND(Dane!$F215=$V$2,OR(Dane!$G215="kopia",Dane!$G215="oryginał")),Dane!U215,"")</f>
        <v/>
      </c>
      <c r="T217" s="36" t="str">
        <f aca="false">IF(AND(Dane!$F215=$V$2,OR(Dane!$G215="kopia",Dane!$G215="oryginał")),#REF!,"")</f>
        <v/>
      </c>
      <c r="U217" s="36" t="str">
        <f aca="false">IF(AND(Dane!$F214=$V$2,OR(Dane!$G214="kopia",Dane!$G214="oryginał")),#REF!,"")</f>
        <v/>
      </c>
    </row>
    <row r="218" customFormat="false" ht="15.75" hidden="true" customHeight="true" outlineLevel="0" collapsed="false">
      <c r="A218" s="36" t="str">
        <f aca="false">IF(AND(Dane!$F216=$V$2,OR(Dane!$G216="kopia",Dane!$G216="oryginał")),Dane!A216,"")</f>
        <v/>
      </c>
      <c r="B218" s="36" t="str">
        <f aca="false">IF(AND(Dane!$F216=$V$2,OR(Dane!$G216="kopia",Dane!$G216="oryginał")),Dane!B216,"")</f>
        <v/>
      </c>
      <c r="C218" s="36" t="str">
        <f aca="false">IF(AND(Dane!$F216=$V$2,OR(Dane!$G216="kopia",Dane!$G216="oryginał")),Dane!C216,"")</f>
        <v/>
      </c>
      <c r="D218" s="36" t="str">
        <f aca="false">IF(AND(Dane!$F216=$V$2,OR(Dane!$G216="kopia",Dane!$G216="oryginał")),Dane!D216,"")</f>
        <v/>
      </c>
      <c r="E218" s="36" t="str">
        <f aca="false">IF(AND(Dane!$F216=$V$2,OR(Dane!$G216="kopia",Dane!$G216="oryginał")),Dane!E216,"")</f>
        <v/>
      </c>
      <c r="F218" s="36" t="str">
        <f aca="false">IF(AND(Dane!$F216=$V$2,OR(Dane!$G216="kopia",Dane!$G216="oryginał")),Dane!G216,"")</f>
        <v/>
      </c>
      <c r="G218" s="36" t="str">
        <f aca="false">IF(AND(Dane!$F216=$V$2,OR(Dane!$G216="kopia",Dane!$G216="oryginał")),Dane!I216,"")</f>
        <v/>
      </c>
      <c r="H218" s="36" t="str">
        <f aca="false">IF(AND(Dane!$F216=$V$2,OR(Dane!$G216="kopia",Dane!$G216="oryginał")),Dane!J216,"")</f>
        <v/>
      </c>
      <c r="I218" s="36" t="str">
        <f aca="false">IF(AND(Dane!$F216=$V$2,OR(Dane!$G216="kopia",Dane!$G216="oryginał")),Dane!K216,"")</f>
        <v/>
      </c>
      <c r="J218" s="36" t="str">
        <f aca="false">IF(AND(Dane!$F216=$V$2,OR(Dane!$G216="kopia",Dane!$G216="oryginał")),Dane!L216,"")</f>
        <v/>
      </c>
      <c r="K218" s="36" t="str">
        <f aca="false">IF(AND(Dane!$F216=$V$2,OR(Dane!$G216="kopia",Dane!$G216="oryginał")),Dane!M216,"")</f>
        <v/>
      </c>
      <c r="L218" s="36" t="str">
        <f aca="false">IF(AND(Dane!$F216=$V$2,OR(Dane!$G216="kopia",Dane!$G216="oryginał")),Dane!N216,"")</f>
        <v/>
      </c>
      <c r="M218" s="36" t="str">
        <f aca="false">IF(AND(Dane!$F216=$V$2,OR(Dane!$G216="kopia",Dane!$G216="oryginał")),Dane!O216,"")</f>
        <v/>
      </c>
      <c r="N218" s="36" t="str">
        <f aca="false">IF(AND(Dane!$F216=$V$2,OR(Dane!$G216="kopia",Dane!$G216="oryginał")),Dane!P216,"")</f>
        <v/>
      </c>
      <c r="O218" s="36" t="str">
        <f aca="false">IF(AND(Dane!$F216=$V$2,OR(Dane!$G216="kopia",Dane!$G216="oryginał")),Dane!Q216,"")</f>
        <v/>
      </c>
      <c r="P218" s="36" t="str">
        <f aca="false">IF(AND(Dane!$F216=$V$2,OR(Dane!$G216="kopia",Dane!$G216="oryginał")),Dane!R216,"")</f>
        <v/>
      </c>
      <c r="Q218" s="36" t="str">
        <f aca="false">IF(AND(Dane!$F216=$V$2,OR(Dane!$G216="kopia",Dane!$G216="oryginał")),Dane!S216,"")</f>
        <v/>
      </c>
      <c r="R218" s="36" t="str">
        <f aca="false">IF(AND(Dane!$F216=$V$2,OR(Dane!$G216="kopia",Dane!$G216="oryginał")),Dane!T216,"")</f>
        <v/>
      </c>
      <c r="S218" s="36" t="str">
        <f aca="false">IF(AND(Dane!$F216=$V$2,OR(Dane!$G216="kopia",Dane!$G216="oryginał")),Dane!U216,"")</f>
        <v/>
      </c>
      <c r="T218" s="36" t="str">
        <f aca="false">IF(AND(Dane!$F216=$V$2,OR(Dane!$G216="kopia",Dane!$G216="oryginał")),#REF!,"")</f>
        <v/>
      </c>
      <c r="U218" s="36" t="str">
        <f aca="false">IF(AND(Dane!$F215=$V$2,OR(Dane!$G215="kopia",Dane!$G215="oryginał")),#REF!,"")</f>
        <v/>
      </c>
    </row>
    <row r="219" customFormat="false" ht="15.75" hidden="true" customHeight="true" outlineLevel="0" collapsed="false">
      <c r="A219" s="36" t="str">
        <f aca="false">IF(AND(Dane!$F217=$V$2,OR(Dane!$G217="kopia",Dane!$G217="oryginał")),Dane!A217,"")</f>
        <v/>
      </c>
      <c r="B219" s="36" t="str">
        <f aca="false">IF(AND(Dane!$F217=$V$2,OR(Dane!$G217="kopia",Dane!$G217="oryginał")),Dane!B217,"")</f>
        <v/>
      </c>
      <c r="C219" s="36" t="str">
        <f aca="false">IF(AND(Dane!$F217=$V$2,OR(Dane!$G217="kopia",Dane!$G217="oryginał")),Dane!C217,"")</f>
        <v/>
      </c>
      <c r="D219" s="36" t="str">
        <f aca="false">IF(AND(Dane!$F217=$V$2,OR(Dane!$G217="kopia",Dane!$G217="oryginał")),Dane!D217,"")</f>
        <v/>
      </c>
      <c r="E219" s="36" t="str">
        <f aca="false">IF(AND(Dane!$F217=$V$2,OR(Dane!$G217="kopia",Dane!$G217="oryginał")),Dane!E217,"")</f>
        <v/>
      </c>
      <c r="F219" s="36" t="str">
        <f aca="false">IF(AND(Dane!$F217=$V$2,OR(Dane!$G217="kopia",Dane!$G217="oryginał")),Dane!G217,"")</f>
        <v/>
      </c>
      <c r="G219" s="36" t="str">
        <f aca="false">IF(AND(Dane!$F217=$V$2,OR(Dane!$G217="kopia",Dane!$G217="oryginał")),Dane!I217,"")</f>
        <v/>
      </c>
      <c r="H219" s="36" t="str">
        <f aca="false">IF(AND(Dane!$F217=$V$2,OR(Dane!$G217="kopia",Dane!$G217="oryginał")),Dane!J217,"")</f>
        <v/>
      </c>
      <c r="I219" s="36" t="str">
        <f aca="false">IF(AND(Dane!$F217=$V$2,OR(Dane!$G217="kopia",Dane!$G217="oryginał")),Dane!K217,"")</f>
        <v/>
      </c>
      <c r="J219" s="36" t="str">
        <f aca="false">IF(AND(Dane!$F217=$V$2,OR(Dane!$G217="kopia",Dane!$G217="oryginał")),Dane!L217,"")</f>
        <v/>
      </c>
      <c r="K219" s="36" t="str">
        <f aca="false">IF(AND(Dane!$F217=$V$2,OR(Dane!$G217="kopia",Dane!$G217="oryginał")),Dane!M217,"")</f>
        <v/>
      </c>
      <c r="L219" s="36" t="str">
        <f aca="false">IF(AND(Dane!$F217=$V$2,OR(Dane!$G217="kopia",Dane!$G217="oryginał")),Dane!N217,"")</f>
        <v/>
      </c>
      <c r="M219" s="36" t="str">
        <f aca="false">IF(AND(Dane!$F217=$V$2,OR(Dane!$G217="kopia",Dane!$G217="oryginał")),Dane!O217,"")</f>
        <v/>
      </c>
      <c r="N219" s="36" t="str">
        <f aca="false">IF(AND(Dane!$F217=$V$2,OR(Dane!$G217="kopia",Dane!$G217="oryginał")),Dane!P217,"")</f>
        <v/>
      </c>
      <c r="O219" s="36" t="str">
        <f aca="false">IF(AND(Dane!$F217=$V$2,OR(Dane!$G217="kopia",Dane!$G217="oryginał")),Dane!Q217,"")</f>
        <v/>
      </c>
      <c r="P219" s="36" t="str">
        <f aca="false">IF(AND(Dane!$F217=$V$2,OR(Dane!$G217="kopia",Dane!$G217="oryginał")),Dane!R217,"")</f>
        <v/>
      </c>
      <c r="Q219" s="36" t="str">
        <f aca="false">IF(AND(Dane!$F217=$V$2,OR(Dane!$G217="kopia",Dane!$G217="oryginał")),Dane!S217,"")</f>
        <v/>
      </c>
      <c r="R219" s="36" t="str">
        <f aca="false">IF(AND(Dane!$F217=$V$2,OR(Dane!$G217="kopia",Dane!$G217="oryginał")),Dane!T217,"")</f>
        <v/>
      </c>
      <c r="S219" s="36" t="str">
        <f aca="false">IF(AND(Dane!$F217=$V$2,OR(Dane!$G217="kopia",Dane!$G217="oryginał")),Dane!U217,"")</f>
        <v/>
      </c>
      <c r="T219" s="36" t="str">
        <f aca="false">IF(AND(Dane!$F217=$V$2,OR(Dane!$G217="kopia",Dane!$G217="oryginał")),#REF!,"")</f>
        <v/>
      </c>
      <c r="U219" s="36" t="str">
        <f aca="false">IF(AND(Dane!$F216=$V$2,OR(Dane!$G216="kopia",Dane!$G216="oryginał")),#REF!,"")</f>
        <v/>
      </c>
    </row>
    <row r="220" customFormat="false" ht="15.75" hidden="true" customHeight="true" outlineLevel="0" collapsed="false">
      <c r="A220" s="36" t="str">
        <f aca="false">IF(AND(Dane!$F218=$V$2,OR(Dane!$G218="kopia",Dane!$G218="oryginał")),Dane!A218,"")</f>
        <v/>
      </c>
      <c r="B220" s="36" t="str">
        <f aca="false">IF(AND(Dane!$F218=$V$2,OR(Dane!$G218="kopia",Dane!$G218="oryginał")),Dane!B218,"")</f>
        <v/>
      </c>
      <c r="C220" s="36" t="str">
        <f aca="false">IF(AND(Dane!$F218=$V$2,OR(Dane!$G218="kopia",Dane!$G218="oryginał")),Dane!C218,"")</f>
        <v/>
      </c>
      <c r="D220" s="36" t="str">
        <f aca="false">IF(AND(Dane!$F218=$V$2,OR(Dane!$G218="kopia",Dane!$G218="oryginał")),Dane!D218,"")</f>
        <v/>
      </c>
      <c r="E220" s="36" t="str">
        <f aca="false">IF(AND(Dane!$F218=$V$2,OR(Dane!$G218="kopia",Dane!$G218="oryginał")),Dane!E218,"")</f>
        <v/>
      </c>
      <c r="F220" s="36" t="str">
        <f aca="false">IF(AND(Dane!$F218=$V$2,OR(Dane!$G218="kopia",Dane!$G218="oryginał")),Dane!G218,"")</f>
        <v/>
      </c>
      <c r="G220" s="36" t="str">
        <f aca="false">IF(AND(Dane!$F218=$V$2,OR(Dane!$G218="kopia",Dane!$G218="oryginał")),Dane!I218,"")</f>
        <v/>
      </c>
      <c r="H220" s="36" t="str">
        <f aca="false">IF(AND(Dane!$F218=$V$2,OR(Dane!$G218="kopia",Dane!$G218="oryginał")),Dane!J218,"")</f>
        <v/>
      </c>
      <c r="I220" s="36" t="str">
        <f aca="false">IF(AND(Dane!$F218=$V$2,OR(Dane!$G218="kopia",Dane!$G218="oryginał")),Dane!K218,"")</f>
        <v/>
      </c>
      <c r="J220" s="36" t="str">
        <f aca="false">IF(AND(Dane!$F218=$V$2,OR(Dane!$G218="kopia",Dane!$G218="oryginał")),Dane!L218,"")</f>
        <v/>
      </c>
      <c r="K220" s="36" t="str">
        <f aca="false">IF(AND(Dane!$F218=$V$2,OR(Dane!$G218="kopia",Dane!$G218="oryginał")),Dane!M218,"")</f>
        <v/>
      </c>
      <c r="L220" s="36" t="str">
        <f aca="false">IF(AND(Dane!$F218=$V$2,OR(Dane!$G218="kopia",Dane!$G218="oryginał")),Dane!N218,"")</f>
        <v/>
      </c>
      <c r="M220" s="36" t="str">
        <f aca="false">IF(AND(Dane!$F218=$V$2,OR(Dane!$G218="kopia",Dane!$G218="oryginał")),Dane!O218,"")</f>
        <v/>
      </c>
      <c r="N220" s="36" t="str">
        <f aca="false">IF(AND(Dane!$F218=$V$2,OR(Dane!$G218="kopia",Dane!$G218="oryginał")),Dane!P218,"")</f>
        <v/>
      </c>
      <c r="O220" s="36" t="str">
        <f aca="false">IF(AND(Dane!$F218=$V$2,OR(Dane!$G218="kopia",Dane!$G218="oryginał")),Dane!Q218,"")</f>
        <v/>
      </c>
      <c r="P220" s="36" t="str">
        <f aca="false">IF(AND(Dane!$F218=$V$2,OR(Dane!$G218="kopia",Dane!$G218="oryginał")),Dane!R218,"")</f>
        <v/>
      </c>
      <c r="Q220" s="36" t="str">
        <f aca="false">IF(AND(Dane!$F218=$V$2,OR(Dane!$G218="kopia",Dane!$G218="oryginał")),Dane!S218,"")</f>
        <v/>
      </c>
      <c r="R220" s="36" t="str">
        <f aca="false">IF(AND(Dane!$F218=$V$2,OR(Dane!$G218="kopia",Dane!$G218="oryginał")),Dane!T218,"")</f>
        <v/>
      </c>
      <c r="S220" s="36" t="str">
        <f aca="false">IF(AND(Dane!$F218=$V$2,OR(Dane!$G218="kopia",Dane!$G218="oryginał")),Dane!U218,"")</f>
        <v/>
      </c>
      <c r="T220" s="36" t="str">
        <f aca="false">IF(AND(Dane!$F218=$V$2,OR(Dane!$G218="kopia",Dane!$G218="oryginał")),#REF!,"")</f>
        <v/>
      </c>
      <c r="U220" s="36" t="str">
        <f aca="false">IF(AND(Dane!$F217=$V$2,OR(Dane!$G217="kopia",Dane!$G217="oryginał")),#REF!,"")</f>
        <v/>
      </c>
    </row>
    <row r="221" customFormat="false" ht="15.75" hidden="true" customHeight="true" outlineLevel="0" collapsed="false">
      <c r="A221" s="36" t="str">
        <f aca="false">IF(AND(Dane!$F219=$V$2,OR(Dane!$G219="kopia",Dane!$G219="oryginał")),Dane!A219,"")</f>
        <v/>
      </c>
      <c r="B221" s="36" t="str">
        <f aca="false">IF(AND(Dane!$F219=$V$2,OR(Dane!$G219="kopia",Dane!$G219="oryginał")),Dane!B219,"")</f>
        <v/>
      </c>
      <c r="C221" s="36" t="str">
        <f aca="false">IF(AND(Dane!$F219=$V$2,OR(Dane!$G219="kopia",Dane!$G219="oryginał")),Dane!C219,"")</f>
        <v/>
      </c>
      <c r="D221" s="36" t="str">
        <f aca="false">IF(AND(Dane!$F219=$V$2,OR(Dane!$G219="kopia",Dane!$G219="oryginał")),Dane!D219,"")</f>
        <v/>
      </c>
      <c r="E221" s="36" t="str">
        <f aca="false">IF(AND(Dane!$F219=$V$2,OR(Dane!$G219="kopia",Dane!$G219="oryginał")),Dane!E219,"")</f>
        <v/>
      </c>
      <c r="F221" s="36" t="str">
        <f aca="false">IF(AND(Dane!$F219=$V$2,OR(Dane!$G219="kopia",Dane!$G219="oryginał")),Dane!G219,"")</f>
        <v/>
      </c>
      <c r="G221" s="36" t="str">
        <f aca="false">IF(AND(Dane!$F219=$V$2,OR(Dane!$G219="kopia",Dane!$G219="oryginał")),Dane!I219,"")</f>
        <v/>
      </c>
      <c r="H221" s="36" t="str">
        <f aca="false">IF(AND(Dane!$F219=$V$2,OR(Dane!$G219="kopia",Dane!$G219="oryginał")),Dane!J219,"")</f>
        <v/>
      </c>
      <c r="I221" s="36" t="str">
        <f aca="false">IF(AND(Dane!$F219=$V$2,OR(Dane!$G219="kopia",Dane!$G219="oryginał")),Dane!K219,"")</f>
        <v/>
      </c>
      <c r="J221" s="36" t="str">
        <f aca="false">IF(AND(Dane!$F219=$V$2,OR(Dane!$G219="kopia",Dane!$G219="oryginał")),Dane!L219,"")</f>
        <v/>
      </c>
      <c r="K221" s="36" t="str">
        <f aca="false">IF(AND(Dane!$F219=$V$2,OR(Dane!$G219="kopia",Dane!$G219="oryginał")),Dane!M219,"")</f>
        <v/>
      </c>
      <c r="L221" s="36" t="str">
        <f aca="false">IF(AND(Dane!$F219=$V$2,OR(Dane!$G219="kopia",Dane!$G219="oryginał")),Dane!N219,"")</f>
        <v/>
      </c>
      <c r="M221" s="36" t="str">
        <f aca="false">IF(AND(Dane!$F219=$V$2,OR(Dane!$G219="kopia",Dane!$G219="oryginał")),Dane!O219,"")</f>
        <v/>
      </c>
      <c r="N221" s="36" t="str">
        <f aca="false">IF(AND(Dane!$F219=$V$2,OR(Dane!$G219="kopia",Dane!$G219="oryginał")),Dane!P219,"")</f>
        <v/>
      </c>
      <c r="O221" s="36" t="str">
        <f aca="false">IF(AND(Dane!$F219=$V$2,OR(Dane!$G219="kopia",Dane!$G219="oryginał")),Dane!Q219,"")</f>
        <v/>
      </c>
      <c r="P221" s="36" t="str">
        <f aca="false">IF(AND(Dane!$F219=$V$2,OR(Dane!$G219="kopia",Dane!$G219="oryginał")),Dane!R219,"")</f>
        <v/>
      </c>
      <c r="Q221" s="36" t="str">
        <f aca="false">IF(AND(Dane!$F219=$V$2,OR(Dane!$G219="kopia",Dane!$G219="oryginał")),Dane!S219,"")</f>
        <v/>
      </c>
      <c r="R221" s="36" t="str">
        <f aca="false">IF(AND(Dane!$F219=$V$2,OR(Dane!$G219="kopia",Dane!$G219="oryginał")),Dane!T219,"")</f>
        <v/>
      </c>
      <c r="S221" s="36" t="str">
        <f aca="false">IF(AND(Dane!$F219=$V$2,OR(Dane!$G219="kopia",Dane!$G219="oryginał")),Dane!U219,"")</f>
        <v/>
      </c>
      <c r="T221" s="36" t="str">
        <f aca="false">IF(AND(Dane!$F219=$V$2,OR(Dane!$G219="kopia",Dane!$G219="oryginał")),#REF!,"")</f>
        <v/>
      </c>
      <c r="U221" s="36" t="str">
        <f aca="false">IF(AND(Dane!$F218=$V$2,OR(Dane!$G218="kopia",Dane!$G218="oryginał")),#REF!,"")</f>
        <v/>
      </c>
    </row>
    <row r="222" customFormat="false" ht="15.75" hidden="true" customHeight="true" outlineLevel="0" collapsed="false">
      <c r="A222" s="36" t="str">
        <f aca="false">IF(AND(Dane!$F220=$V$2,OR(Dane!$G220="kopia",Dane!$G220="oryginał")),Dane!A220,"")</f>
        <v/>
      </c>
      <c r="B222" s="36" t="str">
        <f aca="false">IF(AND(Dane!$F220=$V$2,OR(Dane!$G220="kopia",Dane!$G220="oryginał")),Dane!B220,"")</f>
        <v/>
      </c>
      <c r="C222" s="36" t="str">
        <f aca="false">IF(AND(Dane!$F220=$V$2,OR(Dane!$G220="kopia",Dane!$G220="oryginał")),Dane!C220,"")</f>
        <v/>
      </c>
      <c r="D222" s="36" t="str">
        <f aca="false">IF(AND(Dane!$F220=$V$2,OR(Dane!$G220="kopia",Dane!$G220="oryginał")),Dane!D220,"")</f>
        <v/>
      </c>
      <c r="E222" s="36" t="str">
        <f aca="false">IF(AND(Dane!$F220=$V$2,OR(Dane!$G220="kopia",Dane!$G220="oryginał")),Dane!E220,"")</f>
        <v/>
      </c>
      <c r="F222" s="36" t="str">
        <f aca="false">IF(AND(Dane!$F220=$V$2,OR(Dane!$G220="kopia",Dane!$G220="oryginał")),Dane!G220,"")</f>
        <v/>
      </c>
      <c r="G222" s="36" t="str">
        <f aca="false">IF(AND(Dane!$F220=$V$2,OR(Dane!$G220="kopia",Dane!$G220="oryginał")),Dane!I220,"")</f>
        <v/>
      </c>
      <c r="H222" s="36" t="str">
        <f aca="false">IF(AND(Dane!$F220=$V$2,OR(Dane!$G220="kopia",Dane!$G220="oryginał")),Dane!J220,"")</f>
        <v/>
      </c>
      <c r="I222" s="36" t="str">
        <f aca="false">IF(AND(Dane!$F220=$V$2,OR(Dane!$G220="kopia",Dane!$G220="oryginał")),Dane!K220,"")</f>
        <v/>
      </c>
      <c r="J222" s="36" t="str">
        <f aca="false">IF(AND(Dane!$F220=$V$2,OR(Dane!$G220="kopia",Dane!$G220="oryginał")),Dane!L220,"")</f>
        <v/>
      </c>
      <c r="K222" s="36" t="str">
        <f aca="false">IF(AND(Dane!$F220=$V$2,OR(Dane!$G220="kopia",Dane!$G220="oryginał")),Dane!M220,"")</f>
        <v/>
      </c>
      <c r="L222" s="36" t="str">
        <f aca="false">IF(AND(Dane!$F220=$V$2,OR(Dane!$G220="kopia",Dane!$G220="oryginał")),Dane!N220,"")</f>
        <v/>
      </c>
      <c r="M222" s="36" t="str">
        <f aca="false">IF(AND(Dane!$F220=$V$2,OR(Dane!$G220="kopia",Dane!$G220="oryginał")),Dane!O220,"")</f>
        <v/>
      </c>
      <c r="N222" s="36" t="str">
        <f aca="false">IF(AND(Dane!$F220=$V$2,OR(Dane!$G220="kopia",Dane!$G220="oryginał")),Dane!P220,"")</f>
        <v/>
      </c>
      <c r="O222" s="36" t="str">
        <f aca="false">IF(AND(Dane!$F220=$V$2,OR(Dane!$G220="kopia",Dane!$G220="oryginał")),Dane!Q220,"")</f>
        <v/>
      </c>
      <c r="P222" s="36" t="str">
        <f aca="false">IF(AND(Dane!$F220=$V$2,OR(Dane!$G220="kopia",Dane!$G220="oryginał")),Dane!R220,"")</f>
        <v/>
      </c>
      <c r="Q222" s="36" t="str">
        <f aca="false">IF(AND(Dane!$F220=$V$2,OR(Dane!$G220="kopia",Dane!$G220="oryginał")),Dane!S220,"")</f>
        <v/>
      </c>
      <c r="R222" s="36" t="str">
        <f aca="false">IF(AND(Dane!$F220=$V$2,OR(Dane!$G220="kopia",Dane!$G220="oryginał")),Dane!T220,"")</f>
        <v/>
      </c>
      <c r="S222" s="36" t="str">
        <f aca="false">IF(AND(Dane!$F220=$V$2,OR(Dane!$G220="kopia",Dane!$G220="oryginał")),Dane!U220,"")</f>
        <v/>
      </c>
      <c r="T222" s="36" t="str">
        <f aca="false">IF(AND(Dane!$F220=$V$2,OR(Dane!$G220="kopia",Dane!$G220="oryginał")),#REF!,"")</f>
        <v/>
      </c>
      <c r="U222" s="36" t="str">
        <f aca="false">IF(AND(Dane!$F219=$V$2,OR(Dane!$G219="kopia",Dane!$G219="oryginał")),#REF!,"")</f>
        <v/>
      </c>
    </row>
    <row r="223" customFormat="false" ht="15.75" hidden="true" customHeight="true" outlineLevel="0" collapsed="false">
      <c r="A223" s="36" t="str">
        <f aca="false">IF(AND(Dane!$F221=$V$2,OR(Dane!$G221="kopia",Dane!$G221="oryginał")),Dane!A221,"")</f>
        <v/>
      </c>
      <c r="B223" s="36" t="str">
        <f aca="false">IF(AND(Dane!$F221=$V$2,OR(Dane!$G221="kopia",Dane!$G221="oryginał")),Dane!B221,"")</f>
        <v/>
      </c>
      <c r="C223" s="36" t="str">
        <f aca="false">IF(AND(Dane!$F221=$V$2,OR(Dane!$G221="kopia",Dane!$G221="oryginał")),Dane!C221,"")</f>
        <v/>
      </c>
      <c r="D223" s="36" t="str">
        <f aca="false">IF(AND(Dane!$F221=$V$2,OR(Dane!$G221="kopia",Dane!$G221="oryginał")),Dane!D221,"")</f>
        <v/>
      </c>
      <c r="E223" s="36" t="str">
        <f aca="false">IF(AND(Dane!$F221=$V$2,OR(Dane!$G221="kopia",Dane!$G221="oryginał")),Dane!E221,"")</f>
        <v/>
      </c>
      <c r="F223" s="36" t="str">
        <f aca="false">IF(AND(Dane!$F221=$V$2,OR(Dane!$G221="kopia",Dane!$G221="oryginał")),Dane!G221,"")</f>
        <v/>
      </c>
      <c r="G223" s="36" t="str">
        <f aca="false">IF(AND(Dane!$F221=$V$2,OR(Dane!$G221="kopia",Dane!$G221="oryginał")),Dane!I221,"")</f>
        <v/>
      </c>
      <c r="H223" s="36" t="str">
        <f aca="false">IF(AND(Dane!$F221=$V$2,OR(Dane!$G221="kopia",Dane!$G221="oryginał")),Dane!J221,"")</f>
        <v/>
      </c>
      <c r="I223" s="36" t="str">
        <f aca="false">IF(AND(Dane!$F221=$V$2,OR(Dane!$G221="kopia",Dane!$G221="oryginał")),Dane!K221,"")</f>
        <v/>
      </c>
      <c r="J223" s="36" t="str">
        <f aca="false">IF(AND(Dane!$F221=$V$2,OR(Dane!$G221="kopia",Dane!$G221="oryginał")),Dane!L221,"")</f>
        <v/>
      </c>
      <c r="K223" s="36" t="str">
        <f aca="false">IF(AND(Dane!$F221=$V$2,OR(Dane!$G221="kopia",Dane!$G221="oryginał")),Dane!M221,"")</f>
        <v/>
      </c>
      <c r="L223" s="36" t="str">
        <f aca="false">IF(AND(Dane!$F221=$V$2,OR(Dane!$G221="kopia",Dane!$G221="oryginał")),Dane!N221,"")</f>
        <v/>
      </c>
      <c r="M223" s="36" t="str">
        <f aca="false">IF(AND(Dane!$F221=$V$2,OR(Dane!$G221="kopia",Dane!$G221="oryginał")),Dane!O221,"")</f>
        <v/>
      </c>
      <c r="N223" s="36" t="str">
        <f aca="false">IF(AND(Dane!$F221=$V$2,OR(Dane!$G221="kopia",Dane!$G221="oryginał")),Dane!P221,"")</f>
        <v/>
      </c>
      <c r="O223" s="36" t="str">
        <f aca="false">IF(AND(Dane!$F221=$V$2,OR(Dane!$G221="kopia",Dane!$G221="oryginał")),Dane!Q221,"")</f>
        <v/>
      </c>
      <c r="P223" s="36" t="str">
        <f aca="false">IF(AND(Dane!$F221=$V$2,OR(Dane!$G221="kopia",Dane!$G221="oryginał")),Dane!R221,"")</f>
        <v/>
      </c>
      <c r="Q223" s="36" t="str">
        <f aca="false">IF(AND(Dane!$F221=$V$2,OR(Dane!$G221="kopia",Dane!$G221="oryginał")),Dane!S221,"")</f>
        <v/>
      </c>
      <c r="R223" s="36" t="str">
        <f aca="false">IF(AND(Dane!$F221=$V$2,OR(Dane!$G221="kopia",Dane!$G221="oryginał")),Dane!T221,"")</f>
        <v/>
      </c>
      <c r="S223" s="36" t="str">
        <f aca="false">IF(AND(Dane!$F221=$V$2,OR(Dane!$G221="kopia",Dane!$G221="oryginał")),Dane!U221,"")</f>
        <v/>
      </c>
      <c r="T223" s="36" t="str">
        <f aca="false">IF(AND(Dane!$F221=$V$2,OR(Dane!$G221="kopia",Dane!$G221="oryginał")),#REF!,"")</f>
        <v/>
      </c>
      <c r="U223" s="36" t="str">
        <f aca="false">IF(AND(Dane!$F220=$V$2,OR(Dane!$G220="kopia",Dane!$G220="oryginał")),#REF!,"")</f>
        <v/>
      </c>
    </row>
    <row r="224" customFormat="false" ht="15.75" hidden="true" customHeight="true" outlineLevel="0" collapsed="false">
      <c r="A224" s="36" t="str">
        <f aca="false">IF(AND(Dane!$F222=$V$2,OR(Dane!$G222="kopia",Dane!$G222="oryginał")),Dane!A222,"")</f>
        <v/>
      </c>
      <c r="B224" s="36" t="str">
        <f aca="false">IF(AND(Dane!$F222=$V$2,OR(Dane!$G222="kopia",Dane!$G222="oryginał")),Dane!B222,"")</f>
        <v/>
      </c>
      <c r="C224" s="36" t="str">
        <f aca="false">IF(AND(Dane!$F222=$V$2,OR(Dane!$G222="kopia",Dane!$G222="oryginał")),Dane!C222,"")</f>
        <v/>
      </c>
      <c r="D224" s="36" t="str">
        <f aca="false">IF(AND(Dane!$F222=$V$2,OR(Dane!$G222="kopia",Dane!$G222="oryginał")),Dane!D222,"")</f>
        <v/>
      </c>
      <c r="E224" s="36" t="str">
        <f aca="false">IF(AND(Dane!$F222=$V$2,OR(Dane!$G222="kopia",Dane!$G222="oryginał")),Dane!E222,"")</f>
        <v/>
      </c>
      <c r="F224" s="36" t="str">
        <f aca="false">IF(AND(Dane!$F222=$V$2,OR(Dane!$G222="kopia",Dane!$G222="oryginał")),Dane!G222,"")</f>
        <v/>
      </c>
      <c r="G224" s="36" t="str">
        <f aca="false">IF(AND(Dane!$F222=$V$2,OR(Dane!$G222="kopia",Dane!$G222="oryginał")),Dane!I222,"")</f>
        <v/>
      </c>
      <c r="H224" s="36" t="str">
        <f aca="false">IF(AND(Dane!$F222=$V$2,OR(Dane!$G222="kopia",Dane!$G222="oryginał")),Dane!J222,"")</f>
        <v/>
      </c>
      <c r="I224" s="36" t="str">
        <f aca="false">IF(AND(Dane!$F222=$V$2,OR(Dane!$G222="kopia",Dane!$G222="oryginał")),Dane!K222,"")</f>
        <v/>
      </c>
      <c r="J224" s="36" t="str">
        <f aca="false">IF(AND(Dane!$F222=$V$2,OR(Dane!$G222="kopia",Dane!$G222="oryginał")),Dane!L222,"")</f>
        <v/>
      </c>
      <c r="K224" s="36" t="str">
        <f aca="false">IF(AND(Dane!$F222=$V$2,OR(Dane!$G222="kopia",Dane!$G222="oryginał")),Dane!M222,"")</f>
        <v/>
      </c>
      <c r="L224" s="36" t="str">
        <f aca="false">IF(AND(Dane!$F222=$V$2,OR(Dane!$G222="kopia",Dane!$G222="oryginał")),Dane!N222,"")</f>
        <v/>
      </c>
      <c r="M224" s="36" t="str">
        <f aca="false">IF(AND(Dane!$F222=$V$2,OR(Dane!$G222="kopia",Dane!$G222="oryginał")),Dane!O222,"")</f>
        <v/>
      </c>
      <c r="N224" s="36" t="str">
        <f aca="false">IF(AND(Dane!$F222=$V$2,OR(Dane!$G222="kopia",Dane!$G222="oryginał")),Dane!P222,"")</f>
        <v/>
      </c>
      <c r="O224" s="36" t="str">
        <f aca="false">IF(AND(Dane!$F222=$V$2,OR(Dane!$G222="kopia",Dane!$G222="oryginał")),Dane!Q222,"")</f>
        <v/>
      </c>
      <c r="P224" s="36" t="str">
        <f aca="false">IF(AND(Dane!$F222=$V$2,OR(Dane!$G222="kopia",Dane!$G222="oryginał")),Dane!R222,"")</f>
        <v/>
      </c>
      <c r="Q224" s="36" t="str">
        <f aca="false">IF(AND(Dane!$F222=$V$2,OR(Dane!$G222="kopia",Dane!$G222="oryginał")),Dane!S222,"")</f>
        <v/>
      </c>
      <c r="R224" s="36" t="str">
        <f aca="false">IF(AND(Dane!$F222=$V$2,OR(Dane!$G222="kopia",Dane!$G222="oryginał")),Dane!T222,"")</f>
        <v/>
      </c>
      <c r="S224" s="36" t="str">
        <f aca="false">IF(AND(Dane!$F222=$V$2,OR(Dane!$G222="kopia",Dane!$G222="oryginał")),Dane!U222,"")</f>
        <v/>
      </c>
      <c r="T224" s="36" t="str">
        <f aca="false">IF(AND(Dane!$F222=$V$2,OR(Dane!$G222="kopia",Dane!$G222="oryginał")),#REF!,"")</f>
        <v/>
      </c>
      <c r="U224" s="36" t="str">
        <f aca="false">IF(AND(Dane!$F221=$V$2,OR(Dane!$G221="kopia",Dane!$G221="oryginał")),#REF!,"")</f>
        <v/>
      </c>
    </row>
    <row r="225" customFormat="false" ht="15.75" hidden="true" customHeight="true" outlineLevel="0" collapsed="false">
      <c r="A225" s="36" t="str">
        <f aca="false">IF(AND(Dane!$F223=$V$2,OR(Dane!$G223="kopia",Dane!$G223="oryginał")),Dane!A223,"")</f>
        <v/>
      </c>
      <c r="B225" s="36" t="str">
        <f aca="false">IF(AND(Dane!$F223=$V$2,OR(Dane!$G223="kopia",Dane!$G223="oryginał")),Dane!B223,"")</f>
        <v/>
      </c>
      <c r="C225" s="36" t="str">
        <f aca="false">IF(AND(Dane!$F223=$V$2,OR(Dane!$G223="kopia",Dane!$G223="oryginał")),Dane!C223,"")</f>
        <v/>
      </c>
      <c r="D225" s="36" t="str">
        <f aca="false">IF(AND(Dane!$F223=$V$2,OR(Dane!$G223="kopia",Dane!$G223="oryginał")),Dane!D223,"")</f>
        <v/>
      </c>
      <c r="E225" s="36" t="str">
        <f aca="false">IF(AND(Dane!$F223=$V$2,OR(Dane!$G223="kopia",Dane!$G223="oryginał")),Dane!E223,"")</f>
        <v/>
      </c>
      <c r="F225" s="36" t="str">
        <f aca="false">IF(AND(Dane!$F223=$V$2,OR(Dane!$G223="kopia",Dane!$G223="oryginał")),Dane!G223,"")</f>
        <v/>
      </c>
      <c r="G225" s="36" t="str">
        <f aca="false">IF(AND(Dane!$F223=$V$2,OR(Dane!$G223="kopia",Dane!$G223="oryginał")),Dane!I223,"")</f>
        <v/>
      </c>
      <c r="H225" s="36" t="str">
        <f aca="false">IF(AND(Dane!$F223=$V$2,OR(Dane!$G223="kopia",Dane!$G223="oryginał")),Dane!J223,"")</f>
        <v/>
      </c>
      <c r="I225" s="36" t="str">
        <f aca="false">IF(AND(Dane!$F223=$V$2,OR(Dane!$G223="kopia",Dane!$G223="oryginał")),Dane!K223,"")</f>
        <v/>
      </c>
      <c r="J225" s="36" t="str">
        <f aca="false">IF(AND(Dane!$F223=$V$2,OR(Dane!$G223="kopia",Dane!$G223="oryginał")),Dane!L223,"")</f>
        <v/>
      </c>
      <c r="K225" s="36" t="str">
        <f aca="false">IF(AND(Dane!$F223=$V$2,OR(Dane!$G223="kopia",Dane!$G223="oryginał")),Dane!M223,"")</f>
        <v/>
      </c>
      <c r="L225" s="36" t="str">
        <f aca="false">IF(AND(Dane!$F223=$V$2,OR(Dane!$G223="kopia",Dane!$G223="oryginał")),Dane!N223,"")</f>
        <v/>
      </c>
      <c r="M225" s="36" t="str">
        <f aca="false">IF(AND(Dane!$F223=$V$2,OR(Dane!$G223="kopia",Dane!$G223="oryginał")),Dane!O223,"")</f>
        <v/>
      </c>
      <c r="N225" s="36" t="str">
        <f aca="false">IF(AND(Dane!$F223=$V$2,OR(Dane!$G223="kopia",Dane!$G223="oryginał")),Dane!P223,"")</f>
        <v/>
      </c>
      <c r="O225" s="36" t="str">
        <f aca="false">IF(AND(Dane!$F223=$V$2,OR(Dane!$G223="kopia",Dane!$G223="oryginał")),Dane!Q223,"")</f>
        <v/>
      </c>
      <c r="P225" s="36" t="str">
        <f aca="false">IF(AND(Dane!$F223=$V$2,OR(Dane!$G223="kopia",Dane!$G223="oryginał")),Dane!R223,"")</f>
        <v/>
      </c>
      <c r="Q225" s="36" t="str">
        <f aca="false">IF(AND(Dane!$F223=$V$2,OR(Dane!$G223="kopia",Dane!$G223="oryginał")),Dane!S223,"")</f>
        <v/>
      </c>
      <c r="R225" s="36" t="str">
        <f aca="false">IF(AND(Dane!$F223=$V$2,OR(Dane!$G223="kopia",Dane!$G223="oryginał")),Dane!T223,"")</f>
        <v/>
      </c>
      <c r="S225" s="36" t="str">
        <f aca="false">IF(AND(Dane!$F223=$V$2,OR(Dane!$G223="kopia",Dane!$G223="oryginał")),Dane!U223,"")</f>
        <v/>
      </c>
      <c r="T225" s="36" t="str">
        <f aca="false">IF(AND(Dane!$F223=$V$2,OR(Dane!$G223="kopia",Dane!$G223="oryginał")),#REF!,"")</f>
        <v/>
      </c>
      <c r="U225" s="36" t="str">
        <f aca="false">IF(AND(Dane!$F222=$V$2,OR(Dane!$G222="kopia",Dane!$G222="oryginał")),#REF!,"")</f>
        <v/>
      </c>
    </row>
    <row r="226" customFormat="false" ht="15.75" hidden="true" customHeight="true" outlineLevel="0" collapsed="false">
      <c r="A226" s="36" t="str">
        <f aca="false">IF(AND(Dane!$F224=$V$2,OR(Dane!$G224="kopia",Dane!$G224="oryginał")),Dane!A224,"")</f>
        <v/>
      </c>
      <c r="B226" s="36" t="str">
        <f aca="false">IF(AND(Dane!$F224=$V$2,OR(Dane!$G224="kopia",Dane!$G224="oryginał")),Dane!B224,"")</f>
        <v/>
      </c>
      <c r="C226" s="36" t="str">
        <f aca="false">IF(AND(Dane!$F224=$V$2,OR(Dane!$G224="kopia",Dane!$G224="oryginał")),Dane!C224,"")</f>
        <v/>
      </c>
      <c r="D226" s="36" t="str">
        <f aca="false">IF(AND(Dane!$F224=$V$2,OR(Dane!$G224="kopia",Dane!$G224="oryginał")),Dane!D224,"")</f>
        <v/>
      </c>
      <c r="E226" s="36" t="str">
        <f aca="false">IF(AND(Dane!$F224=$V$2,OR(Dane!$G224="kopia",Dane!$G224="oryginał")),Dane!E224,"")</f>
        <v/>
      </c>
      <c r="F226" s="36" t="str">
        <f aca="false">IF(AND(Dane!$F224=$V$2,OR(Dane!$G224="kopia",Dane!$G224="oryginał")),Dane!G224,"")</f>
        <v/>
      </c>
      <c r="G226" s="36" t="str">
        <f aca="false">IF(AND(Dane!$F224=$V$2,OR(Dane!$G224="kopia",Dane!$G224="oryginał")),Dane!I224,"")</f>
        <v/>
      </c>
      <c r="H226" s="36" t="str">
        <f aca="false">IF(AND(Dane!$F224=$V$2,OR(Dane!$G224="kopia",Dane!$G224="oryginał")),Dane!J224,"")</f>
        <v/>
      </c>
      <c r="I226" s="36" t="str">
        <f aca="false">IF(AND(Dane!$F224=$V$2,OR(Dane!$G224="kopia",Dane!$G224="oryginał")),Dane!K224,"")</f>
        <v/>
      </c>
      <c r="J226" s="36" t="str">
        <f aca="false">IF(AND(Dane!$F224=$V$2,OR(Dane!$G224="kopia",Dane!$G224="oryginał")),Dane!L224,"")</f>
        <v/>
      </c>
      <c r="K226" s="36" t="str">
        <f aca="false">IF(AND(Dane!$F224=$V$2,OR(Dane!$G224="kopia",Dane!$G224="oryginał")),Dane!M224,"")</f>
        <v/>
      </c>
      <c r="L226" s="36" t="str">
        <f aca="false">IF(AND(Dane!$F224=$V$2,OR(Dane!$G224="kopia",Dane!$G224="oryginał")),Dane!N224,"")</f>
        <v/>
      </c>
      <c r="M226" s="36" t="str">
        <f aca="false">IF(AND(Dane!$F224=$V$2,OR(Dane!$G224="kopia",Dane!$G224="oryginał")),Dane!O224,"")</f>
        <v/>
      </c>
      <c r="N226" s="36" t="str">
        <f aca="false">IF(AND(Dane!$F224=$V$2,OR(Dane!$G224="kopia",Dane!$G224="oryginał")),Dane!P224,"")</f>
        <v/>
      </c>
      <c r="O226" s="36" t="str">
        <f aca="false">IF(AND(Dane!$F224=$V$2,OR(Dane!$G224="kopia",Dane!$G224="oryginał")),Dane!Q224,"")</f>
        <v/>
      </c>
      <c r="P226" s="36" t="str">
        <f aca="false">IF(AND(Dane!$F224=$V$2,OR(Dane!$G224="kopia",Dane!$G224="oryginał")),Dane!R224,"")</f>
        <v/>
      </c>
      <c r="Q226" s="36" t="str">
        <f aca="false">IF(AND(Dane!$F224=$V$2,OR(Dane!$G224="kopia",Dane!$G224="oryginał")),Dane!S224,"")</f>
        <v/>
      </c>
      <c r="R226" s="36" t="str">
        <f aca="false">IF(AND(Dane!$F224=$V$2,OR(Dane!$G224="kopia",Dane!$G224="oryginał")),Dane!T224,"")</f>
        <v/>
      </c>
      <c r="S226" s="36" t="str">
        <f aca="false">IF(AND(Dane!$F224=$V$2,OR(Dane!$G224="kopia",Dane!$G224="oryginał")),Dane!U224,"")</f>
        <v/>
      </c>
      <c r="T226" s="36" t="str">
        <f aca="false">IF(AND(Dane!$F224=$V$2,OR(Dane!$G224="kopia",Dane!$G224="oryginał")),#REF!,"")</f>
        <v/>
      </c>
      <c r="U226" s="36" t="str">
        <f aca="false">IF(AND(Dane!$F223=$V$2,OR(Dane!$G223="kopia",Dane!$G223="oryginał")),#REF!,"")</f>
        <v/>
      </c>
    </row>
    <row r="227" customFormat="false" ht="15.75" hidden="true" customHeight="true" outlineLevel="0" collapsed="false">
      <c r="A227" s="36" t="str">
        <f aca="false">IF(AND(Dane!$F225=$V$2,OR(Dane!$G225="kopia",Dane!$G225="oryginał")),Dane!A225,"")</f>
        <v/>
      </c>
      <c r="B227" s="36" t="str">
        <f aca="false">IF(AND(Dane!$F225=$V$2,OR(Dane!$G225="kopia",Dane!$G225="oryginał")),Dane!B225,"")</f>
        <v/>
      </c>
      <c r="C227" s="36" t="str">
        <f aca="false">IF(AND(Dane!$F225=$V$2,OR(Dane!$G225="kopia",Dane!$G225="oryginał")),Dane!C225,"")</f>
        <v/>
      </c>
      <c r="D227" s="36" t="str">
        <f aca="false">IF(AND(Dane!$F225=$V$2,OR(Dane!$G225="kopia",Dane!$G225="oryginał")),Dane!D225,"")</f>
        <v/>
      </c>
      <c r="E227" s="36" t="str">
        <f aca="false">IF(AND(Dane!$F225=$V$2,OR(Dane!$G225="kopia",Dane!$G225="oryginał")),Dane!E225,"")</f>
        <v/>
      </c>
      <c r="F227" s="36" t="str">
        <f aca="false">IF(AND(Dane!$F225=$V$2,OR(Dane!$G225="kopia",Dane!$G225="oryginał")),Dane!G225,"")</f>
        <v/>
      </c>
      <c r="G227" s="36" t="str">
        <f aca="false">IF(AND(Dane!$F225=$V$2,OR(Dane!$G225="kopia",Dane!$G225="oryginał")),Dane!I225,"")</f>
        <v/>
      </c>
      <c r="H227" s="36" t="str">
        <f aca="false">IF(AND(Dane!$F225=$V$2,OR(Dane!$G225="kopia",Dane!$G225="oryginał")),Dane!J225,"")</f>
        <v/>
      </c>
      <c r="I227" s="36" t="str">
        <f aca="false">IF(AND(Dane!$F225=$V$2,OR(Dane!$G225="kopia",Dane!$G225="oryginał")),Dane!K225,"")</f>
        <v/>
      </c>
      <c r="J227" s="36" t="str">
        <f aca="false">IF(AND(Dane!$F225=$V$2,OR(Dane!$G225="kopia",Dane!$G225="oryginał")),Dane!L225,"")</f>
        <v/>
      </c>
      <c r="K227" s="36" t="str">
        <f aca="false">IF(AND(Dane!$F225=$V$2,OR(Dane!$G225="kopia",Dane!$G225="oryginał")),Dane!M225,"")</f>
        <v/>
      </c>
      <c r="L227" s="36" t="str">
        <f aca="false">IF(AND(Dane!$F225=$V$2,OR(Dane!$G225="kopia",Dane!$G225="oryginał")),Dane!N225,"")</f>
        <v/>
      </c>
      <c r="M227" s="36" t="str">
        <f aca="false">IF(AND(Dane!$F225=$V$2,OR(Dane!$G225="kopia",Dane!$G225="oryginał")),Dane!O225,"")</f>
        <v/>
      </c>
      <c r="N227" s="36" t="str">
        <f aca="false">IF(AND(Dane!$F225=$V$2,OR(Dane!$G225="kopia",Dane!$G225="oryginał")),Dane!P225,"")</f>
        <v/>
      </c>
      <c r="O227" s="36" t="str">
        <f aca="false">IF(AND(Dane!$F225=$V$2,OR(Dane!$G225="kopia",Dane!$G225="oryginał")),Dane!Q225,"")</f>
        <v/>
      </c>
      <c r="P227" s="36" t="str">
        <f aca="false">IF(AND(Dane!$F225=$V$2,OR(Dane!$G225="kopia",Dane!$G225="oryginał")),Dane!R225,"")</f>
        <v/>
      </c>
      <c r="Q227" s="36" t="str">
        <f aca="false">IF(AND(Dane!$F225=$V$2,OR(Dane!$G225="kopia",Dane!$G225="oryginał")),Dane!S225,"")</f>
        <v/>
      </c>
      <c r="R227" s="36" t="str">
        <f aca="false">IF(AND(Dane!$F225=$V$2,OR(Dane!$G225="kopia",Dane!$G225="oryginał")),Dane!T225,"")</f>
        <v/>
      </c>
      <c r="S227" s="36" t="str">
        <f aca="false">IF(AND(Dane!$F225=$V$2,OR(Dane!$G225="kopia",Dane!$G225="oryginał")),Dane!U225,"")</f>
        <v/>
      </c>
      <c r="T227" s="36" t="str">
        <f aca="false">IF(AND(Dane!$F225=$V$2,OR(Dane!$G225="kopia",Dane!$G225="oryginał")),#REF!,"")</f>
        <v/>
      </c>
      <c r="U227" s="36" t="str">
        <f aca="false">IF(AND(Dane!$F224=$V$2,OR(Dane!$G224="kopia",Dane!$G224="oryginał")),#REF!,"")</f>
        <v/>
      </c>
    </row>
    <row r="228" customFormat="false" ht="15.75" hidden="true" customHeight="true" outlineLevel="0" collapsed="false">
      <c r="A228" s="36" t="str">
        <f aca="false">IF(AND(Dane!$F226=$V$2,OR(Dane!$G226="kopia",Dane!$G226="oryginał")),Dane!A226,"")</f>
        <v/>
      </c>
      <c r="B228" s="36" t="str">
        <f aca="false">IF(AND(Dane!$F226=$V$2,OR(Dane!$G226="kopia",Dane!$G226="oryginał")),Dane!B226,"")</f>
        <v/>
      </c>
      <c r="C228" s="36" t="str">
        <f aca="false">IF(AND(Dane!$F226=$V$2,OR(Dane!$G226="kopia",Dane!$G226="oryginał")),Dane!C226,"")</f>
        <v/>
      </c>
      <c r="D228" s="36" t="str">
        <f aca="false">IF(AND(Dane!$F226=$V$2,OR(Dane!$G226="kopia",Dane!$G226="oryginał")),Dane!D226,"")</f>
        <v/>
      </c>
      <c r="E228" s="36" t="str">
        <f aca="false">IF(AND(Dane!$F226=$V$2,OR(Dane!$G226="kopia",Dane!$G226="oryginał")),Dane!E226,"")</f>
        <v/>
      </c>
      <c r="F228" s="36" t="str">
        <f aca="false">IF(AND(Dane!$F226=$V$2,OR(Dane!$G226="kopia",Dane!$G226="oryginał")),Dane!G226,"")</f>
        <v/>
      </c>
      <c r="G228" s="36" t="str">
        <f aca="false">IF(AND(Dane!$F226=$V$2,OR(Dane!$G226="kopia",Dane!$G226="oryginał")),Dane!I226,"")</f>
        <v/>
      </c>
      <c r="H228" s="36" t="str">
        <f aca="false">IF(AND(Dane!$F226=$V$2,OR(Dane!$G226="kopia",Dane!$G226="oryginał")),Dane!J226,"")</f>
        <v/>
      </c>
      <c r="I228" s="36" t="str">
        <f aca="false">IF(AND(Dane!$F226=$V$2,OR(Dane!$G226="kopia",Dane!$G226="oryginał")),Dane!K226,"")</f>
        <v/>
      </c>
      <c r="J228" s="36" t="str">
        <f aca="false">IF(AND(Dane!$F226=$V$2,OR(Dane!$G226="kopia",Dane!$G226="oryginał")),Dane!L226,"")</f>
        <v/>
      </c>
      <c r="K228" s="36" t="str">
        <f aca="false">IF(AND(Dane!$F226=$V$2,OR(Dane!$G226="kopia",Dane!$G226="oryginał")),Dane!M226,"")</f>
        <v/>
      </c>
      <c r="L228" s="36" t="str">
        <f aca="false">IF(AND(Dane!$F226=$V$2,OR(Dane!$G226="kopia",Dane!$G226="oryginał")),Dane!N226,"")</f>
        <v/>
      </c>
      <c r="M228" s="36" t="str">
        <f aca="false">IF(AND(Dane!$F226=$V$2,OR(Dane!$G226="kopia",Dane!$G226="oryginał")),Dane!O226,"")</f>
        <v/>
      </c>
      <c r="N228" s="36" t="str">
        <f aca="false">IF(AND(Dane!$F226=$V$2,OR(Dane!$G226="kopia",Dane!$G226="oryginał")),Dane!P226,"")</f>
        <v/>
      </c>
      <c r="O228" s="36" t="str">
        <f aca="false">IF(AND(Dane!$F226=$V$2,OR(Dane!$G226="kopia",Dane!$G226="oryginał")),Dane!Q226,"")</f>
        <v/>
      </c>
      <c r="P228" s="36" t="str">
        <f aca="false">IF(AND(Dane!$F226=$V$2,OR(Dane!$G226="kopia",Dane!$G226="oryginał")),Dane!R226,"")</f>
        <v/>
      </c>
      <c r="Q228" s="36" t="str">
        <f aca="false">IF(AND(Dane!$F226=$V$2,OR(Dane!$G226="kopia",Dane!$G226="oryginał")),Dane!S226,"")</f>
        <v/>
      </c>
      <c r="R228" s="36" t="str">
        <f aca="false">IF(AND(Dane!$F226=$V$2,OR(Dane!$G226="kopia",Dane!$G226="oryginał")),Dane!T226,"")</f>
        <v/>
      </c>
      <c r="S228" s="36" t="str">
        <f aca="false">IF(AND(Dane!$F226=$V$2,OR(Dane!$G226="kopia",Dane!$G226="oryginał")),Dane!U226,"")</f>
        <v/>
      </c>
      <c r="T228" s="36" t="str">
        <f aca="false">IF(AND(Dane!$F226=$V$2,OR(Dane!$G226="kopia",Dane!$G226="oryginał")),#REF!,"")</f>
        <v/>
      </c>
      <c r="U228" s="36" t="str">
        <f aca="false">IF(AND(Dane!$F225=$V$2,OR(Dane!$G225="kopia",Dane!$G225="oryginał")),#REF!,"")</f>
        <v/>
      </c>
    </row>
    <row r="229" customFormat="false" ht="15.75" hidden="true" customHeight="true" outlineLevel="0" collapsed="false">
      <c r="A229" s="36" t="str">
        <f aca="false">IF(AND(Dane!$F227=$V$2,OR(Dane!$G227="kopia",Dane!$G227="oryginał")),Dane!A227,"")</f>
        <v/>
      </c>
      <c r="B229" s="36" t="str">
        <f aca="false">IF(AND(Dane!$F227=$V$2,OR(Dane!$G227="kopia",Dane!$G227="oryginał")),Dane!B227,"")</f>
        <v/>
      </c>
      <c r="C229" s="36" t="str">
        <f aca="false">IF(AND(Dane!$F227=$V$2,OR(Dane!$G227="kopia",Dane!$G227="oryginał")),Dane!C227,"")</f>
        <v/>
      </c>
      <c r="D229" s="36" t="str">
        <f aca="false">IF(AND(Dane!$F227=$V$2,OR(Dane!$G227="kopia",Dane!$G227="oryginał")),Dane!D227,"")</f>
        <v/>
      </c>
      <c r="E229" s="36" t="str">
        <f aca="false">IF(AND(Dane!$F227=$V$2,OR(Dane!$G227="kopia",Dane!$G227="oryginał")),Dane!E227,"")</f>
        <v/>
      </c>
      <c r="F229" s="36" t="str">
        <f aca="false">IF(AND(Dane!$F227=$V$2,OR(Dane!$G227="kopia",Dane!$G227="oryginał")),Dane!G227,"")</f>
        <v/>
      </c>
      <c r="G229" s="36" t="str">
        <f aca="false">IF(AND(Dane!$F227=$V$2,OR(Dane!$G227="kopia",Dane!$G227="oryginał")),Dane!I227,"")</f>
        <v/>
      </c>
      <c r="H229" s="36" t="str">
        <f aca="false">IF(AND(Dane!$F227=$V$2,OR(Dane!$G227="kopia",Dane!$G227="oryginał")),Dane!J227,"")</f>
        <v/>
      </c>
      <c r="I229" s="36" t="str">
        <f aca="false">IF(AND(Dane!$F227=$V$2,OR(Dane!$G227="kopia",Dane!$G227="oryginał")),Dane!K227,"")</f>
        <v/>
      </c>
      <c r="J229" s="36" t="str">
        <f aca="false">IF(AND(Dane!$F227=$V$2,OR(Dane!$G227="kopia",Dane!$G227="oryginał")),Dane!L227,"")</f>
        <v/>
      </c>
      <c r="K229" s="36" t="str">
        <f aca="false">IF(AND(Dane!$F227=$V$2,OR(Dane!$G227="kopia",Dane!$G227="oryginał")),Dane!M227,"")</f>
        <v/>
      </c>
      <c r="L229" s="36" t="str">
        <f aca="false">IF(AND(Dane!$F227=$V$2,OR(Dane!$G227="kopia",Dane!$G227="oryginał")),Dane!N227,"")</f>
        <v/>
      </c>
      <c r="M229" s="36" t="str">
        <f aca="false">IF(AND(Dane!$F227=$V$2,OR(Dane!$G227="kopia",Dane!$G227="oryginał")),Dane!O227,"")</f>
        <v/>
      </c>
      <c r="N229" s="36" t="str">
        <f aca="false">IF(AND(Dane!$F227=$V$2,OR(Dane!$G227="kopia",Dane!$G227="oryginał")),Dane!P227,"")</f>
        <v/>
      </c>
      <c r="O229" s="36" t="str">
        <f aca="false">IF(AND(Dane!$F227=$V$2,OR(Dane!$G227="kopia",Dane!$G227="oryginał")),Dane!Q227,"")</f>
        <v/>
      </c>
      <c r="P229" s="36" t="str">
        <f aca="false">IF(AND(Dane!$F227=$V$2,OR(Dane!$G227="kopia",Dane!$G227="oryginał")),Dane!R227,"")</f>
        <v/>
      </c>
      <c r="Q229" s="36" t="str">
        <f aca="false">IF(AND(Dane!$F227=$V$2,OR(Dane!$G227="kopia",Dane!$G227="oryginał")),Dane!S227,"")</f>
        <v/>
      </c>
      <c r="R229" s="36" t="str">
        <f aca="false">IF(AND(Dane!$F227=$V$2,OR(Dane!$G227="kopia",Dane!$G227="oryginał")),Dane!T227,"")</f>
        <v/>
      </c>
      <c r="S229" s="36" t="str">
        <f aca="false">IF(AND(Dane!$F227=$V$2,OR(Dane!$G227="kopia",Dane!$G227="oryginał")),Dane!U227,"")</f>
        <v/>
      </c>
      <c r="T229" s="36" t="str">
        <f aca="false">IF(AND(Dane!$F227=$V$2,OR(Dane!$G227="kopia",Dane!$G227="oryginał")),#REF!,"")</f>
        <v/>
      </c>
      <c r="U229" s="36" t="str">
        <f aca="false">IF(AND(Dane!$F226=$V$2,OR(Dane!$G226="kopia",Dane!$G226="oryginał")),#REF!,"")</f>
        <v/>
      </c>
    </row>
    <row r="230" customFormat="false" ht="15.75" hidden="true" customHeight="true" outlineLevel="0" collapsed="false">
      <c r="A230" s="36" t="str">
        <f aca="false">IF(AND(Dane!$F228=$V$2,OR(Dane!$G228="kopia",Dane!$G228="oryginał")),Dane!A228,"")</f>
        <v/>
      </c>
      <c r="B230" s="36" t="str">
        <f aca="false">IF(AND(Dane!$F228=$V$2,OR(Dane!$G228="kopia",Dane!$G228="oryginał")),Dane!B228,"")</f>
        <v/>
      </c>
      <c r="C230" s="36" t="str">
        <f aca="false">IF(AND(Dane!$F228=$V$2,OR(Dane!$G228="kopia",Dane!$G228="oryginał")),Dane!C228,"")</f>
        <v/>
      </c>
      <c r="D230" s="36" t="str">
        <f aca="false">IF(AND(Dane!$F228=$V$2,OR(Dane!$G228="kopia",Dane!$G228="oryginał")),Dane!D228,"")</f>
        <v/>
      </c>
      <c r="E230" s="36" t="str">
        <f aca="false">IF(AND(Dane!$F228=$V$2,OR(Dane!$G228="kopia",Dane!$G228="oryginał")),Dane!E228,"")</f>
        <v/>
      </c>
      <c r="F230" s="36" t="str">
        <f aca="false">IF(AND(Dane!$F228=$V$2,OR(Dane!$G228="kopia",Dane!$G228="oryginał")),Dane!G228,"")</f>
        <v/>
      </c>
      <c r="G230" s="36" t="str">
        <f aca="false">IF(AND(Dane!$F228=$V$2,OR(Dane!$G228="kopia",Dane!$G228="oryginał")),Dane!I228,"")</f>
        <v/>
      </c>
      <c r="H230" s="36" t="str">
        <f aca="false">IF(AND(Dane!$F228=$V$2,OR(Dane!$G228="kopia",Dane!$G228="oryginał")),Dane!J228,"")</f>
        <v/>
      </c>
      <c r="I230" s="36" t="str">
        <f aca="false">IF(AND(Dane!$F228=$V$2,OR(Dane!$G228="kopia",Dane!$G228="oryginał")),Dane!K228,"")</f>
        <v/>
      </c>
      <c r="J230" s="36" t="str">
        <f aca="false">IF(AND(Dane!$F228=$V$2,OR(Dane!$G228="kopia",Dane!$G228="oryginał")),Dane!L228,"")</f>
        <v/>
      </c>
      <c r="K230" s="36" t="str">
        <f aca="false">IF(AND(Dane!$F228=$V$2,OR(Dane!$G228="kopia",Dane!$G228="oryginał")),Dane!M228,"")</f>
        <v/>
      </c>
      <c r="L230" s="36" t="str">
        <f aca="false">IF(AND(Dane!$F228=$V$2,OR(Dane!$G228="kopia",Dane!$G228="oryginał")),Dane!N228,"")</f>
        <v/>
      </c>
      <c r="M230" s="36" t="str">
        <f aca="false">IF(AND(Dane!$F228=$V$2,OR(Dane!$G228="kopia",Dane!$G228="oryginał")),Dane!O228,"")</f>
        <v/>
      </c>
      <c r="N230" s="36" t="str">
        <f aca="false">IF(AND(Dane!$F228=$V$2,OR(Dane!$G228="kopia",Dane!$G228="oryginał")),Dane!P228,"")</f>
        <v/>
      </c>
      <c r="O230" s="36" t="str">
        <f aca="false">IF(AND(Dane!$F228=$V$2,OR(Dane!$G228="kopia",Dane!$G228="oryginał")),Dane!Q228,"")</f>
        <v/>
      </c>
      <c r="P230" s="36" t="str">
        <f aca="false">IF(AND(Dane!$F228=$V$2,OR(Dane!$G228="kopia",Dane!$G228="oryginał")),Dane!R228,"")</f>
        <v/>
      </c>
      <c r="Q230" s="36" t="str">
        <f aca="false">IF(AND(Dane!$F228=$V$2,OR(Dane!$G228="kopia",Dane!$G228="oryginał")),Dane!S228,"")</f>
        <v/>
      </c>
      <c r="R230" s="36" t="str">
        <f aca="false">IF(AND(Dane!$F228=$V$2,OR(Dane!$G228="kopia",Dane!$G228="oryginał")),Dane!T228,"")</f>
        <v/>
      </c>
      <c r="S230" s="36" t="str">
        <f aca="false">IF(AND(Dane!$F228=$V$2,OR(Dane!$G228="kopia",Dane!$G228="oryginał")),Dane!U228,"")</f>
        <v/>
      </c>
      <c r="T230" s="36" t="str">
        <f aca="false">IF(AND(Dane!$F228=$V$2,OR(Dane!$G228="kopia",Dane!$G228="oryginał")),#REF!,"")</f>
        <v/>
      </c>
      <c r="U230" s="36" t="str">
        <f aca="false">IF(AND(Dane!$F227=$V$2,OR(Dane!$G227="kopia",Dane!$G227="oryginał")),#REF!,"")</f>
        <v/>
      </c>
    </row>
    <row r="231" customFormat="false" ht="15.75" hidden="true" customHeight="true" outlineLevel="0" collapsed="false">
      <c r="A231" s="36" t="str">
        <f aca="false">IF(AND(Dane!$F229=$V$2,OR(Dane!$G229="kopia",Dane!$G229="oryginał")),Dane!A229,"")</f>
        <v/>
      </c>
      <c r="B231" s="36" t="str">
        <f aca="false">IF(AND(Dane!$F229=$V$2,OR(Dane!$G229="kopia",Dane!$G229="oryginał")),Dane!B229,"")</f>
        <v/>
      </c>
      <c r="C231" s="36" t="str">
        <f aca="false">IF(AND(Dane!$F229=$V$2,OR(Dane!$G229="kopia",Dane!$G229="oryginał")),Dane!C229,"")</f>
        <v/>
      </c>
      <c r="D231" s="36" t="str">
        <f aca="false">IF(AND(Dane!$F229=$V$2,OR(Dane!$G229="kopia",Dane!$G229="oryginał")),Dane!D229,"")</f>
        <v/>
      </c>
      <c r="E231" s="36" t="str">
        <f aca="false">IF(AND(Dane!$F229=$V$2,OR(Dane!$G229="kopia",Dane!$G229="oryginał")),Dane!E229,"")</f>
        <v/>
      </c>
      <c r="F231" s="36" t="str">
        <f aca="false">IF(AND(Dane!$F229=$V$2,OR(Dane!$G229="kopia",Dane!$G229="oryginał")),Dane!G229,"")</f>
        <v/>
      </c>
      <c r="G231" s="36" t="str">
        <f aca="false">IF(AND(Dane!$F229=$V$2,OR(Dane!$G229="kopia",Dane!$G229="oryginał")),Dane!I229,"")</f>
        <v/>
      </c>
      <c r="H231" s="36" t="str">
        <f aca="false">IF(AND(Dane!$F229=$V$2,OR(Dane!$G229="kopia",Dane!$G229="oryginał")),Dane!J229,"")</f>
        <v/>
      </c>
      <c r="I231" s="36" t="str">
        <f aca="false">IF(AND(Dane!$F229=$V$2,OR(Dane!$G229="kopia",Dane!$G229="oryginał")),Dane!K229,"")</f>
        <v/>
      </c>
      <c r="J231" s="36" t="str">
        <f aca="false">IF(AND(Dane!$F229=$V$2,OR(Dane!$G229="kopia",Dane!$G229="oryginał")),Dane!L229,"")</f>
        <v/>
      </c>
      <c r="K231" s="36" t="str">
        <f aca="false">IF(AND(Dane!$F229=$V$2,OR(Dane!$G229="kopia",Dane!$G229="oryginał")),Dane!M229,"")</f>
        <v/>
      </c>
      <c r="L231" s="36" t="str">
        <f aca="false">IF(AND(Dane!$F229=$V$2,OR(Dane!$G229="kopia",Dane!$G229="oryginał")),Dane!N229,"")</f>
        <v/>
      </c>
      <c r="M231" s="36" t="str">
        <f aca="false">IF(AND(Dane!$F229=$V$2,OR(Dane!$G229="kopia",Dane!$G229="oryginał")),Dane!O229,"")</f>
        <v/>
      </c>
      <c r="N231" s="36" t="str">
        <f aca="false">IF(AND(Dane!$F229=$V$2,OR(Dane!$G229="kopia",Dane!$G229="oryginał")),Dane!P229,"")</f>
        <v/>
      </c>
      <c r="O231" s="36" t="str">
        <f aca="false">IF(AND(Dane!$F229=$V$2,OR(Dane!$G229="kopia",Dane!$G229="oryginał")),Dane!Q229,"")</f>
        <v/>
      </c>
      <c r="P231" s="36" t="str">
        <f aca="false">IF(AND(Dane!$F229=$V$2,OR(Dane!$G229="kopia",Dane!$G229="oryginał")),Dane!R229,"")</f>
        <v/>
      </c>
      <c r="Q231" s="36" t="str">
        <f aca="false">IF(AND(Dane!$F229=$V$2,OR(Dane!$G229="kopia",Dane!$G229="oryginał")),Dane!S229,"")</f>
        <v/>
      </c>
      <c r="R231" s="36" t="str">
        <f aca="false">IF(AND(Dane!$F229=$V$2,OR(Dane!$G229="kopia",Dane!$G229="oryginał")),Dane!T229,"")</f>
        <v/>
      </c>
      <c r="S231" s="36" t="str">
        <f aca="false">IF(AND(Dane!$F229=$V$2,OR(Dane!$G229="kopia",Dane!$G229="oryginał")),Dane!U229,"")</f>
        <v/>
      </c>
      <c r="T231" s="36" t="str">
        <f aca="false">IF(AND(Dane!$F229=$V$2,OR(Dane!$G229="kopia",Dane!$G229="oryginał")),#REF!,"")</f>
        <v/>
      </c>
      <c r="U231" s="36" t="str">
        <f aca="false">IF(AND(Dane!$F228=$V$2,OR(Dane!$G228="kopia",Dane!$G228="oryginał")),#REF!,"")</f>
        <v/>
      </c>
    </row>
    <row r="232" customFormat="false" ht="15.75" hidden="true" customHeight="true" outlineLevel="0" collapsed="false">
      <c r="A232" s="36" t="str">
        <f aca="false">IF(AND(Dane!$F230=$V$2,OR(Dane!$G230="kopia",Dane!$G230="oryginał")),Dane!A230,"")</f>
        <v/>
      </c>
      <c r="B232" s="36" t="str">
        <f aca="false">IF(AND(Dane!$F230=$V$2,OR(Dane!$G230="kopia",Dane!$G230="oryginał")),Dane!B230,"")</f>
        <v/>
      </c>
      <c r="C232" s="36" t="str">
        <f aca="false">IF(AND(Dane!$F230=$V$2,OR(Dane!$G230="kopia",Dane!$G230="oryginał")),Dane!C230,"")</f>
        <v/>
      </c>
      <c r="D232" s="36" t="str">
        <f aca="false">IF(AND(Dane!$F230=$V$2,OR(Dane!$G230="kopia",Dane!$G230="oryginał")),Dane!D230,"")</f>
        <v/>
      </c>
      <c r="E232" s="36" t="str">
        <f aca="false">IF(AND(Dane!$F230=$V$2,OR(Dane!$G230="kopia",Dane!$G230="oryginał")),Dane!E230,"")</f>
        <v/>
      </c>
      <c r="F232" s="36" t="str">
        <f aca="false">IF(AND(Dane!$F230=$V$2,OR(Dane!$G230="kopia",Dane!$G230="oryginał")),Dane!G230,"")</f>
        <v/>
      </c>
      <c r="G232" s="36" t="str">
        <f aca="false">IF(AND(Dane!$F230=$V$2,OR(Dane!$G230="kopia",Dane!$G230="oryginał")),Dane!I230,"")</f>
        <v/>
      </c>
      <c r="H232" s="36" t="str">
        <f aca="false">IF(AND(Dane!$F230=$V$2,OR(Dane!$G230="kopia",Dane!$G230="oryginał")),Dane!J230,"")</f>
        <v/>
      </c>
      <c r="I232" s="36" t="str">
        <f aca="false">IF(AND(Dane!$F230=$V$2,OR(Dane!$G230="kopia",Dane!$G230="oryginał")),Dane!K230,"")</f>
        <v/>
      </c>
      <c r="J232" s="36" t="str">
        <f aca="false">IF(AND(Dane!$F230=$V$2,OR(Dane!$G230="kopia",Dane!$G230="oryginał")),Dane!L230,"")</f>
        <v/>
      </c>
      <c r="K232" s="36" t="str">
        <f aca="false">IF(AND(Dane!$F230=$V$2,OR(Dane!$G230="kopia",Dane!$G230="oryginał")),Dane!M230,"")</f>
        <v/>
      </c>
      <c r="L232" s="36" t="str">
        <f aca="false">IF(AND(Dane!$F230=$V$2,OR(Dane!$G230="kopia",Dane!$G230="oryginał")),Dane!N230,"")</f>
        <v/>
      </c>
      <c r="M232" s="36" t="str">
        <f aca="false">IF(AND(Dane!$F230=$V$2,OR(Dane!$G230="kopia",Dane!$G230="oryginał")),Dane!O230,"")</f>
        <v/>
      </c>
      <c r="N232" s="36" t="str">
        <f aca="false">IF(AND(Dane!$F230=$V$2,OR(Dane!$G230="kopia",Dane!$G230="oryginał")),Dane!P230,"")</f>
        <v/>
      </c>
      <c r="O232" s="36" t="str">
        <f aca="false">IF(AND(Dane!$F230=$V$2,OR(Dane!$G230="kopia",Dane!$G230="oryginał")),Dane!Q230,"")</f>
        <v/>
      </c>
      <c r="P232" s="36" t="str">
        <f aca="false">IF(AND(Dane!$F230=$V$2,OR(Dane!$G230="kopia",Dane!$G230="oryginał")),Dane!R230,"")</f>
        <v/>
      </c>
      <c r="Q232" s="36" t="str">
        <f aca="false">IF(AND(Dane!$F230=$V$2,OR(Dane!$G230="kopia",Dane!$G230="oryginał")),Dane!S230,"")</f>
        <v/>
      </c>
      <c r="R232" s="36" t="str">
        <f aca="false">IF(AND(Dane!$F230=$V$2,OR(Dane!$G230="kopia",Dane!$G230="oryginał")),Dane!T230,"")</f>
        <v/>
      </c>
      <c r="S232" s="36" t="str">
        <f aca="false">IF(AND(Dane!$F230=$V$2,OR(Dane!$G230="kopia",Dane!$G230="oryginał")),Dane!U230,"")</f>
        <v/>
      </c>
      <c r="T232" s="36" t="str">
        <f aca="false">IF(AND(Dane!$F230=$V$2,OR(Dane!$G230="kopia",Dane!$G230="oryginał")),#REF!,"")</f>
        <v/>
      </c>
      <c r="U232" s="36" t="str">
        <f aca="false">IF(AND(Dane!$F229=$V$2,OR(Dane!$G229="kopia",Dane!$G229="oryginał")),#REF!,"")</f>
        <v/>
      </c>
    </row>
    <row r="233" customFormat="false" ht="15.75" hidden="true" customHeight="true" outlineLevel="0" collapsed="false">
      <c r="A233" s="36" t="str">
        <f aca="false">IF(AND(Dane!$F231=$V$2,OR(Dane!$G231="kopia",Dane!$G231="oryginał")),Dane!A231,"")</f>
        <v/>
      </c>
      <c r="B233" s="36" t="str">
        <f aca="false">IF(AND(Dane!$F231=$V$2,OR(Dane!$G231="kopia",Dane!$G231="oryginał")),Dane!B231,"")</f>
        <v/>
      </c>
      <c r="C233" s="36" t="str">
        <f aca="false">IF(AND(Dane!$F231=$V$2,OR(Dane!$G231="kopia",Dane!$G231="oryginał")),Dane!C231,"")</f>
        <v/>
      </c>
      <c r="D233" s="36" t="str">
        <f aca="false">IF(AND(Dane!$F231=$V$2,OR(Dane!$G231="kopia",Dane!$G231="oryginał")),Dane!D231,"")</f>
        <v/>
      </c>
      <c r="E233" s="36" t="str">
        <f aca="false">IF(AND(Dane!$F231=$V$2,OR(Dane!$G231="kopia",Dane!$G231="oryginał")),Dane!E231,"")</f>
        <v/>
      </c>
      <c r="F233" s="36" t="str">
        <f aca="false">IF(AND(Dane!$F231=$V$2,OR(Dane!$G231="kopia",Dane!$G231="oryginał")),Dane!G231,"")</f>
        <v/>
      </c>
      <c r="G233" s="36" t="str">
        <f aca="false">IF(AND(Dane!$F231=$V$2,OR(Dane!$G231="kopia",Dane!$G231="oryginał")),Dane!I231,"")</f>
        <v/>
      </c>
      <c r="H233" s="36" t="str">
        <f aca="false">IF(AND(Dane!$F231=$V$2,OR(Dane!$G231="kopia",Dane!$G231="oryginał")),Dane!J231,"")</f>
        <v/>
      </c>
      <c r="I233" s="36" t="str">
        <f aca="false">IF(AND(Dane!$F231=$V$2,OR(Dane!$G231="kopia",Dane!$G231="oryginał")),Dane!K231,"")</f>
        <v/>
      </c>
      <c r="J233" s="36" t="str">
        <f aca="false">IF(AND(Dane!$F231=$V$2,OR(Dane!$G231="kopia",Dane!$G231="oryginał")),Dane!L231,"")</f>
        <v/>
      </c>
      <c r="K233" s="36" t="str">
        <f aca="false">IF(AND(Dane!$F231=$V$2,OR(Dane!$G231="kopia",Dane!$G231="oryginał")),Dane!M231,"")</f>
        <v/>
      </c>
      <c r="L233" s="36" t="str">
        <f aca="false">IF(AND(Dane!$F231=$V$2,OR(Dane!$G231="kopia",Dane!$G231="oryginał")),Dane!N231,"")</f>
        <v/>
      </c>
      <c r="M233" s="36" t="str">
        <f aca="false">IF(AND(Dane!$F231=$V$2,OR(Dane!$G231="kopia",Dane!$G231="oryginał")),Dane!O231,"")</f>
        <v/>
      </c>
      <c r="N233" s="36" t="str">
        <f aca="false">IF(AND(Dane!$F231=$V$2,OR(Dane!$G231="kopia",Dane!$G231="oryginał")),Dane!P231,"")</f>
        <v/>
      </c>
      <c r="O233" s="36" t="str">
        <f aca="false">IF(AND(Dane!$F231=$V$2,OR(Dane!$G231="kopia",Dane!$G231="oryginał")),Dane!Q231,"")</f>
        <v/>
      </c>
      <c r="P233" s="36" t="str">
        <f aca="false">IF(AND(Dane!$F231=$V$2,OR(Dane!$G231="kopia",Dane!$G231="oryginał")),Dane!R231,"")</f>
        <v/>
      </c>
      <c r="Q233" s="36" t="str">
        <f aca="false">IF(AND(Dane!$F231=$V$2,OR(Dane!$G231="kopia",Dane!$G231="oryginał")),Dane!S231,"")</f>
        <v/>
      </c>
      <c r="R233" s="36" t="str">
        <f aca="false">IF(AND(Dane!$F231=$V$2,OR(Dane!$G231="kopia",Dane!$G231="oryginał")),Dane!T231,"")</f>
        <v/>
      </c>
      <c r="S233" s="36" t="str">
        <f aca="false">IF(AND(Dane!$F231=$V$2,OR(Dane!$G231="kopia",Dane!$G231="oryginał")),Dane!U231,"")</f>
        <v/>
      </c>
      <c r="T233" s="36" t="str">
        <f aca="false">IF(AND(Dane!$F231=$V$2,OR(Dane!$G231="kopia",Dane!$G231="oryginał")),#REF!,"")</f>
        <v/>
      </c>
      <c r="U233" s="36" t="str">
        <f aca="false">IF(AND(Dane!$F230=$V$2,OR(Dane!$G230="kopia",Dane!$G230="oryginał")),#REF!,"")</f>
        <v/>
      </c>
    </row>
    <row r="234" customFormat="false" ht="15.75" hidden="true" customHeight="true" outlineLevel="0" collapsed="false">
      <c r="A234" s="36" t="str">
        <f aca="false">IF(AND(Dane!$F232=$V$2,OR(Dane!$G232="kopia",Dane!$G232="oryginał")),Dane!A232,"")</f>
        <v/>
      </c>
      <c r="B234" s="36" t="str">
        <f aca="false">IF(AND(Dane!$F232=$V$2,OR(Dane!$G232="kopia",Dane!$G232="oryginał")),Dane!B232,"")</f>
        <v/>
      </c>
      <c r="C234" s="36" t="str">
        <f aca="false">IF(AND(Dane!$F232=$V$2,OR(Dane!$G232="kopia",Dane!$G232="oryginał")),Dane!C232,"")</f>
        <v/>
      </c>
      <c r="D234" s="36" t="str">
        <f aca="false">IF(AND(Dane!$F232=$V$2,OR(Dane!$G232="kopia",Dane!$G232="oryginał")),Dane!D232,"")</f>
        <v/>
      </c>
      <c r="E234" s="36" t="str">
        <f aca="false">IF(AND(Dane!$F232=$V$2,OR(Dane!$G232="kopia",Dane!$G232="oryginał")),Dane!E232,"")</f>
        <v/>
      </c>
      <c r="F234" s="36" t="str">
        <f aca="false">IF(AND(Dane!$F232=$V$2,OR(Dane!$G232="kopia",Dane!$G232="oryginał")),Dane!G232,"")</f>
        <v/>
      </c>
      <c r="G234" s="36" t="str">
        <f aca="false">IF(AND(Dane!$F232=$V$2,OR(Dane!$G232="kopia",Dane!$G232="oryginał")),Dane!I232,"")</f>
        <v/>
      </c>
      <c r="H234" s="36" t="str">
        <f aca="false">IF(AND(Dane!$F232=$V$2,OR(Dane!$G232="kopia",Dane!$G232="oryginał")),Dane!J232,"")</f>
        <v/>
      </c>
      <c r="I234" s="36" t="str">
        <f aca="false">IF(AND(Dane!$F232=$V$2,OR(Dane!$G232="kopia",Dane!$G232="oryginał")),Dane!K232,"")</f>
        <v/>
      </c>
      <c r="J234" s="36" t="str">
        <f aca="false">IF(AND(Dane!$F232=$V$2,OR(Dane!$G232="kopia",Dane!$G232="oryginał")),Dane!L232,"")</f>
        <v/>
      </c>
      <c r="K234" s="36" t="str">
        <f aca="false">IF(AND(Dane!$F232=$V$2,OR(Dane!$G232="kopia",Dane!$G232="oryginał")),Dane!M232,"")</f>
        <v/>
      </c>
      <c r="L234" s="36" t="str">
        <f aca="false">IF(AND(Dane!$F232=$V$2,OR(Dane!$G232="kopia",Dane!$G232="oryginał")),Dane!N232,"")</f>
        <v/>
      </c>
      <c r="M234" s="36" t="str">
        <f aca="false">IF(AND(Dane!$F232=$V$2,OR(Dane!$G232="kopia",Dane!$G232="oryginał")),Dane!O232,"")</f>
        <v/>
      </c>
      <c r="N234" s="36" t="str">
        <f aca="false">IF(AND(Dane!$F232=$V$2,OR(Dane!$G232="kopia",Dane!$G232="oryginał")),Dane!P232,"")</f>
        <v/>
      </c>
      <c r="O234" s="36" t="str">
        <f aca="false">IF(AND(Dane!$F232=$V$2,OR(Dane!$G232="kopia",Dane!$G232="oryginał")),Dane!Q232,"")</f>
        <v/>
      </c>
      <c r="P234" s="36" t="str">
        <f aca="false">IF(AND(Dane!$F232=$V$2,OR(Dane!$G232="kopia",Dane!$G232="oryginał")),Dane!R232,"")</f>
        <v/>
      </c>
      <c r="Q234" s="36" t="str">
        <f aca="false">IF(AND(Dane!$F232=$V$2,OR(Dane!$G232="kopia",Dane!$G232="oryginał")),Dane!S232,"")</f>
        <v/>
      </c>
      <c r="R234" s="36" t="str">
        <f aca="false">IF(AND(Dane!$F232=$V$2,OR(Dane!$G232="kopia",Dane!$G232="oryginał")),Dane!T232,"")</f>
        <v/>
      </c>
      <c r="S234" s="36" t="str">
        <f aca="false">IF(AND(Dane!$F232=$V$2,OR(Dane!$G232="kopia",Dane!$G232="oryginał")),Dane!U232,"")</f>
        <v/>
      </c>
      <c r="T234" s="36" t="str">
        <f aca="false">IF(AND(Dane!$F232=$V$2,OR(Dane!$G232="kopia",Dane!$G232="oryginał")),#REF!,"")</f>
        <v/>
      </c>
      <c r="U234" s="36" t="str">
        <f aca="false">IF(AND(Dane!$F231=$V$2,OR(Dane!$G231="kopia",Dane!$G231="oryginał")),#REF!,"")</f>
        <v/>
      </c>
    </row>
    <row r="235" customFormat="false" ht="15.75" hidden="true" customHeight="true" outlineLevel="0" collapsed="false">
      <c r="A235" s="36" t="str">
        <f aca="false">IF(AND(Dane!$F233=$V$2,OR(Dane!$G233="kopia",Dane!$G233="oryginał")),Dane!A233,"")</f>
        <v/>
      </c>
      <c r="B235" s="36" t="str">
        <f aca="false">IF(AND(Dane!$F233=$V$2,OR(Dane!$G233="kopia",Dane!$G233="oryginał")),Dane!B233,"")</f>
        <v/>
      </c>
      <c r="C235" s="36" t="str">
        <f aca="false">IF(AND(Dane!$F233=$V$2,OR(Dane!$G233="kopia",Dane!$G233="oryginał")),Dane!C233,"")</f>
        <v/>
      </c>
      <c r="D235" s="36" t="str">
        <f aca="false">IF(AND(Dane!$F233=$V$2,OR(Dane!$G233="kopia",Dane!$G233="oryginał")),Dane!D233,"")</f>
        <v/>
      </c>
      <c r="E235" s="36" t="str">
        <f aca="false">IF(AND(Dane!$F233=$V$2,OR(Dane!$G233="kopia",Dane!$G233="oryginał")),Dane!E233,"")</f>
        <v/>
      </c>
      <c r="F235" s="36" t="str">
        <f aca="false">IF(AND(Dane!$F233=$V$2,OR(Dane!$G233="kopia",Dane!$G233="oryginał")),Dane!G233,"")</f>
        <v/>
      </c>
      <c r="G235" s="36" t="str">
        <f aca="false">IF(AND(Dane!$F233=$V$2,OR(Dane!$G233="kopia",Dane!$G233="oryginał")),Dane!I233,"")</f>
        <v/>
      </c>
      <c r="H235" s="36" t="str">
        <f aca="false">IF(AND(Dane!$F233=$V$2,OR(Dane!$G233="kopia",Dane!$G233="oryginał")),Dane!J233,"")</f>
        <v/>
      </c>
      <c r="I235" s="36" t="str">
        <f aca="false">IF(AND(Dane!$F233=$V$2,OR(Dane!$G233="kopia",Dane!$G233="oryginał")),Dane!K233,"")</f>
        <v/>
      </c>
      <c r="J235" s="36" t="str">
        <f aca="false">IF(AND(Dane!$F233=$V$2,OR(Dane!$G233="kopia",Dane!$G233="oryginał")),Dane!L233,"")</f>
        <v/>
      </c>
      <c r="K235" s="36" t="str">
        <f aca="false">IF(AND(Dane!$F233=$V$2,OR(Dane!$G233="kopia",Dane!$G233="oryginał")),Dane!M233,"")</f>
        <v/>
      </c>
      <c r="L235" s="36" t="str">
        <f aca="false">IF(AND(Dane!$F233=$V$2,OR(Dane!$G233="kopia",Dane!$G233="oryginał")),Dane!N233,"")</f>
        <v/>
      </c>
      <c r="M235" s="36" t="str">
        <f aca="false">IF(AND(Dane!$F233=$V$2,OR(Dane!$G233="kopia",Dane!$G233="oryginał")),Dane!O233,"")</f>
        <v/>
      </c>
      <c r="N235" s="36" t="str">
        <f aca="false">IF(AND(Dane!$F233=$V$2,OR(Dane!$G233="kopia",Dane!$G233="oryginał")),Dane!P233,"")</f>
        <v/>
      </c>
      <c r="O235" s="36" t="str">
        <f aca="false">IF(AND(Dane!$F233=$V$2,OR(Dane!$G233="kopia",Dane!$G233="oryginał")),Dane!Q233,"")</f>
        <v/>
      </c>
      <c r="P235" s="36" t="str">
        <f aca="false">IF(AND(Dane!$F233=$V$2,OR(Dane!$G233="kopia",Dane!$G233="oryginał")),Dane!R233,"")</f>
        <v/>
      </c>
      <c r="Q235" s="36" t="str">
        <f aca="false">IF(AND(Dane!$F233=$V$2,OR(Dane!$G233="kopia",Dane!$G233="oryginał")),Dane!S233,"")</f>
        <v/>
      </c>
      <c r="R235" s="36" t="str">
        <f aca="false">IF(AND(Dane!$F233=$V$2,OR(Dane!$G233="kopia",Dane!$G233="oryginał")),Dane!T233,"")</f>
        <v/>
      </c>
      <c r="S235" s="36" t="str">
        <f aca="false">IF(AND(Dane!$F233=$V$2,OR(Dane!$G233="kopia",Dane!$G233="oryginał")),Dane!U233,"")</f>
        <v/>
      </c>
      <c r="T235" s="36" t="str">
        <f aca="false">IF(AND(Dane!$F233=$V$2,OR(Dane!$G233="kopia",Dane!$G233="oryginał")),#REF!,"")</f>
        <v/>
      </c>
      <c r="U235" s="36" t="str">
        <f aca="false">IF(AND(Dane!$F232=$V$2,OR(Dane!$G232="kopia",Dane!$G232="oryginał")),#REF!,"")</f>
        <v/>
      </c>
    </row>
    <row r="236" customFormat="false" ht="15.75" hidden="true" customHeight="true" outlineLevel="0" collapsed="false">
      <c r="A236" s="36" t="str">
        <f aca="false">IF(AND(Dane!$F234=$V$2,OR(Dane!$G234="kopia",Dane!$G234="oryginał")),Dane!A234,"")</f>
        <v/>
      </c>
      <c r="B236" s="36" t="str">
        <f aca="false">IF(AND(Dane!$F234=$V$2,OR(Dane!$G234="kopia",Dane!$G234="oryginał")),Dane!B234,"")</f>
        <v/>
      </c>
      <c r="C236" s="36" t="str">
        <f aca="false">IF(AND(Dane!$F234=$V$2,OR(Dane!$G234="kopia",Dane!$G234="oryginał")),Dane!C234,"")</f>
        <v/>
      </c>
      <c r="D236" s="36" t="str">
        <f aca="false">IF(AND(Dane!$F234=$V$2,OR(Dane!$G234="kopia",Dane!$G234="oryginał")),Dane!D234,"")</f>
        <v/>
      </c>
      <c r="E236" s="36" t="str">
        <f aca="false">IF(AND(Dane!$F234=$V$2,OR(Dane!$G234="kopia",Dane!$G234="oryginał")),Dane!E234,"")</f>
        <v/>
      </c>
      <c r="F236" s="36" t="str">
        <f aca="false">IF(AND(Dane!$F234=$V$2,OR(Dane!$G234="kopia",Dane!$G234="oryginał")),Dane!G234,"")</f>
        <v/>
      </c>
      <c r="G236" s="36" t="str">
        <f aca="false">IF(AND(Dane!$F234=$V$2,OR(Dane!$G234="kopia",Dane!$G234="oryginał")),Dane!I234,"")</f>
        <v/>
      </c>
      <c r="H236" s="36" t="str">
        <f aca="false">IF(AND(Dane!$F234=$V$2,OR(Dane!$G234="kopia",Dane!$G234="oryginał")),Dane!J234,"")</f>
        <v/>
      </c>
      <c r="I236" s="36" t="str">
        <f aca="false">IF(AND(Dane!$F234=$V$2,OR(Dane!$G234="kopia",Dane!$G234="oryginał")),Dane!K234,"")</f>
        <v/>
      </c>
      <c r="J236" s="36" t="str">
        <f aca="false">IF(AND(Dane!$F234=$V$2,OR(Dane!$G234="kopia",Dane!$G234="oryginał")),Dane!L234,"")</f>
        <v/>
      </c>
      <c r="K236" s="36" t="str">
        <f aca="false">IF(AND(Dane!$F234=$V$2,OR(Dane!$G234="kopia",Dane!$G234="oryginał")),Dane!M234,"")</f>
        <v/>
      </c>
      <c r="L236" s="36" t="str">
        <f aca="false">IF(AND(Dane!$F234=$V$2,OR(Dane!$G234="kopia",Dane!$G234="oryginał")),Dane!N234,"")</f>
        <v/>
      </c>
      <c r="M236" s="36" t="str">
        <f aca="false">IF(AND(Dane!$F234=$V$2,OR(Dane!$G234="kopia",Dane!$G234="oryginał")),Dane!O234,"")</f>
        <v/>
      </c>
      <c r="N236" s="36" t="str">
        <f aca="false">IF(AND(Dane!$F234=$V$2,OR(Dane!$G234="kopia",Dane!$G234="oryginał")),Dane!P234,"")</f>
        <v/>
      </c>
      <c r="O236" s="36" t="str">
        <f aca="false">IF(AND(Dane!$F234=$V$2,OR(Dane!$G234="kopia",Dane!$G234="oryginał")),Dane!Q234,"")</f>
        <v/>
      </c>
      <c r="P236" s="36" t="str">
        <f aca="false">IF(AND(Dane!$F234=$V$2,OR(Dane!$G234="kopia",Dane!$G234="oryginał")),Dane!R234,"")</f>
        <v/>
      </c>
      <c r="Q236" s="36" t="str">
        <f aca="false">IF(AND(Dane!$F234=$V$2,OR(Dane!$G234="kopia",Dane!$G234="oryginał")),Dane!S234,"")</f>
        <v/>
      </c>
      <c r="R236" s="36" t="str">
        <f aca="false">IF(AND(Dane!$F234=$V$2,OR(Dane!$G234="kopia",Dane!$G234="oryginał")),Dane!T234,"")</f>
        <v/>
      </c>
      <c r="S236" s="36" t="str">
        <f aca="false">IF(AND(Dane!$F234=$V$2,OR(Dane!$G234="kopia",Dane!$G234="oryginał")),Dane!U234,"")</f>
        <v/>
      </c>
      <c r="T236" s="36" t="str">
        <f aca="false">IF(AND(Dane!$F234=$V$2,OR(Dane!$G234="kopia",Dane!$G234="oryginał")),#REF!,"")</f>
        <v/>
      </c>
      <c r="U236" s="36" t="str">
        <f aca="false">IF(AND(Dane!$F233=$V$2,OR(Dane!$G233="kopia",Dane!$G233="oryginał")),#REF!,"")</f>
        <v/>
      </c>
    </row>
    <row r="237" customFormat="false" ht="15.75" hidden="true" customHeight="true" outlineLevel="0" collapsed="false">
      <c r="A237" s="36" t="str">
        <f aca="false">IF(AND(Dane!$F235=$V$2,OR(Dane!$G235="kopia",Dane!$G235="oryginał")),Dane!A235,"")</f>
        <v/>
      </c>
      <c r="B237" s="36" t="str">
        <f aca="false">IF(AND(Dane!$F235=$V$2,OR(Dane!$G235="kopia",Dane!$G235="oryginał")),Dane!B235,"")</f>
        <v/>
      </c>
      <c r="C237" s="36" t="str">
        <f aca="false">IF(AND(Dane!$F235=$V$2,OR(Dane!$G235="kopia",Dane!$G235="oryginał")),Dane!C235,"")</f>
        <v/>
      </c>
      <c r="D237" s="36" t="str">
        <f aca="false">IF(AND(Dane!$F235=$V$2,OR(Dane!$G235="kopia",Dane!$G235="oryginał")),Dane!D235,"")</f>
        <v/>
      </c>
      <c r="E237" s="36" t="str">
        <f aca="false">IF(AND(Dane!$F235=$V$2,OR(Dane!$G235="kopia",Dane!$G235="oryginał")),Dane!E235,"")</f>
        <v/>
      </c>
      <c r="F237" s="36" t="str">
        <f aca="false">IF(AND(Dane!$F235=$V$2,OR(Dane!$G235="kopia",Dane!$G235="oryginał")),Dane!G235,"")</f>
        <v/>
      </c>
      <c r="G237" s="36" t="str">
        <f aca="false">IF(AND(Dane!$F235=$V$2,OR(Dane!$G235="kopia",Dane!$G235="oryginał")),Dane!I235,"")</f>
        <v/>
      </c>
      <c r="H237" s="36" t="str">
        <f aca="false">IF(AND(Dane!$F235=$V$2,OR(Dane!$G235="kopia",Dane!$G235="oryginał")),Dane!J235,"")</f>
        <v/>
      </c>
      <c r="I237" s="36" t="str">
        <f aca="false">IF(AND(Dane!$F235=$V$2,OR(Dane!$G235="kopia",Dane!$G235="oryginał")),Dane!K235,"")</f>
        <v/>
      </c>
      <c r="J237" s="36" t="str">
        <f aca="false">IF(AND(Dane!$F235=$V$2,OR(Dane!$G235="kopia",Dane!$G235="oryginał")),Dane!L235,"")</f>
        <v/>
      </c>
      <c r="K237" s="36" t="str">
        <f aca="false">IF(AND(Dane!$F235=$V$2,OR(Dane!$G235="kopia",Dane!$G235="oryginał")),Dane!M235,"")</f>
        <v/>
      </c>
      <c r="L237" s="36" t="str">
        <f aca="false">IF(AND(Dane!$F235=$V$2,OR(Dane!$G235="kopia",Dane!$G235="oryginał")),Dane!N235,"")</f>
        <v/>
      </c>
      <c r="M237" s="36" t="str">
        <f aca="false">IF(AND(Dane!$F235=$V$2,OR(Dane!$G235="kopia",Dane!$G235="oryginał")),Dane!O235,"")</f>
        <v/>
      </c>
      <c r="N237" s="36" t="str">
        <f aca="false">IF(AND(Dane!$F235=$V$2,OR(Dane!$G235="kopia",Dane!$G235="oryginał")),Dane!P235,"")</f>
        <v/>
      </c>
      <c r="O237" s="36" t="str">
        <f aca="false">IF(AND(Dane!$F235=$V$2,OR(Dane!$G235="kopia",Dane!$G235="oryginał")),Dane!Q235,"")</f>
        <v/>
      </c>
      <c r="P237" s="36" t="str">
        <f aca="false">IF(AND(Dane!$F235=$V$2,OR(Dane!$G235="kopia",Dane!$G235="oryginał")),Dane!R235,"")</f>
        <v/>
      </c>
      <c r="Q237" s="36" t="str">
        <f aca="false">IF(AND(Dane!$F235=$V$2,OR(Dane!$G235="kopia",Dane!$G235="oryginał")),Dane!S235,"")</f>
        <v/>
      </c>
      <c r="R237" s="36" t="str">
        <f aca="false">IF(AND(Dane!$F235=$V$2,OR(Dane!$G235="kopia",Dane!$G235="oryginał")),Dane!T235,"")</f>
        <v/>
      </c>
      <c r="S237" s="36" t="str">
        <f aca="false">IF(AND(Dane!$F235=$V$2,OR(Dane!$G235="kopia",Dane!$G235="oryginał")),Dane!U235,"")</f>
        <v/>
      </c>
      <c r="T237" s="36" t="str">
        <f aca="false">IF(AND(Dane!$F235=$V$2,OR(Dane!$G235="kopia",Dane!$G235="oryginał")),#REF!,"")</f>
        <v/>
      </c>
      <c r="U237" s="36" t="str">
        <f aca="false">IF(AND(Dane!$F234=$V$2,OR(Dane!$G234="kopia",Dane!$G234="oryginał")),#REF!,"")</f>
        <v/>
      </c>
    </row>
    <row r="238" customFormat="false" ht="15.75" hidden="true" customHeight="true" outlineLevel="0" collapsed="false">
      <c r="A238" s="36" t="str">
        <f aca="false">IF(AND(Dane!$F236=$V$2,OR(Dane!$G236="kopia",Dane!$G236="oryginał")),Dane!A236,"")</f>
        <v/>
      </c>
      <c r="B238" s="36" t="str">
        <f aca="false">IF(AND(Dane!$F236=$V$2,OR(Dane!$G236="kopia",Dane!$G236="oryginał")),Dane!B236,"")</f>
        <v/>
      </c>
      <c r="C238" s="36" t="str">
        <f aca="false">IF(AND(Dane!$F236=$V$2,OR(Dane!$G236="kopia",Dane!$G236="oryginał")),Dane!C236,"")</f>
        <v/>
      </c>
      <c r="D238" s="36" t="str">
        <f aca="false">IF(AND(Dane!$F236=$V$2,OR(Dane!$G236="kopia",Dane!$G236="oryginał")),Dane!D236,"")</f>
        <v/>
      </c>
      <c r="E238" s="36" t="str">
        <f aca="false">IF(AND(Dane!$F236=$V$2,OR(Dane!$G236="kopia",Dane!$G236="oryginał")),Dane!E236,"")</f>
        <v/>
      </c>
      <c r="F238" s="36" t="str">
        <f aca="false">IF(AND(Dane!$F236=$V$2,OR(Dane!$G236="kopia",Dane!$G236="oryginał")),Dane!G236,"")</f>
        <v/>
      </c>
      <c r="G238" s="36" t="str">
        <f aca="false">IF(AND(Dane!$F236=$V$2,OR(Dane!$G236="kopia",Dane!$G236="oryginał")),Dane!I236,"")</f>
        <v/>
      </c>
      <c r="H238" s="36" t="str">
        <f aca="false">IF(AND(Dane!$F236=$V$2,OR(Dane!$G236="kopia",Dane!$G236="oryginał")),Dane!J236,"")</f>
        <v/>
      </c>
      <c r="I238" s="36" t="str">
        <f aca="false">IF(AND(Dane!$F236=$V$2,OR(Dane!$G236="kopia",Dane!$G236="oryginał")),Dane!K236,"")</f>
        <v/>
      </c>
      <c r="J238" s="36" t="str">
        <f aca="false">IF(AND(Dane!$F236=$V$2,OR(Dane!$G236="kopia",Dane!$G236="oryginał")),Dane!L236,"")</f>
        <v/>
      </c>
      <c r="K238" s="36" t="str">
        <f aca="false">IF(AND(Dane!$F236=$V$2,OR(Dane!$G236="kopia",Dane!$G236="oryginał")),Dane!M236,"")</f>
        <v/>
      </c>
      <c r="L238" s="36" t="str">
        <f aca="false">IF(AND(Dane!$F236=$V$2,OR(Dane!$G236="kopia",Dane!$G236="oryginał")),Dane!N236,"")</f>
        <v/>
      </c>
      <c r="M238" s="36" t="str">
        <f aca="false">IF(AND(Dane!$F236=$V$2,OR(Dane!$G236="kopia",Dane!$G236="oryginał")),Dane!O236,"")</f>
        <v/>
      </c>
      <c r="N238" s="36" t="str">
        <f aca="false">IF(AND(Dane!$F236=$V$2,OR(Dane!$G236="kopia",Dane!$G236="oryginał")),Dane!P236,"")</f>
        <v/>
      </c>
      <c r="O238" s="36" t="str">
        <f aca="false">IF(AND(Dane!$F236=$V$2,OR(Dane!$G236="kopia",Dane!$G236="oryginał")),Dane!Q236,"")</f>
        <v/>
      </c>
      <c r="P238" s="36" t="str">
        <f aca="false">IF(AND(Dane!$F236=$V$2,OR(Dane!$G236="kopia",Dane!$G236="oryginał")),Dane!R236,"")</f>
        <v/>
      </c>
      <c r="Q238" s="36" t="str">
        <f aca="false">IF(AND(Dane!$F236=$V$2,OR(Dane!$G236="kopia",Dane!$G236="oryginał")),Dane!S236,"")</f>
        <v/>
      </c>
      <c r="R238" s="36" t="str">
        <f aca="false">IF(AND(Dane!$F236=$V$2,OR(Dane!$G236="kopia",Dane!$G236="oryginał")),Dane!T236,"")</f>
        <v/>
      </c>
      <c r="S238" s="36" t="str">
        <f aca="false">IF(AND(Dane!$F236=$V$2,OR(Dane!$G236="kopia",Dane!$G236="oryginał")),Dane!U236,"")</f>
        <v/>
      </c>
      <c r="T238" s="36" t="str">
        <f aca="false">IF(AND(Dane!$F236=$V$2,OR(Dane!$G236="kopia",Dane!$G236="oryginał")),#REF!,"")</f>
        <v/>
      </c>
      <c r="U238" s="36" t="str">
        <f aca="false">IF(AND(Dane!$F235=$V$2,OR(Dane!$G235="kopia",Dane!$G235="oryginał")),#REF!,"")</f>
        <v/>
      </c>
    </row>
    <row r="239" customFormat="false" ht="15.75" hidden="true" customHeight="true" outlineLevel="0" collapsed="false">
      <c r="A239" s="36" t="str">
        <f aca="false">IF(AND(Dane!$F237=$V$2,OR(Dane!$G237="kopia",Dane!$G237="oryginał")),Dane!A237,"")</f>
        <v/>
      </c>
      <c r="B239" s="36" t="str">
        <f aca="false">IF(AND(Dane!$F237=$V$2,OR(Dane!$G237="kopia",Dane!$G237="oryginał")),Dane!B237,"")</f>
        <v/>
      </c>
      <c r="C239" s="36" t="str">
        <f aca="false">IF(AND(Dane!$F237=$V$2,OR(Dane!$G237="kopia",Dane!$G237="oryginał")),Dane!C237,"")</f>
        <v/>
      </c>
      <c r="D239" s="36" t="str">
        <f aca="false">IF(AND(Dane!$F237=$V$2,OR(Dane!$G237="kopia",Dane!$G237="oryginał")),Dane!D237,"")</f>
        <v/>
      </c>
      <c r="E239" s="36" t="str">
        <f aca="false">IF(AND(Dane!$F237=$V$2,OR(Dane!$G237="kopia",Dane!$G237="oryginał")),Dane!E237,"")</f>
        <v/>
      </c>
      <c r="F239" s="36" t="str">
        <f aca="false">IF(AND(Dane!$F237=$V$2,OR(Dane!$G237="kopia",Dane!$G237="oryginał")),Dane!G237,"")</f>
        <v/>
      </c>
      <c r="G239" s="36" t="str">
        <f aca="false">IF(AND(Dane!$F237=$V$2,OR(Dane!$G237="kopia",Dane!$G237="oryginał")),Dane!I237,"")</f>
        <v/>
      </c>
      <c r="H239" s="36" t="str">
        <f aca="false">IF(AND(Dane!$F237=$V$2,OR(Dane!$G237="kopia",Dane!$G237="oryginał")),Dane!J237,"")</f>
        <v/>
      </c>
      <c r="I239" s="36" t="str">
        <f aca="false">IF(AND(Dane!$F237=$V$2,OR(Dane!$G237="kopia",Dane!$G237="oryginał")),Dane!K237,"")</f>
        <v/>
      </c>
      <c r="J239" s="36" t="str">
        <f aca="false">IF(AND(Dane!$F237=$V$2,OR(Dane!$G237="kopia",Dane!$G237="oryginał")),Dane!L237,"")</f>
        <v/>
      </c>
      <c r="K239" s="36" t="str">
        <f aca="false">IF(AND(Dane!$F237=$V$2,OR(Dane!$G237="kopia",Dane!$G237="oryginał")),Dane!M237,"")</f>
        <v/>
      </c>
      <c r="L239" s="36" t="str">
        <f aca="false">IF(AND(Dane!$F237=$V$2,OR(Dane!$G237="kopia",Dane!$G237="oryginał")),Dane!N237,"")</f>
        <v/>
      </c>
      <c r="M239" s="36" t="str">
        <f aca="false">IF(AND(Dane!$F237=$V$2,OR(Dane!$G237="kopia",Dane!$G237="oryginał")),Dane!O237,"")</f>
        <v/>
      </c>
      <c r="N239" s="36" t="str">
        <f aca="false">IF(AND(Dane!$F237=$V$2,OR(Dane!$G237="kopia",Dane!$G237="oryginał")),Dane!P237,"")</f>
        <v/>
      </c>
      <c r="O239" s="36" t="str">
        <f aca="false">IF(AND(Dane!$F237=$V$2,OR(Dane!$G237="kopia",Dane!$G237="oryginał")),Dane!Q237,"")</f>
        <v/>
      </c>
      <c r="P239" s="36" t="str">
        <f aca="false">IF(AND(Dane!$F237=$V$2,OR(Dane!$G237="kopia",Dane!$G237="oryginał")),Dane!R237,"")</f>
        <v/>
      </c>
      <c r="Q239" s="36" t="str">
        <f aca="false">IF(AND(Dane!$F237=$V$2,OR(Dane!$G237="kopia",Dane!$G237="oryginał")),Dane!S237,"")</f>
        <v/>
      </c>
      <c r="R239" s="36" t="str">
        <f aca="false">IF(AND(Dane!$F237=$V$2,OR(Dane!$G237="kopia",Dane!$G237="oryginał")),Dane!T237,"")</f>
        <v/>
      </c>
      <c r="S239" s="36" t="str">
        <f aca="false">IF(AND(Dane!$F237=$V$2,OR(Dane!$G237="kopia",Dane!$G237="oryginał")),Dane!U237,"")</f>
        <v/>
      </c>
      <c r="T239" s="36" t="str">
        <f aca="false">IF(AND(Dane!$F237=$V$2,OR(Dane!$G237="kopia",Dane!$G237="oryginał")),#REF!,"")</f>
        <v/>
      </c>
      <c r="U239" s="36" t="str">
        <f aca="false">IF(AND(Dane!$F236=$V$2,OR(Dane!$G236="kopia",Dane!$G236="oryginał")),#REF!,"")</f>
        <v/>
      </c>
    </row>
    <row r="240" customFormat="false" ht="15.75" hidden="true" customHeight="true" outlineLevel="0" collapsed="false">
      <c r="A240" s="36" t="str">
        <f aca="false">IF(AND(Dane!$F238=$V$2,OR(Dane!$G238="kopia",Dane!$G238="oryginał")),Dane!A238,"")</f>
        <v/>
      </c>
      <c r="B240" s="36" t="str">
        <f aca="false">IF(AND(Dane!$F238=$V$2,OR(Dane!$G238="kopia",Dane!$G238="oryginał")),Dane!B238,"")</f>
        <v/>
      </c>
      <c r="C240" s="36" t="str">
        <f aca="false">IF(AND(Dane!$F238=$V$2,OR(Dane!$G238="kopia",Dane!$G238="oryginał")),Dane!C238,"")</f>
        <v/>
      </c>
      <c r="D240" s="36" t="str">
        <f aca="false">IF(AND(Dane!$F238=$V$2,OR(Dane!$G238="kopia",Dane!$G238="oryginał")),Dane!D238,"")</f>
        <v/>
      </c>
      <c r="E240" s="36" t="str">
        <f aca="false">IF(AND(Dane!$F238=$V$2,OR(Dane!$G238="kopia",Dane!$G238="oryginał")),Dane!E238,"")</f>
        <v/>
      </c>
      <c r="F240" s="36" t="str">
        <f aca="false">IF(AND(Dane!$F238=$V$2,OR(Dane!$G238="kopia",Dane!$G238="oryginał")),Dane!G238,"")</f>
        <v/>
      </c>
      <c r="G240" s="36" t="str">
        <f aca="false">IF(AND(Dane!$F238=$V$2,OR(Dane!$G238="kopia",Dane!$G238="oryginał")),Dane!I238,"")</f>
        <v/>
      </c>
      <c r="H240" s="36" t="str">
        <f aca="false">IF(AND(Dane!$F238=$V$2,OR(Dane!$G238="kopia",Dane!$G238="oryginał")),Dane!J238,"")</f>
        <v/>
      </c>
      <c r="I240" s="36" t="str">
        <f aca="false">IF(AND(Dane!$F238=$V$2,OR(Dane!$G238="kopia",Dane!$G238="oryginał")),Dane!K238,"")</f>
        <v/>
      </c>
      <c r="J240" s="36" t="str">
        <f aca="false">IF(AND(Dane!$F238=$V$2,OR(Dane!$G238="kopia",Dane!$G238="oryginał")),Dane!L238,"")</f>
        <v/>
      </c>
      <c r="K240" s="36" t="str">
        <f aca="false">IF(AND(Dane!$F238=$V$2,OR(Dane!$G238="kopia",Dane!$G238="oryginał")),Dane!M238,"")</f>
        <v/>
      </c>
      <c r="L240" s="36" t="str">
        <f aca="false">IF(AND(Dane!$F238=$V$2,OR(Dane!$G238="kopia",Dane!$G238="oryginał")),Dane!N238,"")</f>
        <v/>
      </c>
      <c r="M240" s="36" t="str">
        <f aca="false">IF(AND(Dane!$F238=$V$2,OR(Dane!$G238="kopia",Dane!$G238="oryginał")),Dane!O238,"")</f>
        <v/>
      </c>
      <c r="N240" s="36" t="str">
        <f aca="false">IF(AND(Dane!$F238=$V$2,OR(Dane!$G238="kopia",Dane!$G238="oryginał")),Dane!P238,"")</f>
        <v/>
      </c>
      <c r="O240" s="36" t="str">
        <f aca="false">IF(AND(Dane!$F238=$V$2,OR(Dane!$G238="kopia",Dane!$G238="oryginał")),Dane!Q238,"")</f>
        <v/>
      </c>
      <c r="P240" s="36" t="str">
        <f aca="false">IF(AND(Dane!$F238=$V$2,OR(Dane!$G238="kopia",Dane!$G238="oryginał")),Dane!R238,"")</f>
        <v/>
      </c>
      <c r="Q240" s="36" t="str">
        <f aca="false">IF(AND(Dane!$F238=$V$2,OR(Dane!$G238="kopia",Dane!$G238="oryginał")),Dane!S238,"")</f>
        <v/>
      </c>
      <c r="R240" s="36" t="str">
        <f aca="false">IF(AND(Dane!$F238=$V$2,OR(Dane!$G238="kopia",Dane!$G238="oryginał")),Dane!T238,"")</f>
        <v/>
      </c>
      <c r="S240" s="36" t="str">
        <f aca="false">IF(AND(Dane!$F238=$V$2,OR(Dane!$G238="kopia",Dane!$G238="oryginał")),Dane!U238,"")</f>
        <v/>
      </c>
      <c r="T240" s="36" t="str">
        <f aca="false">IF(AND(Dane!$F238=$V$2,OR(Dane!$G238="kopia",Dane!$G238="oryginał")),#REF!,"")</f>
        <v/>
      </c>
      <c r="U240" s="36" t="str">
        <f aca="false">IF(AND(Dane!$F237=$V$2,OR(Dane!$G237="kopia",Dane!$G237="oryginał")),#REF!,"")</f>
        <v/>
      </c>
    </row>
    <row r="241" customFormat="false" ht="15.75" hidden="true" customHeight="true" outlineLevel="0" collapsed="false">
      <c r="A241" s="36" t="str">
        <f aca="false">IF(AND(Dane!$F239=$V$2,OR(Dane!$G239="kopia",Dane!$G239="oryginał")),Dane!A239,"")</f>
        <v/>
      </c>
      <c r="B241" s="36" t="str">
        <f aca="false">IF(AND(Dane!$F239=$V$2,OR(Dane!$G239="kopia",Dane!$G239="oryginał")),Dane!B239,"")</f>
        <v/>
      </c>
      <c r="C241" s="36" t="str">
        <f aca="false">IF(AND(Dane!$F239=$V$2,OR(Dane!$G239="kopia",Dane!$G239="oryginał")),Dane!C239,"")</f>
        <v/>
      </c>
      <c r="D241" s="36" t="str">
        <f aca="false">IF(AND(Dane!$F239=$V$2,OR(Dane!$G239="kopia",Dane!$G239="oryginał")),Dane!D239,"")</f>
        <v/>
      </c>
      <c r="E241" s="36" t="str">
        <f aca="false">IF(AND(Dane!$F239=$V$2,OR(Dane!$G239="kopia",Dane!$G239="oryginał")),Dane!E239,"")</f>
        <v/>
      </c>
      <c r="F241" s="36" t="str">
        <f aca="false">IF(AND(Dane!$F239=$V$2,OR(Dane!$G239="kopia",Dane!$G239="oryginał")),Dane!G239,"")</f>
        <v/>
      </c>
      <c r="G241" s="36" t="str">
        <f aca="false">IF(AND(Dane!$F239=$V$2,OR(Dane!$G239="kopia",Dane!$G239="oryginał")),Dane!I239,"")</f>
        <v/>
      </c>
      <c r="H241" s="36" t="str">
        <f aca="false">IF(AND(Dane!$F239=$V$2,OR(Dane!$G239="kopia",Dane!$G239="oryginał")),Dane!J239,"")</f>
        <v/>
      </c>
      <c r="I241" s="36" t="str">
        <f aca="false">IF(AND(Dane!$F239=$V$2,OR(Dane!$G239="kopia",Dane!$G239="oryginał")),Dane!K239,"")</f>
        <v/>
      </c>
      <c r="J241" s="36" t="str">
        <f aca="false">IF(AND(Dane!$F239=$V$2,OR(Dane!$G239="kopia",Dane!$G239="oryginał")),Dane!L239,"")</f>
        <v/>
      </c>
      <c r="K241" s="36" t="str">
        <f aca="false">IF(AND(Dane!$F239=$V$2,OR(Dane!$G239="kopia",Dane!$G239="oryginał")),Dane!M239,"")</f>
        <v/>
      </c>
      <c r="L241" s="36" t="str">
        <f aca="false">IF(AND(Dane!$F239=$V$2,OR(Dane!$G239="kopia",Dane!$G239="oryginał")),Dane!N239,"")</f>
        <v/>
      </c>
      <c r="M241" s="36" t="str">
        <f aca="false">IF(AND(Dane!$F239=$V$2,OR(Dane!$G239="kopia",Dane!$G239="oryginał")),Dane!O239,"")</f>
        <v/>
      </c>
      <c r="N241" s="36" t="str">
        <f aca="false">IF(AND(Dane!$F239=$V$2,OR(Dane!$G239="kopia",Dane!$G239="oryginał")),Dane!P239,"")</f>
        <v/>
      </c>
      <c r="O241" s="36" t="str">
        <f aca="false">IF(AND(Dane!$F239=$V$2,OR(Dane!$G239="kopia",Dane!$G239="oryginał")),Dane!Q239,"")</f>
        <v/>
      </c>
      <c r="P241" s="36" t="str">
        <f aca="false">IF(AND(Dane!$F239=$V$2,OR(Dane!$G239="kopia",Dane!$G239="oryginał")),Dane!R239,"")</f>
        <v/>
      </c>
      <c r="Q241" s="36" t="str">
        <f aca="false">IF(AND(Dane!$F239=$V$2,OR(Dane!$G239="kopia",Dane!$G239="oryginał")),Dane!S239,"")</f>
        <v/>
      </c>
      <c r="R241" s="36" t="str">
        <f aca="false">IF(AND(Dane!$F239=$V$2,OR(Dane!$G239="kopia",Dane!$G239="oryginał")),Dane!T239,"")</f>
        <v/>
      </c>
      <c r="S241" s="36" t="str">
        <f aca="false">IF(AND(Dane!$F239=$V$2,OR(Dane!$G239="kopia",Dane!$G239="oryginał")),Dane!U239,"")</f>
        <v/>
      </c>
      <c r="T241" s="36" t="str">
        <f aca="false">IF(AND(Dane!$F239=$V$2,OR(Dane!$G239="kopia",Dane!$G239="oryginał")),#REF!,"")</f>
        <v/>
      </c>
      <c r="U241" s="36" t="str">
        <f aca="false">IF(AND(Dane!$F238=$V$2,OR(Dane!$G238="kopia",Dane!$G238="oryginał")),#REF!,"")</f>
        <v/>
      </c>
    </row>
    <row r="242" customFormat="false" ht="15.75" hidden="true" customHeight="true" outlineLevel="0" collapsed="false">
      <c r="A242" s="36" t="str">
        <f aca="false">IF(AND(Dane!$F240=$V$2,OR(Dane!$G240="kopia",Dane!$G240="oryginał")),Dane!A240,"")</f>
        <v/>
      </c>
      <c r="B242" s="36" t="str">
        <f aca="false">IF(AND(Dane!$F240=$V$2,OR(Dane!$G240="kopia",Dane!$G240="oryginał")),Dane!B240,"")</f>
        <v/>
      </c>
      <c r="C242" s="36" t="str">
        <f aca="false">IF(AND(Dane!$F240=$V$2,OR(Dane!$G240="kopia",Dane!$G240="oryginał")),Dane!C240,"")</f>
        <v/>
      </c>
      <c r="D242" s="36" t="str">
        <f aca="false">IF(AND(Dane!$F240=$V$2,OR(Dane!$G240="kopia",Dane!$G240="oryginał")),Dane!D240,"")</f>
        <v/>
      </c>
      <c r="E242" s="36" t="str">
        <f aca="false">IF(AND(Dane!$F240=$V$2,OR(Dane!$G240="kopia",Dane!$G240="oryginał")),Dane!E240,"")</f>
        <v/>
      </c>
      <c r="F242" s="36" t="str">
        <f aca="false">IF(AND(Dane!$F240=$V$2,OR(Dane!$G240="kopia",Dane!$G240="oryginał")),Dane!G240,"")</f>
        <v/>
      </c>
      <c r="G242" s="36" t="str">
        <f aca="false">IF(AND(Dane!$F240=$V$2,OR(Dane!$G240="kopia",Dane!$G240="oryginał")),Dane!I240,"")</f>
        <v/>
      </c>
      <c r="H242" s="36" t="str">
        <f aca="false">IF(AND(Dane!$F240=$V$2,OR(Dane!$G240="kopia",Dane!$G240="oryginał")),Dane!J240,"")</f>
        <v/>
      </c>
      <c r="I242" s="36" t="str">
        <f aca="false">IF(AND(Dane!$F240=$V$2,OR(Dane!$G240="kopia",Dane!$G240="oryginał")),Dane!K240,"")</f>
        <v/>
      </c>
      <c r="J242" s="36" t="str">
        <f aca="false">IF(AND(Dane!$F240=$V$2,OR(Dane!$G240="kopia",Dane!$G240="oryginał")),Dane!L240,"")</f>
        <v/>
      </c>
      <c r="K242" s="36" t="str">
        <f aca="false">IF(AND(Dane!$F240=$V$2,OR(Dane!$G240="kopia",Dane!$G240="oryginał")),Dane!M240,"")</f>
        <v/>
      </c>
      <c r="L242" s="36" t="str">
        <f aca="false">IF(AND(Dane!$F240=$V$2,OR(Dane!$G240="kopia",Dane!$G240="oryginał")),Dane!N240,"")</f>
        <v/>
      </c>
      <c r="M242" s="36" t="str">
        <f aca="false">IF(AND(Dane!$F240=$V$2,OR(Dane!$G240="kopia",Dane!$G240="oryginał")),Dane!O240,"")</f>
        <v/>
      </c>
      <c r="N242" s="36" t="str">
        <f aca="false">IF(AND(Dane!$F240=$V$2,OR(Dane!$G240="kopia",Dane!$G240="oryginał")),Dane!P240,"")</f>
        <v/>
      </c>
      <c r="O242" s="36" t="str">
        <f aca="false">IF(AND(Dane!$F240=$V$2,OR(Dane!$G240="kopia",Dane!$G240="oryginał")),Dane!Q240,"")</f>
        <v/>
      </c>
      <c r="P242" s="36" t="str">
        <f aca="false">IF(AND(Dane!$F240=$V$2,OR(Dane!$G240="kopia",Dane!$G240="oryginał")),Dane!R240,"")</f>
        <v/>
      </c>
      <c r="Q242" s="36" t="str">
        <f aca="false">IF(AND(Dane!$F240=$V$2,OR(Dane!$G240="kopia",Dane!$G240="oryginał")),Dane!S240,"")</f>
        <v/>
      </c>
      <c r="R242" s="36" t="str">
        <f aca="false">IF(AND(Dane!$F240=$V$2,OR(Dane!$G240="kopia",Dane!$G240="oryginał")),Dane!T240,"")</f>
        <v/>
      </c>
      <c r="S242" s="36" t="str">
        <f aca="false">IF(AND(Dane!$F240=$V$2,OR(Dane!$G240="kopia",Dane!$G240="oryginał")),Dane!U240,"")</f>
        <v/>
      </c>
      <c r="T242" s="36" t="str">
        <f aca="false">IF(AND(Dane!$F240=$V$2,OR(Dane!$G240="kopia",Dane!$G240="oryginał")),#REF!,"")</f>
        <v/>
      </c>
      <c r="U242" s="36" t="str">
        <f aca="false">IF(AND(Dane!$F239=$V$2,OR(Dane!$G239="kopia",Dane!$G239="oryginał")),#REF!,"")</f>
        <v/>
      </c>
    </row>
    <row r="243" customFormat="false" ht="15.75" hidden="true" customHeight="true" outlineLevel="0" collapsed="false">
      <c r="A243" s="36" t="str">
        <f aca="false">IF(AND(Dane!$F241=$V$2,OR(Dane!$G241="kopia",Dane!$G241="oryginał")),Dane!A241,"")</f>
        <v/>
      </c>
      <c r="B243" s="36" t="str">
        <f aca="false">IF(AND(Dane!$F241=$V$2,OR(Dane!$G241="kopia",Dane!$G241="oryginał")),Dane!B241,"")</f>
        <v/>
      </c>
      <c r="C243" s="36" t="str">
        <f aca="false">IF(AND(Dane!$F241=$V$2,OR(Dane!$G241="kopia",Dane!$G241="oryginał")),Dane!C241,"")</f>
        <v/>
      </c>
      <c r="D243" s="36" t="str">
        <f aca="false">IF(AND(Dane!$F241=$V$2,OR(Dane!$G241="kopia",Dane!$G241="oryginał")),Dane!D241,"")</f>
        <v/>
      </c>
      <c r="E243" s="36" t="str">
        <f aca="false">IF(AND(Dane!$F241=$V$2,OR(Dane!$G241="kopia",Dane!$G241="oryginał")),Dane!E241,"")</f>
        <v/>
      </c>
      <c r="F243" s="36" t="str">
        <f aca="false">IF(AND(Dane!$F241=$V$2,OR(Dane!$G241="kopia",Dane!$G241="oryginał")),Dane!G241,"")</f>
        <v/>
      </c>
      <c r="G243" s="36" t="str">
        <f aca="false">IF(AND(Dane!$F241=$V$2,OR(Dane!$G241="kopia",Dane!$G241="oryginał")),Dane!I241,"")</f>
        <v/>
      </c>
      <c r="H243" s="36" t="str">
        <f aca="false">IF(AND(Dane!$F241=$V$2,OR(Dane!$G241="kopia",Dane!$G241="oryginał")),Dane!J241,"")</f>
        <v/>
      </c>
      <c r="I243" s="36" t="str">
        <f aca="false">IF(AND(Dane!$F241=$V$2,OR(Dane!$G241="kopia",Dane!$G241="oryginał")),Dane!K241,"")</f>
        <v/>
      </c>
      <c r="J243" s="36" t="str">
        <f aca="false">IF(AND(Dane!$F241=$V$2,OR(Dane!$G241="kopia",Dane!$G241="oryginał")),Dane!L241,"")</f>
        <v/>
      </c>
      <c r="K243" s="36" t="str">
        <f aca="false">IF(AND(Dane!$F241=$V$2,OR(Dane!$G241="kopia",Dane!$G241="oryginał")),Dane!M241,"")</f>
        <v/>
      </c>
      <c r="L243" s="36" t="str">
        <f aca="false">IF(AND(Dane!$F241=$V$2,OR(Dane!$G241="kopia",Dane!$G241="oryginał")),Dane!N241,"")</f>
        <v/>
      </c>
      <c r="M243" s="36" t="str">
        <f aca="false">IF(AND(Dane!$F241=$V$2,OR(Dane!$G241="kopia",Dane!$G241="oryginał")),Dane!O241,"")</f>
        <v/>
      </c>
      <c r="N243" s="36" t="str">
        <f aca="false">IF(AND(Dane!$F241=$V$2,OR(Dane!$G241="kopia",Dane!$G241="oryginał")),Dane!P241,"")</f>
        <v/>
      </c>
      <c r="O243" s="36" t="str">
        <f aca="false">IF(AND(Dane!$F241=$V$2,OR(Dane!$G241="kopia",Dane!$G241="oryginał")),Dane!Q241,"")</f>
        <v/>
      </c>
      <c r="P243" s="36" t="str">
        <f aca="false">IF(AND(Dane!$F241=$V$2,OR(Dane!$G241="kopia",Dane!$G241="oryginał")),Dane!R241,"")</f>
        <v/>
      </c>
      <c r="Q243" s="36" t="str">
        <f aca="false">IF(AND(Dane!$F241=$V$2,OR(Dane!$G241="kopia",Dane!$G241="oryginał")),Dane!S241,"")</f>
        <v/>
      </c>
      <c r="R243" s="36" t="str">
        <f aca="false">IF(AND(Dane!$F241=$V$2,OR(Dane!$G241="kopia",Dane!$G241="oryginał")),Dane!T241,"")</f>
        <v/>
      </c>
      <c r="S243" s="36" t="str">
        <f aca="false">IF(AND(Dane!$F241=$V$2,OR(Dane!$G241="kopia",Dane!$G241="oryginał")),Dane!U241,"")</f>
        <v/>
      </c>
      <c r="T243" s="36" t="str">
        <f aca="false">IF(AND(Dane!$F241=$V$2,OR(Dane!$G241="kopia",Dane!$G241="oryginał")),#REF!,"")</f>
        <v/>
      </c>
      <c r="U243" s="36" t="str">
        <f aca="false">IF(AND(Dane!$F240=$V$2,OR(Dane!$G240="kopia",Dane!$G240="oryginał")),#REF!,"")</f>
        <v/>
      </c>
    </row>
    <row r="244" customFormat="false" ht="15.75" hidden="true" customHeight="true" outlineLevel="0" collapsed="false">
      <c r="A244" s="36" t="str">
        <f aca="false">IF(AND(Dane!$F242=$V$2,OR(Dane!$G242="kopia",Dane!$G242="oryginał")),Dane!A242,"")</f>
        <v/>
      </c>
      <c r="B244" s="36" t="str">
        <f aca="false">IF(AND(Dane!$F242=$V$2,OR(Dane!$G242="kopia",Dane!$G242="oryginał")),Dane!B242,"")</f>
        <v/>
      </c>
      <c r="C244" s="36" t="str">
        <f aca="false">IF(AND(Dane!$F242=$V$2,OR(Dane!$G242="kopia",Dane!$G242="oryginał")),Dane!C242,"")</f>
        <v/>
      </c>
      <c r="D244" s="36" t="str">
        <f aca="false">IF(AND(Dane!$F242=$V$2,OR(Dane!$G242="kopia",Dane!$G242="oryginał")),Dane!D242,"")</f>
        <v/>
      </c>
      <c r="E244" s="36" t="str">
        <f aca="false">IF(AND(Dane!$F242=$V$2,OR(Dane!$G242="kopia",Dane!$G242="oryginał")),Dane!E242,"")</f>
        <v/>
      </c>
      <c r="F244" s="36" t="str">
        <f aca="false">IF(AND(Dane!$F242=$V$2,OR(Dane!$G242="kopia",Dane!$G242="oryginał")),Dane!G242,"")</f>
        <v/>
      </c>
      <c r="G244" s="36" t="str">
        <f aca="false">IF(AND(Dane!$F242=$V$2,OR(Dane!$G242="kopia",Dane!$G242="oryginał")),Dane!I242,"")</f>
        <v/>
      </c>
      <c r="H244" s="36" t="str">
        <f aca="false">IF(AND(Dane!$F242=$V$2,OR(Dane!$G242="kopia",Dane!$G242="oryginał")),Dane!J242,"")</f>
        <v/>
      </c>
      <c r="I244" s="36" t="str">
        <f aca="false">IF(AND(Dane!$F242=$V$2,OR(Dane!$G242="kopia",Dane!$G242="oryginał")),Dane!K242,"")</f>
        <v/>
      </c>
      <c r="J244" s="36" t="str">
        <f aca="false">IF(AND(Dane!$F242=$V$2,OR(Dane!$G242="kopia",Dane!$G242="oryginał")),Dane!L242,"")</f>
        <v/>
      </c>
      <c r="K244" s="36" t="str">
        <f aca="false">IF(AND(Dane!$F242=$V$2,OR(Dane!$G242="kopia",Dane!$G242="oryginał")),Dane!M242,"")</f>
        <v/>
      </c>
      <c r="L244" s="36" t="str">
        <f aca="false">IF(AND(Dane!$F242=$V$2,OR(Dane!$G242="kopia",Dane!$G242="oryginał")),Dane!N242,"")</f>
        <v/>
      </c>
      <c r="M244" s="36" t="str">
        <f aca="false">IF(AND(Dane!$F242=$V$2,OR(Dane!$G242="kopia",Dane!$G242="oryginał")),Dane!O242,"")</f>
        <v/>
      </c>
      <c r="N244" s="36" t="str">
        <f aca="false">IF(AND(Dane!$F242=$V$2,OR(Dane!$G242="kopia",Dane!$G242="oryginał")),Dane!P242,"")</f>
        <v/>
      </c>
      <c r="O244" s="36" t="str">
        <f aca="false">IF(AND(Dane!$F242=$V$2,OR(Dane!$G242="kopia",Dane!$G242="oryginał")),Dane!Q242,"")</f>
        <v/>
      </c>
      <c r="P244" s="36" t="str">
        <f aca="false">IF(AND(Dane!$F242=$V$2,OR(Dane!$G242="kopia",Dane!$G242="oryginał")),Dane!R242,"")</f>
        <v/>
      </c>
      <c r="Q244" s="36" t="str">
        <f aca="false">IF(AND(Dane!$F242=$V$2,OR(Dane!$G242="kopia",Dane!$G242="oryginał")),Dane!S242,"")</f>
        <v/>
      </c>
      <c r="R244" s="36" t="str">
        <f aca="false">IF(AND(Dane!$F242=$V$2,OR(Dane!$G242="kopia",Dane!$G242="oryginał")),Dane!T242,"")</f>
        <v/>
      </c>
      <c r="S244" s="36" t="str">
        <f aca="false">IF(AND(Dane!$F242=$V$2,OR(Dane!$G242="kopia",Dane!$G242="oryginał")),Dane!U242,"")</f>
        <v/>
      </c>
      <c r="T244" s="36" t="str">
        <f aca="false">IF(AND(Dane!$F242=$V$2,OR(Dane!$G242="kopia",Dane!$G242="oryginał")),#REF!,"")</f>
        <v/>
      </c>
      <c r="U244" s="36" t="str">
        <f aca="false">IF(AND(Dane!$F241=$V$2,OR(Dane!$G241="kopia",Dane!$G241="oryginał")),#REF!,"")</f>
        <v/>
      </c>
    </row>
    <row r="245" customFormat="false" ht="15.75" hidden="true" customHeight="true" outlineLevel="0" collapsed="false">
      <c r="A245" s="36" t="str">
        <f aca="false">IF(AND(Dane!$F243=$V$2,OR(Dane!$G243="kopia",Dane!$G243="oryginał")),Dane!A243,"")</f>
        <v/>
      </c>
      <c r="B245" s="36" t="str">
        <f aca="false">IF(AND(Dane!$F243=$V$2,OR(Dane!$G243="kopia",Dane!$G243="oryginał")),Dane!B243,"")</f>
        <v/>
      </c>
      <c r="C245" s="36" t="str">
        <f aca="false">IF(AND(Dane!$F243=$V$2,OR(Dane!$G243="kopia",Dane!$G243="oryginał")),Dane!C243,"")</f>
        <v/>
      </c>
      <c r="D245" s="36" t="str">
        <f aca="false">IF(AND(Dane!$F243=$V$2,OR(Dane!$G243="kopia",Dane!$G243="oryginał")),Dane!D243,"")</f>
        <v/>
      </c>
      <c r="E245" s="36" t="str">
        <f aca="false">IF(AND(Dane!$F243=$V$2,OR(Dane!$G243="kopia",Dane!$G243="oryginał")),Dane!E243,"")</f>
        <v/>
      </c>
      <c r="F245" s="36" t="str">
        <f aca="false">IF(AND(Dane!$F243=$V$2,OR(Dane!$G243="kopia",Dane!$G243="oryginał")),Dane!G243,"")</f>
        <v/>
      </c>
      <c r="G245" s="36" t="str">
        <f aca="false">IF(AND(Dane!$F243=$V$2,OR(Dane!$G243="kopia",Dane!$G243="oryginał")),Dane!I243,"")</f>
        <v/>
      </c>
      <c r="H245" s="36" t="str">
        <f aca="false">IF(AND(Dane!$F243=$V$2,OR(Dane!$G243="kopia",Dane!$G243="oryginał")),Dane!J243,"")</f>
        <v/>
      </c>
      <c r="I245" s="36" t="str">
        <f aca="false">IF(AND(Dane!$F243=$V$2,OR(Dane!$G243="kopia",Dane!$G243="oryginał")),Dane!K243,"")</f>
        <v/>
      </c>
      <c r="J245" s="36" t="str">
        <f aca="false">IF(AND(Dane!$F243=$V$2,OR(Dane!$G243="kopia",Dane!$G243="oryginał")),Dane!L243,"")</f>
        <v/>
      </c>
      <c r="K245" s="36" t="str">
        <f aca="false">IF(AND(Dane!$F243=$V$2,OR(Dane!$G243="kopia",Dane!$G243="oryginał")),Dane!M243,"")</f>
        <v/>
      </c>
      <c r="L245" s="36" t="str">
        <f aca="false">IF(AND(Dane!$F243=$V$2,OR(Dane!$G243="kopia",Dane!$G243="oryginał")),Dane!N243,"")</f>
        <v/>
      </c>
      <c r="M245" s="36" t="str">
        <f aca="false">IF(AND(Dane!$F243=$V$2,OR(Dane!$G243="kopia",Dane!$G243="oryginał")),Dane!O243,"")</f>
        <v/>
      </c>
      <c r="N245" s="36" t="str">
        <f aca="false">IF(AND(Dane!$F243=$V$2,OR(Dane!$G243="kopia",Dane!$G243="oryginał")),Dane!P243,"")</f>
        <v/>
      </c>
      <c r="O245" s="36" t="str">
        <f aca="false">IF(AND(Dane!$F243=$V$2,OR(Dane!$G243="kopia",Dane!$G243="oryginał")),Dane!Q243,"")</f>
        <v/>
      </c>
      <c r="P245" s="36" t="str">
        <f aca="false">IF(AND(Dane!$F243=$V$2,OR(Dane!$G243="kopia",Dane!$G243="oryginał")),Dane!R243,"")</f>
        <v/>
      </c>
      <c r="Q245" s="36" t="str">
        <f aca="false">IF(AND(Dane!$F243=$V$2,OR(Dane!$G243="kopia",Dane!$G243="oryginał")),Dane!S243,"")</f>
        <v/>
      </c>
      <c r="R245" s="36" t="str">
        <f aca="false">IF(AND(Dane!$F243=$V$2,OR(Dane!$G243="kopia",Dane!$G243="oryginał")),Dane!T243,"")</f>
        <v/>
      </c>
      <c r="S245" s="36" t="str">
        <f aca="false">IF(AND(Dane!$F243=$V$2,OR(Dane!$G243="kopia",Dane!$G243="oryginał")),Dane!U243,"")</f>
        <v/>
      </c>
      <c r="T245" s="36" t="str">
        <f aca="false">IF(AND(Dane!$F243=$V$2,OR(Dane!$G243="kopia",Dane!$G243="oryginał")),#REF!,"")</f>
        <v/>
      </c>
      <c r="U245" s="36" t="str">
        <f aca="false">IF(AND(Dane!$F242=$V$2,OR(Dane!$G242="kopia",Dane!$G242="oryginał")),#REF!,"")</f>
        <v/>
      </c>
    </row>
    <row r="246" customFormat="false" ht="15.75" hidden="true" customHeight="true" outlineLevel="0" collapsed="false">
      <c r="A246" s="36" t="str">
        <f aca="false">IF(AND(Dane!$F244=$V$2,OR(Dane!$G244="kopia",Dane!$G244="oryginał")),Dane!A244,"")</f>
        <v/>
      </c>
      <c r="B246" s="36" t="str">
        <f aca="false">IF(AND(Dane!$F244=$V$2,OR(Dane!$G244="kopia",Dane!$G244="oryginał")),Dane!B244,"")</f>
        <v/>
      </c>
      <c r="C246" s="36" t="str">
        <f aca="false">IF(AND(Dane!$F244=$V$2,OR(Dane!$G244="kopia",Dane!$G244="oryginał")),Dane!C244,"")</f>
        <v/>
      </c>
      <c r="D246" s="36" t="str">
        <f aca="false">IF(AND(Dane!$F244=$V$2,OR(Dane!$G244="kopia",Dane!$G244="oryginał")),Dane!D244,"")</f>
        <v/>
      </c>
      <c r="E246" s="36" t="str">
        <f aca="false">IF(AND(Dane!$F244=$V$2,OR(Dane!$G244="kopia",Dane!$G244="oryginał")),Dane!E244,"")</f>
        <v/>
      </c>
      <c r="F246" s="36" t="str">
        <f aca="false">IF(AND(Dane!$F244=$V$2,OR(Dane!$G244="kopia",Dane!$G244="oryginał")),Dane!G244,"")</f>
        <v/>
      </c>
      <c r="G246" s="36" t="str">
        <f aca="false">IF(AND(Dane!$F244=$V$2,OR(Dane!$G244="kopia",Dane!$G244="oryginał")),Dane!I244,"")</f>
        <v/>
      </c>
      <c r="H246" s="36" t="str">
        <f aca="false">IF(AND(Dane!$F244=$V$2,OR(Dane!$G244="kopia",Dane!$G244="oryginał")),Dane!J244,"")</f>
        <v/>
      </c>
      <c r="I246" s="36" t="str">
        <f aca="false">IF(AND(Dane!$F244=$V$2,OR(Dane!$G244="kopia",Dane!$G244="oryginał")),Dane!K244,"")</f>
        <v/>
      </c>
      <c r="J246" s="36" t="str">
        <f aca="false">IF(AND(Dane!$F244=$V$2,OR(Dane!$G244="kopia",Dane!$G244="oryginał")),Dane!L244,"")</f>
        <v/>
      </c>
      <c r="K246" s="36" t="str">
        <f aca="false">IF(AND(Dane!$F244=$V$2,OR(Dane!$G244="kopia",Dane!$G244="oryginał")),Dane!M244,"")</f>
        <v/>
      </c>
      <c r="L246" s="36" t="str">
        <f aca="false">IF(AND(Dane!$F244=$V$2,OR(Dane!$G244="kopia",Dane!$G244="oryginał")),Dane!N244,"")</f>
        <v/>
      </c>
      <c r="M246" s="36" t="str">
        <f aca="false">IF(AND(Dane!$F244=$V$2,OR(Dane!$G244="kopia",Dane!$G244="oryginał")),Dane!O244,"")</f>
        <v/>
      </c>
      <c r="N246" s="36" t="str">
        <f aca="false">IF(AND(Dane!$F244=$V$2,OR(Dane!$G244="kopia",Dane!$G244="oryginał")),Dane!P244,"")</f>
        <v/>
      </c>
      <c r="O246" s="36" t="str">
        <f aca="false">IF(AND(Dane!$F244=$V$2,OR(Dane!$G244="kopia",Dane!$G244="oryginał")),Dane!Q244,"")</f>
        <v/>
      </c>
      <c r="P246" s="36" t="str">
        <f aca="false">IF(AND(Dane!$F244=$V$2,OR(Dane!$G244="kopia",Dane!$G244="oryginał")),Dane!R244,"")</f>
        <v/>
      </c>
      <c r="Q246" s="36" t="str">
        <f aca="false">IF(AND(Dane!$F244=$V$2,OR(Dane!$G244="kopia",Dane!$G244="oryginał")),Dane!S244,"")</f>
        <v/>
      </c>
      <c r="R246" s="36" t="str">
        <f aca="false">IF(AND(Dane!$F244=$V$2,OR(Dane!$G244="kopia",Dane!$G244="oryginał")),Dane!T244,"")</f>
        <v/>
      </c>
      <c r="S246" s="36" t="str">
        <f aca="false">IF(AND(Dane!$F244=$V$2,OR(Dane!$G244="kopia",Dane!$G244="oryginał")),Dane!U244,"")</f>
        <v/>
      </c>
      <c r="T246" s="36" t="str">
        <f aca="false">IF(AND(Dane!$F244=$V$2,OR(Dane!$G244="kopia",Dane!$G244="oryginał")),#REF!,"")</f>
        <v/>
      </c>
      <c r="U246" s="36" t="str">
        <f aca="false">IF(AND(Dane!$F243=$V$2,OR(Dane!$G243="kopia",Dane!$G243="oryginał")),#REF!,"")</f>
        <v/>
      </c>
    </row>
    <row r="247" customFormat="false" ht="15.75" hidden="true" customHeight="true" outlineLevel="0" collapsed="false">
      <c r="A247" s="36" t="str">
        <f aca="false">IF(AND(Dane!$F245=$V$2,OR(Dane!$G245="kopia",Dane!$G245="oryginał")),Dane!A245,"")</f>
        <v/>
      </c>
      <c r="B247" s="36" t="str">
        <f aca="false">IF(AND(Dane!$F245=$V$2,OR(Dane!$G245="kopia",Dane!$G245="oryginał")),Dane!B245,"")</f>
        <v/>
      </c>
      <c r="C247" s="36" t="str">
        <f aca="false">IF(AND(Dane!$F245=$V$2,OR(Dane!$G245="kopia",Dane!$G245="oryginał")),Dane!C245,"")</f>
        <v/>
      </c>
      <c r="D247" s="36" t="str">
        <f aca="false">IF(AND(Dane!$F245=$V$2,OR(Dane!$G245="kopia",Dane!$G245="oryginał")),Dane!D245,"")</f>
        <v/>
      </c>
      <c r="E247" s="36" t="str">
        <f aca="false">IF(AND(Dane!$F245=$V$2,OR(Dane!$G245="kopia",Dane!$G245="oryginał")),Dane!E245,"")</f>
        <v/>
      </c>
      <c r="F247" s="36" t="str">
        <f aca="false">IF(AND(Dane!$F245=$V$2,OR(Dane!$G245="kopia",Dane!$G245="oryginał")),Dane!G245,"")</f>
        <v/>
      </c>
      <c r="G247" s="36" t="str">
        <f aca="false">IF(AND(Dane!$F245=$V$2,OR(Dane!$G245="kopia",Dane!$G245="oryginał")),Dane!I245,"")</f>
        <v/>
      </c>
      <c r="H247" s="36" t="str">
        <f aca="false">IF(AND(Dane!$F245=$V$2,OR(Dane!$G245="kopia",Dane!$G245="oryginał")),Dane!J245,"")</f>
        <v/>
      </c>
      <c r="I247" s="36" t="str">
        <f aca="false">IF(AND(Dane!$F245=$V$2,OR(Dane!$G245="kopia",Dane!$G245="oryginał")),Dane!K245,"")</f>
        <v/>
      </c>
      <c r="J247" s="36" t="str">
        <f aca="false">IF(AND(Dane!$F245=$V$2,OR(Dane!$G245="kopia",Dane!$G245="oryginał")),Dane!L245,"")</f>
        <v/>
      </c>
      <c r="K247" s="36" t="str">
        <f aca="false">IF(AND(Dane!$F245=$V$2,OR(Dane!$G245="kopia",Dane!$G245="oryginał")),Dane!M245,"")</f>
        <v/>
      </c>
      <c r="L247" s="36" t="str">
        <f aca="false">IF(AND(Dane!$F245=$V$2,OR(Dane!$G245="kopia",Dane!$G245="oryginał")),Dane!N245,"")</f>
        <v/>
      </c>
      <c r="M247" s="36" t="str">
        <f aca="false">IF(AND(Dane!$F245=$V$2,OR(Dane!$G245="kopia",Dane!$G245="oryginał")),Dane!O245,"")</f>
        <v/>
      </c>
      <c r="N247" s="36" t="str">
        <f aca="false">IF(AND(Dane!$F245=$V$2,OR(Dane!$G245="kopia",Dane!$G245="oryginał")),Dane!P245,"")</f>
        <v/>
      </c>
      <c r="O247" s="36" t="str">
        <f aca="false">IF(AND(Dane!$F245=$V$2,OR(Dane!$G245="kopia",Dane!$G245="oryginał")),Dane!Q245,"")</f>
        <v/>
      </c>
      <c r="P247" s="36" t="str">
        <f aca="false">IF(AND(Dane!$F245=$V$2,OR(Dane!$G245="kopia",Dane!$G245="oryginał")),Dane!R245,"")</f>
        <v/>
      </c>
      <c r="Q247" s="36" t="str">
        <f aca="false">IF(AND(Dane!$F245=$V$2,OR(Dane!$G245="kopia",Dane!$G245="oryginał")),Dane!S245,"")</f>
        <v/>
      </c>
      <c r="R247" s="36" t="str">
        <f aca="false">IF(AND(Dane!$F245=$V$2,OR(Dane!$G245="kopia",Dane!$G245="oryginał")),Dane!T245,"")</f>
        <v/>
      </c>
      <c r="S247" s="36" t="str">
        <f aca="false">IF(AND(Dane!$F245=$V$2,OR(Dane!$G245="kopia",Dane!$G245="oryginał")),Dane!U245,"")</f>
        <v/>
      </c>
      <c r="T247" s="36" t="str">
        <f aca="false">IF(AND(Dane!$F245=$V$2,OR(Dane!$G245="kopia",Dane!$G245="oryginał")),#REF!,"")</f>
        <v/>
      </c>
      <c r="U247" s="36" t="str">
        <f aca="false">IF(AND(Dane!$F244=$V$2,OR(Dane!$G244="kopia",Dane!$G244="oryginał")),#REF!,"")</f>
        <v/>
      </c>
    </row>
    <row r="248" customFormat="false" ht="15.75" hidden="true" customHeight="true" outlineLevel="0" collapsed="false">
      <c r="A248" s="36" t="str">
        <f aca="false">IF(AND(Dane!$F246=$V$2,OR(Dane!$G246="kopia",Dane!$G246="oryginał")),Dane!A246,"")</f>
        <v/>
      </c>
      <c r="B248" s="36" t="str">
        <f aca="false">IF(AND(Dane!$F246=$V$2,OR(Dane!$G246="kopia",Dane!$G246="oryginał")),Dane!B246,"")</f>
        <v/>
      </c>
      <c r="C248" s="36" t="str">
        <f aca="false">IF(AND(Dane!$F246=$V$2,OR(Dane!$G246="kopia",Dane!$G246="oryginał")),Dane!C246,"")</f>
        <v/>
      </c>
      <c r="D248" s="36" t="str">
        <f aca="false">IF(AND(Dane!$F246=$V$2,OR(Dane!$G246="kopia",Dane!$G246="oryginał")),Dane!D246,"")</f>
        <v/>
      </c>
      <c r="E248" s="36" t="str">
        <f aca="false">IF(AND(Dane!$F246=$V$2,OR(Dane!$G246="kopia",Dane!$G246="oryginał")),Dane!E246,"")</f>
        <v/>
      </c>
      <c r="F248" s="36" t="str">
        <f aca="false">IF(AND(Dane!$F246=$V$2,OR(Dane!$G246="kopia",Dane!$G246="oryginał")),Dane!G246,"")</f>
        <v/>
      </c>
      <c r="G248" s="36" t="str">
        <f aca="false">IF(AND(Dane!$F246=$V$2,OR(Dane!$G246="kopia",Dane!$G246="oryginał")),Dane!I246,"")</f>
        <v/>
      </c>
      <c r="H248" s="36" t="str">
        <f aca="false">IF(AND(Dane!$F246=$V$2,OR(Dane!$G246="kopia",Dane!$G246="oryginał")),Dane!J246,"")</f>
        <v/>
      </c>
      <c r="I248" s="36" t="str">
        <f aca="false">IF(AND(Dane!$F246=$V$2,OR(Dane!$G246="kopia",Dane!$G246="oryginał")),Dane!K246,"")</f>
        <v/>
      </c>
      <c r="J248" s="36" t="str">
        <f aca="false">IF(AND(Dane!$F246=$V$2,OR(Dane!$G246="kopia",Dane!$G246="oryginał")),Dane!L246,"")</f>
        <v/>
      </c>
      <c r="K248" s="36" t="str">
        <f aca="false">IF(AND(Dane!$F246=$V$2,OR(Dane!$G246="kopia",Dane!$G246="oryginał")),Dane!M246,"")</f>
        <v/>
      </c>
      <c r="L248" s="36" t="str">
        <f aca="false">IF(AND(Dane!$F246=$V$2,OR(Dane!$G246="kopia",Dane!$G246="oryginał")),Dane!N246,"")</f>
        <v/>
      </c>
      <c r="M248" s="36" t="str">
        <f aca="false">IF(AND(Dane!$F246=$V$2,OR(Dane!$G246="kopia",Dane!$G246="oryginał")),Dane!O246,"")</f>
        <v/>
      </c>
      <c r="N248" s="36" t="str">
        <f aca="false">IF(AND(Dane!$F246=$V$2,OR(Dane!$G246="kopia",Dane!$G246="oryginał")),Dane!P246,"")</f>
        <v/>
      </c>
      <c r="O248" s="36" t="str">
        <f aca="false">IF(AND(Dane!$F246=$V$2,OR(Dane!$G246="kopia",Dane!$G246="oryginał")),Dane!Q246,"")</f>
        <v/>
      </c>
      <c r="P248" s="36" t="str">
        <f aca="false">IF(AND(Dane!$F246=$V$2,OR(Dane!$G246="kopia",Dane!$G246="oryginał")),Dane!R246,"")</f>
        <v/>
      </c>
      <c r="Q248" s="36" t="str">
        <f aca="false">IF(AND(Dane!$F246=$V$2,OR(Dane!$G246="kopia",Dane!$G246="oryginał")),Dane!S246,"")</f>
        <v/>
      </c>
      <c r="R248" s="36" t="str">
        <f aca="false">IF(AND(Dane!$F246=$V$2,OR(Dane!$G246="kopia",Dane!$G246="oryginał")),Dane!T246,"")</f>
        <v/>
      </c>
      <c r="S248" s="36" t="str">
        <f aca="false">IF(AND(Dane!$F246=$V$2,OR(Dane!$G246="kopia",Dane!$G246="oryginał")),Dane!U246,"")</f>
        <v/>
      </c>
      <c r="T248" s="36" t="str">
        <f aca="false">IF(AND(Dane!$F246=$V$2,OR(Dane!$G246="kopia",Dane!$G246="oryginał")),#REF!,"")</f>
        <v/>
      </c>
      <c r="U248" s="36" t="str">
        <f aca="false">IF(AND(Dane!$F245=$V$2,OR(Dane!$G245="kopia",Dane!$G245="oryginał")),#REF!,"")</f>
        <v/>
      </c>
    </row>
    <row r="249" customFormat="false" ht="15.75" hidden="true" customHeight="true" outlineLevel="0" collapsed="false">
      <c r="A249" s="36" t="str">
        <f aca="false">IF(AND(Dane!$F247=$V$2,OR(Dane!$G247="kopia",Dane!$G247="oryginał")),Dane!A247,"")</f>
        <v/>
      </c>
      <c r="B249" s="36" t="str">
        <f aca="false">IF(AND(Dane!$F247=$V$2,OR(Dane!$G247="kopia",Dane!$G247="oryginał")),Dane!B247,"")</f>
        <v/>
      </c>
      <c r="C249" s="36" t="str">
        <f aca="false">IF(AND(Dane!$F247=$V$2,OR(Dane!$G247="kopia",Dane!$G247="oryginał")),Dane!C247,"")</f>
        <v/>
      </c>
      <c r="D249" s="36" t="str">
        <f aca="false">IF(AND(Dane!$F247=$V$2,OR(Dane!$G247="kopia",Dane!$G247="oryginał")),Dane!D247,"")</f>
        <v/>
      </c>
      <c r="E249" s="36" t="str">
        <f aca="false">IF(AND(Dane!$F247=$V$2,OR(Dane!$G247="kopia",Dane!$G247="oryginał")),Dane!E247,"")</f>
        <v/>
      </c>
      <c r="F249" s="36" t="str">
        <f aca="false">IF(AND(Dane!$F247=$V$2,OR(Dane!$G247="kopia",Dane!$G247="oryginał")),Dane!G247,"")</f>
        <v/>
      </c>
      <c r="G249" s="36" t="str">
        <f aca="false">IF(AND(Dane!$F247=$V$2,OR(Dane!$G247="kopia",Dane!$G247="oryginał")),Dane!I247,"")</f>
        <v/>
      </c>
      <c r="H249" s="36" t="str">
        <f aca="false">IF(AND(Dane!$F247=$V$2,OR(Dane!$G247="kopia",Dane!$G247="oryginał")),Dane!J247,"")</f>
        <v/>
      </c>
      <c r="I249" s="36" t="str">
        <f aca="false">IF(AND(Dane!$F247=$V$2,OR(Dane!$G247="kopia",Dane!$G247="oryginał")),Dane!K247,"")</f>
        <v/>
      </c>
      <c r="J249" s="36" t="str">
        <f aca="false">IF(AND(Dane!$F247=$V$2,OR(Dane!$G247="kopia",Dane!$G247="oryginał")),Dane!L247,"")</f>
        <v/>
      </c>
      <c r="K249" s="36" t="str">
        <f aca="false">IF(AND(Dane!$F247=$V$2,OR(Dane!$G247="kopia",Dane!$G247="oryginał")),Dane!M247,"")</f>
        <v/>
      </c>
      <c r="L249" s="36" t="str">
        <f aca="false">IF(AND(Dane!$F247=$V$2,OR(Dane!$G247="kopia",Dane!$G247="oryginał")),Dane!N247,"")</f>
        <v/>
      </c>
      <c r="M249" s="36" t="str">
        <f aca="false">IF(AND(Dane!$F247=$V$2,OR(Dane!$G247="kopia",Dane!$G247="oryginał")),Dane!O247,"")</f>
        <v/>
      </c>
      <c r="N249" s="36" t="str">
        <f aca="false">IF(AND(Dane!$F247=$V$2,OR(Dane!$G247="kopia",Dane!$G247="oryginał")),Dane!P247,"")</f>
        <v/>
      </c>
      <c r="O249" s="36" t="str">
        <f aca="false">IF(AND(Dane!$F247=$V$2,OR(Dane!$G247="kopia",Dane!$G247="oryginał")),Dane!Q247,"")</f>
        <v/>
      </c>
      <c r="P249" s="36" t="str">
        <f aca="false">IF(AND(Dane!$F247=$V$2,OR(Dane!$G247="kopia",Dane!$G247="oryginał")),Dane!R247,"")</f>
        <v/>
      </c>
      <c r="Q249" s="36" t="str">
        <f aca="false">IF(AND(Dane!$F247=$V$2,OR(Dane!$G247="kopia",Dane!$G247="oryginał")),Dane!S247,"")</f>
        <v/>
      </c>
      <c r="R249" s="36" t="str">
        <f aca="false">IF(AND(Dane!$F247=$V$2,OR(Dane!$G247="kopia",Dane!$G247="oryginał")),Dane!T247,"")</f>
        <v/>
      </c>
      <c r="S249" s="36" t="str">
        <f aca="false">IF(AND(Dane!$F247=$V$2,OR(Dane!$G247="kopia",Dane!$G247="oryginał")),Dane!U247,"")</f>
        <v/>
      </c>
      <c r="T249" s="36" t="str">
        <f aca="false">IF(AND(Dane!$F247=$V$2,OR(Dane!$G247="kopia",Dane!$G247="oryginał")),#REF!,"")</f>
        <v/>
      </c>
      <c r="U249" s="36" t="str">
        <f aca="false">IF(AND(Dane!$F246=$V$2,OR(Dane!$G246="kopia",Dane!$G246="oryginał")),#REF!,"")</f>
        <v/>
      </c>
    </row>
    <row r="250" customFormat="false" ht="15.75" hidden="true" customHeight="true" outlineLevel="0" collapsed="false">
      <c r="A250" s="36" t="str">
        <f aca="false">IF(AND(Dane!$F248=$V$2,OR(Dane!$G248="kopia",Dane!$G248="oryginał")),Dane!A248,"")</f>
        <v/>
      </c>
      <c r="B250" s="36" t="str">
        <f aca="false">IF(AND(Dane!$F248=$V$2,OR(Dane!$G248="kopia",Dane!$G248="oryginał")),Dane!B248,"")</f>
        <v/>
      </c>
      <c r="C250" s="36" t="str">
        <f aca="false">IF(AND(Dane!$F248=$V$2,OR(Dane!$G248="kopia",Dane!$G248="oryginał")),Dane!C248,"")</f>
        <v/>
      </c>
      <c r="D250" s="36" t="str">
        <f aca="false">IF(AND(Dane!$F248=$V$2,OR(Dane!$G248="kopia",Dane!$G248="oryginał")),Dane!D248,"")</f>
        <v/>
      </c>
      <c r="E250" s="36" t="str">
        <f aca="false">IF(AND(Dane!$F248=$V$2,OR(Dane!$G248="kopia",Dane!$G248="oryginał")),Dane!E248,"")</f>
        <v/>
      </c>
      <c r="F250" s="36" t="str">
        <f aca="false">IF(AND(Dane!$F248=$V$2,OR(Dane!$G248="kopia",Dane!$G248="oryginał")),Dane!G248,"")</f>
        <v/>
      </c>
      <c r="G250" s="36" t="str">
        <f aca="false">IF(AND(Dane!$F248=$V$2,OR(Dane!$G248="kopia",Dane!$G248="oryginał")),Dane!I248,"")</f>
        <v/>
      </c>
      <c r="H250" s="36" t="str">
        <f aca="false">IF(AND(Dane!$F248=$V$2,OR(Dane!$G248="kopia",Dane!$G248="oryginał")),Dane!J248,"")</f>
        <v/>
      </c>
      <c r="I250" s="36" t="str">
        <f aca="false">IF(AND(Dane!$F248=$V$2,OR(Dane!$G248="kopia",Dane!$G248="oryginał")),Dane!K248,"")</f>
        <v/>
      </c>
      <c r="J250" s="36" t="str">
        <f aca="false">IF(AND(Dane!$F248=$V$2,OR(Dane!$G248="kopia",Dane!$G248="oryginał")),Dane!L248,"")</f>
        <v/>
      </c>
      <c r="K250" s="36" t="str">
        <f aca="false">IF(AND(Dane!$F248=$V$2,OR(Dane!$G248="kopia",Dane!$G248="oryginał")),Dane!M248,"")</f>
        <v/>
      </c>
      <c r="L250" s="36" t="str">
        <f aca="false">IF(AND(Dane!$F248=$V$2,OR(Dane!$G248="kopia",Dane!$G248="oryginał")),Dane!N248,"")</f>
        <v/>
      </c>
      <c r="M250" s="36" t="str">
        <f aca="false">IF(AND(Dane!$F248=$V$2,OR(Dane!$G248="kopia",Dane!$G248="oryginał")),Dane!O248,"")</f>
        <v/>
      </c>
      <c r="N250" s="36" t="str">
        <f aca="false">IF(AND(Dane!$F248=$V$2,OR(Dane!$G248="kopia",Dane!$G248="oryginał")),Dane!P248,"")</f>
        <v/>
      </c>
      <c r="O250" s="36" t="str">
        <f aca="false">IF(AND(Dane!$F248=$V$2,OR(Dane!$G248="kopia",Dane!$G248="oryginał")),Dane!Q248,"")</f>
        <v/>
      </c>
      <c r="P250" s="36" t="str">
        <f aca="false">IF(AND(Dane!$F248=$V$2,OR(Dane!$G248="kopia",Dane!$G248="oryginał")),Dane!R248,"")</f>
        <v/>
      </c>
      <c r="Q250" s="36" t="str">
        <f aca="false">IF(AND(Dane!$F248=$V$2,OR(Dane!$G248="kopia",Dane!$G248="oryginał")),Dane!S248,"")</f>
        <v/>
      </c>
      <c r="R250" s="36" t="str">
        <f aca="false">IF(AND(Dane!$F248=$V$2,OR(Dane!$G248="kopia",Dane!$G248="oryginał")),Dane!T248,"")</f>
        <v/>
      </c>
      <c r="S250" s="36" t="str">
        <f aca="false">IF(AND(Dane!$F248=$V$2,OR(Dane!$G248="kopia",Dane!$G248="oryginał")),Dane!U248,"")</f>
        <v/>
      </c>
      <c r="T250" s="36" t="str">
        <f aca="false">IF(AND(Dane!$F248=$V$2,OR(Dane!$G248="kopia",Dane!$G248="oryginał")),#REF!,"")</f>
        <v/>
      </c>
      <c r="U250" s="36" t="str">
        <f aca="false">IF(AND(Dane!$F247=$V$2,OR(Dane!$G247="kopia",Dane!$G247="oryginał")),#REF!,"")</f>
        <v/>
      </c>
    </row>
    <row r="251" customFormat="false" ht="15.75" hidden="true" customHeight="true" outlineLevel="0" collapsed="false">
      <c r="A251" s="36" t="str">
        <f aca="false">IF(AND(Dane!$F249=$V$2,OR(Dane!$G249="kopia",Dane!$G249="oryginał")),Dane!A249,"")</f>
        <v/>
      </c>
      <c r="B251" s="36" t="str">
        <f aca="false">IF(AND(Dane!$F249=$V$2,OR(Dane!$G249="kopia",Dane!$G249="oryginał")),Dane!B249,"")</f>
        <v/>
      </c>
      <c r="C251" s="36" t="str">
        <f aca="false">IF(AND(Dane!$F249=$V$2,OR(Dane!$G249="kopia",Dane!$G249="oryginał")),Dane!C249,"")</f>
        <v/>
      </c>
      <c r="D251" s="36" t="str">
        <f aca="false">IF(AND(Dane!$F249=$V$2,OR(Dane!$G249="kopia",Dane!$G249="oryginał")),Dane!D249,"")</f>
        <v/>
      </c>
      <c r="E251" s="36" t="str">
        <f aca="false">IF(AND(Dane!$F249=$V$2,OR(Dane!$G249="kopia",Dane!$G249="oryginał")),Dane!E249,"")</f>
        <v/>
      </c>
      <c r="F251" s="36" t="str">
        <f aca="false">IF(AND(Dane!$F249=$V$2,OR(Dane!$G249="kopia",Dane!$G249="oryginał")),Dane!G249,"")</f>
        <v/>
      </c>
      <c r="G251" s="36" t="str">
        <f aca="false">IF(AND(Dane!$F249=$V$2,OR(Dane!$G249="kopia",Dane!$G249="oryginał")),Dane!I249,"")</f>
        <v/>
      </c>
      <c r="H251" s="36" t="str">
        <f aca="false">IF(AND(Dane!$F249=$V$2,OR(Dane!$G249="kopia",Dane!$G249="oryginał")),Dane!J249,"")</f>
        <v/>
      </c>
      <c r="I251" s="36" t="str">
        <f aca="false">IF(AND(Dane!$F249=$V$2,OR(Dane!$G249="kopia",Dane!$G249="oryginał")),Dane!K249,"")</f>
        <v/>
      </c>
      <c r="J251" s="36" t="str">
        <f aca="false">IF(AND(Dane!$F249=$V$2,OR(Dane!$G249="kopia",Dane!$G249="oryginał")),Dane!L249,"")</f>
        <v/>
      </c>
      <c r="K251" s="36" t="str">
        <f aca="false">IF(AND(Dane!$F249=$V$2,OR(Dane!$G249="kopia",Dane!$G249="oryginał")),Dane!M249,"")</f>
        <v/>
      </c>
      <c r="L251" s="36" t="str">
        <f aca="false">IF(AND(Dane!$F249=$V$2,OR(Dane!$G249="kopia",Dane!$G249="oryginał")),Dane!N249,"")</f>
        <v/>
      </c>
      <c r="M251" s="36" t="str">
        <f aca="false">IF(AND(Dane!$F249=$V$2,OR(Dane!$G249="kopia",Dane!$G249="oryginał")),Dane!O249,"")</f>
        <v/>
      </c>
      <c r="N251" s="36" t="str">
        <f aca="false">IF(AND(Dane!$F249=$V$2,OR(Dane!$G249="kopia",Dane!$G249="oryginał")),Dane!P249,"")</f>
        <v/>
      </c>
      <c r="O251" s="36" t="str">
        <f aca="false">IF(AND(Dane!$F249=$V$2,OR(Dane!$G249="kopia",Dane!$G249="oryginał")),Dane!Q249,"")</f>
        <v/>
      </c>
      <c r="P251" s="36" t="str">
        <f aca="false">IF(AND(Dane!$F249=$V$2,OR(Dane!$G249="kopia",Dane!$G249="oryginał")),Dane!R249,"")</f>
        <v/>
      </c>
      <c r="Q251" s="36" t="str">
        <f aca="false">IF(AND(Dane!$F249=$V$2,OR(Dane!$G249="kopia",Dane!$G249="oryginał")),Dane!S249,"")</f>
        <v/>
      </c>
      <c r="R251" s="36" t="str">
        <f aca="false">IF(AND(Dane!$F249=$V$2,OR(Dane!$G249="kopia",Dane!$G249="oryginał")),Dane!T249,"")</f>
        <v/>
      </c>
      <c r="S251" s="36" t="str">
        <f aca="false">IF(AND(Dane!$F249=$V$2,OR(Dane!$G249="kopia",Dane!$G249="oryginał")),Dane!U249,"")</f>
        <v/>
      </c>
      <c r="T251" s="36" t="str">
        <f aca="false">IF(AND(Dane!$F249=$V$2,OR(Dane!$G249="kopia",Dane!$G249="oryginał")),#REF!,"")</f>
        <v/>
      </c>
      <c r="U251" s="36" t="str">
        <f aca="false">IF(AND(Dane!$F248=$V$2,OR(Dane!$G248="kopia",Dane!$G248="oryginał")),#REF!,"")</f>
        <v/>
      </c>
    </row>
    <row r="252" customFormat="false" ht="15.75" hidden="true" customHeight="true" outlineLevel="0" collapsed="false">
      <c r="A252" s="36" t="str">
        <f aca="false">IF(AND(Dane!$F250=$V$2,OR(Dane!$G250="kopia",Dane!$G250="oryginał")),Dane!A250,"")</f>
        <v/>
      </c>
      <c r="B252" s="36" t="str">
        <f aca="false">IF(AND(Dane!$F250=$V$2,OR(Dane!$G250="kopia",Dane!$G250="oryginał")),Dane!B250,"")</f>
        <v/>
      </c>
      <c r="C252" s="36" t="str">
        <f aca="false">IF(AND(Dane!$F250=$V$2,OR(Dane!$G250="kopia",Dane!$G250="oryginał")),Dane!C250,"")</f>
        <v/>
      </c>
      <c r="D252" s="36" t="str">
        <f aca="false">IF(AND(Dane!$F250=$V$2,OR(Dane!$G250="kopia",Dane!$G250="oryginał")),Dane!D250,"")</f>
        <v/>
      </c>
      <c r="E252" s="36" t="str">
        <f aca="false">IF(AND(Dane!$F250=$V$2,OR(Dane!$G250="kopia",Dane!$G250="oryginał")),Dane!E250,"")</f>
        <v/>
      </c>
      <c r="F252" s="36" t="str">
        <f aca="false">IF(AND(Dane!$F250=$V$2,OR(Dane!$G250="kopia",Dane!$G250="oryginał")),Dane!G250,"")</f>
        <v/>
      </c>
      <c r="G252" s="36" t="str">
        <f aca="false">IF(AND(Dane!$F250=$V$2,OR(Dane!$G250="kopia",Dane!$G250="oryginał")),Dane!I250,"")</f>
        <v/>
      </c>
      <c r="H252" s="36" t="str">
        <f aca="false">IF(AND(Dane!$F250=$V$2,OR(Dane!$G250="kopia",Dane!$G250="oryginał")),Dane!J250,"")</f>
        <v/>
      </c>
      <c r="I252" s="36" t="str">
        <f aca="false">IF(AND(Dane!$F250=$V$2,OR(Dane!$G250="kopia",Dane!$G250="oryginał")),Dane!K250,"")</f>
        <v/>
      </c>
      <c r="J252" s="36" t="str">
        <f aca="false">IF(AND(Dane!$F250=$V$2,OR(Dane!$G250="kopia",Dane!$G250="oryginał")),Dane!L250,"")</f>
        <v/>
      </c>
      <c r="K252" s="36" t="str">
        <f aca="false">IF(AND(Dane!$F250=$V$2,OR(Dane!$G250="kopia",Dane!$G250="oryginał")),Dane!M250,"")</f>
        <v/>
      </c>
      <c r="L252" s="36" t="str">
        <f aca="false">IF(AND(Dane!$F250=$V$2,OR(Dane!$G250="kopia",Dane!$G250="oryginał")),Dane!N250,"")</f>
        <v/>
      </c>
      <c r="M252" s="36" t="str">
        <f aca="false">IF(AND(Dane!$F250=$V$2,OR(Dane!$G250="kopia",Dane!$G250="oryginał")),Dane!O250,"")</f>
        <v/>
      </c>
      <c r="N252" s="36" t="str">
        <f aca="false">IF(AND(Dane!$F250=$V$2,OR(Dane!$G250="kopia",Dane!$G250="oryginał")),Dane!P250,"")</f>
        <v/>
      </c>
      <c r="O252" s="36" t="str">
        <f aca="false">IF(AND(Dane!$F250=$V$2,OR(Dane!$G250="kopia",Dane!$G250="oryginał")),Dane!Q250,"")</f>
        <v/>
      </c>
      <c r="P252" s="36" t="str">
        <f aca="false">IF(AND(Dane!$F250=$V$2,OR(Dane!$G250="kopia",Dane!$G250="oryginał")),Dane!R250,"")</f>
        <v/>
      </c>
      <c r="Q252" s="36" t="str">
        <f aca="false">IF(AND(Dane!$F250=$V$2,OR(Dane!$G250="kopia",Dane!$G250="oryginał")),Dane!S250,"")</f>
        <v/>
      </c>
      <c r="R252" s="36" t="str">
        <f aca="false">IF(AND(Dane!$F250=$V$2,OR(Dane!$G250="kopia",Dane!$G250="oryginał")),Dane!T250,"")</f>
        <v/>
      </c>
      <c r="S252" s="36" t="str">
        <f aca="false">IF(AND(Dane!$F250=$V$2,OR(Dane!$G250="kopia",Dane!$G250="oryginał")),Dane!U250,"")</f>
        <v/>
      </c>
      <c r="T252" s="36" t="str">
        <f aca="false">IF(AND(Dane!$F250=$V$2,OR(Dane!$G250="kopia",Dane!$G250="oryginał")),#REF!,"")</f>
        <v/>
      </c>
      <c r="U252" s="36" t="str">
        <f aca="false">IF(AND(Dane!$F249=$V$2,OR(Dane!$G249="kopia",Dane!$G249="oryginał")),#REF!,"")</f>
        <v/>
      </c>
    </row>
    <row r="253" customFormat="false" ht="15.75" hidden="true" customHeight="true" outlineLevel="0" collapsed="false">
      <c r="A253" s="36" t="str">
        <f aca="false">IF(AND(Dane!$F251=$V$2,OR(Dane!$G251="kopia",Dane!$G251="oryginał")),Dane!A251,"")</f>
        <v/>
      </c>
      <c r="B253" s="36" t="str">
        <f aca="false">IF(AND(Dane!$F251=$V$2,OR(Dane!$G251="kopia",Dane!$G251="oryginał")),Dane!B251,"")</f>
        <v/>
      </c>
      <c r="C253" s="36" t="str">
        <f aca="false">IF(AND(Dane!$F251=$V$2,OR(Dane!$G251="kopia",Dane!$G251="oryginał")),Dane!C251,"")</f>
        <v/>
      </c>
      <c r="D253" s="36" t="str">
        <f aca="false">IF(AND(Dane!$F251=$V$2,OR(Dane!$G251="kopia",Dane!$G251="oryginał")),Dane!D251,"")</f>
        <v/>
      </c>
      <c r="E253" s="36" t="str">
        <f aca="false">IF(AND(Dane!$F251=$V$2,OR(Dane!$G251="kopia",Dane!$G251="oryginał")),Dane!E251,"")</f>
        <v/>
      </c>
      <c r="F253" s="36" t="str">
        <f aca="false">IF(AND(Dane!$F251=$V$2,OR(Dane!$G251="kopia",Dane!$G251="oryginał")),Dane!G251,"")</f>
        <v/>
      </c>
      <c r="G253" s="36" t="str">
        <f aca="false">IF(AND(Dane!$F251=$V$2,OR(Dane!$G251="kopia",Dane!$G251="oryginał")),Dane!I251,"")</f>
        <v/>
      </c>
      <c r="H253" s="36" t="str">
        <f aca="false">IF(AND(Dane!$F251=$V$2,OR(Dane!$G251="kopia",Dane!$G251="oryginał")),Dane!J251,"")</f>
        <v/>
      </c>
      <c r="I253" s="36" t="str">
        <f aca="false">IF(AND(Dane!$F251=$V$2,OR(Dane!$G251="kopia",Dane!$G251="oryginał")),Dane!K251,"")</f>
        <v/>
      </c>
      <c r="J253" s="36" t="str">
        <f aca="false">IF(AND(Dane!$F251=$V$2,OR(Dane!$G251="kopia",Dane!$G251="oryginał")),Dane!L251,"")</f>
        <v/>
      </c>
      <c r="K253" s="36" t="str">
        <f aca="false">IF(AND(Dane!$F251=$V$2,OR(Dane!$G251="kopia",Dane!$G251="oryginał")),Dane!M251,"")</f>
        <v/>
      </c>
      <c r="L253" s="36" t="str">
        <f aca="false">IF(AND(Dane!$F251=$V$2,OR(Dane!$G251="kopia",Dane!$G251="oryginał")),Dane!N251,"")</f>
        <v/>
      </c>
      <c r="M253" s="36" t="str">
        <f aca="false">IF(AND(Dane!$F251=$V$2,OR(Dane!$G251="kopia",Dane!$G251="oryginał")),Dane!O251,"")</f>
        <v/>
      </c>
      <c r="N253" s="36" t="str">
        <f aca="false">IF(AND(Dane!$F251=$V$2,OR(Dane!$G251="kopia",Dane!$G251="oryginał")),Dane!P251,"")</f>
        <v/>
      </c>
      <c r="O253" s="36" t="str">
        <f aca="false">IF(AND(Dane!$F251=$V$2,OR(Dane!$G251="kopia",Dane!$G251="oryginał")),Dane!Q251,"")</f>
        <v/>
      </c>
      <c r="P253" s="36" t="str">
        <f aca="false">IF(AND(Dane!$F251=$V$2,OR(Dane!$G251="kopia",Dane!$G251="oryginał")),Dane!R251,"")</f>
        <v/>
      </c>
      <c r="Q253" s="36" t="str">
        <f aca="false">IF(AND(Dane!$F251=$V$2,OR(Dane!$G251="kopia",Dane!$G251="oryginał")),Dane!S251,"")</f>
        <v/>
      </c>
      <c r="R253" s="36" t="str">
        <f aca="false">IF(AND(Dane!$F251=$V$2,OR(Dane!$G251="kopia",Dane!$G251="oryginał")),Dane!T251,"")</f>
        <v/>
      </c>
      <c r="S253" s="36" t="str">
        <f aca="false">IF(AND(Dane!$F251=$V$2,OR(Dane!$G251="kopia",Dane!$G251="oryginał")),Dane!U251,"")</f>
        <v/>
      </c>
      <c r="T253" s="36" t="str">
        <f aca="false">IF(AND(Dane!$F251=$V$2,OR(Dane!$G251="kopia",Dane!$G251="oryginał")),#REF!,"")</f>
        <v/>
      </c>
      <c r="U253" s="36" t="str">
        <f aca="false">IF(AND(Dane!$F250=$V$2,OR(Dane!$G250="kopia",Dane!$G250="oryginał")),#REF!,"")</f>
        <v/>
      </c>
    </row>
    <row r="254" customFormat="false" ht="15.75" hidden="true" customHeight="true" outlineLevel="0" collapsed="false">
      <c r="A254" s="36" t="str">
        <f aca="false">IF(AND(Dane!$F252=$V$2,OR(Dane!$G252="kopia",Dane!$G252="oryginał")),Dane!A252,"")</f>
        <v/>
      </c>
      <c r="B254" s="36" t="str">
        <f aca="false">IF(AND(Dane!$F252=$V$2,OR(Dane!$G252="kopia",Dane!$G252="oryginał")),Dane!B252,"")</f>
        <v/>
      </c>
      <c r="C254" s="36" t="str">
        <f aca="false">IF(AND(Dane!$F252=$V$2,OR(Dane!$G252="kopia",Dane!$G252="oryginał")),Dane!C252,"")</f>
        <v/>
      </c>
      <c r="D254" s="36" t="str">
        <f aca="false">IF(AND(Dane!$F252=$V$2,OR(Dane!$G252="kopia",Dane!$G252="oryginał")),Dane!D252,"")</f>
        <v/>
      </c>
      <c r="E254" s="36" t="str">
        <f aca="false">IF(AND(Dane!$F252=$V$2,OR(Dane!$G252="kopia",Dane!$G252="oryginał")),Dane!E252,"")</f>
        <v/>
      </c>
      <c r="F254" s="36" t="str">
        <f aca="false">IF(AND(Dane!$F252=$V$2,OR(Dane!$G252="kopia",Dane!$G252="oryginał")),Dane!G252,"")</f>
        <v/>
      </c>
      <c r="G254" s="36" t="str">
        <f aca="false">IF(AND(Dane!$F252=$V$2,OR(Dane!$G252="kopia",Dane!$G252="oryginał")),Dane!I252,"")</f>
        <v/>
      </c>
      <c r="H254" s="36" t="str">
        <f aca="false">IF(AND(Dane!$F252=$V$2,OR(Dane!$G252="kopia",Dane!$G252="oryginał")),Dane!J252,"")</f>
        <v/>
      </c>
      <c r="I254" s="36" t="str">
        <f aca="false">IF(AND(Dane!$F252=$V$2,OR(Dane!$G252="kopia",Dane!$G252="oryginał")),Dane!K252,"")</f>
        <v/>
      </c>
      <c r="J254" s="36" t="str">
        <f aca="false">IF(AND(Dane!$F252=$V$2,OR(Dane!$G252="kopia",Dane!$G252="oryginał")),Dane!L252,"")</f>
        <v/>
      </c>
      <c r="K254" s="36" t="str">
        <f aca="false">IF(AND(Dane!$F252=$V$2,OR(Dane!$G252="kopia",Dane!$G252="oryginał")),Dane!M252,"")</f>
        <v/>
      </c>
      <c r="L254" s="36" t="str">
        <f aca="false">IF(AND(Dane!$F252=$V$2,OR(Dane!$G252="kopia",Dane!$G252="oryginał")),Dane!N252,"")</f>
        <v/>
      </c>
      <c r="M254" s="36" t="str">
        <f aca="false">IF(AND(Dane!$F252=$V$2,OR(Dane!$G252="kopia",Dane!$G252="oryginał")),Dane!O252,"")</f>
        <v/>
      </c>
      <c r="N254" s="36" t="str">
        <f aca="false">IF(AND(Dane!$F252=$V$2,OR(Dane!$G252="kopia",Dane!$G252="oryginał")),Dane!P252,"")</f>
        <v/>
      </c>
      <c r="O254" s="36" t="str">
        <f aca="false">IF(AND(Dane!$F252=$V$2,OR(Dane!$G252="kopia",Dane!$G252="oryginał")),Dane!Q252,"")</f>
        <v/>
      </c>
      <c r="P254" s="36" t="str">
        <f aca="false">IF(AND(Dane!$F252=$V$2,OR(Dane!$G252="kopia",Dane!$G252="oryginał")),Dane!R252,"")</f>
        <v/>
      </c>
      <c r="Q254" s="36" t="str">
        <f aca="false">IF(AND(Dane!$F252=$V$2,OR(Dane!$G252="kopia",Dane!$G252="oryginał")),Dane!S252,"")</f>
        <v/>
      </c>
      <c r="R254" s="36" t="str">
        <f aca="false">IF(AND(Dane!$F252=$V$2,OR(Dane!$G252="kopia",Dane!$G252="oryginał")),Dane!T252,"")</f>
        <v/>
      </c>
      <c r="S254" s="36" t="str">
        <f aca="false">IF(AND(Dane!$F252=$V$2,OR(Dane!$G252="kopia",Dane!$G252="oryginał")),Dane!U252,"")</f>
        <v/>
      </c>
      <c r="T254" s="36" t="str">
        <f aca="false">IF(AND(Dane!$F252=$V$2,OR(Dane!$G252="kopia",Dane!$G252="oryginał")),#REF!,"")</f>
        <v/>
      </c>
      <c r="U254" s="36" t="str">
        <f aca="false">IF(AND(Dane!$F251=$V$2,OR(Dane!$G251="kopia",Dane!$G251="oryginał")),#REF!,"")</f>
        <v/>
      </c>
    </row>
    <row r="255" customFormat="false" ht="15.75" hidden="true" customHeight="true" outlineLevel="0" collapsed="false">
      <c r="A255" s="36" t="str">
        <f aca="false">IF(AND(Dane!$F253=$V$2,OR(Dane!$G253="kopia",Dane!$G253="oryginał")),Dane!A253,"")</f>
        <v/>
      </c>
      <c r="B255" s="36" t="str">
        <f aca="false">IF(AND(Dane!$F253=$V$2,OR(Dane!$G253="kopia",Dane!$G253="oryginał")),Dane!B253,"")</f>
        <v/>
      </c>
      <c r="C255" s="36" t="str">
        <f aca="false">IF(AND(Dane!$F253=$V$2,OR(Dane!$G253="kopia",Dane!$G253="oryginał")),Dane!C253,"")</f>
        <v/>
      </c>
      <c r="D255" s="36" t="str">
        <f aca="false">IF(AND(Dane!$F253=$V$2,OR(Dane!$G253="kopia",Dane!$G253="oryginał")),Dane!D253,"")</f>
        <v/>
      </c>
      <c r="E255" s="36" t="str">
        <f aca="false">IF(AND(Dane!$F253=$V$2,OR(Dane!$G253="kopia",Dane!$G253="oryginał")),Dane!E253,"")</f>
        <v/>
      </c>
      <c r="F255" s="36" t="str">
        <f aca="false">IF(AND(Dane!$F253=$V$2,OR(Dane!$G253="kopia",Dane!$G253="oryginał")),Dane!G253,"")</f>
        <v/>
      </c>
      <c r="G255" s="36" t="str">
        <f aca="false">IF(AND(Dane!$F253=$V$2,OR(Dane!$G253="kopia",Dane!$G253="oryginał")),Dane!I253,"")</f>
        <v/>
      </c>
      <c r="H255" s="36" t="str">
        <f aca="false">IF(AND(Dane!$F253=$V$2,OR(Dane!$G253="kopia",Dane!$G253="oryginał")),Dane!J253,"")</f>
        <v/>
      </c>
      <c r="I255" s="36" t="str">
        <f aca="false">IF(AND(Dane!$F253=$V$2,OR(Dane!$G253="kopia",Dane!$G253="oryginał")),Dane!K253,"")</f>
        <v/>
      </c>
      <c r="J255" s="36" t="str">
        <f aca="false">IF(AND(Dane!$F253=$V$2,OR(Dane!$G253="kopia",Dane!$G253="oryginał")),Dane!L253,"")</f>
        <v/>
      </c>
      <c r="K255" s="36" t="str">
        <f aca="false">IF(AND(Dane!$F253=$V$2,OR(Dane!$G253="kopia",Dane!$G253="oryginał")),Dane!M253,"")</f>
        <v/>
      </c>
      <c r="L255" s="36" t="str">
        <f aca="false">IF(AND(Dane!$F253=$V$2,OR(Dane!$G253="kopia",Dane!$G253="oryginał")),Dane!N253,"")</f>
        <v/>
      </c>
      <c r="M255" s="36" t="str">
        <f aca="false">IF(AND(Dane!$F253=$V$2,OR(Dane!$G253="kopia",Dane!$G253="oryginał")),Dane!O253,"")</f>
        <v/>
      </c>
      <c r="N255" s="36" t="str">
        <f aca="false">IF(AND(Dane!$F253=$V$2,OR(Dane!$G253="kopia",Dane!$G253="oryginał")),Dane!P253,"")</f>
        <v/>
      </c>
      <c r="O255" s="36" t="str">
        <f aca="false">IF(AND(Dane!$F253=$V$2,OR(Dane!$G253="kopia",Dane!$G253="oryginał")),Dane!Q253,"")</f>
        <v/>
      </c>
      <c r="P255" s="36" t="str">
        <f aca="false">IF(AND(Dane!$F253=$V$2,OR(Dane!$G253="kopia",Dane!$G253="oryginał")),Dane!R253,"")</f>
        <v/>
      </c>
      <c r="Q255" s="36" t="str">
        <f aca="false">IF(AND(Dane!$F253=$V$2,OR(Dane!$G253="kopia",Dane!$G253="oryginał")),Dane!S253,"")</f>
        <v/>
      </c>
      <c r="R255" s="36" t="str">
        <f aca="false">IF(AND(Dane!$F253=$V$2,OR(Dane!$G253="kopia",Dane!$G253="oryginał")),Dane!T253,"")</f>
        <v/>
      </c>
      <c r="S255" s="36" t="str">
        <f aca="false">IF(AND(Dane!$F253=$V$2,OR(Dane!$G253="kopia",Dane!$G253="oryginał")),Dane!U253,"")</f>
        <v/>
      </c>
      <c r="T255" s="36" t="str">
        <f aca="false">IF(AND(Dane!$F253=$V$2,OR(Dane!$G253="kopia",Dane!$G253="oryginał")),#REF!,"")</f>
        <v/>
      </c>
      <c r="U255" s="36" t="str">
        <f aca="false">IF(AND(Dane!$F252=$V$2,OR(Dane!$G252="kopia",Dane!$G252="oryginał")),#REF!,"")</f>
        <v/>
      </c>
    </row>
    <row r="256" customFormat="false" ht="15.75" hidden="true" customHeight="true" outlineLevel="0" collapsed="false">
      <c r="A256" s="36" t="str">
        <f aca="false">IF(AND(Dane!$F254=$V$2,OR(Dane!$G254="kopia",Dane!$G254="oryginał")),Dane!A254,"")</f>
        <v/>
      </c>
      <c r="B256" s="36" t="str">
        <f aca="false">IF(AND(Dane!$F254=$V$2,OR(Dane!$G254="kopia",Dane!$G254="oryginał")),Dane!B254,"")</f>
        <v/>
      </c>
      <c r="C256" s="36" t="str">
        <f aca="false">IF(AND(Dane!$F254=$V$2,OR(Dane!$G254="kopia",Dane!$G254="oryginał")),Dane!C254,"")</f>
        <v/>
      </c>
      <c r="D256" s="36" t="str">
        <f aca="false">IF(AND(Dane!$F254=$V$2,OR(Dane!$G254="kopia",Dane!$G254="oryginał")),Dane!D254,"")</f>
        <v/>
      </c>
      <c r="E256" s="36" t="str">
        <f aca="false">IF(AND(Dane!$F254=$V$2,OR(Dane!$G254="kopia",Dane!$G254="oryginał")),Dane!E254,"")</f>
        <v/>
      </c>
      <c r="F256" s="36" t="str">
        <f aca="false">IF(AND(Dane!$F254=$V$2,OR(Dane!$G254="kopia",Dane!$G254="oryginał")),Dane!G254,"")</f>
        <v/>
      </c>
      <c r="G256" s="36" t="str">
        <f aca="false">IF(AND(Dane!$F254=$V$2,OR(Dane!$G254="kopia",Dane!$G254="oryginał")),Dane!I254,"")</f>
        <v/>
      </c>
      <c r="H256" s="36" t="str">
        <f aca="false">IF(AND(Dane!$F254=$V$2,OR(Dane!$G254="kopia",Dane!$G254="oryginał")),Dane!J254,"")</f>
        <v/>
      </c>
      <c r="I256" s="36" t="str">
        <f aca="false">IF(AND(Dane!$F254=$V$2,OR(Dane!$G254="kopia",Dane!$G254="oryginał")),Dane!K254,"")</f>
        <v/>
      </c>
      <c r="J256" s="36" t="str">
        <f aca="false">IF(AND(Dane!$F254=$V$2,OR(Dane!$G254="kopia",Dane!$G254="oryginał")),Dane!L254,"")</f>
        <v/>
      </c>
      <c r="K256" s="36" t="str">
        <f aca="false">IF(AND(Dane!$F254=$V$2,OR(Dane!$G254="kopia",Dane!$G254="oryginał")),Dane!M254,"")</f>
        <v/>
      </c>
      <c r="L256" s="36" t="str">
        <f aca="false">IF(AND(Dane!$F254=$V$2,OR(Dane!$G254="kopia",Dane!$G254="oryginał")),Dane!N254,"")</f>
        <v/>
      </c>
      <c r="M256" s="36" t="str">
        <f aca="false">IF(AND(Dane!$F254=$V$2,OR(Dane!$G254="kopia",Dane!$G254="oryginał")),Dane!O254,"")</f>
        <v/>
      </c>
      <c r="N256" s="36" t="str">
        <f aca="false">IF(AND(Dane!$F254=$V$2,OR(Dane!$G254="kopia",Dane!$G254="oryginał")),Dane!P254,"")</f>
        <v/>
      </c>
      <c r="O256" s="36" t="str">
        <f aca="false">IF(AND(Dane!$F254=$V$2,OR(Dane!$G254="kopia",Dane!$G254="oryginał")),Dane!Q254,"")</f>
        <v/>
      </c>
      <c r="P256" s="36" t="str">
        <f aca="false">IF(AND(Dane!$F254=$V$2,OR(Dane!$G254="kopia",Dane!$G254="oryginał")),Dane!R254,"")</f>
        <v/>
      </c>
      <c r="Q256" s="36" t="str">
        <f aca="false">IF(AND(Dane!$F254=$V$2,OR(Dane!$G254="kopia",Dane!$G254="oryginał")),Dane!S254,"")</f>
        <v/>
      </c>
      <c r="R256" s="36" t="str">
        <f aca="false">IF(AND(Dane!$F254=$V$2,OR(Dane!$G254="kopia",Dane!$G254="oryginał")),Dane!T254,"")</f>
        <v/>
      </c>
      <c r="S256" s="36" t="str">
        <f aca="false">IF(AND(Dane!$F254=$V$2,OR(Dane!$G254="kopia",Dane!$G254="oryginał")),Dane!U254,"")</f>
        <v/>
      </c>
      <c r="T256" s="36" t="str">
        <f aca="false">IF(AND(Dane!$F254=$V$2,OR(Dane!$G254="kopia",Dane!$G254="oryginał")),#REF!,"")</f>
        <v/>
      </c>
      <c r="U256" s="36" t="str">
        <f aca="false">IF(AND(Dane!$F253=$V$2,OR(Dane!$G253="kopia",Dane!$G253="oryginał")),#REF!,"")</f>
        <v/>
      </c>
    </row>
    <row r="257" customFormat="false" ht="15.75" hidden="true" customHeight="true" outlineLevel="0" collapsed="false">
      <c r="A257" s="36" t="str">
        <f aca="false">IF(AND(Dane!$F255=$V$2,OR(Dane!$G255="kopia",Dane!$G255="oryginał")),Dane!A255,"")</f>
        <v/>
      </c>
      <c r="B257" s="36" t="str">
        <f aca="false">IF(AND(Dane!$F255=$V$2,OR(Dane!$G255="kopia",Dane!$G255="oryginał")),Dane!B255,"")</f>
        <v/>
      </c>
      <c r="C257" s="36" t="str">
        <f aca="false">IF(AND(Dane!$F255=$V$2,OR(Dane!$G255="kopia",Dane!$G255="oryginał")),Dane!C255,"")</f>
        <v/>
      </c>
      <c r="D257" s="36" t="str">
        <f aca="false">IF(AND(Dane!$F255=$V$2,OR(Dane!$G255="kopia",Dane!$G255="oryginał")),Dane!D255,"")</f>
        <v/>
      </c>
      <c r="E257" s="36" t="str">
        <f aca="false">IF(AND(Dane!$F255=$V$2,OR(Dane!$G255="kopia",Dane!$G255="oryginał")),Dane!E255,"")</f>
        <v/>
      </c>
      <c r="F257" s="36" t="str">
        <f aca="false">IF(AND(Dane!$F255=$V$2,OR(Dane!$G255="kopia",Dane!$G255="oryginał")),Dane!G255,"")</f>
        <v/>
      </c>
      <c r="G257" s="36" t="str">
        <f aca="false">IF(AND(Dane!$F255=$V$2,OR(Dane!$G255="kopia",Dane!$G255="oryginał")),Dane!I255,"")</f>
        <v/>
      </c>
      <c r="H257" s="36" t="str">
        <f aca="false">IF(AND(Dane!$F255=$V$2,OR(Dane!$G255="kopia",Dane!$G255="oryginał")),Dane!J255,"")</f>
        <v/>
      </c>
      <c r="I257" s="36" t="str">
        <f aca="false">IF(AND(Dane!$F255=$V$2,OR(Dane!$G255="kopia",Dane!$G255="oryginał")),Dane!K255,"")</f>
        <v/>
      </c>
      <c r="J257" s="36" t="str">
        <f aca="false">IF(AND(Dane!$F255=$V$2,OR(Dane!$G255="kopia",Dane!$G255="oryginał")),Dane!L255,"")</f>
        <v/>
      </c>
      <c r="K257" s="36" t="str">
        <f aca="false">IF(AND(Dane!$F255=$V$2,OR(Dane!$G255="kopia",Dane!$G255="oryginał")),Dane!M255,"")</f>
        <v/>
      </c>
      <c r="L257" s="36" t="str">
        <f aca="false">IF(AND(Dane!$F255=$V$2,OR(Dane!$G255="kopia",Dane!$G255="oryginał")),Dane!N255,"")</f>
        <v/>
      </c>
      <c r="M257" s="36" t="str">
        <f aca="false">IF(AND(Dane!$F255=$V$2,OR(Dane!$G255="kopia",Dane!$G255="oryginał")),Dane!O255,"")</f>
        <v/>
      </c>
      <c r="N257" s="36" t="str">
        <f aca="false">IF(AND(Dane!$F255=$V$2,OR(Dane!$G255="kopia",Dane!$G255="oryginał")),Dane!P255,"")</f>
        <v/>
      </c>
      <c r="O257" s="36" t="str">
        <f aca="false">IF(AND(Dane!$F255=$V$2,OR(Dane!$G255="kopia",Dane!$G255="oryginał")),Dane!Q255,"")</f>
        <v/>
      </c>
      <c r="P257" s="36" t="str">
        <f aca="false">IF(AND(Dane!$F255=$V$2,OR(Dane!$G255="kopia",Dane!$G255="oryginał")),Dane!R255,"")</f>
        <v/>
      </c>
      <c r="Q257" s="36" t="str">
        <f aca="false">IF(AND(Dane!$F255=$V$2,OR(Dane!$G255="kopia",Dane!$G255="oryginał")),Dane!S255,"")</f>
        <v/>
      </c>
      <c r="R257" s="36" t="str">
        <f aca="false">IF(AND(Dane!$F255=$V$2,OR(Dane!$G255="kopia",Dane!$G255="oryginał")),Dane!T255,"")</f>
        <v/>
      </c>
      <c r="S257" s="36" t="str">
        <f aca="false">IF(AND(Dane!$F255=$V$2,OR(Dane!$G255="kopia",Dane!$G255="oryginał")),Dane!U255,"")</f>
        <v/>
      </c>
      <c r="T257" s="36" t="str">
        <f aca="false">IF(AND(Dane!$F255=$V$2,OR(Dane!$G255="kopia",Dane!$G255="oryginał")),#REF!,"")</f>
        <v/>
      </c>
      <c r="U257" s="36" t="str">
        <f aca="false">IF(AND(Dane!$F254=$V$2,OR(Dane!$G254="kopia",Dane!$G254="oryginał")),#REF!,"")</f>
        <v/>
      </c>
    </row>
    <row r="258" customFormat="false" ht="15.75" hidden="true" customHeight="true" outlineLevel="0" collapsed="false">
      <c r="A258" s="36" t="str">
        <f aca="false">IF(AND(Dane!$F256=$V$2,OR(Dane!$G256="kopia",Dane!$G256="oryginał")),Dane!A256,"")</f>
        <v/>
      </c>
      <c r="B258" s="36" t="str">
        <f aca="false">IF(AND(Dane!$F256=$V$2,OR(Dane!$G256="kopia",Dane!$G256="oryginał")),Dane!B256,"")</f>
        <v/>
      </c>
      <c r="C258" s="36" t="str">
        <f aca="false">IF(AND(Dane!$F256=$V$2,OR(Dane!$G256="kopia",Dane!$G256="oryginał")),Dane!C256,"")</f>
        <v/>
      </c>
      <c r="D258" s="36" t="str">
        <f aca="false">IF(AND(Dane!$F256=$V$2,OR(Dane!$G256="kopia",Dane!$G256="oryginał")),Dane!D256,"")</f>
        <v/>
      </c>
      <c r="E258" s="36" t="str">
        <f aca="false">IF(AND(Dane!$F256=$V$2,OR(Dane!$G256="kopia",Dane!$G256="oryginał")),Dane!E256,"")</f>
        <v/>
      </c>
      <c r="F258" s="36" t="str">
        <f aca="false">IF(AND(Dane!$F256=$V$2,OR(Dane!$G256="kopia",Dane!$G256="oryginał")),Dane!G256,"")</f>
        <v/>
      </c>
      <c r="G258" s="36" t="str">
        <f aca="false">IF(AND(Dane!$F256=$V$2,OR(Dane!$G256="kopia",Dane!$G256="oryginał")),Dane!I256,"")</f>
        <v/>
      </c>
      <c r="H258" s="36" t="str">
        <f aca="false">IF(AND(Dane!$F256=$V$2,OR(Dane!$G256="kopia",Dane!$G256="oryginał")),Dane!J256,"")</f>
        <v/>
      </c>
      <c r="I258" s="36" t="str">
        <f aca="false">IF(AND(Dane!$F256=$V$2,OR(Dane!$G256="kopia",Dane!$G256="oryginał")),Dane!K256,"")</f>
        <v/>
      </c>
      <c r="J258" s="36" t="str">
        <f aca="false">IF(AND(Dane!$F256=$V$2,OR(Dane!$G256="kopia",Dane!$G256="oryginał")),Dane!L256,"")</f>
        <v/>
      </c>
      <c r="K258" s="36" t="str">
        <f aca="false">IF(AND(Dane!$F256=$V$2,OR(Dane!$G256="kopia",Dane!$G256="oryginał")),Dane!M256,"")</f>
        <v/>
      </c>
      <c r="L258" s="36" t="str">
        <f aca="false">IF(AND(Dane!$F256=$V$2,OR(Dane!$G256="kopia",Dane!$G256="oryginał")),Dane!N256,"")</f>
        <v/>
      </c>
      <c r="M258" s="36" t="str">
        <f aca="false">IF(AND(Dane!$F256=$V$2,OR(Dane!$G256="kopia",Dane!$G256="oryginał")),Dane!O256,"")</f>
        <v/>
      </c>
      <c r="N258" s="36" t="str">
        <f aca="false">IF(AND(Dane!$F256=$V$2,OR(Dane!$G256="kopia",Dane!$G256="oryginał")),Dane!P256,"")</f>
        <v/>
      </c>
      <c r="O258" s="36" t="str">
        <f aca="false">IF(AND(Dane!$F256=$V$2,OR(Dane!$G256="kopia",Dane!$G256="oryginał")),Dane!Q256,"")</f>
        <v/>
      </c>
      <c r="P258" s="36" t="str">
        <f aca="false">IF(AND(Dane!$F256=$V$2,OR(Dane!$G256="kopia",Dane!$G256="oryginał")),Dane!R256,"")</f>
        <v/>
      </c>
      <c r="Q258" s="36" t="str">
        <f aca="false">IF(AND(Dane!$F256=$V$2,OR(Dane!$G256="kopia",Dane!$G256="oryginał")),Dane!S256,"")</f>
        <v/>
      </c>
      <c r="R258" s="36" t="str">
        <f aca="false">IF(AND(Dane!$F256=$V$2,OR(Dane!$G256="kopia",Dane!$G256="oryginał")),Dane!T256,"")</f>
        <v/>
      </c>
      <c r="S258" s="36" t="str">
        <f aca="false">IF(AND(Dane!$F256=$V$2,OR(Dane!$G256="kopia",Dane!$G256="oryginał")),Dane!U256,"")</f>
        <v/>
      </c>
      <c r="T258" s="36" t="str">
        <f aca="false">IF(AND(Dane!$F256=$V$2,OR(Dane!$G256="kopia",Dane!$G256="oryginał")),#REF!,"")</f>
        <v/>
      </c>
      <c r="U258" s="36" t="str">
        <f aca="false">IF(AND(Dane!$F255=$V$2,OR(Dane!$G255="kopia",Dane!$G255="oryginał")),#REF!,"")</f>
        <v/>
      </c>
    </row>
    <row r="259" customFormat="false" ht="15.75" hidden="true" customHeight="true" outlineLevel="0" collapsed="false">
      <c r="A259" s="36" t="str">
        <f aca="false">IF(AND(Dane!$F257=$V$2,OR(Dane!$G257="kopia",Dane!$G257="oryginał")),Dane!A257,"")</f>
        <v/>
      </c>
      <c r="B259" s="36" t="str">
        <f aca="false">IF(AND(Dane!$F257=$V$2,OR(Dane!$G257="kopia",Dane!$G257="oryginał")),Dane!B257,"")</f>
        <v/>
      </c>
      <c r="C259" s="36" t="str">
        <f aca="false">IF(AND(Dane!$F257=$V$2,OR(Dane!$G257="kopia",Dane!$G257="oryginał")),Dane!C257,"")</f>
        <v/>
      </c>
      <c r="D259" s="36" t="str">
        <f aca="false">IF(AND(Dane!$F257=$V$2,OR(Dane!$G257="kopia",Dane!$G257="oryginał")),Dane!D257,"")</f>
        <v/>
      </c>
      <c r="E259" s="36" t="str">
        <f aca="false">IF(AND(Dane!$F257=$V$2,OR(Dane!$G257="kopia",Dane!$G257="oryginał")),Dane!E257,"")</f>
        <v/>
      </c>
      <c r="F259" s="36" t="str">
        <f aca="false">IF(AND(Dane!$F257=$V$2,OR(Dane!$G257="kopia",Dane!$G257="oryginał")),Dane!G257,"")</f>
        <v/>
      </c>
      <c r="G259" s="36" t="str">
        <f aca="false">IF(AND(Dane!$F257=$V$2,OR(Dane!$G257="kopia",Dane!$G257="oryginał")),Dane!I257,"")</f>
        <v/>
      </c>
      <c r="H259" s="36" t="str">
        <f aca="false">IF(AND(Dane!$F257=$V$2,OR(Dane!$G257="kopia",Dane!$G257="oryginał")),Dane!J257,"")</f>
        <v/>
      </c>
      <c r="I259" s="36" t="str">
        <f aca="false">IF(AND(Dane!$F257=$V$2,OR(Dane!$G257="kopia",Dane!$G257="oryginał")),Dane!K257,"")</f>
        <v/>
      </c>
      <c r="J259" s="36" t="str">
        <f aca="false">IF(AND(Dane!$F257=$V$2,OR(Dane!$G257="kopia",Dane!$G257="oryginał")),Dane!L257,"")</f>
        <v/>
      </c>
      <c r="K259" s="36" t="str">
        <f aca="false">IF(AND(Dane!$F257=$V$2,OR(Dane!$G257="kopia",Dane!$G257="oryginał")),Dane!M257,"")</f>
        <v/>
      </c>
      <c r="L259" s="36" t="str">
        <f aca="false">IF(AND(Dane!$F257=$V$2,OR(Dane!$G257="kopia",Dane!$G257="oryginał")),Dane!N257,"")</f>
        <v/>
      </c>
      <c r="M259" s="36" t="str">
        <f aca="false">IF(AND(Dane!$F257=$V$2,OR(Dane!$G257="kopia",Dane!$G257="oryginał")),Dane!O257,"")</f>
        <v/>
      </c>
      <c r="N259" s="36" t="str">
        <f aca="false">IF(AND(Dane!$F257=$V$2,OR(Dane!$G257="kopia",Dane!$G257="oryginał")),Dane!P257,"")</f>
        <v/>
      </c>
      <c r="O259" s="36" t="str">
        <f aca="false">IF(AND(Dane!$F257=$V$2,OR(Dane!$G257="kopia",Dane!$G257="oryginał")),Dane!Q257,"")</f>
        <v/>
      </c>
      <c r="P259" s="36" t="str">
        <f aca="false">IF(AND(Dane!$F257=$V$2,OR(Dane!$G257="kopia",Dane!$G257="oryginał")),Dane!R257,"")</f>
        <v/>
      </c>
      <c r="Q259" s="36" t="str">
        <f aca="false">IF(AND(Dane!$F257=$V$2,OR(Dane!$G257="kopia",Dane!$G257="oryginał")),Dane!S257,"")</f>
        <v/>
      </c>
      <c r="R259" s="36" t="str">
        <f aca="false">IF(AND(Dane!$F257=$V$2,OR(Dane!$G257="kopia",Dane!$G257="oryginał")),Dane!T257,"")</f>
        <v/>
      </c>
      <c r="S259" s="36" t="str">
        <f aca="false">IF(AND(Dane!$F257=$V$2,OR(Dane!$G257="kopia",Dane!$G257="oryginał")),Dane!U257,"")</f>
        <v/>
      </c>
      <c r="T259" s="36" t="str">
        <f aca="false">IF(AND(Dane!$F257=$V$2,OR(Dane!$G257="kopia",Dane!$G257="oryginał")),#REF!,"")</f>
        <v/>
      </c>
      <c r="U259" s="36" t="str">
        <f aca="false">IF(AND(Dane!$F256=$V$2,OR(Dane!$G256="kopia",Dane!$G256="oryginał")),#REF!,"")</f>
        <v/>
      </c>
    </row>
    <row r="260" customFormat="false" ht="15.75" hidden="true" customHeight="true" outlineLevel="0" collapsed="false">
      <c r="A260" s="36" t="str">
        <f aca="false">IF(AND(Dane!$F258=$V$2,OR(Dane!$G258="kopia",Dane!$G258="oryginał")),Dane!A258,"")</f>
        <v/>
      </c>
      <c r="B260" s="36" t="str">
        <f aca="false">IF(AND(Dane!$F258=$V$2,OR(Dane!$G258="kopia",Dane!$G258="oryginał")),Dane!B258,"")</f>
        <v/>
      </c>
      <c r="C260" s="36" t="str">
        <f aca="false">IF(AND(Dane!$F258=$V$2,OR(Dane!$G258="kopia",Dane!$G258="oryginał")),Dane!C258,"")</f>
        <v/>
      </c>
      <c r="D260" s="36" t="str">
        <f aca="false">IF(AND(Dane!$F258=$V$2,OR(Dane!$G258="kopia",Dane!$G258="oryginał")),Dane!D258,"")</f>
        <v/>
      </c>
      <c r="E260" s="36" t="str">
        <f aca="false">IF(AND(Dane!$F258=$V$2,OR(Dane!$G258="kopia",Dane!$G258="oryginał")),Dane!E258,"")</f>
        <v/>
      </c>
      <c r="F260" s="36" t="str">
        <f aca="false">IF(AND(Dane!$F258=$V$2,OR(Dane!$G258="kopia",Dane!$G258="oryginał")),Dane!G258,"")</f>
        <v/>
      </c>
      <c r="G260" s="36" t="str">
        <f aca="false">IF(AND(Dane!$F258=$V$2,OR(Dane!$G258="kopia",Dane!$G258="oryginał")),Dane!I258,"")</f>
        <v/>
      </c>
      <c r="H260" s="36" t="str">
        <f aca="false">IF(AND(Dane!$F258=$V$2,OR(Dane!$G258="kopia",Dane!$G258="oryginał")),Dane!J258,"")</f>
        <v/>
      </c>
      <c r="I260" s="36" t="str">
        <f aca="false">IF(AND(Dane!$F258=$V$2,OR(Dane!$G258="kopia",Dane!$G258="oryginał")),Dane!K258,"")</f>
        <v/>
      </c>
      <c r="J260" s="36" t="str">
        <f aca="false">IF(AND(Dane!$F258=$V$2,OR(Dane!$G258="kopia",Dane!$G258="oryginał")),Dane!L258,"")</f>
        <v/>
      </c>
      <c r="K260" s="36" t="str">
        <f aca="false">IF(AND(Dane!$F258=$V$2,OR(Dane!$G258="kopia",Dane!$G258="oryginał")),Dane!M258,"")</f>
        <v/>
      </c>
      <c r="L260" s="36" t="str">
        <f aca="false">IF(AND(Dane!$F258=$V$2,OR(Dane!$G258="kopia",Dane!$G258="oryginał")),Dane!N258,"")</f>
        <v/>
      </c>
      <c r="M260" s="36" t="str">
        <f aca="false">IF(AND(Dane!$F258=$V$2,OR(Dane!$G258="kopia",Dane!$G258="oryginał")),Dane!O258,"")</f>
        <v/>
      </c>
      <c r="N260" s="36" t="str">
        <f aca="false">IF(AND(Dane!$F258=$V$2,OR(Dane!$G258="kopia",Dane!$G258="oryginał")),Dane!P258,"")</f>
        <v/>
      </c>
      <c r="O260" s="36" t="str">
        <f aca="false">IF(AND(Dane!$F258=$V$2,OR(Dane!$G258="kopia",Dane!$G258="oryginał")),Dane!Q258,"")</f>
        <v/>
      </c>
      <c r="P260" s="36" t="str">
        <f aca="false">IF(AND(Dane!$F258=$V$2,OR(Dane!$G258="kopia",Dane!$G258="oryginał")),Dane!R258,"")</f>
        <v/>
      </c>
      <c r="Q260" s="36" t="str">
        <f aca="false">IF(AND(Dane!$F258=$V$2,OR(Dane!$G258="kopia",Dane!$G258="oryginał")),Dane!S258,"")</f>
        <v/>
      </c>
      <c r="R260" s="36" t="str">
        <f aca="false">IF(AND(Dane!$F258=$V$2,OR(Dane!$G258="kopia",Dane!$G258="oryginał")),Dane!T258,"")</f>
        <v/>
      </c>
      <c r="S260" s="36" t="str">
        <f aca="false">IF(AND(Dane!$F258=$V$2,OR(Dane!$G258="kopia",Dane!$G258="oryginał")),Dane!U258,"")</f>
        <v/>
      </c>
      <c r="T260" s="36" t="str">
        <f aca="false">IF(AND(Dane!$F258=$V$2,OR(Dane!$G258="kopia",Dane!$G258="oryginał")),#REF!,"")</f>
        <v/>
      </c>
      <c r="U260" s="36" t="str">
        <f aca="false">IF(AND(Dane!$F257=$V$2,OR(Dane!$G257="kopia",Dane!$G257="oryginał")),#REF!,"")</f>
        <v/>
      </c>
    </row>
    <row r="261" customFormat="false" ht="15.75" hidden="true" customHeight="true" outlineLevel="0" collapsed="false">
      <c r="A261" s="36" t="str">
        <f aca="false">IF(AND(Dane!$F259=$V$2,OR(Dane!$G259="kopia",Dane!$G259="oryginał")),Dane!A259,"")</f>
        <v/>
      </c>
      <c r="B261" s="36" t="str">
        <f aca="false">IF(AND(Dane!$F259=$V$2,OR(Dane!$G259="kopia",Dane!$G259="oryginał")),Dane!B259,"")</f>
        <v/>
      </c>
      <c r="C261" s="36" t="str">
        <f aca="false">IF(AND(Dane!$F259=$V$2,OR(Dane!$G259="kopia",Dane!$G259="oryginał")),Dane!C259,"")</f>
        <v/>
      </c>
      <c r="D261" s="36" t="str">
        <f aca="false">IF(AND(Dane!$F259=$V$2,OR(Dane!$G259="kopia",Dane!$G259="oryginał")),Dane!D259,"")</f>
        <v/>
      </c>
      <c r="E261" s="36" t="str">
        <f aca="false">IF(AND(Dane!$F259=$V$2,OR(Dane!$G259="kopia",Dane!$G259="oryginał")),Dane!E259,"")</f>
        <v/>
      </c>
      <c r="F261" s="36" t="str">
        <f aca="false">IF(AND(Dane!$F259=$V$2,OR(Dane!$G259="kopia",Dane!$G259="oryginał")),Dane!G259,"")</f>
        <v/>
      </c>
      <c r="G261" s="36" t="str">
        <f aca="false">IF(AND(Dane!$F259=$V$2,OR(Dane!$G259="kopia",Dane!$G259="oryginał")),Dane!I259,"")</f>
        <v/>
      </c>
      <c r="H261" s="36" t="str">
        <f aca="false">IF(AND(Dane!$F259=$V$2,OR(Dane!$G259="kopia",Dane!$G259="oryginał")),Dane!J259,"")</f>
        <v/>
      </c>
      <c r="I261" s="36" t="str">
        <f aca="false">IF(AND(Dane!$F259=$V$2,OR(Dane!$G259="kopia",Dane!$G259="oryginał")),Dane!K259,"")</f>
        <v/>
      </c>
      <c r="J261" s="36" t="str">
        <f aca="false">IF(AND(Dane!$F259=$V$2,OR(Dane!$G259="kopia",Dane!$G259="oryginał")),Dane!L259,"")</f>
        <v/>
      </c>
      <c r="K261" s="36" t="str">
        <f aca="false">IF(AND(Dane!$F259=$V$2,OR(Dane!$G259="kopia",Dane!$G259="oryginał")),Dane!M259,"")</f>
        <v/>
      </c>
      <c r="L261" s="36" t="str">
        <f aca="false">IF(AND(Dane!$F259=$V$2,OR(Dane!$G259="kopia",Dane!$G259="oryginał")),Dane!N259,"")</f>
        <v/>
      </c>
      <c r="M261" s="36" t="str">
        <f aca="false">IF(AND(Dane!$F259=$V$2,OR(Dane!$G259="kopia",Dane!$G259="oryginał")),Dane!O259,"")</f>
        <v/>
      </c>
      <c r="N261" s="36" t="str">
        <f aca="false">IF(AND(Dane!$F259=$V$2,OR(Dane!$G259="kopia",Dane!$G259="oryginał")),Dane!P259,"")</f>
        <v/>
      </c>
      <c r="O261" s="36" t="str">
        <f aca="false">IF(AND(Dane!$F259=$V$2,OR(Dane!$G259="kopia",Dane!$G259="oryginał")),Dane!Q259,"")</f>
        <v/>
      </c>
      <c r="P261" s="36" t="str">
        <f aca="false">IF(AND(Dane!$F259=$V$2,OR(Dane!$G259="kopia",Dane!$G259="oryginał")),Dane!R259,"")</f>
        <v/>
      </c>
      <c r="Q261" s="36" t="str">
        <f aca="false">IF(AND(Dane!$F259=$V$2,OR(Dane!$G259="kopia",Dane!$G259="oryginał")),Dane!S259,"")</f>
        <v/>
      </c>
      <c r="R261" s="36" t="str">
        <f aca="false">IF(AND(Dane!$F259=$V$2,OR(Dane!$G259="kopia",Dane!$G259="oryginał")),Dane!T259,"")</f>
        <v/>
      </c>
      <c r="S261" s="36" t="str">
        <f aca="false">IF(AND(Dane!$F259=$V$2,OR(Dane!$G259="kopia",Dane!$G259="oryginał")),Dane!U259,"")</f>
        <v/>
      </c>
      <c r="T261" s="36" t="str">
        <f aca="false">IF(AND(Dane!$F259=$V$2,OR(Dane!$G259="kopia",Dane!$G259="oryginał")),#REF!,"")</f>
        <v/>
      </c>
      <c r="U261" s="36" t="str">
        <f aca="false">IF(AND(Dane!$F258=$V$2,OR(Dane!$G258="kopia",Dane!$G258="oryginał")),#REF!,"")</f>
        <v/>
      </c>
    </row>
    <row r="262" customFormat="false" ht="15.75" hidden="true" customHeight="true" outlineLevel="0" collapsed="false">
      <c r="A262" s="36" t="str">
        <f aca="false">IF(AND(Dane!$F260=$V$2,OR(Dane!$G260="kopia",Dane!$G260="oryginał")),Dane!A260,"")</f>
        <v/>
      </c>
      <c r="B262" s="36" t="str">
        <f aca="false">IF(AND(Dane!$F260=$V$2,OR(Dane!$G260="kopia",Dane!$G260="oryginał")),Dane!B260,"")</f>
        <v/>
      </c>
      <c r="C262" s="36" t="str">
        <f aca="false">IF(AND(Dane!$F260=$V$2,OR(Dane!$G260="kopia",Dane!$G260="oryginał")),Dane!C260,"")</f>
        <v/>
      </c>
      <c r="D262" s="36" t="str">
        <f aca="false">IF(AND(Dane!$F260=$V$2,OR(Dane!$G260="kopia",Dane!$G260="oryginał")),Dane!D260,"")</f>
        <v/>
      </c>
      <c r="E262" s="36" t="str">
        <f aca="false">IF(AND(Dane!$F260=$V$2,OR(Dane!$G260="kopia",Dane!$G260="oryginał")),Dane!E260,"")</f>
        <v/>
      </c>
      <c r="F262" s="36" t="str">
        <f aca="false">IF(AND(Dane!$F260=$V$2,OR(Dane!$G260="kopia",Dane!$G260="oryginał")),Dane!G260,"")</f>
        <v/>
      </c>
      <c r="G262" s="36" t="str">
        <f aca="false">IF(AND(Dane!$F260=$V$2,OR(Dane!$G260="kopia",Dane!$G260="oryginał")),Dane!I260,"")</f>
        <v/>
      </c>
      <c r="H262" s="36" t="str">
        <f aca="false">IF(AND(Dane!$F260=$V$2,OR(Dane!$G260="kopia",Dane!$G260="oryginał")),Dane!J260,"")</f>
        <v/>
      </c>
      <c r="I262" s="36" t="str">
        <f aca="false">IF(AND(Dane!$F260=$V$2,OR(Dane!$G260="kopia",Dane!$G260="oryginał")),Dane!K260,"")</f>
        <v/>
      </c>
      <c r="J262" s="36" t="str">
        <f aca="false">IF(AND(Dane!$F260=$V$2,OR(Dane!$G260="kopia",Dane!$G260="oryginał")),Dane!L260,"")</f>
        <v/>
      </c>
      <c r="K262" s="36" t="str">
        <f aca="false">IF(AND(Dane!$F260=$V$2,OR(Dane!$G260="kopia",Dane!$G260="oryginał")),Dane!M260,"")</f>
        <v/>
      </c>
      <c r="L262" s="36" t="str">
        <f aca="false">IF(AND(Dane!$F260=$V$2,OR(Dane!$G260="kopia",Dane!$G260="oryginał")),Dane!N260,"")</f>
        <v/>
      </c>
      <c r="M262" s="36" t="str">
        <f aca="false">IF(AND(Dane!$F260=$V$2,OR(Dane!$G260="kopia",Dane!$G260="oryginał")),Dane!O260,"")</f>
        <v/>
      </c>
      <c r="N262" s="36" t="str">
        <f aca="false">IF(AND(Dane!$F260=$V$2,OR(Dane!$G260="kopia",Dane!$G260="oryginał")),Dane!P260,"")</f>
        <v/>
      </c>
      <c r="O262" s="36" t="str">
        <f aca="false">IF(AND(Dane!$F260=$V$2,OR(Dane!$G260="kopia",Dane!$G260="oryginał")),Dane!Q260,"")</f>
        <v/>
      </c>
      <c r="P262" s="36" t="str">
        <f aca="false">IF(AND(Dane!$F260=$V$2,OR(Dane!$G260="kopia",Dane!$G260="oryginał")),Dane!R260,"")</f>
        <v/>
      </c>
      <c r="Q262" s="36" t="str">
        <f aca="false">IF(AND(Dane!$F260=$V$2,OR(Dane!$G260="kopia",Dane!$G260="oryginał")),Dane!S260,"")</f>
        <v/>
      </c>
      <c r="R262" s="36" t="str">
        <f aca="false">IF(AND(Dane!$F260=$V$2,OR(Dane!$G260="kopia",Dane!$G260="oryginał")),Dane!T260,"")</f>
        <v/>
      </c>
      <c r="S262" s="36" t="str">
        <f aca="false">IF(AND(Dane!$F260=$V$2,OR(Dane!$G260="kopia",Dane!$G260="oryginał")),Dane!U260,"")</f>
        <v/>
      </c>
      <c r="T262" s="36" t="str">
        <f aca="false">IF(AND(Dane!$F260=$V$2,OR(Dane!$G260="kopia",Dane!$G260="oryginał")),#REF!,"")</f>
        <v/>
      </c>
      <c r="U262" s="36" t="str">
        <f aca="false">IF(AND(Dane!$F259=$V$2,OR(Dane!$G259="kopia",Dane!$G259="oryginał")),#REF!,"")</f>
        <v/>
      </c>
    </row>
    <row r="263" customFormat="false" ht="15.75" hidden="true" customHeight="true" outlineLevel="0" collapsed="false">
      <c r="A263" s="36" t="str">
        <f aca="false">IF(AND(Dane!$F261=$V$2,OR(Dane!$G261="kopia",Dane!$G261="oryginał")),Dane!A261,"")</f>
        <v/>
      </c>
      <c r="B263" s="36" t="str">
        <f aca="false">IF(AND(Dane!$F261=$V$2,OR(Dane!$G261="kopia",Dane!$G261="oryginał")),Dane!B261,"")</f>
        <v/>
      </c>
      <c r="C263" s="36" t="str">
        <f aca="false">IF(AND(Dane!$F261=$V$2,OR(Dane!$G261="kopia",Dane!$G261="oryginał")),Dane!C261,"")</f>
        <v/>
      </c>
      <c r="D263" s="36" t="str">
        <f aca="false">IF(AND(Dane!$F261=$V$2,OR(Dane!$G261="kopia",Dane!$G261="oryginał")),Dane!D261,"")</f>
        <v/>
      </c>
      <c r="E263" s="36" t="str">
        <f aca="false">IF(AND(Dane!$F261=$V$2,OR(Dane!$G261="kopia",Dane!$G261="oryginał")),Dane!E261,"")</f>
        <v/>
      </c>
      <c r="F263" s="36" t="str">
        <f aca="false">IF(AND(Dane!$F261=$V$2,OR(Dane!$G261="kopia",Dane!$G261="oryginał")),Dane!G261,"")</f>
        <v/>
      </c>
      <c r="G263" s="36" t="str">
        <f aca="false">IF(AND(Dane!$F261=$V$2,OR(Dane!$G261="kopia",Dane!$G261="oryginał")),Dane!I261,"")</f>
        <v/>
      </c>
      <c r="H263" s="36" t="str">
        <f aca="false">IF(AND(Dane!$F261=$V$2,OR(Dane!$G261="kopia",Dane!$G261="oryginał")),Dane!J261,"")</f>
        <v/>
      </c>
      <c r="I263" s="36" t="str">
        <f aca="false">IF(AND(Dane!$F261=$V$2,OR(Dane!$G261="kopia",Dane!$G261="oryginał")),Dane!K261,"")</f>
        <v/>
      </c>
      <c r="J263" s="36" t="str">
        <f aca="false">IF(AND(Dane!$F261=$V$2,OR(Dane!$G261="kopia",Dane!$G261="oryginał")),Dane!L261,"")</f>
        <v/>
      </c>
      <c r="K263" s="36" t="str">
        <f aca="false">IF(AND(Dane!$F261=$V$2,OR(Dane!$G261="kopia",Dane!$G261="oryginał")),Dane!M261,"")</f>
        <v/>
      </c>
      <c r="L263" s="36" t="str">
        <f aca="false">IF(AND(Dane!$F261=$V$2,OR(Dane!$G261="kopia",Dane!$G261="oryginał")),Dane!N261,"")</f>
        <v/>
      </c>
      <c r="M263" s="36" t="str">
        <f aca="false">IF(AND(Dane!$F261=$V$2,OR(Dane!$G261="kopia",Dane!$G261="oryginał")),Dane!O261,"")</f>
        <v/>
      </c>
      <c r="N263" s="36" t="str">
        <f aca="false">IF(AND(Dane!$F261=$V$2,OR(Dane!$G261="kopia",Dane!$G261="oryginał")),Dane!P261,"")</f>
        <v/>
      </c>
      <c r="O263" s="36" t="str">
        <f aca="false">IF(AND(Dane!$F261=$V$2,OR(Dane!$G261="kopia",Dane!$G261="oryginał")),Dane!Q261,"")</f>
        <v/>
      </c>
      <c r="P263" s="36" t="str">
        <f aca="false">IF(AND(Dane!$F261=$V$2,OR(Dane!$G261="kopia",Dane!$G261="oryginał")),Dane!R261,"")</f>
        <v/>
      </c>
      <c r="Q263" s="36" t="str">
        <f aca="false">IF(AND(Dane!$F261=$V$2,OR(Dane!$G261="kopia",Dane!$G261="oryginał")),Dane!S261,"")</f>
        <v/>
      </c>
      <c r="R263" s="36" t="str">
        <f aca="false">IF(AND(Dane!$F261=$V$2,OR(Dane!$G261="kopia",Dane!$G261="oryginał")),Dane!T261,"")</f>
        <v/>
      </c>
      <c r="S263" s="36" t="str">
        <f aca="false">IF(AND(Dane!$F261=$V$2,OR(Dane!$G261="kopia",Dane!$G261="oryginał")),Dane!U261,"")</f>
        <v/>
      </c>
      <c r="T263" s="36" t="str">
        <f aca="false">IF(AND(Dane!$F261=$V$2,OR(Dane!$G261="kopia",Dane!$G261="oryginał")),#REF!,"")</f>
        <v/>
      </c>
      <c r="U263" s="36" t="str">
        <f aca="false">IF(AND(Dane!$F260=$V$2,OR(Dane!$G260="kopia",Dane!$G260="oryginał")),#REF!,"")</f>
        <v/>
      </c>
    </row>
    <row r="264" customFormat="false" ht="15.75" hidden="true" customHeight="true" outlineLevel="0" collapsed="false">
      <c r="A264" s="36" t="str">
        <f aca="false">IF(AND(Dane!$F262=$V$2,OR(Dane!$G262="kopia",Dane!$G262="oryginał")),Dane!A262,"")</f>
        <v/>
      </c>
      <c r="B264" s="36" t="str">
        <f aca="false">IF(AND(Dane!$F262=$V$2,OR(Dane!$G262="kopia",Dane!$G262="oryginał")),Dane!B262,"")</f>
        <v/>
      </c>
      <c r="C264" s="36" t="str">
        <f aca="false">IF(AND(Dane!$F262=$V$2,OR(Dane!$G262="kopia",Dane!$G262="oryginał")),Dane!C262,"")</f>
        <v/>
      </c>
      <c r="D264" s="36" t="str">
        <f aca="false">IF(AND(Dane!$F262=$V$2,OR(Dane!$G262="kopia",Dane!$G262="oryginał")),Dane!D262,"")</f>
        <v/>
      </c>
      <c r="E264" s="36" t="str">
        <f aca="false">IF(AND(Dane!$F262=$V$2,OR(Dane!$G262="kopia",Dane!$G262="oryginał")),Dane!E262,"")</f>
        <v/>
      </c>
      <c r="F264" s="36" t="str">
        <f aca="false">IF(AND(Dane!$F262=$V$2,OR(Dane!$G262="kopia",Dane!$G262="oryginał")),Dane!G262,"")</f>
        <v/>
      </c>
      <c r="G264" s="36" t="str">
        <f aca="false">IF(AND(Dane!$F262=$V$2,OR(Dane!$G262="kopia",Dane!$G262="oryginał")),Dane!I262,"")</f>
        <v/>
      </c>
      <c r="H264" s="36" t="str">
        <f aca="false">IF(AND(Dane!$F262=$V$2,OR(Dane!$G262="kopia",Dane!$G262="oryginał")),Dane!J262,"")</f>
        <v/>
      </c>
      <c r="I264" s="36" t="str">
        <f aca="false">IF(AND(Dane!$F262=$V$2,OR(Dane!$G262="kopia",Dane!$G262="oryginał")),Dane!K262,"")</f>
        <v/>
      </c>
      <c r="J264" s="36" t="str">
        <f aca="false">IF(AND(Dane!$F262=$V$2,OR(Dane!$G262="kopia",Dane!$G262="oryginał")),Dane!L262,"")</f>
        <v/>
      </c>
      <c r="K264" s="36" t="str">
        <f aca="false">IF(AND(Dane!$F262=$V$2,OR(Dane!$G262="kopia",Dane!$G262="oryginał")),Dane!M262,"")</f>
        <v/>
      </c>
      <c r="L264" s="36" t="str">
        <f aca="false">IF(AND(Dane!$F262=$V$2,OR(Dane!$G262="kopia",Dane!$G262="oryginał")),Dane!N262,"")</f>
        <v/>
      </c>
      <c r="M264" s="36" t="str">
        <f aca="false">IF(AND(Dane!$F262=$V$2,OR(Dane!$G262="kopia",Dane!$G262="oryginał")),Dane!O262,"")</f>
        <v/>
      </c>
      <c r="N264" s="36" t="str">
        <f aca="false">IF(AND(Dane!$F262=$V$2,OR(Dane!$G262="kopia",Dane!$G262="oryginał")),Dane!P262,"")</f>
        <v/>
      </c>
      <c r="O264" s="36" t="str">
        <f aca="false">IF(AND(Dane!$F262=$V$2,OR(Dane!$G262="kopia",Dane!$G262="oryginał")),Dane!Q262,"")</f>
        <v/>
      </c>
      <c r="P264" s="36" t="str">
        <f aca="false">IF(AND(Dane!$F262=$V$2,OR(Dane!$G262="kopia",Dane!$G262="oryginał")),Dane!R262,"")</f>
        <v/>
      </c>
      <c r="Q264" s="36" t="str">
        <f aca="false">IF(AND(Dane!$F262=$V$2,OR(Dane!$G262="kopia",Dane!$G262="oryginał")),Dane!S262,"")</f>
        <v/>
      </c>
      <c r="R264" s="36" t="str">
        <f aca="false">IF(AND(Dane!$F262=$V$2,OR(Dane!$G262="kopia",Dane!$G262="oryginał")),Dane!T262,"")</f>
        <v/>
      </c>
      <c r="S264" s="36" t="str">
        <f aca="false">IF(AND(Dane!$F262=$V$2,OR(Dane!$G262="kopia",Dane!$G262="oryginał")),Dane!U262,"")</f>
        <v/>
      </c>
      <c r="T264" s="36" t="str">
        <f aca="false">IF(AND(Dane!$F262=$V$2,OR(Dane!$G262="kopia",Dane!$G262="oryginał")),#REF!,"")</f>
        <v/>
      </c>
      <c r="U264" s="36" t="str">
        <f aca="false">IF(AND(Dane!$F261=$V$2,OR(Dane!$G261="kopia",Dane!$G261="oryginał")),#REF!,"")</f>
        <v/>
      </c>
    </row>
    <row r="265" customFormat="false" ht="15.75" hidden="true" customHeight="true" outlineLevel="0" collapsed="false">
      <c r="A265" s="36" t="str">
        <f aca="false">IF(AND(Dane!$F263=$V$2,OR(Dane!$G263="kopia",Dane!$G263="oryginał")),Dane!A263,"")</f>
        <v/>
      </c>
      <c r="B265" s="36" t="str">
        <f aca="false">IF(AND(Dane!$F263=$V$2,OR(Dane!$G263="kopia",Dane!$G263="oryginał")),Dane!B263,"")</f>
        <v/>
      </c>
      <c r="C265" s="36" t="str">
        <f aca="false">IF(AND(Dane!$F263=$V$2,OR(Dane!$G263="kopia",Dane!$G263="oryginał")),Dane!C263,"")</f>
        <v/>
      </c>
      <c r="D265" s="36" t="str">
        <f aca="false">IF(AND(Dane!$F263=$V$2,OR(Dane!$G263="kopia",Dane!$G263="oryginał")),Dane!D263,"")</f>
        <v/>
      </c>
      <c r="E265" s="36" t="str">
        <f aca="false">IF(AND(Dane!$F263=$V$2,OR(Dane!$G263="kopia",Dane!$G263="oryginał")),Dane!E263,"")</f>
        <v/>
      </c>
      <c r="F265" s="36" t="str">
        <f aca="false">IF(AND(Dane!$F263=$V$2,OR(Dane!$G263="kopia",Dane!$G263="oryginał")),Dane!G263,"")</f>
        <v/>
      </c>
      <c r="G265" s="36" t="str">
        <f aca="false">IF(AND(Dane!$F263=$V$2,OR(Dane!$G263="kopia",Dane!$G263="oryginał")),Dane!I263,"")</f>
        <v/>
      </c>
      <c r="H265" s="36" t="str">
        <f aca="false">IF(AND(Dane!$F263=$V$2,OR(Dane!$G263="kopia",Dane!$G263="oryginał")),Dane!J263,"")</f>
        <v/>
      </c>
      <c r="I265" s="36" t="str">
        <f aca="false">IF(AND(Dane!$F263=$V$2,OR(Dane!$G263="kopia",Dane!$G263="oryginał")),Dane!K263,"")</f>
        <v/>
      </c>
      <c r="J265" s="36" t="str">
        <f aca="false">IF(AND(Dane!$F263=$V$2,OR(Dane!$G263="kopia",Dane!$G263="oryginał")),Dane!L263,"")</f>
        <v/>
      </c>
      <c r="K265" s="36" t="str">
        <f aca="false">IF(AND(Dane!$F263=$V$2,OR(Dane!$G263="kopia",Dane!$G263="oryginał")),Dane!M263,"")</f>
        <v/>
      </c>
      <c r="L265" s="36" t="str">
        <f aca="false">IF(AND(Dane!$F263=$V$2,OR(Dane!$G263="kopia",Dane!$G263="oryginał")),Dane!N263,"")</f>
        <v/>
      </c>
      <c r="M265" s="36" t="str">
        <f aca="false">IF(AND(Dane!$F263=$V$2,OR(Dane!$G263="kopia",Dane!$G263="oryginał")),Dane!O263,"")</f>
        <v/>
      </c>
      <c r="N265" s="36" t="str">
        <f aca="false">IF(AND(Dane!$F263=$V$2,OR(Dane!$G263="kopia",Dane!$G263="oryginał")),Dane!P263,"")</f>
        <v/>
      </c>
      <c r="O265" s="36" t="str">
        <f aca="false">IF(AND(Dane!$F263=$V$2,OR(Dane!$G263="kopia",Dane!$G263="oryginał")),Dane!Q263,"")</f>
        <v/>
      </c>
      <c r="P265" s="36" t="str">
        <f aca="false">IF(AND(Dane!$F263=$V$2,OR(Dane!$G263="kopia",Dane!$G263="oryginał")),Dane!R263,"")</f>
        <v/>
      </c>
      <c r="Q265" s="36" t="str">
        <f aca="false">IF(AND(Dane!$F263=$V$2,OR(Dane!$G263="kopia",Dane!$G263="oryginał")),Dane!S263,"")</f>
        <v/>
      </c>
      <c r="R265" s="36" t="str">
        <f aca="false">IF(AND(Dane!$F263=$V$2,OR(Dane!$G263="kopia",Dane!$G263="oryginał")),Dane!T263,"")</f>
        <v/>
      </c>
      <c r="S265" s="36" t="str">
        <f aca="false">IF(AND(Dane!$F263=$V$2,OR(Dane!$G263="kopia",Dane!$G263="oryginał")),Dane!U263,"")</f>
        <v/>
      </c>
      <c r="T265" s="36" t="str">
        <f aca="false">IF(AND(Dane!$F263=$V$2,OR(Dane!$G263="kopia",Dane!$G263="oryginał")),#REF!,"")</f>
        <v/>
      </c>
      <c r="U265" s="36" t="str">
        <f aca="false">IF(AND(Dane!$F262=$V$2,OR(Dane!$G262="kopia",Dane!$G262="oryginał")),#REF!,"")</f>
        <v/>
      </c>
    </row>
    <row r="266" customFormat="false" ht="15.75" hidden="true" customHeight="true" outlineLevel="0" collapsed="false">
      <c r="A266" s="36" t="str">
        <f aca="false">IF(AND(Dane!$F264=$V$2,OR(Dane!$G264="kopia",Dane!$G264="oryginał")),Dane!A264,"")</f>
        <v/>
      </c>
      <c r="B266" s="36" t="str">
        <f aca="false">IF(AND(Dane!$F264=$V$2,OR(Dane!$G264="kopia",Dane!$G264="oryginał")),Dane!B264,"")</f>
        <v/>
      </c>
      <c r="C266" s="36" t="str">
        <f aca="false">IF(AND(Dane!$F264=$V$2,OR(Dane!$G264="kopia",Dane!$G264="oryginał")),Dane!C264,"")</f>
        <v/>
      </c>
      <c r="D266" s="36" t="str">
        <f aca="false">IF(AND(Dane!$F264=$V$2,OR(Dane!$G264="kopia",Dane!$G264="oryginał")),Dane!D264,"")</f>
        <v/>
      </c>
      <c r="E266" s="36" t="str">
        <f aca="false">IF(AND(Dane!$F264=$V$2,OR(Dane!$G264="kopia",Dane!$G264="oryginał")),Dane!E264,"")</f>
        <v/>
      </c>
      <c r="F266" s="36" t="str">
        <f aca="false">IF(AND(Dane!$F264=$V$2,OR(Dane!$G264="kopia",Dane!$G264="oryginał")),Dane!G264,"")</f>
        <v/>
      </c>
      <c r="G266" s="36" t="str">
        <f aca="false">IF(AND(Dane!$F264=$V$2,OR(Dane!$G264="kopia",Dane!$G264="oryginał")),Dane!I264,"")</f>
        <v/>
      </c>
      <c r="H266" s="36" t="str">
        <f aca="false">IF(AND(Dane!$F264=$V$2,OR(Dane!$G264="kopia",Dane!$G264="oryginał")),Dane!J264,"")</f>
        <v/>
      </c>
      <c r="I266" s="36" t="str">
        <f aca="false">IF(AND(Dane!$F264=$V$2,OR(Dane!$G264="kopia",Dane!$G264="oryginał")),Dane!K264,"")</f>
        <v/>
      </c>
      <c r="J266" s="36" t="str">
        <f aca="false">IF(AND(Dane!$F264=$V$2,OR(Dane!$G264="kopia",Dane!$G264="oryginał")),Dane!L264,"")</f>
        <v/>
      </c>
      <c r="K266" s="36" t="str">
        <f aca="false">IF(AND(Dane!$F264=$V$2,OR(Dane!$G264="kopia",Dane!$G264="oryginał")),Dane!M264,"")</f>
        <v/>
      </c>
      <c r="L266" s="36" t="str">
        <f aca="false">IF(AND(Dane!$F264=$V$2,OR(Dane!$G264="kopia",Dane!$G264="oryginał")),Dane!N264,"")</f>
        <v/>
      </c>
      <c r="M266" s="36" t="str">
        <f aca="false">IF(AND(Dane!$F264=$V$2,OR(Dane!$G264="kopia",Dane!$G264="oryginał")),Dane!O264,"")</f>
        <v/>
      </c>
      <c r="N266" s="36" t="str">
        <f aca="false">IF(AND(Dane!$F264=$V$2,OR(Dane!$G264="kopia",Dane!$G264="oryginał")),Dane!P264,"")</f>
        <v/>
      </c>
      <c r="O266" s="36" t="str">
        <f aca="false">IF(AND(Dane!$F264=$V$2,OR(Dane!$G264="kopia",Dane!$G264="oryginał")),Dane!Q264,"")</f>
        <v/>
      </c>
      <c r="P266" s="36" t="str">
        <f aca="false">IF(AND(Dane!$F264=$V$2,OR(Dane!$G264="kopia",Dane!$G264="oryginał")),Dane!R264,"")</f>
        <v/>
      </c>
      <c r="Q266" s="36" t="str">
        <f aca="false">IF(AND(Dane!$F264=$V$2,OR(Dane!$G264="kopia",Dane!$G264="oryginał")),Dane!S264,"")</f>
        <v/>
      </c>
      <c r="R266" s="36" t="str">
        <f aca="false">IF(AND(Dane!$F264=$V$2,OR(Dane!$G264="kopia",Dane!$G264="oryginał")),Dane!T264,"")</f>
        <v/>
      </c>
      <c r="S266" s="36" t="str">
        <f aca="false">IF(AND(Dane!$F264=$V$2,OR(Dane!$G264="kopia",Dane!$G264="oryginał")),Dane!U264,"")</f>
        <v/>
      </c>
      <c r="T266" s="36" t="str">
        <f aca="false">IF(AND(Dane!$F264=$V$2,OR(Dane!$G264="kopia",Dane!$G264="oryginał")),#REF!,"")</f>
        <v/>
      </c>
      <c r="U266" s="36" t="str">
        <f aca="false">IF(AND(Dane!$F263=$V$2,OR(Dane!$G263="kopia",Dane!$G263="oryginał")),#REF!,"")</f>
        <v/>
      </c>
    </row>
    <row r="267" customFormat="false" ht="15.75" hidden="true" customHeight="true" outlineLevel="0" collapsed="false">
      <c r="A267" s="36" t="str">
        <f aca="false">IF(AND(Dane!$F265=$V$2,OR(Dane!$G265="kopia",Dane!$G265="oryginał")),Dane!A265,"")</f>
        <v/>
      </c>
      <c r="B267" s="36" t="str">
        <f aca="false">IF(AND(Dane!$F265=$V$2,OR(Dane!$G265="kopia",Dane!$G265="oryginał")),Dane!B265,"")</f>
        <v/>
      </c>
      <c r="C267" s="36" t="str">
        <f aca="false">IF(AND(Dane!$F265=$V$2,OR(Dane!$G265="kopia",Dane!$G265="oryginał")),Dane!C265,"")</f>
        <v/>
      </c>
      <c r="D267" s="36" t="str">
        <f aca="false">IF(AND(Dane!$F265=$V$2,OR(Dane!$G265="kopia",Dane!$G265="oryginał")),Dane!D265,"")</f>
        <v/>
      </c>
      <c r="E267" s="36" t="str">
        <f aca="false">IF(AND(Dane!$F265=$V$2,OR(Dane!$G265="kopia",Dane!$G265="oryginał")),Dane!E265,"")</f>
        <v/>
      </c>
      <c r="F267" s="36" t="str">
        <f aca="false">IF(AND(Dane!$F265=$V$2,OR(Dane!$G265="kopia",Dane!$G265="oryginał")),Dane!G265,"")</f>
        <v/>
      </c>
      <c r="G267" s="36" t="str">
        <f aca="false">IF(AND(Dane!$F265=$V$2,OR(Dane!$G265="kopia",Dane!$G265="oryginał")),Dane!I265,"")</f>
        <v/>
      </c>
      <c r="H267" s="36" t="str">
        <f aca="false">IF(AND(Dane!$F265=$V$2,OR(Dane!$G265="kopia",Dane!$G265="oryginał")),Dane!J265,"")</f>
        <v/>
      </c>
      <c r="I267" s="36" t="str">
        <f aca="false">IF(AND(Dane!$F265=$V$2,OR(Dane!$G265="kopia",Dane!$G265="oryginał")),Dane!K265,"")</f>
        <v/>
      </c>
      <c r="J267" s="36" t="str">
        <f aca="false">IF(AND(Dane!$F265=$V$2,OR(Dane!$G265="kopia",Dane!$G265="oryginał")),Dane!L265,"")</f>
        <v/>
      </c>
      <c r="K267" s="36" t="str">
        <f aca="false">IF(AND(Dane!$F265=$V$2,OR(Dane!$G265="kopia",Dane!$G265="oryginał")),Dane!M265,"")</f>
        <v/>
      </c>
      <c r="L267" s="36" t="str">
        <f aca="false">IF(AND(Dane!$F265=$V$2,OR(Dane!$G265="kopia",Dane!$G265="oryginał")),Dane!N265,"")</f>
        <v/>
      </c>
      <c r="M267" s="36" t="str">
        <f aca="false">IF(AND(Dane!$F265=$V$2,OR(Dane!$G265="kopia",Dane!$G265="oryginał")),Dane!O265,"")</f>
        <v/>
      </c>
      <c r="N267" s="36" t="str">
        <f aca="false">IF(AND(Dane!$F265=$V$2,OR(Dane!$G265="kopia",Dane!$G265="oryginał")),Dane!P265,"")</f>
        <v/>
      </c>
      <c r="O267" s="36" t="str">
        <f aca="false">IF(AND(Dane!$F265=$V$2,OR(Dane!$G265="kopia",Dane!$G265="oryginał")),Dane!Q265,"")</f>
        <v/>
      </c>
      <c r="P267" s="36" t="str">
        <f aca="false">IF(AND(Dane!$F265=$V$2,OR(Dane!$G265="kopia",Dane!$G265="oryginał")),Dane!R265,"")</f>
        <v/>
      </c>
      <c r="Q267" s="36" t="str">
        <f aca="false">IF(AND(Dane!$F265=$V$2,OR(Dane!$G265="kopia",Dane!$G265="oryginał")),Dane!S265,"")</f>
        <v/>
      </c>
      <c r="R267" s="36" t="str">
        <f aca="false">IF(AND(Dane!$F265=$V$2,OR(Dane!$G265="kopia",Dane!$G265="oryginał")),Dane!T265,"")</f>
        <v/>
      </c>
      <c r="S267" s="36" t="str">
        <f aca="false">IF(AND(Dane!$F265=$V$2,OR(Dane!$G265="kopia",Dane!$G265="oryginał")),Dane!U265,"")</f>
        <v/>
      </c>
      <c r="T267" s="36" t="str">
        <f aca="false">IF(AND(Dane!$F265=$V$2,OR(Dane!$G265="kopia",Dane!$G265="oryginał")),#REF!,"")</f>
        <v/>
      </c>
      <c r="U267" s="36" t="str">
        <f aca="false">IF(AND(Dane!$F264=$V$2,OR(Dane!$G264="kopia",Dane!$G264="oryginał")),#REF!,"")</f>
        <v/>
      </c>
    </row>
    <row r="268" customFormat="false" ht="15.75" hidden="true" customHeight="true" outlineLevel="0" collapsed="false">
      <c r="A268" s="36" t="str">
        <f aca="false">IF(AND(Dane!$F266=$V$2,OR(Dane!$G266="kopia",Dane!$G266="oryginał")),Dane!A266,"")</f>
        <v/>
      </c>
      <c r="B268" s="36" t="str">
        <f aca="false">IF(AND(Dane!$F266=$V$2,OR(Dane!$G266="kopia",Dane!$G266="oryginał")),Dane!B266,"")</f>
        <v/>
      </c>
      <c r="C268" s="36" t="str">
        <f aca="false">IF(AND(Dane!$F266=$V$2,OR(Dane!$G266="kopia",Dane!$G266="oryginał")),Dane!C266,"")</f>
        <v/>
      </c>
      <c r="D268" s="36" t="str">
        <f aca="false">IF(AND(Dane!$F266=$V$2,OR(Dane!$G266="kopia",Dane!$G266="oryginał")),Dane!D266,"")</f>
        <v/>
      </c>
      <c r="E268" s="36" t="str">
        <f aca="false">IF(AND(Dane!$F266=$V$2,OR(Dane!$G266="kopia",Dane!$G266="oryginał")),Dane!E266,"")</f>
        <v/>
      </c>
      <c r="F268" s="36" t="str">
        <f aca="false">IF(AND(Dane!$F266=$V$2,OR(Dane!$G266="kopia",Dane!$G266="oryginał")),Dane!G266,"")</f>
        <v/>
      </c>
      <c r="G268" s="36" t="str">
        <f aca="false">IF(AND(Dane!$F266=$V$2,OR(Dane!$G266="kopia",Dane!$G266="oryginał")),Dane!I266,"")</f>
        <v/>
      </c>
      <c r="H268" s="36" t="str">
        <f aca="false">IF(AND(Dane!$F266=$V$2,OR(Dane!$G266="kopia",Dane!$G266="oryginał")),Dane!J266,"")</f>
        <v/>
      </c>
      <c r="I268" s="36" t="str">
        <f aca="false">IF(AND(Dane!$F266=$V$2,OR(Dane!$G266="kopia",Dane!$G266="oryginał")),Dane!K266,"")</f>
        <v/>
      </c>
      <c r="J268" s="36" t="str">
        <f aca="false">IF(AND(Dane!$F266=$V$2,OR(Dane!$G266="kopia",Dane!$G266="oryginał")),Dane!L266,"")</f>
        <v/>
      </c>
      <c r="K268" s="36" t="str">
        <f aca="false">IF(AND(Dane!$F266=$V$2,OR(Dane!$G266="kopia",Dane!$G266="oryginał")),Dane!M266,"")</f>
        <v/>
      </c>
      <c r="L268" s="36" t="str">
        <f aca="false">IF(AND(Dane!$F266=$V$2,OR(Dane!$G266="kopia",Dane!$G266="oryginał")),Dane!N266,"")</f>
        <v/>
      </c>
      <c r="M268" s="36" t="str">
        <f aca="false">IF(AND(Dane!$F266=$V$2,OR(Dane!$G266="kopia",Dane!$G266="oryginał")),Dane!O266,"")</f>
        <v/>
      </c>
      <c r="N268" s="36" t="str">
        <f aca="false">IF(AND(Dane!$F266=$V$2,OR(Dane!$G266="kopia",Dane!$G266="oryginał")),Dane!P266,"")</f>
        <v/>
      </c>
      <c r="O268" s="36" t="str">
        <f aca="false">IF(AND(Dane!$F266=$V$2,OR(Dane!$G266="kopia",Dane!$G266="oryginał")),Dane!Q266,"")</f>
        <v/>
      </c>
      <c r="P268" s="36" t="str">
        <f aca="false">IF(AND(Dane!$F266=$V$2,OR(Dane!$G266="kopia",Dane!$G266="oryginał")),Dane!R266,"")</f>
        <v/>
      </c>
      <c r="Q268" s="36" t="str">
        <f aca="false">IF(AND(Dane!$F266=$V$2,OR(Dane!$G266="kopia",Dane!$G266="oryginał")),Dane!S266,"")</f>
        <v/>
      </c>
      <c r="R268" s="36" t="str">
        <f aca="false">IF(AND(Dane!$F266=$V$2,OR(Dane!$G266="kopia",Dane!$G266="oryginał")),Dane!T266,"")</f>
        <v/>
      </c>
      <c r="S268" s="36" t="str">
        <f aca="false">IF(AND(Dane!$F266=$V$2,OR(Dane!$G266="kopia",Dane!$G266="oryginał")),Dane!U266,"")</f>
        <v/>
      </c>
      <c r="T268" s="36" t="str">
        <f aca="false">IF(AND(Dane!$F266=$V$2,OR(Dane!$G266="kopia",Dane!$G266="oryginał")),#REF!,"")</f>
        <v/>
      </c>
      <c r="U268" s="36" t="str">
        <f aca="false">IF(AND(Dane!$F265=$V$2,OR(Dane!$G265="kopia",Dane!$G265="oryginał")),#REF!,"")</f>
        <v/>
      </c>
    </row>
    <row r="269" customFormat="false" ht="15.75" hidden="true" customHeight="true" outlineLevel="0" collapsed="false">
      <c r="A269" s="36" t="str">
        <f aca="false">IF(AND(Dane!$F267=$V$2,OR(Dane!$G267="kopia",Dane!$G267="oryginał")),Dane!A267,"")</f>
        <v/>
      </c>
      <c r="B269" s="36" t="str">
        <f aca="false">IF(AND(Dane!$F267=$V$2,OR(Dane!$G267="kopia",Dane!$G267="oryginał")),Dane!B267,"")</f>
        <v/>
      </c>
      <c r="C269" s="36" t="str">
        <f aca="false">IF(AND(Dane!$F267=$V$2,OR(Dane!$G267="kopia",Dane!$G267="oryginał")),Dane!C267,"")</f>
        <v/>
      </c>
      <c r="D269" s="36" t="str">
        <f aca="false">IF(AND(Dane!$F267=$V$2,OR(Dane!$G267="kopia",Dane!$G267="oryginał")),Dane!D267,"")</f>
        <v/>
      </c>
      <c r="E269" s="36" t="str">
        <f aca="false">IF(AND(Dane!$F267=$V$2,OR(Dane!$G267="kopia",Dane!$G267="oryginał")),Dane!E267,"")</f>
        <v/>
      </c>
      <c r="F269" s="36" t="str">
        <f aca="false">IF(AND(Dane!$F267=$V$2,OR(Dane!$G267="kopia",Dane!$G267="oryginał")),Dane!G267,"")</f>
        <v/>
      </c>
      <c r="G269" s="36" t="str">
        <f aca="false">IF(AND(Dane!$F267=$V$2,OR(Dane!$G267="kopia",Dane!$G267="oryginał")),Dane!I267,"")</f>
        <v/>
      </c>
      <c r="H269" s="36" t="str">
        <f aca="false">IF(AND(Dane!$F267=$V$2,OR(Dane!$G267="kopia",Dane!$G267="oryginał")),Dane!J267,"")</f>
        <v/>
      </c>
      <c r="I269" s="36" t="str">
        <f aca="false">IF(AND(Dane!$F267=$V$2,OR(Dane!$G267="kopia",Dane!$G267="oryginał")),Dane!K267,"")</f>
        <v/>
      </c>
      <c r="J269" s="36" t="str">
        <f aca="false">IF(AND(Dane!$F267=$V$2,OR(Dane!$G267="kopia",Dane!$G267="oryginał")),Dane!L267,"")</f>
        <v/>
      </c>
      <c r="K269" s="36" t="str">
        <f aca="false">IF(AND(Dane!$F267=$V$2,OR(Dane!$G267="kopia",Dane!$G267="oryginał")),Dane!M267,"")</f>
        <v/>
      </c>
      <c r="L269" s="36" t="str">
        <f aca="false">IF(AND(Dane!$F267=$V$2,OR(Dane!$G267="kopia",Dane!$G267="oryginał")),Dane!N267,"")</f>
        <v/>
      </c>
      <c r="M269" s="36" t="str">
        <f aca="false">IF(AND(Dane!$F267=$V$2,OR(Dane!$G267="kopia",Dane!$G267="oryginał")),Dane!O267,"")</f>
        <v/>
      </c>
      <c r="N269" s="36" t="str">
        <f aca="false">IF(AND(Dane!$F267=$V$2,OR(Dane!$G267="kopia",Dane!$G267="oryginał")),Dane!P267,"")</f>
        <v/>
      </c>
      <c r="O269" s="36" t="str">
        <f aca="false">IF(AND(Dane!$F267=$V$2,OR(Dane!$G267="kopia",Dane!$G267="oryginał")),Dane!Q267,"")</f>
        <v/>
      </c>
      <c r="P269" s="36" t="str">
        <f aca="false">IF(AND(Dane!$F267=$V$2,OR(Dane!$G267="kopia",Dane!$G267="oryginał")),Dane!R267,"")</f>
        <v/>
      </c>
      <c r="Q269" s="36" t="str">
        <f aca="false">IF(AND(Dane!$F267=$V$2,OR(Dane!$G267="kopia",Dane!$G267="oryginał")),Dane!S267,"")</f>
        <v/>
      </c>
      <c r="R269" s="36" t="str">
        <f aca="false">IF(AND(Dane!$F267=$V$2,OR(Dane!$G267="kopia",Dane!$G267="oryginał")),Dane!T267,"")</f>
        <v/>
      </c>
      <c r="S269" s="36" t="str">
        <f aca="false">IF(AND(Dane!$F267=$V$2,OR(Dane!$G267="kopia",Dane!$G267="oryginał")),Dane!U267,"")</f>
        <v/>
      </c>
      <c r="T269" s="36" t="str">
        <f aca="false">IF(AND(Dane!$F267=$V$2,OR(Dane!$G267="kopia",Dane!$G267="oryginał")),#REF!,"")</f>
        <v/>
      </c>
      <c r="U269" s="36" t="str">
        <f aca="false">IF(AND(Dane!$F266=$V$2,OR(Dane!$G266="kopia",Dane!$G266="oryginał")),#REF!,"")</f>
        <v/>
      </c>
    </row>
    <row r="270" customFormat="false" ht="15.75" hidden="true" customHeight="true" outlineLevel="0" collapsed="false">
      <c r="A270" s="36" t="str">
        <f aca="false">IF(AND(Dane!$F268=$V$2,OR(Dane!$G268="kopia",Dane!$G268="oryginał")),Dane!A268,"")</f>
        <v/>
      </c>
      <c r="B270" s="36" t="str">
        <f aca="false">IF(AND(Dane!$F268=$V$2,OR(Dane!$G268="kopia",Dane!$G268="oryginał")),Dane!B268,"")</f>
        <v/>
      </c>
      <c r="C270" s="36" t="str">
        <f aca="false">IF(AND(Dane!$F268=$V$2,OR(Dane!$G268="kopia",Dane!$G268="oryginał")),Dane!C268,"")</f>
        <v/>
      </c>
      <c r="D270" s="36" t="str">
        <f aca="false">IF(AND(Dane!$F268=$V$2,OR(Dane!$G268="kopia",Dane!$G268="oryginał")),Dane!D268,"")</f>
        <v/>
      </c>
      <c r="E270" s="36" t="str">
        <f aca="false">IF(AND(Dane!$F268=$V$2,OR(Dane!$G268="kopia",Dane!$G268="oryginał")),Dane!E268,"")</f>
        <v/>
      </c>
      <c r="F270" s="36" t="str">
        <f aca="false">IF(AND(Dane!$F268=$V$2,OR(Dane!$G268="kopia",Dane!$G268="oryginał")),Dane!G268,"")</f>
        <v/>
      </c>
      <c r="G270" s="36" t="str">
        <f aca="false">IF(AND(Dane!$F268=$V$2,OR(Dane!$G268="kopia",Dane!$G268="oryginał")),Dane!I268,"")</f>
        <v/>
      </c>
      <c r="H270" s="36" t="str">
        <f aca="false">IF(AND(Dane!$F268=$V$2,OR(Dane!$G268="kopia",Dane!$G268="oryginał")),Dane!J268,"")</f>
        <v/>
      </c>
      <c r="I270" s="36" t="str">
        <f aca="false">IF(AND(Dane!$F268=$V$2,OR(Dane!$G268="kopia",Dane!$G268="oryginał")),Dane!K268,"")</f>
        <v/>
      </c>
      <c r="J270" s="36" t="str">
        <f aca="false">IF(AND(Dane!$F268=$V$2,OR(Dane!$G268="kopia",Dane!$G268="oryginał")),Dane!L268,"")</f>
        <v/>
      </c>
      <c r="K270" s="36" t="str">
        <f aca="false">IF(AND(Dane!$F268=$V$2,OR(Dane!$G268="kopia",Dane!$G268="oryginał")),Dane!M268,"")</f>
        <v/>
      </c>
      <c r="L270" s="36" t="str">
        <f aca="false">IF(AND(Dane!$F268=$V$2,OR(Dane!$G268="kopia",Dane!$G268="oryginał")),Dane!N268,"")</f>
        <v/>
      </c>
      <c r="M270" s="36" t="str">
        <f aca="false">IF(AND(Dane!$F268=$V$2,OR(Dane!$G268="kopia",Dane!$G268="oryginał")),Dane!O268,"")</f>
        <v/>
      </c>
      <c r="N270" s="36" t="str">
        <f aca="false">IF(AND(Dane!$F268=$V$2,OR(Dane!$G268="kopia",Dane!$G268="oryginał")),Dane!P268,"")</f>
        <v/>
      </c>
      <c r="O270" s="36" t="str">
        <f aca="false">IF(AND(Dane!$F268=$V$2,OR(Dane!$G268="kopia",Dane!$G268="oryginał")),Dane!Q268,"")</f>
        <v/>
      </c>
      <c r="P270" s="36" t="str">
        <f aca="false">IF(AND(Dane!$F268=$V$2,OR(Dane!$G268="kopia",Dane!$G268="oryginał")),Dane!R268,"")</f>
        <v/>
      </c>
      <c r="Q270" s="36" t="str">
        <f aca="false">IF(AND(Dane!$F268=$V$2,OR(Dane!$G268="kopia",Dane!$G268="oryginał")),Dane!S268,"")</f>
        <v/>
      </c>
      <c r="R270" s="36" t="str">
        <f aca="false">IF(AND(Dane!$F268=$V$2,OR(Dane!$G268="kopia",Dane!$G268="oryginał")),Dane!T268,"")</f>
        <v/>
      </c>
      <c r="S270" s="36" t="str">
        <f aca="false">IF(AND(Dane!$F268=$V$2,OR(Dane!$G268="kopia",Dane!$G268="oryginał")),Dane!U268,"")</f>
        <v/>
      </c>
      <c r="T270" s="36" t="str">
        <f aca="false">IF(AND(Dane!$F268=$V$2,OR(Dane!$G268="kopia",Dane!$G268="oryginał")),#REF!,"")</f>
        <v/>
      </c>
      <c r="U270" s="36" t="str">
        <f aca="false">IF(AND(Dane!$F267=$V$2,OR(Dane!$G267="kopia",Dane!$G267="oryginał")),#REF!,"")</f>
        <v/>
      </c>
    </row>
    <row r="271" customFormat="false" ht="15.75" hidden="true" customHeight="true" outlineLevel="0" collapsed="false">
      <c r="A271" s="36" t="str">
        <f aca="false">IF(AND(Dane!$F269=$V$2,OR(Dane!$G269="kopia",Dane!$G269="oryginał")),Dane!A269,"")</f>
        <v/>
      </c>
      <c r="B271" s="36" t="str">
        <f aca="false">IF(AND(Dane!$F269=$V$2,OR(Dane!$G269="kopia",Dane!$G269="oryginał")),Dane!B269,"")</f>
        <v/>
      </c>
      <c r="C271" s="36" t="str">
        <f aca="false">IF(AND(Dane!$F269=$V$2,OR(Dane!$G269="kopia",Dane!$G269="oryginał")),Dane!C269,"")</f>
        <v/>
      </c>
      <c r="D271" s="36" t="str">
        <f aca="false">IF(AND(Dane!$F269=$V$2,OR(Dane!$G269="kopia",Dane!$G269="oryginał")),Dane!D269,"")</f>
        <v/>
      </c>
      <c r="E271" s="36" t="str">
        <f aca="false">IF(AND(Dane!$F269=$V$2,OR(Dane!$G269="kopia",Dane!$G269="oryginał")),Dane!E269,"")</f>
        <v/>
      </c>
      <c r="F271" s="36" t="str">
        <f aca="false">IF(AND(Dane!$F269=$V$2,OR(Dane!$G269="kopia",Dane!$G269="oryginał")),Dane!G269,"")</f>
        <v/>
      </c>
      <c r="G271" s="36" t="str">
        <f aca="false">IF(AND(Dane!$F269=$V$2,OR(Dane!$G269="kopia",Dane!$G269="oryginał")),Dane!I269,"")</f>
        <v/>
      </c>
      <c r="H271" s="36" t="str">
        <f aca="false">IF(AND(Dane!$F269=$V$2,OR(Dane!$G269="kopia",Dane!$G269="oryginał")),Dane!J269,"")</f>
        <v/>
      </c>
      <c r="I271" s="36" t="str">
        <f aca="false">IF(AND(Dane!$F269=$V$2,OR(Dane!$G269="kopia",Dane!$G269="oryginał")),Dane!K269,"")</f>
        <v/>
      </c>
      <c r="J271" s="36" t="str">
        <f aca="false">IF(AND(Dane!$F269=$V$2,OR(Dane!$G269="kopia",Dane!$G269="oryginał")),Dane!L269,"")</f>
        <v/>
      </c>
      <c r="K271" s="36" t="str">
        <f aca="false">IF(AND(Dane!$F269=$V$2,OR(Dane!$G269="kopia",Dane!$G269="oryginał")),Dane!M269,"")</f>
        <v/>
      </c>
      <c r="L271" s="36" t="str">
        <f aca="false">IF(AND(Dane!$F269=$V$2,OR(Dane!$G269="kopia",Dane!$G269="oryginał")),Dane!N269,"")</f>
        <v/>
      </c>
      <c r="M271" s="36" t="str">
        <f aca="false">IF(AND(Dane!$F269=$V$2,OR(Dane!$G269="kopia",Dane!$G269="oryginał")),Dane!O269,"")</f>
        <v/>
      </c>
      <c r="N271" s="36" t="str">
        <f aca="false">IF(AND(Dane!$F269=$V$2,OR(Dane!$G269="kopia",Dane!$G269="oryginał")),Dane!P269,"")</f>
        <v/>
      </c>
      <c r="O271" s="36" t="str">
        <f aca="false">IF(AND(Dane!$F269=$V$2,OR(Dane!$G269="kopia",Dane!$G269="oryginał")),Dane!Q269,"")</f>
        <v/>
      </c>
      <c r="P271" s="36" t="str">
        <f aca="false">IF(AND(Dane!$F269=$V$2,OR(Dane!$G269="kopia",Dane!$G269="oryginał")),Dane!R269,"")</f>
        <v/>
      </c>
      <c r="Q271" s="36" t="str">
        <f aca="false">IF(AND(Dane!$F269=$V$2,OR(Dane!$G269="kopia",Dane!$G269="oryginał")),Dane!S269,"")</f>
        <v/>
      </c>
      <c r="R271" s="36" t="str">
        <f aca="false">IF(AND(Dane!$F269=$V$2,OR(Dane!$G269="kopia",Dane!$G269="oryginał")),Dane!T269,"")</f>
        <v/>
      </c>
      <c r="S271" s="36" t="str">
        <f aca="false">IF(AND(Dane!$F269=$V$2,OR(Dane!$G269="kopia",Dane!$G269="oryginał")),Dane!U269,"")</f>
        <v/>
      </c>
      <c r="T271" s="36" t="str">
        <f aca="false">IF(AND(Dane!$F269=$V$2,OR(Dane!$G269="kopia",Dane!$G269="oryginał")),#REF!,"")</f>
        <v/>
      </c>
      <c r="U271" s="36" t="str">
        <f aca="false">IF(AND(Dane!$F268=$V$2,OR(Dane!$G268="kopia",Dane!$G268="oryginał")),#REF!,"")</f>
        <v/>
      </c>
    </row>
    <row r="272" customFormat="false" ht="15.75" hidden="true" customHeight="true" outlineLevel="0" collapsed="false">
      <c r="A272" s="36" t="str">
        <f aca="false">IF(AND(Dane!$F270=$V$2,OR(Dane!$G270="kopia",Dane!$G270="oryginał")),Dane!A270,"")</f>
        <v/>
      </c>
      <c r="B272" s="36" t="str">
        <f aca="false">IF(AND(Dane!$F270=$V$2,OR(Dane!$G270="kopia",Dane!$G270="oryginał")),Dane!B270,"")</f>
        <v/>
      </c>
      <c r="C272" s="36" t="str">
        <f aca="false">IF(AND(Dane!$F270=$V$2,OR(Dane!$G270="kopia",Dane!$G270="oryginał")),Dane!C270,"")</f>
        <v/>
      </c>
      <c r="D272" s="36" t="str">
        <f aca="false">IF(AND(Dane!$F270=$V$2,OR(Dane!$G270="kopia",Dane!$G270="oryginał")),Dane!D270,"")</f>
        <v/>
      </c>
      <c r="E272" s="36" t="str">
        <f aca="false">IF(AND(Dane!$F270=$V$2,OR(Dane!$G270="kopia",Dane!$G270="oryginał")),Dane!E270,"")</f>
        <v/>
      </c>
      <c r="F272" s="36" t="str">
        <f aca="false">IF(AND(Dane!$F270=$V$2,OR(Dane!$G270="kopia",Dane!$G270="oryginał")),Dane!G270,"")</f>
        <v/>
      </c>
      <c r="G272" s="36" t="str">
        <f aca="false">IF(AND(Dane!$F270=$V$2,OR(Dane!$G270="kopia",Dane!$G270="oryginał")),Dane!I270,"")</f>
        <v/>
      </c>
      <c r="H272" s="36" t="str">
        <f aca="false">IF(AND(Dane!$F270=$V$2,OR(Dane!$G270="kopia",Dane!$G270="oryginał")),Dane!J270,"")</f>
        <v/>
      </c>
      <c r="I272" s="36" t="str">
        <f aca="false">IF(AND(Dane!$F270=$V$2,OR(Dane!$G270="kopia",Dane!$G270="oryginał")),Dane!K270,"")</f>
        <v/>
      </c>
      <c r="J272" s="36" t="str">
        <f aca="false">IF(AND(Dane!$F270=$V$2,OR(Dane!$G270="kopia",Dane!$G270="oryginał")),Dane!L270,"")</f>
        <v/>
      </c>
      <c r="K272" s="36" t="str">
        <f aca="false">IF(AND(Dane!$F270=$V$2,OR(Dane!$G270="kopia",Dane!$G270="oryginał")),Dane!M270,"")</f>
        <v/>
      </c>
      <c r="L272" s="36" t="str">
        <f aca="false">IF(AND(Dane!$F270=$V$2,OR(Dane!$G270="kopia",Dane!$G270="oryginał")),Dane!N270,"")</f>
        <v/>
      </c>
      <c r="M272" s="36" t="str">
        <f aca="false">IF(AND(Dane!$F270=$V$2,OR(Dane!$G270="kopia",Dane!$G270="oryginał")),Dane!O270,"")</f>
        <v/>
      </c>
      <c r="N272" s="36" t="str">
        <f aca="false">IF(AND(Dane!$F270=$V$2,OR(Dane!$G270="kopia",Dane!$G270="oryginał")),Dane!P270,"")</f>
        <v/>
      </c>
      <c r="O272" s="36" t="str">
        <f aca="false">IF(AND(Dane!$F270=$V$2,OR(Dane!$G270="kopia",Dane!$G270="oryginał")),Dane!Q270,"")</f>
        <v/>
      </c>
      <c r="P272" s="36" t="str">
        <f aca="false">IF(AND(Dane!$F270=$V$2,OR(Dane!$G270="kopia",Dane!$G270="oryginał")),Dane!R270,"")</f>
        <v/>
      </c>
      <c r="Q272" s="36" t="str">
        <f aca="false">IF(AND(Dane!$F270=$V$2,OR(Dane!$G270="kopia",Dane!$G270="oryginał")),Dane!S270,"")</f>
        <v/>
      </c>
      <c r="R272" s="36" t="str">
        <f aca="false">IF(AND(Dane!$F270=$V$2,OR(Dane!$G270="kopia",Dane!$G270="oryginał")),Dane!T270,"")</f>
        <v/>
      </c>
      <c r="S272" s="36" t="str">
        <f aca="false">IF(AND(Dane!$F270=$V$2,OR(Dane!$G270="kopia",Dane!$G270="oryginał")),Dane!U270,"")</f>
        <v/>
      </c>
      <c r="T272" s="36" t="str">
        <f aca="false">IF(AND(Dane!$F270=$V$2,OR(Dane!$G270="kopia",Dane!$G270="oryginał")),#REF!,"")</f>
        <v/>
      </c>
      <c r="U272" s="36" t="str">
        <f aca="false">IF(AND(Dane!$F269=$V$2,OR(Dane!$G269="kopia",Dane!$G269="oryginał")),#REF!,"")</f>
        <v/>
      </c>
    </row>
    <row r="273" customFormat="false" ht="15.75" hidden="true" customHeight="true" outlineLevel="0" collapsed="false">
      <c r="A273" s="36" t="str">
        <f aca="false">IF(AND(Dane!$F271=$V$2,OR(Dane!$G271="kopia",Dane!$G271="oryginał")),Dane!A271,"")</f>
        <v/>
      </c>
      <c r="B273" s="36" t="str">
        <f aca="false">IF(AND(Dane!$F271=$V$2,OR(Dane!$G271="kopia",Dane!$G271="oryginał")),Dane!B271,"")</f>
        <v/>
      </c>
      <c r="C273" s="36" t="str">
        <f aca="false">IF(AND(Dane!$F271=$V$2,OR(Dane!$G271="kopia",Dane!$G271="oryginał")),Dane!C271,"")</f>
        <v/>
      </c>
      <c r="D273" s="36" t="str">
        <f aca="false">IF(AND(Dane!$F271=$V$2,OR(Dane!$G271="kopia",Dane!$G271="oryginał")),Dane!D271,"")</f>
        <v/>
      </c>
      <c r="E273" s="36" t="str">
        <f aca="false">IF(AND(Dane!$F271=$V$2,OR(Dane!$G271="kopia",Dane!$G271="oryginał")),Dane!E271,"")</f>
        <v/>
      </c>
      <c r="F273" s="36" t="str">
        <f aca="false">IF(AND(Dane!$F271=$V$2,OR(Dane!$G271="kopia",Dane!$G271="oryginał")),Dane!G271,"")</f>
        <v/>
      </c>
      <c r="G273" s="36" t="str">
        <f aca="false">IF(AND(Dane!$F271=$V$2,OR(Dane!$G271="kopia",Dane!$G271="oryginał")),Dane!I271,"")</f>
        <v/>
      </c>
      <c r="H273" s="36" t="str">
        <f aca="false">IF(AND(Dane!$F271=$V$2,OR(Dane!$G271="kopia",Dane!$G271="oryginał")),Dane!J271,"")</f>
        <v/>
      </c>
      <c r="I273" s="36" t="str">
        <f aca="false">IF(AND(Dane!$F271=$V$2,OR(Dane!$G271="kopia",Dane!$G271="oryginał")),Dane!K271,"")</f>
        <v/>
      </c>
      <c r="J273" s="36" t="str">
        <f aca="false">IF(AND(Dane!$F271=$V$2,OR(Dane!$G271="kopia",Dane!$G271="oryginał")),Dane!L271,"")</f>
        <v/>
      </c>
      <c r="K273" s="36" t="str">
        <f aca="false">IF(AND(Dane!$F271=$V$2,OR(Dane!$G271="kopia",Dane!$G271="oryginał")),Dane!M271,"")</f>
        <v/>
      </c>
      <c r="L273" s="36" t="str">
        <f aca="false">IF(AND(Dane!$F271=$V$2,OR(Dane!$G271="kopia",Dane!$G271="oryginał")),Dane!N271,"")</f>
        <v/>
      </c>
      <c r="M273" s="36" t="str">
        <f aca="false">IF(AND(Dane!$F271=$V$2,OR(Dane!$G271="kopia",Dane!$G271="oryginał")),Dane!O271,"")</f>
        <v/>
      </c>
      <c r="N273" s="36" t="str">
        <f aca="false">IF(AND(Dane!$F271=$V$2,OR(Dane!$G271="kopia",Dane!$G271="oryginał")),Dane!P271,"")</f>
        <v/>
      </c>
      <c r="O273" s="36" t="str">
        <f aca="false">IF(AND(Dane!$F271=$V$2,OR(Dane!$G271="kopia",Dane!$G271="oryginał")),Dane!Q271,"")</f>
        <v/>
      </c>
      <c r="P273" s="36" t="str">
        <f aca="false">IF(AND(Dane!$F271=$V$2,OR(Dane!$G271="kopia",Dane!$G271="oryginał")),Dane!R271,"")</f>
        <v/>
      </c>
      <c r="Q273" s="36" t="str">
        <f aca="false">IF(AND(Dane!$F271=$V$2,OR(Dane!$G271="kopia",Dane!$G271="oryginał")),Dane!S271,"")</f>
        <v/>
      </c>
      <c r="R273" s="36" t="str">
        <f aca="false">IF(AND(Dane!$F271=$V$2,OR(Dane!$G271="kopia",Dane!$G271="oryginał")),Dane!T271,"")</f>
        <v/>
      </c>
      <c r="S273" s="36" t="str">
        <f aca="false">IF(AND(Dane!$F271=$V$2,OR(Dane!$G271="kopia",Dane!$G271="oryginał")),Dane!U271,"")</f>
        <v/>
      </c>
      <c r="T273" s="36" t="str">
        <f aca="false">IF(AND(Dane!$F271=$V$2,OR(Dane!$G271="kopia",Dane!$G271="oryginał")),#REF!,"")</f>
        <v/>
      </c>
      <c r="U273" s="36" t="str">
        <f aca="false">IF(AND(Dane!$F270=$V$2,OR(Dane!$G270="kopia",Dane!$G270="oryginał")),#REF!,"")</f>
        <v/>
      </c>
    </row>
    <row r="274" customFormat="false" ht="15.75" hidden="true" customHeight="true" outlineLevel="0" collapsed="false">
      <c r="A274" s="36" t="str">
        <f aca="false">IF(AND(Dane!$F272=$V$2,OR(Dane!$G272="kopia",Dane!$G272="oryginał")),Dane!A272,"")</f>
        <v/>
      </c>
      <c r="B274" s="36" t="str">
        <f aca="false">IF(AND(Dane!$F272=$V$2,OR(Dane!$G272="kopia",Dane!$G272="oryginał")),Dane!B272,"")</f>
        <v/>
      </c>
      <c r="C274" s="36" t="str">
        <f aca="false">IF(AND(Dane!$F272=$V$2,OR(Dane!$G272="kopia",Dane!$G272="oryginał")),Dane!C272,"")</f>
        <v/>
      </c>
      <c r="D274" s="36" t="str">
        <f aca="false">IF(AND(Dane!$F272=$V$2,OR(Dane!$G272="kopia",Dane!$G272="oryginał")),Dane!D272,"")</f>
        <v/>
      </c>
      <c r="E274" s="36" t="str">
        <f aca="false">IF(AND(Dane!$F272=$V$2,OR(Dane!$G272="kopia",Dane!$G272="oryginał")),Dane!E272,"")</f>
        <v/>
      </c>
      <c r="F274" s="36" t="str">
        <f aca="false">IF(AND(Dane!$F272=$V$2,OR(Dane!$G272="kopia",Dane!$G272="oryginał")),Dane!G272,"")</f>
        <v/>
      </c>
      <c r="G274" s="36" t="str">
        <f aca="false">IF(AND(Dane!$F272=$V$2,OR(Dane!$G272="kopia",Dane!$G272="oryginał")),Dane!I272,"")</f>
        <v/>
      </c>
      <c r="H274" s="36" t="str">
        <f aca="false">IF(AND(Dane!$F272=$V$2,OR(Dane!$G272="kopia",Dane!$G272="oryginał")),Dane!J272,"")</f>
        <v/>
      </c>
      <c r="I274" s="36" t="str">
        <f aca="false">IF(AND(Dane!$F272=$V$2,OR(Dane!$G272="kopia",Dane!$G272="oryginał")),Dane!K272,"")</f>
        <v/>
      </c>
      <c r="J274" s="36" t="str">
        <f aca="false">IF(AND(Dane!$F272=$V$2,OR(Dane!$G272="kopia",Dane!$G272="oryginał")),Dane!L272,"")</f>
        <v/>
      </c>
      <c r="K274" s="36" t="str">
        <f aca="false">IF(AND(Dane!$F272=$V$2,OR(Dane!$G272="kopia",Dane!$G272="oryginał")),Dane!M272,"")</f>
        <v/>
      </c>
      <c r="L274" s="36" t="str">
        <f aca="false">IF(AND(Dane!$F272=$V$2,OR(Dane!$G272="kopia",Dane!$G272="oryginał")),Dane!N272,"")</f>
        <v/>
      </c>
      <c r="M274" s="36" t="str">
        <f aca="false">IF(AND(Dane!$F272=$V$2,OR(Dane!$G272="kopia",Dane!$G272="oryginał")),Dane!O272,"")</f>
        <v/>
      </c>
      <c r="N274" s="36" t="str">
        <f aca="false">IF(AND(Dane!$F272=$V$2,OR(Dane!$G272="kopia",Dane!$G272="oryginał")),Dane!P272,"")</f>
        <v/>
      </c>
      <c r="O274" s="36" t="str">
        <f aca="false">IF(AND(Dane!$F272=$V$2,OR(Dane!$G272="kopia",Dane!$G272="oryginał")),Dane!Q272,"")</f>
        <v/>
      </c>
      <c r="P274" s="36" t="str">
        <f aca="false">IF(AND(Dane!$F272=$V$2,OR(Dane!$G272="kopia",Dane!$G272="oryginał")),Dane!R272,"")</f>
        <v/>
      </c>
      <c r="Q274" s="36" t="str">
        <f aca="false">IF(AND(Dane!$F272=$V$2,OR(Dane!$G272="kopia",Dane!$G272="oryginał")),Dane!S272,"")</f>
        <v/>
      </c>
      <c r="R274" s="36" t="str">
        <f aca="false">IF(AND(Dane!$F272=$V$2,OR(Dane!$G272="kopia",Dane!$G272="oryginał")),Dane!T272,"")</f>
        <v/>
      </c>
      <c r="S274" s="36" t="str">
        <f aca="false">IF(AND(Dane!$F272=$V$2,OR(Dane!$G272="kopia",Dane!$G272="oryginał")),Dane!U272,"")</f>
        <v/>
      </c>
      <c r="T274" s="36" t="str">
        <f aca="false">IF(AND(Dane!$F272=$V$2,OR(Dane!$G272="kopia",Dane!$G272="oryginał")),#REF!,"")</f>
        <v/>
      </c>
      <c r="U274" s="36" t="str">
        <f aca="false">IF(AND(Dane!$F271=$V$2,OR(Dane!$G271="kopia",Dane!$G271="oryginał")),#REF!,"")</f>
        <v/>
      </c>
    </row>
    <row r="275" customFormat="false" ht="15.75" hidden="true" customHeight="true" outlineLevel="0" collapsed="false">
      <c r="A275" s="36" t="str">
        <f aca="false">IF(AND(Dane!$F273=$V$2,OR(Dane!$G273="kopia",Dane!$G273="oryginał")),Dane!A273,"")</f>
        <v/>
      </c>
      <c r="B275" s="36" t="str">
        <f aca="false">IF(AND(Dane!$F273=$V$2,OR(Dane!$G273="kopia",Dane!$G273="oryginał")),Dane!B273,"")</f>
        <v/>
      </c>
      <c r="C275" s="36" t="str">
        <f aca="false">IF(AND(Dane!$F273=$V$2,OR(Dane!$G273="kopia",Dane!$G273="oryginał")),Dane!C273,"")</f>
        <v/>
      </c>
      <c r="D275" s="36" t="str">
        <f aca="false">IF(AND(Dane!$F273=$V$2,OR(Dane!$G273="kopia",Dane!$G273="oryginał")),Dane!D273,"")</f>
        <v/>
      </c>
      <c r="E275" s="36" t="str">
        <f aca="false">IF(AND(Dane!$F273=$V$2,OR(Dane!$G273="kopia",Dane!$G273="oryginał")),Dane!E273,"")</f>
        <v/>
      </c>
      <c r="F275" s="36" t="str">
        <f aca="false">IF(AND(Dane!$F273=$V$2,OR(Dane!$G273="kopia",Dane!$G273="oryginał")),Dane!G273,"")</f>
        <v/>
      </c>
      <c r="G275" s="36" t="str">
        <f aca="false">IF(AND(Dane!$F273=$V$2,OR(Dane!$G273="kopia",Dane!$G273="oryginał")),Dane!I273,"")</f>
        <v/>
      </c>
      <c r="H275" s="36" t="str">
        <f aca="false">IF(AND(Dane!$F273=$V$2,OR(Dane!$G273="kopia",Dane!$G273="oryginał")),Dane!J273,"")</f>
        <v/>
      </c>
      <c r="I275" s="36" t="str">
        <f aca="false">IF(AND(Dane!$F273=$V$2,OR(Dane!$G273="kopia",Dane!$G273="oryginał")),Dane!K273,"")</f>
        <v/>
      </c>
      <c r="J275" s="36" t="str">
        <f aca="false">IF(AND(Dane!$F273=$V$2,OR(Dane!$G273="kopia",Dane!$G273="oryginał")),Dane!L273,"")</f>
        <v/>
      </c>
      <c r="K275" s="36" t="str">
        <f aca="false">IF(AND(Dane!$F273=$V$2,OR(Dane!$G273="kopia",Dane!$G273="oryginał")),Dane!M273,"")</f>
        <v/>
      </c>
      <c r="L275" s="36" t="str">
        <f aca="false">IF(AND(Dane!$F273=$V$2,OR(Dane!$G273="kopia",Dane!$G273="oryginał")),Dane!N273,"")</f>
        <v/>
      </c>
      <c r="M275" s="36" t="str">
        <f aca="false">IF(AND(Dane!$F273=$V$2,OR(Dane!$G273="kopia",Dane!$G273="oryginał")),Dane!O273,"")</f>
        <v/>
      </c>
      <c r="N275" s="36" t="str">
        <f aca="false">IF(AND(Dane!$F273=$V$2,OR(Dane!$G273="kopia",Dane!$G273="oryginał")),Dane!P273,"")</f>
        <v/>
      </c>
      <c r="O275" s="36" t="str">
        <f aca="false">IF(AND(Dane!$F273=$V$2,OR(Dane!$G273="kopia",Dane!$G273="oryginał")),Dane!Q273,"")</f>
        <v/>
      </c>
      <c r="P275" s="36" t="str">
        <f aca="false">IF(AND(Dane!$F273=$V$2,OR(Dane!$G273="kopia",Dane!$G273="oryginał")),Dane!R273,"")</f>
        <v/>
      </c>
      <c r="Q275" s="36" t="str">
        <f aca="false">IF(AND(Dane!$F273=$V$2,OR(Dane!$G273="kopia",Dane!$G273="oryginał")),Dane!S273,"")</f>
        <v/>
      </c>
      <c r="R275" s="36" t="str">
        <f aca="false">IF(AND(Dane!$F273=$V$2,OR(Dane!$G273="kopia",Dane!$G273="oryginał")),Dane!T273,"")</f>
        <v/>
      </c>
      <c r="S275" s="36" t="str">
        <f aca="false">IF(AND(Dane!$F273=$V$2,OR(Dane!$G273="kopia",Dane!$G273="oryginał")),Dane!U273,"")</f>
        <v/>
      </c>
      <c r="T275" s="36" t="str">
        <f aca="false">IF(AND(Dane!$F273=$V$2,OR(Dane!$G273="kopia",Dane!$G273="oryginał")),#REF!,"")</f>
        <v/>
      </c>
      <c r="U275" s="36" t="str">
        <f aca="false">IF(AND(Dane!$F272=$V$2,OR(Dane!$G272="kopia",Dane!$G272="oryginał")),#REF!,"")</f>
        <v/>
      </c>
    </row>
    <row r="276" customFormat="false" ht="15.75" hidden="true" customHeight="true" outlineLevel="0" collapsed="false">
      <c r="A276" s="36" t="str">
        <f aca="false">IF(AND(Dane!$F274=$V$2,OR(Dane!$G274="kopia",Dane!$G274="oryginał")),Dane!A274,"")</f>
        <v/>
      </c>
      <c r="B276" s="36" t="str">
        <f aca="false">IF(AND(Dane!$F274=$V$2,OR(Dane!$G274="kopia",Dane!$G274="oryginał")),Dane!B274,"")</f>
        <v/>
      </c>
      <c r="C276" s="36" t="str">
        <f aca="false">IF(AND(Dane!$F274=$V$2,OR(Dane!$G274="kopia",Dane!$G274="oryginał")),Dane!C274,"")</f>
        <v/>
      </c>
      <c r="D276" s="36" t="str">
        <f aca="false">IF(AND(Dane!$F274=$V$2,OR(Dane!$G274="kopia",Dane!$G274="oryginał")),Dane!D274,"")</f>
        <v/>
      </c>
      <c r="E276" s="36" t="str">
        <f aca="false">IF(AND(Dane!$F274=$V$2,OR(Dane!$G274="kopia",Dane!$G274="oryginał")),Dane!E274,"")</f>
        <v/>
      </c>
      <c r="F276" s="36" t="str">
        <f aca="false">IF(AND(Dane!$F274=$V$2,OR(Dane!$G274="kopia",Dane!$G274="oryginał")),Dane!G274,"")</f>
        <v/>
      </c>
      <c r="G276" s="36" t="str">
        <f aca="false">IF(AND(Dane!$F274=$V$2,OR(Dane!$G274="kopia",Dane!$G274="oryginał")),Dane!I274,"")</f>
        <v/>
      </c>
      <c r="H276" s="36" t="str">
        <f aca="false">IF(AND(Dane!$F274=$V$2,OR(Dane!$G274="kopia",Dane!$G274="oryginał")),Dane!J274,"")</f>
        <v/>
      </c>
      <c r="I276" s="36" t="str">
        <f aca="false">IF(AND(Dane!$F274=$V$2,OR(Dane!$G274="kopia",Dane!$G274="oryginał")),Dane!K274,"")</f>
        <v/>
      </c>
      <c r="J276" s="36" t="str">
        <f aca="false">IF(AND(Dane!$F274=$V$2,OR(Dane!$G274="kopia",Dane!$G274="oryginał")),Dane!L274,"")</f>
        <v/>
      </c>
      <c r="K276" s="36" t="str">
        <f aca="false">IF(AND(Dane!$F274=$V$2,OR(Dane!$G274="kopia",Dane!$G274="oryginał")),Dane!M274,"")</f>
        <v/>
      </c>
      <c r="L276" s="36" t="str">
        <f aca="false">IF(AND(Dane!$F274=$V$2,OR(Dane!$G274="kopia",Dane!$G274="oryginał")),Dane!N274,"")</f>
        <v/>
      </c>
      <c r="M276" s="36" t="str">
        <f aca="false">IF(AND(Dane!$F274=$V$2,OR(Dane!$G274="kopia",Dane!$G274="oryginał")),Dane!O274,"")</f>
        <v/>
      </c>
      <c r="N276" s="36" t="str">
        <f aca="false">IF(AND(Dane!$F274=$V$2,OR(Dane!$G274="kopia",Dane!$G274="oryginał")),Dane!P274,"")</f>
        <v/>
      </c>
      <c r="O276" s="36" t="str">
        <f aca="false">IF(AND(Dane!$F274=$V$2,OR(Dane!$G274="kopia",Dane!$G274="oryginał")),Dane!Q274,"")</f>
        <v/>
      </c>
      <c r="P276" s="36" t="str">
        <f aca="false">IF(AND(Dane!$F274=$V$2,OR(Dane!$G274="kopia",Dane!$G274="oryginał")),Dane!R274,"")</f>
        <v/>
      </c>
      <c r="Q276" s="36" t="str">
        <f aca="false">IF(AND(Dane!$F274=$V$2,OR(Dane!$G274="kopia",Dane!$G274="oryginał")),Dane!S274,"")</f>
        <v/>
      </c>
      <c r="R276" s="36" t="str">
        <f aca="false">IF(AND(Dane!$F274=$V$2,OR(Dane!$G274="kopia",Dane!$G274="oryginał")),Dane!T274,"")</f>
        <v/>
      </c>
      <c r="S276" s="36" t="str">
        <f aca="false">IF(AND(Dane!$F274=$V$2,OR(Dane!$G274="kopia",Dane!$G274="oryginał")),Dane!U274,"")</f>
        <v/>
      </c>
      <c r="T276" s="36" t="str">
        <f aca="false">IF(AND(Dane!$F274=$V$2,OR(Dane!$G274="kopia",Dane!$G274="oryginał")),#REF!,"")</f>
        <v/>
      </c>
      <c r="U276" s="36" t="str">
        <f aca="false">IF(AND(Dane!$F273=$V$2,OR(Dane!$G273="kopia",Dane!$G273="oryginał")),#REF!,"")</f>
        <v/>
      </c>
    </row>
    <row r="277" customFormat="false" ht="15.75" hidden="true" customHeight="true" outlineLevel="0" collapsed="false">
      <c r="A277" s="36" t="str">
        <f aca="false">IF(AND(Dane!$F275=$V$2,OR(Dane!$G275="kopia",Dane!$G275="oryginał")),Dane!A275,"")</f>
        <v/>
      </c>
      <c r="B277" s="36" t="str">
        <f aca="false">IF(AND(Dane!$F275=$V$2,OR(Dane!$G275="kopia",Dane!$G275="oryginał")),Dane!B275,"")</f>
        <v/>
      </c>
      <c r="C277" s="36" t="str">
        <f aca="false">IF(AND(Dane!$F275=$V$2,OR(Dane!$G275="kopia",Dane!$G275="oryginał")),Dane!C275,"")</f>
        <v/>
      </c>
      <c r="D277" s="36" t="str">
        <f aca="false">IF(AND(Dane!$F275=$V$2,OR(Dane!$G275="kopia",Dane!$G275="oryginał")),Dane!D275,"")</f>
        <v/>
      </c>
      <c r="E277" s="36" t="str">
        <f aca="false">IF(AND(Dane!$F275=$V$2,OR(Dane!$G275="kopia",Dane!$G275="oryginał")),Dane!E275,"")</f>
        <v/>
      </c>
      <c r="F277" s="36" t="str">
        <f aca="false">IF(AND(Dane!$F275=$V$2,OR(Dane!$G275="kopia",Dane!$G275="oryginał")),Dane!G275,"")</f>
        <v/>
      </c>
      <c r="G277" s="36" t="str">
        <f aca="false">IF(AND(Dane!$F275=$V$2,OR(Dane!$G275="kopia",Dane!$G275="oryginał")),Dane!I275,"")</f>
        <v/>
      </c>
      <c r="H277" s="36" t="str">
        <f aca="false">IF(AND(Dane!$F275=$V$2,OR(Dane!$G275="kopia",Dane!$G275="oryginał")),Dane!J275,"")</f>
        <v/>
      </c>
      <c r="I277" s="36" t="str">
        <f aca="false">IF(AND(Dane!$F275=$V$2,OR(Dane!$G275="kopia",Dane!$G275="oryginał")),Dane!K275,"")</f>
        <v/>
      </c>
      <c r="J277" s="36" t="str">
        <f aca="false">IF(AND(Dane!$F275=$V$2,OR(Dane!$G275="kopia",Dane!$G275="oryginał")),Dane!L275,"")</f>
        <v/>
      </c>
      <c r="K277" s="36" t="str">
        <f aca="false">IF(AND(Dane!$F275=$V$2,OR(Dane!$G275="kopia",Dane!$G275="oryginał")),Dane!M275,"")</f>
        <v/>
      </c>
      <c r="L277" s="36" t="str">
        <f aca="false">IF(AND(Dane!$F275=$V$2,OR(Dane!$G275="kopia",Dane!$G275="oryginał")),Dane!N275,"")</f>
        <v/>
      </c>
      <c r="M277" s="36" t="str">
        <f aca="false">IF(AND(Dane!$F275=$V$2,OR(Dane!$G275="kopia",Dane!$G275="oryginał")),Dane!O275,"")</f>
        <v/>
      </c>
      <c r="N277" s="36" t="str">
        <f aca="false">IF(AND(Dane!$F275=$V$2,OR(Dane!$G275="kopia",Dane!$G275="oryginał")),Dane!P275,"")</f>
        <v/>
      </c>
      <c r="O277" s="36" t="str">
        <f aca="false">IF(AND(Dane!$F275=$V$2,OR(Dane!$G275="kopia",Dane!$G275="oryginał")),Dane!Q275,"")</f>
        <v/>
      </c>
      <c r="P277" s="36" t="str">
        <f aca="false">IF(AND(Dane!$F275=$V$2,OR(Dane!$G275="kopia",Dane!$G275="oryginał")),Dane!R275,"")</f>
        <v/>
      </c>
      <c r="Q277" s="36" t="str">
        <f aca="false">IF(AND(Dane!$F275=$V$2,OR(Dane!$G275="kopia",Dane!$G275="oryginał")),Dane!S275,"")</f>
        <v/>
      </c>
      <c r="R277" s="36" t="str">
        <f aca="false">IF(AND(Dane!$F275=$V$2,OR(Dane!$G275="kopia",Dane!$G275="oryginał")),Dane!T275,"")</f>
        <v/>
      </c>
      <c r="S277" s="36" t="str">
        <f aca="false">IF(AND(Dane!$F275=$V$2,OR(Dane!$G275="kopia",Dane!$G275="oryginał")),Dane!U275,"")</f>
        <v/>
      </c>
      <c r="T277" s="36" t="str">
        <f aca="false">IF(AND(Dane!$F275=$V$2,OR(Dane!$G275="kopia",Dane!$G275="oryginał")),#REF!,"")</f>
        <v/>
      </c>
      <c r="U277" s="36" t="str">
        <f aca="false">IF(AND(Dane!$F274=$V$2,OR(Dane!$G274="kopia",Dane!$G274="oryginał")),#REF!,"")</f>
        <v/>
      </c>
    </row>
    <row r="278" customFormat="false" ht="15.75" hidden="true" customHeight="true" outlineLevel="0" collapsed="false">
      <c r="A278" s="36" t="str">
        <f aca="false">IF(AND(Dane!$F276=$V$2,OR(Dane!$G276="kopia",Dane!$G276="oryginał")),Dane!A276,"")</f>
        <v/>
      </c>
      <c r="B278" s="36" t="str">
        <f aca="false">IF(AND(Dane!$F276=$V$2,OR(Dane!$G276="kopia",Dane!$G276="oryginał")),Dane!B276,"")</f>
        <v/>
      </c>
      <c r="C278" s="36" t="str">
        <f aca="false">IF(AND(Dane!$F276=$V$2,OR(Dane!$G276="kopia",Dane!$G276="oryginał")),Dane!C276,"")</f>
        <v/>
      </c>
      <c r="D278" s="36" t="str">
        <f aca="false">IF(AND(Dane!$F276=$V$2,OR(Dane!$G276="kopia",Dane!$G276="oryginał")),Dane!D276,"")</f>
        <v/>
      </c>
      <c r="E278" s="36" t="str">
        <f aca="false">IF(AND(Dane!$F276=$V$2,OR(Dane!$G276="kopia",Dane!$G276="oryginał")),Dane!E276,"")</f>
        <v/>
      </c>
      <c r="F278" s="36" t="str">
        <f aca="false">IF(AND(Dane!$F276=$V$2,OR(Dane!$G276="kopia",Dane!$G276="oryginał")),Dane!G276,"")</f>
        <v/>
      </c>
      <c r="G278" s="36" t="str">
        <f aca="false">IF(AND(Dane!$F276=$V$2,OR(Dane!$G276="kopia",Dane!$G276="oryginał")),Dane!I276,"")</f>
        <v/>
      </c>
      <c r="H278" s="36" t="str">
        <f aca="false">IF(AND(Dane!$F276=$V$2,OR(Dane!$G276="kopia",Dane!$G276="oryginał")),Dane!J276,"")</f>
        <v/>
      </c>
      <c r="I278" s="36" t="str">
        <f aca="false">IF(AND(Dane!$F276=$V$2,OR(Dane!$G276="kopia",Dane!$G276="oryginał")),Dane!K276,"")</f>
        <v/>
      </c>
      <c r="J278" s="36" t="str">
        <f aca="false">IF(AND(Dane!$F276=$V$2,OR(Dane!$G276="kopia",Dane!$G276="oryginał")),Dane!L276,"")</f>
        <v/>
      </c>
      <c r="K278" s="36" t="str">
        <f aca="false">IF(AND(Dane!$F276=$V$2,OR(Dane!$G276="kopia",Dane!$G276="oryginał")),Dane!M276,"")</f>
        <v/>
      </c>
      <c r="L278" s="36" t="str">
        <f aca="false">IF(AND(Dane!$F276=$V$2,OR(Dane!$G276="kopia",Dane!$G276="oryginał")),Dane!N276,"")</f>
        <v/>
      </c>
      <c r="M278" s="36" t="str">
        <f aca="false">IF(AND(Dane!$F276=$V$2,OR(Dane!$G276="kopia",Dane!$G276="oryginał")),Dane!O276,"")</f>
        <v/>
      </c>
      <c r="N278" s="36" t="str">
        <f aca="false">IF(AND(Dane!$F276=$V$2,OR(Dane!$G276="kopia",Dane!$G276="oryginał")),Dane!P276,"")</f>
        <v/>
      </c>
      <c r="O278" s="36" t="str">
        <f aca="false">IF(AND(Dane!$F276=$V$2,OR(Dane!$G276="kopia",Dane!$G276="oryginał")),Dane!Q276,"")</f>
        <v/>
      </c>
      <c r="P278" s="36" t="str">
        <f aca="false">IF(AND(Dane!$F276=$V$2,OR(Dane!$G276="kopia",Dane!$G276="oryginał")),Dane!R276,"")</f>
        <v/>
      </c>
      <c r="Q278" s="36" t="str">
        <f aca="false">IF(AND(Dane!$F276=$V$2,OR(Dane!$G276="kopia",Dane!$G276="oryginał")),Dane!S276,"")</f>
        <v/>
      </c>
      <c r="R278" s="36" t="str">
        <f aca="false">IF(AND(Dane!$F276=$V$2,OR(Dane!$G276="kopia",Dane!$G276="oryginał")),Dane!T276,"")</f>
        <v/>
      </c>
      <c r="S278" s="36" t="str">
        <f aca="false">IF(AND(Dane!$F276=$V$2,OR(Dane!$G276="kopia",Dane!$G276="oryginał")),Dane!U276,"")</f>
        <v/>
      </c>
      <c r="T278" s="36" t="str">
        <f aca="false">IF(AND(Dane!$F276=$V$2,OR(Dane!$G276="kopia",Dane!$G276="oryginał")),#REF!,"")</f>
        <v/>
      </c>
      <c r="U278" s="36" t="str">
        <f aca="false">IF(AND(Dane!$F275=$V$2,OR(Dane!$G275="kopia",Dane!$G275="oryginał")),#REF!,"")</f>
        <v/>
      </c>
    </row>
    <row r="279" customFormat="false" ht="15.75" hidden="true" customHeight="true" outlineLevel="0" collapsed="false">
      <c r="A279" s="36" t="str">
        <f aca="false">IF(AND(Dane!$F277=$V$2,OR(Dane!$G277="kopia",Dane!$G277="oryginał")),Dane!A277,"")</f>
        <v/>
      </c>
      <c r="B279" s="36" t="str">
        <f aca="false">IF(AND(Dane!$F277=$V$2,OR(Dane!$G277="kopia",Dane!$G277="oryginał")),Dane!B277,"")</f>
        <v/>
      </c>
      <c r="C279" s="36" t="str">
        <f aca="false">IF(AND(Dane!$F277=$V$2,OR(Dane!$G277="kopia",Dane!$G277="oryginał")),Dane!C277,"")</f>
        <v/>
      </c>
      <c r="D279" s="36" t="str">
        <f aca="false">IF(AND(Dane!$F277=$V$2,OR(Dane!$G277="kopia",Dane!$G277="oryginał")),Dane!D277,"")</f>
        <v/>
      </c>
      <c r="E279" s="36" t="str">
        <f aca="false">IF(AND(Dane!$F277=$V$2,OR(Dane!$G277="kopia",Dane!$G277="oryginał")),Dane!E277,"")</f>
        <v/>
      </c>
      <c r="F279" s="36" t="str">
        <f aca="false">IF(AND(Dane!$F277=$V$2,OR(Dane!$G277="kopia",Dane!$G277="oryginał")),Dane!G277,"")</f>
        <v/>
      </c>
      <c r="G279" s="36" t="str">
        <f aca="false">IF(AND(Dane!$F277=$V$2,OR(Dane!$G277="kopia",Dane!$G277="oryginał")),Dane!I277,"")</f>
        <v/>
      </c>
      <c r="H279" s="36" t="str">
        <f aca="false">IF(AND(Dane!$F277=$V$2,OR(Dane!$G277="kopia",Dane!$G277="oryginał")),Dane!J277,"")</f>
        <v/>
      </c>
      <c r="I279" s="36" t="str">
        <f aca="false">IF(AND(Dane!$F277=$V$2,OR(Dane!$G277="kopia",Dane!$G277="oryginał")),Dane!K277,"")</f>
        <v/>
      </c>
      <c r="J279" s="36" t="str">
        <f aca="false">IF(AND(Dane!$F277=$V$2,OR(Dane!$G277="kopia",Dane!$G277="oryginał")),Dane!L277,"")</f>
        <v/>
      </c>
      <c r="K279" s="36" t="str">
        <f aca="false">IF(AND(Dane!$F277=$V$2,OR(Dane!$G277="kopia",Dane!$G277="oryginał")),Dane!M277,"")</f>
        <v/>
      </c>
      <c r="L279" s="36" t="str">
        <f aca="false">IF(AND(Dane!$F277=$V$2,OR(Dane!$G277="kopia",Dane!$G277="oryginał")),Dane!N277,"")</f>
        <v/>
      </c>
      <c r="M279" s="36" t="str">
        <f aca="false">IF(AND(Dane!$F277=$V$2,OR(Dane!$G277="kopia",Dane!$G277="oryginał")),Dane!O277,"")</f>
        <v/>
      </c>
      <c r="N279" s="36" t="str">
        <f aca="false">IF(AND(Dane!$F277=$V$2,OR(Dane!$G277="kopia",Dane!$G277="oryginał")),Dane!P277,"")</f>
        <v/>
      </c>
      <c r="O279" s="36" t="str">
        <f aca="false">IF(AND(Dane!$F277=$V$2,OR(Dane!$G277="kopia",Dane!$G277="oryginał")),Dane!Q277,"")</f>
        <v/>
      </c>
      <c r="P279" s="36" t="str">
        <f aca="false">IF(AND(Dane!$F277=$V$2,OR(Dane!$G277="kopia",Dane!$G277="oryginał")),Dane!R277,"")</f>
        <v/>
      </c>
      <c r="Q279" s="36" t="str">
        <f aca="false">IF(AND(Dane!$F277=$V$2,OR(Dane!$G277="kopia",Dane!$G277="oryginał")),Dane!S277,"")</f>
        <v/>
      </c>
      <c r="R279" s="36" t="str">
        <f aca="false">IF(AND(Dane!$F277=$V$2,OR(Dane!$G277="kopia",Dane!$G277="oryginał")),Dane!T277,"")</f>
        <v/>
      </c>
      <c r="S279" s="36" t="str">
        <f aca="false">IF(AND(Dane!$F277=$V$2,OR(Dane!$G277="kopia",Dane!$G277="oryginał")),Dane!U277,"")</f>
        <v/>
      </c>
      <c r="T279" s="36" t="str">
        <f aca="false">IF(AND(Dane!$F277=$V$2,OR(Dane!$G277="kopia",Dane!$G277="oryginał")),#REF!,"")</f>
        <v/>
      </c>
      <c r="U279" s="36" t="str">
        <f aca="false">IF(AND(Dane!$F276=$V$2,OR(Dane!$G276="kopia",Dane!$G276="oryginał")),#REF!,"")</f>
        <v/>
      </c>
    </row>
    <row r="280" customFormat="false" ht="15.75" hidden="true" customHeight="true" outlineLevel="0" collapsed="false">
      <c r="A280" s="36" t="str">
        <f aca="false">IF(AND(Dane!$F278=$V$2,OR(Dane!$G278="kopia",Dane!$G278="oryginał")),Dane!A278,"")</f>
        <v/>
      </c>
      <c r="B280" s="36" t="str">
        <f aca="false">IF(AND(Dane!$F278=$V$2,OR(Dane!$G278="kopia",Dane!$G278="oryginał")),Dane!B278,"")</f>
        <v/>
      </c>
      <c r="C280" s="36" t="str">
        <f aca="false">IF(AND(Dane!$F278=$V$2,OR(Dane!$G278="kopia",Dane!$G278="oryginał")),Dane!C278,"")</f>
        <v/>
      </c>
      <c r="D280" s="36" t="str">
        <f aca="false">IF(AND(Dane!$F278=$V$2,OR(Dane!$G278="kopia",Dane!$G278="oryginał")),Dane!D278,"")</f>
        <v/>
      </c>
      <c r="E280" s="36" t="str">
        <f aca="false">IF(AND(Dane!$F278=$V$2,OR(Dane!$G278="kopia",Dane!$G278="oryginał")),Dane!E278,"")</f>
        <v/>
      </c>
      <c r="F280" s="36" t="str">
        <f aca="false">IF(AND(Dane!$F278=$V$2,OR(Dane!$G278="kopia",Dane!$G278="oryginał")),Dane!G278,"")</f>
        <v/>
      </c>
      <c r="G280" s="36" t="str">
        <f aca="false">IF(AND(Dane!$F278=$V$2,OR(Dane!$G278="kopia",Dane!$G278="oryginał")),Dane!I278,"")</f>
        <v/>
      </c>
      <c r="H280" s="36" t="str">
        <f aca="false">IF(AND(Dane!$F278=$V$2,OR(Dane!$G278="kopia",Dane!$G278="oryginał")),Dane!J278,"")</f>
        <v/>
      </c>
      <c r="I280" s="36" t="str">
        <f aca="false">IF(AND(Dane!$F278=$V$2,OR(Dane!$G278="kopia",Dane!$G278="oryginał")),Dane!K278,"")</f>
        <v/>
      </c>
      <c r="J280" s="36" t="str">
        <f aca="false">IF(AND(Dane!$F278=$V$2,OR(Dane!$G278="kopia",Dane!$G278="oryginał")),Dane!L278,"")</f>
        <v/>
      </c>
      <c r="K280" s="36" t="str">
        <f aca="false">IF(AND(Dane!$F278=$V$2,OR(Dane!$G278="kopia",Dane!$G278="oryginał")),Dane!M278,"")</f>
        <v/>
      </c>
      <c r="L280" s="36" t="str">
        <f aca="false">IF(AND(Dane!$F278=$V$2,OR(Dane!$G278="kopia",Dane!$G278="oryginał")),Dane!N278,"")</f>
        <v/>
      </c>
      <c r="M280" s="36" t="str">
        <f aca="false">IF(AND(Dane!$F278=$V$2,OR(Dane!$G278="kopia",Dane!$G278="oryginał")),Dane!O278,"")</f>
        <v/>
      </c>
      <c r="N280" s="36" t="str">
        <f aca="false">IF(AND(Dane!$F278=$V$2,OR(Dane!$G278="kopia",Dane!$G278="oryginał")),Dane!P278,"")</f>
        <v/>
      </c>
      <c r="O280" s="36" t="str">
        <f aca="false">IF(AND(Dane!$F278=$V$2,OR(Dane!$G278="kopia",Dane!$G278="oryginał")),Dane!Q278,"")</f>
        <v/>
      </c>
      <c r="P280" s="36" t="str">
        <f aca="false">IF(AND(Dane!$F278=$V$2,OR(Dane!$G278="kopia",Dane!$G278="oryginał")),Dane!R278,"")</f>
        <v/>
      </c>
      <c r="Q280" s="36" t="str">
        <f aca="false">IF(AND(Dane!$F278=$V$2,OR(Dane!$G278="kopia",Dane!$G278="oryginał")),Dane!S278,"")</f>
        <v/>
      </c>
      <c r="R280" s="36" t="str">
        <f aca="false">IF(AND(Dane!$F278=$V$2,OR(Dane!$G278="kopia",Dane!$G278="oryginał")),Dane!T278,"")</f>
        <v/>
      </c>
      <c r="S280" s="36" t="str">
        <f aca="false">IF(AND(Dane!$F278=$V$2,OR(Dane!$G278="kopia",Dane!$G278="oryginał")),Dane!U278,"")</f>
        <v/>
      </c>
      <c r="T280" s="36" t="str">
        <f aca="false">IF(AND(Dane!$F278=$V$2,OR(Dane!$G278="kopia",Dane!$G278="oryginał")),#REF!,"")</f>
        <v/>
      </c>
      <c r="U280" s="36" t="str">
        <f aca="false">IF(AND(Dane!$F277=$V$2,OR(Dane!$G277="kopia",Dane!$G277="oryginał")),#REF!,"")</f>
        <v/>
      </c>
    </row>
    <row r="281" customFormat="false" ht="15.75" hidden="true" customHeight="true" outlineLevel="0" collapsed="false">
      <c r="A281" s="36" t="str">
        <f aca="false">IF(AND(Dane!$F279=$V$2,OR(Dane!$G279="kopia",Dane!$G279="oryginał")),Dane!A279,"")</f>
        <v/>
      </c>
      <c r="B281" s="36" t="str">
        <f aca="false">IF(AND(Dane!$F279=$V$2,OR(Dane!$G279="kopia",Dane!$G279="oryginał")),Dane!B279,"")</f>
        <v/>
      </c>
      <c r="C281" s="36" t="str">
        <f aca="false">IF(AND(Dane!$F279=$V$2,OR(Dane!$G279="kopia",Dane!$G279="oryginał")),Dane!C279,"")</f>
        <v/>
      </c>
      <c r="D281" s="36" t="str">
        <f aca="false">IF(AND(Dane!$F279=$V$2,OR(Dane!$G279="kopia",Dane!$G279="oryginał")),Dane!D279,"")</f>
        <v/>
      </c>
      <c r="E281" s="36" t="str">
        <f aca="false">IF(AND(Dane!$F279=$V$2,OR(Dane!$G279="kopia",Dane!$G279="oryginał")),Dane!E279,"")</f>
        <v/>
      </c>
      <c r="F281" s="36" t="str">
        <f aca="false">IF(AND(Dane!$F279=$V$2,OR(Dane!$G279="kopia",Dane!$G279="oryginał")),Dane!G279,"")</f>
        <v/>
      </c>
      <c r="G281" s="36" t="str">
        <f aca="false">IF(AND(Dane!$F279=$V$2,OR(Dane!$G279="kopia",Dane!$G279="oryginał")),Dane!I279,"")</f>
        <v/>
      </c>
      <c r="H281" s="36" t="str">
        <f aca="false">IF(AND(Dane!$F279=$V$2,OR(Dane!$G279="kopia",Dane!$G279="oryginał")),Dane!J279,"")</f>
        <v/>
      </c>
      <c r="I281" s="36" t="str">
        <f aca="false">IF(AND(Dane!$F279=$V$2,OR(Dane!$G279="kopia",Dane!$G279="oryginał")),Dane!K279,"")</f>
        <v/>
      </c>
      <c r="J281" s="36" t="str">
        <f aca="false">IF(AND(Dane!$F279=$V$2,OR(Dane!$G279="kopia",Dane!$G279="oryginał")),Dane!L279,"")</f>
        <v/>
      </c>
      <c r="K281" s="36" t="str">
        <f aca="false">IF(AND(Dane!$F279=$V$2,OR(Dane!$G279="kopia",Dane!$G279="oryginał")),Dane!M279,"")</f>
        <v/>
      </c>
      <c r="L281" s="36" t="str">
        <f aca="false">IF(AND(Dane!$F279=$V$2,OR(Dane!$G279="kopia",Dane!$G279="oryginał")),Dane!N279,"")</f>
        <v/>
      </c>
      <c r="M281" s="36" t="str">
        <f aca="false">IF(AND(Dane!$F279=$V$2,OR(Dane!$G279="kopia",Dane!$G279="oryginał")),Dane!O279,"")</f>
        <v/>
      </c>
      <c r="N281" s="36" t="str">
        <f aca="false">IF(AND(Dane!$F279=$V$2,OR(Dane!$G279="kopia",Dane!$G279="oryginał")),Dane!P279,"")</f>
        <v/>
      </c>
      <c r="O281" s="36" t="str">
        <f aca="false">IF(AND(Dane!$F279=$V$2,OR(Dane!$G279="kopia",Dane!$G279="oryginał")),Dane!Q279,"")</f>
        <v/>
      </c>
      <c r="P281" s="36" t="str">
        <f aca="false">IF(AND(Dane!$F279=$V$2,OR(Dane!$G279="kopia",Dane!$G279="oryginał")),Dane!R279,"")</f>
        <v/>
      </c>
      <c r="Q281" s="36" t="str">
        <f aca="false">IF(AND(Dane!$F279=$V$2,OR(Dane!$G279="kopia",Dane!$G279="oryginał")),Dane!S279,"")</f>
        <v/>
      </c>
      <c r="R281" s="36" t="str">
        <f aca="false">IF(AND(Dane!$F279=$V$2,OR(Dane!$G279="kopia",Dane!$G279="oryginał")),Dane!T279,"")</f>
        <v/>
      </c>
      <c r="S281" s="36" t="str">
        <f aca="false">IF(AND(Dane!$F279=$V$2,OR(Dane!$G279="kopia",Dane!$G279="oryginał")),Dane!U279,"")</f>
        <v/>
      </c>
      <c r="T281" s="36" t="str">
        <f aca="false">IF(AND(Dane!$F279=$V$2,OR(Dane!$G279="kopia",Dane!$G279="oryginał")),#REF!,"")</f>
        <v/>
      </c>
      <c r="U281" s="36" t="str">
        <f aca="false">IF(AND(Dane!$F278=$V$2,OR(Dane!$G278="kopia",Dane!$G278="oryginał")),#REF!,"")</f>
        <v/>
      </c>
    </row>
    <row r="282" customFormat="false" ht="15.75" hidden="true" customHeight="true" outlineLevel="0" collapsed="false">
      <c r="A282" s="36" t="str">
        <f aca="false">IF(AND(Dane!$F280=$V$2,OR(Dane!$G280="kopia",Dane!$G280="oryginał")),Dane!A280,"")</f>
        <v/>
      </c>
      <c r="B282" s="36" t="str">
        <f aca="false">IF(AND(Dane!$F280=$V$2,OR(Dane!$G280="kopia",Dane!$G280="oryginał")),Dane!B280,"")</f>
        <v/>
      </c>
      <c r="C282" s="36" t="str">
        <f aca="false">IF(AND(Dane!$F280=$V$2,OR(Dane!$G280="kopia",Dane!$G280="oryginał")),Dane!C280,"")</f>
        <v/>
      </c>
      <c r="D282" s="36" t="str">
        <f aca="false">IF(AND(Dane!$F280=$V$2,OR(Dane!$G280="kopia",Dane!$G280="oryginał")),Dane!D280,"")</f>
        <v/>
      </c>
      <c r="E282" s="36" t="str">
        <f aca="false">IF(AND(Dane!$F280=$V$2,OR(Dane!$G280="kopia",Dane!$G280="oryginał")),Dane!E280,"")</f>
        <v/>
      </c>
      <c r="F282" s="36" t="str">
        <f aca="false">IF(AND(Dane!$F280=$V$2,OR(Dane!$G280="kopia",Dane!$G280="oryginał")),Dane!G280,"")</f>
        <v/>
      </c>
      <c r="G282" s="36" t="str">
        <f aca="false">IF(AND(Dane!$F280=$V$2,OR(Dane!$G280="kopia",Dane!$G280="oryginał")),Dane!I280,"")</f>
        <v/>
      </c>
      <c r="H282" s="36" t="str">
        <f aca="false">IF(AND(Dane!$F280=$V$2,OR(Dane!$G280="kopia",Dane!$G280="oryginał")),Dane!J280,"")</f>
        <v/>
      </c>
      <c r="I282" s="36" t="str">
        <f aca="false">IF(AND(Dane!$F280=$V$2,OR(Dane!$G280="kopia",Dane!$G280="oryginał")),Dane!K280,"")</f>
        <v/>
      </c>
      <c r="J282" s="36" t="str">
        <f aca="false">IF(AND(Dane!$F280=$V$2,OR(Dane!$G280="kopia",Dane!$G280="oryginał")),Dane!L280,"")</f>
        <v/>
      </c>
      <c r="K282" s="36" t="str">
        <f aca="false">IF(AND(Dane!$F280=$V$2,OR(Dane!$G280="kopia",Dane!$G280="oryginał")),Dane!M280,"")</f>
        <v/>
      </c>
      <c r="L282" s="36" t="str">
        <f aca="false">IF(AND(Dane!$F280=$V$2,OR(Dane!$G280="kopia",Dane!$G280="oryginał")),Dane!N280,"")</f>
        <v/>
      </c>
      <c r="M282" s="36" t="str">
        <f aca="false">IF(AND(Dane!$F280=$V$2,OR(Dane!$G280="kopia",Dane!$G280="oryginał")),Dane!O280,"")</f>
        <v/>
      </c>
      <c r="N282" s="36" t="str">
        <f aca="false">IF(AND(Dane!$F280=$V$2,OR(Dane!$G280="kopia",Dane!$G280="oryginał")),Dane!P280,"")</f>
        <v/>
      </c>
      <c r="O282" s="36" t="str">
        <f aca="false">IF(AND(Dane!$F280=$V$2,OR(Dane!$G280="kopia",Dane!$G280="oryginał")),Dane!Q280,"")</f>
        <v/>
      </c>
      <c r="P282" s="36" t="str">
        <f aca="false">IF(AND(Dane!$F280=$V$2,OR(Dane!$G280="kopia",Dane!$G280="oryginał")),Dane!R280,"")</f>
        <v/>
      </c>
      <c r="Q282" s="36" t="str">
        <f aca="false">IF(AND(Dane!$F280=$V$2,OR(Dane!$G280="kopia",Dane!$G280="oryginał")),Dane!S280,"")</f>
        <v/>
      </c>
      <c r="R282" s="36" t="str">
        <f aca="false">IF(AND(Dane!$F280=$V$2,OR(Dane!$G280="kopia",Dane!$G280="oryginał")),Dane!T280,"")</f>
        <v/>
      </c>
      <c r="S282" s="36" t="str">
        <f aca="false">IF(AND(Dane!$F280=$V$2,OR(Dane!$G280="kopia",Dane!$G280="oryginał")),Dane!U280,"")</f>
        <v/>
      </c>
      <c r="T282" s="36" t="str">
        <f aca="false">IF(AND(Dane!$F280=$V$2,OR(Dane!$G280="kopia",Dane!$G280="oryginał")),#REF!,"")</f>
        <v/>
      </c>
      <c r="U282" s="36" t="str">
        <f aca="false">IF(AND(Dane!$F279=$V$2,OR(Dane!$G279="kopia",Dane!$G279="oryginał")),#REF!,"")</f>
        <v/>
      </c>
    </row>
    <row r="283" customFormat="false" ht="15.75" hidden="true" customHeight="true" outlineLevel="0" collapsed="false">
      <c r="A283" s="36" t="str">
        <f aca="false">IF(AND(Dane!$F281=$V$2,OR(Dane!$G281="kopia",Dane!$G281="oryginał")),Dane!A281,"")</f>
        <v/>
      </c>
      <c r="B283" s="36" t="str">
        <f aca="false">IF(AND(Dane!$F281=$V$2,OR(Dane!$G281="kopia",Dane!$G281="oryginał")),Dane!B281,"")</f>
        <v/>
      </c>
      <c r="C283" s="36" t="str">
        <f aca="false">IF(AND(Dane!$F281=$V$2,OR(Dane!$G281="kopia",Dane!$G281="oryginał")),Dane!C281,"")</f>
        <v/>
      </c>
      <c r="D283" s="36" t="str">
        <f aca="false">IF(AND(Dane!$F281=$V$2,OR(Dane!$G281="kopia",Dane!$G281="oryginał")),Dane!D281,"")</f>
        <v/>
      </c>
      <c r="E283" s="36" t="str">
        <f aca="false">IF(AND(Dane!$F281=$V$2,OR(Dane!$G281="kopia",Dane!$G281="oryginał")),Dane!E281,"")</f>
        <v/>
      </c>
      <c r="F283" s="36" t="str">
        <f aca="false">IF(AND(Dane!$F281=$V$2,OR(Dane!$G281="kopia",Dane!$G281="oryginał")),Dane!G281,"")</f>
        <v/>
      </c>
      <c r="G283" s="36" t="str">
        <f aca="false">IF(AND(Dane!$F281=$V$2,OR(Dane!$G281="kopia",Dane!$G281="oryginał")),Dane!I281,"")</f>
        <v/>
      </c>
      <c r="H283" s="36" t="str">
        <f aca="false">IF(AND(Dane!$F281=$V$2,OR(Dane!$G281="kopia",Dane!$G281="oryginał")),Dane!J281,"")</f>
        <v/>
      </c>
      <c r="I283" s="36" t="str">
        <f aca="false">IF(AND(Dane!$F281=$V$2,OR(Dane!$G281="kopia",Dane!$G281="oryginał")),Dane!K281,"")</f>
        <v/>
      </c>
      <c r="J283" s="36" t="str">
        <f aca="false">IF(AND(Dane!$F281=$V$2,OR(Dane!$G281="kopia",Dane!$G281="oryginał")),Dane!L281,"")</f>
        <v/>
      </c>
      <c r="K283" s="36" t="str">
        <f aca="false">IF(AND(Dane!$F281=$V$2,OR(Dane!$G281="kopia",Dane!$G281="oryginał")),Dane!M281,"")</f>
        <v/>
      </c>
      <c r="L283" s="36" t="str">
        <f aca="false">IF(AND(Dane!$F281=$V$2,OR(Dane!$G281="kopia",Dane!$G281="oryginał")),Dane!N281,"")</f>
        <v/>
      </c>
      <c r="M283" s="36" t="str">
        <f aca="false">IF(AND(Dane!$F281=$V$2,OR(Dane!$G281="kopia",Dane!$G281="oryginał")),Dane!O281,"")</f>
        <v/>
      </c>
      <c r="N283" s="36" t="str">
        <f aca="false">IF(AND(Dane!$F281=$V$2,OR(Dane!$G281="kopia",Dane!$G281="oryginał")),Dane!P281,"")</f>
        <v/>
      </c>
      <c r="O283" s="36" t="str">
        <f aca="false">IF(AND(Dane!$F281=$V$2,OR(Dane!$G281="kopia",Dane!$G281="oryginał")),Dane!Q281,"")</f>
        <v/>
      </c>
      <c r="P283" s="36" t="str">
        <f aca="false">IF(AND(Dane!$F281=$V$2,OR(Dane!$G281="kopia",Dane!$G281="oryginał")),Dane!R281,"")</f>
        <v/>
      </c>
      <c r="Q283" s="36" t="str">
        <f aca="false">IF(AND(Dane!$F281=$V$2,OR(Dane!$G281="kopia",Dane!$G281="oryginał")),Dane!S281,"")</f>
        <v/>
      </c>
      <c r="R283" s="36" t="str">
        <f aca="false">IF(AND(Dane!$F281=$V$2,OR(Dane!$G281="kopia",Dane!$G281="oryginał")),Dane!T281,"")</f>
        <v/>
      </c>
      <c r="S283" s="36" t="str">
        <f aca="false">IF(AND(Dane!$F281=$V$2,OR(Dane!$G281="kopia",Dane!$G281="oryginał")),Dane!U281,"")</f>
        <v/>
      </c>
      <c r="T283" s="36" t="str">
        <f aca="false">IF(AND(Dane!$F281=$V$2,OR(Dane!$G281="kopia",Dane!$G281="oryginał")),#REF!,"")</f>
        <v/>
      </c>
      <c r="U283" s="36" t="str">
        <f aca="false">IF(AND(Dane!$F280=$V$2,OR(Dane!$G280="kopia",Dane!$G280="oryginał")),#REF!,"")</f>
        <v/>
      </c>
    </row>
    <row r="284" customFormat="false" ht="15.75" hidden="true" customHeight="true" outlineLevel="0" collapsed="false">
      <c r="A284" s="36" t="str">
        <f aca="false">IF(AND(Dane!$F282=$V$2,OR(Dane!$G282="kopia",Dane!$G282="oryginał")),Dane!A282,"")</f>
        <v/>
      </c>
      <c r="B284" s="36" t="str">
        <f aca="false">IF(AND(Dane!$F282=$V$2,OR(Dane!$G282="kopia",Dane!$G282="oryginał")),Dane!B282,"")</f>
        <v/>
      </c>
      <c r="C284" s="36" t="str">
        <f aca="false">IF(AND(Dane!$F282=$V$2,OR(Dane!$G282="kopia",Dane!$G282="oryginał")),Dane!C282,"")</f>
        <v/>
      </c>
      <c r="D284" s="36" t="str">
        <f aca="false">IF(AND(Dane!$F282=$V$2,OR(Dane!$G282="kopia",Dane!$G282="oryginał")),Dane!D282,"")</f>
        <v/>
      </c>
      <c r="E284" s="36" t="str">
        <f aca="false">IF(AND(Dane!$F282=$V$2,OR(Dane!$G282="kopia",Dane!$G282="oryginał")),Dane!E282,"")</f>
        <v/>
      </c>
      <c r="F284" s="36" t="str">
        <f aca="false">IF(AND(Dane!$F282=$V$2,OR(Dane!$G282="kopia",Dane!$G282="oryginał")),Dane!G282,"")</f>
        <v/>
      </c>
      <c r="G284" s="36" t="str">
        <f aca="false">IF(AND(Dane!$F282=$V$2,OR(Dane!$G282="kopia",Dane!$G282="oryginał")),Dane!I282,"")</f>
        <v/>
      </c>
      <c r="H284" s="36" t="str">
        <f aca="false">IF(AND(Dane!$F282=$V$2,OR(Dane!$G282="kopia",Dane!$G282="oryginał")),Dane!J282,"")</f>
        <v/>
      </c>
      <c r="I284" s="36" t="str">
        <f aca="false">IF(AND(Dane!$F282=$V$2,OR(Dane!$G282="kopia",Dane!$G282="oryginał")),Dane!K282,"")</f>
        <v/>
      </c>
      <c r="J284" s="36" t="str">
        <f aca="false">IF(AND(Dane!$F282=$V$2,OR(Dane!$G282="kopia",Dane!$G282="oryginał")),Dane!L282,"")</f>
        <v/>
      </c>
      <c r="K284" s="36" t="str">
        <f aca="false">IF(AND(Dane!$F282=$V$2,OR(Dane!$G282="kopia",Dane!$G282="oryginał")),Dane!M282,"")</f>
        <v/>
      </c>
      <c r="L284" s="36" t="str">
        <f aca="false">IF(AND(Dane!$F282=$V$2,OR(Dane!$G282="kopia",Dane!$G282="oryginał")),Dane!N282,"")</f>
        <v/>
      </c>
      <c r="M284" s="36" t="str">
        <f aca="false">IF(AND(Dane!$F282=$V$2,OR(Dane!$G282="kopia",Dane!$G282="oryginał")),Dane!O282,"")</f>
        <v/>
      </c>
      <c r="N284" s="36" t="str">
        <f aca="false">IF(AND(Dane!$F282=$V$2,OR(Dane!$G282="kopia",Dane!$G282="oryginał")),Dane!P282,"")</f>
        <v/>
      </c>
      <c r="O284" s="36" t="str">
        <f aca="false">IF(AND(Dane!$F282=$V$2,OR(Dane!$G282="kopia",Dane!$G282="oryginał")),Dane!Q282,"")</f>
        <v/>
      </c>
      <c r="P284" s="36" t="str">
        <f aca="false">IF(AND(Dane!$F282=$V$2,OR(Dane!$G282="kopia",Dane!$G282="oryginał")),Dane!R282,"")</f>
        <v/>
      </c>
      <c r="Q284" s="36" t="str">
        <f aca="false">IF(AND(Dane!$F282=$V$2,OR(Dane!$G282="kopia",Dane!$G282="oryginał")),Dane!S282,"")</f>
        <v/>
      </c>
      <c r="R284" s="36" t="str">
        <f aca="false">IF(AND(Dane!$F282=$V$2,OR(Dane!$G282="kopia",Dane!$G282="oryginał")),Dane!T282,"")</f>
        <v/>
      </c>
      <c r="S284" s="36" t="str">
        <f aca="false">IF(AND(Dane!$F282=$V$2,OR(Dane!$G282="kopia",Dane!$G282="oryginał")),Dane!U282,"")</f>
        <v/>
      </c>
      <c r="T284" s="36" t="str">
        <f aca="false">IF(AND(Dane!$F282=$V$2,OR(Dane!$G282="kopia",Dane!$G282="oryginał")),#REF!,"")</f>
        <v/>
      </c>
      <c r="U284" s="36" t="str">
        <f aca="false">IF(AND(Dane!$F281=$V$2,OR(Dane!$G281="kopia",Dane!$G281="oryginał")),#REF!,"")</f>
        <v/>
      </c>
    </row>
    <row r="285" customFormat="false" ht="15.75" hidden="true" customHeight="true" outlineLevel="0" collapsed="false">
      <c r="A285" s="36" t="str">
        <f aca="false">IF(AND(Dane!$F283=$V$2,OR(Dane!$G283="kopia",Dane!$G283="oryginał")),Dane!A283,"")</f>
        <v/>
      </c>
      <c r="B285" s="36" t="str">
        <f aca="false">IF(AND(Dane!$F283=$V$2,OR(Dane!$G283="kopia",Dane!$G283="oryginał")),Dane!B283,"")</f>
        <v/>
      </c>
      <c r="C285" s="36" t="str">
        <f aca="false">IF(AND(Dane!$F283=$V$2,OR(Dane!$G283="kopia",Dane!$G283="oryginał")),Dane!C283,"")</f>
        <v/>
      </c>
      <c r="D285" s="36" t="str">
        <f aca="false">IF(AND(Dane!$F283=$V$2,OR(Dane!$G283="kopia",Dane!$G283="oryginał")),Dane!D283,"")</f>
        <v/>
      </c>
      <c r="E285" s="36" t="str">
        <f aca="false">IF(AND(Dane!$F283=$V$2,OR(Dane!$G283="kopia",Dane!$G283="oryginał")),Dane!E283,"")</f>
        <v/>
      </c>
      <c r="F285" s="36" t="str">
        <f aca="false">IF(AND(Dane!$F283=$V$2,OR(Dane!$G283="kopia",Dane!$G283="oryginał")),Dane!G283,"")</f>
        <v/>
      </c>
      <c r="G285" s="36" t="str">
        <f aca="false">IF(AND(Dane!$F283=$V$2,OR(Dane!$G283="kopia",Dane!$G283="oryginał")),Dane!I283,"")</f>
        <v/>
      </c>
      <c r="H285" s="36" t="str">
        <f aca="false">IF(AND(Dane!$F283=$V$2,OR(Dane!$G283="kopia",Dane!$G283="oryginał")),Dane!J283,"")</f>
        <v/>
      </c>
      <c r="I285" s="36" t="str">
        <f aca="false">IF(AND(Dane!$F283=$V$2,OR(Dane!$G283="kopia",Dane!$G283="oryginał")),Dane!K283,"")</f>
        <v/>
      </c>
      <c r="J285" s="36" t="str">
        <f aca="false">IF(AND(Dane!$F283=$V$2,OR(Dane!$G283="kopia",Dane!$G283="oryginał")),Dane!L283,"")</f>
        <v/>
      </c>
      <c r="K285" s="36" t="str">
        <f aca="false">IF(AND(Dane!$F283=$V$2,OR(Dane!$G283="kopia",Dane!$G283="oryginał")),Dane!M283,"")</f>
        <v/>
      </c>
      <c r="L285" s="36" t="str">
        <f aca="false">IF(AND(Dane!$F283=$V$2,OR(Dane!$G283="kopia",Dane!$G283="oryginał")),Dane!N283,"")</f>
        <v/>
      </c>
      <c r="M285" s="36" t="str">
        <f aca="false">IF(AND(Dane!$F283=$V$2,OR(Dane!$G283="kopia",Dane!$G283="oryginał")),Dane!O283,"")</f>
        <v/>
      </c>
      <c r="N285" s="36" t="str">
        <f aca="false">IF(AND(Dane!$F283=$V$2,OR(Dane!$G283="kopia",Dane!$G283="oryginał")),Dane!P283,"")</f>
        <v/>
      </c>
      <c r="O285" s="36" t="str">
        <f aca="false">IF(AND(Dane!$F283=$V$2,OR(Dane!$G283="kopia",Dane!$G283="oryginał")),Dane!Q283,"")</f>
        <v/>
      </c>
      <c r="P285" s="36" t="str">
        <f aca="false">IF(AND(Dane!$F283=$V$2,OR(Dane!$G283="kopia",Dane!$G283="oryginał")),Dane!R283,"")</f>
        <v/>
      </c>
      <c r="Q285" s="36" t="str">
        <f aca="false">IF(AND(Dane!$F283=$V$2,OR(Dane!$G283="kopia",Dane!$G283="oryginał")),Dane!S283,"")</f>
        <v/>
      </c>
      <c r="R285" s="36" t="str">
        <f aca="false">IF(AND(Dane!$F283=$V$2,OR(Dane!$G283="kopia",Dane!$G283="oryginał")),Dane!T283,"")</f>
        <v/>
      </c>
      <c r="S285" s="36" t="str">
        <f aca="false">IF(AND(Dane!$F283=$V$2,OR(Dane!$G283="kopia",Dane!$G283="oryginał")),Dane!U283,"")</f>
        <v/>
      </c>
      <c r="T285" s="36" t="str">
        <f aca="false">IF(AND(Dane!$F283=$V$2,OR(Dane!$G283="kopia",Dane!$G283="oryginał")),#REF!,"")</f>
        <v/>
      </c>
      <c r="U285" s="36" t="str">
        <f aca="false">IF(AND(Dane!$F282=$V$2,OR(Dane!$G282="kopia",Dane!$G282="oryginał")),#REF!,"")</f>
        <v/>
      </c>
    </row>
    <row r="286" customFormat="false" ht="15.75" hidden="true" customHeight="true" outlineLevel="0" collapsed="false">
      <c r="A286" s="36" t="str">
        <f aca="false">IF(AND(Dane!$F284=$V$2,OR(Dane!$G284="kopia",Dane!$G284="oryginał")),Dane!A284,"")</f>
        <v/>
      </c>
      <c r="B286" s="36" t="str">
        <f aca="false">IF(AND(Dane!$F284=$V$2,OR(Dane!$G284="kopia",Dane!$G284="oryginał")),Dane!B284,"")</f>
        <v/>
      </c>
      <c r="C286" s="36" t="str">
        <f aca="false">IF(AND(Dane!$F284=$V$2,OR(Dane!$G284="kopia",Dane!$G284="oryginał")),Dane!C284,"")</f>
        <v/>
      </c>
      <c r="D286" s="36" t="str">
        <f aca="false">IF(AND(Dane!$F284=$V$2,OR(Dane!$G284="kopia",Dane!$G284="oryginał")),Dane!D284,"")</f>
        <v/>
      </c>
      <c r="E286" s="36" t="str">
        <f aca="false">IF(AND(Dane!$F284=$V$2,OR(Dane!$G284="kopia",Dane!$G284="oryginał")),Dane!E284,"")</f>
        <v/>
      </c>
      <c r="F286" s="36" t="str">
        <f aca="false">IF(AND(Dane!$F284=$V$2,OR(Dane!$G284="kopia",Dane!$G284="oryginał")),Dane!G284,"")</f>
        <v/>
      </c>
      <c r="G286" s="36" t="str">
        <f aca="false">IF(AND(Dane!$F284=$V$2,OR(Dane!$G284="kopia",Dane!$G284="oryginał")),Dane!I284,"")</f>
        <v/>
      </c>
      <c r="H286" s="36" t="str">
        <f aca="false">IF(AND(Dane!$F284=$V$2,OR(Dane!$G284="kopia",Dane!$G284="oryginał")),Dane!J284,"")</f>
        <v/>
      </c>
      <c r="I286" s="36" t="str">
        <f aca="false">IF(AND(Dane!$F284=$V$2,OR(Dane!$G284="kopia",Dane!$G284="oryginał")),Dane!K284,"")</f>
        <v/>
      </c>
      <c r="J286" s="36" t="str">
        <f aca="false">IF(AND(Dane!$F284=$V$2,OR(Dane!$G284="kopia",Dane!$G284="oryginał")),Dane!L284,"")</f>
        <v/>
      </c>
      <c r="K286" s="36" t="str">
        <f aca="false">IF(AND(Dane!$F284=$V$2,OR(Dane!$G284="kopia",Dane!$G284="oryginał")),Dane!M284,"")</f>
        <v/>
      </c>
      <c r="L286" s="36" t="str">
        <f aca="false">IF(AND(Dane!$F284=$V$2,OR(Dane!$G284="kopia",Dane!$G284="oryginał")),Dane!N284,"")</f>
        <v/>
      </c>
      <c r="M286" s="36" t="str">
        <f aca="false">IF(AND(Dane!$F284=$V$2,OR(Dane!$G284="kopia",Dane!$G284="oryginał")),Dane!O284,"")</f>
        <v/>
      </c>
      <c r="N286" s="36" t="str">
        <f aca="false">IF(AND(Dane!$F284=$V$2,OR(Dane!$G284="kopia",Dane!$G284="oryginał")),Dane!P284,"")</f>
        <v/>
      </c>
      <c r="O286" s="36" t="str">
        <f aca="false">IF(AND(Dane!$F284=$V$2,OR(Dane!$G284="kopia",Dane!$G284="oryginał")),Dane!Q284,"")</f>
        <v/>
      </c>
      <c r="P286" s="36" t="str">
        <f aca="false">IF(AND(Dane!$F284=$V$2,OR(Dane!$G284="kopia",Dane!$G284="oryginał")),Dane!R284,"")</f>
        <v/>
      </c>
      <c r="Q286" s="36" t="str">
        <f aca="false">IF(AND(Dane!$F284=$V$2,OR(Dane!$G284="kopia",Dane!$G284="oryginał")),Dane!S284,"")</f>
        <v/>
      </c>
      <c r="R286" s="36" t="str">
        <f aca="false">IF(AND(Dane!$F284=$V$2,OR(Dane!$G284="kopia",Dane!$G284="oryginał")),Dane!T284,"")</f>
        <v/>
      </c>
      <c r="S286" s="36" t="str">
        <f aca="false">IF(AND(Dane!$F284=$V$2,OR(Dane!$G284="kopia",Dane!$G284="oryginał")),Dane!U284,"")</f>
        <v/>
      </c>
      <c r="T286" s="36" t="str">
        <f aca="false">IF(AND(Dane!$F284=$V$2,OR(Dane!$G284="kopia",Dane!$G284="oryginał")),#REF!,"")</f>
        <v/>
      </c>
      <c r="U286" s="36" t="str">
        <f aca="false">IF(AND(Dane!$F283=$V$2,OR(Dane!$G283="kopia",Dane!$G283="oryginał")),#REF!,"")</f>
        <v/>
      </c>
    </row>
    <row r="287" customFormat="false" ht="15.75" hidden="true" customHeight="true" outlineLevel="0" collapsed="false">
      <c r="A287" s="36" t="str">
        <f aca="false">IF(AND(Dane!$F285=$V$2,OR(Dane!$G285="kopia",Dane!$G285="oryginał")),Dane!A285,"")</f>
        <v/>
      </c>
      <c r="B287" s="36" t="str">
        <f aca="false">IF(AND(Dane!$F285=$V$2,OR(Dane!$G285="kopia",Dane!$G285="oryginał")),Dane!B285,"")</f>
        <v/>
      </c>
      <c r="C287" s="36" t="str">
        <f aca="false">IF(AND(Dane!$F285=$V$2,OR(Dane!$G285="kopia",Dane!$G285="oryginał")),Dane!C285,"")</f>
        <v/>
      </c>
      <c r="D287" s="36" t="str">
        <f aca="false">IF(AND(Dane!$F285=$V$2,OR(Dane!$G285="kopia",Dane!$G285="oryginał")),Dane!D285,"")</f>
        <v/>
      </c>
      <c r="E287" s="36" t="str">
        <f aca="false">IF(AND(Dane!$F285=$V$2,OR(Dane!$G285="kopia",Dane!$G285="oryginał")),Dane!E285,"")</f>
        <v/>
      </c>
      <c r="F287" s="36" t="str">
        <f aca="false">IF(AND(Dane!$F285=$V$2,OR(Dane!$G285="kopia",Dane!$G285="oryginał")),Dane!G285,"")</f>
        <v/>
      </c>
      <c r="G287" s="36" t="str">
        <f aca="false">IF(AND(Dane!$F285=$V$2,OR(Dane!$G285="kopia",Dane!$G285="oryginał")),Dane!I285,"")</f>
        <v/>
      </c>
      <c r="H287" s="36" t="str">
        <f aca="false">IF(AND(Dane!$F285=$V$2,OR(Dane!$G285="kopia",Dane!$G285="oryginał")),Dane!J285,"")</f>
        <v/>
      </c>
      <c r="I287" s="36" t="str">
        <f aca="false">IF(AND(Dane!$F285=$V$2,OR(Dane!$G285="kopia",Dane!$G285="oryginał")),Dane!K285,"")</f>
        <v/>
      </c>
      <c r="J287" s="36" t="str">
        <f aca="false">IF(AND(Dane!$F285=$V$2,OR(Dane!$G285="kopia",Dane!$G285="oryginał")),Dane!L285,"")</f>
        <v/>
      </c>
      <c r="K287" s="36" t="str">
        <f aca="false">IF(AND(Dane!$F285=$V$2,OR(Dane!$G285="kopia",Dane!$G285="oryginał")),Dane!M285,"")</f>
        <v/>
      </c>
      <c r="L287" s="36" t="str">
        <f aca="false">IF(AND(Dane!$F285=$V$2,OR(Dane!$G285="kopia",Dane!$G285="oryginał")),Dane!N285,"")</f>
        <v/>
      </c>
      <c r="M287" s="36" t="str">
        <f aca="false">IF(AND(Dane!$F285=$V$2,OR(Dane!$G285="kopia",Dane!$G285="oryginał")),Dane!O285,"")</f>
        <v/>
      </c>
      <c r="N287" s="36" t="str">
        <f aca="false">IF(AND(Dane!$F285=$V$2,OR(Dane!$G285="kopia",Dane!$G285="oryginał")),Dane!P285,"")</f>
        <v/>
      </c>
      <c r="O287" s="36" t="str">
        <f aca="false">IF(AND(Dane!$F285=$V$2,OR(Dane!$G285="kopia",Dane!$G285="oryginał")),Dane!Q285,"")</f>
        <v/>
      </c>
      <c r="P287" s="36" t="str">
        <f aca="false">IF(AND(Dane!$F285=$V$2,OR(Dane!$G285="kopia",Dane!$G285="oryginał")),Dane!R285,"")</f>
        <v/>
      </c>
      <c r="Q287" s="36" t="str">
        <f aca="false">IF(AND(Dane!$F285=$V$2,OR(Dane!$G285="kopia",Dane!$G285="oryginał")),Dane!S285,"")</f>
        <v/>
      </c>
      <c r="R287" s="36" t="str">
        <f aca="false">IF(AND(Dane!$F285=$V$2,OR(Dane!$G285="kopia",Dane!$G285="oryginał")),Dane!T285,"")</f>
        <v/>
      </c>
      <c r="S287" s="36" t="str">
        <f aca="false">IF(AND(Dane!$F285=$V$2,OR(Dane!$G285="kopia",Dane!$G285="oryginał")),Dane!U285,"")</f>
        <v/>
      </c>
      <c r="T287" s="36" t="str">
        <f aca="false">IF(AND(Dane!$F285=$V$2,OR(Dane!$G285="kopia",Dane!$G285="oryginał")),#REF!,"")</f>
        <v/>
      </c>
      <c r="U287" s="36" t="str">
        <f aca="false">IF(AND(Dane!$F284=$V$2,OR(Dane!$G284="kopia",Dane!$G284="oryginał")),#REF!,"")</f>
        <v/>
      </c>
    </row>
    <row r="288" customFormat="false" ht="15.75" hidden="true" customHeight="true" outlineLevel="0" collapsed="false">
      <c r="A288" s="36" t="str">
        <f aca="false">IF(AND(Dane!$F286=$V$2,OR(Dane!$G286="kopia",Dane!$G286="oryginał")),Dane!A286,"")</f>
        <v/>
      </c>
      <c r="B288" s="36" t="str">
        <f aca="false">IF(AND(Dane!$F286=$V$2,OR(Dane!$G286="kopia",Dane!$G286="oryginał")),Dane!B286,"")</f>
        <v/>
      </c>
      <c r="C288" s="36" t="str">
        <f aca="false">IF(AND(Dane!$F286=$V$2,OR(Dane!$G286="kopia",Dane!$G286="oryginał")),Dane!C286,"")</f>
        <v/>
      </c>
      <c r="D288" s="36" t="str">
        <f aca="false">IF(AND(Dane!$F286=$V$2,OR(Dane!$G286="kopia",Dane!$G286="oryginał")),Dane!D286,"")</f>
        <v/>
      </c>
      <c r="E288" s="36" t="str">
        <f aca="false">IF(AND(Dane!$F286=$V$2,OR(Dane!$G286="kopia",Dane!$G286="oryginał")),Dane!E286,"")</f>
        <v/>
      </c>
      <c r="F288" s="36" t="str">
        <f aca="false">IF(AND(Dane!$F286=$V$2,OR(Dane!$G286="kopia",Dane!$G286="oryginał")),Dane!G286,"")</f>
        <v/>
      </c>
      <c r="G288" s="36" t="str">
        <f aca="false">IF(AND(Dane!$F286=$V$2,OR(Dane!$G286="kopia",Dane!$G286="oryginał")),Dane!I286,"")</f>
        <v/>
      </c>
      <c r="H288" s="36" t="str">
        <f aca="false">IF(AND(Dane!$F286=$V$2,OR(Dane!$G286="kopia",Dane!$G286="oryginał")),Dane!J286,"")</f>
        <v/>
      </c>
      <c r="I288" s="36" t="str">
        <f aca="false">IF(AND(Dane!$F286=$V$2,OR(Dane!$G286="kopia",Dane!$G286="oryginał")),Dane!K286,"")</f>
        <v/>
      </c>
      <c r="J288" s="36" t="str">
        <f aca="false">IF(AND(Dane!$F286=$V$2,OR(Dane!$G286="kopia",Dane!$G286="oryginał")),Dane!L286,"")</f>
        <v/>
      </c>
      <c r="K288" s="36" t="str">
        <f aca="false">IF(AND(Dane!$F286=$V$2,OR(Dane!$G286="kopia",Dane!$G286="oryginał")),Dane!M286,"")</f>
        <v/>
      </c>
      <c r="L288" s="36" t="str">
        <f aca="false">IF(AND(Dane!$F286=$V$2,OR(Dane!$G286="kopia",Dane!$G286="oryginał")),Dane!N286,"")</f>
        <v/>
      </c>
      <c r="M288" s="36" t="str">
        <f aca="false">IF(AND(Dane!$F286=$V$2,OR(Dane!$G286="kopia",Dane!$G286="oryginał")),Dane!O286,"")</f>
        <v/>
      </c>
      <c r="N288" s="36" t="str">
        <f aca="false">IF(AND(Dane!$F286=$V$2,OR(Dane!$G286="kopia",Dane!$G286="oryginał")),Dane!P286,"")</f>
        <v/>
      </c>
      <c r="O288" s="36" t="str">
        <f aca="false">IF(AND(Dane!$F286=$V$2,OR(Dane!$G286="kopia",Dane!$G286="oryginał")),Dane!Q286,"")</f>
        <v/>
      </c>
      <c r="P288" s="36" t="str">
        <f aca="false">IF(AND(Dane!$F286=$V$2,OR(Dane!$G286="kopia",Dane!$G286="oryginał")),Dane!R286,"")</f>
        <v/>
      </c>
      <c r="Q288" s="36" t="str">
        <f aca="false">IF(AND(Dane!$F286=$V$2,OR(Dane!$G286="kopia",Dane!$G286="oryginał")),Dane!S286,"")</f>
        <v/>
      </c>
      <c r="R288" s="36" t="str">
        <f aca="false">IF(AND(Dane!$F286=$V$2,OR(Dane!$G286="kopia",Dane!$G286="oryginał")),Dane!T286,"")</f>
        <v/>
      </c>
      <c r="S288" s="36" t="str">
        <f aca="false">IF(AND(Dane!$F286=$V$2,OR(Dane!$G286="kopia",Dane!$G286="oryginał")),Dane!U286,"")</f>
        <v/>
      </c>
      <c r="T288" s="36" t="str">
        <f aca="false">IF(AND(Dane!$F286=$V$2,OR(Dane!$G286="kopia",Dane!$G286="oryginał")),#REF!,"")</f>
        <v/>
      </c>
      <c r="U288" s="36" t="str">
        <f aca="false">IF(AND(Dane!$F285=$V$2,OR(Dane!$G285="kopia",Dane!$G285="oryginał")),#REF!,"")</f>
        <v/>
      </c>
    </row>
    <row r="289" customFormat="false" ht="15.75" hidden="true" customHeight="true" outlineLevel="0" collapsed="false">
      <c r="A289" s="36" t="str">
        <f aca="false">IF(AND(Dane!$F287=$V$2,OR(Dane!$G287="kopia",Dane!$G287="oryginał")),Dane!A287,"")</f>
        <v/>
      </c>
      <c r="B289" s="36" t="str">
        <f aca="false">IF(AND(Dane!$F287=$V$2,OR(Dane!$G287="kopia",Dane!$G287="oryginał")),Dane!B287,"")</f>
        <v/>
      </c>
      <c r="C289" s="36" t="str">
        <f aca="false">IF(AND(Dane!$F287=$V$2,OR(Dane!$G287="kopia",Dane!$G287="oryginał")),Dane!C287,"")</f>
        <v/>
      </c>
      <c r="D289" s="36" t="str">
        <f aca="false">IF(AND(Dane!$F287=$V$2,OR(Dane!$G287="kopia",Dane!$G287="oryginał")),Dane!D287,"")</f>
        <v/>
      </c>
      <c r="E289" s="36" t="str">
        <f aca="false">IF(AND(Dane!$F287=$V$2,OR(Dane!$G287="kopia",Dane!$G287="oryginał")),Dane!E287,"")</f>
        <v/>
      </c>
      <c r="F289" s="36" t="str">
        <f aca="false">IF(AND(Dane!$F287=$V$2,OR(Dane!$G287="kopia",Dane!$G287="oryginał")),Dane!G287,"")</f>
        <v/>
      </c>
      <c r="G289" s="36" t="str">
        <f aca="false">IF(AND(Dane!$F287=$V$2,OR(Dane!$G287="kopia",Dane!$G287="oryginał")),Dane!I287,"")</f>
        <v/>
      </c>
      <c r="H289" s="36" t="str">
        <f aca="false">IF(AND(Dane!$F287=$V$2,OR(Dane!$G287="kopia",Dane!$G287="oryginał")),Dane!J287,"")</f>
        <v/>
      </c>
      <c r="I289" s="36" t="str">
        <f aca="false">IF(AND(Dane!$F287=$V$2,OR(Dane!$G287="kopia",Dane!$G287="oryginał")),Dane!K287,"")</f>
        <v/>
      </c>
      <c r="J289" s="36" t="str">
        <f aca="false">IF(AND(Dane!$F287=$V$2,OR(Dane!$G287="kopia",Dane!$G287="oryginał")),Dane!L287,"")</f>
        <v/>
      </c>
      <c r="K289" s="36" t="str">
        <f aca="false">IF(AND(Dane!$F287=$V$2,OR(Dane!$G287="kopia",Dane!$G287="oryginał")),Dane!M287,"")</f>
        <v/>
      </c>
      <c r="L289" s="36" t="str">
        <f aca="false">IF(AND(Dane!$F287=$V$2,OR(Dane!$G287="kopia",Dane!$G287="oryginał")),Dane!N287,"")</f>
        <v/>
      </c>
      <c r="M289" s="36" t="str">
        <f aca="false">IF(AND(Dane!$F287=$V$2,OR(Dane!$G287="kopia",Dane!$G287="oryginał")),Dane!O287,"")</f>
        <v/>
      </c>
      <c r="N289" s="36" t="str">
        <f aca="false">IF(AND(Dane!$F287=$V$2,OR(Dane!$G287="kopia",Dane!$G287="oryginał")),Dane!P287,"")</f>
        <v/>
      </c>
      <c r="O289" s="36" t="str">
        <f aca="false">IF(AND(Dane!$F287=$V$2,OR(Dane!$G287="kopia",Dane!$G287="oryginał")),Dane!Q287,"")</f>
        <v/>
      </c>
      <c r="P289" s="36" t="str">
        <f aca="false">IF(AND(Dane!$F287=$V$2,OR(Dane!$G287="kopia",Dane!$G287="oryginał")),Dane!R287,"")</f>
        <v/>
      </c>
      <c r="Q289" s="36" t="str">
        <f aca="false">IF(AND(Dane!$F287=$V$2,OR(Dane!$G287="kopia",Dane!$G287="oryginał")),Dane!S287,"")</f>
        <v/>
      </c>
      <c r="R289" s="36" t="str">
        <f aca="false">IF(AND(Dane!$F287=$V$2,OR(Dane!$G287="kopia",Dane!$G287="oryginał")),Dane!T287,"")</f>
        <v/>
      </c>
      <c r="S289" s="36" t="str">
        <f aca="false">IF(AND(Dane!$F287=$V$2,OR(Dane!$G287="kopia",Dane!$G287="oryginał")),Dane!U287,"")</f>
        <v/>
      </c>
      <c r="T289" s="36" t="str">
        <f aca="false">IF(AND(Dane!$F287=$V$2,OR(Dane!$G287="kopia",Dane!$G287="oryginał")),#REF!,"")</f>
        <v/>
      </c>
      <c r="U289" s="36" t="str">
        <f aca="false">IF(AND(Dane!$F286=$V$2,OR(Dane!$G286="kopia",Dane!$G286="oryginał")),#REF!,"")</f>
        <v/>
      </c>
    </row>
    <row r="290" customFormat="false" ht="15.75" hidden="true" customHeight="true" outlineLevel="0" collapsed="false">
      <c r="A290" s="36" t="str">
        <f aca="false">IF(AND(Dane!$F288=$V$2,OR(Dane!$G288="kopia",Dane!$G288="oryginał")),Dane!A288,"")</f>
        <v/>
      </c>
      <c r="B290" s="36" t="str">
        <f aca="false">IF(AND(Dane!$F288=$V$2,OR(Dane!$G288="kopia",Dane!$G288="oryginał")),Dane!B288,"")</f>
        <v/>
      </c>
      <c r="C290" s="36" t="str">
        <f aca="false">IF(AND(Dane!$F288=$V$2,OR(Dane!$G288="kopia",Dane!$G288="oryginał")),Dane!C288,"")</f>
        <v/>
      </c>
      <c r="D290" s="36" t="str">
        <f aca="false">IF(AND(Dane!$F288=$V$2,OR(Dane!$G288="kopia",Dane!$G288="oryginał")),Dane!D288,"")</f>
        <v/>
      </c>
      <c r="E290" s="36" t="str">
        <f aca="false">IF(AND(Dane!$F288=$V$2,OR(Dane!$G288="kopia",Dane!$G288="oryginał")),Dane!E288,"")</f>
        <v/>
      </c>
      <c r="F290" s="36" t="str">
        <f aca="false">IF(AND(Dane!$F288=$V$2,OR(Dane!$G288="kopia",Dane!$G288="oryginał")),Dane!G288,"")</f>
        <v/>
      </c>
      <c r="G290" s="36" t="str">
        <f aca="false">IF(AND(Dane!$F288=$V$2,OR(Dane!$G288="kopia",Dane!$G288="oryginał")),Dane!I288,"")</f>
        <v/>
      </c>
      <c r="H290" s="36" t="str">
        <f aca="false">IF(AND(Dane!$F288=$V$2,OR(Dane!$G288="kopia",Dane!$G288="oryginał")),Dane!J288,"")</f>
        <v/>
      </c>
      <c r="I290" s="36" t="str">
        <f aca="false">IF(AND(Dane!$F288=$V$2,OR(Dane!$G288="kopia",Dane!$G288="oryginał")),Dane!K288,"")</f>
        <v/>
      </c>
      <c r="J290" s="36" t="str">
        <f aca="false">IF(AND(Dane!$F288=$V$2,OR(Dane!$G288="kopia",Dane!$G288="oryginał")),Dane!L288,"")</f>
        <v/>
      </c>
      <c r="K290" s="36" t="str">
        <f aca="false">IF(AND(Dane!$F288=$V$2,OR(Dane!$G288="kopia",Dane!$G288="oryginał")),Dane!M288,"")</f>
        <v/>
      </c>
      <c r="L290" s="36" t="str">
        <f aca="false">IF(AND(Dane!$F288=$V$2,OR(Dane!$G288="kopia",Dane!$G288="oryginał")),Dane!N288,"")</f>
        <v/>
      </c>
      <c r="M290" s="36" t="str">
        <f aca="false">IF(AND(Dane!$F288=$V$2,OR(Dane!$G288="kopia",Dane!$G288="oryginał")),Dane!O288,"")</f>
        <v/>
      </c>
      <c r="N290" s="36" t="str">
        <f aca="false">IF(AND(Dane!$F288=$V$2,OR(Dane!$G288="kopia",Dane!$G288="oryginał")),Dane!P288,"")</f>
        <v/>
      </c>
      <c r="O290" s="36" t="str">
        <f aca="false">IF(AND(Dane!$F288=$V$2,OR(Dane!$G288="kopia",Dane!$G288="oryginał")),Dane!Q288,"")</f>
        <v/>
      </c>
      <c r="P290" s="36" t="str">
        <f aca="false">IF(AND(Dane!$F288=$V$2,OR(Dane!$G288="kopia",Dane!$G288="oryginał")),Dane!R288,"")</f>
        <v/>
      </c>
      <c r="Q290" s="36" t="str">
        <f aca="false">IF(AND(Dane!$F288=$V$2,OR(Dane!$G288="kopia",Dane!$G288="oryginał")),Dane!S288,"")</f>
        <v/>
      </c>
      <c r="R290" s="36" t="str">
        <f aca="false">IF(AND(Dane!$F288=$V$2,OR(Dane!$G288="kopia",Dane!$G288="oryginał")),Dane!T288,"")</f>
        <v/>
      </c>
      <c r="S290" s="36" t="str">
        <f aca="false">IF(AND(Dane!$F288=$V$2,OR(Dane!$G288="kopia",Dane!$G288="oryginał")),Dane!U288,"")</f>
        <v/>
      </c>
      <c r="T290" s="36" t="str">
        <f aca="false">IF(AND(Dane!$F288=$V$2,OR(Dane!$G288="kopia",Dane!$G288="oryginał")),#REF!,"")</f>
        <v/>
      </c>
      <c r="U290" s="36" t="str">
        <f aca="false">IF(AND(Dane!$F287=$V$2,OR(Dane!$G287="kopia",Dane!$G287="oryginał")),#REF!,"")</f>
        <v/>
      </c>
    </row>
    <row r="291" customFormat="false" ht="15.75" hidden="true" customHeight="true" outlineLevel="0" collapsed="false">
      <c r="A291" s="36" t="str">
        <f aca="false">IF(AND(Dane!$F289=$V$2,OR(Dane!$G289="kopia",Dane!$G289="oryginał")),Dane!A289,"")</f>
        <v/>
      </c>
      <c r="B291" s="36" t="str">
        <f aca="false">IF(AND(Dane!$F289=$V$2,OR(Dane!$G289="kopia",Dane!$G289="oryginał")),Dane!B289,"")</f>
        <v/>
      </c>
      <c r="C291" s="36" t="str">
        <f aca="false">IF(AND(Dane!$F289=$V$2,OR(Dane!$G289="kopia",Dane!$G289="oryginał")),Dane!C289,"")</f>
        <v/>
      </c>
      <c r="D291" s="36" t="str">
        <f aca="false">IF(AND(Dane!$F289=$V$2,OR(Dane!$G289="kopia",Dane!$G289="oryginał")),Dane!D289,"")</f>
        <v/>
      </c>
      <c r="E291" s="36" t="str">
        <f aca="false">IF(AND(Dane!$F289=$V$2,OR(Dane!$G289="kopia",Dane!$G289="oryginał")),Dane!E289,"")</f>
        <v/>
      </c>
      <c r="F291" s="36" t="str">
        <f aca="false">IF(AND(Dane!$F289=$V$2,OR(Dane!$G289="kopia",Dane!$G289="oryginał")),Dane!G289,"")</f>
        <v/>
      </c>
      <c r="G291" s="36" t="str">
        <f aca="false">IF(AND(Dane!$F289=$V$2,OR(Dane!$G289="kopia",Dane!$G289="oryginał")),Dane!I289,"")</f>
        <v/>
      </c>
      <c r="H291" s="36" t="str">
        <f aca="false">IF(AND(Dane!$F289=$V$2,OR(Dane!$G289="kopia",Dane!$G289="oryginał")),Dane!J289,"")</f>
        <v/>
      </c>
      <c r="I291" s="36" t="str">
        <f aca="false">IF(AND(Dane!$F289=$V$2,OR(Dane!$G289="kopia",Dane!$G289="oryginał")),Dane!K289,"")</f>
        <v/>
      </c>
      <c r="J291" s="36" t="str">
        <f aca="false">IF(AND(Dane!$F289=$V$2,OR(Dane!$G289="kopia",Dane!$G289="oryginał")),Dane!L289,"")</f>
        <v/>
      </c>
      <c r="K291" s="36" t="str">
        <f aca="false">IF(AND(Dane!$F289=$V$2,OR(Dane!$G289="kopia",Dane!$G289="oryginał")),Dane!M289,"")</f>
        <v/>
      </c>
      <c r="L291" s="36" t="str">
        <f aca="false">IF(AND(Dane!$F289=$V$2,OR(Dane!$G289="kopia",Dane!$G289="oryginał")),Dane!N289,"")</f>
        <v/>
      </c>
      <c r="M291" s="36" t="str">
        <f aca="false">IF(AND(Dane!$F289=$V$2,OR(Dane!$G289="kopia",Dane!$G289="oryginał")),Dane!O289,"")</f>
        <v/>
      </c>
      <c r="N291" s="36" t="str">
        <f aca="false">IF(AND(Dane!$F289=$V$2,OR(Dane!$G289="kopia",Dane!$G289="oryginał")),Dane!P289,"")</f>
        <v/>
      </c>
      <c r="O291" s="36" t="str">
        <f aca="false">IF(AND(Dane!$F289=$V$2,OR(Dane!$G289="kopia",Dane!$G289="oryginał")),Dane!Q289,"")</f>
        <v/>
      </c>
      <c r="P291" s="36" t="str">
        <f aca="false">IF(AND(Dane!$F289=$V$2,OR(Dane!$G289="kopia",Dane!$G289="oryginał")),Dane!R289,"")</f>
        <v/>
      </c>
      <c r="Q291" s="36" t="str">
        <f aca="false">IF(AND(Dane!$F289=$V$2,OR(Dane!$G289="kopia",Dane!$G289="oryginał")),Dane!S289,"")</f>
        <v/>
      </c>
      <c r="R291" s="36" t="str">
        <f aca="false">IF(AND(Dane!$F289=$V$2,OR(Dane!$G289="kopia",Dane!$G289="oryginał")),Dane!T289,"")</f>
        <v/>
      </c>
      <c r="S291" s="36" t="str">
        <f aca="false">IF(AND(Dane!$F289=$V$2,OR(Dane!$G289="kopia",Dane!$G289="oryginał")),Dane!U289,"")</f>
        <v/>
      </c>
      <c r="T291" s="36" t="str">
        <f aca="false">IF(AND(Dane!$F289=$V$2,OR(Dane!$G289="kopia",Dane!$G289="oryginał")),#REF!,"")</f>
        <v/>
      </c>
      <c r="U291" s="36" t="str">
        <f aca="false">IF(AND(Dane!$F288=$V$2,OR(Dane!$G288="kopia",Dane!$G288="oryginał")),#REF!,"")</f>
        <v/>
      </c>
    </row>
    <row r="292" customFormat="false" ht="15.75" hidden="true" customHeight="true" outlineLevel="0" collapsed="false">
      <c r="A292" s="36" t="str">
        <f aca="false">IF(AND(Dane!$F290=$V$2,OR(Dane!$G290="kopia",Dane!$G290="oryginał")),Dane!A290,"")</f>
        <v/>
      </c>
      <c r="B292" s="36" t="str">
        <f aca="false">IF(AND(Dane!$F290=$V$2,OR(Dane!$G290="kopia",Dane!$G290="oryginał")),Dane!B290,"")</f>
        <v/>
      </c>
      <c r="C292" s="36" t="str">
        <f aca="false">IF(AND(Dane!$F290=$V$2,OR(Dane!$G290="kopia",Dane!$G290="oryginał")),Dane!C290,"")</f>
        <v/>
      </c>
      <c r="D292" s="36" t="str">
        <f aca="false">IF(AND(Dane!$F290=$V$2,OR(Dane!$G290="kopia",Dane!$G290="oryginał")),Dane!D290,"")</f>
        <v/>
      </c>
      <c r="E292" s="36" t="str">
        <f aca="false">IF(AND(Dane!$F290=$V$2,OR(Dane!$G290="kopia",Dane!$G290="oryginał")),Dane!E290,"")</f>
        <v/>
      </c>
      <c r="F292" s="36" t="str">
        <f aca="false">IF(AND(Dane!$F290=$V$2,OR(Dane!$G290="kopia",Dane!$G290="oryginał")),Dane!G290,"")</f>
        <v/>
      </c>
      <c r="G292" s="36" t="str">
        <f aca="false">IF(AND(Dane!$F290=$V$2,OR(Dane!$G290="kopia",Dane!$G290="oryginał")),Dane!I290,"")</f>
        <v/>
      </c>
      <c r="H292" s="36" t="str">
        <f aca="false">IF(AND(Dane!$F290=$V$2,OR(Dane!$G290="kopia",Dane!$G290="oryginał")),Dane!J290,"")</f>
        <v/>
      </c>
      <c r="I292" s="36" t="str">
        <f aca="false">IF(AND(Dane!$F290=$V$2,OR(Dane!$G290="kopia",Dane!$G290="oryginał")),Dane!K290,"")</f>
        <v/>
      </c>
      <c r="J292" s="36" t="str">
        <f aca="false">IF(AND(Dane!$F290=$V$2,OR(Dane!$G290="kopia",Dane!$G290="oryginał")),Dane!L290,"")</f>
        <v/>
      </c>
      <c r="K292" s="36" t="str">
        <f aca="false">IF(AND(Dane!$F290=$V$2,OR(Dane!$G290="kopia",Dane!$G290="oryginał")),Dane!M290,"")</f>
        <v/>
      </c>
      <c r="L292" s="36" t="str">
        <f aca="false">IF(AND(Dane!$F290=$V$2,OR(Dane!$G290="kopia",Dane!$G290="oryginał")),Dane!N290,"")</f>
        <v/>
      </c>
      <c r="M292" s="36" t="str">
        <f aca="false">IF(AND(Dane!$F290=$V$2,OR(Dane!$G290="kopia",Dane!$G290="oryginał")),Dane!O290,"")</f>
        <v/>
      </c>
      <c r="N292" s="36" t="str">
        <f aca="false">IF(AND(Dane!$F290=$V$2,OR(Dane!$G290="kopia",Dane!$G290="oryginał")),Dane!P290,"")</f>
        <v/>
      </c>
      <c r="O292" s="36" t="str">
        <f aca="false">IF(AND(Dane!$F290=$V$2,OR(Dane!$G290="kopia",Dane!$G290="oryginał")),Dane!Q290,"")</f>
        <v/>
      </c>
      <c r="P292" s="36" t="str">
        <f aca="false">IF(AND(Dane!$F290=$V$2,OR(Dane!$G290="kopia",Dane!$G290="oryginał")),Dane!R290,"")</f>
        <v/>
      </c>
      <c r="Q292" s="36" t="str">
        <f aca="false">IF(AND(Dane!$F290=$V$2,OR(Dane!$G290="kopia",Dane!$G290="oryginał")),Dane!S290,"")</f>
        <v/>
      </c>
      <c r="R292" s="36" t="str">
        <f aca="false">IF(AND(Dane!$F290=$V$2,OR(Dane!$G290="kopia",Dane!$G290="oryginał")),Dane!T290,"")</f>
        <v/>
      </c>
      <c r="S292" s="36" t="str">
        <f aca="false">IF(AND(Dane!$F290=$V$2,OR(Dane!$G290="kopia",Dane!$G290="oryginał")),Dane!U290,"")</f>
        <v/>
      </c>
      <c r="T292" s="36" t="str">
        <f aca="false">IF(AND(Dane!$F290=$V$2,OR(Dane!$G290="kopia",Dane!$G290="oryginał")),#REF!,"")</f>
        <v/>
      </c>
      <c r="U292" s="36" t="str">
        <f aca="false">IF(AND(Dane!$F289=$V$2,OR(Dane!$G289="kopia",Dane!$G289="oryginał")),#REF!,"")</f>
        <v/>
      </c>
    </row>
    <row r="293" customFormat="false" ht="15.75" hidden="true" customHeight="true" outlineLevel="0" collapsed="false">
      <c r="A293" s="36" t="str">
        <f aca="false">IF(AND(Dane!$F291=$V$2,OR(Dane!$G291="kopia",Dane!$G291="oryginał")),Dane!A291,"")</f>
        <v/>
      </c>
      <c r="B293" s="36" t="str">
        <f aca="false">IF(AND(Dane!$F291=$V$2,OR(Dane!$G291="kopia",Dane!$G291="oryginał")),Dane!B291,"")</f>
        <v/>
      </c>
      <c r="C293" s="36" t="str">
        <f aca="false">IF(AND(Dane!$F291=$V$2,OR(Dane!$G291="kopia",Dane!$G291="oryginał")),Dane!C291,"")</f>
        <v/>
      </c>
      <c r="D293" s="36" t="str">
        <f aca="false">IF(AND(Dane!$F291=$V$2,OR(Dane!$G291="kopia",Dane!$G291="oryginał")),Dane!D291,"")</f>
        <v/>
      </c>
      <c r="E293" s="36" t="str">
        <f aca="false">IF(AND(Dane!$F291=$V$2,OR(Dane!$G291="kopia",Dane!$G291="oryginał")),Dane!E291,"")</f>
        <v/>
      </c>
      <c r="F293" s="36" t="str">
        <f aca="false">IF(AND(Dane!$F291=$V$2,OR(Dane!$G291="kopia",Dane!$G291="oryginał")),Dane!G291,"")</f>
        <v/>
      </c>
      <c r="G293" s="36" t="str">
        <f aca="false">IF(AND(Dane!$F291=$V$2,OR(Dane!$G291="kopia",Dane!$G291="oryginał")),Dane!I291,"")</f>
        <v/>
      </c>
      <c r="H293" s="36" t="str">
        <f aca="false">IF(AND(Dane!$F291=$V$2,OR(Dane!$G291="kopia",Dane!$G291="oryginał")),Dane!J291,"")</f>
        <v/>
      </c>
      <c r="I293" s="36" t="str">
        <f aca="false">IF(AND(Dane!$F291=$V$2,OR(Dane!$G291="kopia",Dane!$G291="oryginał")),Dane!K291,"")</f>
        <v/>
      </c>
      <c r="J293" s="36" t="str">
        <f aca="false">IF(AND(Dane!$F291=$V$2,OR(Dane!$G291="kopia",Dane!$G291="oryginał")),Dane!L291,"")</f>
        <v/>
      </c>
      <c r="K293" s="36" t="str">
        <f aca="false">IF(AND(Dane!$F291=$V$2,OR(Dane!$G291="kopia",Dane!$G291="oryginał")),Dane!M291,"")</f>
        <v/>
      </c>
      <c r="L293" s="36" t="str">
        <f aca="false">IF(AND(Dane!$F291=$V$2,OR(Dane!$G291="kopia",Dane!$G291="oryginał")),Dane!N291,"")</f>
        <v/>
      </c>
      <c r="M293" s="36" t="str">
        <f aca="false">IF(AND(Dane!$F291=$V$2,OR(Dane!$G291="kopia",Dane!$G291="oryginał")),Dane!O291,"")</f>
        <v/>
      </c>
      <c r="N293" s="36" t="str">
        <f aca="false">IF(AND(Dane!$F291=$V$2,OR(Dane!$G291="kopia",Dane!$G291="oryginał")),Dane!P291,"")</f>
        <v/>
      </c>
      <c r="O293" s="36" t="str">
        <f aca="false">IF(AND(Dane!$F291=$V$2,OR(Dane!$G291="kopia",Dane!$G291="oryginał")),Dane!Q291,"")</f>
        <v/>
      </c>
      <c r="P293" s="36" t="str">
        <f aca="false">IF(AND(Dane!$F291=$V$2,OR(Dane!$G291="kopia",Dane!$G291="oryginał")),Dane!R291,"")</f>
        <v/>
      </c>
      <c r="Q293" s="36" t="str">
        <f aca="false">IF(AND(Dane!$F291=$V$2,OR(Dane!$G291="kopia",Dane!$G291="oryginał")),Dane!S291,"")</f>
        <v/>
      </c>
      <c r="R293" s="36" t="str">
        <f aca="false">IF(AND(Dane!$F291=$V$2,OR(Dane!$G291="kopia",Dane!$G291="oryginał")),Dane!T291,"")</f>
        <v/>
      </c>
      <c r="S293" s="36" t="str">
        <f aca="false">IF(AND(Dane!$F291=$V$2,OR(Dane!$G291="kopia",Dane!$G291="oryginał")),Dane!U291,"")</f>
        <v/>
      </c>
      <c r="T293" s="36" t="str">
        <f aca="false">IF(AND(Dane!$F291=$V$2,OR(Dane!$G291="kopia",Dane!$G291="oryginał")),#REF!,"")</f>
        <v/>
      </c>
      <c r="U293" s="36" t="str">
        <f aca="false">IF(AND(Dane!$F290=$V$2,OR(Dane!$G290="kopia",Dane!$G290="oryginał")),#REF!,"")</f>
        <v/>
      </c>
    </row>
    <row r="294" customFormat="false" ht="15.75" hidden="true" customHeight="true" outlineLevel="0" collapsed="false">
      <c r="A294" s="36" t="str">
        <f aca="false">IF(AND(Dane!$F292=$V$2,OR(Dane!$G292="kopia",Dane!$G292="oryginał")),Dane!A292,"")</f>
        <v/>
      </c>
      <c r="B294" s="36" t="str">
        <f aca="false">IF(AND(Dane!$F292=$V$2,OR(Dane!$G292="kopia",Dane!$G292="oryginał")),Dane!B292,"")</f>
        <v/>
      </c>
      <c r="C294" s="36" t="str">
        <f aca="false">IF(AND(Dane!$F292=$V$2,OR(Dane!$G292="kopia",Dane!$G292="oryginał")),Dane!C292,"")</f>
        <v/>
      </c>
      <c r="D294" s="36" t="str">
        <f aca="false">IF(AND(Dane!$F292=$V$2,OR(Dane!$G292="kopia",Dane!$G292="oryginał")),Dane!D292,"")</f>
        <v/>
      </c>
      <c r="E294" s="36" t="str">
        <f aca="false">IF(AND(Dane!$F292=$V$2,OR(Dane!$G292="kopia",Dane!$G292="oryginał")),Dane!E292,"")</f>
        <v/>
      </c>
      <c r="F294" s="36" t="str">
        <f aca="false">IF(AND(Dane!$F292=$V$2,OR(Dane!$G292="kopia",Dane!$G292="oryginał")),Dane!G292,"")</f>
        <v/>
      </c>
      <c r="G294" s="36" t="str">
        <f aca="false">IF(AND(Dane!$F292=$V$2,OR(Dane!$G292="kopia",Dane!$G292="oryginał")),Dane!I292,"")</f>
        <v/>
      </c>
      <c r="H294" s="36" t="str">
        <f aca="false">IF(AND(Dane!$F292=$V$2,OR(Dane!$G292="kopia",Dane!$G292="oryginał")),Dane!J292,"")</f>
        <v/>
      </c>
      <c r="I294" s="36" t="str">
        <f aca="false">IF(AND(Dane!$F292=$V$2,OR(Dane!$G292="kopia",Dane!$G292="oryginał")),Dane!K292,"")</f>
        <v/>
      </c>
      <c r="J294" s="36" t="str">
        <f aca="false">IF(AND(Dane!$F292=$V$2,OR(Dane!$G292="kopia",Dane!$G292="oryginał")),Dane!L292,"")</f>
        <v/>
      </c>
      <c r="K294" s="36" t="str">
        <f aca="false">IF(AND(Dane!$F292=$V$2,OR(Dane!$G292="kopia",Dane!$G292="oryginał")),Dane!M292,"")</f>
        <v/>
      </c>
      <c r="L294" s="36" t="str">
        <f aca="false">IF(AND(Dane!$F292=$V$2,OR(Dane!$G292="kopia",Dane!$G292="oryginał")),Dane!N292,"")</f>
        <v/>
      </c>
      <c r="M294" s="36" t="str">
        <f aca="false">IF(AND(Dane!$F292=$V$2,OR(Dane!$G292="kopia",Dane!$G292="oryginał")),Dane!O292,"")</f>
        <v/>
      </c>
      <c r="N294" s="36" t="str">
        <f aca="false">IF(AND(Dane!$F292=$V$2,OR(Dane!$G292="kopia",Dane!$G292="oryginał")),Dane!P292,"")</f>
        <v/>
      </c>
      <c r="O294" s="36" t="str">
        <f aca="false">IF(AND(Dane!$F292=$V$2,OR(Dane!$G292="kopia",Dane!$G292="oryginał")),Dane!Q292,"")</f>
        <v/>
      </c>
      <c r="P294" s="36" t="str">
        <f aca="false">IF(AND(Dane!$F292=$V$2,OR(Dane!$G292="kopia",Dane!$G292="oryginał")),Dane!R292,"")</f>
        <v/>
      </c>
      <c r="Q294" s="36" t="str">
        <f aca="false">IF(AND(Dane!$F292=$V$2,OR(Dane!$G292="kopia",Dane!$G292="oryginał")),Dane!S292,"")</f>
        <v/>
      </c>
      <c r="R294" s="36" t="str">
        <f aca="false">IF(AND(Dane!$F292=$V$2,OR(Dane!$G292="kopia",Dane!$G292="oryginał")),Dane!T292,"")</f>
        <v/>
      </c>
      <c r="S294" s="36" t="str">
        <f aca="false">IF(AND(Dane!$F292=$V$2,OR(Dane!$G292="kopia",Dane!$G292="oryginał")),Dane!U292,"")</f>
        <v/>
      </c>
      <c r="T294" s="36" t="str">
        <f aca="false">IF(AND(Dane!$F292=$V$2,OR(Dane!$G292="kopia",Dane!$G292="oryginał")),#REF!,"")</f>
        <v/>
      </c>
      <c r="U294" s="36" t="str">
        <f aca="false">IF(AND(Dane!$F291=$V$2,OR(Dane!$G291="kopia",Dane!$G291="oryginał")),#REF!,"")</f>
        <v/>
      </c>
    </row>
    <row r="295" customFormat="false" ht="15.75" hidden="true" customHeight="true" outlineLevel="0" collapsed="false">
      <c r="A295" s="36" t="str">
        <f aca="false">IF(AND(Dane!$F293=$V$2,OR(Dane!$G293="kopia",Dane!$G293="oryginał")),Dane!A293,"")</f>
        <v/>
      </c>
      <c r="B295" s="36" t="str">
        <f aca="false">IF(AND(Dane!$F293=$V$2,OR(Dane!$G293="kopia",Dane!$G293="oryginał")),Dane!B293,"")</f>
        <v/>
      </c>
      <c r="C295" s="36" t="str">
        <f aca="false">IF(AND(Dane!$F293=$V$2,OR(Dane!$G293="kopia",Dane!$G293="oryginał")),Dane!C293,"")</f>
        <v/>
      </c>
      <c r="D295" s="36" t="str">
        <f aca="false">IF(AND(Dane!$F293=$V$2,OR(Dane!$G293="kopia",Dane!$G293="oryginał")),Dane!D293,"")</f>
        <v/>
      </c>
      <c r="E295" s="36" t="str">
        <f aca="false">IF(AND(Dane!$F293=$V$2,OR(Dane!$G293="kopia",Dane!$G293="oryginał")),Dane!E293,"")</f>
        <v/>
      </c>
      <c r="F295" s="36" t="str">
        <f aca="false">IF(AND(Dane!$F293=$V$2,OR(Dane!$G293="kopia",Dane!$G293="oryginał")),Dane!G293,"")</f>
        <v/>
      </c>
      <c r="G295" s="36" t="str">
        <f aca="false">IF(AND(Dane!$F293=$V$2,OR(Dane!$G293="kopia",Dane!$G293="oryginał")),Dane!I293,"")</f>
        <v/>
      </c>
      <c r="H295" s="36" t="str">
        <f aca="false">IF(AND(Dane!$F293=$V$2,OR(Dane!$G293="kopia",Dane!$G293="oryginał")),Dane!J293,"")</f>
        <v/>
      </c>
      <c r="I295" s="36" t="str">
        <f aca="false">IF(AND(Dane!$F293=$V$2,OR(Dane!$G293="kopia",Dane!$G293="oryginał")),Dane!K293,"")</f>
        <v/>
      </c>
      <c r="J295" s="36" t="str">
        <f aca="false">IF(AND(Dane!$F293=$V$2,OR(Dane!$G293="kopia",Dane!$G293="oryginał")),Dane!L293,"")</f>
        <v/>
      </c>
      <c r="K295" s="36" t="str">
        <f aca="false">IF(AND(Dane!$F293=$V$2,OR(Dane!$G293="kopia",Dane!$G293="oryginał")),Dane!M293,"")</f>
        <v/>
      </c>
      <c r="L295" s="36" t="str">
        <f aca="false">IF(AND(Dane!$F293=$V$2,OR(Dane!$G293="kopia",Dane!$G293="oryginał")),Dane!N293,"")</f>
        <v/>
      </c>
      <c r="M295" s="36" t="str">
        <f aca="false">IF(AND(Dane!$F293=$V$2,OR(Dane!$G293="kopia",Dane!$G293="oryginał")),Dane!O293,"")</f>
        <v/>
      </c>
      <c r="N295" s="36" t="str">
        <f aca="false">IF(AND(Dane!$F293=$V$2,OR(Dane!$G293="kopia",Dane!$G293="oryginał")),Dane!P293,"")</f>
        <v/>
      </c>
      <c r="O295" s="36" t="str">
        <f aca="false">IF(AND(Dane!$F293=$V$2,OR(Dane!$G293="kopia",Dane!$G293="oryginał")),Dane!Q293,"")</f>
        <v/>
      </c>
      <c r="P295" s="36" t="str">
        <f aca="false">IF(AND(Dane!$F293=$V$2,OR(Dane!$G293="kopia",Dane!$G293="oryginał")),Dane!R293,"")</f>
        <v/>
      </c>
      <c r="Q295" s="36" t="str">
        <f aca="false">IF(AND(Dane!$F293=$V$2,OR(Dane!$G293="kopia",Dane!$G293="oryginał")),Dane!S293,"")</f>
        <v/>
      </c>
      <c r="R295" s="36" t="str">
        <f aca="false">IF(AND(Dane!$F293=$V$2,OR(Dane!$G293="kopia",Dane!$G293="oryginał")),Dane!T293,"")</f>
        <v/>
      </c>
      <c r="S295" s="36" t="str">
        <f aca="false">IF(AND(Dane!$F293=$V$2,OR(Dane!$G293="kopia",Dane!$G293="oryginał")),Dane!U293,"")</f>
        <v/>
      </c>
      <c r="T295" s="36" t="str">
        <f aca="false">IF(AND(Dane!$F293=$V$2,OR(Dane!$G293="kopia",Dane!$G293="oryginał")),#REF!,"")</f>
        <v/>
      </c>
      <c r="U295" s="36" t="str">
        <f aca="false">IF(AND(Dane!$F292=$V$2,OR(Dane!$G292="kopia",Dane!$G292="oryginał")),#REF!,"")</f>
        <v/>
      </c>
    </row>
    <row r="296" customFormat="false" ht="15.75" hidden="true" customHeight="true" outlineLevel="0" collapsed="false">
      <c r="A296" s="36" t="str">
        <f aca="false">IF(AND(Dane!$F294=$V$2,OR(Dane!$G294="kopia",Dane!$G294="oryginał")),Dane!A294,"")</f>
        <v/>
      </c>
      <c r="B296" s="36" t="str">
        <f aca="false">IF(AND(Dane!$F294=$V$2,OR(Dane!$G294="kopia",Dane!$G294="oryginał")),Dane!B294,"")</f>
        <v/>
      </c>
      <c r="C296" s="36" t="str">
        <f aca="false">IF(AND(Dane!$F294=$V$2,OR(Dane!$G294="kopia",Dane!$G294="oryginał")),Dane!C294,"")</f>
        <v/>
      </c>
      <c r="D296" s="36" t="str">
        <f aca="false">IF(AND(Dane!$F294=$V$2,OR(Dane!$G294="kopia",Dane!$G294="oryginał")),Dane!D294,"")</f>
        <v/>
      </c>
      <c r="E296" s="36" t="str">
        <f aca="false">IF(AND(Dane!$F294=$V$2,OR(Dane!$G294="kopia",Dane!$G294="oryginał")),Dane!E294,"")</f>
        <v/>
      </c>
      <c r="F296" s="36" t="str">
        <f aca="false">IF(AND(Dane!$F294=$V$2,OR(Dane!$G294="kopia",Dane!$G294="oryginał")),Dane!G294,"")</f>
        <v/>
      </c>
      <c r="G296" s="36" t="str">
        <f aca="false">IF(AND(Dane!$F294=$V$2,OR(Dane!$G294="kopia",Dane!$G294="oryginał")),Dane!I294,"")</f>
        <v/>
      </c>
      <c r="H296" s="36" t="str">
        <f aca="false">IF(AND(Dane!$F294=$V$2,OR(Dane!$G294="kopia",Dane!$G294="oryginał")),Dane!J294,"")</f>
        <v/>
      </c>
      <c r="I296" s="36" t="str">
        <f aca="false">IF(AND(Dane!$F294=$V$2,OR(Dane!$G294="kopia",Dane!$G294="oryginał")),Dane!K294,"")</f>
        <v/>
      </c>
      <c r="J296" s="36" t="str">
        <f aca="false">IF(AND(Dane!$F294=$V$2,OR(Dane!$G294="kopia",Dane!$G294="oryginał")),Dane!L294,"")</f>
        <v/>
      </c>
      <c r="K296" s="36" t="str">
        <f aca="false">IF(AND(Dane!$F294=$V$2,OR(Dane!$G294="kopia",Dane!$G294="oryginał")),Dane!M294,"")</f>
        <v/>
      </c>
      <c r="L296" s="36" t="str">
        <f aca="false">IF(AND(Dane!$F294=$V$2,OR(Dane!$G294="kopia",Dane!$G294="oryginał")),Dane!N294,"")</f>
        <v/>
      </c>
      <c r="M296" s="36" t="str">
        <f aca="false">IF(AND(Dane!$F294=$V$2,OR(Dane!$G294="kopia",Dane!$G294="oryginał")),Dane!O294,"")</f>
        <v/>
      </c>
      <c r="N296" s="36" t="str">
        <f aca="false">IF(AND(Dane!$F294=$V$2,OR(Dane!$G294="kopia",Dane!$G294="oryginał")),Dane!P294,"")</f>
        <v/>
      </c>
      <c r="O296" s="36" t="str">
        <f aca="false">IF(AND(Dane!$F294=$V$2,OR(Dane!$G294="kopia",Dane!$G294="oryginał")),Dane!Q294,"")</f>
        <v/>
      </c>
      <c r="P296" s="36" t="str">
        <f aca="false">IF(AND(Dane!$F294=$V$2,OR(Dane!$G294="kopia",Dane!$G294="oryginał")),Dane!R294,"")</f>
        <v/>
      </c>
      <c r="Q296" s="36" t="str">
        <f aca="false">IF(AND(Dane!$F294=$V$2,OR(Dane!$G294="kopia",Dane!$G294="oryginał")),Dane!S294,"")</f>
        <v/>
      </c>
      <c r="R296" s="36" t="str">
        <f aca="false">IF(AND(Dane!$F294=$V$2,OR(Dane!$G294="kopia",Dane!$G294="oryginał")),Dane!T294,"")</f>
        <v/>
      </c>
      <c r="S296" s="36" t="str">
        <f aca="false">IF(AND(Dane!$F294=$V$2,OR(Dane!$G294="kopia",Dane!$G294="oryginał")),Dane!U294,"")</f>
        <v/>
      </c>
      <c r="T296" s="36" t="str">
        <f aca="false">IF(AND(Dane!$F294=$V$2,OR(Dane!$G294="kopia",Dane!$G294="oryginał")),#REF!,"")</f>
        <v/>
      </c>
      <c r="U296" s="36" t="str">
        <f aca="false">IF(AND(Dane!$F293=$V$2,OR(Dane!$G293="kopia",Dane!$G293="oryginał")),#REF!,"")</f>
        <v/>
      </c>
    </row>
    <row r="297" customFormat="false" ht="15.75" hidden="true" customHeight="true" outlineLevel="0" collapsed="false">
      <c r="A297" s="36" t="str">
        <f aca="false">IF(AND(Dane!$F295=$V$2,OR(Dane!$G295="kopia",Dane!$G295="oryginał")),Dane!A295,"")</f>
        <v/>
      </c>
      <c r="B297" s="36" t="str">
        <f aca="false">IF(AND(Dane!$F295=$V$2,OR(Dane!$G295="kopia",Dane!$G295="oryginał")),Dane!B295,"")</f>
        <v/>
      </c>
      <c r="C297" s="36" t="str">
        <f aca="false">IF(AND(Dane!$F295=$V$2,OR(Dane!$G295="kopia",Dane!$G295="oryginał")),Dane!C295,"")</f>
        <v/>
      </c>
      <c r="D297" s="36" t="str">
        <f aca="false">IF(AND(Dane!$F295=$V$2,OR(Dane!$G295="kopia",Dane!$G295="oryginał")),Dane!D295,"")</f>
        <v/>
      </c>
      <c r="E297" s="36" t="str">
        <f aca="false">IF(AND(Dane!$F295=$V$2,OR(Dane!$G295="kopia",Dane!$G295="oryginał")),Dane!E295,"")</f>
        <v/>
      </c>
      <c r="F297" s="36" t="str">
        <f aca="false">IF(AND(Dane!$F295=$V$2,OR(Dane!$G295="kopia",Dane!$G295="oryginał")),Dane!G295,"")</f>
        <v/>
      </c>
      <c r="G297" s="36" t="str">
        <f aca="false">IF(AND(Dane!$F295=$V$2,OR(Dane!$G295="kopia",Dane!$G295="oryginał")),Dane!I295,"")</f>
        <v/>
      </c>
      <c r="H297" s="36" t="str">
        <f aca="false">IF(AND(Dane!$F295=$V$2,OR(Dane!$G295="kopia",Dane!$G295="oryginał")),Dane!J295,"")</f>
        <v/>
      </c>
      <c r="I297" s="36" t="str">
        <f aca="false">IF(AND(Dane!$F295=$V$2,OR(Dane!$G295="kopia",Dane!$G295="oryginał")),Dane!K295,"")</f>
        <v/>
      </c>
      <c r="J297" s="36" t="str">
        <f aca="false">IF(AND(Dane!$F295=$V$2,OR(Dane!$G295="kopia",Dane!$G295="oryginał")),Dane!L295,"")</f>
        <v/>
      </c>
      <c r="K297" s="36" t="str">
        <f aca="false">IF(AND(Dane!$F295=$V$2,OR(Dane!$G295="kopia",Dane!$G295="oryginał")),Dane!M295,"")</f>
        <v/>
      </c>
      <c r="L297" s="36" t="str">
        <f aca="false">IF(AND(Dane!$F295=$V$2,OR(Dane!$G295="kopia",Dane!$G295="oryginał")),Dane!N295,"")</f>
        <v/>
      </c>
      <c r="M297" s="36" t="str">
        <f aca="false">IF(AND(Dane!$F295=$V$2,OR(Dane!$G295="kopia",Dane!$G295="oryginał")),Dane!O295,"")</f>
        <v/>
      </c>
      <c r="N297" s="36" t="str">
        <f aca="false">IF(AND(Dane!$F295=$V$2,OR(Dane!$G295="kopia",Dane!$G295="oryginał")),Dane!P295,"")</f>
        <v/>
      </c>
      <c r="O297" s="36" t="str">
        <f aca="false">IF(AND(Dane!$F295=$V$2,OR(Dane!$G295="kopia",Dane!$G295="oryginał")),Dane!Q295,"")</f>
        <v/>
      </c>
      <c r="P297" s="36" t="str">
        <f aca="false">IF(AND(Dane!$F295=$V$2,OR(Dane!$G295="kopia",Dane!$G295="oryginał")),Dane!R295,"")</f>
        <v/>
      </c>
      <c r="Q297" s="36" t="str">
        <f aca="false">IF(AND(Dane!$F295=$V$2,OR(Dane!$G295="kopia",Dane!$G295="oryginał")),Dane!S295,"")</f>
        <v/>
      </c>
      <c r="R297" s="36" t="str">
        <f aca="false">IF(AND(Dane!$F295=$V$2,OR(Dane!$G295="kopia",Dane!$G295="oryginał")),Dane!T295,"")</f>
        <v/>
      </c>
      <c r="S297" s="36" t="str">
        <f aca="false">IF(AND(Dane!$F295=$V$2,OR(Dane!$G295="kopia",Dane!$G295="oryginał")),Dane!U295,"")</f>
        <v/>
      </c>
      <c r="T297" s="36" t="str">
        <f aca="false">IF(AND(Dane!$F295=$V$2,OR(Dane!$G295="kopia",Dane!$G295="oryginał")),#REF!,"")</f>
        <v/>
      </c>
      <c r="U297" s="36" t="str">
        <f aca="false">IF(AND(Dane!$F294=$V$2,OR(Dane!$G294="kopia",Dane!$G294="oryginał")),#REF!,"")</f>
        <v/>
      </c>
    </row>
    <row r="298" customFormat="false" ht="15.75" hidden="true" customHeight="true" outlineLevel="0" collapsed="false">
      <c r="A298" s="36" t="str">
        <f aca="false">IF(AND(Dane!$F296=$V$2,OR(Dane!$G296="kopia",Dane!$G296="oryginał")),Dane!A296,"")</f>
        <v/>
      </c>
      <c r="B298" s="36" t="str">
        <f aca="false">IF(AND(Dane!$F296=$V$2,OR(Dane!$G296="kopia",Dane!$G296="oryginał")),Dane!B296,"")</f>
        <v/>
      </c>
      <c r="C298" s="36" t="str">
        <f aca="false">IF(AND(Dane!$F296=$V$2,OR(Dane!$G296="kopia",Dane!$G296="oryginał")),Dane!C296,"")</f>
        <v/>
      </c>
      <c r="D298" s="36" t="str">
        <f aca="false">IF(AND(Dane!$F296=$V$2,OR(Dane!$G296="kopia",Dane!$G296="oryginał")),Dane!D296,"")</f>
        <v/>
      </c>
      <c r="E298" s="36" t="str">
        <f aca="false">IF(AND(Dane!$F296=$V$2,OR(Dane!$G296="kopia",Dane!$G296="oryginał")),Dane!E296,"")</f>
        <v/>
      </c>
      <c r="F298" s="36" t="str">
        <f aca="false">IF(AND(Dane!$F296=$V$2,OR(Dane!$G296="kopia",Dane!$G296="oryginał")),Dane!G296,"")</f>
        <v/>
      </c>
      <c r="G298" s="36" t="str">
        <f aca="false">IF(AND(Dane!$F296=$V$2,OR(Dane!$G296="kopia",Dane!$G296="oryginał")),Dane!I296,"")</f>
        <v/>
      </c>
      <c r="H298" s="36" t="str">
        <f aca="false">IF(AND(Dane!$F296=$V$2,OR(Dane!$G296="kopia",Dane!$G296="oryginał")),Dane!J296,"")</f>
        <v/>
      </c>
      <c r="I298" s="36" t="str">
        <f aca="false">IF(AND(Dane!$F296=$V$2,OR(Dane!$G296="kopia",Dane!$G296="oryginał")),Dane!K296,"")</f>
        <v/>
      </c>
      <c r="J298" s="36" t="str">
        <f aca="false">IF(AND(Dane!$F296=$V$2,OR(Dane!$G296="kopia",Dane!$G296="oryginał")),Dane!L296,"")</f>
        <v/>
      </c>
      <c r="K298" s="36" t="str">
        <f aca="false">IF(AND(Dane!$F296=$V$2,OR(Dane!$G296="kopia",Dane!$G296="oryginał")),Dane!M296,"")</f>
        <v/>
      </c>
      <c r="L298" s="36" t="str">
        <f aca="false">IF(AND(Dane!$F296=$V$2,OR(Dane!$G296="kopia",Dane!$G296="oryginał")),Dane!N296,"")</f>
        <v/>
      </c>
      <c r="M298" s="36" t="str">
        <f aca="false">IF(AND(Dane!$F296=$V$2,OR(Dane!$G296="kopia",Dane!$G296="oryginał")),Dane!O296,"")</f>
        <v/>
      </c>
      <c r="N298" s="36" t="str">
        <f aca="false">IF(AND(Dane!$F296=$V$2,OR(Dane!$G296="kopia",Dane!$G296="oryginał")),Dane!P296,"")</f>
        <v/>
      </c>
      <c r="O298" s="36" t="str">
        <f aca="false">IF(AND(Dane!$F296=$V$2,OR(Dane!$G296="kopia",Dane!$G296="oryginał")),Dane!Q296,"")</f>
        <v/>
      </c>
      <c r="P298" s="36" t="str">
        <f aca="false">IF(AND(Dane!$F296=$V$2,OR(Dane!$G296="kopia",Dane!$G296="oryginał")),Dane!R296,"")</f>
        <v/>
      </c>
      <c r="Q298" s="36" t="str">
        <f aca="false">IF(AND(Dane!$F296=$V$2,OR(Dane!$G296="kopia",Dane!$G296="oryginał")),Dane!S296,"")</f>
        <v/>
      </c>
      <c r="R298" s="36" t="str">
        <f aca="false">IF(AND(Dane!$F296=$V$2,OR(Dane!$G296="kopia",Dane!$G296="oryginał")),Dane!T296,"")</f>
        <v/>
      </c>
      <c r="S298" s="36" t="str">
        <f aca="false">IF(AND(Dane!$F296=$V$2,OR(Dane!$G296="kopia",Dane!$G296="oryginał")),Dane!U296,"")</f>
        <v/>
      </c>
      <c r="T298" s="36" t="str">
        <f aca="false">IF(AND(Dane!$F296=$V$2,OR(Dane!$G296="kopia",Dane!$G296="oryginał")),#REF!,"")</f>
        <v/>
      </c>
      <c r="U298" s="36" t="str">
        <f aca="false">IF(AND(Dane!$F295=$V$2,OR(Dane!$G295="kopia",Dane!$G295="oryginał")),#REF!,"")</f>
        <v/>
      </c>
    </row>
    <row r="299" customFormat="false" ht="15.75" hidden="true" customHeight="true" outlineLevel="0" collapsed="false">
      <c r="A299" s="36" t="str">
        <f aca="false">IF(AND(Dane!$F297=$V$2,OR(Dane!$G297="kopia",Dane!$G297="oryginał")),Dane!A297,"")</f>
        <v/>
      </c>
      <c r="B299" s="36" t="str">
        <f aca="false">IF(AND(Dane!$F297=$V$2,OR(Dane!$G297="kopia",Dane!$G297="oryginał")),Dane!B297,"")</f>
        <v/>
      </c>
      <c r="C299" s="36" t="str">
        <f aca="false">IF(AND(Dane!$F297=$V$2,OR(Dane!$G297="kopia",Dane!$G297="oryginał")),Dane!C297,"")</f>
        <v/>
      </c>
      <c r="D299" s="36" t="str">
        <f aca="false">IF(AND(Dane!$F297=$V$2,OR(Dane!$G297="kopia",Dane!$G297="oryginał")),Dane!D297,"")</f>
        <v/>
      </c>
      <c r="E299" s="36" t="str">
        <f aca="false">IF(AND(Dane!$F297=$V$2,OR(Dane!$G297="kopia",Dane!$G297="oryginał")),Dane!E297,"")</f>
        <v/>
      </c>
      <c r="F299" s="36" t="str">
        <f aca="false">IF(AND(Dane!$F297=$V$2,OR(Dane!$G297="kopia",Dane!$G297="oryginał")),Dane!G297,"")</f>
        <v/>
      </c>
      <c r="G299" s="36" t="str">
        <f aca="false">IF(AND(Dane!$F297=$V$2,OR(Dane!$G297="kopia",Dane!$G297="oryginał")),Dane!I297,"")</f>
        <v/>
      </c>
      <c r="H299" s="36" t="str">
        <f aca="false">IF(AND(Dane!$F297=$V$2,OR(Dane!$G297="kopia",Dane!$G297="oryginał")),Dane!J297,"")</f>
        <v/>
      </c>
      <c r="I299" s="36" t="str">
        <f aca="false">IF(AND(Dane!$F297=$V$2,OR(Dane!$G297="kopia",Dane!$G297="oryginał")),Dane!K297,"")</f>
        <v/>
      </c>
      <c r="J299" s="36" t="str">
        <f aca="false">IF(AND(Dane!$F297=$V$2,OR(Dane!$G297="kopia",Dane!$G297="oryginał")),Dane!L297,"")</f>
        <v/>
      </c>
      <c r="K299" s="36" t="str">
        <f aca="false">IF(AND(Dane!$F297=$V$2,OR(Dane!$G297="kopia",Dane!$G297="oryginał")),Dane!M297,"")</f>
        <v/>
      </c>
      <c r="L299" s="36" t="str">
        <f aca="false">IF(AND(Dane!$F297=$V$2,OR(Dane!$G297="kopia",Dane!$G297="oryginał")),Dane!N297,"")</f>
        <v/>
      </c>
      <c r="M299" s="36" t="str">
        <f aca="false">IF(AND(Dane!$F297=$V$2,OR(Dane!$G297="kopia",Dane!$G297="oryginał")),Dane!O297,"")</f>
        <v/>
      </c>
      <c r="N299" s="36" t="str">
        <f aca="false">IF(AND(Dane!$F297=$V$2,OR(Dane!$G297="kopia",Dane!$G297="oryginał")),Dane!P297,"")</f>
        <v/>
      </c>
      <c r="O299" s="36" t="str">
        <f aca="false">IF(AND(Dane!$F297=$V$2,OR(Dane!$G297="kopia",Dane!$G297="oryginał")),Dane!Q297,"")</f>
        <v/>
      </c>
      <c r="P299" s="36" t="str">
        <f aca="false">IF(AND(Dane!$F297=$V$2,OR(Dane!$G297="kopia",Dane!$G297="oryginał")),Dane!R297,"")</f>
        <v/>
      </c>
      <c r="Q299" s="36" t="str">
        <f aca="false">IF(AND(Dane!$F297=$V$2,OR(Dane!$G297="kopia",Dane!$G297="oryginał")),Dane!S297,"")</f>
        <v/>
      </c>
      <c r="R299" s="36" t="str">
        <f aca="false">IF(AND(Dane!$F297=$V$2,OR(Dane!$G297="kopia",Dane!$G297="oryginał")),Dane!T297,"")</f>
        <v/>
      </c>
      <c r="S299" s="36" t="str">
        <f aca="false">IF(AND(Dane!$F297=$V$2,OR(Dane!$G297="kopia",Dane!$G297="oryginał")),Dane!U297,"")</f>
        <v/>
      </c>
      <c r="T299" s="36" t="str">
        <f aca="false">IF(AND(Dane!$F297=$V$2,OR(Dane!$G297="kopia",Dane!$G297="oryginał")),#REF!,"")</f>
        <v/>
      </c>
      <c r="U299" s="36" t="str">
        <f aca="false">IF(AND(Dane!$F296=$V$2,OR(Dane!$G296="kopia",Dane!$G296="oryginał")),#REF!,"")</f>
        <v/>
      </c>
    </row>
    <row r="300" customFormat="false" ht="15.75" hidden="true" customHeight="true" outlineLevel="0" collapsed="false">
      <c r="A300" s="36" t="str">
        <f aca="false">IF(AND(Dane!$F298=$V$2,OR(Dane!$G298="kopia",Dane!$G298="oryginał")),Dane!A298,"")</f>
        <v/>
      </c>
      <c r="B300" s="36" t="str">
        <f aca="false">IF(AND(Dane!$F298=$V$2,OR(Dane!$G298="kopia",Dane!$G298="oryginał")),Dane!B298,"")</f>
        <v/>
      </c>
      <c r="C300" s="36" t="str">
        <f aca="false">IF(AND(Dane!$F298=$V$2,OR(Dane!$G298="kopia",Dane!$G298="oryginał")),Dane!C298,"")</f>
        <v/>
      </c>
      <c r="D300" s="36" t="str">
        <f aca="false">IF(AND(Dane!$F298=$V$2,OR(Dane!$G298="kopia",Dane!$G298="oryginał")),Dane!D298,"")</f>
        <v/>
      </c>
      <c r="E300" s="36" t="str">
        <f aca="false">IF(AND(Dane!$F298=$V$2,OR(Dane!$G298="kopia",Dane!$G298="oryginał")),Dane!E298,"")</f>
        <v/>
      </c>
      <c r="F300" s="36" t="str">
        <f aca="false">IF(AND(Dane!$F298=$V$2,OR(Dane!$G298="kopia",Dane!$G298="oryginał")),Dane!G298,"")</f>
        <v/>
      </c>
      <c r="G300" s="36" t="str">
        <f aca="false">IF(AND(Dane!$F298=$V$2,OR(Dane!$G298="kopia",Dane!$G298="oryginał")),Dane!I298,"")</f>
        <v/>
      </c>
      <c r="H300" s="36" t="str">
        <f aca="false">IF(AND(Dane!$F298=$V$2,OR(Dane!$G298="kopia",Dane!$G298="oryginał")),Dane!J298,"")</f>
        <v/>
      </c>
      <c r="I300" s="36" t="str">
        <f aca="false">IF(AND(Dane!$F298=$V$2,OR(Dane!$G298="kopia",Dane!$G298="oryginał")),Dane!K298,"")</f>
        <v/>
      </c>
      <c r="J300" s="36" t="str">
        <f aca="false">IF(AND(Dane!$F298=$V$2,OR(Dane!$G298="kopia",Dane!$G298="oryginał")),Dane!L298,"")</f>
        <v/>
      </c>
      <c r="K300" s="36" t="str">
        <f aca="false">IF(AND(Dane!$F298=$V$2,OR(Dane!$G298="kopia",Dane!$G298="oryginał")),Dane!M298,"")</f>
        <v/>
      </c>
      <c r="L300" s="36" t="str">
        <f aca="false">IF(AND(Dane!$F298=$V$2,OR(Dane!$G298="kopia",Dane!$G298="oryginał")),Dane!N298,"")</f>
        <v/>
      </c>
      <c r="M300" s="36" t="str">
        <f aca="false">IF(AND(Dane!$F298=$V$2,OR(Dane!$G298="kopia",Dane!$G298="oryginał")),Dane!O298,"")</f>
        <v/>
      </c>
      <c r="N300" s="36" t="str">
        <f aca="false">IF(AND(Dane!$F298=$V$2,OR(Dane!$G298="kopia",Dane!$G298="oryginał")),Dane!P298,"")</f>
        <v/>
      </c>
      <c r="O300" s="36" t="str">
        <f aca="false">IF(AND(Dane!$F298=$V$2,OR(Dane!$G298="kopia",Dane!$G298="oryginał")),Dane!Q298,"")</f>
        <v/>
      </c>
      <c r="P300" s="36" t="str">
        <f aca="false">IF(AND(Dane!$F298=$V$2,OR(Dane!$G298="kopia",Dane!$G298="oryginał")),Dane!R298,"")</f>
        <v/>
      </c>
      <c r="Q300" s="36" t="str">
        <f aca="false">IF(AND(Dane!$F298=$V$2,OR(Dane!$G298="kopia",Dane!$G298="oryginał")),Dane!S298,"")</f>
        <v/>
      </c>
      <c r="R300" s="36" t="str">
        <f aca="false">IF(AND(Dane!$F298=$V$2,OR(Dane!$G298="kopia",Dane!$G298="oryginał")),Dane!T298,"")</f>
        <v/>
      </c>
      <c r="S300" s="36" t="str">
        <f aca="false">IF(AND(Dane!$F298=$V$2,OR(Dane!$G298="kopia",Dane!$G298="oryginał")),Dane!U298,"")</f>
        <v/>
      </c>
      <c r="T300" s="36" t="str">
        <f aca="false">IF(AND(Dane!$F298=$V$2,OR(Dane!$G298="kopia",Dane!$G298="oryginał")),#REF!,"")</f>
        <v/>
      </c>
      <c r="U300" s="36" t="str">
        <f aca="false">IF(AND(Dane!$F297=$V$2,OR(Dane!$G297="kopia",Dane!$G297="oryginał")),#REF!,"")</f>
        <v/>
      </c>
    </row>
    <row r="301" customFormat="false" ht="15.75" hidden="true" customHeight="true" outlineLevel="0" collapsed="false">
      <c r="A301" s="36" t="str">
        <f aca="false">IF(AND(Dane!$F299=$V$2,OR(Dane!$G299="kopia",Dane!$G299="oryginał")),Dane!A299,"")</f>
        <v/>
      </c>
      <c r="B301" s="36" t="str">
        <f aca="false">IF(AND(Dane!$F299=$V$2,OR(Dane!$G299="kopia",Dane!$G299="oryginał")),Dane!B299,"")</f>
        <v/>
      </c>
      <c r="C301" s="36" t="str">
        <f aca="false">IF(AND(Dane!$F299=$V$2,OR(Dane!$G299="kopia",Dane!$G299="oryginał")),Dane!C299,"")</f>
        <v/>
      </c>
      <c r="D301" s="36" t="str">
        <f aca="false">IF(AND(Dane!$F299=$V$2,OR(Dane!$G299="kopia",Dane!$G299="oryginał")),Dane!D299,"")</f>
        <v/>
      </c>
      <c r="E301" s="36" t="str">
        <f aca="false">IF(AND(Dane!$F299=$V$2,OR(Dane!$G299="kopia",Dane!$G299="oryginał")),Dane!E299,"")</f>
        <v/>
      </c>
      <c r="F301" s="36" t="str">
        <f aca="false">IF(AND(Dane!$F299=$V$2,OR(Dane!$G299="kopia",Dane!$G299="oryginał")),Dane!G299,"")</f>
        <v/>
      </c>
      <c r="G301" s="36" t="str">
        <f aca="false">IF(AND(Dane!$F299=$V$2,OR(Dane!$G299="kopia",Dane!$G299="oryginał")),Dane!I299,"")</f>
        <v/>
      </c>
      <c r="H301" s="36" t="str">
        <f aca="false">IF(AND(Dane!$F299=$V$2,OR(Dane!$G299="kopia",Dane!$G299="oryginał")),Dane!J299,"")</f>
        <v/>
      </c>
      <c r="I301" s="36" t="str">
        <f aca="false">IF(AND(Dane!$F299=$V$2,OR(Dane!$G299="kopia",Dane!$G299="oryginał")),Dane!K299,"")</f>
        <v/>
      </c>
      <c r="J301" s="36" t="str">
        <f aca="false">IF(AND(Dane!$F299=$V$2,OR(Dane!$G299="kopia",Dane!$G299="oryginał")),Dane!L299,"")</f>
        <v/>
      </c>
      <c r="K301" s="36" t="str">
        <f aca="false">IF(AND(Dane!$F299=$V$2,OR(Dane!$G299="kopia",Dane!$G299="oryginał")),Dane!M299,"")</f>
        <v/>
      </c>
      <c r="L301" s="36" t="str">
        <f aca="false">IF(AND(Dane!$F299=$V$2,OR(Dane!$G299="kopia",Dane!$G299="oryginał")),Dane!N299,"")</f>
        <v/>
      </c>
      <c r="M301" s="36" t="str">
        <f aca="false">IF(AND(Dane!$F299=$V$2,OR(Dane!$G299="kopia",Dane!$G299="oryginał")),Dane!O299,"")</f>
        <v/>
      </c>
      <c r="N301" s="36" t="str">
        <f aca="false">IF(AND(Dane!$F299=$V$2,OR(Dane!$G299="kopia",Dane!$G299="oryginał")),Dane!P299,"")</f>
        <v/>
      </c>
      <c r="O301" s="36" t="str">
        <f aca="false">IF(AND(Dane!$F299=$V$2,OR(Dane!$G299="kopia",Dane!$G299="oryginał")),Dane!Q299,"")</f>
        <v/>
      </c>
      <c r="P301" s="36" t="str">
        <f aca="false">IF(AND(Dane!$F299=$V$2,OR(Dane!$G299="kopia",Dane!$G299="oryginał")),Dane!R299,"")</f>
        <v/>
      </c>
      <c r="Q301" s="36" t="str">
        <f aca="false">IF(AND(Dane!$F299=$V$2,OR(Dane!$G299="kopia",Dane!$G299="oryginał")),Dane!S299,"")</f>
        <v/>
      </c>
      <c r="R301" s="36" t="str">
        <f aca="false">IF(AND(Dane!$F299=$V$2,OR(Dane!$G299="kopia",Dane!$G299="oryginał")),Dane!T299,"")</f>
        <v/>
      </c>
      <c r="S301" s="36" t="str">
        <f aca="false">IF(AND(Dane!$F299=$V$2,OR(Dane!$G299="kopia",Dane!$G299="oryginał")),Dane!U299,"")</f>
        <v/>
      </c>
      <c r="T301" s="36" t="str">
        <f aca="false">IF(AND(Dane!$F299=$V$2,OR(Dane!$G299="kopia",Dane!$G299="oryginał")),#REF!,"")</f>
        <v/>
      </c>
      <c r="U301" s="36" t="str">
        <f aca="false">IF(AND(Dane!$F298=$V$2,OR(Dane!$G298="kopia",Dane!$G298="oryginał")),#REF!,"")</f>
        <v/>
      </c>
    </row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</sheetData>
  <autoFilter ref="A3:T301">
    <filterColumn colId="19">
      <filters>
        <filter val="8"/>
      </filters>
    </filterColumn>
  </autoFilter>
  <mergeCells count="3">
    <mergeCell ref="A1:R1"/>
    <mergeCell ref="G2:I2"/>
    <mergeCell ref="J2:M2"/>
  </mergeCells>
  <dataValidations count="1">
    <dataValidation allowBlank="true" errorStyle="stop" operator="between" showDropDown="false" showErrorMessage="false" showInputMessage="false" sqref="V2" type="list">
      <formula1>'Symbole klas'!$A$1:$A$10</formula1>
      <formula2>0</formula2>
    </dataValidation>
  </dataValidations>
  <printOptions headings="false" gridLines="true" gridLinesSet="true" horizontalCentered="true" verticalCentered="false"/>
  <pageMargins left="0.7" right="0.7" top="0.75" bottom="0.75" header="0.511811023622047" footer="0.511811023622047"/>
  <pageSetup paperSize="9" scale="100" fitToWidth="1" fitToHeight="0" pageOrder="overThenDown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true"/>
  </sheetPr>
  <dimension ref="A1:J9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7421875" defaultRowHeight="15" zeroHeight="false" outlineLevelRow="0" outlineLevelCol="0"/>
  <sheetData>
    <row r="1" customFormat="false" ht="15.75" hidden="false" customHeight="true" outlineLevel="0" collapsed="false">
      <c r="A1" s="0" t="s">
        <v>341</v>
      </c>
    </row>
    <row r="2" customFormat="false" ht="15.75" hidden="false" customHeight="true" outlineLevel="0" collapsed="false">
      <c r="A2" s="31" t="s">
        <v>0</v>
      </c>
      <c r="B2" s="31" t="s">
        <v>1</v>
      </c>
      <c r="C2" s="31" t="s">
        <v>322</v>
      </c>
      <c r="D2" s="31" t="s">
        <v>323</v>
      </c>
      <c r="E2" s="32" t="s">
        <v>4</v>
      </c>
      <c r="F2" s="31" t="s">
        <v>324</v>
      </c>
      <c r="G2" s="31" t="s">
        <v>7</v>
      </c>
      <c r="H2" s="33" t="s">
        <v>329</v>
      </c>
      <c r="I2" s="20" t="s">
        <v>326</v>
      </c>
      <c r="J2" s="20" t="s">
        <v>327</v>
      </c>
    </row>
    <row r="3" customFormat="false" ht="15.75" hidden="true" customHeight="true" outlineLevel="0" collapsed="false">
      <c r="A3" s="36" t="str">
        <f aca="false">IF(AND(Dane!$F2="TŻ",OR(Dane!$G2="kopia",Dane!$G2="oryginał")),Dane!A2,"")</f>
        <v/>
      </c>
      <c r="B3" s="36" t="str">
        <f aca="false">IF(AND(Dane!$F2="TŻ",OR(Dane!$G2="kopia",Dane!$G2="oryginał")),Dane!B2,"")</f>
        <v/>
      </c>
      <c r="C3" s="36" t="str">
        <f aca="false">IF(AND(Dane!$F2="TŻ",OR(Dane!$G2="kopia",Dane!$G2="oryginał")),Dane!C2,"")</f>
        <v/>
      </c>
      <c r="D3" s="36" t="str">
        <f aca="false">IF(AND(Dane!$F2="TŻ",OR(Dane!$G2="kopia",Dane!$G2="oryginał")),Dane!D2,"")</f>
        <v/>
      </c>
      <c r="E3" s="36" t="str">
        <f aca="false">IF(AND(Dane!$F2="TŻ",OR(Dane!$G2="kopia",Dane!$G2="oryginał")),Dane!E2,"")</f>
        <v/>
      </c>
      <c r="F3" s="36" t="str">
        <f aca="false">IF(AND(Dane!$F2="TŻ",OR(Dane!$G2="kopia",Dane!$G2="oryginał")),Dane!G2,"")</f>
        <v/>
      </c>
      <c r="G3" s="36" t="str">
        <f aca="false">IF(AND(Dane!$F2="TŻ",OR(Dane!$G2="kopia",Dane!$G2="oryginał")),Dane!H2,"")</f>
        <v/>
      </c>
      <c r="H3" s="36" t="str">
        <f aca="false">IF(AND(Dane!F2="TŻ",OR(Dane!G2="oryginał",Dane!G2="kopia")),#REF!,"")</f>
        <v/>
      </c>
      <c r="I3" s="37" t="n">
        <f aca="false">COUNTIF(TA!$F$3:$F$300,"=kopia")</f>
        <v>0</v>
      </c>
      <c r="J3" s="38" t="n">
        <f aca="false">COUNTIF(TA!$F$3:$F$300,"=oryginał")</f>
        <v>0</v>
      </c>
    </row>
    <row r="4" customFormat="false" ht="15.75" hidden="true" customHeight="true" outlineLevel="0" collapsed="false">
      <c r="A4" s="36" t="str">
        <f aca="false">IF(AND(Dane!$F94="TŻ",OR(Dane!$G94="kopia",Dane!$G94="oryginał")),Dane!A94,"")</f>
        <v/>
      </c>
      <c r="B4" s="36" t="str">
        <f aca="false">IF(AND(Dane!$F94="TŻ",OR(Dane!$G94="kopia",Dane!$G94="oryginał")),Dane!B94,"")</f>
        <v/>
      </c>
      <c r="C4" s="36" t="str">
        <f aca="false">IF(AND(Dane!$F94="TŻ",OR(Dane!$G94="kopia",Dane!$G94="oryginał")),Dane!C94,"")</f>
        <v/>
      </c>
      <c r="D4" s="36" t="str">
        <f aca="false">IF(AND(Dane!$F94="TŻ",OR(Dane!$G94="kopia",Dane!$G94="oryginał")),Dane!D94,"")</f>
        <v/>
      </c>
      <c r="E4" s="36" t="str">
        <f aca="false">IF(AND(Dane!$F94="TŻ",OR(Dane!$G94="kopia",Dane!$G94="oryginał")),Dane!E94,"")</f>
        <v/>
      </c>
      <c r="F4" s="36" t="str">
        <f aca="false">IF(AND(Dane!$F94="TŻ",OR(Dane!$G94="kopia",Dane!$G94="oryginał")),Dane!G94,"")</f>
        <v/>
      </c>
      <c r="G4" s="36" t="str">
        <f aca="false">IF(AND(Dane!$F94="TŻ",OR(Dane!$G94="kopia",Dane!$G94="oryginał")),Dane!H94,"")</f>
        <v/>
      </c>
      <c r="H4" s="36" t="str">
        <f aca="false">IF(AND(Dane!F94="TŻ",OR(Dane!G94="oryginał",Dane!G94="kopia")),#REF!,"")</f>
        <v/>
      </c>
      <c r="I4" s="37" t="n">
        <f aca="false">COUNTIF($F$3:$F$300,"=kopia")</f>
        <v>0</v>
      </c>
      <c r="J4" s="38" t="n">
        <f aca="false">COUNTIF($F$3:$F$300,"=oryginał")</f>
        <v>0</v>
      </c>
    </row>
    <row r="5" customFormat="false" ht="15.75" hidden="true" customHeight="true" outlineLevel="0" collapsed="false">
      <c r="A5" s="36" t="str">
        <f aca="false">IF(AND(Dane!$F93="TŻ",OR(Dane!$G93="kopia",Dane!$G93="oryginał")),Dane!A93,"")</f>
        <v/>
      </c>
      <c r="B5" s="36" t="str">
        <f aca="false">IF(AND(Dane!$F93="TŻ",OR(Dane!$G93="kopia",Dane!$G93="oryginał")),Dane!B93,"")</f>
        <v/>
      </c>
      <c r="C5" s="36" t="str">
        <f aca="false">IF(AND(Dane!$F93="TŻ",OR(Dane!$G93="kopia",Dane!$G93="oryginał")),Dane!C93,"")</f>
        <v/>
      </c>
      <c r="D5" s="36" t="str">
        <f aca="false">IF(AND(Dane!$F93="TŻ",OR(Dane!$G93="kopia",Dane!$G93="oryginał")),Dane!D93,"")</f>
        <v/>
      </c>
      <c r="E5" s="36" t="str">
        <f aca="false">IF(AND(Dane!$F93="TŻ",OR(Dane!$G93="kopia",Dane!$G93="oryginał")),Dane!E93,"")</f>
        <v/>
      </c>
      <c r="F5" s="36" t="str">
        <f aca="false">IF(AND(Dane!$F93="TŻ",OR(Dane!$G93="kopia",Dane!$G93="oryginał")),Dane!G93,"")</f>
        <v/>
      </c>
      <c r="G5" s="36" t="str">
        <f aca="false">IF(AND(Dane!$F93="TŻ",OR(Dane!$G93="kopia",Dane!$G93="oryginał")),Dane!H93,"")</f>
        <v/>
      </c>
      <c r="H5" s="36" t="str">
        <f aca="false">IF(AND(Dane!F93="TŻ",OR(Dane!G93="oryginał",Dane!G93="kopia")),#REF!,"")</f>
        <v/>
      </c>
    </row>
    <row r="6" customFormat="false" ht="15.75" hidden="true" customHeight="true" outlineLevel="0" collapsed="false">
      <c r="A6" s="36" t="str">
        <f aca="false">IF(AND(Dane!$F5="TŻ",OR(Dane!$G5="kopia",Dane!$G5="oryginał")),Dane!A5,"")</f>
        <v/>
      </c>
      <c r="B6" s="36" t="str">
        <f aca="false">IF(AND(Dane!$F5="TŻ",OR(Dane!$G5="kopia",Dane!$G5="oryginał")),Dane!B5,"")</f>
        <v/>
      </c>
      <c r="C6" s="36" t="str">
        <f aca="false">IF(AND(Dane!$F5="TŻ",OR(Dane!$G5="kopia",Dane!$G5="oryginał")),Dane!C5,"")</f>
        <v/>
      </c>
      <c r="D6" s="36" t="str">
        <f aca="false">IF(AND(Dane!$F5="TŻ",OR(Dane!$G5="kopia",Dane!$G5="oryginał")),Dane!D5,"")</f>
        <v/>
      </c>
      <c r="E6" s="36" t="str">
        <f aca="false">IF(AND(Dane!$F5="TŻ",OR(Dane!$G5="kopia",Dane!$G5="oryginał")),Dane!E5,"")</f>
        <v/>
      </c>
      <c r="F6" s="36" t="str">
        <f aca="false">IF(AND(Dane!$F5="TŻ",OR(Dane!$G5="kopia",Dane!$G5="oryginał")),Dane!G5,"")</f>
        <v/>
      </c>
      <c r="G6" s="36" t="str">
        <f aca="false">IF(AND(Dane!$F5="TŻ",OR(Dane!$G5="kopia",Dane!$G5="oryginał")),Dane!H5,"")</f>
        <v/>
      </c>
      <c r="H6" s="36" t="str">
        <f aca="false">IF(AND(Dane!F5="TŻ",OR(Dane!G5="oryginał",Dane!G5="kopia")),#REF!,"")</f>
        <v/>
      </c>
    </row>
    <row r="7" customFormat="false" ht="15.75" hidden="true" customHeight="true" outlineLevel="0" collapsed="false">
      <c r="A7" s="36" t="str">
        <f aca="false">IF(AND(Dane!$F11="TŻ",OR(Dane!$G11="kopia",Dane!$G11="oryginał")),Dane!A11,"")</f>
        <v/>
      </c>
      <c r="B7" s="36" t="str">
        <f aca="false">IF(AND(Dane!$F11="TŻ",OR(Dane!$G11="kopia",Dane!$G11="oryginał")),Dane!B11,"")</f>
        <v/>
      </c>
      <c r="C7" s="36" t="str">
        <f aca="false">IF(AND(Dane!$F11="TŻ",OR(Dane!$G11="kopia",Dane!$G11="oryginał")),Dane!C11,"")</f>
        <v/>
      </c>
      <c r="D7" s="36" t="str">
        <f aca="false">IF(AND(Dane!$F11="TŻ",OR(Dane!$G11="kopia",Dane!$G11="oryginał")),Dane!D11,"")</f>
        <v/>
      </c>
      <c r="E7" s="36" t="str">
        <f aca="false">IF(AND(Dane!$F11="TŻ",OR(Dane!$G11="kopia",Dane!$G11="oryginał")),Dane!E11,"")</f>
        <v/>
      </c>
      <c r="F7" s="36" t="str">
        <f aca="false">IF(AND(Dane!$F11="TŻ",OR(Dane!$G11="kopia",Dane!$G11="oryginał")),Dane!G11,"")</f>
        <v/>
      </c>
      <c r="G7" s="36" t="str">
        <f aca="false">IF(AND(Dane!$F11="TŻ",OR(Dane!$G11="kopia",Dane!$G11="oryginał")),Dane!H11,"")</f>
        <v/>
      </c>
      <c r="H7" s="36" t="str">
        <f aca="false">IF(AND(Dane!F11="TŻ",OR(Dane!G11="oryginał",Dane!G11="kopia")),#REF!,"")</f>
        <v/>
      </c>
    </row>
    <row r="8" customFormat="false" ht="15.75" hidden="true" customHeight="true" outlineLevel="0" collapsed="false">
      <c r="A8" s="36" t="str">
        <f aca="false">IF(AND(Dane!$F98="TŻ",OR(Dane!$G98="kopia",Dane!$G98="oryginał")),Dane!A98,"")</f>
        <v/>
      </c>
      <c r="B8" s="36" t="str">
        <f aca="false">IF(AND(Dane!$F98="TŻ",OR(Dane!$G98="kopia",Dane!$G98="oryginał")),Dane!B98,"")</f>
        <v/>
      </c>
      <c r="C8" s="36" t="str">
        <f aca="false">IF(AND(Dane!$F98="TŻ",OR(Dane!$G98="kopia",Dane!$G98="oryginał")),Dane!C98,"")</f>
        <v/>
      </c>
      <c r="D8" s="36" t="str">
        <f aca="false">IF(AND(Dane!$F98="TŻ",OR(Dane!$G98="kopia",Dane!$G98="oryginał")),Dane!D98,"")</f>
        <v/>
      </c>
      <c r="E8" s="36" t="str">
        <f aca="false">IF(AND(Dane!$F98="TŻ",OR(Dane!$G98="kopia",Dane!$G98="oryginał")),Dane!E98,"")</f>
        <v/>
      </c>
      <c r="F8" s="36" t="str">
        <f aca="false">IF(AND(Dane!$F98="TŻ",OR(Dane!$G98="kopia",Dane!$G98="oryginał")),Dane!G98,"")</f>
        <v/>
      </c>
      <c r="G8" s="36" t="str">
        <f aca="false">IF(AND(Dane!$F98="TŻ",OR(Dane!$G98="kopia",Dane!$G98="oryginał")),Dane!H98,"")</f>
        <v/>
      </c>
      <c r="H8" s="36" t="str">
        <f aca="false">IF(AND(Dane!F98="TŻ",OR(Dane!G98="oryginał",Dane!G98="kopia")),#REF!,"")</f>
        <v/>
      </c>
    </row>
    <row r="9" customFormat="false" ht="15.75" hidden="true" customHeight="true" outlineLevel="0" collapsed="false">
      <c r="A9" s="36" t="str">
        <f aca="false">IF(AND(Dane!$F8="TŻ",OR(Dane!$G8="kopia",Dane!$G8="oryginał")),Dane!A8,"")</f>
        <v/>
      </c>
      <c r="B9" s="36" t="str">
        <f aca="false">IF(AND(Dane!$F8="TŻ",OR(Dane!$G8="kopia",Dane!$G8="oryginał")),Dane!B8,"")</f>
        <v/>
      </c>
      <c r="C9" s="36" t="str">
        <f aca="false">IF(AND(Dane!$F8="TŻ",OR(Dane!$G8="kopia",Dane!$G8="oryginał")),Dane!C8,"")</f>
        <v/>
      </c>
      <c r="D9" s="36" t="str">
        <f aca="false">IF(AND(Dane!$F8="TŻ",OR(Dane!$G8="kopia",Dane!$G8="oryginał")),Dane!D8,"")</f>
        <v/>
      </c>
      <c r="E9" s="36" t="str">
        <f aca="false">IF(AND(Dane!$F8="TŻ",OR(Dane!$G8="kopia",Dane!$G8="oryginał")),Dane!E8,"")</f>
        <v/>
      </c>
      <c r="F9" s="36" t="str">
        <f aca="false">IF(AND(Dane!$F8="TŻ",OR(Dane!$G8="kopia",Dane!$G8="oryginał")),Dane!G8,"")</f>
        <v/>
      </c>
      <c r="G9" s="36" t="str">
        <f aca="false">IF(AND(Dane!$F8="TŻ",OR(Dane!$G8="kopia",Dane!$G8="oryginał")),Dane!H8,"")</f>
        <v/>
      </c>
      <c r="H9" s="36" t="str">
        <f aca="false">IF(AND(Dane!F8="TŻ",OR(Dane!G8="oryginał",Dane!G8="kopia")),#REF!,"")</f>
        <v/>
      </c>
    </row>
    <row r="10" customFormat="false" ht="15.75" hidden="true" customHeight="true" outlineLevel="0" collapsed="false">
      <c r="A10" s="36" t="str">
        <f aca="false">IF(AND(Dane!$F9="TŻ",OR(Dane!$G9="kopia",Dane!$G9="oryginał")),Dane!A9,"")</f>
        <v/>
      </c>
      <c r="B10" s="36" t="str">
        <f aca="false">IF(AND(Dane!$F9="TŻ",OR(Dane!$G9="kopia",Dane!$G9="oryginał")),Dane!B9,"")</f>
        <v/>
      </c>
      <c r="C10" s="36" t="str">
        <f aca="false">IF(AND(Dane!$F9="TŻ",OR(Dane!$G9="kopia",Dane!$G9="oryginał")),Dane!C9,"")</f>
        <v/>
      </c>
      <c r="D10" s="36" t="str">
        <f aca="false">IF(AND(Dane!$F9="TŻ",OR(Dane!$G9="kopia",Dane!$G9="oryginał")),Dane!D9,"")</f>
        <v/>
      </c>
      <c r="E10" s="36" t="str">
        <f aca="false">IF(AND(Dane!$F9="TŻ",OR(Dane!$G9="kopia",Dane!$G9="oryginał")),Dane!E9,"")</f>
        <v/>
      </c>
      <c r="F10" s="36" t="str">
        <f aca="false">IF(AND(Dane!$F9="TŻ",OR(Dane!$G9="kopia",Dane!$G9="oryginał")),Dane!G9,"")</f>
        <v/>
      </c>
      <c r="G10" s="36" t="str">
        <f aca="false">IF(AND(Dane!$F9="TŻ",OR(Dane!$G9="kopia",Dane!$G9="oryginał")),Dane!H9,"")</f>
        <v/>
      </c>
      <c r="H10" s="36" t="str">
        <f aca="false">IF(AND(Dane!F9="TŻ",OR(Dane!G9="oryginał",Dane!G9="kopia")),#REF!,"")</f>
        <v/>
      </c>
    </row>
    <row r="11" customFormat="false" ht="15.75" hidden="true" customHeight="true" outlineLevel="0" collapsed="false">
      <c r="A11" s="36" t="str">
        <f aca="false">IF(AND(Dane!$F10="TŻ",OR(Dane!$G10="kopia",Dane!$G10="oryginał")),Dane!A10,"")</f>
        <v/>
      </c>
      <c r="B11" s="36" t="str">
        <f aca="false">IF(AND(Dane!$F10="TŻ",OR(Dane!$G10="kopia",Dane!$G10="oryginał")),Dane!B10,"")</f>
        <v/>
      </c>
      <c r="C11" s="36" t="str">
        <f aca="false">IF(AND(Dane!$F10="TŻ",OR(Dane!$G10="kopia",Dane!$G10="oryginał")),Dane!C10,"")</f>
        <v/>
      </c>
      <c r="D11" s="36" t="str">
        <f aca="false">IF(AND(Dane!$F10="TŻ",OR(Dane!$G10="kopia",Dane!$G10="oryginał")),Dane!D10,"")</f>
        <v/>
      </c>
      <c r="E11" s="36" t="str">
        <f aca="false">IF(AND(Dane!$F10="TŻ",OR(Dane!$G10="kopia",Dane!$G10="oryginał")),Dane!E10,"")</f>
        <v/>
      </c>
      <c r="F11" s="36" t="str">
        <f aca="false">IF(AND(Dane!$F10="TŻ",OR(Dane!$G10="kopia",Dane!$G10="oryginał")),Dane!G10,"")</f>
        <v/>
      </c>
      <c r="G11" s="36" t="str">
        <f aca="false">IF(AND(Dane!$F10="TŻ",OR(Dane!$G10="kopia",Dane!$G10="oryginał")),Dane!H10,"")</f>
        <v/>
      </c>
      <c r="H11" s="36" t="str">
        <f aca="false">IF(AND(Dane!F10="TŻ",OR(Dane!G10="oryginał",Dane!G10="kopia")),#REF!,"")</f>
        <v/>
      </c>
    </row>
    <row r="12" customFormat="false" ht="15.75" hidden="true" customHeight="true" outlineLevel="0" collapsed="false">
      <c r="A12" s="36" t="str">
        <f aca="false">IF(AND(Dane!$F79="TŻ",OR(Dane!$G79="kopia",Dane!$G79="oryginał")),Dane!A79,"")</f>
        <v/>
      </c>
      <c r="B12" s="36" t="str">
        <f aca="false">IF(AND(Dane!$F79="TŻ",OR(Dane!$G79="kopia",Dane!$G79="oryginał")),Dane!B79,"")</f>
        <v/>
      </c>
      <c r="C12" s="36" t="str">
        <f aca="false">IF(AND(Dane!$F79="TŻ",OR(Dane!$G79="kopia",Dane!$G79="oryginał")),Dane!C79,"")</f>
        <v/>
      </c>
      <c r="D12" s="36" t="str">
        <f aca="false">IF(AND(Dane!$F79="TŻ",OR(Dane!$G79="kopia",Dane!$G79="oryginał")),Dane!D79,"")</f>
        <v/>
      </c>
      <c r="E12" s="36" t="str">
        <f aca="false">IF(AND(Dane!$F79="TŻ",OR(Dane!$G79="kopia",Dane!$G79="oryginał")),Dane!E79,"")</f>
        <v/>
      </c>
      <c r="F12" s="36" t="str">
        <f aca="false">IF(AND(Dane!$F79="TŻ",OR(Dane!$G79="kopia",Dane!$G79="oryginał")),Dane!G79,"")</f>
        <v/>
      </c>
      <c r="G12" s="36" t="str">
        <f aca="false">IF(AND(Dane!$F79="TŻ",OR(Dane!$G79="kopia",Dane!$G79="oryginał")),Dane!H79,"")</f>
        <v/>
      </c>
      <c r="H12" s="36" t="str">
        <f aca="false">IF(AND(Dane!F79="TŻ",OR(Dane!G79="oryginał",Dane!G79="kopia")),#REF!,"")</f>
        <v/>
      </c>
    </row>
    <row r="13" customFormat="false" ht="15.75" hidden="true" customHeight="true" outlineLevel="0" collapsed="false">
      <c r="A13" s="36" t="str">
        <f aca="false">IF(AND(Dane!$F12="TŻ",OR(Dane!$G12="kopia",Dane!$G12="oryginał")),Dane!A12,"")</f>
        <v/>
      </c>
      <c r="B13" s="36" t="str">
        <f aca="false">IF(AND(Dane!$F12="TŻ",OR(Dane!$G12="kopia",Dane!$G12="oryginał")),Dane!B12,"")</f>
        <v/>
      </c>
      <c r="C13" s="36" t="str">
        <f aca="false">IF(AND(Dane!$F12="TŻ",OR(Dane!$G12="kopia",Dane!$G12="oryginał")),Dane!C12,"")</f>
        <v/>
      </c>
      <c r="D13" s="36" t="str">
        <f aca="false">IF(AND(Dane!$F12="TŻ",OR(Dane!$G12="kopia",Dane!$G12="oryginał")),Dane!D12,"")</f>
        <v/>
      </c>
      <c r="E13" s="36" t="str">
        <f aca="false">IF(AND(Dane!$F12="TŻ",OR(Dane!$G12="kopia",Dane!$G12="oryginał")),Dane!E12,"")</f>
        <v/>
      </c>
      <c r="F13" s="36" t="str">
        <f aca="false">IF(AND(Dane!$F12="TŻ",OR(Dane!$G12="kopia",Dane!$G12="oryginał")),Dane!G12,"")</f>
        <v/>
      </c>
      <c r="G13" s="36" t="str">
        <f aca="false">IF(AND(Dane!$F12="TŻ",OR(Dane!$G12="kopia",Dane!$G12="oryginał")),Dane!H12,"")</f>
        <v/>
      </c>
      <c r="H13" s="36" t="str">
        <f aca="false">IF(AND(Dane!F12="TŻ",OR(Dane!G12="oryginał",Dane!G12="kopia")),#REF!,"")</f>
        <v/>
      </c>
    </row>
    <row r="14" customFormat="false" ht="15.75" hidden="true" customHeight="true" outlineLevel="0" collapsed="false">
      <c r="A14" s="36" t="str">
        <f aca="false">IF(AND(Dane!$F13="TŻ",OR(Dane!$G13="kopia",Dane!$G13="oryginał")),Dane!A13,"")</f>
        <v/>
      </c>
      <c r="B14" s="36" t="str">
        <f aca="false">IF(AND(Dane!$F13="TŻ",OR(Dane!$G13="kopia",Dane!$G13="oryginał")),Dane!B13,"")</f>
        <v/>
      </c>
      <c r="C14" s="36" t="str">
        <f aca="false">IF(AND(Dane!$F13="TŻ",OR(Dane!$G13="kopia",Dane!$G13="oryginał")),Dane!C13,"")</f>
        <v/>
      </c>
      <c r="D14" s="36" t="str">
        <f aca="false">IF(AND(Dane!$F13="TŻ",OR(Dane!$G13="kopia",Dane!$G13="oryginał")),Dane!D13,"")</f>
        <v/>
      </c>
      <c r="E14" s="36" t="str">
        <f aca="false">IF(AND(Dane!$F13="TŻ",OR(Dane!$G13="kopia",Dane!$G13="oryginał")),Dane!E13,"")</f>
        <v/>
      </c>
      <c r="F14" s="36" t="str">
        <f aca="false">IF(AND(Dane!$F13="TŻ",OR(Dane!$G13="kopia",Dane!$G13="oryginał")),Dane!G13,"")</f>
        <v/>
      </c>
      <c r="G14" s="36" t="str">
        <f aca="false">IF(AND(Dane!$F13="TŻ",OR(Dane!$G13="kopia",Dane!$G13="oryginał")),Dane!H13,"")</f>
        <v/>
      </c>
      <c r="H14" s="36" t="str">
        <f aca="false">IF(AND(Dane!F13="TŻ",OR(Dane!G13="oryginał",Dane!G13="kopia")),#REF!,"")</f>
        <v/>
      </c>
    </row>
    <row r="15" customFormat="false" ht="15.75" hidden="true" customHeight="true" outlineLevel="0" collapsed="false">
      <c r="A15" s="36" t="str">
        <f aca="false">IF(AND(Dane!$F14="TŻ",OR(Dane!$G14="kopia",Dane!$G14="oryginał")),Dane!A14,"")</f>
        <v/>
      </c>
      <c r="B15" s="36" t="str">
        <f aca="false">IF(AND(Dane!$F14="TŻ",OR(Dane!$G14="kopia",Dane!$G14="oryginał")),Dane!B14,"")</f>
        <v/>
      </c>
      <c r="C15" s="36" t="str">
        <f aca="false">IF(AND(Dane!$F14="TŻ",OR(Dane!$G14="kopia",Dane!$G14="oryginał")),Dane!C14,"")</f>
        <v/>
      </c>
      <c r="D15" s="36" t="str">
        <f aca="false">IF(AND(Dane!$F14="TŻ",OR(Dane!$G14="kopia",Dane!$G14="oryginał")),Dane!D14,"")</f>
        <v/>
      </c>
      <c r="E15" s="36" t="str">
        <f aca="false">IF(AND(Dane!$F14="TŻ",OR(Dane!$G14="kopia",Dane!$G14="oryginał")),Dane!E14,"")</f>
        <v/>
      </c>
      <c r="F15" s="36" t="str">
        <f aca="false">IF(AND(Dane!$F14="TŻ",OR(Dane!$G14="kopia",Dane!$G14="oryginał")),Dane!G14,"")</f>
        <v/>
      </c>
      <c r="G15" s="36" t="str">
        <f aca="false">IF(AND(Dane!$F14="TŻ",OR(Dane!$G14="kopia",Dane!$G14="oryginał")),Dane!H14,"")</f>
        <v/>
      </c>
      <c r="H15" s="36" t="str">
        <f aca="false">IF(AND(Dane!F14="TŻ",OR(Dane!G14="oryginał",Dane!G14="kopia")),#REF!,"")</f>
        <v/>
      </c>
    </row>
    <row r="16" customFormat="false" ht="15.75" hidden="false" customHeight="true" outlineLevel="0" collapsed="false">
      <c r="A16" s="54" t="n">
        <v>1</v>
      </c>
      <c r="B16" s="36" t="str">
        <f aca="false">IF(AND(Dane!$F19="TŻ",OR(Dane!$G19="kopia",Dane!$G19="oryginał")),Dane!B19,"")</f>
        <v/>
      </c>
      <c r="C16" s="36" t="str">
        <f aca="false">IF(AND(Dane!$F19="TŻ",OR(Dane!$G19="kopia",Dane!$G19="oryginał")),Dane!C19,"")</f>
        <v/>
      </c>
      <c r="D16" s="36" t="str">
        <f aca="false">IF(AND(Dane!$F19="TŻ",OR(Dane!$G19="kopia",Dane!$G19="oryginał")),Dane!D19,"")</f>
        <v/>
      </c>
      <c r="E16" s="36" t="str">
        <f aca="false">IF(AND(Dane!$F19="TŻ",OR(Dane!$G19="kopia",Dane!$G19="oryginał")),Dane!E19,"")</f>
        <v/>
      </c>
      <c r="F16" s="36" t="str">
        <f aca="false">IF(AND(Dane!$F19="TŻ",OR(Dane!$G19="kopia",Dane!$G19="oryginał")),Dane!G19,"")</f>
        <v/>
      </c>
      <c r="G16" s="36" t="str">
        <f aca="false">IF(AND(Dane!$F19="TŻ",OR(Dane!$G19="kopia",Dane!$G19="oryginał")),Dane!H19,"")</f>
        <v/>
      </c>
      <c r="H16" s="36" t="str">
        <f aca="false">IF(AND(Dane!F19="TŻ",OR(Dane!G19="oryginał",Dane!G19="kopia")),#REF!,"")</f>
        <v/>
      </c>
    </row>
    <row r="17" customFormat="false" ht="15.75" hidden="false" customHeight="true" outlineLevel="0" collapsed="false">
      <c r="A17" s="54" t="n">
        <v>2</v>
      </c>
      <c r="B17" s="36" t="str">
        <f aca="false">IF(AND(Dane!$F55="TŻ",OR(Dane!$G55="kopia",Dane!$G55="oryginał")),Dane!B55,"")</f>
        <v/>
      </c>
      <c r="C17" s="36" t="str">
        <f aca="false">IF(AND(Dane!$F55="TŻ",OR(Dane!$G55="kopia",Dane!$G55="oryginał")),Dane!C55,"")</f>
        <v/>
      </c>
      <c r="D17" s="36" t="str">
        <f aca="false">IF(AND(Dane!$F55="TŻ",OR(Dane!$G55="kopia",Dane!$G55="oryginał")),Dane!D55,"")</f>
        <v/>
      </c>
      <c r="E17" s="36" t="str">
        <f aca="false">IF(AND(Dane!$F55="TŻ",OR(Dane!$G55="kopia",Dane!$G55="oryginał")),Dane!E55,"")</f>
        <v/>
      </c>
      <c r="F17" s="36" t="str">
        <f aca="false">IF(AND(Dane!$F55="TŻ",OR(Dane!$G55="kopia",Dane!$G55="oryginał")),Dane!G55,"")</f>
        <v/>
      </c>
      <c r="G17" s="36" t="str">
        <f aca="false">IF(AND(Dane!$F55="TŻ",OR(Dane!$G55="kopia",Dane!$G55="oryginał")),Dane!H55,"")</f>
        <v/>
      </c>
      <c r="H17" s="36" t="str">
        <f aca="false">IF(AND(Dane!F55="TŻ",OR(Dane!G55="oryginał",Dane!G55="kopia")),#REF!,"")</f>
        <v/>
      </c>
    </row>
    <row r="18" customFormat="false" ht="15.75" hidden="false" customHeight="true" outlineLevel="0" collapsed="false">
      <c r="A18" s="54" t="n">
        <v>3</v>
      </c>
      <c r="B18" s="36" t="str">
        <f aca="false">IF(AND(Dane!$F18="TŻ",OR(Dane!$G18="kopia",Dane!$G18="oryginał")),Dane!B18,"")</f>
        <v/>
      </c>
      <c r="C18" s="36" t="str">
        <f aca="false">IF(AND(Dane!$F18="TŻ",OR(Dane!$G18="kopia",Dane!$G18="oryginał")),Dane!C18,"")</f>
        <v/>
      </c>
      <c r="D18" s="36" t="str">
        <f aca="false">IF(AND(Dane!$F18="TŻ",OR(Dane!$G18="kopia",Dane!$G18="oryginał")),Dane!D18,"")</f>
        <v/>
      </c>
      <c r="E18" s="36" t="str">
        <f aca="false">IF(AND(Dane!$F18="TŻ",OR(Dane!$G18="kopia",Dane!$G18="oryginał")),Dane!E18,"")</f>
        <v/>
      </c>
      <c r="F18" s="36" t="str">
        <f aca="false">IF(AND(Dane!$F18="TŻ",OR(Dane!$G18="kopia",Dane!$G18="oryginał")),Dane!G18,"")</f>
        <v/>
      </c>
      <c r="G18" s="36" t="str">
        <f aca="false">IF(AND(Dane!$F18="TŻ",OR(Dane!$G18="kopia",Dane!$G18="oryginał")),Dane!H18,"")</f>
        <v/>
      </c>
      <c r="H18" s="36" t="str">
        <f aca="false">IF(AND(Dane!F18="TŻ",OR(Dane!G18="oryginał",Dane!G18="kopia")),#REF!,"")</f>
        <v/>
      </c>
    </row>
    <row r="19" customFormat="false" ht="15.75" hidden="false" customHeight="true" outlineLevel="0" collapsed="false">
      <c r="A19" s="54" t="n">
        <v>4</v>
      </c>
      <c r="B19" s="36" t="str">
        <f aca="false">IF(AND(Dane!$F57="TŻ",OR(Dane!$G57="kopia",Dane!$G57="oryginał")),Dane!B57,"")</f>
        <v/>
      </c>
      <c r="C19" s="36" t="str">
        <f aca="false">IF(AND(Dane!$F57="TŻ",OR(Dane!$G57="kopia",Dane!$G57="oryginał")),Dane!C57,"")</f>
        <v/>
      </c>
      <c r="D19" s="36" t="str">
        <f aca="false">IF(AND(Dane!$F57="TŻ",OR(Dane!$G57="kopia",Dane!$G57="oryginał")),Dane!D57,"")</f>
        <v/>
      </c>
      <c r="E19" s="36" t="str">
        <f aca="false">IF(AND(Dane!$F57="TŻ",OR(Dane!$G57="kopia",Dane!$G57="oryginał")),Dane!E57,"")</f>
        <v/>
      </c>
      <c r="F19" s="36" t="str">
        <f aca="false">IF(AND(Dane!$F57="TŻ",OR(Dane!$G57="kopia",Dane!$G57="oryginał")),Dane!G57,"")</f>
        <v/>
      </c>
      <c r="G19" s="36" t="str">
        <f aca="false">IF(AND(Dane!$F57="TŻ",OR(Dane!$G57="kopia",Dane!$G57="oryginał")),Dane!H57,"")</f>
        <v/>
      </c>
      <c r="H19" s="36" t="str">
        <f aca="false">IF(AND(Dane!F57="TŻ",OR(Dane!G57="oryginał",Dane!G57="kopia")),#REF!,"")</f>
        <v/>
      </c>
    </row>
    <row r="20" customFormat="false" ht="15.75" hidden="true" customHeight="true" outlineLevel="0" collapsed="false">
      <c r="A20" s="36" t="str">
        <f aca="false">IF(AND(Dane!$F88="TŻ",OR(Dane!$G88="kopia",Dane!$G88="oryginał")),Dane!A88,"")</f>
        <v/>
      </c>
      <c r="B20" s="36" t="str">
        <f aca="false">IF(AND(Dane!$F88="TŻ",OR(Dane!$G88="kopia",Dane!$G88="oryginał")),Dane!B88,"")</f>
        <v/>
      </c>
      <c r="C20" s="36" t="str">
        <f aca="false">IF(AND(Dane!$F88="TŻ",OR(Dane!$G88="kopia",Dane!$G88="oryginał")),Dane!C88,"")</f>
        <v/>
      </c>
      <c r="D20" s="36" t="str">
        <f aca="false">IF(AND(Dane!$F88="TŻ",OR(Dane!$G88="kopia",Dane!$G88="oryginał")),Dane!D88,"")</f>
        <v/>
      </c>
      <c r="E20" s="36" t="str">
        <f aca="false">IF(AND(Dane!$F88="TŻ",OR(Dane!$G88="kopia",Dane!$G88="oryginał")),Dane!E88,"")</f>
        <v/>
      </c>
      <c r="F20" s="36" t="str">
        <f aca="false">IF(AND(Dane!$F88="TŻ",OR(Dane!$G88="kopia",Dane!$G88="oryginał")),Dane!G88,"")</f>
        <v/>
      </c>
      <c r="G20" s="36" t="str">
        <f aca="false">IF(AND(Dane!$F88="TŻ",OR(Dane!$G88="kopia",Dane!$G88="oryginał")),Dane!H88,"")</f>
        <v/>
      </c>
      <c r="H20" s="36" t="str">
        <f aca="false">IF(AND(Dane!F88="TŻ",OR(Dane!G88="oryginał",Dane!G88="kopia")),#REF!,"")</f>
        <v/>
      </c>
    </row>
    <row r="21" customFormat="false" ht="15.75" hidden="false" customHeight="true" outlineLevel="0" collapsed="false">
      <c r="A21" s="54" t="n">
        <v>5</v>
      </c>
      <c r="B21" s="36" t="str">
        <f aca="false">IF(AND(Dane!$F17="TŻ",OR(Dane!$G17="kopia",Dane!$G17="oryginał")),Dane!B17,"")</f>
        <v/>
      </c>
      <c r="C21" s="36" t="str">
        <f aca="false">IF(AND(Dane!$F17="TŻ",OR(Dane!$G17="kopia",Dane!$G17="oryginał")),Dane!C17,"")</f>
        <v/>
      </c>
      <c r="D21" s="36" t="str">
        <f aca="false">IF(AND(Dane!$F17="TŻ",OR(Dane!$G17="kopia",Dane!$G17="oryginał")),Dane!D17,"")</f>
        <v/>
      </c>
      <c r="E21" s="36" t="str">
        <f aca="false">IF(AND(Dane!$F17="TŻ",OR(Dane!$G17="kopia",Dane!$G17="oryginał")),Dane!E17,"")</f>
        <v/>
      </c>
      <c r="F21" s="36" t="str">
        <f aca="false">IF(AND(Dane!$F17="TŻ",OR(Dane!$G17="kopia",Dane!$G17="oryginał")),Dane!G17,"")</f>
        <v/>
      </c>
      <c r="G21" s="36" t="str">
        <f aca="false">IF(AND(Dane!$F17="TŻ",OR(Dane!$G17="kopia",Dane!$G17="oryginał")),Dane!H17,"")</f>
        <v/>
      </c>
      <c r="H21" s="36" t="str">
        <f aca="false">IF(AND(Dane!F17="TŻ",OR(Dane!G17="oryginał",Dane!G17="kopia")),#REF!,"")</f>
        <v/>
      </c>
    </row>
    <row r="22" customFormat="false" ht="15.75" hidden="false" customHeight="true" outlineLevel="0" collapsed="false">
      <c r="A22" s="54" t="n">
        <v>6</v>
      </c>
      <c r="B22" s="36" t="str">
        <f aca="false">IF(AND(Dane!$F63="TŻ",OR(Dane!$G63="kopia",Dane!$G63="oryginał")),Dane!B63,"")</f>
        <v/>
      </c>
      <c r="C22" s="36" t="str">
        <f aca="false">IF(AND(Dane!$F63="TŻ",OR(Dane!$G63="kopia",Dane!$G63="oryginał")),Dane!C63,"")</f>
        <v/>
      </c>
      <c r="D22" s="36" t="str">
        <f aca="false">IF(AND(Dane!$F63="TŻ",OR(Dane!$G63="kopia",Dane!$G63="oryginał")),Dane!D63,"")</f>
        <v/>
      </c>
      <c r="E22" s="36" t="str">
        <f aca="false">IF(AND(Dane!$F63="TŻ",OR(Dane!$G63="kopia",Dane!$G63="oryginał")),Dane!E63,"")</f>
        <v/>
      </c>
      <c r="F22" s="36" t="str">
        <f aca="false">IF(AND(Dane!$F63="TŻ",OR(Dane!$G63="kopia",Dane!$G63="oryginał")),Dane!G63,"")</f>
        <v/>
      </c>
      <c r="G22" s="36" t="str">
        <f aca="false">IF(AND(Dane!$F63="TŻ",OR(Dane!$G63="kopia",Dane!$G63="oryginał")),Dane!H63,"")</f>
        <v/>
      </c>
      <c r="H22" s="36" t="str">
        <f aca="false">IF(AND(Dane!F63="TŻ",OR(Dane!G63="oryginał",Dane!G63="kopia")),#REF!,"")</f>
        <v/>
      </c>
    </row>
    <row r="23" customFormat="false" ht="15.75" hidden="true" customHeight="true" outlineLevel="0" collapsed="false">
      <c r="A23" s="36" t="str">
        <f aca="false">IF(AND(Dane!$F22="TŻ",OR(Dane!$G22="kopia",Dane!$G22="oryginał")),Dane!A22,"")</f>
        <v/>
      </c>
      <c r="B23" s="36" t="str">
        <f aca="false">IF(AND(Dane!$F22="TŻ",OR(Dane!$G22="kopia",Dane!$G22="oryginał")),Dane!B22,"")</f>
        <v/>
      </c>
      <c r="C23" s="36" t="str">
        <f aca="false">IF(AND(Dane!$F22="TŻ",OR(Dane!$G22="kopia",Dane!$G22="oryginał")),Dane!C22,"")</f>
        <v/>
      </c>
      <c r="D23" s="36" t="str">
        <f aca="false">IF(AND(Dane!$F22="TŻ",OR(Dane!$G22="kopia",Dane!$G22="oryginał")),Dane!D22,"")</f>
        <v/>
      </c>
      <c r="E23" s="36" t="str">
        <f aca="false">IF(AND(Dane!$F22="TŻ",OR(Dane!$G22="kopia",Dane!$G22="oryginał")),Dane!E22,"")</f>
        <v/>
      </c>
      <c r="F23" s="36" t="str">
        <f aca="false">IF(AND(Dane!$F22="TŻ",OR(Dane!$G22="kopia",Dane!$G22="oryginał")),Dane!G22,"")</f>
        <v/>
      </c>
      <c r="G23" s="36" t="str">
        <f aca="false">IF(AND(Dane!$F22="TŻ",OR(Dane!$G22="kopia",Dane!$G22="oryginał")),Dane!H22,"")</f>
        <v/>
      </c>
      <c r="H23" s="36" t="str">
        <f aca="false">IF(AND(Dane!F22="TŻ",OR(Dane!G22="oryginał",Dane!G22="kopia")),#REF!,"")</f>
        <v/>
      </c>
    </row>
    <row r="24" customFormat="false" ht="15.75" hidden="true" customHeight="true" outlineLevel="0" collapsed="false">
      <c r="A24" s="36" t="str">
        <f aca="false">IF(AND(Dane!$F3="TŻ",OR(Dane!$G3="kopia",Dane!$G3="oryginał")),Dane!A3,"")</f>
        <v/>
      </c>
      <c r="B24" s="36" t="str">
        <f aca="false">IF(AND(Dane!$F3="TŻ",OR(Dane!$G3="kopia",Dane!$G3="oryginał")),Dane!B3,"")</f>
        <v/>
      </c>
      <c r="C24" s="36" t="str">
        <f aca="false">IF(AND(Dane!$F3="TŻ",OR(Dane!$G3="kopia",Dane!$G3="oryginał")),Dane!C3,"")</f>
        <v/>
      </c>
      <c r="D24" s="36" t="str">
        <f aca="false">IF(AND(Dane!$F3="TŻ",OR(Dane!$G3="kopia",Dane!$G3="oryginał")),Dane!D3,"")</f>
        <v/>
      </c>
      <c r="E24" s="36" t="str">
        <f aca="false">IF(AND(Dane!$F3="TŻ",OR(Dane!$G3="kopia",Dane!$G3="oryginał")),Dane!E3,"")</f>
        <v/>
      </c>
      <c r="F24" s="36" t="str">
        <f aca="false">IF(AND(Dane!$F3="TŻ",OR(Dane!$G3="kopia",Dane!$G3="oryginał")),Dane!G3,"")</f>
        <v/>
      </c>
      <c r="G24" s="36" t="str">
        <f aca="false">IF(AND(Dane!$F3="TŻ",OR(Dane!$G3="kopia",Dane!$G3="oryginał")),Dane!H3,"")</f>
        <v/>
      </c>
      <c r="H24" s="36" t="str">
        <f aca="false">IF(AND(Dane!F3="TŻ",OR(Dane!G3="oryginał",Dane!G3="kopia")),#REF!,"")</f>
        <v/>
      </c>
    </row>
    <row r="25" customFormat="false" ht="15.75" hidden="true" customHeight="true" outlineLevel="0" collapsed="false">
      <c r="A25" s="36" t="str">
        <f aca="false">IF(AND(Dane!$F24="TŻ",OR(Dane!$G24="kopia",Dane!$G24="oryginał")),Dane!A24,"")</f>
        <v/>
      </c>
      <c r="B25" s="36" t="str">
        <f aca="false">IF(AND(Dane!$F24="TŻ",OR(Dane!$G24="kopia",Dane!$G24="oryginał")),Dane!B24,"")</f>
        <v/>
      </c>
      <c r="C25" s="36" t="str">
        <f aca="false">IF(AND(Dane!$F24="TŻ",OR(Dane!$G24="kopia",Dane!$G24="oryginał")),Dane!C24,"")</f>
        <v/>
      </c>
      <c r="D25" s="36" t="str">
        <f aca="false">IF(AND(Dane!$F24="TŻ",OR(Dane!$G24="kopia",Dane!$G24="oryginał")),Dane!D24,"")</f>
        <v/>
      </c>
      <c r="E25" s="36" t="str">
        <f aca="false">IF(AND(Dane!$F24="TŻ",OR(Dane!$G24="kopia",Dane!$G24="oryginał")),Dane!E24,"")</f>
        <v/>
      </c>
      <c r="F25" s="36" t="str">
        <f aca="false">IF(AND(Dane!$F24="TŻ",OR(Dane!$G24="kopia",Dane!$G24="oryginał")),Dane!G24,"")</f>
        <v/>
      </c>
      <c r="G25" s="36" t="str">
        <f aca="false">IF(AND(Dane!$F24="TŻ",OR(Dane!$G24="kopia",Dane!$G24="oryginał")),Dane!H24,"")</f>
        <v/>
      </c>
      <c r="H25" s="36" t="str">
        <f aca="false">IF(AND(Dane!F24="TŻ",OR(Dane!G24="oryginał",Dane!G24="kopia")),#REF!,"")</f>
        <v/>
      </c>
    </row>
    <row r="26" customFormat="false" ht="15.75" hidden="true" customHeight="true" outlineLevel="0" collapsed="false">
      <c r="A26" s="36" t="str">
        <f aca="false">IF(AND(Dane!$F73="TŻ",OR(Dane!$G73="kopia",Dane!$G73="oryginał")),Dane!A73,"")</f>
        <v/>
      </c>
      <c r="B26" s="36" t="str">
        <f aca="false">IF(AND(Dane!$F73="TŻ",OR(Dane!$G73="kopia",Dane!$G73="oryginał")),Dane!B73,"")</f>
        <v/>
      </c>
      <c r="C26" s="36" t="str">
        <f aca="false">IF(AND(Dane!$F73="TŻ",OR(Dane!$G73="kopia",Dane!$G73="oryginał")),Dane!C73,"")</f>
        <v/>
      </c>
      <c r="D26" s="36" t="str">
        <f aca="false">IF(AND(Dane!$F73="TŻ",OR(Dane!$G73="kopia",Dane!$G73="oryginał")),Dane!D73,"")</f>
        <v/>
      </c>
      <c r="E26" s="36" t="str">
        <f aca="false">IF(AND(Dane!$F73="TŻ",OR(Dane!$G73="kopia",Dane!$G73="oryginał")),Dane!E73,"")</f>
        <v/>
      </c>
      <c r="F26" s="36" t="str">
        <f aca="false">IF(AND(Dane!$F73="TŻ",OR(Dane!$G73="kopia",Dane!$G73="oryginał")),Dane!G73,"")</f>
        <v/>
      </c>
      <c r="G26" s="36" t="str">
        <f aca="false">IF(AND(Dane!$F73="TŻ",OR(Dane!$G73="kopia",Dane!$G73="oryginał")),Dane!H73,"")</f>
        <v/>
      </c>
      <c r="H26" s="36" t="str">
        <f aca="false">IF(AND(Dane!F73="TŻ",OR(Dane!G73="oryginał",Dane!G73="kopia")),#REF!,"")</f>
        <v/>
      </c>
    </row>
    <row r="27" customFormat="false" ht="15.75" hidden="true" customHeight="true" outlineLevel="0" collapsed="false">
      <c r="A27" s="36" t="str">
        <f aca="false">IF(AND(Dane!$F26="TŻ",OR(Dane!$G26="kopia",Dane!$G26="oryginał")),Dane!A26,"")</f>
        <v/>
      </c>
      <c r="B27" s="36" t="str">
        <f aca="false">IF(AND(Dane!$F26="TŻ",OR(Dane!$G26="kopia",Dane!$G26="oryginał")),Dane!B26,"")</f>
        <v/>
      </c>
      <c r="C27" s="36" t="str">
        <f aca="false">IF(AND(Dane!$F26="TŻ",OR(Dane!$G26="kopia",Dane!$G26="oryginał")),Dane!C26,"")</f>
        <v/>
      </c>
      <c r="D27" s="36" t="str">
        <f aca="false">IF(AND(Dane!$F26="TŻ",OR(Dane!$G26="kopia",Dane!$G26="oryginał")),Dane!D26,"")</f>
        <v/>
      </c>
      <c r="E27" s="36" t="str">
        <f aca="false">IF(AND(Dane!$F26="TŻ",OR(Dane!$G26="kopia",Dane!$G26="oryginał")),Dane!E26,"")</f>
        <v/>
      </c>
      <c r="F27" s="36" t="str">
        <f aca="false">IF(AND(Dane!$F26="TŻ",OR(Dane!$G26="kopia",Dane!$G26="oryginał")),Dane!G26,"")</f>
        <v/>
      </c>
      <c r="G27" s="36" t="str">
        <f aca="false">IF(AND(Dane!$F26="TŻ",OR(Dane!$G26="kopia",Dane!$G26="oryginał")),Dane!H26,"")</f>
        <v/>
      </c>
      <c r="H27" s="36" t="str">
        <f aca="false">IF(AND(Dane!F26="TŻ",OR(Dane!G26="oryginał",Dane!G26="kopia")),#REF!,"")</f>
        <v/>
      </c>
    </row>
    <row r="28" customFormat="false" ht="15.75" hidden="true" customHeight="true" outlineLevel="0" collapsed="false">
      <c r="A28" s="36" t="str">
        <f aca="false">IF(AND(Dane!$F27="TŻ",OR(Dane!$G27="kopia",Dane!$G27="oryginał")),Dane!A27,"")</f>
        <v/>
      </c>
      <c r="B28" s="36" t="str">
        <f aca="false">IF(AND(Dane!$F27="TŻ",OR(Dane!$G27="kopia",Dane!$G27="oryginał")),Dane!B27,"")</f>
        <v/>
      </c>
      <c r="C28" s="36" t="str">
        <f aca="false">IF(AND(Dane!$F27="TŻ",OR(Dane!$G27="kopia",Dane!$G27="oryginał")),Dane!C27,"")</f>
        <v/>
      </c>
      <c r="D28" s="36" t="str">
        <f aca="false">IF(AND(Dane!$F27="TŻ",OR(Dane!$G27="kopia",Dane!$G27="oryginał")),Dane!D27,"")</f>
        <v/>
      </c>
      <c r="E28" s="36" t="str">
        <f aca="false">IF(AND(Dane!$F27="TŻ",OR(Dane!$G27="kopia",Dane!$G27="oryginał")),Dane!E27,"")</f>
        <v/>
      </c>
      <c r="F28" s="36" t="str">
        <f aca="false">IF(AND(Dane!$F27="TŻ",OR(Dane!$G27="kopia",Dane!$G27="oryginał")),Dane!G27,"")</f>
        <v/>
      </c>
      <c r="G28" s="36" t="str">
        <f aca="false">IF(AND(Dane!$F27="TŻ",OR(Dane!$G27="kopia",Dane!$G27="oryginał")),Dane!H27,"")</f>
        <v/>
      </c>
      <c r="H28" s="36" t="str">
        <f aca="false">IF(AND(Dane!F27="TŻ",OR(Dane!G27="oryginał",Dane!G27="kopia")),#REF!,"")</f>
        <v/>
      </c>
    </row>
    <row r="29" customFormat="false" ht="15.75" hidden="true" customHeight="true" outlineLevel="0" collapsed="false">
      <c r="A29" s="36" t="str">
        <f aca="false">IF(AND(Dane!$F28="TŻ",OR(Dane!$G28="kopia",Dane!$G28="oryginał")),Dane!A28,"")</f>
        <v/>
      </c>
      <c r="B29" s="36" t="str">
        <f aca="false">IF(AND(Dane!$F28="TŻ",OR(Dane!$G28="kopia",Dane!$G28="oryginał")),Dane!B28,"")</f>
        <v/>
      </c>
      <c r="C29" s="36" t="str">
        <f aca="false">IF(AND(Dane!$F28="TŻ",OR(Dane!$G28="kopia",Dane!$G28="oryginał")),Dane!C28,"")</f>
        <v/>
      </c>
      <c r="D29" s="36" t="str">
        <f aca="false">IF(AND(Dane!$F28="TŻ",OR(Dane!$G28="kopia",Dane!$G28="oryginał")),Dane!D28,"")</f>
        <v/>
      </c>
      <c r="E29" s="36" t="str">
        <f aca="false">IF(AND(Dane!$F28="TŻ",OR(Dane!$G28="kopia",Dane!$G28="oryginał")),Dane!E28,"")</f>
        <v/>
      </c>
      <c r="F29" s="36" t="str">
        <f aca="false">IF(AND(Dane!$F28="TŻ",OR(Dane!$G28="kopia",Dane!$G28="oryginał")),Dane!G28,"")</f>
        <v/>
      </c>
      <c r="G29" s="36" t="str">
        <f aca="false">IF(AND(Dane!$F28="TŻ",OR(Dane!$G28="kopia",Dane!$G28="oryginał")),Dane!H28,"")</f>
        <v/>
      </c>
      <c r="H29" s="36" t="str">
        <f aca="false">IF(AND(Dane!F28="TŻ",OR(Dane!G28="oryginał",Dane!G28="kopia")),#REF!,"")</f>
        <v/>
      </c>
    </row>
    <row r="30" customFormat="false" ht="15.75" hidden="true" customHeight="true" outlineLevel="0" collapsed="false">
      <c r="A30" s="36" t="str">
        <f aca="false">IF(AND(Dane!$F29="TŻ",OR(Dane!$G29="kopia",Dane!$G29="oryginał")),Dane!A29,"")</f>
        <v/>
      </c>
      <c r="B30" s="36" t="str">
        <f aca="false">IF(AND(Dane!$F29="TŻ",OR(Dane!$G29="kopia",Dane!$G29="oryginał")),Dane!B29,"")</f>
        <v/>
      </c>
      <c r="C30" s="36" t="str">
        <f aca="false">IF(AND(Dane!$F29="TŻ",OR(Dane!$G29="kopia",Dane!$G29="oryginał")),Dane!C29,"")</f>
        <v/>
      </c>
      <c r="D30" s="36" t="str">
        <f aca="false">IF(AND(Dane!$F29="TŻ",OR(Dane!$G29="kopia",Dane!$G29="oryginał")),Dane!D29,"")</f>
        <v/>
      </c>
      <c r="E30" s="36" t="str">
        <f aca="false">IF(AND(Dane!$F29="TŻ",OR(Dane!$G29="kopia",Dane!$G29="oryginał")),Dane!E29,"")</f>
        <v/>
      </c>
      <c r="F30" s="36" t="str">
        <f aca="false">IF(AND(Dane!$F29="TŻ",OR(Dane!$G29="kopia",Dane!$G29="oryginał")),Dane!G29,"")</f>
        <v/>
      </c>
      <c r="G30" s="36" t="str">
        <f aca="false">IF(AND(Dane!$F29="TŻ",OR(Dane!$G29="kopia",Dane!$G29="oryginał")),Dane!H29,"")</f>
        <v/>
      </c>
      <c r="H30" s="36" t="str">
        <f aca="false">IF(AND(Dane!F29="TŻ",OR(Dane!G29="oryginał",Dane!G29="kopia")),#REF!,"")</f>
        <v/>
      </c>
    </row>
    <row r="31" customFormat="false" ht="15.75" hidden="true" customHeight="true" outlineLevel="0" collapsed="false">
      <c r="A31" s="36" t="str">
        <f aca="false">IF(AND(Dane!$F23="TŻ",OR(Dane!$G23="kopia",Dane!$G23="oryginał")),Dane!A23,"")</f>
        <v/>
      </c>
      <c r="B31" s="36" t="str">
        <f aca="false">IF(AND(Dane!$F23="TŻ",OR(Dane!$G23="kopia",Dane!$G23="oryginał")),Dane!B23,"")</f>
        <v/>
      </c>
      <c r="C31" s="36" t="str">
        <f aca="false">IF(AND(Dane!$F23="TŻ",OR(Dane!$G23="kopia",Dane!$G23="oryginał")),Dane!C23,"")</f>
        <v/>
      </c>
      <c r="D31" s="36" t="str">
        <f aca="false">IF(AND(Dane!$F23="TŻ",OR(Dane!$G23="kopia",Dane!$G23="oryginał")),Dane!D23,"")</f>
        <v/>
      </c>
      <c r="E31" s="36" t="str">
        <f aca="false">IF(AND(Dane!$F23="TŻ",OR(Dane!$G23="kopia",Dane!$G23="oryginał")),Dane!E23,"")</f>
        <v/>
      </c>
      <c r="F31" s="36" t="str">
        <f aca="false">IF(AND(Dane!$F23="TŻ",OR(Dane!$G23="kopia",Dane!$G23="oryginał")),Dane!G23,"")</f>
        <v/>
      </c>
      <c r="G31" s="36" t="str">
        <f aca="false">IF(AND(Dane!$F23="TŻ",OR(Dane!$G23="kopia",Dane!$G23="oryginał")),Dane!H23,"")</f>
        <v/>
      </c>
      <c r="H31" s="36" t="str">
        <f aca="false">IF(AND(Dane!F23="TŻ",OR(Dane!G23="oryginał",Dane!G23="kopia")),#REF!,"")</f>
        <v/>
      </c>
    </row>
    <row r="32" customFormat="false" ht="15.75" hidden="true" customHeight="true" outlineLevel="0" collapsed="false">
      <c r="A32" s="36" t="str">
        <f aca="false">IF(AND(Dane!$F31="TŻ",OR(Dane!$G31="kopia",Dane!$G31="oryginał")),Dane!A31,"")</f>
        <v/>
      </c>
      <c r="B32" s="36" t="str">
        <f aca="false">IF(AND(Dane!$F31="TŻ",OR(Dane!$G31="kopia",Dane!$G31="oryginał")),Dane!B31,"")</f>
        <v/>
      </c>
      <c r="C32" s="36" t="str">
        <f aca="false">IF(AND(Dane!$F31="TŻ",OR(Dane!$G31="kopia",Dane!$G31="oryginał")),Dane!C31,"")</f>
        <v/>
      </c>
      <c r="D32" s="36" t="str">
        <f aca="false">IF(AND(Dane!$F31="TŻ",OR(Dane!$G31="kopia",Dane!$G31="oryginał")),Dane!D31,"")</f>
        <v/>
      </c>
      <c r="E32" s="36" t="str">
        <f aca="false">IF(AND(Dane!$F31="TŻ",OR(Dane!$G31="kopia",Dane!$G31="oryginał")),Dane!E31,"")</f>
        <v/>
      </c>
      <c r="F32" s="36" t="str">
        <f aca="false">IF(AND(Dane!$F31="TŻ",OR(Dane!$G31="kopia",Dane!$G31="oryginał")),Dane!G31,"")</f>
        <v/>
      </c>
      <c r="G32" s="36" t="str">
        <f aca="false">IF(AND(Dane!$F31="TŻ",OR(Dane!$G31="kopia",Dane!$G31="oryginał")),Dane!H31,"")</f>
        <v/>
      </c>
      <c r="H32" s="36" t="str">
        <f aca="false">IF(AND(Dane!F31="TŻ",OR(Dane!G31="oryginał",Dane!G31="kopia")),#REF!,"")</f>
        <v/>
      </c>
    </row>
    <row r="33" customFormat="false" ht="15.75" hidden="true" customHeight="true" outlineLevel="0" collapsed="false">
      <c r="A33" s="36" t="str">
        <f aca="false">IF(AND(Dane!$F32="TŻ",OR(Dane!$G32="kopia",Dane!$G32="oryginał")),Dane!A32,"")</f>
        <v/>
      </c>
      <c r="B33" s="36" t="str">
        <f aca="false">IF(AND(Dane!$F32="TŻ",OR(Dane!$G32="kopia",Dane!$G32="oryginał")),Dane!B32,"")</f>
        <v/>
      </c>
      <c r="C33" s="36" t="str">
        <f aca="false">IF(AND(Dane!$F32="TŻ",OR(Dane!$G32="kopia",Dane!$G32="oryginał")),Dane!C32,"")</f>
        <v/>
      </c>
      <c r="D33" s="36" t="str">
        <f aca="false">IF(AND(Dane!$F32="TŻ",OR(Dane!$G32="kopia",Dane!$G32="oryginał")),Dane!D32,"")</f>
        <v/>
      </c>
      <c r="E33" s="36" t="str">
        <f aca="false">IF(AND(Dane!$F32="TŻ",OR(Dane!$G32="kopia",Dane!$G32="oryginał")),Dane!E32,"")</f>
        <v/>
      </c>
      <c r="F33" s="36" t="str">
        <f aca="false">IF(AND(Dane!$F32="TŻ",OR(Dane!$G32="kopia",Dane!$G32="oryginał")),Dane!G32,"")</f>
        <v/>
      </c>
      <c r="G33" s="36" t="str">
        <f aca="false">IF(AND(Dane!$F32="TŻ",OR(Dane!$G32="kopia",Dane!$G32="oryginał")),Dane!H32,"")</f>
        <v/>
      </c>
      <c r="H33" s="36" t="str">
        <f aca="false">IF(AND(Dane!F32="TŻ",OR(Dane!G32="oryginał",Dane!G32="kopia")),#REF!,"")</f>
        <v/>
      </c>
    </row>
    <row r="34" customFormat="false" ht="15.75" hidden="false" customHeight="true" outlineLevel="0" collapsed="false">
      <c r="A34" s="54" t="n">
        <v>7</v>
      </c>
      <c r="B34" s="36" t="str">
        <f aca="false">IF(AND(Dane!$F16="TŻ",OR(Dane!$G16="kopia",Dane!$G16="oryginał")),Dane!B16,"")</f>
        <v/>
      </c>
      <c r="C34" s="36" t="str">
        <f aca="false">IF(AND(Dane!$F16="TŻ",OR(Dane!$G16="kopia",Dane!$G16="oryginał")),Dane!C16,"")</f>
        <v/>
      </c>
      <c r="D34" s="36" t="str">
        <f aca="false">IF(AND(Dane!$F16="TŻ",OR(Dane!$G16="kopia",Dane!$G16="oryginał")),Dane!D16,"")</f>
        <v/>
      </c>
      <c r="E34" s="36" t="str">
        <f aca="false">IF(AND(Dane!$F16="TŻ",OR(Dane!$G16="kopia",Dane!$G16="oryginał")),Dane!E16,"")</f>
        <v/>
      </c>
      <c r="F34" s="36" t="str">
        <f aca="false">IF(AND(Dane!$F16="TŻ",OR(Dane!$G16="kopia",Dane!$G16="oryginał")),Dane!G16,"")</f>
        <v/>
      </c>
      <c r="G34" s="36" t="str">
        <f aca="false">IF(AND(Dane!$F16="TŻ",OR(Dane!$G16="kopia",Dane!$G16="oryginał")),Dane!H16,"")</f>
        <v/>
      </c>
      <c r="H34" s="36" t="str">
        <f aca="false">IF(AND(Dane!F16="TŻ",OR(Dane!G16="oryginał",Dane!G16="kopia")),#REF!,"")</f>
        <v/>
      </c>
    </row>
    <row r="35" customFormat="false" ht="15.75" hidden="true" customHeight="true" outlineLevel="0" collapsed="false">
      <c r="A35" s="36" t="str">
        <f aca="false">IF(AND(Dane!$F34="TŻ",OR(Dane!$G34="kopia",Dane!$G34="oryginał")),Dane!A34,"")</f>
        <v/>
      </c>
      <c r="B35" s="36" t="str">
        <f aca="false">IF(AND(Dane!$F34="TŻ",OR(Dane!$G34="kopia",Dane!$G34="oryginał")),Dane!B34,"")</f>
        <v/>
      </c>
      <c r="C35" s="36" t="str">
        <f aca="false">IF(AND(Dane!$F34="TŻ",OR(Dane!$G34="kopia",Dane!$G34="oryginał")),Dane!C34,"")</f>
        <v/>
      </c>
      <c r="D35" s="36" t="str">
        <f aca="false">IF(AND(Dane!$F34="TŻ",OR(Dane!$G34="kopia",Dane!$G34="oryginał")),Dane!D34,"")</f>
        <v/>
      </c>
      <c r="E35" s="36" t="str">
        <f aca="false">IF(AND(Dane!$F34="TŻ",OR(Dane!$G34="kopia",Dane!$G34="oryginał")),Dane!E34,"")</f>
        <v/>
      </c>
      <c r="F35" s="36" t="str">
        <f aca="false">IF(AND(Dane!$F34="TŻ",OR(Dane!$G34="kopia",Dane!$G34="oryginał")),Dane!G34,"")</f>
        <v/>
      </c>
      <c r="G35" s="36" t="str">
        <f aca="false">IF(AND(Dane!$F34="TŻ",OR(Dane!$G34="kopia",Dane!$G34="oryginał")),Dane!H34,"")</f>
        <v/>
      </c>
      <c r="H35" s="36" t="str">
        <f aca="false">IF(AND(Dane!F34="TŻ",OR(Dane!G34="oryginał",Dane!G34="kopia")),#REF!,"")</f>
        <v/>
      </c>
    </row>
    <row r="36" customFormat="false" ht="15.75" hidden="true" customHeight="true" outlineLevel="0" collapsed="false">
      <c r="A36" s="36" t="str">
        <f aca="false">IF(AND(Dane!$F72="TŻ",OR(Dane!$G72="kopia",Dane!$G72="oryginał")),Dane!A72,"")</f>
        <v/>
      </c>
      <c r="B36" s="36" t="str">
        <f aca="false">IF(AND(Dane!$F72="TŻ",OR(Dane!$G72="kopia",Dane!$G72="oryginał")),Dane!B72,"")</f>
        <v/>
      </c>
      <c r="C36" s="36" t="str">
        <f aca="false">IF(AND(Dane!$F72="TŻ",OR(Dane!$G72="kopia",Dane!$G72="oryginał")),Dane!C72,"")</f>
        <v/>
      </c>
      <c r="D36" s="36" t="str">
        <f aca="false">IF(AND(Dane!$F72="TŻ",OR(Dane!$G72="kopia",Dane!$G72="oryginał")),Dane!D72,"")</f>
        <v/>
      </c>
      <c r="E36" s="36" t="str">
        <f aca="false">IF(AND(Dane!$F72="TŻ",OR(Dane!$G72="kopia",Dane!$G72="oryginał")),Dane!E72,"")</f>
        <v/>
      </c>
      <c r="F36" s="36" t="str">
        <f aca="false">IF(AND(Dane!$F72="TŻ",OR(Dane!$G72="kopia",Dane!$G72="oryginał")),Dane!G72,"")</f>
        <v/>
      </c>
      <c r="G36" s="36" t="str">
        <f aca="false">IF(AND(Dane!$F72="TŻ",OR(Dane!$G72="kopia",Dane!$G72="oryginał")),Dane!H72,"")</f>
        <v/>
      </c>
      <c r="H36" s="36" t="str">
        <f aca="false">IF(AND(Dane!F72="TŻ",OR(Dane!G72="oryginał",Dane!G72="kopia")),#REF!,"")</f>
        <v/>
      </c>
    </row>
    <row r="37" customFormat="false" ht="15.75" hidden="true" customHeight="true" outlineLevel="0" collapsed="false">
      <c r="A37" s="36" t="str">
        <f aca="false">IF(AND(Dane!$F71="TŻ",OR(Dane!$G71="kopia",Dane!$G71="oryginał")),Dane!A71,"")</f>
        <v/>
      </c>
      <c r="B37" s="36" t="str">
        <f aca="false">IF(AND(Dane!$F71="TŻ",OR(Dane!$G71="kopia",Dane!$G71="oryginał")),Dane!B71,"")</f>
        <v/>
      </c>
      <c r="C37" s="36" t="str">
        <f aca="false">IF(AND(Dane!$F71="TŻ",OR(Dane!$G71="kopia",Dane!$G71="oryginał")),Dane!C71,"")</f>
        <v/>
      </c>
      <c r="D37" s="36" t="str">
        <f aca="false">IF(AND(Dane!$F71="TŻ",OR(Dane!$G71="kopia",Dane!$G71="oryginał")),Dane!D71,"")</f>
        <v/>
      </c>
      <c r="E37" s="36" t="str">
        <f aca="false">IF(AND(Dane!$F71="TŻ",OR(Dane!$G71="kopia",Dane!$G71="oryginał")),Dane!E71,"")</f>
        <v/>
      </c>
      <c r="F37" s="36" t="str">
        <f aca="false">IF(AND(Dane!$F71="TŻ",OR(Dane!$G71="kopia",Dane!$G71="oryginał")),Dane!G71,"")</f>
        <v/>
      </c>
      <c r="G37" s="36" t="str">
        <f aca="false">IF(AND(Dane!$F71="TŻ",OR(Dane!$G71="kopia",Dane!$G71="oryginał")),Dane!H71,"")</f>
        <v/>
      </c>
      <c r="H37" s="36" t="str">
        <f aca="false">IF(AND(Dane!F71="TŻ",OR(Dane!G71="oryginał",Dane!G71="kopia")),#REF!,"")</f>
        <v/>
      </c>
    </row>
    <row r="38" customFormat="false" ht="15.75" hidden="true" customHeight="true" outlineLevel="0" collapsed="false">
      <c r="A38" s="36" t="str">
        <f aca="false">IF(AND(Dane!$F37="TŻ",OR(Dane!$G37="kopia",Dane!$G37="oryginał")),Dane!A37,"")</f>
        <v/>
      </c>
      <c r="B38" s="36" t="str">
        <f aca="false">IF(AND(Dane!$F37="TŻ",OR(Dane!$G37="kopia",Dane!$G37="oryginał")),Dane!B37,"")</f>
        <v/>
      </c>
      <c r="C38" s="36" t="str">
        <f aca="false">IF(AND(Dane!$F37="TŻ",OR(Dane!$G37="kopia",Dane!$G37="oryginał")),Dane!C37,"")</f>
        <v/>
      </c>
      <c r="D38" s="36" t="str">
        <f aca="false">IF(AND(Dane!$F37="TŻ",OR(Dane!$G37="kopia",Dane!$G37="oryginał")),Dane!D37,"")</f>
        <v/>
      </c>
      <c r="E38" s="36" t="str">
        <f aca="false">IF(AND(Dane!$F37="TŻ",OR(Dane!$G37="kopia",Dane!$G37="oryginał")),Dane!E37,"")</f>
        <v/>
      </c>
      <c r="F38" s="36" t="str">
        <f aca="false">IF(AND(Dane!$F37="TŻ",OR(Dane!$G37="kopia",Dane!$G37="oryginał")),Dane!G37,"")</f>
        <v/>
      </c>
      <c r="G38" s="36" t="str">
        <f aca="false">IF(AND(Dane!$F37="TŻ",OR(Dane!$G37="kopia",Dane!$G37="oryginał")),Dane!H37,"")</f>
        <v/>
      </c>
      <c r="H38" s="36" t="str">
        <f aca="false">IF(AND(Dane!F37="TŻ",OR(Dane!G37="oryginał",Dane!G37="kopia")),#REF!,"")</f>
        <v/>
      </c>
    </row>
    <row r="39" customFormat="false" ht="15.75" hidden="true" customHeight="true" outlineLevel="0" collapsed="false">
      <c r="A39" s="36" t="str">
        <f aca="false">IF(AND(Dane!$F4="TŻ",OR(Dane!$G4="kopia",Dane!$G4="oryginał")),Dane!A4,"")</f>
        <v/>
      </c>
      <c r="B39" s="36" t="str">
        <f aca="false">IF(AND(Dane!$F4="TŻ",OR(Dane!$G4="kopia",Dane!$G4="oryginał")),Dane!B4,"")</f>
        <v/>
      </c>
      <c r="C39" s="36" t="str">
        <f aca="false">IF(AND(Dane!$F4="TŻ",OR(Dane!$G4="kopia",Dane!$G4="oryginał")),Dane!C4,"")</f>
        <v/>
      </c>
      <c r="D39" s="36" t="str">
        <f aca="false">IF(AND(Dane!$F4="TŻ",OR(Dane!$G4="kopia",Dane!$G4="oryginał")),Dane!D4,"")</f>
        <v/>
      </c>
      <c r="E39" s="36" t="str">
        <f aca="false">IF(AND(Dane!$F4="TŻ",OR(Dane!$G4="kopia",Dane!$G4="oryginał")),Dane!E4,"")</f>
        <v/>
      </c>
      <c r="F39" s="36" t="str">
        <f aca="false">IF(AND(Dane!$F4="TŻ",OR(Dane!$G4="kopia",Dane!$G4="oryginał")),Dane!G4,"")</f>
        <v/>
      </c>
      <c r="G39" s="36" t="str">
        <f aca="false">IF(AND(Dane!$F4="TŻ",OR(Dane!$G4="kopia",Dane!$G4="oryginał")),Dane!H4,"")</f>
        <v/>
      </c>
      <c r="H39" s="36" t="str">
        <f aca="false">IF(AND(Dane!F4="TŻ",OR(Dane!G4="oryginał",Dane!G4="kopia")),#REF!,"")</f>
        <v/>
      </c>
    </row>
    <row r="40" customFormat="false" ht="15.75" hidden="true" customHeight="true" outlineLevel="0" collapsed="false">
      <c r="A40" s="36" t="str">
        <f aca="false">IF(AND(Dane!$F39="TŻ",OR(Dane!$G39="kopia",Dane!$G39="oryginał")),Dane!A39,"")</f>
        <v/>
      </c>
      <c r="B40" s="36" t="str">
        <f aca="false">IF(AND(Dane!$F39="TŻ",OR(Dane!$G39="kopia",Dane!$G39="oryginał")),Dane!B39,"")</f>
        <v/>
      </c>
      <c r="C40" s="36" t="str">
        <f aca="false">IF(AND(Dane!$F39="TŻ",OR(Dane!$G39="kopia",Dane!$G39="oryginał")),Dane!C39,"")</f>
        <v/>
      </c>
      <c r="D40" s="36" t="str">
        <f aca="false">IF(AND(Dane!$F39="TŻ",OR(Dane!$G39="kopia",Dane!$G39="oryginał")),Dane!D39,"")</f>
        <v/>
      </c>
      <c r="E40" s="36" t="str">
        <f aca="false">IF(AND(Dane!$F39="TŻ",OR(Dane!$G39="kopia",Dane!$G39="oryginał")),Dane!E39,"")</f>
        <v/>
      </c>
      <c r="F40" s="36" t="str">
        <f aca="false">IF(AND(Dane!$F39="TŻ",OR(Dane!$G39="kopia",Dane!$G39="oryginał")),Dane!G39,"")</f>
        <v/>
      </c>
      <c r="G40" s="36" t="str">
        <f aca="false">IF(AND(Dane!$F39="TŻ",OR(Dane!$G39="kopia",Dane!$G39="oryginał")),Dane!H39,"")</f>
        <v/>
      </c>
      <c r="H40" s="36" t="str">
        <f aca="false">IF(AND(Dane!F39="TŻ",OR(Dane!G39="oryginał",Dane!G39="kopia")),#REF!,"")</f>
        <v/>
      </c>
    </row>
    <row r="41" customFormat="false" ht="15.75" hidden="true" customHeight="true" outlineLevel="0" collapsed="false">
      <c r="A41" s="36" t="str">
        <f aca="false">IF(AND(Dane!$F40="TŻ",OR(Dane!$G40="kopia",Dane!$G40="oryginał")),Dane!A40,"")</f>
        <v/>
      </c>
      <c r="B41" s="36" t="str">
        <f aca="false">IF(AND(Dane!$F40="TŻ",OR(Dane!$G40="kopia",Dane!$G40="oryginał")),Dane!B40,"")</f>
        <v/>
      </c>
      <c r="C41" s="36" t="str">
        <f aca="false">IF(AND(Dane!$F40="TŻ",OR(Dane!$G40="kopia",Dane!$G40="oryginał")),Dane!C40,"")</f>
        <v/>
      </c>
      <c r="D41" s="36" t="str">
        <f aca="false">IF(AND(Dane!$F40="TŻ",OR(Dane!$G40="kopia",Dane!$G40="oryginał")),Dane!D40,"")</f>
        <v/>
      </c>
      <c r="E41" s="36" t="str">
        <f aca="false">IF(AND(Dane!$F40="TŻ",OR(Dane!$G40="kopia",Dane!$G40="oryginał")),Dane!E40,"")</f>
        <v/>
      </c>
      <c r="F41" s="36" t="str">
        <f aca="false">IF(AND(Dane!$F40="TŻ",OR(Dane!$G40="kopia",Dane!$G40="oryginał")),Dane!G40,"")</f>
        <v/>
      </c>
      <c r="G41" s="36" t="str">
        <f aca="false">IF(AND(Dane!$F40="TŻ",OR(Dane!$G40="kopia",Dane!$G40="oryginał")),Dane!H40,"")</f>
        <v/>
      </c>
      <c r="H41" s="36" t="str">
        <f aca="false">IF(AND(Dane!F40="TŻ",OR(Dane!G40="oryginał",Dane!G40="kopia")),#REF!,"")</f>
        <v/>
      </c>
    </row>
    <row r="42" customFormat="false" ht="15.75" hidden="true" customHeight="true" outlineLevel="0" collapsed="false">
      <c r="A42" s="36" t="str">
        <f aca="false">IF(AND(Dane!$F6="TŻ",OR(Dane!$G6="kopia",Dane!$G6="oryginał")),Dane!A6,"")</f>
        <v/>
      </c>
      <c r="B42" s="36" t="str">
        <f aca="false">IF(AND(Dane!$F6="TŻ",OR(Dane!$G6="kopia",Dane!$G6="oryginał")),Dane!B6,"")</f>
        <v/>
      </c>
      <c r="C42" s="36" t="str">
        <f aca="false">IF(AND(Dane!$F6="TŻ",OR(Dane!$G6="kopia",Dane!$G6="oryginał")),Dane!C6,"")</f>
        <v/>
      </c>
      <c r="D42" s="36" t="str">
        <f aca="false">IF(AND(Dane!$F6="TŻ",OR(Dane!$G6="kopia",Dane!$G6="oryginał")),Dane!D6,"")</f>
        <v/>
      </c>
      <c r="E42" s="36" t="str">
        <f aca="false">IF(AND(Dane!$F6="TŻ",OR(Dane!$G6="kopia",Dane!$G6="oryginał")),Dane!E6,"")</f>
        <v/>
      </c>
      <c r="F42" s="36" t="str">
        <f aca="false">IF(AND(Dane!$F6="TŻ",OR(Dane!$G6="kopia",Dane!$G6="oryginał")),Dane!G6,"")</f>
        <v/>
      </c>
      <c r="G42" s="36" t="str">
        <f aca="false">IF(AND(Dane!$F6="TŻ",OR(Dane!$G6="kopia",Dane!$G6="oryginał")),Dane!H6,"")</f>
        <v/>
      </c>
      <c r="H42" s="36" t="str">
        <f aca="false">IF(AND(Dane!F6="TŻ",OR(Dane!G6="oryginał",Dane!G6="kopia")),#REF!,"")</f>
        <v/>
      </c>
    </row>
    <row r="43" customFormat="false" ht="15.75" hidden="true" customHeight="true" outlineLevel="0" collapsed="false">
      <c r="A43" s="36" t="str">
        <f aca="false">IF(AND(Dane!$F42="TŻ",OR(Dane!$G42="kopia",Dane!$G42="oryginał")),Dane!A42,"")</f>
        <v/>
      </c>
      <c r="B43" s="36" t="str">
        <f aca="false">IF(AND(Dane!$F42="TŻ",OR(Dane!$G42="kopia",Dane!$G42="oryginał")),Dane!B42,"")</f>
        <v/>
      </c>
      <c r="C43" s="36" t="str">
        <f aca="false">IF(AND(Dane!$F42="TŻ",OR(Dane!$G42="kopia",Dane!$G42="oryginał")),Dane!C42,"")</f>
        <v/>
      </c>
      <c r="D43" s="36" t="str">
        <f aca="false">IF(AND(Dane!$F42="TŻ",OR(Dane!$G42="kopia",Dane!$G42="oryginał")),Dane!D42,"")</f>
        <v/>
      </c>
      <c r="E43" s="36" t="str">
        <f aca="false">IF(AND(Dane!$F42="TŻ",OR(Dane!$G42="kopia",Dane!$G42="oryginał")),Dane!E42,"")</f>
        <v/>
      </c>
      <c r="F43" s="36" t="str">
        <f aca="false">IF(AND(Dane!$F42="TŻ",OR(Dane!$G42="kopia",Dane!$G42="oryginał")),Dane!G42,"")</f>
        <v/>
      </c>
      <c r="G43" s="36" t="str">
        <f aca="false">IF(AND(Dane!$F42="TŻ",OR(Dane!$G42="kopia",Dane!$G42="oryginał")),Dane!H42,"")</f>
        <v/>
      </c>
      <c r="H43" s="36" t="str">
        <f aca="false">IF(AND(Dane!F42="TŻ",OR(Dane!G42="oryginał",Dane!G42="kopia")),#REF!,"")</f>
        <v/>
      </c>
    </row>
    <row r="44" customFormat="false" ht="15.75" hidden="true" customHeight="true" outlineLevel="0" collapsed="false">
      <c r="A44" s="36" t="str">
        <f aca="false">IF(AND(Dane!$F38="TŻ",OR(Dane!$G38="kopia",Dane!$G38="oryginał")),Dane!A38,"")</f>
        <v/>
      </c>
      <c r="B44" s="36" t="str">
        <f aca="false">IF(AND(Dane!$F38="TŻ",OR(Dane!$G38="kopia",Dane!$G38="oryginał")),Dane!B38,"")</f>
        <v/>
      </c>
      <c r="C44" s="36" t="str">
        <f aca="false">IF(AND(Dane!$F38="TŻ",OR(Dane!$G38="kopia",Dane!$G38="oryginał")),Dane!C38,"")</f>
        <v/>
      </c>
      <c r="D44" s="36" t="str">
        <f aca="false">IF(AND(Dane!$F38="TŻ",OR(Dane!$G38="kopia",Dane!$G38="oryginał")),Dane!D38,"")</f>
        <v/>
      </c>
      <c r="E44" s="36" t="str">
        <f aca="false">IF(AND(Dane!$F38="TŻ",OR(Dane!$G38="kopia",Dane!$G38="oryginał")),Dane!E38,"")</f>
        <v/>
      </c>
      <c r="F44" s="36" t="str">
        <f aca="false">IF(AND(Dane!$F38="TŻ",OR(Dane!$G38="kopia",Dane!$G38="oryginał")),Dane!G38,"")</f>
        <v/>
      </c>
      <c r="G44" s="36" t="str">
        <f aca="false">IF(AND(Dane!$F38="TŻ",OR(Dane!$G38="kopia",Dane!$G38="oryginał")),Dane!H38,"")</f>
        <v/>
      </c>
      <c r="H44" s="36" t="str">
        <f aca="false">IF(AND(Dane!F38="TŻ",OR(Dane!G38="oryginał",Dane!G38="kopia")),#REF!,"")</f>
        <v/>
      </c>
    </row>
    <row r="45" customFormat="false" ht="15.75" hidden="true" customHeight="true" outlineLevel="0" collapsed="false">
      <c r="A45" s="36" t="str">
        <f aca="false">IF(AND(Dane!$F44="TŻ",OR(Dane!$G44="kopia",Dane!$G44="oryginał")),Dane!A44,"")</f>
        <v/>
      </c>
      <c r="B45" s="36" t="str">
        <f aca="false">IF(AND(Dane!$F44="TŻ",OR(Dane!$G44="kopia",Dane!$G44="oryginał")),Dane!B44,"")</f>
        <v/>
      </c>
      <c r="C45" s="36" t="str">
        <f aca="false">IF(AND(Dane!$F44="TŻ",OR(Dane!$G44="kopia",Dane!$G44="oryginał")),Dane!C44,"")</f>
        <v/>
      </c>
      <c r="D45" s="36" t="str">
        <f aca="false">IF(AND(Dane!$F44="TŻ",OR(Dane!$G44="kopia",Dane!$G44="oryginał")),Dane!D44,"")</f>
        <v/>
      </c>
      <c r="E45" s="36" t="str">
        <f aca="false">IF(AND(Dane!$F44="TŻ",OR(Dane!$G44="kopia",Dane!$G44="oryginał")),Dane!E44,"")</f>
        <v/>
      </c>
      <c r="F45" s="36" t="str">
        <f aca="false">IF(AND(Dane!$F44="TŻ",OR(Dane!$G44="kopia",Dane!$G44="oryginał")),Dane!G44,"")</f>
        <v/>
      </c>
      <c r="G45" s="36" t="str">
        <f aca="false">IF(AND(Dane!$F44="TŻ",OR(Dane!$G44="kopia",Dane!$G44="oryginał")),Dane!H44,"")</f>
        <v/>
      </c>
      <c r="H45" s="36" t="str">
        <f aca="false">IF(AND(Dane!F44="TŻ",OR(Dane!G44="oryginał",Dane!G44="kopia")),#REF!,"")</f>
        <v/>
      </c>
    </row>
    <row r="46" customFormat="false" ht="15.75" hidden="true" customHeight="true" outlineLevel="0" collapsed="false">
      <c r="A46" s="36" t="str">
        <f aca="false">IF(AND(Dane!$F41="TŻ",OR(Dane!$G41="kopia",Dane!$G41="oryginał")),Dane!A41,"")</f>
        <v/>
      </c>
      <c r="B46" s="36" t="str">
        <f aca="false">IF(AND(Dane!$F41="TŻ",OR(Dane!$G41="kopia",Dane!$G41="oryginał")),Dane!B41,"")</f>
        <v/>
      </c>
      <c r="C46" s="36" t="str">
        <f aca="false">IF(AND(Dane!$F41="TŻ",OR(Dane!$G41="kopia",Dane!$G41="oryginał")),Dane!C41,"")</f>
        <v/>
      </c>
      <c r="D46" s="36" t="str">
        <f aca="false">IF(AND(Dane!$F41="TŻ",OR(Dane!$G41="kopia",Dane!$G41="oryginał")),Dane!D41,"")</f>
        <v/>
      </c>
      <c r="E46" s="36" t="str">
        <f aca="false">IF(AND(Dane!$F41="TŻ",OR(Dane!$G41="kopia",Dane!$G41="oryginał")),Dane!E41,"")</f>
        <v/>
      </c>
      <c r="F46" s="36" t="str">
        <f aca="false">IF(AND(Dane!$F41="TŻ",OR(Dane!$G41="kopia",Dane!$G41="oryginał")),Dane!G41,"")</f>
        <v/>
      </c>
      <c r="G46" s="36" t="str">
        <f aca="false">IF(AND(Dane!$F41="TŻ",OR(Dane!$G41="kopia",Dane!$G41="oryginał")),Dane!H41,"")</f>
        <v/>
      </c>
      <c r="H46" s="36" t="str">
        <f aca="false">IF(AND(Dane!F41="TŻ",OR(Dane!G41="oryginał",Dane!G41="kopia")),#REF!,"")</f>
        <v/>
      </c>
    </row>
    <row r="47" customFormat="false" ht="15.75" hidden="true" customHeight="true" outlineLevel="0" collapsed="false">
      <c r="A47" s="36" t="str">
        <f aca="false">IF(AND(Dane!$F46="TŻ",OR(Dane!$G46="kopia",Dane!$G46="oryginał")),Dane!A46,"")</f>
        <v/>
      </c>
      <c r="B47" s="36" t="str">
        <f aca="false">IF(AND(Dane!$F46="TŻ",OR(Dane!$G46="kopia",Dane!$G46="oryginał")),Dane!B46,"")</f>
        <v/>
      </c>
      <c r="C47" s="36" t="str">
        <f aca="false">IF(AND(Dane!$F46="TŻ",OR(Dane!$G46="kopia",Dane!$G46="oryginał")),Dane!C46,"")</f>
        <v/>
      </c>
      <c r="D47" s="36" t="str">
        <f aca="false">IF(AND(Dane!$F46="TŻ",OR(Dane!$G46="kopia",Dane!$G46="oryginał")),Dane!D46,"")</f>
        <v/>
      </c>
      <c r="E47" s="36" t="str">
        <f aca="false">IF(AND(Dane!$F46="TŻ",OR(Dane!$G46="kopia",Dane!$G46="oryginał")),Dane!E46,"")</f>
        <v/>
      </c>
      <c r="F47" s="36" t="str">
        <f aca="false">IF(AND(Dane!$F46="TŻ",OR(Dane!$G46="kopia",Dane!$G46="oryginał")),Dane!G46,"")</f>
        <v/>
      </c>
      <c r="G47" s="36" t="str">
        <f aca="false">IF(AND(Dane!$F46="TŻ",OR(Dane!$G46="kopia",Dane!$G46="oryginał")),Dane!H46,"")</f>
        <v/>
      </c>
      <c r="H47" s="36" t="str">
        <f aca="false">IF(AND(Dane!F46="TŻ",OR(Dane!G46="oryginał",Dane!G46="kopia")),#REF!,"")</f>
        <v/>
      </c>
    </row>
    <row r="48" customFormat="false" ht="15.75" hidden="true" customHeight="true" outlineLevel="0" collapsed="false">
      <c r="A48" s="36" t="str">
        <f aca="false">IF(AND(Dane!$F47="TŻ",OR(Dane!$G47="kopia",Dane!$G47="oryginał")),Dane!A47,"")</f>
        <v/>
      </c>
      <c r="B48" s="36" t="str">
        <f aca="false">IF(AND(Dane!$F47="TŻ",OR(Dane!$G47="kopia",Dane!$G47="oryginał")),Dane!B47,"")</f>
        <v/>
      </c>
      <c r="C48" s="36" t="str">
        <f aca="false">IF(AND(Dane!$F47="TŻ",OR(Dane!$G47="kopia",Dane!$G47="oryginał")),Dane!C47,"")</f>
        <v/>
      </c>
      <c r="D48" s="36" t="str">
        <f aca="false">IF(AND(Dane!$F47="TŻ",OR(Dane!$G47="kopia",Dane!$G47="oryginał")),Dane!D47,"")</f>
        <v/>
      </c>
      <c r="E48" s="36" t="str">
        <f aca="false">IF(AND(Dane!$F47="TŻ",OR(Dane!$G47="kopia",Dane!$G47="oryginał")),Dane!E47,"")</f>
        <v/>
      </c>
      <c r="F48" s="36" t="str">
        <f aca="false">IF(AND(Dane!$F47="TŻ",OR(Dane!$G47="kopia",Dane!$G47="oryginał")),Dane!G47,"")</f>
        <v/>
      </c>
      <c r="G48" s="36" t="str">
        <f aca="false">IF(AND(Dane!$F47="TŻ",OR(Dane!$G47="kopia",Dane!$G47="oryginał")),Dane!H47,"")</f>
        <v/>
      </c>
      <c r="H48" s="36" t="str">
        <f aca="false">IF(AND(Dane!F47="TŻ",OR(Dane!G47="oryginał",Dane!G47="kopia")),#REF!,"")</f>
        <v/>
      </c>
    </row>
    <row r="49" customFormat="false" ht="15.75" hidden="true" customHeight="true" outlineLevel="0" collapsed="false">
      <c r="A49" s="36" t="str">
        <f aca="false">IF(AND(Dane!$F48="TŻ",OR(Dane!$G48="kopia",Dane!$G48="oryginał")),Dane!A48,"")</f>
        <v/>
      </c>
      <c r="B49" s="36" t="str">
        <f aca="false">IF(AND(Dane!$F48="TŻ",OR(Dane!$G48="kopia",Dane!$G48="oryginał")),Dane!B48,"")</f>
        <v/>
      </c>
      <c r="C49" s="36" t="str">
        <f aca="false">IF(AND(Dane!$F48="TŻ",OR(Dane!$G48="kopia",Dane!$G48="oryginał")),Dane!C48,"")</f>
        <v/>
      </c>
      <c r="D49" s="36" t="str">
        <f aca="false">IF(AND(Dane!$F48="TŻ",OR(Dane!$G48="kopia",Dane!$G48="oryginał")),Dane!D48,"")</f>
        <v/>
      </c>
      <c r="E49" s="36" t="str">
        <f aca="false">IF(AND(Dane!$F48="TŻ",OR(Dane!$G48="kopia",Dane!$G48="oryginał")),Dane!E48,"")</f>
        <v/>
      </c>
      <c r="F49" s="36" t="str">
        <f aca="false">IF(AND(Dane!$F48="TŻ",OR(Dane!$G48="kopia",Dane!$G48="oryginał")),Dane!G48,"")</f>
        <v/>
      </c>
      <c r="G49" s="36" t="str">
        <f aca="false">IF(AND(Dane!$F48="TŻ",OR(Dane!$G48="kopia",Dane!$G48="oryginał")),Dane!H48,"")</f>
        <v/>
      </c>
      <c r="H49" s="36" t="str">
        <f aca="false">IF(AND(Dane!F48="TŻ",OR(Dane!G48="oryginał",Dane!G48="kopia")),#REF!,"")</f>
        <v/>
      </c>
    </row>
    <row r="50" customFormat="false" ht="15.75" hidden="true" customHeight="true" outlineLevel="0" collapsed="false">
      <c r="A50" s="36" t="str">
        <f aca="false">IF(AND(Dane!$F49="TŻ",OR(Dane!$G49="kopia",Dane!$G49="oryginał")),Dane!A49,"")</f>
        <v/>
      </c>
      <c r="B50" s="36" t="str">
        <f aca="false">IF(AND(Dane!$F49="TŻ",OR(Dane!$G49="kopia",Dane!$G49="oryginał")),Dane!B49,"")</f>
        <v/>
      </c>
      <c r="C50" s="36" t="str">
        <f aca="false">IF(AND(Dane!$F49="TŻ",OR(Dane!$G49="kopia",Dane!$G49="oryginał")),Dane!C49,"")</f>
        <v/>
      </c>
      <c r="D50" s="36" t="str">
        <f aca="false">IF(AND(Dane!$F49="TŻ",OR(Dane!$G49="kopia",Dane!$G49="oryginał")),Dane!D49,"")</f>
        <v/>
      </c>
      <c r="E50" s="36" t="str">
        <f aca="false">IF(AND(Dane!$F49="TŻ",OR(Dane!$G49="kopia",Dane!$G49="oryginał")),Dane!E49,"")</f>
        <v/>
      </c>
      <c r="F50" s="36" t="str">
        <f aca="false">IF(AND(Dane!$F49="TŻ",OR(Dane!$G49="kopia",Dane!$G49="oryginał")),Dane!G49,"")</f>
        <v/>
      </c>
      <c r="G50" s="36" t="str">
        <f aca="false">IF(AND(Dane!$F49="TŻ",OR(Dane!$G49="kopia",Dane!$G49="oryginał")),Dane!H49,"")</f>
        <v/>
      </c>
      <c r="H50" s="36" t="str">
        <f aca="false">IF(AND(Dane!F49="TŻ",OR(Dane!G49="oryginał",Dane!G49="kopia")),#REF!,"")</f>
        <v/>
      </c>
    </row>
    <row r="51" customFormat="false" ht="15.75" hidden="true" customHeight="true" outlineLevel="0" collapsed="false">
      <c r="A51" s="36" t="str">
        <f aca="false">IF(AND(Dane!$F50="TŻ",OR(Dane!$G50="kopia",Dane!$G50="oryginał")),Dane!A50,"")</f>
        <v/>
      </c>
      <c r="B51" s="36" t="str">
        <f aca="false">IF(AND(Dane!$F50="TŻ",OR(Dane!$G50="kopia",Dane!$G50="oryginał")),Dane!B50,"")</f>
        <v/>
      </c>
      <c r="C51" s="36" t="str">
        <f aca="false">IF(AND(Dane!$F50="TŻ",OR(Dane!$G50="kopia",Dane!$G50="oryginał")),Dane!C50,"")</f>
        <v/>
      </c>
      <c r="D51" s="36" t="str">
        <f aca="false">IF(AND(Dane!$F50="TŻ",OR(Dane!$G50="kopia",Dane!$G50="oryginał")),Dane!D50,"")</f>
        <v/>
      </c>
      <c r="E51" s="36" t="str">
        <f aca="false">IF(AND(Dane!$F50="TŻ",OR(Dane!$G50="kopia",Dane!$G50="oryginał")),Dane!E50,"")</f>
        <v/>
      </c>
      <c r="F51" s="36" t="str">
        <f aca="false">IF(AND(Dane!$F50="TŻ",OR(Dane!$G50="kopia",Dane!$G50="oryginał")),Dane!G50,"")</f>
        <v/>
      </c>
      <c r="G51" s="36" t="str">
        <f aca="false">IF(AND(Dane!$F50="TŻ",OR(Dane!$G50="kopia",Dane!$G50="oryginał")),Dane!H50,"")</f>
        <v/>
      </c>
      <c r="H51" s="36" t="str">
        <f aca="false">IF(AND(Dane!F50="TŻ",OR(Dane!G50="oryginał",Dane!G50="kopia")),#REF!,"")</f>
        <v/>
      </c>
    </row>
    <row r="52" customFormat="false" ht="15.75" hidden="false" customHeight="true" outlineLevel="0" collapsed="false">
      <c r="A52" s="54" t="n">
        <v>8</v>
      </c>
      <c r="B52" s="36" t="str">
        <f aca="false">IF(AND(Dane!$F21="TŻ",OR(Dane!$G21="kopia",Dane!$G21="oryginał")),Dane!B21,"")</f>
        <v/>
      </c>
      <c r="C52" s="36" t="str">
        <f aca="false">IF(AND(Dane!$F21="TŻ",OR(Dane!$G21="kopia",Dane!$G21="oryginał")),Dane!C21,"")</f>
        <v/>
      </c>
      <c r="D52" s="36" t="str">
        <f aca="false">IF(AND(Dane!$F21="TŻ",OR(Dane!$G21="kopia",Dane!$G21="oryginał")),Dane!D21,"")</f>
        <v/>
      </c>
      <c r="E52" s="36" t="str">
        <f aca="false">IF(AND(Dane!$F21="TŻ",OR(Dane!$G21="kopia",Dane!$G21="oryginał")),Dane!E21,"")</f>
        <v/>
      </c>
      <c r="F52" s="36" t="str">
        <f aca="false">IF(AND(Dane!$F21="TŻ",OR(Dane!$G21="kopia",Dane!$G21="oryginał")),Dane!G21,"")</f>
        <v/>
      </c>
      <c r="G52" s="36" t="str">
        <f aca="false">IF(AND(Dane!$F21="TŻ",OR(Dane!$G21="kopia",Dane!$G21="oryginał")),Dane!H21,"")</f>
        <v/>
      </c>
      <c r="H52" s="36" t="str">
        <f aca="false">IF(AND(Dane!F21="TŻ",OR(Dane!G21="oryginał",Dane!G21="kopia")),#REF!,"")</f>
        <v/>
      </c>
    </row>
    <row r="53" customFormat="false" ht="15.75" hidden="true" customHeight="true" outlineLevel="0" collapsed="false">
      <c r="A53" s="36" t="str">
        <f aca="false">IF(AND(Dane!$F52="TŻ",OR(Dane!$G52="kopia",Dane!$G52="oryginał")),Dane!A52,"")</f>
        <v/>
      </c>
      <c r="B53" s="36" t="str">
        <f aca="false">IF(AND(Dane!$F52="TŻ",OR(Dane!$G52="kopia",Dane!$G52="oryginał")),Dane!B52,"")</f>
        <v/>
      </c>
      <c r="C53" s="36" t="str">
        <f aca="false">IF(AND(Dane!$F52="TŻ",OR(Dane!$G52="kopia",Dane!$G52="oryginał")),Dane!C52,"")</f>
        <v/>
      </c>
      <c r="D53" s="36" t="str">
        <f aca="false">IF(AND(Dane!$F52="TŻ",OR(Dane!$G52="kopia",Dane!$G52="oryginał")),Dane!D52,"")</f>
        <v/>
      </c>
      <c r="E53" s="36" t="str">
        <f aca="false">IF(AND(Dane!$F52="TŻ",OR(Dane!$G52="kopia",Dane!$G52="oryginał")),Dane!E52,"")</f>
        <v/>
      </c>
      <c r="F53" s="36" t="str">
        <f aca="false">IF(AND(Dane!$F52="TŻ",OR(Dane!$G52="kopia",Dane!$G52="oryginał")),Dane!G52,"")</f>
        <v/>
      </c>
      <c r="G53" s="36" t="str">
        <f aca="false">IF(AND(Dane!$F52="TŻ",OR(Dane!$G52="kopia",Dane!$G52="oryginał")),Dane!H52,"")</f>
        <v/>
      </c>
      <c r="H53" s="36" t="str">
        <f aca="false">IF(AND(Dane!F52="TŻ",OR(Dane!G52="oryginał",Dane!G52="kopia")),#REF!,"")</f>
        <v/>
      </c>
    </row>
    <row r="54" customFormat="false" ht="15.75" hidden="false" customHeight="true" outlineLevel="0" collapsed="false">
      <c r="A54" s="54" t="n">
        <v>9</v>
      </c>
      <c r="B54" s="36" t="str">
        <f aca="false">IF(AND(Dane!$F59="TŻ",OR(Dane!$G59="kopia",Dane!$G59="oryginał")),Dane!B59,"")</f>
        <v/>
      </c>
      <c r="C54" s="36" t="str">
        <f aca="false">IF(AND(Dane!$F59="TŻ",OR(Dane!$G59="kopia",Dane!$G59="oryginał")),Dane!C59,"")</f>
        <v/>
      </c>
      <c r="D54" s="36" t="str">
        <f aca="false">IF(AND(Dane!$F59="TŻ",OR(Dane!$G59="kopia",Dane!$G59="oryginał")),Dane!D59,"")</f>
        <v/>
      </c>
      <c r="E54" s="36" t="str">
        <f aca="false">IF(AND(Dane!$F59="TŻ",OR(Dane!$G59="kopia",Dane!$G59="oryginał")),Dane!E59,"")</f>
        <v/>
      </c>
      <c r="F54" s="36" t="str">
        <f aca="false">IF(AND(Dane!$F59="TŻ",OR(Dane!$G59="kopia",Dane!$G59="oryginał")),Dane!G59,"")</f>
        <v/>
      </c>
      <c r="G54" s="36" t="str">
        <f aca="false">IF(AND(Dane!$F59="TŻ",OR(Dane!$G59="kopia",Dane!$G59="oryginał")),Dane!H59,"")</f>
        <v/>
      </c>
      <c r="H54" s="36" t="str">
        <f aca="false">IF(AND(Dane!F59="TŻ",OR(Dane!G59="oryginał",Dane!G59="kopia")),#REF!,"")</f>
        <v/>
      </c>
    </row>
    <row r="55" customFormat="false" ht="15.75" hidden="true" customHeight="true" outlineLevel="0" collapsed="false">
      <c r="A55" s="36" t="str">
        <f aca="false">IF(AND(Dane!$F33="TŻ",OR(Dane!$G33="kopia",Dane!$G33="oryginał")),Dane!A33,"")</f>
        <v/>
      </c>
      <c r="B55" s="36" t="str">
        <f aca="false">IF(AND(Dane!$F33="TŻ",OR(Dane!$G33="kopia",Dane!$G33="oryginał")),Dane!B33,"")</f>
        <v/>
      </c>
      <c r="C55" s="36" t="str">
        <f aca="false">IF(AND(Dane!$F33="TŻ",OR(Dane!$G33="kopia",Dane!$G33="oryginał")),Dane!C33,"")</f>
        <v/>
      </c>
      <c r="D55" s="36" t="str">
        <f aca="false">IF(AND(Dane!$F33="TŻ",OR(Dane!$G33="kopia",Dane!$G33="oryginał")),Dane!D33,"")</f>
        <v/>
      </c>
      <c r="E55" s="36" t="str">
        <f aca="false">IF(AND(Dane!$F33="TŻ",OR(Dane!$G33="kopia",Dane!$G33="oryginał")),Dane!E33,"")</f>
        <v/>
      </c>
      <c r="F55" s="36" t="str">
        <f aca="false">IF(AND(Dane!$F33="TŻ",OR(Dane!$G33="kopia",Dane!$G33="oryginał")),Dane!G33,"")</f>
        <v/>
      </c>
      <c r="G55" s="36" t="str">
        <f aca="false">IF(AND(Dane!$F33="TŻ",OR(Dane!$G33="kopia",Dane!$G33="oryginał")),Dane!H33,"")</f>
        <v/>
      </c>
      <c r="H55" s="36" t="str">
        <f aca="false">IF(AND(Dane!F33="TŻ",OR(Dane!G33="oryginał",Dane!G33="kopia")),#REF!,"")</f>
        <v/>
      </c>
    </row>
    <row r="56" customFormat="false" ht="15.75" hidden="false" customHeight="true" outlineLevel="0" collapsed="false">
      <c r="A56" s="54" t="n">
        <v>10</v>
      </c>
      <c r="B56" s="36" t="str">
        <f aca="false">IF(AND(Dane!$F54="TŻ",OR(Dane!$G54="kopia",Dane!$G54="oryginał")),Dane!B54,"")</f>
        <v/>
      </c>
      <c r="C56" s="36" t="str">
        <f aca="false">IF(AND(Dane!$F54="TŻ",OR(Dane!$G54="kopia",Dane!$G54="oryginał")),Dane!C54,"")</f>
        <v/>
      </c>
      <c r="D56" s="36" t="str">
        <f aca="false">IF(AND(Dane!$F54="TŻ",OR(Dane!$G54="kopia",Dane!$G54="oryginał")),Dane!D54,"")</f>
        <v/>
      </c>
      <c r="E56" s="36" t="str">
        <f aca="false">IF(AND(Dane!$F54="TŻ",OR(Dane!$G54="kopia",Dane!$G54="oryginał")),Dane!E54,"")</f>
        <v/>
      </c>
      <c r="F56" s="36" t="str">
        <f aca="false">IF(AND(Dane!$F54="TŻ",OR(Dane!$G54="kopia",Dane!$G54="oryginał")),Dane!G54,"")</f>
        <v/>
      </c>
      <c r="G56" s="36" t="str">
        <f aca="false">IF(AND(Dane!$F54="TŻ",OR(Dane!$G54="kopia",Dane!$G54="oryginał")),Dane!H54,"")</f>
        <v/>
      </c>
      <c r="H56" s="36" t="str">
        <f aca="false">IF(AND(Dane!F54="TŻ",OR(Dane!G54="oryginał",Dane!G54="kopia")),#REF!,"")</f>
        <v/>
      </c>
    </row>
    <row r="57" customFormat="false" ht="15.75" hidden="true" customHeight="true" outlineLevel="0" collapsed="false">
      <c r="A57" s="36" t="str">
        <f aca="false">IF(AND(Dane!$F108="TŻ",OR(Dane!$G108="kopia",Dane!$G108="oryginał")),Dane!A108,"")</f>
        <v/>
      </c>
      <c r="B57" s="36" t="str">
        <f aca="false">IF(AND(Dane!$F108="TŻ",OR(Dane!$G108="kopia",Dane!$G108="oryginał")),Dane!B108,"")</f>
        <v/>
      </c>
      <c r="C57" s="36" t="str">
        <f aca="false">IF(AND(Dane!$F108="TŻ",OR(Dane!$G108="kopia",Dane!$G108="oryginał")),Dane!C108,"")</f>
        <v/>
      </c>
      <c r="D57" s="36" t="str">
        <f aca="false">IF(AND(Dane!$F108="TŻ",OR(Dane!$G108="kopia",Dane!$G108="oryginał")),Dane!D108,"")</f>
        <v/>
      </c>
      <c r="E57" s="36" t="str">
        <f aca="false">IF(AND(Dane!$F108="TŻ",OR(Dane!$G108="kopia",Dane!$G108="oryginał")),Dane!E108,"")</f>
        <v/>
      </c>
      <c r="F57" s="36" t="str">
        <f aca="false">IF(AND(Dane!$F108="TŻ",OR(Dane!$G108="kopia",Dane!$G108="oryginał")),Dane!G108,"")</f>
        <v/>
      </c>
      <c r="G57" s="36" t="str">
        <f aca="false">IF(AND(Dane!$F108="TŻ",OR(Dane!$G108="kopia",Dane!$G108="oryginał")),Dane!H108,"")</f>
        <v/>
      </c>
      <c r="H57" s="36" t="str">
        <f aca="false">IF(AND(Dane!F108="TŻ",OR(Dane!G108="oryginał",Dane!G108="kopia")),#REF!,"")</f>
        <v/>
      </c>
    </row>
    <row r="58" customFormat="false" ht="15.75" hidden="false" customHeight="true" outlineLevel="0" collapsed="false">
      <c r="A58" s="54" t="n">
        <v>11</v>
      </c>
      <c r="B58" s="36" t="str">
        <f aca="false">IF(AND(Dane!$F20="TŻ",OR(Dane!$G20="kopia",Dane!$G20="oryginał")),Dane!B20,"")</f>
        <v/>
      </c>
      <c r="C58" s="36" t="str">
        <f aca="false">IF(AND(Dane!$F20="TŻ",OR(Dane!$G20="kopia",Dane!$G20="oryginał")),Dane!C20,"")</f>
        <v/>
      </c>
      <c r="D58" s="36" t="str">
        <f aca="false">IF(AND(Dane!$F20="TŻ",OR(Dane!$G20="kopia",Dane!$G20="oryginał")),Dane!D20,"")</f>
        <v/>
      </c>
      <c r="E58" s="36" t="str">
        <f aca="false">IF(AND(Dane!$F20="TŻ",OR(Dane!$G20="kopia",Dane!$G20="oryginał")),Dane!E20,"")</f>
        <v/>
      </c>
      <c r="F58" s="36" t="str">
        <f aca="false">IF(AND(Dane!$F20="TŻ",OR(Dane!$G20="kopia",Dane!$G20="oryginał")),Dane!G20,"")</f>
        <v/>
      </c>
      <c r="G58" s="36" t="str">
        <f aca="false">IF(AND(Dane!$F20="TŻ",OR(Dane!$G20="kopia",Dane!$G20="oryginał")),Dane!H20,"")</f>
        <v/>
      </c>
      <c r="H58" s="36" t="str">
        <f aca="false">IF(AND(Dane!F20="TŻ",OR(Dane!G20="oryginał",Dane!G20="kopia")),#REF!,"")</f>
        <v/>
      </c>
    </row>
    <row r="59" customFormat="false" ht="15.75" hidden="false" customHeight="true" outlineLevel="0" collapsed="false">
      <c r="A59" s="54" t="n">
        <v>12</v>
      </c>
      <c r="B59" s="36" t="str">
        <f aca="false">IF(AND(Dane!$F62="TŻ",OR(Dane!$G62="kopia",Dane!$G62="oryginał")),Dane!B62,"")</f>
        <v/>
      </c>
      <c r="C59" s="36" t="str">
        <f aca="false">IF(AND(Dane!$F62="TŻ",OR(Dane!$G62="kopia",Dane!$G62="oryginał")),Dane!C62,"")</f>
        <v/>
      </c>
      <c r="D59" s="36" t="str">
        <f aca="false">IF(AND(Dane!$F62="TŻ",OR(Dane!$G62="kopia",Dane!$G62="oryginał")),Dane!D62,"")</f>
        <v/>
      </c>
      <c r="E59" s="36" t="str">
        <f aca="false">IF(AND(Dane!$F62="TŻ",OR(Dane!$G62="kopia",Dane!$G62="oryginał")),Dane!E62,"")</f>
        <v/>
      </c>
      <c r="F59" s="36" t="str">
        <f aca="false">IF(AND(Dane!$F62="TŻ",OR(Dane!$G62="kopia",Dane!$G62="oryginał")),Dane!G62,"")</f>
        <v/>
      </c>
      <c r="G59" s="36" t="str">
        <f aca="false">IF(AND(Dane!$F62="TŻ",OR(Dane!$G62="kopia",Dane!$G62="oryginał")),Dane!H62,"")</f>
        <v/>
      </c>
      <c r="H59" s="36" t="str">
        <f aca="false">IF(AND(Dane!F62="TŻ",OR(Dane!G62="oryginał",Dane!G62="kopia")),#REF!,"")</f>
        <v/>
      </c>
    </row>
    <row r="60" customFormat="false" ht="15.75" hidden="true" customHeight="true" outlineLevel="0" collapsed="false">
      <c r="A60" s="36" t="str">
        <f aca="false">IF(AND(Dane!$F43="TŻ",OR(Dane!$G43="kopia",Dane!$G43="oryginał")),Dane!A43,"")</f>
        <v/>
      </c>
      <c r="B60" s="36" t="str">
        <f aca="false">IF(AND(Dane!$F43="TŻ",OR(Dane!$G43="kopia",Dane!$G43="oryginał")),Dane!B43,"")</f>
        <v/>
      </c>
      <c r="C60" s="36" t="str">
        <f aca="false">IF(AND(Dane!$F43="TŻ",OR(Dane!$G43="kopia",Dane!$G43="oryginał")),Dane!C43,"")</f>
        <v/>
      </c>
      <c r="D60" s="36" t="str">
        <f aca="false">IF(AND(Dane!$F43="TŻ",OR(Dane!$G43="kopia",Dane!$G43="oryginał")),Dane!D43,"")</f>
        <v/>
      </c>
      <c r="E60" s="36" t="str">
        <f aca="false">IF(AND(Dane!$F43="TŻ",OR(Dane!$G43="kopia",Dane!$G43="oryginał")),Dane!E43,"")</f>
        <v/>
      </c>
      <c r="F60" s="36" t="str">
        <f aca="false">IF(AND(Dane!$F43="TŻ",OR(Dane!$G43="kopia",Dane!$G43="oryginał")),Dane!G43,"")</f>
        <v/>
      </c>
      <c r="G60" s="36" t="str">
        <f aca="false">IF(AND(Dane!$F43="TŻ",OR(Dane!$G43="kopia",Dane!$G43="oryginał")),Dane!H43,"")</f>
        <v/>
      </c>
      <c r="H60" s="36" t="str">
        <f aca="false">IF(AND(Dane!F43="TŻ",OR(Dane!G43="oryginał",Dane!G43="kopia")),#REF!,"")</f>
        <v/>
      </c>
    </row>
    <row r="61" customFormat="false" ht="15.75" hidden="false" customHeight="true" outlineLevel="0" collapsed="false">
      <c r="A61" s="54" t="n">
        <v>13</v>
      </c>
      <c r="B61" s="36" t="str">
        <f aca="false">IF(AND(Dane!$F60="TŻ",OR(Dane!$G60="kopia",Dane!$G60="oryginał")),Dane!B60,"")</f>
        <v/>
      </c>
      <c r="C61" s="36" t="str">
        <f aca="false">IF(AND(Dane!$F60="TŻ",OR(Dane!$G60="kopia",Dane!$G60="oryginał")),Dane!C60,"")</f>
        <v/>
      </c>
      <c r="D61" s="36" t="str">
        <f aca="false">IF(AND(Dane!$F60="TŻ",OR(Dane!$G60="kopia",Dane!$G60="oryginał")),Dane!D60,"")</f>
        <v/>
      </c>
      <c r="E61" s="36" t="str">
        <f aca="false">IF(AND(Dane!$F60="TŻ",OR(Dane!$G60="kopia",Dane!$G60="oryginał")),Dane!E60,"")</f>
        <v/>
      </c>
      <c r="F61" s="36" t="str">
        <f aca="false">IF(AND(Dane!$F60="TŻ",OR(Dane!$G60="kopia",Dane!$G60="oryginał")),Dane!G60,"")</f>
        <v/>
      </c>
      <c r="G61" s="36" t="str">
        <f aca="false">IF(AND(Dane!$F60="TŻ",OR(Dane!$G60="kopia",Dane!$G60="oryginał")),Dane!H60,"")</f>
        <v/>
      </c>
      <c r="H61" s="36" t="str">
        <f aca="false">IF(AND(Dane!F60="TŻ",OR(Dane!G60="oryginał",Dane!G60="kopia")),#REF!,"")</f>
        <v/>
      </c>
    </row>
    <row r="62" customFormat="false" ht="15.75" hidden="false" customHeight="true" outlineLevel="0" collapsed="false">
      <c r="A62" s="36" t="str">
        <f aca="false">IF(AND(Dane!$F15="TŻ",OR(Dane!$G15="kopia",Dane!$G15="oryginał")),Dane!A15,"")</f>
        <v/>
      </c>
      <c r="B62" s="36" t="str">
        <f aca="false">IF(AND(Dane!$F15="TŻ",OR(Dane!$G15="kopia",Dane!$G15="oryginał")),Dane!B15,"")</f>
        <v/>
      </c>
      <c r="C62" s="36" t="str">
        <f aca="false">IF(AND(Dane!$F15="TŻ",OR(Dane!$G15="kopia",Dane!$G15="oryginał")),Dane!C15,"")</f>
        <v/>
      </c>
      <c r="D62" s="36" t="str">
        <f aca="false">IF(AND(Dane!$F15="TŻ",OR(Dane!$G15="kopia",Dane!$G15="oryginał")),Dane!D15,"")</f>
        <v/>
      </c>
      <c r="E62" s="36" t="str">
        <f aca="false">IF(AND(Dane!$F15="TŻ",OR(Dane!$G15="kopia",Dane!$G15="oryginał")),Dane!E15,"")</f>
        <v/>
      </c>
      <c r="F62" s="36" t="str">
        <f aca="false">IF(AND(Dane!$F15="TŻ",OR(Dane!$G15="kopia",Dane!$G15="oryginał")),Dane!G15,"")</f>
        <v/>
      </c>
      <c r="G62" s="36" t="str">
        <f aca="false">IF(AND(Dane!$F15="TŻ",OR(Dane!$G15="kopia",Dane!$G15="oryginał")),Dane!H15,"")</f>
        <v/>
      </c>
      <c r="H62" s="36" t="str">
        <f aca="false">IF(AND(Dane!F15="TŻ",OR(Dane!G15="oryginał",Dane!G15="kopia")),#REF!,"")</f>
        <v/>
      </c>
    </row>
    <row r="63" customFormat="false" ht="15.75" hidden="false" customHeight="true" outlineLevel="0" collapsed="false">
      <c r="A63" s="54" t="n">
        <v>15</v>
      </c>
      <c r="B63" s="36" t="str">
        <f aca="false">IF(AND(Dane!$F61="TŻ",OR(Dane!$G61="kopia",Dane!$G61="oryginał")),Dane!B61,"")</f>
        <v/>
      </c>
      <c r="C63" s="36" t="str">
        <f aca="false">IF(AND(Dane!$F61="TŻ",OR(Dane!$G61="kopia",Dane!$G61="oryginał")),Dane!C61,"")</f>
        <v/>
      </c>
      <c r="D63" s="36" t="str">
        <f aca="false">IF(AND(Dane!$F61="TŻ",OR(Dane!$G61="kopia",Dane!$G61="oryginał")),Dane!D61,"")</f>
        <v/>
      </c>
      <c r="E63" s="36" t="str">
        <f aca="false">IF(AND(Dane!$F61="TŻ",OR(Dane!$G61="kopia",Dane!$G61="oryginał")),Dane!E61,"")</f>
        <v/>
      </c>
      <c r="F63" s="36" t="str">
        <f aca="false">IF(AND(Dane!$F61="TŻ",OR(Dane!$G61="kopia",Dane!$G61="oryginał")),Dane!G61,"")</f>
        <v/>
      </c>
      <c r="G63" s="36" t="str">
        <f aca="false">IF(AND(Dane!$F61="TŻ",OR(Dane!$G61="kopia",Dane!$G61="oryginał")),Dane!H61,"")</f>
        <v/>
      </c>
      <c r="H63" s="36" t="str">
        <f aca="false">IF(AND(Dane!F61="TŻ",OR(Dane!G61="oryginał",Dane!G61="kopia")),#REF!,"")</f>
        <v/>
      </c>
    </row>
    <row r="64" customFormat="false" ht="15.75" hidden="false" customHeight="true" outlineLevel="0" collapsed="false">
      <c r="A64" s="54" t="n">
        <v>16</v>
      </c>
      <c r="B64" s="36" t="str">
        <f aca="false">IF(AND(Dane!$F56="TŻ",OR(Dane!$G56="kopia",Dane!$G56="oryginał")),Dane!B56,"")</f>
        <v/>
      </c>
      <c r="C64" s="36" t="str">
        <f aca="false">IF(AND(Dane!$F56="TŻ",OR(Dane!$G56="kopia",Dane!$G56="oryginał")),Dane!C56,"")</f>
        <v/>
      </c>
      <c r="D64" s="36" t="str">
        <f aca="false">IF(AND(Dane!$F56="TŻ",OR(Dane!$G56="kopia",Dane!$G56="oryginał")),Dane!D56,"")</f>
        <v/>
      </c>
      <c r="E64" s="36" t="str">
        <f aca="false">IF(AND(Dane!$F56="TŻ",OR(Dane!$G56="kopia",Dane!$G56="oryginał")),Dane!E56,"")</f>
        <v/>
      </c>
      <c r="F64" s="36" t="str">
        <f aca="false">IF(AND(Dane!$F56="TŻ",OR(Dane!$G56="kopia",Dane!$G56="oryginał")),Dane!G56,"")</f>
        <v/>
      </c>
      <c r="G64" s="36" t="str">
        <f aca="false">IF(AND(Dane!$F56="TŻ",OR(Dane!$G56="kopia",Dane!$G56="oryginał")),Dane!H56,"")</f>
        <v/>
      </c>
      <c r="H64" s="36" t="str">
        <f aca="false">IF(AND(Dane!F56="TŻ",OR(Dane!G56="oryginał",Dane!G56="kopia")),#REF!,"")</f>
        <v/>
      </c>
    </row>
    <row r="65" customFormat="false" ht="15.75" hidden="true" customHeight="true" outlineLevel="0" collapsed="false">
      <c r="A65" s="36" t="str">
        <f aca="false">IF(AND(Dane!$F64="TŻ",OR(Dane!$G64="kopia",Dane!$G64="oryginał")),Dane!A64,"")</f>
        <v/>
      </c>
      <c r="B65" s="36" t="str">
        <f aca="false">IF(AND(Dane!$F64="TŻ",OR(Dane!$G64="kopia",Dane!$G64="oryginał")),Dane!B64,"")</f>
        <v/>
      </c>
      <c r="C65" s="36" t="str">
        <f aca="false">IF(AND(Dane!$F64="TŻ",OR(Dane!$G64="kopia",Dane!$G64="oryginał")),Dane!C64,"")</f>
        <v/>
      </c>
      <c r="D65" s="36" t="str">
        <f aca="false">IF(AND(Dane!$F64="TŻ",OR(Dane!$G64="kopia",Dane!$G64="oryginał")),Dane!D64,"")</f>
        <v/>
      </c>
      <c r="E65" s="36" t="str">
        <f aca="false">IF(AND(Dane!$F64="TŻ",OR(Dane!$G64="kopia",Dane!$G64="oryginał")),Dane!E64,"")</f>
        <v/>
      </c>
      <c r="F65" s="36" t="str">
        <f aca="false">IF(AND(Dane!$F64="TŻ",OR(Dane!$G64="kopia",Dane!$G64="oryginał")),Dane!G64,"")</f>
        <v/>
      </c>
      <c r="G65" s="36" t="str">
        <f aca="false">IF(AND(Dane!$F64="TŻ",OR(Dane!$G64="kopia",Dane!$G64="oryginał")),Dane!H64,"")</f>
        <v/>
      </c>
      <c r="H65" s="36" t="str">
        <f aca="false">IF(AND(Dane!F64="TŻ",OR(Dane!G64="oryginał",Dane!G64="kopia")),#REF!,"")</f>
        <v/>
      </c>
    </row>
    <row r="66" customFormat="false" ht="15.75" hidden="true" customHeight="true" outlineLevel="0" collapsed="false">
      <c r="A66" s="36" t="str">
        <f aca="false">IF(AND(Dane!$F65="TŻ",OR(Dane!$G65="kopia",Dane!$G65="oryginał")),Dane!A65,"")</f>
        <v/>
      </c>
      <c r="B66" s="36" t="str">
        <f aca="false">IF(AND(Dane!$F65="TŻ",OR(Dane!$G65="kopia",Dane!$G65="oryginał")),Dane!B65,"")</f>
        <v/>
      </c>
      <c r="C66" s="36" t="str">
        <f aca="false">IF(AND(Dane!$F65="TŻ",OR(Dane!$G65="kopia",Dane!$G65="oryginał")),Dane!C65,"")</f>
        <v/>
      </c>
      <c r="D66" s="36" t="str">
        <f aca="false">IF(AND(Dane!$F65="TŻ",OR(Dane!$G65="kopia",Dane!$G65="oryginał")),Dane!D65,"")</f>
        <v/>
      </c>
      <c r="E66" s="36" t="str">
        <f aca="false">IF(AND(Dane!$F65="TŻ",OR(Dane!$G65="kopia",Dane!$G65="oryginał")),Dane!E65,"")</f>
        <v/>
      </c>
      <c r="F66" s="36" t="str">
        <f aca="false">IF(AND(Dane!$F65="TŻ",OR(Dane!$G65="kopia",Dane!$G65="oryginał")),Dane!G65,"")</f>
        <v/>
      </c>
      <c r="G66" s="36" t="str">
        <f aca="false">IF(AND(Dane!$F65="TŻ",OR(Dane!$G65="kopia",Dane!$G65="oryginał")),Dane!H65,"")</f>
        <v/>
      </c>
      <c r="H66" s="36" t="str">
        <f aca="false">IF(AND(Dane!F65="TŻ",OR(Dane!G65="oryginał",Dane!G65="kopia")),#REF!,"")</f>
        <v/>
      </c>
    </row>
    <row r="67" customFormat="false" ht="15.75" hidden="true" customHeight="true" outlineLevel="0" collapsed="false">
      <c r="A67" s="36" t="str">
        <f aca="false">IF(AND(Dane!$F66="TŻ",OR(Dane!$G66="kopia",Dane!$G66="oryginał")),Dane!A66,"")</f>
        <v/>
      </c>
      <c r="B67" s="36" t="str">
        <f aca="false">IF(AND(Dane!$F66="TŻ",OR(Dane!$G66="kopia",Dane!$G66="oryginał")),Dane!B66,"")</f>
        <v/>
      </c>
      <c r="C67" s="36" t="str">
        <f aca="false">IF(AND(Dane!$F66="TŻ",OR(Dane!$G66="kopia",Dane!$G66="oryginał")),Dane!C66,"")</f>
        <v/>
      </c>
      <c r="D67" s="36" t="str">
        <f aca="false">IF(AND(Dane!$F66="TŻ",OR(Dane!$G66="kopia",Dane!$G66="oryginał")),Dane!D66,"")</f>
        <v/>
      </c>
      <c r="E67" s="36" t="str">
        <f aca="false">IF(AND(Dane!$F66="TŻ",OR(Dane!$G66="kopia",Dane!$G66="oryginał")),Dane!E66,"")</f>
        <v/>
      </c>
      <c r="F67" s="36" t="str">
        <f aca="false">IF(AND(Dane!$F66="TŻ",OR(Dane!$G66="kopia",Dane!$G66="oryginał")),Dane!G66,"")</f>
        <v/>
      </c>
      <c r="G67" s="36" t="str">
        <f aca="false">IF(AND(Dane!$F66="TŻ",OR(Dane!$G66="kopia",Dane!$G66="oryginał")),Dane!H66,"")</f>
        <v/>
      </c>
      <c r="H67" s="36" t="str">
        <f aca="false">IF(AND(Dane!F66="TŻ",OR(Dane!G66="oryginał",Dane!G66="kopia")),#REF!,"")</f>
        <v/>
      </c>
    </row>
    <row r="68" customFormat="false" ht="15.75" hidden="true" customHeight="true" outlineLevel="0" collapsed="false">
      <c r="A68" s="36" t="str">
        <f aca="false">IF(AND(Dane!$F67="TŻ",OR(Dane!$G67="kopia",Dane!$G67="oryginał")),Dane!A67,"")</f>
        <v/>
      </c>
      <c r="B68" s="36" t="str">
        <f aca="false">IF(AND(Dane!$F67="TŻ",OR(Dane!$G67="kopia",Dane!$G67="oryginał")),Dane!B67,"")</f>
        <v/>
      </c>
      <c r="C68" s="36" t="str">
        <f aca="false">IF(AND(Dane!$F67="TŻ",OR(Dane!$G67="kopia",Dane!$G67="oryginał")),Dane!C67,"")</f>
        <v/>
      </c>
      <c r="D68" s="36" t="str">
        <f aca="false">IF(AND(Dane!$F67="TŻ",OR(Dane!$G67="kopia",Dane!$G67="oryginał")),Dane!D67,"")</f>
        <v/>
      </c>
      <c r="E68" s="36" t="str">
        <f aca="false">IF(AND(Dane!$F67="TŻ",OR(Dane!$G67="kopia",Dane!$G67="oryginał")),Dane!E67,"")</f>
        <v/>
      </c>
      <c r="F68" s="36" t="str">
        <f aca="false">IF(AND(Dane!$F67="TŻ",OR(Dane!$G67="kopia",Dane!$G67="oryginał")),Dane!G67,"")</f>
        <v/>
      </c>
      <c r="G68" s="36" t="str">
        <f aca="false">IF(AND(Dane!$F67="TŻ",OR(Dane!$G67="kopia",Dane!$G67="oryginał")),Dane!H67,"")</f>
        <v/>
      </c>
      <c r="H68" s="36" t="str">
        <f aca="false">IF(AND(Dane!F67="TŻ",OR(Dane!G67="oryginał",Dane!G67="kopia")),#REF!,"")</f>
        <v/>
      </c>
    </row>
    <row r="69" customFormat="false" ht="15.75" hidden="true" customHeight="true" outlineLevel="0" collapsed="false">
      <c r="A69" s="36" t="str">
        <f aca="false">IF(AND(Dane!$F68="TŻ",OR(Dane!$G68="kopia",Dane!$G68="oryginał")),Dane!A68,"")</f>
        <v/>
      </c>
      <c r="B69" s="36" t="str">
        <f aca="false">IF(AND(Dane!$F68="TŻ",OR(Dane!$G68="kopia",Dane!$G68="oryginał")),Dane!B68,"")</f>
        <v/>
      </c>
      <c r="C69" s="36" t="str">
        <f aca="false">IF(AND(Dane!$F68="TŻ",OR(Dane!$G68="kopia",Dane!$G68="oryginał")),Dane!C68,"")</f>
        <v/>
      </c>
      <c r="D69" s="36" t="str">
        <f aca="false">IF(AND(Dane!$F68="TŻ",OR(Dane!$G68="kopia",Dane!$G68="oryginał")),Dane!D68,"")</f>
        <v/>
      </c>
      <c r="E69" s="36" t="str">
        <f aca="false">IF(AND(Dane!$F68="TŻ",OR(Dane!$G68="kopia",Dane!$G68="oryginał")),Dane!E68,"")</f>
        <v/>
      </c>
      <c r="F69" s="36" t="str">
        <f aca="false">IF(AND(Dane!$F68="TŻ",OR(Dane!$G68="kopia",Dane!$G68="oryginał")),Dane!G68,"")</f>
        <v/>
      </c>
      <c r="G69" s="36" t="str">
        <f aca="false">IF(AND(Dane!$F68="TŻ",OR(Dane!$G68="kopia",Dane!$G68="oryginał")),Dane!H68,"")</f>
        <v/>
      </c>
      <c r="H69" s="36" t="str">
        <f aca="false">IF(AND(Dane!F68="TŻ",OR(Dane!G68="oryginał",Dane!G68="kopia")),#REF!,"")</f>
        <v/>
      </c>
    </row>
    <row r="70" customFormat="false" ht="15.75" hidden="true" customHeight="true" outlineLevel="0" collapsed="false">
      <c r="A70" s="36" t="str">
        <f aca="false">IF(AND(Dane!$F69="TŻ",OR(Dane!$G69="kopia",Dane!$G69="oryginał")),Dane!A69,"")</f>
        <v/>
      </c>
      <c r="B70" s="36" t="str">
        <f aca="false">IF(AND(Dane!$F69="TŻ",OR(Dane!$G69="kopia",Dane!$G69="oryginał")),Dane!B69,"")</f>
        <v/>
      </c>
      <c r="C70" s="36" t="str">
        <f aca="false">IF(AND(Dane!$F69="TŻ",OR(Dane!$G69="kopia",Dane!$G69="oryginał")),Dane!C69,"")</f>
        <v/>
      </c>
      <c r="D70" s="36" t="str">
        <f aca="false">IF(AND(Dane!$F69="TŻ",OR(Dane!$G69="kopia",Dane!$G69="oryginał")),Dane!D69,"")</f>
        <v/>
      </c>
      <c r="E70" s="36" t="str">
        <f aca="false">IF(AND(Dane!$F69="TŻ",OR(Dane!$G69="kopia",Dane!$G69="oryginał")),Dane!E69,"")</f>
        <v/>
      </c>
      <c r="F70" s="36" t="str">
        <f aca="false">IF(AND(Dane!$F69="TŻ",OR(Dane!$G69="kopia",Dane!$G69="oryginał")),Dane!G69,"")</f>
        <v/>
      </c>
      <c r="G70" s="36" t="str">
        <f aca="false">IF(AND(Dane!$F69="TŻ",OR(Dane!$G69="kopia",Dane!$G69="oryginał")),Dane!H69,"")</f>
        <v/>
      </c>
      <c r="H70" s="36" t="str">
        <f aca="false">IF(AND(Dane!F69="TŻ",OR(Dane!G69="oryginał",Dane!G69="kopia")),#REF!,"")</f>
        <v/>
      </c>
    </row>
    <row r="71" customFormat="false" ht="15.75" hidden="true" customHeight="true" outlineLevel="0" collapsed="false">
      <c r="A71" s="36" t="str">
        <f aca="false">IF(AND(Dane!$F70="TŻ",OR(Dane!$G70="kopia",Dane!$G70="oryginał")),Dane!A70,"")</f>
        <v/>
      </c>
      <c r="B71" s="36" t="str">
        <f aca="false">IF(AND(Dane!$F70="TŻ",OR(Dane!$G70="kopia",Dane!$G70="oryginał")),Dane!B70,"")</f>
        <v/>
      </c>
      <c r="C71" s="36" t="str">
        <f aca="false">IF(AND(Dane!$F70="TŻ",OR(Dane!$G70="kopia",Dane!$G70="oryginał")),Dane!C70,"")</f>
        <v/>
      </c>
      <c r="D71" s="36" t="str">
        <f aca="false">IF(AND(Dane!$F70="TŻ",OR(Dane!$G70="kopia",Dane!$G70="oryginał")),Dane!D70,"")</f>
        <v/>
      </c>
      <c r="E71" s="36" t="str">
        <f aca="false">IF(AND(Dane!$F70="TŻ",OR(Dane!$G70="kopia",Dane!$G70="oryginał")),Dane!E70,"")</f>
        <v/>
      </c>
      <c r="F71" s="36" t="str">
        <f aca="false">IF(AND(Dane!$F70="TŻ",OR(Dane!$G70="kopia",Dane!$G70="oryginał")),Dane!G70,"")</f>
        <v/>
      </c>
      <c r="G71" s="36" t="str">
        <f aca="false">IF(AND(Dane!$F70="TŻ",OR(Dane!$G70="kopia",Dane!$G70="oryginał")),Dane!H70,"")</f>
        <v/>
      </c>
      <c r="H71" s="36" t="str">
        <f aca="false">IF(AND(Dane!F70="TŻ",OR(Dane!G70="oryginał",Dane!G70="kopia")),#REF!,"")</f>
        <v/>
      </c>
    </row>
    <row r="72" customFormat="false" ht="15.75" hidden="true" customHeight="true" outlineLevel="0" collapsed="false">
      <c r="A72" s="36" t="str">
        <f aca="false">IF(AND(Dane!$F36="TŻ",OR(Dane!$G36="kopia",Dane!$G36="oryginał")),Dane!A36,"")</f>
        <v/>
      </c>
      <c r="B72" s="36" t="str">
        <f aca="false">IF(AND(Dane!$F36="TŻ",OR(Dane!$G36="kopia",Dane!$G36="oryginał")),Dane!B36,"")</f>
        <v/>
      </c>
      <c r="C72" s="36" t="str">
        <f aca="false">IF(AND(Dane!$F36="TŻ",OR(Dane!$G36="kopia",Dane!$G36="oryginał")),Dane!C36,"")</f>
        <v/>
      </c>
      <c r="D72" s="36" t="str">
        <f aca="false">IF(AND(Dane!$F36="TŻ",OR(Dane!$G36="kopia",Dane!$G36="oryginał")),Dane!D36,"")</f>
        <v/>
      </c>
      <c r="E72" s="36" t="str">
        <f aca="false">IF(AND(Dane!$F36="TŻ",OR(Dane!$G36="kopia",Dane!$G36="oryginał")),Dane!E36,"")</f>
        <v/>
      </c>
      <c r="F72" s="36" t="str">
        <f aca="false">IF(AND(Dane!$F36="TŻ",OR(Dane!$G36="kopia",Dane!$G36="oryginał")),Dane!G36,"")</f>
        <v/>
      </c>
      <c r="G72" s="36" t="str">
        <f aca="false">IF(AND(Dane!$F36="TŻ",OR(Dane!$G36="kopia",Dane!$G36="oryginał")),Dane!H36,"")</f>
        <v/>
      </c>
      <c r="H72" s="36" t="str">
        <f aca="false">IF(AND(Dane!F36="TŻ",OR(Dane!G36="oryginał",Dane!G36="kopia")),#REF!,"")</f>
        <v/>
      </c>
    </row>
    <row r="73" customFormat="false" ht="15.75" hidden="true" customHeight="true" outlineLevel="0" collapsed="false">
      <c r="A73" s="36" t="str">
        <f aca="false">IF(AND(Dane!$F103="TŻ",OR(Dane!$G103="kopia",Dane!$G103="oryginał")),Dane!A103,"")</f>
        <v/>
      </c>
      <c r="B73" s="36" t="str">
        <f aca="false">IF(AND(Dane!$F103="TŻ",OR(Dane!$G103="kopia",Dane!$G103="oryginał")),Dane!B103,"")</f>
        <v/>
      </c>
      <c r="C73" s="36" t="str">
        <f aca="false">IF(AND(Dane!$F103="TŻ",OR(Dane!$G103="kopia",Dane!$G103="oryginał")),Dane!C103,"")</f>
        <v/>
      </c>
      <c r="D73" s="36" t="str">
        <f aca="false">IF(AND(Dane!$F103="TŻ",OR(Dane!$G103="kopia",Dane!$G103="oryginał")),Dane!D103,"")</f>
        <v/>
      </c>
      <c r="E73" s="36" t="str">
        <f aca="false">IF(AND(Dane!$F103="TŻ",OR(Dane!$G103="kopia",Dane!$G103="oryginał")),Dane!E103,"")</f>
        <v/>
      </c>
      <c r="F73" s="36" t="str">
        <f aca="false">IF(AND(Dane!$F103="TŻ",OR(Dane!$G103="kopia",Dane!$G103="oryginał")),Dane!G103,"")</f>
        <v/>
      </c>
      <c r="G73" s="36" t="str">
        <f aca="false">IF(AND(Dane!$F103="TŻ",OR(Dane!$G103="kopia",Dane!$G103="oryginał")),Dane!H103,"")</f>
        <v/>
      </c>
      <c r="H73" s="36" t="str">
        <f aca="false">IF(AND(Dane!F103="TŻ",OR(Dane!G103="oryginał",Dane!G103="kopia")),#REF!,"")</f>
        <v/>
      </c>
    </row>
    <row r="74" customFormat="false" ht="15.75" hidden="true" customHeight="true" outlineLevel="0" collapsed="false">
      <c r="A74" s="36" t="str">
        <f aca="false">IF(AND(Dane!$F101="TŻ",OR(Dane!$G101="kopia",Dane!$G101="oryginał")),Dane!A101,"")</f>
        <v/>
      </c>
      <c r="B74" s="36" t="str">
        <f aca="false">IF(AND(Dane!$F101="TŻ",OR(Dane!$G101="kopia",Dane!$G101="oryginał")),Dane!B101,"")</f>
        <v/>
      </c>
      <c r="C74" s="36" t="str">
        <f aca="false">IF(AND(Dane!$F101="TŻ",OR(Dane!$G101="kopia",Dane!$G101="oryginał")),Dane!C101,"")</f>
        <v/>
      </c>
      <c r="D74" s="36" t="str">
        <f aca="false">IF(AND(Dane!$F101="TŻ",OR(Dane!$G101="kopia",Dane!$G101="oryginał")),Dane!D101,"")</f>
        <v/>
      </c>
      <c r="E74" s="36" t="str">
        <f aca="false">IF(AND(Dane!$F101="TŻ",OR(Dane!$G101="kopia",Dane!$G101="oryginał")),Dane!E101,"")</f>
        <v/>
      </c>
      <c r="F74" s="36" t="str">
        <f aca="false">IF(AND(Dane!$F101="TŻ",OR(Dane!$G101="kopia",Dane!$G101="oryginał")),Dane!G101,"")</f>
        <v/>
      </c>
      <c r="G74" s="36" t="str">
        <f aca="false">IF(AND(Dane!$F101="TŻ",OR(Dane!$G101="kopia",Dane!$G101="oryginał")),Dane!H101,"")</f>
        <v/>
      </c>
      <c r="H74" s="36" t="str">
        <f aca="false">IF(AND(Dane!F101="TŻ",OR(Dane!G101="oryginał",Dane!G101="kopia")),#REF!,"")</f>
        <v/>
      </c>
    </row>
    <row r="75" customFormat="false" ht="15.75" hidden="true" customHeight="true" outlineLevel="0" collapsed="false">
      <c r="A75" s="36" t="str">
        <f aca="false">IF(AND(Dane!$F74="TŻ",OR(Dane!$G74="kopia",Dane!$G74="oryginał")),Dane!A74,"")</f>
        <v/>
      </c>
      <c r="B75" s="36" t="str">
        <f aca="false">IF(AND(Dane!$F74="TŻ",OR(Dane!$G74="kopia",Dane!$G74="oryginał")),Dane!B74,"")</f>
        <v/>
      </c>
      <c r="C75" s="36" t="str">
        <f aca="false">IF(AND(Dane!$F74="TŻ",OR(Dane!$G74="kopia",Dane!$G74="oryginał")),Dane!C74,"")</f>
        <v/>
      </c>
      <c r="D75" s="36" t="str">
        <f aca="false">IF(AND(Dane!$F74="TŻ",OR(Dane!$G74="kopia",Dane!$G74="oryginał")),Dane!D74,"")</f>
        <v/>
      </c>
      <c r="E75" s="36" t="str">
        <f aca="false">IF(AND(Dane!$F74="TŻ",OR(Dane!$G74="kopia",Dane!$G74="oryginał")),Dane!E74,"")</f>
        <v/>
      </c>
      <c r="F75" s="36" t="str">
        <f aca="false">IF(AND(Dane!$F74="TŻ",OR(Dane!$G74="kopia",Dane!$G74="oryginał")),Dane!G74,"")</f>
        <v/>
      </c>
      <c r="G75" s="36" t="str">
        <f aca="false">IF(AND(Dane!$F74="TŻ",OR(Dane!$G74="kopia",Dane!$G74="oryginał")),Dane!H74,"")</f>
        <v/>
      </c>
      <c r="H75" s="36" t="str">
        <f aca="false">IF(AND(Dane!F74="TŻ",OR(Dane!G74="oryginał",Dane!G74="kopia")),#REF!,"")</f>
        <v/>
      </c>
    </row>
    <row r="76" customFormat="false" ht="15.75" hidden="true" customHeight="true" outlineLevel="0" collapsed="false">
      <c r="A76" s="36" t="str">
        <f aca="false">IF(AND(Dane!$F75="TŻ",OR(Dane!$G75="kopia",Dane!$G75="oryginał")),Dane!A75,"")</f>
        <v/>
      </c>
      <c r="B76" s="36" t="str">
        <f aca="false">IF(AND(Dane!$F75="TŻ",OR(Dane!$G75="kopia",Dane!$G75="oryginał")),Dane!B75,"")</f>
        <v/>
      </c>
      <c r="C76" s="36" t="str">
        <f aca="false">IF(AND(Dane!$F75="TŻ",OR(Dane!$G75="kopia",Dane!$G75="oryginał")),Dane!C75,"")</f>
        <v/>
      </c>
      <c r="D76" s="36" t="str">
        <f aca="false">IF(AND(Dane!$F75="TŻ",OR(Dane!$G75="kopia",Dane!$G75="oryginał")),Dane!D75,"")</f>
        <v/>
      </c>
      <c r="E76" s="36" t="str">
        <f aca="false">IF(AND(Dane!$F75="TŻ",OR(Dane!$G75="kopia",Dane!$G75="oryginał")),Dane!E75,"")</f>
        <v/>
      </c>
      <c r="F76" s="36" t="str">
        <f aca="false">IF(AND(Dane!$F75="TŻ",OR(Dane!$G75="kopia",Dane!$G75="oryginał")),Dane!G75,"")</f>
        <v/>
      </c>
      <c r="G76" s="36" t="str">
        <f aca="false">IF(AND(Dane!$F75="TŻ",OR(Dane!$G75="kopia",Dane!$G75="oryginał")),Dane!H75,"")</f>
        <v/>
      </c>
      <c r="H76" s="36" t="str">
        <f aca="false">IF(AND(Dane!F75="TŻ",OR(Dane!G75="oryginał",Dane!G75="kopia")),#REF!,"")</f>
        <v/>
      </c>
    </row>
    <row r="77" customFormat="false" ht="15.75" hidden="true" customHeight="true" outlineLevel="0" collapsed="false">
      <c r="A77" s="36" t="str">
        <f aca="false">IF(AND(Dane!$F76="TŻ",OR(Dane!$G76="kopia",Dane!$G76="oryginał")),Dane!A76,"")</f>
        <v/>
      </c>
      <c r="B77" s="36" t="str">
        <f aca="false">IF(AND(Dane!$F76="TŻ",OR(Dane!$G76="kopia",Dane!$G76="oryginał")),Dane!B76,"")</f>
        <v/>
      </c>
      <c r="C77" s="36" t="str">
        <f aca="false">IF(AND(Dane!$F76="TŻ",OR(Dane!$G76="kopia",Dane!$G76="oryginał")),Dane!C76,"")</f>
        <v/>
      </c>
      <c r="D77" s="36" t="str">
        <f aca="false">IF(AND(Dane!$F76="TŻ",OR(Dane!$G76="kopia",Dane!$G76="oryginał")),Dane!D76,"")</f>
        <v/>
      </c>
      <c r="E77" s="36" t="str">
        <f aca="false">IF(AND(Dane!$F76="TŻ",OR(Dane!$G76="kopia",Dane!$G76="oryginał")),Dane!E76,"")</f>
        <v/>
      </c>
      <c r="F77" s="36" t="str">
        <f aca="false">IF(AND(Dane!$F76="TŻ",OR(Dane!$G76="kopia",Dane!$G76="oryginał")),Dane!G76,"")</f>
        <v/>
      </c>
      <c r="G77" s="36" t="str">
        <f aca="false">IF(AND(Dane!$F76="TŻ",OR(Dane!$G76="kopia",Dane!$G76="oryginał")),Dane!H76,"")</f>
        <v/>
      </c>
      <c r="H77" s="36" t="str">
        <f aca="false">IF(AND(Dane!F76="TŻ",OR(Dane!G76="oryginał",Dane!G76="kopia")),#REF!,"")</f>
        <v/>
      </c>
    </row>
    <row r="78" customFormat="false" ht="15.75" hidden="true" customHeight="true" outlineLevel="0" collapsed="false">
      <c r="A78" s="36" t="str">
        <f aca="false">IF(AND(Dane!$F77="TŻ",OR(Dane!$G77="kopia",Dane!$G77="oryginał")),Dane!A77,"")</f>
        <v/>
      </c>
      <c r="B78" s="36" t="str">
        <f aca="false">IF(AND(Dane!$F77="TŻ",OR(Dane!$G77="kopia",Dane!$G77="oryginał")),Dane!B77,"")</f>
        <v/>
      </c>
      <c r="C78" s="36" t="str">
        <f aca="false">IF(AND(Dane!$F77="TŻ",OR(Dane!$G77="kopia",Dane!$G77="oryginał")),Dane!C77,"")</f>
        <v/>
      </c>
      <c r="D78" s="36" t="str">
        <f aca="false">IF(AND(Dane!$F77="TŻ",OR(Dane!$G77="kopia",Dane!$G77="oryginał")),Dane!D77,"")</f>
        <v/>
      </c>
      <c r="E78" s="36" t="str">
        <f aca="false">IF(AND(Dane!$F77="TŻ",OR(Dane!$G77="kopia",Dane!$G77="oryginał")),Dane!E77,"")</f>
        <v/>
      </c>
      <c r="F78" s="36" t="str">
        <f aca="false">IF(AND(Dane!$F77="TŻ",OR(Dane!$G77="kopia",Dane!$G77="oryginał")),Dane!G77,"")</f>
        <v/>
      </c>
      <c r="G78" s="36" t="str">
        <f aca="false">IF(AND(Dane!$F77="TŻ",OR(Dane!$G77="kopia",Dane!$G77="oryginał")),Dane!H77,"")</f>
        <v/>
      </c>
      <c r="H78" s="36" t="str">
        <f aca="false">IF(AND(Dane!F77="TŻ",OR(Dane!G77="oryginał",Dane!G77="kopia")),#REF!,"")</f>
        <v/>
      </c>
    </row>
    <row r="79" customFormat="false" ht="15.75" hidden="true" customHeight="true" outlineLevel="0" collapsed="false">
      <c r="A79" s="36" t="str">
        <f aca="false">IF(AND(Dane!$F78="TŻ",OR(Dane!$G78="kopia",Dane!$G78="oryginał")),Dane!A78,"")</f>
        <v/>
      </c>
      <c r="B79" s="36" t="str">
        <f aca="false">IF(AND(Dane!$F78="TŻ",OR(Dane!$G78="kopia",Dane!$G78="oryginał")),Dane!B78,"")</f>
        <v/>
      </c>
      <c r="C79" s="36" t="str">
        <f aca="false">IF(AND(Dane!$F78="TŻ",OR(Dane!$G78="kopia",Dane!$G78="oryginał")),Dane!C78,"")</f>
        <v/>
      </c>
      <c r="D79" s="36" t="str">
        <f aca="false">IF(AND(Dane!$F78="TŻ",OR(Dane!$G78="kopia",Dane!$G78="oryginał")),Dane!D78,"")</f>
        <v/>
      </c>
      <c r="E79" s="36" t="str">
        <f aca="false">IF(AND(Dane!$F78="TŻ",OR(Dane!$G78="kopia",Dane!$G78="oryginał")),Dane!E78,"")</f>
        <v/>
      </c>
      <c r="F79" s="36" t="str">
        <f aca="false">IF(AND(Dane!$F78="TŻ",OR(Dane!$G78="kopia",Dane!$G78="oryginał")),Dane!G78,"")</f>
        <v/>
      </c>
      <c r="G79" s="36" t="str">
        <f aca="false">IF(AND(Dane!$F78="TŻ",OR(Dane!$G78="kopia",Dane!$G78="oryginał")),Dane!H78,"")</f>
        <v/>
      </c>
      <c r="H79" s="36" t="str">
        <f aca="false">IF(AND(Dane!F78="TŻ",OR(Dane!G78="oryginał",Dane!G78="kopia")),#REF!,"")</f>
        <v/>
      </c>
    </row>
    <row r="80" customFormat="false" ht="15.75" hidden="true" customHeight="true" outlineLevel="0" collapsed="false">
      <c r="A80" s="36" t="str">
        <f aca="false">IF(AND(Dane!$F112="TŻ",OR(Dane!$G112="kopia",Dane!$G112="oryginał")),Dane!A112,"")</f>
        <v/>
      </c>
      <c r="B80" s="36" t="str">
        <f aca="false">IF(AND(Dane!$F112="TŻ",OR(Dane!$G112="kopia",Dane!$G112="oryginał")),Dane!B112,"")</f>
        <v/>
      </c>
      <c r="C80" s="36" t="str">
        <f aca="false">IF(AND(Dane!$F112="TŻ",OR(Dane!$G112="kopia",Dane!$G112="oryginał")),Dane!C112,"")</f>
        <v/>
      </c>
      <c r="D80" s="36" t="str">
        <f aca="false">IF(AND(Dane!$F112="TŻ",OR(Dane!$G112="kopia",Dane!$G112="oryginał")),Dane!D112,"")</f>
        <v/>
      </c>
      <c r="E80" s="36" t="str">
        <f aca="false">IF(AND(Dane!$F112="TŻ",OR(Dane!$G112="kopia",Dane!$G112="oryginał")),Dane!E112,"")</f>
        <v/>
      </c>
      <c r="F80" s="36" t="str">
        <f aca="false">IF(AND(Dane!$F112="TŻ",OR(Dane!$G112="kopia",Dane!$G112="oryginał")),Dane!G112,"")</f>
        <v/>
      </c>
      <c r="G80" s="36" t="str">
        <f aca="false">IF(AND(Dane!$F112="TŻ",OR(Dane!$G112="kopia",Dane!$G112="oryginał")),Dane!H112,"")</f>
        <v/>
      </c>
      <c r="H80" s="36" t="str">
        <f aca="false">IF(AND(Dane!F112="TŻ",OR(Dane!G112="oryginał",Dane!G112="kopia")),#REF!,"")</f>
        <v/>
      </c>
    </row>
    <row r="81" customFormat="false" ht="15.75" hidden="true" customHeight="true" outlineLevel="0" collapsed="false">
      <c r="A81" s="36" t="str">
        <f aca="false">IF(AND(Dane!$F80="TŻ",OR(Dane!$G80="kopia",Dane!$G80="oryginał")),Dane!A80,"")</f>
        <v/>
      </c>
      <c r="B81" s="36" t="str">
        <f aca="false">IF(AND(Dane!$F80="TŻ",OR(Dane!$G80="kopia",Dane!$G80="oryginał")),Dane!B80,"")</f>
        <v/>
      </c>
      <c r="C81" s="36" t="str">
        <f aca="false">IF(AND(Dane!$F80="TŻ",OR(Dane!$G80="kopia",Dane!$G80="oryginał")),Dane!C80,"")</f>
        <v/>
      </c>
      <c r="D81" s="36" t="str">
        <f aca="false">IF(AND(Dane!$F80="TŻ",OR(Dane!$G80="kopia",Dane!$G80="oryginał")),Dane!D80,"")</f>
        <v/>
      </c>
      <c r="E81" s="36" t="str">
        <f aca="false">IF(AND(Dane!$F80="TŻ",OR(Dane!$G80="kopia",Dane!$G80="oryginał")),Dane!E80,"")</f>
        <v/>
      </c>
      <c r="F81" s="36" t="str">
        <f aca="false">IF(AND(Dane!$F80="TŻ",OR(Dane!$G80="kopia",Dane!$G80="oryginał")),Dane!G80,"")</f>
        <v/>
      </c>
      <c r="G81" s="36" t="str">
        <f aca="false">IF(AND(Dane!$F80="TŻ",OR(Dane!$G80="kopia",Dane!$G80="oryginał")),Dane!H80,"")</f>
        <v/>
      </c>
      <c r="H81" s="36" t="str">
        <f aca="false">IF(AND(Dane!F80="TŻ",OR(Dane!G80="oryginał",Dane!G80="kopia")),#REF!,"")</f>
        <v/>
      </c>
    </row>
    <row r="82" customFormat="false" ht="15.75" hidden="true" customHeight="true" outlineLevel="0" collapsed="false">
      <c r="A82" s="36" t="str">
        <f aca="false">IF(AND(Dane!$F81="TŻ",OR(Dane!$G81="kopia",Dane!$G81="oryginał")),Dane!A81,"")</f>
        <v/>
      </c>
      <c r="B82" s="36" t="str">
        <f aca="false">IF(AND(Dane!$F81="TŻ",OR(Dane!$G81="kopia",Dane!$G81="oryginał")),Dane!B81,"")</f>
        <v/>
      </c>
      <c r="C82" s="36" t="str">
        <f aca="false">IF(AND(Dane!$F81="TŻ",OR(Dane!$G81="kopia",Dane!$G81="oryginał")),Dane!C81,"")</f>
        <v/>
      </c>
      <c r="D82" s="36" t="str">
        <f aca="false">IF(AND(Dane!$F81="TŻ",OR(Dane!$G81="kopia",Dane!$G81="oryginał")),Dane!D81,"")</f>
        <v/>
      </c>
      <c r="E82" s="36" t="str">
        <f aca="false">IF(AND(Dane!$F81="TŻ",OR(Dane!$G81="kopia",Dane!$G81="oryginał")),Dane!E81,"")</f>
        <v/>
      </c>
      <c r="F82" s="36" t="str">
        <f aca="false">IF(AND(Dane!$F81="TŻ",OR(Dane!$G81="kopia",Dane!$G81="oryginał")),Dane!G81,"")</f>
        <v/>
      </c>
      <c r="G82" s="36" t="str">
        <f aca="false">IF(AND(Dane!$F81="TŻ",OR(Dane!$G81="kopia",Dane!$G81="oryginał")),Dane!H81,"")</f>
        <v/>
      </c>
      <c r="H82" s="36" t="str">
        <f aca="false">IF(AND(Dane!F81="TŻ",OR(Dane!G81="oryginał",Dane!G81="kopia")),#REF!,"")</f>
        <v/>
      </c>
    </row>
    <row r="83" customFormat="false" ht="15.75" hidden="true" customHeight="true" outlineLevel="0" collapsed="false">
      <c r="A83" s="36" t="str">
        <f aca="false">IF(AND(Dane!$F82="TŻ",OR(Dane!$G82="kopia",Dane!$G82="oryginał")),Dane!A82,"")</f>
        <v/>
      </c>
      <c r="B83" s="36" t="str">
        <f aca="false">IF(AND(Dane!$F82="TŻ",OR(Dane!$G82="kopia",Dane!$G82="oryginał")),Dane!B82,"")</f>
        <v/>
      </c>
      <c r="C83" s="36" t="str">
        <f aca="false">IF(AND(Dane!$F82="TŻ",OR(Dane!$G82="kopia",Dane!$G82="oryginał")),Dane!C82,"")</f>
        <v/>
      </c>
      <c r="D83" s="36" t="str">
        <f aca="false">IF(AND(Dane!$F82="TŻ",OR(Dane!$G82="kopia",Dane!$G82="oryginał")),Dane!D82,"")</f>
        <v/>
      </c>
      <c r="E83" s="36" t="str">
        <f aca="false">IF(AND(Dane!$F82="TŻ",OR(Dane!$G82="kopia",Dane!$G82="oryginał")),Dane!E82,"")</f>
        <v/>
      </c>
      <c r="F83" s="36" t="str">
        <f aca="false">IF(AND(Dane!$F82="TŻ",OR(Dane!$G82="kopia",Dane!$G82="oryginał")),Dane!G82,"")</f>
        <v/>
      </c>
      <c r="G83" s="36" t="str">
        <f aca="false">IF(AND(Dane!$F82="TŻ",OR(Dane!$G82="kopia",Dane!$G82="oryginał")),Dane!H82,"")</f>
        <v/>
      </c>
      <c r="H83" s="36" t="str">
        <f aca="false">IF(AND(Dane!F82="TŻ",OR(Dane!G82="oryginał",Dane!G82="kopia")),#REF!,"")</f>
        <v/>
      </c>
    </row>
    <row r="84" customFormat="false" ht="15.75" hidden="true" customHeight="true" outlineLevel="0" collapsed="false">
      <c r="A84" s="36" t="str">
        <f aca="false">IF(AND(Dane!$F83="TŻ",OR(Dane!$G83="kopia",Dane!$G83="oryginał")),Dane!A83,"")</f>
        <v/>
      </c>
      <c r="B84" s="36" t="str">
        <f aca="false">IF(AND(Dane!$F83="TŻ",OR(Dane!$G83="kopia",Dane!$G83="oryginał")),Dane!B83,"")</f>
        <v/>
      </c>
      <c r="C84" s="36" t="str">
        <f aca="false">IF(AND(Dane!$F83="TŻ",OR(Dane!$G83="kopia",Dane!$G83="oryginał")),Dane!C83,"")</f>
        <v/>
      </c>
      <c r="D84" s="36" t="str">
        <f aca="false">IF(AND(Dane!$F83="TŻ",OR(Dane!$G83="kopia",Dane!$G83="oryginał")),Dane!D83,"")</f>
        <v/>
      </c>
      <c r="E84" s="36" t="str">
        <f aca="false">IF(AND(Dane!$F83="TŻ",OR(Dane!$G83="kopia",Dane!$G83="oryginał")),Dane!E83,"")</f>
        <v/>
      </c>
      <c r="F84" s="36" t="str">
        <f aca="false">IF(AND(Dane!$F83="TŻ",OR(Dane!$G83="kopia",Dane!$G83="oryginał")),Dane!G83,"")</f>
        <v/>
      </c>
      <c r="G84" s="36" t="str">
        <f aca="false">IF(AND(Dane!$F83="TŻ",OR(Dane!$G83="kopia",Dane!$G83="oryginał")),Dane!H83,"")</f>
        <v/>
      </c>
      <c r="H84" s="36" t="str">
        <f aca="false">IF(AND(Dane!F83="TŻ",OR(Dane!G83="oryginał",Dane!G83="kopia")),#REF!,"")</f>
        <v/>
      </c>
    </row>
    <row r="85" customFormat="false" ht="15.75" hidden="true" customHeight="true" outlineLevel="0" collapsed="false">
      <c r="A85" s="36" t="str">
        <f aca="false">IF(AND(Dane!$F84="TŻ",OR(Dane!$G84="kopia",Dane!$G84="oryginał")),Dane!A84,"")</f>
        <v/>
      </c>
      <c r="B85" s="36" t="str">
        <f aca="false">IF(AND(Dane!$F84="TŻ",OR(Dane!$G84="kopia",Dane!$G84="oryginał")),Dane!B84,"")</f>
        <v/>
      </c>
      <c r="C85" s="36" t="str">
        <f aca="false">IF(AND(Dane!$F84="TŻ",OR(Dane!$G84="kopia",Dane!$G84="oryginał")),Dane!C84,"")</f>
        <v/>
      </c>
      <c r="D85" s="36" t="str">
        <f aca="false">IF(AND(Dane!$F84="TŻ",OR(Dane!$G84="kopia",Dane!$G84="oryginał")),Dane!D84,"")</f>
        <v/>
      </c>
      <c r="E85" s="36" t="str">
        <f aca="false">IF(AND(Dane!$F84="TŻ",OR(Dane!$G84="kopia",Dane!$G84="oryginał")),Dane!E84,"")</f>
        <v/>
      </c>
      <c r="F85" s="36" t="str">
        <f aca="false">IF(AND(Dane!$F84="TŻ",OR(Dane!$G84="kopia",Dane!$G84="oryginał")),Dane!G84,"")</f>
        <v/>
      </c>
      <c r="G85" s="36" t="str">
        <f aca="false">IF(AND(Dane!$F84="TŻ",OR(Dane!$G84="kopia",Dane!$G84="oryginał")),Dane!H84,"")</f>
        <v/>
      </c>
      <c r="H85" s="36" t="str">
        <f aca="false">IF(AND(Dane!F84="TŻ",OR(Dane!G84="oryginał",Dane!G84="kopia")),#REF!,"")</f>
        <v/>
      </c>
    </row>
    <row r="86" customFormat="false" ht="15.75" hidden="true" customHeight="true" outlineLevel="0" collapsed="false">
      <c r="A86" s="36" t="str">
        <f aca="false">IF(AND(Dane!$F85="TŻ",OR(Dane!$G85="kopia",Dane!$G85="oryginał")),Dane!A85,"")</f>
        <v/>
      </c>
      <c r="B86" s="36" t="str">
        <f aca="false">IF(AND(Dane!$F85="TŻ",OR(Dane!$G85="kopia",Dane!$G85="oryginał")),Dane!B85,"")</f>
        <v/>
      </c>
      <c r="C86" s="36" t="str">
        <f aca="false">IF(AND(Dane!$F85="TŻ",OR(Dane!$G85="kopia",Dane!$G85="oryginał")),Dane!C85,"")</f>
        <v/>
      </c>
      <c r="D86" s="36" t="str">
        <f aca="false">IF(AND(Dane!$F85="TŻ",OR(Dane!$G85="kopia",Dane!$G85="oryginał")),Dane!D85,"")</f>
        <v/>
      </c>
      <c r="E86" s="36" t="str">
        <f aca="false">IF(AND(Dane!$F85="TŻ",OR(Dane!$G85="kopia",Dane!$G85="oryginał")),Dane!E85,"")</f>
        <v/>
      </c>
      <c r="F86" s="36" t="str">
        <f aca="false">IF(AND(Dane!$F85="TŻ",OR(Dane!$G85="kopia",Dane!$G85="oryginał")),Dane!G85,"")</f>
        <v/>
      </c>
      <c r="G86" s="36" t="str">
        <f aca="false">IF(AND(Dane!$F85="TŻ",OR(Dane!$G85="kopia",Dane!$G85="oryginał")),Dane!H85,"")</f>
        <v/>
      </c>
      <c r="H86" s="36" t="str">
        <f aca="false">IF(AND(Dane!F85="TŻ",OR(Dane!G85="oryginał",Dane!G85="kopia")),#REF!,"")</f>
        <v/>
      </c>
    </row>
    <row r="87" customFormat="false" ht="15.75" hidden="true" customHeight="true" outlineLevel="0" collapsed="false">
      <c r="A87" s="36" t="str">
        <f aca="false">IF(AND(Dane!$F86="TŻ",OR(Dane!$G86="kopia",Dane!$G86="oryginał")),Dane!A86,"")</f>
        <v/>
      </c>
      <c r="B87" s="36" t="str">
        <f aca="false">IF(AND(Dane!$F86="TŻ",OR(Dane!$G86="kopia",Dane!$G86="oryginał")),Dane!B86,"")</f>
        <v/>
      </c>
      <c r="C87" s="36" t="str">
        <f aca="false">IF(AND(Dane!$F86="TŻ",OR(Dane!$G86="kopia",Dane!$G86="oryginał")),Dane!C86,"")</f>
        <v/>
      </c>
      <c r="D87" s="36" t="str">
        <f aca="false">IF(AND(Dane!$F86="TŻ",OR(Dane!$G86="kopia",Dane!$G86="oryginał")),Dane!D86,"")</f>
        <v/>
      </c>
      <c r="E87" s="36" t="str">
        <f aca="false">IF(AND(Dane!$F86="TŻ",OR(Dane!$G86="kopia",Dane!$G86="oryginał")),Dane!E86,"")</f>
        <v/>
      </c>
      <c r="F87" s="36" t="str">
        <f aca="false">IF(AND(Dane!$F86="TŻ",OR(Dane!$G86="kopia",Dane!$G86="oryginał")),Dane!G86,"")</f>
        <v/>
      </c>
      <c r="G87" s="36" t="str">
        <f aca="false">IF(AND(Dane!$F86="TŻ",OR(Dane!$G86="kopia",Dane!$G86="oryginał")),Dane!H86,"")</f>
        <v/>
      </c>
      <c r="H87" s="36" t="str">
        <f aca="false">IF(AND(Dane!F86="TŻ",OR(Dane!G86="oryginał",Dane!G86="kopia")),#REF!,"")</f>
        <v/>
      </c>
    </row>
    <row r="88" customFormat="false" ht="15.75" hidden="true" customHeight="true" outlineLevel="0" collapsed="false">
      <c r="A88" s="36" t="str">
        <f aca="false">IF(AND(Dane!$F87="TŻ",OR(Dane!$G87="kopia",Dane!$G87="oryginał")),Dane!A87,"")</f>
        <v/>
      </c>
      <c r="B88" s="36" t="str">
        <f aca="false">IF(AND(Dane!$F87="TŻ",OR(Dane!$G87="kopia",Dane!$G87="oryginał")),Dane!B87,"")</f>
        <v/>
      </c>
      <c r="C88" s="36" t="str">
        <f aca="false">IF(AND(Dane!$F87="TŻ",OR(Dane!$G87="kopia",Dane!$G87="oryginał")),Dane!C87,"")</f>
        <v/>
      </c>
      <c r="D88" s="36" t="str">
        <f aca="false">IF(AND(Dane!$F87="TŻ",OR(Dane!$G87="kopia",Dane!$G87="oryginał")),Dane!D87,"")</f>
        <v/>
      </c>
      <c r="E88" s="36" t="str">
        <f aca="false">IF(AND(Dane!$F87="TŻ",OR(Dane!$G87="kopia",Dane!$G87="oryginał")),Dane!E87,"")</f>
        <v/>
      </c>
      <c r="F88" s="36" t="str">
        <f aca="false">IF(AND(Dane!$F87="TŻ",OR(Dane!$G87="kopia",Dane!$G87="oryginał")),Dane!G87,"")</f>
        <v/>
      </c>
      <c r="G88" s="36" t="str">
        <f aca="false">IF(AND(Dane!$F87="TŻ",OR(Dane!$G87="kopia",Dane!$G87="oryginał")),Dane!H87,"")</f>
        <v/>
      </c>
      <c r="H88" s="36" t="str">
        <f aca="false">IF(AND(Dane!F87="TŻ",OR(Dane!G87="oryginał",Dane!G87="kopia")),#REF!,"")</f>
        <v/>
      </c>
    </row>
    <row r="89" customFormat="false" ht="15.75" hidden="false" customHeight="true" outlineLevel="0" collapsed="false">
      <c r="A89" s="54" t="n">
        <v>17</v>
      </c>
      <c r="B89" s="36" t="str">
        <f aca="false">IF(AND(Dane!$F53="TŻ",OR(Dane!$G53="kopia",Dane!$G53="oryginał")),Dane!B53,"")</f>
        <v/>
      </c>
      <c r="C89" s="36" t="str">
        <f aca="false">IF(AND(Dane!$F53="TŻ",OR(Dane!$G53="kopia",Dane!$G53="oryginał")),Dane!C53,"")</f>
        <v/>
      </c>
      <c r="D89" s="36" t="str">
        <f aca="false">IF(AND(Dane!$F53="TŻ",OR(Dane!$G53="kopia",Dane!$G53="oryginał")),Dane!D53,"")</f>
        <v/>
      </c>
      <c r="E89" s="36" t="str">
        <f aca="false">IF(AND(Dane!$F53="TŻ",OR(Dane!$G53="kopia",Dane!$G53="oryginał")),Dane!E53,"")</f>
        <v/>
      </c>
      <c r="F89" s="36" t="str">
        <f aca="false">IF(AND(Dane!$F53="TŻ",OR(Dane!$G53="kopia",Dane!$G53="oryginał")),Dane!G53,"")</f>
        <v/>
      </c>
      <c r="G89" s="36" t="str">
        <f aca="false">IF(AND(Dane!$F53="TŻ",OR(Dane!$G53="kopia",Dane!$G53="oryginał")),Dane!H53,"")</f>
        <v/>
      </c>
      <c r="H89" s="36" t="str">
        <f aca="false">IF(AND(Dane!F53="TŻ",OR(Dane!G53="oryginał",Dane!G53="kopia")),#REF!,"")</f>
        <v/>
      </c>
    </row>
    <row r="90" customFormat="false" ht="15.75" hidden="true" customHeight="true" outlineLevel="0" collapsed="false">
      <c r="A90" s="36" t="str">
        <f aca="false">IF(AND(Dane!$F89="TŻ",OR(Dane!$G89="kopia",Dane!$G89="oryginał")),Dane!A89,"")</f>
        <v/>
      </c>
      <c r="B90" s="36" t="str">
        <f aca="false">IF(AND(Dane!$F89="TŻ",OR(Dane!$G89="kopia",Dane!$G89="oryginał")),Dane!B89,"")</f>
        <v/>
      </c>
      <c r="C90" s="36" t="str">
        <f aca="false">IF(AND(Dane!$F89="TŻ",OR(Dane!$G89="kopia",Dane!$G89="oryginał")),Dane!C89,"")</f>
        <v/>
      </c>
      <c r="D90" s="36" t="str">
        <f aca="false">IF(AND(Dane!$F89="TŻ",OR(Dane!$G89="kopia",Dane!$G89="oryginał")),Dane!D89,"")</f>
        <v/>
      </c>
      <c r="E90" s="36" t="str">
        <f aca="false">IF(AND(Dane!$F89="TŻ",OR(Dane!$G89="kopia",Dane!$G89="oryginał")),Dane!E89,"")</f>
        <v/>
      </c>
      <c r="F90" s="36" t="str">
        <f aca="false">IF(AND(Dane!$F89="TŻ",OR(Dane!$G89="kopia",Dane!$G89="oryginał")),Dane!G89,"")</f>
        <v/>
      </c>
      <c r="G90" s="36" t="str">
        <f aca="false">IF(AND(Dane!$F89="TŻ",OR(Dane!$G89="kopia",Dane!$G89="oryginał")),Dane!H89,"")</f>
        <v/>
      </c>
      <c r="H90" s="36" t="str">
        <f aca="false">IF(AND(Dane!F89="TŻ",OR(Dane!G89="oryginał",Dane!G89="kopia")),#REF!,"")</f>
        <v/>
      </c>
    </row>
    <row r="91" customFormat="false" ht="15.75" hidden="true" customHeight="true" outlineLevel="0" collapsed="false">
      <c r="A91" s="36" t="str">
        <f aca="false">IF(AND(Dane!$F90="TŻ",OR(Dane!$G90="kopia",Dane!$G90="oryginał")),Dane!A90,"")</f>
        <v/>
      </c>
      <c r="B91" s="36" t="str">
        <f aca="false">IF(AND(Dane!$F90="TŻ",OR(Dane!$G90="kopia",Dane!$G90="oryginał")),Dane!B90,"")</f>
        <v/>
      </c>
      <c r="C91" s="36" t="str">
        <f aca="false">IF(AND(Dane!$F90="TŻ",OR(Dane!$G90="kopia",Dane!$G90="oryginał")),Dane!C90,"")</f>
        <v/>
      </c>
      <c r="D91" s="36" t="str">
        <f aca="false">IF(AND(Dane!$F90="TŻ",OR(Dane!$G90="kopia",Dane!$G90="oryginał")),Dane!D90,"")</f>
        <v/>
      </c>
      <c r="E91" s="36" t="str">
        <f aca="false">IF(AND(Dane!$F90="TŻ",OR(Dane!$G90="kopia",Dane!$G90="oryginał")),Dane!E90,"")</f>
        <v/>
      </c>
      <c r="F91" s="36" t="str">
        <f aca="false">IF(AND(Dane!$F90="TŻ",OR(Dane!$G90="kopia",Dane!$G90="oryginał")),Dane!G90,"")</f>
        <v/>
      </c>
      <c r="G91" s="36" t="str">
        <f aca="false">IF(AND(Dane!$F90="TŻ",OR(Dane!$G90="kopia",Dane!$G90="oryginał")),Dane!H90,"")</f>
        <v/>
      </c>
      <c r="H91" s="36" t="str">
        <f aca="false">IF(AND(Dane!F90="TŻ",OR(Dane!G90="oryginał",Dane!G90="kopia")),#REF!,"")</f>
        <v/>
      </c>
    </row>
    <row r="92" customFormat="false" ht="15.75" hidden="true" customHeight="true" outlineLevel="0" collapsed="false">
      <c r="A92" s="36" t="str">
        <f aca="false">IF(AND(Dane!$F91="TŻ",OR(Dane!$G91="kopia",Dane!$G91="oryginał")),Dane!A91,"")</f>
        <v/>
      </c>
      <c r="B92" s="36" t="str">
        <f aca="false">IF(AND(Dane!$F91="TŻ",OR(Dane!$G91="kopia",Dane!$G91="oryginał")),Dane!B91,"")</f>
        <v/>
      </c>
      <c r="C92" s="36" t="str">
        <f aca="false">IF(AND(Dane!$F91="TŻ",OR(Dane!$G91="kopia",Dane!$G91="oryginał")),Dane!C91,"")</f>
        <v/>
      </c>
      <c r="D92" s="36" t="str">
        <f aca="false">IF(AND(Dane!$F91="TŻ",OR(Dane!$G91="kopia",Dane!$G91="oryginał")),Dane!D91,"")</f>
        <v/>
      </c>
      <c r="E92" s="36" t="str">
        <f aca="false">IF(AND(Dane!$F91="TŻ",OR(Dane!$G91="kopia",Dane!$G91="oryginał")),Dane!E91,"")</f>
        <v/>
      </c>
      <c r="F92" s="36" t="str">
        <f aca="false">IF(AND(Dane!$F91="TŻ",OR(Dane!$G91="kopia",Dane!$G91="oryginał")),Dane!G91,"")</f>
        <v/>
      </c>
      <c r="G92" s="36" t="str">
        <f aca="false">IF(AND(Dane!$F91="TŻ",OR(Dane!$G91="kopia",Dane!$G91="oryginał")),Dane!H91,"")</f>
        <v/>
      </c>
      <c r="H92" s="36" t="str">
        <f aca="false">IF(AND(Dane!F91="TŻ",OR(Dane!G91="oryginał",Dane!G91="kopia")),#REF!,"")</f>
        <v/>
      </c>
    </row>
    <row r="93" customFormat="false" ht="15.75" hidden="true" customHeight="true" outlineLevel="0" collapsed="false">
      <c r="A93" s="36" t="str">
        <f aca="false">IF(AND(Dane!$F92="TŻ",OR(Dane!$G92="kopia",Dane!$G92="oryginał")),Dane!A92,"")</f>
        <v/>
      </c>
      <c r="B93" s="36" t="str">
        <f aca="false">IF(AND(Dane!$F92="TŻ",OR(Dane!$G92="kopia",Dane!$G92="oryginał")),Dane!B92,"")</f>
        <v/>
      </c>
      <c r="C93" s="36" t="str">
        <f aca="false">IF(AND(Dane!$F92="TŻ",OR(Dane!$G92="kopia",Dane!$G92="oryginał")),Dane!C92,"")</f>
        <v/>
      </c>
      <c r="D93" s="36" t="str">
        <f aca="false">IF(AND(Dane!$F92="TŻ",OR(Dane!$G92="kopia",Dane!$G92="oryginał")),Dane!D92,"")</f>
        <v/>
      </c>
      <c r="E93" s="36" t="str">
        <f aca="false">IF(AND(Dane!$F92="TŻ",OR(Dane!$G92="kopia",Dane!$G92="oryginał")),Dane!E92,"")</f>
        <v/>
      </c>
      <c r="F93" s="36" t="str">
        <f aca="false">IF(AND(Dane!$F92="TŻ",OR(Dane!$G92="kopia",Dane!$G92="oryginał")),Dane!G92,"")</f>
        <v/>
      </c>
      <c r="G93" s="36" t="str">
        <f aca="false">IF(AND(Dane!$F92="TŻ",OR(Dane!$G92="kopia",Dane!$G92="oryginał")),Dane!H92,"")</f>
        <v/>
      </c>
      <c r="H93" s="36" t="str">
        <f aca="false">IF(AND(Dane!F92="TŻ",OR(Dane!G92="oryginał",Dane!G92="kopia")),#REF!,"")</f>
        <v/>
      </c>
    </row>
    <row r="94" customFormat="false" ht="15.75" hidden="true" customHeight="true" outlineLevel="0" collapsed="false">
      <c r="A94" s="36" t="str">
        <f aca="false">IF(AND(Dane!$F35="TŻ",OR(Dane!$G35="kopia",Dane!$G35="oryginał")),Dane!A35,"")</f>
        <v/>
      </c>
      <c r="B94" s="36" t="str">
        <f aca="false">IF(AND(Dane!$F35="TŻ",OR(Dane!$G35="kopia",Dane!$G35="oryginał")),Dane!B35,"")</f>
        <v/>
      </c>
      <c r="C94" s="36" t="str">
        <f aca="false">IF(AND(Dane!$F35="TŻ",OR(Dane!$G35="kopia",Dane!$G35="oryginał")),Dane!C35,"")</f>
        <v/>
      </c>
      <c r="D94" s="36" t="str">
        <f aca="false">IF(AND(Dane!$F35="TŻ",OR(Dane!$G35="kopia",Dane!$G35="oryginał")),Dane!D35,"")</f>
        <v/>
      </c>
      <c r="E94" s="36" t="str">
        <f aca="false">IF(AND(Dane!$F35="TŻ",OR(Dane!$G35="kopia",Dane!$G35="oryginał")),Dane!E35,"")</f>
        <v/>
      </c>
      <c r="F94" s="36" t="str">
        <f aca="false">IF(AND(Dane!$F35="TŻ",OR(Dane!$G35="kopia",Dane!$G35="oryginał")),Dane!G35,"")</f>
        <v/>
      </c>
      <c r="G94" s="36" t="str">
        <f aca="false">IF(AND(Dane!$F35="TŻ",OR(Dane!$G35="kopia",Dane!$G35="oryginał")),Dane!H35,"")</f>
        <v/>
      </c>
      <c r="H94" s="36" t="str">
        <f aca="false">IF(AND(Dane!F35="TŻ",OR(Dane!G35="oryginał",Dane!G35="kopia")),#REF!,"")</f>
        <v/>
      </c>
    </row>
    <row r="95" customFormat="false" ht="15.75" hidden="true" customHeight="true" outlineLevel="0" collapsed="false">
      <c r="A95" s="36" t="str">
        <f aca="false">IF(AND(Dane!$F51="TŻ",OR(Dane!$G51="kopia",Dane!$G51="oryginał")),Dane!A51,"")</f>
        <v/>
      </c>
      <c r="B95" s="36" t="str">
        <f aca="false">IF(AND(Dane!$F51="TŻ",OR(Dane!$G51="kopia",Dane!$G51="oryginał")),Dane!B51,"")</f>
        <v/>
      </c>
      <c r="C95" s="36" t="str">
        <f aca="false">IF(AND(Dane!$F51="TŻ",OR(Dane!$G51="kopia",Dane!$G51="oryginał")),Dane!C51,"")</f>
        <v/>
      </c>
      <c r="D95" s="36" t="str">
        <f aca="false">IF(AND(Dane!$F51="TŻ",OR(Dane!$G51="kopia",Dane!$G51="oryginał")),Dane!D51,"")</f>
        <v/>
      </c>
      <c r="E95" s="36" t="str">
        <f aca="false">IF(AND(Dane!$F51="TŻ",OR(Dane!$G51="kopia",Dane!$G51="oryginał")),Dane!E51,"")</f>
        <v/>
      </c>
      <c r="F95" s="36" t="str">
        <f aca="false">IF(AND(Dane!$F51="TŻ",OR(Dane!$G51="kopia",Dane!$G51="oryginał")),Dane!G51,"")</f>
        <v/>
      </c>
      <c r="G95" s="36" t="str">
        <f aca="false">IF(AND(Dane!$F51="TŻ",OR(Dane!$G51="kopia",Dane!$G51="oryginał")),Dane!H51,"")</f>
        <v/>
      </c>
      <c r="H95" s="36" t="str">
        <f aca="false">IF(AND(Dane!F51="TŻ",OR(Dane!G51="oryginał",Dane!G51="kopia")),#REF!,"")</f>
        <v/>
      </c>
    </row>
    <row r="96" customFormat="false" ht="15.75" hidden="true" customHeight="true" outlineLevel="0" collapsed="false">
      <c r="A96" s="36" t="str">
        <f aca="false">IF(AND(Dane!$F95="TŻ",OR(Dane!$G95="kopia",Dane!$G95="oryginał")),Dane!A95,"")</f>
        <v/>
      </c>
      <c r="B96" s="36" t="str">
        <f aca="false">IF(AND(Dane!$F95="TŻ",OR(Dane!$G95="kopia",Dane!$G95="oryginał")),Dane!B95,"")</f>
        <v/>
      </c>
      <c r="C96" s="36" t="str">
        <f aca="false">IF(AND(Dane!$F95="TŻ",OR(Dane!$G95="kopia",Dane!$G95="oryginał")),Dane!C95,"")</f>
        <v/>
      </c>
      <c r="D96" s="36" t="str">
        <f aca="false">IF(AND(Dane!$F95="TŻ",OR(Dane!$G95="kopia",Dane!$G95="oryginał")),Dane!D95,"")</f>
        <v/>
      </c>
      <c r="E96" s="36" t="str">
        <f aca="false">IF(AND(Dane!$F95="TŻ",OR(Dane!$G95="kopia",Dane!$G95="oryginał")),Dane!E95,"")</f>
        <v/>
      </c>
      <c r="F96" s="36" t="str">
        <f aca="false">IF(AND(Dane!$F95="TŻ",OR(Dane!$G95="kopia",Dane!$G95="oryginał")),Dane!G95,"")</f>
        <v/>
      </c>
      <c r="G96" s="36" t="str">
        <f aca="false">IF(AND(Dane!$F95="TŻ",OR(Dane!$G95="kopia",Dane!$G95="oryginał")),Dane!H95,"")</f>
        <v/>
      </c>
      <c r="H96" s="36" t="str">
        <f aca="false">IF(AND(Dane!F95="TŻ",OR(Dane!G95="oryginał",Dane!G95="kopia")),#REF!,"")</f>
        <v/>
      </c>
    </row>
    <row r="97" customFormat="false" ht="15.75" hidden="true" customHeight="true" outlineLevel="0" collapsed="false">
      <c r="A97" s="36" t="str">
        <f aca="false">IF(AND(Dane!$F96="TŻ",OR(Dane!$G96="kopia",Dane!$G96="oryginał")),Dane!A96,"")</f>
        <v/>
      </c>
      <c r="B97" s="36" t="str">
        <f aca="false">IF(AND(Dane!$F96="TŻ",OR(Dane!$G96="kopia",Dane!$G96="oryginał")),Dane!B96,"")</f>
        <v/>
      </c>
      <c r="C97" s="36" t="str">
        <f aca="false">IF(AND(Dane!$F96="TŻ",OR(Dane!$G96="kopia",Dane!$G96="oryginał")),Dane!C96,"")</f>
        <v/>
      </c>
      <c r="D97" s="36" t="str">
        <f aca="false">IF(AND(Dane!$F96="TŻ",OR(Dane!$G96="kopia",Dane!$G96="oryginał")),Dane!D96,"")</f>
        <v/>
      </c>
      <c r="E97" s="36" t="str">
        <f aca="false">IF(AND(Dane!$F96="TŻ",OR(Dane!$G96="kopia",Dane!$G96="oryginał")),Dane!E96,"")</f>
        <v/>
      </c>
      <c r="F97" s="36" t="str">
        <f aca="false">IF(AND(Dane!$F96="TŻ",OR(Dane!$G96="kopia",Dane!$G96="oryginał")),Dane!G96,"")</f>
        <v/>
      </c>
      <c r="G97" s="36" t="str">
        <f aca="false">IF(AND(Dane!$F96="TŻ",OR(Dane!$G96="kopia",Dane!$G96="oryginał")),Dane!H96,"")</f>
        <v/>
      </c>
      <c r="H97" s="36" t="str">
        <f aca="false">IF(AND(Dane!F96="TŻ",OR(Dane!G96="oryginał",Dane!G96="kopia")),#REF!,"")</f>
        <v/>
      </c>
    </row>
    <row r="98" customFormat="false" ht="15.75" hidden="true" customHeight="true" outlineLevel="0" collapsed="false">
      <c r="A98" s="36" t="str">
        <f aca="false">IF(AND(Dane!$F97="TŻ",OR(Dane!$G97="kopia",Dane!$G97="oryginał")),Dane!A97,"")</f>
        <v/>
      </c>
      <c r="B98" s="36" t="str">
        <f aca="false">IF(AND(Dane!$F97="TŻ",OR(Dane!$G97="kopia",Dane!$G97="oryginał")),Dane!B97,"")</f>
        <v/>
      </c>
      <c r="C98" s="36" t="str">
        <f aca="false">IF(AND(Dane!$F97="TŻ",OR(Dane!$G97="kopia",Dane!$G97="oryginał")),Dane!C97,"")</f>
        <v/>
      </c>
      <c r="D98" s="36" t="str">
        <f aca="false">IF(AND(Dane!$F97="TŻ",OR(Dane!$G97="kopia",Dane!$G97="oryginał")),Dane!D97,"")</f>
        <v/>
      </c>
      <c r="E98" s="36" t="str">
        <f aca="false">IF(AND(Dane!$F97="TŻ",OR(Dane!$G97="kopia",Dane!$G97="oryginał")),Dane!E97,"")</f>
        <v/>
      </c>
      <c r="F98" s="36" t="str">
        <f aca="false">IF(AND(Dane!$F97="TŻ",OR(Dane!$G97="kopia",Dane!$G97="oryginał")),Dane!G97,"")</f>
        <v/>
      </c>
      <c r="G98" s="36" t="str">
        <f aca="false">IF(AND(Dane!$F97="TŻ",OR(Dane!$G97="kopia",Dane!$G97="oryginał")),Dane!H97,"")</f>
        <v/>
      </c>
      <c r="H98" s="36" t="str">
        <f aca="false">IF(AND(Dane!F97="TŻ",OR(Dane!G97="oryginał",Dane!G97="kopia")),#REF!,"")</f>
        <v/>
      </c>
    </row>
    <row r="99" customFormat="false" ht="15.75" hidden="true" customHeight="true" outlineLevel="0" collapsed="false">
      <c r="A99" s="36" t="str">
        <f aca="false">IF(AND(Dane!$F109="TŻ",OR(Dane!$G109="kopia",Dane!$G109="oryginał")),Dane!A109,"")</f>
        <v/>
      </c>
      <c r="B99" s="36" t="str">
        <f aca="false">IF(AND(Dane!$F109="TŻ",OR(Dane!$G109="kopia",Dane!$G109="oryginał")),Dane!B109,"")</f>
        <v/>
      </c>
      <c r="C99" s="36" t="str">
        <f aca="false">IF(AND(Dane!$F109="TŻ",OR(Dane!$G109="kopia",Dane!$G109="oryginał")),Dane!C109,"")</f>
        <v/>
      </c>
      <c r="D99" s="36" t="str">
        <f aca="false">IF(AND(Dane!$F109="TŻ",OR(Dane!$G109="kopia",Dane!$G109="oryginał")),Dane!D109,"")</f>
        <v/>
      </c>
      <c r="E99" s="36" t="str">
        <f aca="false">IF(AND(Dane!$F109="TŻ",OR(Dane!$G109="kopia",Dane!$G109="oryginał")),Dane!E109,"")</f>
        <v/>
      </c>
      <c r="F99" s="36" t="str">
        <f aca="false">IF(AND(Dane!$F109="TŻ",OR(Dane!$G109="kopia",Dane!$G109="oryginał")),Dane!G109,"")</f>
        <v/>
      </c>
      <c r="G99" s="36" t="str">
        <f aca="false">IF(AND(Dane!$F109="TŻ",OR(Dane!$G109="kopia",Dane!$G109="oryginał")),Dane!H109,"")</f>
        <v/>
      </c>
      <c r="H99" s="36" t="str">
        <f aca="false">IF(AND(Dane!F109="TŻ",OR(Dane!G109="oryginał",Dane!G109="kopia")),#REF!,"")</f>
        <v/>
      </c>
    </row>
    <row r="100" customFormat="false" ht="15.75" hidden="true" customHeight="true" outlineLevel="0" collapsed="false">
      <c r="A100" s="36" t="str">
        <f aca="false">IF(AND(Dane!$F99="TŻ",OR(Dane!$G99="kopia",Dane!$G99="oryginał")),Dane!A99,"")</f>
        <v/>
      </c>
      <c r="B100" s="36" t="str">
        <f aca="false">IF(AND(Dane!$F99="TŻ",OR(Dane!$G99="kopia",Dane!$G99="oryginał")),Dane!B99,"")</f>
        <v/>
      </c>
      <c r="C100" s="36" t="str">
        <f aca="false">IF(AND(Dane!$F99="TŻ",OR(Dane!$G99="kopia",Dane!$G99="oryginał")),Dane!C99,"")</f>
        <v/>
      </c>
      <c r="D100" s="36" t="str">
        <f aca="false">IF(AND(Dane!$F99="TŻ",OR(Dane!$G99="kopia",Dane!$G99="oryginał")),Dane!D99,"")</f>
        <v/>
      </c>
      <c r="E100" s="36" t="str">
        <f aca="false">IF(AND(Dane!$F99="TŻ",OR(Dane!$G99="kopia",Dane!$G99="oryginał")),Dane!E99,"")</f>
        <v/>
      </c>
      <c r="F100" s="36" t="str">
        <f aca="false">IF(AND(Dane!$F99="TŻ",OR(Dane!$G99="kopia",Dane!$G99="oryginał")),Dane!G99,"")</f>
        <v/>
      </c>
      <c r="G100" s="36" t="str">
        <f aca="false">IF(AND(Dane!$F99="TŻ",OR(Dane!$G99="kopia",Dane!$G99="oryginał")),Dane!H99,"")</f>
        <v/>
      </c>
      <c r="H100" s="36" t="str">
        <f aca="false">IF(AND(Dane!F99="TŻ",OR(Dane!G99="oryginał",Dane!G99="kopia")),#REF!,"")</f>
        <v/>
      </c>
    </row>
    <row r="101" customFormat="false" ht="15.75" hidden="true" customHeight="true" outlineLevel="0" collapsed="false">
      <c r="A101" s="36" t="str">
        <f aca="false">IF(AND(Dane!$F100="TŻ",OR(Dane!$G100="kopia",Dane!$G100="oryginał")),Dane!A100,"")</f>
        <v/>
      </c>
      <c r="B101" s="36" t="str">
        <f aca="false">IF(AND(Dane!$F100="TŻ",OR(Dane!$G100="kopia",Dane!$G100="oryginał")),Dane!B100,"")</f>
        <v/>
      </c>
      <c r="C101" s="36" t="str">
        <f aca="false">IF(AND(Dane!$F100="TŻ",OR(Dane!$G100="kopia",Dane!$G100="oryginał")),Dane!C100,"")</f>
        <v/>
      </c>
      <c r="D101" s="36" t="str">
        <f aca="false">IF(AND(Dane!$F100="TŻ",OR(Dane!$G100="kopia",Dane!$G100="oryginał")),Dane!D100,"")</f>
        <v/>
      </c>
      <c r="E101" s="36" t="str">
        <f aca="false">IF(AND(Dane!$F100="TŻ",OR(Dane!$G100="kopia",Dane!$G100="oryginał")),Dane!E100,"")</f>
        <v/>
      </c>
      <c r="F101" s="36" t="str">
        <f aca="false">IF(AND(Dane!$F100="TŻ",OR(Dane!$G100="kopia",Dane!$G100="oryginał")),Dane!G100,"")</f>
        <v/>
      </c>
      <c r="G101" s="36" t="str">
        <f aca="false">IF(AND(Dane!$F100="TŻ",OR(Dane!$G100="kopia",Dane!$G100="oryginał")),Dane!H100,"")</f>
        <v/>
      </c>
      <c r="H101" s="36" t="str">
        <f aca="false">IF(AND(Dane!F100="TŻ",OR(Dane!G100="oryginał",Dane!G100="kopia")),#REF!,"")</f>
        <v/>
      </c>
    </row>
    <row r="102" customFormat="false" ht="15.75" hidden="true" customHeight="true" outlineLevel="0" collapsed="false">
      <c r="A102" s="36" t="str">
        <f aca="false">IF(AND(Dane!$F7="TŻ",OR(Dane!$G7="kopia",Dane!$G7="oryginał")),Dane!A7,"")</f>
        <v/>
      </c>
      <c r="B102" s="36" t="str">
        <f aca="false">IF(AND(Dane!$F7="TŻ",OR(Dane!$G7="kopia",Dane!$G7="oryginał")),Dane!B7,"")</f>
        <v/>
      </c>
      <c r="C102" s="36" t="str">
        <f aca="false">IF(AND(Dane!$F7="TŻ",OR(Dane!$G7="kopia",Dane!$G7="oryginał")),Dane!C7,"")</f>
        <v/>
      </c>
      <c r="D102" s="36" t="str">
        <f aca="false">IF(AND(Dane!$F7="TŻ",OR(Dane!$G7="kopia",Dane!$G7="oryginał")),Dane!D7,"")</f>
        <v/>
      </c>
      <c r="E102" s="36" t="str">
        <f aca="false">IF(AND(Dane!$F7="TŻ",OR(Dane!$G7="kopia",Dane!$G7="oryginał")),Dane!E7,"")</f>
        <v/>
      </c>
      <c r="F102" s="36" t="str">
        <f aca="false">IF(AND(Dane!$F7="TŻ",OR(Dane!$G7="kopia",Dane!$G7="oryginał")),Dane!G7,"")</f>
        <v/>
      </c>
      <c r="G102" s="36" t="str">
        <f aca="false">IF(AND(Dane!$F7="TŻ",OR(Dane!$G7="kopia",Dane!$G7="oryginał")),Dane!H7,"")</f>
        <v/>
      </c>
      <c r="H102" s="36" t="str">
        <f aca="false">IF(AND(Dane!F7="TŻ",OR(Dane!G7="oryginał",Dane!G7="kopia")),#REF!,"")</f>
        <v/>
      </c>
    </row>
    <row r="103" customFormat="false" ht="15.75" hidden="true" customHeight="true" outlineLevel="0" collapsed="false">
      <c r="A103" s="36" t="str">
        <f aca="false">IF(AND(Dane!$F102="TŻ",OR(Dane!$G102="kopia",Dane!$G102="oryginał")),Dane!A102,"")</f>
        <v/>
      </c>
      <c r="B103" s="36" t="str">
        <f aca="false">IF(AND(Dane!$F102="TŻ",OR(Dane!$G102="kopia",Dane!$G102="oryginał")),Dane!B102,"")</f>
        <v/>
      </c>
      <c r="C103" s="36" t="str">
        <f aca="false">IF(AND(Dane!$F102="TŻ",OR(Dane!$G102="kopia",Dane!$G102="oryginał")),Dane!C102,"")</f>
        <v/>
      </c>
      <c r="D103" s="36" t="str">
        <f aca="false">IF(AND(Dane!$F102="TŻ",OR(Dane!$G102="kopia",Dane!$G102="oryginał")),Dane!D102,"")</f>
        <v/>
      </c>
      <c r="E103" s="36" t="str">
        <f aca="false">IF(AND(Dane!$F102="TŻ",OR(Dane!$G102="kopia",Dane!$G102="oryginał")),Dane!E102,"")</f>
        <v/>
      </c>
      <c r="F103" s="36" t="str">
        <f aca="false">IF(AND(Dane!$F102="TŻ",OR(Dane!$G102="kopia",Dane!$G102="oryginał")),Dane!G102,"")</f>
        <v/>
      </c>
      <c r="G103" s="36" t="str">
        <f aca="false">IF(AND(Dane!$F102="TŻ",OR(Dane!$G102="kopia",Dane!$G102="oryginał")),Dane!H102,"")</f>
        <v/>
      </c>
      <c r="H103" s="36" t="str">
        <f aca="false">IF(AND(Dane!F102="TŻ",OR(Dane!G102="oryginał",Dane!G102="kopia")),#REF!,"")</f>
        <v/>
      </c>
    </row>
    <row r="104" customFormat="false" ht="15.75" hidden="false" customHeight="true" outlineLevel="0" collapsed="false">
      <c r="A104" s="54" t="n">
        <v>18</v>
      </c>
      <c r="B104" s="36" t="str">
        <f aca="false">IF(AND(Dane!$F58="TŻ",OR(Dane!$G58="kopia",Dane!$G58="oryginał")),Dane!B58,"")</f>
        <v/>
      </c>
      <c r="C104" s="36" t="str">
        <f aca="false">IF(AND(Dane!$F58="TŻ",OR(Dane!$G58="kopia",Dane!$G58="oryginał")),Dane!C58,"")</f>
        <v/>
      </c>
      <c r="D104" s="36" t="str">
        <f aca="false">IF(AND(Dane!$F58="TŻ",OR(Dane!$G58="kopia",Dane!$G58="oryginał")),Dane!D58,"")</f>
        <v/>
      </c>
      <c r="E104" s="36" t="str">
        <f aca="false">IF(AND(Dane!$F58="TŻ",OR(Dane!$G58="kopia",Dane!$G58="oryginał")),Dane!E58,"")</f>
        <v/>
      </c>
      <c r="F104" s="36" t="str">
        <f aca="false">IF(AND(Dane!$F58="TŻ",OR(Dane!$G58="kopia",Dane!$G58="oryginał")),Dane!G58,"")</f>
        <v/>
      </c>
      <c r="G104" s="36" t="str">
        <f aca="false">IF(AND(Dane!$F58="TŻ",OR(Dane!$G58="kopia",Dane!$G58="oryginał")),Dane!H58,"")</f>
        <v/>
      </c>
      <c r="H104" s="36" t="str">
        <f aca="false">IF(AND(Dane!F58="TŻ",OR(Dane!G58="oryginał",Dane!G58="kopia")),#REF!,"")</f>
        <v/>
      </c>
    </row>
    <row r="105" customFormat="false" ht="15.75" hidden="true" customHeight="true" outlineLevel="0" collapsed="false">
      <c r="A105" s="36" t="str">
        <f aca="false">IF(AND(Dane!$F104="TŻ",OR(Dane!$G104="kopia",Dane!$G104="oryginał")),Dane!A104,"")</f>
        <v/>
      </c>
      <c r="B105" s="36" t="str">
        <f aca="false">IF(AND(Dane!$F104="TŻ",OR(Dane!$G104="kopia",Dane!$G104="oryginał")),Dane!B104,"")</f>
        <v/>
      </c>
      <c r="C105" s="36" t="str">
        <f aca="false">IF(AND(Dane!$F104="TŻ",OR(Dane!$G104="kopia",Dane!$G104="oryginał")),Dane!C104,"")</f>
        <v/>
      </c>
      <c r="D105" s="36" t="str">
        <f aca="false">IF(AND(Dane!$F104="TŻ",OR(Dane!$G104="kopia",Dane!$G104="oryginał")),Dane!D104,"")</f>
        <v/>
      </c>
      <c r="E105" s="36" t="str">
        <f aca="false">IF(AND(Dane!$F104="TŻ",OR(Dane!$G104="kopia",Dane!$G104="oryginał")),Dane!E104,"")</f>
        <v/>
      </c>
      <c r="F105" s="36" t="str">
        <f aca="false">IF(AND(Dane!$F104="TŻ",OR(Dane!$G104="kopia",Dane!$G104="oryginał")),Dane!G104,"")</f>
        <v/>
      </c>
      <c r="G105" s="36" t="str">
        <f aca="false">IF(AND(Dane!$F104="TŻ",OR(Dane!$G104="kopia",Dane!$G104="oryginał")),Dane!H104,"")</f>
        <v/>
      </c>
      <c r="H105" s="36" t="str">
        <f aca="false">IF(AND(Dane!F104="TŻ",OR(Dane!G104="oryginał",Dane!G104="kopia")),#REF!,"")</f>
        <v/>
      </c>
    </row>
    <row r="106" customFormat="false" ht="15.75" hidden="true" customHeight="true" outlineLevel="0" collapsed="false">
      <c r="A106" s="36" t="str">
        <f aca="false">IF(AND(Dane!$F105="TŻ",OR(Dane!$G105="kopia",Dane!$G105="oryginał")),Dane!A105,"")</f>
        <v/>
      </c>
      <c r="B106" s="36" t="str">
        <f aca="false">IF(AND(Dane!$F105="TŻ",OR(Dane!$G105="kopia",Dane!$G105="oryginał")),Dane!B105,"")</f>
        <v/>
      </c>
      <c r="C106" s="36" t="str">
        <f aca="false">IF(AND(Dane!$F105="TŻ",OR(Dane!$G105="kopia",Dane!$G105="oryginał")),Dane!C105,"")</f>
        <v/>
      </c>
      <c r="D106" s="36" t="str">
        <f aca="false">IF(AND(Dane!$F105="TŻ",OR(Dane!$G105="kopia",Dane!$G105="oryginał")),Dane!D105,"")</f>
        <v/>
      </c>
      <c r="E106" s="36" t="str">
        <f aca="false">IF(AND(Dane!$F105="TŻ",OR(Dane!$G105="kopia",Dane!$G105="oryginał")),Dane!E105,"")</f>
        <v/>
      </c>
      <c r="F106" s="36" t="str">
        <f aca="false">IF(AND(Dane!$F105="TŻ",OR(Dane!$G105="kopia",Dane!$G105="oryginał")),Dane!G105,"")</f>
        <v/>
      </c>
      <c r="G106" s="36" t="str">
        <f aca="false">IF(AND(Dane!$F105="TŻ",OR(Dane!$G105="kopia",Dane!$G105="oryginał")),Dane!H105,"")</f>
        <v/>
      </c>
      <c r="H106" s="36" t="str">
        <f aca="false">IF(AND(Dane!F105="TŻ",OR(Dane!G105="oryginał",Dane!G105="kopia")),#REF!,"")</f>
        <v/>
      </c>
    </row>
    <row r="107" customFormat="false" ht="15.75" hidden="true" customHeight="true" outlineLevel="0" collapsed="false">
      <c r="A107" s="36" t="str">
        <f aca="false">IF(AND(Dane!$F106="TŻ",OR(Dane!$G106="kopia",Dane!$G106="oryginał")),Dane!A106,"")</f>
        <v/>
      </c>
      <c r="B107" s="36" t="str">
        <f aca="false">IF(AND(Dane!$F106="TŻ",OR(Dane!$G106="kopia",Dane!$G106="oryginał")),Dane!B106,"")</f>
        <v/>
      </c>
      <c r="C107" s="36" t="str">
        <f aca="false">IF(AND(Dane!$F106="TŻ",OR(Dane!$G106="kopia",Dane!$G106="oryginał")),Dane!C106,"")</f>
        <v/>
      </c>
      <c r="D107" s="36" t="str">
        <f aca="false">IF(AND(Dane!$F106="TŻ",OR(Dane!$G106="kopia",Dane!$G106="oryginał")),Dane!D106,"")</f>
        <v/>
      </c>
      <c r="E107" s="36" t="str">
        <f aca="false">IF(AND(Dane!$F106="TŻ",OR(Dane!$G106="kopia",Dane!$G106="oryginał")),Dane!E106,"")</f>
        <v/>
      </c>
      <c r="F107" s="36" t="str">
        <f aca="false">IF(AND(Dane!$F106="TŻ",OR(Dane!$G106="kopia",Dane!$G106="oryginał")),Dane!G106,"")</f>
        <v/>
      </c>
      <c r="G107" s="36" t="str">
        <f aca="false">IF(AND(Dane!$F106="TŻ",OR(Dane!$G106="kopia",Dane!$G106="oryginał")),Dane!H106,"")</f>
        <v/>
      </c>
      <c r="H107" s="36" t="str">
        <f aca="false">IF(AND(Dane!F106="TŻ",OR(Dane!G106="oryginał",Dane!G106="kopia")),#REF!,"")</f>
        <v/>
      </c>
    </row>
    <row r="108" customFormat="false" ht="15.75" hidden="true" customHeight="true" outlineLevel="0" collapsed="false">
      <c r="A108" s="36" t="str">
        <f aca="false">IF(AND(Dane!$F107="TŻ",OR(Dane!$G107="kopia",Dane!$G107="oryginał")),Dane!A107,"")</f>
        <v/>
      </c>
      <c r="B108" s="36" t="str">
        <f aca="false">IF(AND(Dane!$F107="TŻ",OR(Dane!$G107="kopia",Dane!$G107="oryginał")),Dane!B107,"")</f>
        <v/>
      </c>
      <c r="C108" s="36" t="str">
        <f aca="false">IF(AND(Dane!$F107="TŻ",OR(Dane!$G107="kopia",Dane!$G107="oryginał")),Dane!C107,"")</f>
        <v/>
      </c>
      <c r="D108" s="36" t="str">
        <f aca="false">IF(AND(Dane!$F107="TŻ",OR(Dane!$G107="kopia",Dane!$G107="oryginał")),Dane!D107,"")</f>
        <v/>
      </c>
      <c r="E108" s="36" t="str">
        <f aca="false">IF(AND(Dane!$F107="TŻ",OR(Dane!$G107="kopia",Dane!$G107="oryginał")),Dane!E107,"")</f>
        <v/>
      </c>
      <c r="F108" s="36" t="str">
        <f aca="false">IF(AND(Dane!$F107="TŻ",OR(Dane!$G107="kopia",Dane!$G107="oryginał")),Dane!G107,"")</f>
        <v/>
      </c>
      <c r="G108" s="36" t="str">
        <f aca="false">IF(AND(Dane!$F107="TŻ",OR(Dane!$G107="kopia",Dane!$G107="oryginał")),Dane!H107,"")</f>
        <v/>
      </c>
      <c r="H108" s="36" t="str">
        <f aca="false">IF(AND(Dane!F107="TŻ",OR(Dane!G107="oryginał",Dane!G107="kopia")),#REF!,"")</f>
        <v/>
      </c>
    </row>
    <row r="109" customFormat="false" ht="15.75" hidden="true" customHeight="true" outlineLevel="0" collapsed="false">
      <c r="A109" s="36" t="str">
        <f aca="false">IF(AND(Dane!$F45="TŻ",OR(Dane!$G45="kopia",Dane!$G45="oryginał")),Dane!A45,"")</f>
        <v/>
      </c>
      <c r="B109" s="36" t="str">
        <f aca="false">IF(AND(Dane!$F45="TŻ",OR(Dane!$G45="kopia",Dane!$G45="oryginał")),Dane!B45,"")</f>
        <v/>
      </c>
      <c r="C109" s="36" t="str">
        <f aca="false">IF(AND(Dane!$F45="TŻ",OR(Dane!$G45="kopia",Dane!$G45="oryginał")),Dane!C45,"")</f>
        <v/>
      </c>
      <c r="D109" s="36" t="str">
        <f aca="false">IF(AND(Dane!$F45="TŻ",OR(Dane!$G45="kopia",Dane!$G45="oryginał")),Dane!D45,"")</f>
        <v/>
      </c>
      <c r="E109" s="36" t="str">
        <f aca="false">IF(AND(Dane!$F45="TŻ",OR(Dane!$G45="kopia",Dane!$G45="oryginał")),Dane!E45,"")</f>
        <v/>
      </c>
      <c r="F109" s="36" t="str">
        <f aca="false">IF(AND(Dane!$F45="TŻ",OR(Dane!$G45="kopia",Dane!$G45="oryginał")),Dane!G45,"")</f>
        <v/>
      </c>
      <c r="G109" s="36" t="str">
        <f aca="false">IF(AND(Dane!$F45="TŻ",OR(Dane!$G45="kopia",Dane!$G45="oryginał")),Dane!H45,"")</f>
        <v/>
      </c>
      <c r="H109" s="36" t="str">
        <f aca="false">IF(AND(Dane!F45="TŻ",OR(Dane!G45="oryginał",Dane!G45="kopia")),#REF!,"")</f>
        <v/>
      </c>
    </row>
    <row r="110" customFormat="false" ht="15.75" hidden="true" customHeight="true" outlineLevel="0" collapsed="false">
      <c r="A110" s="36" t="str">
        <f aca="false">IF(AND(Dane!$F25="TŻ",OR(Dane!$G25="kopia",Dane!$G25="oryginał")),Dane!A25,"")</f>
        <v/>
      </c>
      <c r="B110" s="36" t="str">
        <f aca="false">IF(AND(Dane!$F25="TŻ",OR(Dane!$G25="kopia",Dane!$G25="oryginał")),Dane!B25,"")</f>
        <v/>
      </c>
      <c r="C110" s="36" t="str">
        <f aca="false">IF(AND(Dane!$F25="TŻ",OR(Dane!$G25="kopia",Dane!$G25="oryginał")),Dane!C25,"")</f>
        <v/>
      </c>
      <c r="D110" s="36" t="str">
        <f aca="false">IF(AND(Dane!$F25="TŻ",OR(Dane!$G25="kopia",Dane!$G25="oryginał")),Dane!D25,"")</f>
        <v/>
      </c>
      <c r="E110" s="36" t="str">
        <f aca="false">IF(AND(Dane!$F25="TŻ",OR(Dane!$G25="kopia",Dane!$G25="oryginał")),Dane!E25,"")</f>
        <v/>
      </c>
      <c r="F110" s="36" t="str">
        <f aca="false">IF(AND(Dane!$F25="TŻ",OR(Dane!$G25="kopia",Dane!$G25="oryginał")),Dane!G25,"")</f>
        <v/>
      </c>
      <c r="G110" s="36" t="str">
        <f aca="false">IF(AND(Dane!$F25="TŻ",OR(Dane!$G25="kopia",Dane!$G25="oryginał")),Dane!H25,"")</f>
        <v/>
      </c>
      <c r="H110" s="36" t="str">
        <f aca="false">IF(AND(Dane!F25="TŻ",OR(Dane!G25="oryginał",Dane!G25="kopia")),#REF!,"")</f>
        <v/>
      </c>
    </row>
    <row r="111" customFormat="false" ht="15.75" hidden="true" customHeight="true" outlineLevel="0" collapsed="false">
      <c r="A111" s="36" t="str">
        <f aca="false">IF(AND(Dane!$F110="TŻ",OR(Dane!$G110="kopia",Dane!$G110="oryginał")),Dane!A110,"")</f>
        <v/>
      </c>
      <c r="B111" s="36" t="str">
        <f aca="false">IF(AND(Dane!$F110="TŻ",OR(Dane!$G110="kopia",Dane!$G110="oryginał")),Dane!B110,"")</f>
        <v/>
      </c>
      <c r="C111" s="36" t="str">
        <f aca="false">IF(AND(Dane!$F110="TŻ",OR(Dane!$G110="kopia",Dane!$G110="oryginał")),Dane!C110,"")</f>
        <v/>
      </c>
      <c r="D111" s="36" t="str">
        <f aca="false">IF(AND(Dane!$F110="TŻ",OR(Dane!$G110="kopia",Dane!$G110="oryginał")),Dane!D110,"")</f>
        <v/>
      </c>
      <c r="E111" s="36" t="str">
        <f aca="false">IF(AND(Dane!$F110="TŻ",OR(Dane!$G110="kopia",Dane!$G110="oryginał")),Dane!E110,"")</f>
        <v/>
      </c>
      <c r="F111" s="36" t="str">
        <f aca="false">IF(AND(Dane!$F110="TŻ",OR(Dane!$G110="kopia",Dane!$G110="oryginał")),Dane!G110,"")</f>
        <v/>
      </c>
      <c r="G111" s="36" t="str">
        <f aca="false">IF(AND(Dane!$F110="TŻ",OR(Dane!$G110="kopia",Dane!$G110="oryginał")),Dane!H110,"")</f>
        <v/>
      </c>
      <c r="H111" s="36" t="str">
        <f aca="false">IF(AND(Dane!F110="TŻ",OR(Dane!G110="oryginał",Dane!G110="kopia")),#REF!,"")</f>
        <v/>
      </c>
    </row>
    <row r="112" customFormat="false" ht="15.75" hidden="true" customHeight="true" outlineLevel="0" collapsed="false">
      <c r="A112" s="36" t="str">
        <f aca="false">IF(AND(Dane!$F111="TŻ",OR(Dane!$G111="kopia",Dane!$G111="oryginał")),Dane!A111,"")</f>
        <v/>
      </c>
      <c r="B112" s="36" t="str">
        <f aca="false">IF(AND(Dane!$F111="TŻ",OR(Dane!$G111="kopia",Dane!$G111="oryginał")),Dane!B111,"")</f>
        <v/>
      </c>
      <c r="C112" s="36" t="str">
        <f aca="false">IF(AND(Dane!$F111="TŻ",OR(Dane!$G111="kopia",Dane!$G111="oryginał")),Dane!C111,"")</f>
        <v/>
      </c>
      <c r="D112" s="36" t="str">
        <f aca="false">IF(AND(Dane!$F111="TŻ",OR(Dane!$G111="kopia",Dane!$G111="oryginał")),Dane!D111,"")</f>
        <v/>
      </c>
      <c r="E112" s="36" t="str">
        <f aca="false">IF(AND(Dane!$F111="TŻ",OR(Dane!$G111="kopia",Dane!$G111="oryginał")),Dane!E111,"")</f>
        <v/>
      </c>
      <c r="F112" s="36" t="str">
        <f aca="false">IF(AND(Dane!$F111="TŻ",OR(Dane!$G111="kopia",Dane!$G111="oryginał")),Dane!G111,"")</f>
        <v/>
      </c>
      <c r="G112" s="36" t="str">
        <f aca="false">IF(AND(Dane!$F111="TŻ",OR(Dane!$G111="kopia",Dane!$G111="oryginał")),Dane!H111,"")</f>
        <v/>
      </c>
      <c r="H112" s="36" t="str">
        <f aca="false">IF(AND(Dane!F111="TŻ",OR(Dane!G111="oryginał",Dane!G111="kopia")),#REF!,"")</f>
        <v/>
      </c>
    </row>
    <row r="113" customFormat="false" ht="15.75" hidden="true" customHeight="true" outlineLevel="0" collapsed="false">
      <c r="A113" s="36" t="str">
        <f aca="false">IF(AND(Dane!$F30="TŻ",OR(Dane!$G30="kopia",Dane!$G30="oryginał")),Dane!A30,"")</f>
        <v/>
      </c>
      <c r="B113" s="36" t="str">
        <f aca="false">IF(AND(Dane!$F30="TŻ",OR(Dane!$G30="kopia",Dane!$G30="oryginał")),Dane!B30,"")</f>
        <v/>
      </c>
      <c r="C113" s="36" t="str">
        <f aca="false">IF(AND(Dane!$F30="TŻ",OR(Dane!$G30="kopia",Dane!$G30="oryginał")),Dane!C30,"")</f>
        <v/>
      </c>
      <c r="D113" s="36" t="str">
        <f aca="false">IF(AND(Dane!$F30="TŻ",OR(Dane!$G30="kopia",Dane!$G30="oryginał")),Dane!D30,"")</f>
        <v/>
      </c>
      <c r="E113" s="36" t="str">
        <f aca="false">IF(AND(Dane!$F30="TŻ",OR(Dane!$G30="kopia",Dane!$G30="oryginał")),Dane!E30,"")</f>
        <v/>
      </c>
      <c r="F113" s="36" t="str">
        <f aca="false">IF(AND(Dane!$F30="TŻ",OR(Dane!$G30="kopia",Dane!$G30="oryginał")),Dane!G30,"")</f>
        <v/>
      </c>
      <c r="G113" s="36" t="str">
        <f aca="false">IF(AND(Dane!$F30="TŻ",OR(Dane!$G30="kopia",Dane!$G30="oryginał")),Dane!H30,"")</f>
        <v/>
      </c>
      <c r="H113" s="36" t="str">
        <f aca="false">IF(AND(Dane!F30="TŻ",OR(Dane!G30="oryginał",Dane!G30="kopia")),#REF!,"")</f>
        <v/>
      </c>
    </row>
    <row r="114" customFormat="false" ht="15.75" hidden="true" customHeight="true" outlineLevel="0" collapsed="false">
      <c r="A114" s="36" t="str">
        <f aca="false">IF(AND(Dane!$F113="TŻ",OR(Dane!$G113="kopia",Dane!$G113="oryginał")),Dane!A113,"")</f>
        <v/>
      </c>
      <c r="B114" s="36" t="str">
        <f aca="false">IF(AND(Dane!$F113="TŻ",OR(Dane!$G113="kopia",Dane!$G113="oryginał")),Dane!B113,"")</f>
        <v/>
      </c>
      <c r="C114" s="36" t="str">
        <f aca="false">IF(AND(Dane!$F113="TŻ",OR(Dane!$G113="kopia",Dane!$G113="oryginał")),Dane!C113,"")</f>
        <v/>
      </c>
      <c r="D114" s="36" t="str">
        <f aca="false">IF(AND(Dane!$F113="TŻ",OR(Dane!$G113="kopia",Dane!$G113="oryginał")),Dane!D113,"")</f>
        <v/>
      </c>
      <c r="E114" s="36" t="str">
        <f aca="false">IF(AND(Dane!$F113="TŻ",OR(Dane!$G113="kopia",Dane!$G113="oryginał")),Dane!E113,"")</f>
        <v/>
      </c>
      <c r="F114" s="36" t="str">
        <f aca="false">IF(AND(Dane!$F113="TŻ",OR(Dane!$G113="kopia",Dane!$G113="oryginał")),Dane!G113,"")</f>
        <v/>
      </c>
      <c r="G114" s="36" t="str">
        <f aca="false">IF(AND(Dane!$F113="TŻ",OR(Dane!$G113="kopia",Dane!$G113="oryginał")),Dane!H113,"")</f>
        <v/>
      </c>
      <c r="H114" s="36" t="str">
        <f aca="false">IF(AND(Dane!F113="TŻ",OR(Dane!G113="oryginał",Dane!G113="kopia")),#REF!,"")</f>
        <v/>
      </c>
    </row>
    <row r="115" customFormat="false" ht="15.75" hidden="true" customHeight="true" outlineLevel="0" collapsed="false">
      <c r="A115" s="36" t="str">
        <f aca="false">IF(AND(Dane!$F114="TŻ",OR(Dane!$G114="kopia",Dane!$G114="oryginał")),Dane!A114,"")</f>
        <v/>
      </c>
      <c r="B115" s="36" t="str">
        <f aca="false">IF(AND(Dane!$F114="TŻ",OR(Dane!$G114="kopia",Dane!$G114="oryginał")),Dane!B114,"")</f>
        <v/>
      </c>
      <c r="C115" s="36" t="str">
        <f aca="false">IF(AND(Dane!$F114="TŻ",OR(Dane!$G114="kopia",Dane!$G114="oryginał")),Dane!C114,"")</f>
        <v/>
      </c>
      <c r="D115" s="36" t="str">
        <f aca="false">IF(AND(Dane!$F114="TŻ",OR(Dane!$G114="kopia",Dane!$G114="oryginał")),Dane!D114,"")</f>
        <v/>
      </c>
      <c r="E115" s="36" t="str">
        <f aca="false">IF(AND(Dane!$F114="TŻ",OR(Dane!$G114="kopia",Dane!$G114="oryginał")),Dane!E114,"")</f>
        <v/>
      </c>
      <c r="F115" s="36" t="str">
        <f aca="false">IF(AND(Dane!$F114="TŻ",OR(Dane!$G114="kopia",Dane!$G114="oryginał")),Dane!G114,"")</f>
        <v/>
      </c>
      <c r="G115" s="36" t="str">
        <f aca="false">IF(AND(Dane!$F114="TŻ",OR(Dane!$G114="kopia",Dane!$G114="oryginał")),Dane!H114,"")</f>
        <v/>
      </c>
      <c r="H115" s="36" t="str">
        <f aca="false">IF(AND(Dane!F114="TŻ",OR(Dane!G114="oryginał",Dane!G114="kopia")),#REF!,"")</f>
        <v/>
      </c>
    </row>
    <row r="116" customFormat="false" ht="15.75" hidden="true" customHeight="true" outlineLevel="0" collapsed="false">
      <c r="A116" s="36" t="str">
        <f aca="false">IF(AND(Dane!$F115="TŻ",OR(Dane!$G115="kopia",Dane!$G115="oryginał")),Dane!A115,"")</f>
        <v/>
      </c>
      <c r="B116" s="36" t="str">
        <f aca="false">IF(AND(Dane!$F115="TŻ",OR(Dane!$G115="kopia",Dane!$G115="oryginał")),Dane!B115,"")</f>
        <v/>
      </c>
      <c r="C116" s="36" t="str">
        <f aca="false">IF(AND(Dane!$F115="TŻ",OR(Dane!$G115="kopia",Dane!$G115="oryginał")),Dane!C115,"")</f>
        <v/>
      </c>
      <c r="D116" s="36" t="str">
        <f aca="false">IF(AND(Dane!$F115="TŻ",OR(Dane!$G115="kopia",Dane!$G115="oryginał")),Dane!D115,"")</f>
        <v/>
      </c>
      <c r="E116" s="36" t="str">
        <f aca="false">IF(AND(Dane!$F115="TŻ",OR(Dane!$G115="kopia",Dane!$G115="oryginał")),Dane!E115,"")</f>
        <v/>
      </c>
      <c r="F116" s="36" t="str">
        <f aca="false">IF(AND(Dane!$F115="TŻ",OR(Dane!$G115="kopia",Dane!$G115="oryginał")),Dane!G115,"")</f>
        <v/>
      </c>
      <c r="G116" s="36" t="str">
        <f aca="false">IF(AND(Dane!$F115="TŻ",OR(Dane!$G115="kopia",Dane!$G115="oryginał")),Dane!H115,"")</f>
        <v/>
      </c>
      <c r="H116" s="36" t="str">
        <f aca="false">IF(AND(Dane!F115="TŻ",OR(Dane!G115="oryginał",Dane!G115="kopia")),#REF!,"")</f>
        <v/>
      </c>
    </row>
    <row r="117" customFormat="false" ht="15.75" hidden="true" customHeight="true" outlineLevel="0" collapsed="false">
      <c r="A117" s="36" t="str">
        <f aca="false">IF(AND(Dane!$F116="TŻ",OR(Dane!$G116="kopia",Dane!$G116="oryginał")),Dane!A116,"")</f>
        <v/>
      </c>
      <c r="B117" s="36" t="str">
        <f aca="false">IF(AND(Dane!$F116="TŻ",OR(Dane!$G116="kopia",Dane!$G116="oryginał")),Dane!B116,"")</f>
        <v/>
      </c>
      <c r="C117" s="36" t="str">
        <f aca="false">IF(AND(Dane!$F116="TŻ",OR(Dane!$G116="kopia",Dane!$G116="oryginał")),Dane!C116,"")</f>
        <v/>
      </c>
      <c r="D117" s="36" t="str">
        <f aca="false">IF(AND(Dane!$F116="TŻ",OR(Dane!$G116="kopia",Dane!$G116="oryginał")),Dane!D116,"")</f>
        <v/>
      </c>
      <c r="E117" s="36" t="str">
        <f aca="false">IF(AND(Dane!$F116="TŻ",OR(Dane!$G116="kopia",Dane!$G116="oryginał")),Dane!E116,"")</f>
        <v/>
      </c>
      <c r="F117" s="36" t="str">
        <f aca="false">IF(AND(Dane!$F116="TŻ",OR(Dane!$G116="kopia",Dane!$G116="oryginał")),Dane!G116,"")</f>
        <v/>
      </c>
      <c r="G117" s="36" t="str">
        <f aca="false">IF(AND(Dane!$F116="TŻ",OR(Dane!$G116="kopia",Dane!$G116="oryginał")),Dane!H116,"")</f>
        <v/>
      </c>
      <c r="H117" s="36" t="str">
        <f aca="false">IF(AND(Dane!F116="TŻ",OR(Dane!G116="oryginał",Dane!G116="kopia")),#REF!,"")</f>
        <v/>
      </c>
    </row>
    <row r="118" customFormat="false" ht="15.75" hidden="true" customHeight="true" outlineLevel="0" collapsed="false">
      <c r="A118" s="36" t="str">
        <f aca="false">IF(AND(Dane!$F117="TŻ",OR(Dane!$G117="kopia",Dane!$G117="oryginał")),Dane!A117,"")</f>
        <v/>
      </c>
      <c r="B118" s="36" t="str">
        <f aca="false">IF(AND(Dane!$F117="TŻ",OR(Dane!$G117="kopia",Dane!$G117="oryginał")),Dane!B117,"")</f>
        <v/>
      </c>
      <c r="C118" s="36" t="str">
        <f aca="false">IF(AND(Dane!$F117="TŻ",OR(Dane!$G117="kopia",Dane!$G117="oryginał")),Dane!C117,"")</f>
        <v/>
      </c>
      <c r="D118" s="36" t="str">
        <f aca="false">IF(AND(Dane!$F117="TŻ",OR(Dane!$G117="kopia",Dane!$G117="oryginał")),Dane!D117,"")</f>
        <v/>
      </c>
      <c r="E118" s="36" t="str">
        <f aca="false">IF(AND(Dane!$F117="TŻ",OR(Dane!$G117="kopia",Dane!$G117="oryginał")),Dane!E117,"")</f>
        <v/>
      </c>
      <c r="F118" s="36" t="str">
        <f aca="false">IF(AND(Dane!$F117="TŻ",OR(Dane!$G117="kopia",Dane!$G117="oryginał")),Dane!G117,"")</f>
        <v/>
      </c>
      <c r="G118" s="36" t="str">
        <f aca="false">IF(AND(Dane!$F117="TŻ",OR(Dane!$G117="kopia",Dane!$G117="oryginał")),Dane!H117,"")</f>
        <v/>
      </c>
      <c r="H118" s="36" t="str">
        <f aca="false">IF(AND(Dane!F117="TŻ",OR(Dane!G117="oryginał",Dane!G117="kopia")),#REF!,"")</f>
        <v/>
      </c>
    </row>
    <row r="119" customFormat="false" ht="15.75" hidden="true" customHeight="true" outlineLevel="0" collapsed="false">
      <c r="A119" s="36" t="str">
        <f aca="false">IF(AND(Dane!$F118="TŻ",OR(Dane!$G118="kopia",Dane!$G118="oryginał")),Dane!A118,"")</f>
        <v/>
      </c>
      <c r="B119" s="36" t="str">
        <f aca="false">IF(AND(Dane!$F118="TŻ",OR(Dane!$G118="kopia",Dane!$G118="oryginał")),Dane!B118,"")</f>
        <v/>
      </c>
      <c r="C119" s="36" t="str">
        <f aca="false">IF(AND(Dane!$F118="TŻ",OR(Dane!$G118="kopia",Dane!$G118="oryginał")),Dane!C118,"")</f>
        <v/>
      </c>
      <c r="D119" s="36" t="str">
        <f aca="false">IF(AND(Dane!$F118="TŻ",OR(Dane!$G118="kopia",Dane!$G118="oryginał")),Dane!D118,"")</f>
        <v/>
      </c>
      <c r="E119" s="36" t="str">
        <f aca="false">IF(AND(Dane!$F118="TŻ",OR(Dane!$G118="kopia",Dane!$G118="oryginał")),Dane!E118,"")</f>
        <v/>
      </c>
      <c r="F119" s="36" t="str">
        <f aca="false">IF(AND(Dane!$F118="TŻ",OR(Dane!$G118="kopia",Dane!$G118="oryginał")),Dane!G118,"")</f>
        <v/>
      </c>
      <c r="G119" s="36" t="str">
        <f aca="false">IF(AND(Dane!$F118="TŻ",OR(Dane!$G118="kopia",Dane!$G118="oryginał")),Dane!H118,"")</f>
        <v/>
      </c>
      <c r="H119" s="36" t="str">
        <f aca="false">IF(AND(Dane!F118="TŻ",OR(Dane!G118="oryginał",Dane!G118="kopia")),#REF!,"")</f>
        <v/>
      </c>
    </row>
    <row r="120" customFormat="false" ht="15.75" hidden="true" customHeight="true" outlineLevel="0" collapsed="false">
      <c r="A120" s="36" t="str">
        <f aca="false">IF(AND(Dane!$F119="TŻ",OR(Dane!$G119="kopia",Dane!$G119="oryginał")),Dane!A119,"")</f>
        <v/>
      </c>
      <c r="B120" s="36" t="str">
        <f aca="false">IF(AND(Dane!$F119="TŻ",OR(Dane!$G119="kopia",Dane!$G119="oryginał")),Dane!B119,"")</f>
        <v/>
      </c>
      <c r="C120" s="36" t="str">
        <f aca="false">IF(AND(Dane!$F119="TŻ",OR(Dane!$G119="kopia",Dane!$G119="oryginał")),Dane!C119,"")</f>
        <v/>
      </c>
      <c r="D120" s="36" t="str">
        <f aca="false">IF(AND(Dane!$F119="TŻ",OR(Dane!$G119="kopia",Dane!$G119="oryginał")),Dane!D119,"")</f>
        <v/>
      </c>
      <c r="E120" s="36" t="str">
        <f aca="false">IF(AND(Dane!$F119="TŻ",OR(Dane!$G119="kopia",Dane!$G119="oryginał")),Dane!E119,"")</f>
        <v/>
      </c>
      <c r="F120" s="36" t="str">
        <f aca="false">IF(AND(Dane!$F119="TŻ",OR(Dane!$G119="kopia",Dane!$G119="oryginał")),Dane!G119,"")</f>
        <v/>
      </c>
      <c r="G120" s="36" t="str">
        <f aca="false">IF(AND(Dane!$F119="TŻ",OR(Dane!$G119="kopia",Dane!$G119="oryginał")),Dane!H119,"")</f>
        <v/>
      </c>
      <c r="H120" s="36" t="str">
        <f aca="false">IF(AND(Dane!F119="TŻ",OR(Dane!G119="oryginał",Dane!G119="kopia")),#REF!,"")</f>
        <v/>
      </c>
    </row>
    <row r="121" customFormat="false" ht="15.75" hidden="true" customHeight="true" outlineLevel="0" collapsed="false">
      <c r="A121" s="36" t="str">
        <f aca="false">IF(AND(Dane!$F120="TŻ",OR(Dane!$G120="kopia",Dane!$G120="oryginał")),Dane!A120,"")</f>
        <v/>
      </c>
      <c r="B121" s="36" t="str">
        <f aca="false">IF(AND(Dane!$F120="TŻ",OR(Dane!$G120="kopia",Dane!$G120="oryginał")),Dane!B120,"")</f>
        <v/>
      </c>
      <c r="C121" s="36" t="str">
        <f aca="false">IF(AND(Dane!$F120="TŻ",OR(Dane!$G120="kopia",Dane!$G120="oryginał")),Dane!C120,"")</f>
        <v/>
      </c>
      <c r="D121" s="36" t="str">
        <f aca="false">IF(AND(Dane!$F120="TŻ",OR(Dane!$G120="kopia",Dane!$G120="oryginał")),Dane!D120,"")</f>
        <v/>
      </c>
      <c r="E121" s="36" t="str">
        <f aca="false">IF(AND(Dane!$F120="TŻ",OR(Dane!$G120="kopia",Dane!$G120="oryginał")),Dane!E120,"")</f>
        <v/>
      </c>
      <c r="F121" s="36" t="str">
        <f aca="false">IF(AND(Dane!$F120="TŻ",OR(Dane!$G120="kopia",Dane!$G120="oryginał")),Dane!G120,"")</f>
        <v/>
      </c>
      <c r="G121" s="36" t="str">
        <f aca="false">IF(AND(Dane!$F120="TŻ",OR(Dane!$G120="kopia",Dane!$G120="oryginał")),Dane!H120,"")</f>
        <v/>
      </c>
      <c r="H121" s="36" t="str">
        <f aca="false">IF(AND(Dane!F120="TŻ",OR(Dane!G120="oryginał",Dane!G120="kopia")),#REF!,"")</f>
        <v/>
      </c>
    </row>
    <row r="122" customFormat="false" ht="15.75" hidden="true" customHeight="true" outlineLevel="0" collapsed="false">
      <c r="A122" s="36" t="str">
        <f aca="false">IF(AND(Dane!$F121="TŻ",OR(Dane!$G121="kopia",Dane!$G121="oryginał")),Dane!A121,"")</f>
        <v/>
      </c>
      <c r="B122" s="36" t="str">
        <f aca="false">IF(AND(Dane!$F121="TŻ",OR(Dane!$G121="kopia",Dane!$G121="oryginał")),Dane!B121,"")</f>
        <v/>
      </c>
      <c r="C122" s="36" t="str">
        <f aca="false">IF(AND(Dane!$F121="TŻ",OR(Dane!$G121="kopia",Dane!$G121="oryginał")),Dane!C121,"")</f>
        <v/>
      </c>
      <c r="D122" s="36" t="str">
        <f aca="false">IF(AND(Dane!$F121="TŻ",OR(Dane!$G121="kopia",Dane!$G121="oryginał")),Dane!D121,"")</f>
        <v/>
      </c>
      <c r="E122" s="36" t="str">
        <f aca="false">IF(AND(Dane!$F121="TŻ",OR(Dane!$G121="kopia",Dane!$G121="oryginał")),Dane!E121,"")</f>
        <v/>
      </c>
      <c r="F122" s="36" t="str">
        <f aca="false">IF(AND(Dane!$F121="TŻ",OR(Dane!$G121="kopia",Dane!$G121="oryginał")),Dane!G121,"")</f>
        <v/>
      </c>
      <c r="G122" s="36" t="str">
        <f aca="false">IF(AND(Dane!$F121="TŻ",OR(Dane!$G121="kopia",Dane!$G121="oryginał")),Dane!H121,"")</f>
        <v/>
      </c>
      <c r="H122" s="36" t="str">
        <f aca="false">IF(AND(Dane!F121="TŻ",OR(Dane!G121="oryginał",Dane!G121="kopia")),#REF!,"")</f>
        <v/>
      </c>
    </row>
    <row r="123" customFormat="false" ht="15.75" hidden="true" customHeight="true" outlineLevel="0" collapsed="false">
      <c r="A123" s="36" t="str">
        <f aca="false">IF(AND(Dane!$F122="TŻ",OR(Dane!$G122="kopia",Dane!$G122="oryginał")),Dane!A122,"")</f>
        <v/>
      </c>
      <c r="B123" s="36" t="str">
        <f aca="false">IF(AND(Dane!$F122="TŻ",OR(Dane!$G122="kopia",Dane!$G122="oryginał")),Dane!B122,"")</f>
        <v/>
      </c>
      <c r="C123" s="36" t="str">
        <f aca="false">IF(AND(Dane!$F122="TŻ",OR(Dane!$G122="kopia",Dane!$G122="oryginał")),Dane!C122,"")</f>
        <v/>
      </c>
      <c r="D123" s="36" t="str">
        <f aca="false">IF(AND(Dane!$F122="TŻ",OR(Dane!$G122="kopia",Dane!$G122="oryginał")),Dane!D122,"")</f>
        <v/>
      </c>
      <c r="E123" s="36" t="str">
        <f aca="false">IF(AND(Dane!$F122="TŻ",OR(Dane!$G122="kopia",Dane!$G122="oryginał")),Dane!E122,"")</f>
        <v/>
      </c>
      <c r="F123" s="36" t="str">
        <f aca="false">IF(AND(Dane!$F122="TŻ",OR(Dane!$G122="kopia",Dane!$G122="oryginał")),Dane!G122,"")</f>
        <v/>
      </c>
      <c r="G123" s="36" t="str">
        <f aca="false">IF(AND(Dane!$F122="TŻ",OR(Dane!$G122="kopia",Dane!$G122="oryginał")),Dane!H122,"")</f>
        <v/>
      </c>
      <c r="H123" s="36" t="str">
        <f aca="false">IF(AND(Dane!F122="TŻ",OR(Dane!G122="oryginał",Dane!G122="kopia")),#REF!,"")</f>
        <v/>
      </c>
    </row>
    <row r="124" customFormat="false" ht="15.75" hidden="true" customHeight="true" outlineLevel="0" collapsed="false">
      <c r="A124" s="36" t="str">
        <f aca="false">IF(AND(Dane!$F123="TŻ",OR(Dane!$G123="kopia",Dane!$G123="oryginał")),Dane!A123,"")</f>
        <v/>
      </c>
      <c r="B124" s="36" t="str">
        <f aca="false">IF(AND(Dane!$F123="TŻ",OR(Dane!$G123="kopia",Dane!$G123="oryginał")),Dane!B123,"")</f>
        <v/>
      </c>
      <c r="C124" s="36" t="str">
        <f aca="false">IF(AND(Dane!$F123="TŻ",OR(Dane!$G123="kopia",Dane!$G123="oryginał")),Dane!C123,"")</f>
        <v/>
      </c>
      <c r="D124" s="36" t="str">
        <f aca="false">IF(AND(Dane!$F123="TŻ",OR(Dane!$G123="kopia",Dane!$G123="oryginał")),Dane!D123,"")</f>
        <v/>
      </c>
      <c r="E124" s="36" t="str">
        <f aca="false">IF(AND(Dane!$F123="TŻ",OR(Dane!$G123="kopia",Dane!$G123="oryginał")),Dane!E123,"")</f>
        <v/>
      </c>
      <c r="F124" s="36" t="str">
        <f aca="false">IF(AND(Dane!$F123="TŻ",OR(Dane!$G123="kopia",Dane!$G123="oryginał")),Dane!G123,"")</f>
        <v/>
      </c>
      <c r="G124" s="36" t="str">
        <f aca="false">IF(AND(Dane!$F123="TŻ",OR(Dane!$G123="kopia",Dane!$G123="oryginał")),Dane!H123,"")</f>
        <v/>
      </c>
      <c r="H124" s="36" t="str">
        <f aca="false">IF(AND(Dane!F123="TŻ",OR(Dane!G123="oryginał",Dane!G123="kopia")),#REF!,"")</f>
        <v/>
      </c>
    </row>
    <row r="125" customFormat="false" ht="15.75" hidden="true" customHeight="true" outlineLevel="0" collapsed="false">
      <c r="A125" s="36" t="str">
        <f aca="false">IF(AND(Dane!$F124="TŻ",OR(Dane!$G124="kopia",Dane!$G124="oryginał")),Dane!A124,"")</f>
        <v/>
      </c>
      <c r="B125" s="36" t="str">
        <f aca="false">IF(AND(Dane!$F124="TŻ",OR(Dane!$G124="kopia",Dane!$G124="oryginał")),Dane!B124,"")</f>
        <v/>
      </c>
      <c r="C125" s="36" t="str">
        <f aca="false">IF(AND(Dane!$F124="TŻ",OR(Dane!$G124="kopia",Dane!$G124="oryginał")),Dane!C124,"")</f>
        <v/>
      </c>
      <c r="D125" s="36" t="str">
        <f aca="false">IF(AND(Dane!$F124="TŻ",OR(Dane!$G124="kopia",Dane!$G124="oryginał")),Dane!D124,"")</f>
        <v/>
      </c>
      <c r="E125" s="36" t="str">
        <f aca="false">IF(AND(Dane!$F124="TŻ",OR(Dane!$G124="kopia",Dane!$G124="oryginał")),Dane!E124,"")</f>
        <v/>
      </c>
      <c r="F125" s="36" t="str">
        <f aca="false">IF(AND(Dane!$F124="TŻ",OR(Dane!$G124="kopia",Dane!$G124="oryginał")),Dane!G124,"")</f>
        <v/>
      </c>
      <c r="G125" s="36" t="str">
        <f aca="false">IF(AND(Dane!$F124="TŻ",OR(Dane!$G124="kopia",Dane!$G124="oryginał")),Dane!H124,"")</f>
        <v/>
      </c>
      <c r="H125" s="36" t="str">
        <f aca="false">IF(AND(Dane!F124="TŻ",OR(Dane!G124="oryginał",Dane!G124="kopia")),#REF!,"")</f>
        <v/>
      </c>
    </row>
    <row r="126" customFormat="false" ht="15.75" hidden="true" customHeight="true" outlineLevel="0" collapsed="false">
      <c r="A126" s="36" t="str">
        <f aca="false">IF(AND(Dane!$F125="TŻ",OR(Dane!$G125="kopia",Dane!$G125="oryginał")),Dane!A125,"")</f>
        <v/>
      </c>
      <c r="B126" s="36" t="str">
        <f aca="false">IF(AND(Dane!$F125="TŻ",OR(Dane!$G125="kopia",Dane!$G125="oryginał")),Dane!B125,"")</f>
        <v/>
      </c>
      <c r="C126" s="36" t="str">
        <f aca="false">IF(AND(Dane!$F125="TŻ",OR(Dane!$G125="kopia",Dane!$G125="oryginał")),Dane!C125,"")</f>
        <v/>
      </c>
      <c r="D126" s="36" t="str">
        <f aca="false">IF(AND(Dane!$F125="TŻ",OR(Dane!$G125="kopia",Dane!$G125="oryginał")),Dane!D125,"")</f>
        <v/>
      </c>
      <c r="E126" s="36" t="str">
        <f aca="false">IF(AND(Dane!$F125="TŻ",OR(Dane!$G125="kopia",Dane!$G125="oryginał")),Dane!E125,"")</f>
        <v/>
      </c>
      <c r="F126" s="36" t="str">
        <f aca="false">IF(AND(Dane!$F125="TŻ",OR(Dane!$G125="kopia",Dane!$G125="oryginał")),Dane!G125,"")</f>
        <v/>
      </c>
      <c r="G126" s="36" t="str">
        <f aca="false">IF(AND(Dane!$F125="TŻ",OR(Dane!$G125="kopia",Dane!$G125="oryginał")),Dane!H125,"")</f>
        <v/>
      </c>
      <c r="H126" s="36" t="str">
        <f aca="false">IF(AND(Dane!F125="TŻ",OR(Dane!G125="oryginał",Dane!G125="kopia")),#REF!,"")</f>
        <v/>
      </c>
    </row>
    <row r="127" customFormat="false" ht="15.75" hidden="true" customHeight="true" outlineLevel="0" collapsed="false">
      <c r="A127" s="36" t="str">
        <f aca="false">IF(AND(Dane!$F126="TŻ",OR(Dane!$G126="kopia",Dane!$G126="oryginał")),Dane!A126,"")</f>
        <v/>
      </c>
      <c r="B127" s="36" t="str">
        <f aca="false">IF(AND(Dane!$F126="TŻ",OR(Dane!$G126="kopia",Dane!$G126="oryginał")),Dane!B126,"")</f>
        <v/>
      </c>
      <c r="C127" s="36" t="str">
        <f aca="false">IF(AND(Dane!$F126="TŻ",OR(Dane!$G126="kopia",Dane!$G126="oryginał")),Dane!C126,"")</f>
        <v/>
      </c>
      <c r="D127" s="36" t="str">
        <f aca="false">IF(AND(Dane!$F126="TŻ",OR(Dane!$G126="kopia",Dane!$G126="oryginał")),Dane!D126,"")</f>
        <v/>
      </c>
      <c r="E127" s="36" t="str">
        <f aca="false">IF(AND(Dane!$F126="TŻ",OR(Dane!$G126="kopia",Dane!$G126="oryginał")),Dane!E126,"")</f>
        <v/>
      </c>
      <c r="F127" s="36" t="str">
        <f aca="false">IF(AND(Dane!$F126="TŻ",OR(Dane!$G126="kopia",Dane!$G126="oryginał")),Dane!G126,"")</f>
        <v/>
      </c>
      <c r="G127" s="36" t="str">
        <f aca="false">IF(AND(Dane!$F126="TŻ",OR(Dane!$G126="kopia",Dane!$G126="oryginał")),Dane!H126,"")</f>
        <v/>
      </c>
      <c r="H127" s="36" t="str">
        <f aca="false">IF(AND(Dane!F126="TŻ",OR(Dane!G126="oryginał",Dane!G126="kopia")),#REF!,"")</f>
        <v/>
      </c>
    </row>
    <row r="128" customFormat="false" ht="15.75" hidden="true" customHeight="true" outlineLevel="0" collapsed="false">
      <c r="A128" s="36" t="str">
        <f aca="false">IF(AND(Dane!$F127="TŻ",OR(Dane!$G127="kopia",Dane!$G127="oryginał")),Dane!A127,"")</f>
        <v/>
      </c>
      <c r="B128" s="36" t="str">
        <f aca="false">IF(AND(Dane!$F127="TŻ",OR(Dane!$G127="kopia",Dane!$G127="oryginał")),Dane!B127,"")</f>
        <v/>
      </c>
      <c r="C128" s="36" t="str">
        <f aca="false">IF(AND(Dane!$F127="TŻ",OR(Dane!$G127="kopia",Dane!$G127="oryginał")),Dane!C127,"")</f>
        <v/>
      </c>
      <c r="D128" s="36" t="str">
        <f aca="false">IF(AND(Dane!$F127="TŻ",OR(Dane!$G127="kopia",Dane!$G127="oryginał")),Dane!D127,"")</f>
        <v/>
      </c>
      <c r="E128" s="36" t="str">
        <f aca="false">IF(AND(Dane!$F127="TŻ",OR(Dane!$G127="kopia",Dane!$G127="oryginał")),Dane!E127,"")</f>
        <v/>
      </c>
      <c r="F128" s="36" t="str">
        <f aca="false">IF(AND(Dane!$F127="TŻ",OR(Dane!$G127="kopia",Dane!$G127="oryginał")),Dane!G127,"")</f>
        <v/>
      </c>
      <c r="G128" s="36" t="str">
        <f aca="false">IF(AND(Dane!$F127="TŻ",OR(Dane!$G127="kopia",Dane!$G127="oryginał")),Dane!H127,"")</f>
        <v/>
      </c>
      <c r="H128" s="36" t="str">
        <f aca="false">IF(AND(Dane!F127="TŻ",OR(Dane!G127="oryginał",Dane!G127="kopia")),#REF!,"")</f>
        <v/>
      </c>
    </row>
    <row r="129" customFormat="false" ht="15.75" hidden="true" customHeight="true" outlineLevel="0" collapsed="false">
      <c r="A129" s="36" t="str">
        <f aca="false">IF(AND(Dane!$F128="TŻ",OR(Dane!$G128="kopia",Dane!$G128="oryginał")),Dane!A128,"")</f>
        <v/>
      </c>
      <c r="B129" s="36" t="str">
        <f aca="false">IF(AND(Dane!$F128="TŻ",OR(Dane!$G128="kopia",Dane!$G128="oryginał")),Dane!B128,"")</f>
        <v/>
      </c>
      <c r="C129" s="36" t="str">
        <f aca="false">IF(AND(Dane!$F128="TŻ",OR(Dane!$G128="kopia",Dane!$G128="oryginał")),Dane!C128,"")</f>
        <v/>
      </c>
      <c r="D129" s="36" t="str">
        <f aca="false">IF(AND(Dane!$F128="TŻ",OR(Dane!$G128="kopia",Dane!$G128="oryginał")),Dane!D128,"")</f>
        <v/>
      </c>
      <c r="E129" s="36" t="str">
        <f aca="false">IF(AND(Dane!$F128="TŻ",OR(Dane!$G128="kopia",Dane!$G128="oryginał")),Dane!E128,"")</f>
        <v/>
      </c>
      <c r="F129" s="36" t="str">
        <f aca="false">IF(AND(Dane!$F128="TŻ",OR(Dane!$G128="kopia",Dane!$G128="oryginał")),Dane!G128,"")</f>
        <v/>
      </c>
      <c r="G129" s="36" t="str">
        <f aca="false">IF(AND(Dane!$F128="TŻ",OR(Dane!$G128="kopia",Dane!$G128="oryginał")),Dane!H128,"")</f>
        <v/>
      </c>
      <c r="H129" s="36" t="str">
        <f aca="false">IF(AND(Dane!F128="TŻ",OR(Dane!G128="oryginał",Dane!G128="kopia")),#REF!,"")</f>
        <v/>
      </c>
    </row>
    <row r="130" customFormat="false" ht="15.75" hidden="true" customHeight="true" outlineLevel="0" collapsed="false">
      <c r="A130" s="36" t="str">
        <f aca="false">IF(AND(Dane!$F129="TŻ",OR(Dane!$G129="kopia",Dane!$G129="oryginał")),Dane!A129,"")</f>
        <v/>
      </c>
      <c r="B130" s="36" t="str">
        <f aca="false">IF(AND(Dane!$F129="TŻ",OR(Dane!$G129="kopia",Dane!$G129="oryginał")),Dane!B129,"")</f>
        <v/>
      </c>
      <c r="C130" s="36" t="str">
        <f aca="false">IF(AND(Dane!$F129="TŻ",OR(Dane!$G129="kopia",Dane!$G129="oryginał")),Dane!C129,"")</f>
        <v/>
      </c>
      <c r="D130" s="36" t="str">
        <f aca="false">IF(AND(Dane!$F129="TŻ",OR(Dane!$G129="kopia",Dane!$G129="oryginał")),Dane!D129,"")</f>
        <v/>
      </c>
      <c r="E130" s="36" t="str">
        <f aca="false">IF(AND(Dane!$F129="TŻ",OR(Dane!$G129="kopia",Dane!$G129="oryginał")),Dane!E129,"")</f>
        <v/>
      </c>
      <c r="F130" s="36" t="str">
        <f aca="false">IF(AND(Dane!$F129="TŻ",OR(Dane!$G129="kopia",Dane!$G129="oryginał")),Dane!G129,"")</f>
        <v/>
      </c>
      <c r="G130" s="36" t="str">
        <f aca="false">IF(AND(Dane!$F129="TŻ",OR(Dane!$G129="kopia",Dane!$G129="oryginał")),Dane!H129,"")</f>
        <v/>
      </c>
      <c r="H130" s="36" t="str">
        <f aca="false">IF(AND(Dane!F129="TŻ",OR(Dane!G129="oryginał",Dane!G129="kopia")),#REF!,"")</f>
        <v/>
      </c>
    </row>
    <row r="131" customFormat="false" ht="15.75" hidden="true" customHeight="true" outlineLevel="0" collapsed="false">
      <c r="A131" s="36" t="str">
        <f aca="false">IF(AND(Dane!$F130="TŻ",OR(Dane!$G130="kopia",Dane!$G130="oryginał")),Dane!A130,"")</f>
        <v/>
      </c>
      <c r="B131" s="36" t="str">
        <f aca="false">IF(AND(Dane!$F130="TŻ",OR(Dane!$G130="kopia",Dane!$G130="oryginał")),Dane!B130,"")</f>
        <v/>
      </c>
      <c r="C131" s="36" t="str">
        <f aca="false">IF(AND(Dane!$F130="TŻ",OR(Dane!$G130="kopia",Dane!$G130="oryginał")),Dane!C130,"")</f>
        <v/>
      </c>
      <c r="D131" s="36" t="str">
        <f aca="false">IF(AND(Dane!$F130="TŻ",OR(Dane!$G130="kopia",Dane!$G130="oryginał")),Dane!D130,"")</f>
        <v/>
      </c>
      <c r="E131" s="36" t="str">
        <f aca="false">IF(AND(Dane!$F130="TŻ",OR(Dane!$G130="kopia",Dane!$G130="oryginał")),Dane!E130,"")</f>
        <v/>
      </c>
      <c r="F131" s="36" t="str">
        <f aca="false">IF(AND(Dane!$F130="TŻ",OR(Dane!$G130="kopia",Dane!$G130="oryginał")),Dane!G130,"")</f>
        <v/>
      </c>
      <c r="G131" s="36" t="str">
        <f aca="false">IF(AND(Dane!$F130="TŻ",OR(Dane!$G130="kopia",Dane!$G130="oryginał")),Dane!H130,"")</f>
        <v/>
      </c>
      <c r="H131" s="36" t="str">
        <f aca="false">IF(AND(Dane!F130="TŻ",OR(Dane!G130="oryginał",Dane!G130="kopia")),#REF!,"")</f>
        <v/>
      </c>
    </row>
    <row r="132" customFormat="false" ht="15.75" hidden="true" customHeight="true" outlineLevel="0" collapsed="false">
      <c r="A132" s="36" t="str">
        <f aca="false">IF(AND(Dane!$F131="TŻ",OR(Dane!$G131="kopia",Dane!$G131="oryginał")),Dane!A131,"")</f>
        <v/>
      </c>
      <c r="B132" s="36" t="str">
        <f aca="false">IF(AND(Dane!$F131="TŻ",OR(Dane!$G131="kopia",Dane!$G131="oryginał")),Dane!B131,"")</f>
        <v/>
      </c>
      <c r="C132" s="36" t="str">
        <f aca="false">IF(AND(Dane!$F131="TŻ",OR(Dane!$G131="kopia",Dane!$G131="oryginał")),Dane!C131,"")</f>
        <v/>
      </c>
      <c r="D132" s="36" t="str">
        <f aca="false">IF(AND(Dane!$F131="TŻ",OR(Dane!$G131="kopia",Dane!$G131="oryginał")),Dane!D131,"")</f>
        <v/>
      </c>
      <c r="E132" s="36" t="str">
        <f aca="false">IF(AND(Dane!$F131="TŻ",OR(Dane!$G131="kopia",Dane!$G131="oryginał")),Dane!E131,"")</f>
        <v/>
      </c>
      <c r="F132" s="36" t="str">
        <f aca="false">IF(AND(Dane!$F131="TŻ",OR(Dane!$G131="kopia",Dane!$G131="oryginał")),Dane!G131,"")</f>
        <v/>
      </c>
      <c r="G132" s="36" t="str">
        <f aca="false">IF(AND(Dane!$F131="TŻ",OR(Dane!$G131="kopia",Dane!$G131="oryginał")),Dane!H131,"")</f>
        <v/>
      </c>
      <c r="H132" s="36" t="str">
        <f aca="false">IF(AND(Dane!F131="TŻ",OR(Dane!G131="oryginał",Dane!G131="kopia")),#REF!,"")</f>
        <v/>
      </c>
    </row>
    <row r="133" customFormat="false" ht="15.75" hidden="true" customHeight="true" outlineLevel="0" collapsed="false">
      <c r="A133" s="36" t="str">
        <f aca="false">IF(AND(Dane!$F132="TŻ",OR(Dane!$G132="kopia",Dane!$G132="oryginał")),Dane!A132,"")</f>
        <v/>
      </c>
      <c r="B133" s="36" t="str">
        <f aca="false">IF(AND(Dane!$F132="TŻ",OR(Dane!$G132="kopia",Dane!$G132="oryginał")),Dane!B132,"")</f>
        <v/>
      </c>
      <c r="C133" s="36" t="str">
        <f aca="false">IF(AND(Dane!$F132="TŻ",OR(Dane!$G132="kopia",Dane!$G132="oryginał")),Dane!C132,"")</f>
        <v/>
      </c>
      <c r="D133" s="36" t="str">
        <f aca="false">IF(AND(Dane!$F132="TŻ",OR(Dane!$G132="kopia",Dane!$G132="oryginał")),Dane!D132,"")</f>
        <v/>
      </c>
      <c r="E133" s="36" t="str">
        <f aca="false">IF(AND(Dane!$F132="TŻ",OR(Dane!$G132="kopia",Dane!$G132="oryginał")),Dane!E132,"")</f>
        <v/>
      </c>
      <c r="F133" s="36" t="str">
        <f aca="false">IF(AND(Dane!$F132="TŻ",OR(Dane!$G132="kopia",Dane!$G132="oryginał")),Dane!G132,"")</f>
        <v/>
      </c>
      <c r="G133" s="36" t="str">
        <f aca="false">IF(AND(Dane!$F132="TŻ",OR(Dane!$G132="kopia",Dane!$G132="oryginał")),Dane!H132,"")</f>
        <v/>
      </c>
      <c r="H133" s="36" t="str">
        <f aca="false">IF(AND(Dane!F132="TŻ",OR(Dane!G132="oryginał",Dane!G132="kopia")),#REF!,"")</f>
        <v/>
      </c>
    </row>
    <row r="134" customFormat="false" ht="15.75" hidden="true" customHeight="true" outlineLevel="0" collapsed="false">
      <c r="A134" s="36" t="str">
        <f aca="false">IF(AND(Dane!$F133="TŻ",OR(Dane!$G133="kopia",Dane!$G133="oryginał")),Dane!A133,"")</f>
        <v/>
      </c>
      <c r="B134" s="36" t="str">
        <f aca="false">IF(AND(Dane!$F133="TŻ",OR(Dane!$G133="kopia",Dane!$G133="oryginał")),Dane!B133,"")</f>
        <v/>
      </c>
      <c r="C134" s="36" t="str">
        <f aca="false">IF(AND(Dane!$F133="TŻ",OR(Dane!$G133="kopia",Dane!$G133="oryginał")),Dane!C133,"")</f>
        <v/>
      </c>
      <c r="D134" s="36" t="str">
        <f aca="false">IF(AND(Dane!$F133="TŻ",OR(Dane!$G133="kopia",Dane!$G133="oryginał")),Dane!D133,"")</f>
        <v/>
      </c>
      <c r="E134" s="36" t="str">
        <f aca="false">IF(AND(Dane!$F133="TŻ",OR(Dane!$G133="kopia",Dane!$G133="oryginał")),Dane!E133,"")</f>
        <v/>
      </c>
      <c r="F134" s="36" t="str">
        <f aca="false">IF(AND(Dane!$F133="TŻ",OR(Dane!$G133="kopia",Dane!$G133="oryginał")),Dane!G133,"")</f>
        <v/>
      </c>
      <c r="G134" s="36" t="str">
        <f aca="false">IF(AND(Dane!$F133="TŻ",OR(Dane!$G133="kopia",Dane!$G133="oryginał")),Dane!H133,"")</f>
        <v/>
      </c>
      <c r="H134" s="36" t="str">
        <f aca="false">IF(AND(Dane!F133="TŻ",OR(Dane!G133="oryginał",Dane!G133="kopia")),#REF!,"")</f>
        <v/>
      </c>
    </row>
    <row r="135" customFormat="false" ht="15.75" hidden="true" customHeight="true" outlineLevel="0" collapsed="false">
      <c r="A135" s="36" t="str">
        <f aca="false">IF(AND(Dane!$F134="TŻ",OR(Dane!$G134="kopia",Dane!$G134="oryginał")),Dane!A134,"")</f>
        <v/>
      </c>
      <c r="B135" s="36" t="str">
        <f aca="false">IF(AND(Dane!$F134="TŻ",OR(Dane!$G134="kopia",Dane!$G134="oryginał")),Dane!B134,"")</f>
        <v/>
      </c>
      <c r="C135" s="36" t="str">
        <f aca="false">IF(AND(Dane!$F134="TŻ",OR(Dane!$G134="kopia",Dane!$G134="oryginał")),Dane!C134,"")</f>
        <v/>
      </c>
      <c r="D135" s="36" t="str">
        <f aca="false">IF(AND(Dane!$F134="TŻ",OR(Dane!$G134="kopia",Dane!$G134="oryginał")),Dane!D134,"")</f>
        <v/>
      </c>
      <c r="E135" s="36" t="str">
        <f aca="false">IF(AND(Dane!$F134="TŻ",OR(Dane!$G134="kopia",Dane!$G134="oryginał")),Dane!E134,"")</f>
        <v/>
      </c>
      <c r="F135" s="36" t="str">
        <f aca="false">IF(AND(Dane!$F134="TŻ",OR(Dane!$G134="kopia",Dane!$G134="oryginał")),Dane!G134,"")</f>
        <v/>
      </c>
      <c r="G135" s="36" t="str">
        <f aca="false">IF(AND(Dane!$F134="TŻ",OR(Dane!$G134="kopia",Dane!$G134="oryginał")),Dane!H134,"")</f>
        <v/>
      </c>
      <c r="H135" s="36" t="str">
        <f aca="false">IF(AND(Dane!F134="TŻ",OR(Dane!G134="oryginał",Dane!G134="kopia")),#REF!,"")</f>
        <v/>
      </c>
    </row>
    <row r="136" customFormat="false" ht="15.75" hidden="true" customHeight="true" outlineLevel="0" collapsed="false">
      <c r="A136" s="36" t="str">
        <f aca="false">IF(AND(Dane!$F135="TŻ",OR(Dane!$G135="kopia",Dane!$G135="oryginał")),Dane!A135,"")</f>
        <v/>
      </c>
      <c r="B136" s="36" t="str">
        <f aca="false">IF(AND(Dane!$F135="TŻ",OR(Dane!$G135="kopia",Dane!$G135="oryginał")),Dane!B135,"")</f>
        <v/>
      </c>
      <c r="C136" s="36" t="str">
        <f aca="false">IF(AND(Dane!$F135="TŻ",OR(Dane!$G135="kopia",Dane!$G135="oryginał")),Dane!C135,"")</f>
        <v/>
      </c>
      <c r="D136" s="36" t="str">
        <f aca="false">IF(AND(Dane!$F135="TŻ",OR(Dane!$G135="kopia",Dane!$G135="oryginał")),Dane!D135,"")</f>
        <v/>
      </c>
      <c r="E136" s="36" t="str">
        <f aca="false">IF(AND(Dane!$F135="TŻ",OR(Dane!$G135="kopia",Dane!$G135="oryginał")),Dane!E135,"")</f>
        <v/>
      </c>
      <c r="F136" s="36" t="str">
        <f aca="false">IF(AND(Dane!$F135="TŻ",OR(Dane!$G135="kopia",Dane!$G135="oryginał")),Dane!G135,"")</f>
        <v/>
      </c>
      <c r="G136" s="36" t="str">
        <f aca="false">IF(AND(Dane!$F135="TŻ",OR(Dane!$G135="kopia",Dane!$G135="oryginał")),Dane!H135,"")</f>
        <v/>
      </c>
      <c r="H136" s="36" t="str">
        <f aca="false">IF(AND(Dane!F135="TŻ",OR(Dane!G135="oryginał",Dane!G135="kopia")),#REF!,"")</f>
        <v/>
      </c>
    </row>
    <row r="137" customFormat="false" ht="15.75" hidden="true" customHeight="true" outlineLevel="0" collapsed="false">
      <c r="A137" s="36" t="str">
        <f aca="false">IF(AND(Dane!$F136="TŻ",OR(Dane!$G136="kopia",Dane!$G136="oryginał")),Dane!A136,"")</f>
        <v/>
      </c>
      <c r="B137" s="36" t="str">
        <f aca="false">IF(AND(Dane!$F136="TŻ",OR(Dane!$G136="kopia",Dane!$G136="oryginał")),Dane!B136,"")</f>
        <v/>
      </c>
      <c r="C137" s="36" t="str">
        <f aca="false">IF(AND(Dane!$F136="TŻ",OR(Dane!$G136="kopia",Dane!$G136="oryginał")),Dane!C136,"")</f>
        <v/>
      </c>
      <c r="D137" s="36" t="str">
        <f aca="false">IF(AND(Dane!$F136="TŻ",OR(Dane!$G136="kopia",Dane!$G136="oryginał")),Dane!D136,"")</f>
        <v/>
      </c>
      <c r="E137" s="36" t="str">
        <f aca="false">IF(AND(Dane!$F136="TŻ",OR(Dane!$G136="kopia",Dane!$G136="oryginał")),Dane!E136,"")</f>
        <v/>
      </c>
      <c r="F137" s="36" t="str">
        <f aca="false">IF(AND(Dane!$F136="TŻ",OR(Dane!$G136="kopia",Dane!$G136="oryginał")),Dane!G136,"")</f>
        <v/>
      </c>
      <c r="G137" s="36" t="str">
        <f aca="false">IF(AND(Dane!$F136="TŻ",OR(Dane!$G136="kopia",Dane!$G136="oryginał")),Dane!H136,"")</f>
        <v/>
      </c>
      <c r="H137" s="36" t="str">
        <f aca="false">IF(AND(Dane!F136="TŻ",OR(Dane!G136="oryginał",Dane!G136="kopia")),#REF!,"")</f>
        <v/>
      </c>
    </row>
    <row r="138" customFormat="false" ht="15.75" hidden="true" customHeight="true" outlineLevel="0" collapsed="false">
      <c r="A138" s="36" t="str">
        <f aca="false">IF(AND(Dane!$F137="TŻ",OR(Dane!$G137="kopia",Dane!$G137="oryginał")),Dane!A137,"")</f>
        <v/>
      </c>
      <c r="B138" s="36" t="str">
        <f aca="false">IF(AND(Dane!$F137="TŻ",OR(Dane!$G137="kopia",Dane!$G137="oryginał")),Dane!B137,"")</f>
        <v/>
      </c>
      <c r="C138" s="36" t="str">
        <f aca="false">IF(AND(Dane!$F137="TŻ",OR(Dane!$G137="kopia",Dane!$G137="oryginał")),Dane!C137,"")</f>
        <v/>
      </c>
      <c r="D138" s="36" t="str">
        <f aca="false">IF(AND(Dane!$F137="TŻ",OR(Dane!$G137="kopia",Dane!$G137="oryginał")),Dane!D137,"")</f>
        <v/>
      </c>
      <c r="E138" s="36" t="str">
        <f aca="false">IF(AND(Dane!$F137="TŻ",OR(Dane!$G137="kopia",Dane!$G137="oryginał")),Dane!E137,"")</f>
        <v/>
      </c>
      <c r="F138" s="36" t="str">
        <f aca="false">IF(AND(Dane!$F137="TŻ",OR(Dane!$G137="kopia",Dane!$G137="oryginał")),Dane!G137,"")</f>
        <v/>
      </c>
      <c r="G138" s="36" t="str">
        <f aca="false">IF(AND(Dane!$F137="TŻ",OR(Dane!$G137="kopia",Dane!$G137="oryginał")),Dane!H137,"")</f>
        <v/>
      </c>
      <c r="H138" s="36" t="str">
        <f aca="false">IF(AND(Dane!F137="TŻ",OR(Dane!G137="oryginał",Dane!G137="kopia")),#REF!,"")</f>
        <v/>
      </c>
    </row>
    <row r="139" customFormat="false" ht="15.75" hidden="true" customHeight="true" outlineLevel="0" collapsed="false">
      <c r="A139" s="36" t="str">
        <f aca="false">IF(AND(Dane!$F138="TŻ",OR(Dane!$G138="kopia",Dane!$G138="oryginał")),Dane!A138,"")</f>
        <v/>
      </c>
      <c r="B139" s="36" t="str">
        <f aca="false">IF(AND(Dane!$F138="TŻ",OR(Dane!$G138="kopia",Dane!$G138="oryginał")),Dane!B138,"")</f>
        <v/>
      </c>
      <c r="C139" s="36" t="str">
        <f aca="false">IF(AND(Dane!$F138="TŻ",OR(Dane!$G138="kopia",Dane!$G138="oryginał")),Dane!C138,"")</f>
        <v/>
      </c>
      <c r="D139" s="36" t="str">
        <f aca="false">IF(AND(Dane!$F138="TŻ",OR(Dane!$G138="kopia",Dane!$G138="oryginał")),Dane!D138,"")</f>
        <v/>
      </c>
      <c r="E139" s="36" t="str">
        <f aca="false">IF(AND(Dane!$F138="TŻ",OR(Dane!$G138="kopia",Dane!$G138="oryginał")),Dane!E138,"")</f>
        <v/>
      </c>
      <c r="F139" s="36" t="str">
        <f aca="false">IF(AND(Dane!$F138="TŻ",OR(Dane!$G138="kopia",Dane!$G138="oryginał")),Dane!G138,"")</f>
        <v/>
      </c>
      <c r="G139" s="36" t="str">
        <f aca="false">IF(AND(Dane!$F138="TŻ",OR(Dane!$G138="kopia",Dane!$G138="oryginał")),Dane!H138,"")</f>
        <v/>
      </c>
      <c r="H139" s="36" t="str">
        <f aca="false">IF(AND(Dane!F138="TŻ",OR(Dane!G138="oryginał",Dane!G138="kopia")),#REF!,"")</f>
        <v/>
      </c>
    </row>
    <row r="140" customFormat="false" ht="15.75" hidden="true" customHeight="true" outlineLevel="0" collapsed="false">
      <c r="A140" s="36" t="str">
        <f aca="false">IF(AND(Dane!$F139="TŻ",OR(Dane!$G139="kopia",Dane!$G139="oryginał")),Dane!A139,"")</f>
        <v/>
      </c>
      <c r="B140" s="36" t="str">
        <f aca="false">IF(AND(Dane!$F139="TŻ",OR(Dane!$G139="kopia",Dane!$G139="oryginał")),Dane!B139,"")</f>
        <v/>
      </c>
      <c r="C140" s="36" t="str">
        <f aca="false">IF(AND(Dane!$F139="TŻ",OR(Dane!$G139="kopia",Dane!$G139="oryginał")),Dane!C139,"")</f>
        <v/>
      </c>
      <c r="D140" s="36" t="str">
        <f aca="false">IF(AND(Dane!$F139="TŻ",OR(Dane!$G139="kopia",Dane!$G139="oryginał")),Dane!D139,"")</f>
        <v/>
      </c>
      <c r="E140" s="36" t="str">
        <f aca="false">IF(AND(Dane!$F139="TŻ",OR(Dane!$G139="kopia",Dane!$G139="oryginał")),Dane!E139,"")</f>
        <v/>
      </c>
      <c r="F140" s="36" t="str">
        <f aca="false">IF(AND(Dane!$F139="TŻ",OR(Dane!$G139="kopia",Dane!$G139="oryginał")),Dane!G139,"")</f>
        <v/>
      </c>
      <c r="G140" s="36" t="str">
        <f aca="false">IF(AND(Dane!$F139="TŻ",OR(Dane!$G139="kopia",Dane!$G139="oryginał")),Dane!H139,"")</f>
        <v/>
      </c>
      <c r="H140" s="36" t="str">
        <f aca="false">IF(AND(Dane!F139="TŻ",OR(Dane!G139="oryginał",Dane!G139="kopia")),#REF!,"")</f>
        <v/>
      </c>
    </row>
    <row r="141" customFormat="false" ht="15.75" hidden="true" customHeight="true" outlineLevel="0" collapsed="false">
      <c r="A141" s="36" t="str">
        <f aca="false">IF(AND(Dane!$F140="TŻ",OR(Dane!$G140="kopia",Dane!$G140="oryginał")),Dane!A140,"")</f>
        <v/>
      </c>
      <c r="B141" s="36" t="str">
        <f aca="false">IF(AND(Dane!$F140="TŻ",OR(Dane!$G140="kopia",Dane!$G140="oryginał")),Dane!B140,"")</f>
        <v/>
      </c>
      <c r="C141" s="36" t="str">
        <f aca="false">IF(AND(Dane!$F140="TŻ",OR(Dane!$G140="kopia",Dane!$G140="oryginał")),Dane!C140,"")</f>
        <v/>
      </c>
      <c r="D141" s="36" t="str">
        <f aca="false">IF(AND(Dane!$F140="TŻ",OR(Dane!$G140="kopia",Dane!$G140="oryginał")),Dane!D140,"")</f>
        <v/>
      </c>
      <c r="E141" s="36" t="str">
        <f aca="false">IF(AND(Dane!$F140="TŻ",OR(Dane!$G140="kopia",Dane!$G140="oryginał")),Dane!E140,"")</f>
        <v/>
      </c>
      <c r="F141" s="36" t="str">
        <f aca="false">IF(AND(Dane!$F140="TŻ",OR(Dane!$G140="kopia",Dane!$G140="oryginał")),Dane!G140,"")</f>
        <v/>
      </c>
      <c r="G141" s="36" t="str">
        <f aca="false">IF(AND(Dane!$F140="TŻ",OR(Dane!$G140="kopia",Dane!$G140="oryginał")),Dane!H140,"")</f>
        <v/>
      </c>
      <c r="H141" s="36" t="str">
        <f aca="false">IF(AND(Dane!F140="TŻ",OR(Dane!G140="oryginał",Dane!G140="kopia")),#REF!,"")</f>
        <v/>
      </c>
    </row>
    <row r="142" customFormat="false" ht="15.75" hidden="true" customHeight="true" outlineLevel="0" collapsed="false">
      <c r="A142" s="36" t="str">
        <f aca="false">IF(AND(Dane!$F141="TŻ",OR(Dane!$G141="kopia",Dane!$G141="oryginał")),Dane!A141,"")</f>
        <v/>
      </c>
      <c r="B142" s="36" t="str">
        <f aca="false">IF(AND(Dane!$F141="TŻ",OR(Dane!$G141="kopia",Dane!$G141="oryginał")),Dane!B141,"")</f>
        <v/>
      </c>
      <c r="C142" s="36" t="str">
        <f aca="false">IF(AND(Dane!$F141="TŻ",OR(Dane!$G141="kopia",Dane!$G141="oryginał")),Dane!C141,"")</f>
        <v/>
      </c>
      <c r="D142" s="36" t="str">
        <f aca="false">IF(AND(Dane!$F141="TŻ",OR(Dane!$G141="kopia",Dane!$G141="oryginał")),Dane!D141,"")</f>
        <v/>
      </c>
      <c r="E142" s="36" t="str">
        <f aca="false">IF(AND(Dane!$F141="TŻ",OR(Dane!$G141="kopia",Dane!$G141="oryginał")),Dane!E141,"")</f>
        <v/>
      </c>
      <c r="F142" s="36" t="str">
        <f aca="false">IF(AND(Dane!$F141="TŻ",OR(Dane!$G141="kopia",Dane!$G141="oryginał")),Dane!G141,"")</f>
        <v/>
      </c>
      <c r="G142" s="36" t="str">
        <f aca="false">IF(AND(Dane!$F141="TŻ",OR(Dane!$G141="kopia",Dane!$G141="oryginał")),Dane!H141,"")</f>
        <v/>
      </c>
      <c r="H142" s="36" t="str">
        <f aca="false">IF(AND(Dane!F141="TŻ",OR(Dane!G141="oryginał",Dane!G141="kopia")),#REF!,"")</f>
        <v/>
      </c>
    </row>
    <row r="143" customFormat="false" ht="15.75" hidden="true" customHeight="true" outlineLevel="0" collapsed="false">
      <c r="A143" s="36" t="str">
        <f aca="false">IF(AND(Dane!$F142="TŻ",OR(Dane!$G142="kopia",Dane!$G142="oryginał")),Dane!A142,"")</f>
        <v/>
      </c>
      <c r="B143" s="36" t="str">
        <f aca="false">IF(AND(Dane!$F142="TŻ",OR(Dane!$G142="kopia",Dane!$G142="oryginał")),Dane!B142,"")</f>
        <v/>
      </c>
      <c r="C143" s="36" t="str">
        <f aca="false">IF(AND(Dane!$F142="TŻ",OR(Dane!$G142="kopia",Dane!$G142="oryginał")),Dane!C142,"")</f>
        <v/>
      </c>
      <c r="D143" s="36" t="str">
        <f aca="false">IF(AND(Dane!$F142="TŻ",OR(Dane!$G142="kopia",Dane!$G142="oryginał")),Dane!D142,"")</f>
        <v/>
      </c>
      <c r="E143" s="36" t="str">
        <f aca="false">IF(AND(Dane!$F142="TŻ",OR(Dane!$G142="kopia",Dane!$G142="oryginał")),Dane!E142,"")</f>
        <v/>
      </c>
      <c r="F143" s="36" t="str">
        <f aca="false">IF(AND(Dane!$F142="TŻ",OR(Dane!$G142="kopia",Dane!$G142="oryginał")),Dane!G142,"")</f>
        <v/>
      </c>
      <c r="G143" s="36" t="str">
        <f aca="false">IF(AND(Dane!$F142="TŻ",OR(Dane!$G142="kopia",Dane!$G142="oryginał")),Dane!H142,"")</f>
        <v/>
      </c>
      <c r="H143" s="36" t="str">
        <f aca="false">IF(AND(Dane!F142="TŻ",OR(Dane!G142="oryginał",Dane!G142="kopia")),#REF!,"")</f>
        <v/>
      </c>
    </row>
    <row r="144" customFormat="false" ht="15.75" hidden="true" customHeight="true" outlineLevel="0" collapsed="false">
      <c r="A144" s="36" t="str">
        <f aca="false">IF(AND(Dane!$F143="TŻ",OR(Dane!$G143="kopia",Dane!$G143="oryginał")),Dane!A143,"")</f>
        <v/>
      </c>
      <c r="B144" s="36" t="str">
        <f aca="false">IF(AND(Dane!$F143="TŻ",OR(Dane!$G143="kopia",Dane!$G143="oryginał")),Dane!B143,"")</f>
        <v/>
      </c>
      <c r="C144" s="36" t="str">
        <f aca="false">IF(AND(Dane!$F143="TŻ",OR(Dane!$G143="kopia",Dane!$G143="oryginał")),Dane!C143,"")</f>
        <v/>
      </c>
      <c r="D144" s="36" t="str">
        <f aca="false">IF(AND(Dane!$F143="TŻ",OR(Dane!$G143="kopia",Dane!$G143="oryginał")),Dane!D143,"")</f>
        <v/>
      </c>
      <c r="E144" s="36" t="str">
        <f aca="false">IF(AND(Dane!$F143="TŻ",OR(Dane!$G143="kopia",Dane!$G143="oryginał")),Dane!E143,"")</f>
        <v/>
      </c>
      <c r="F144" s="36" t="str">
        <f aca="false">IF(AND(Dane!$F143="TŻ",OR(Dane!$G143="kopia",Dane!$G143="oryginał")),Dane!G143,"")</f>
        <v/>
      </c>
      <c r="G144" s="36" t="str">
        <f aca="false">IF(AND(Dane!$F143="TŻ",OR(Dane!$G143="kopia",Dane!$G143="oryginał")),Dane!H143,"")</f>
        <v/>
      </c>
      <c r="H144" s="36" t="str">
        <f aca="false">IF(AND(Dane!F143="TŻ",OR(Dane!G143="oryginał",Dane!G143="kopia")),#REF!,"")</f>
        <v/>
      </c>
    </row>
    <row r="145" customFormat="false" ht="15.75" hidden="true" customHeight="true" outlineLevel="0" collapsed="false">
      <c r="A145" s="36" t="str">
        <f aca="false">IF(AND(Dane!$F144="TŻ",OR(Dane!$G144="kopia",Dane!$G144="oryginał")),Dane!A144,"")</f>
        <v/>
      </c>
      <c r="B145" s="36" t="str">
        <f aca="false">IF(AND(Dane!$F144="TŻ",OR(Dane!$G144="kopia",Dane!$G144="oryginał")),Dane!B144,"")</f>
        <v/>
      </c>
      <c r="C145" s="36" t="str">
        <f aca="false">IF(AND(Dane!$F144="TŻ",OR(Dane!$G144="kopia",Dane!$G144="oryginał")),Dane!C144,"")</f>
        <v/>
      </c>
      <c r="D145" s="36" t="str">
        <f aca="false">IF(AND(Dane!$F144="TŻ",OR(Dane!$G144="kopia",Dane!$G144="oryginał")),Dane!D144,"")</f>
        <v/>
      </c>
      <c r="E145" s="36" t="str">
        <f aca="false">IF(AND(Dane!$F144="TŻ",OR(Dane!$G144="kopia",Dane!$G144="oryginał")),Dane!E144,"")</f>
        <v/>
      </c>
      <c r="F145" s="36" t="str">
        <f aca="false">IF(AND(Dane!$F144="TŻ",OR(Dane!$G144="kopia",Dane!$G144="oryginał")),Dane!G144,"")</f>
        <v/>
      </c>
      <c r="G145" s="36" t="str">
        <f aca="false">IF(AND(Dane!$F144="TŻ",OR(Dane!$G144="kopia",Dane!$G144="oryginał")),Dane!H144,"")</f>
        <v/>
      </c>
      <c r="H145" s="36" t="str">
        <f aca="false">IF(AND(Dane!F144="TŻ",OR(Dane!G144="oryginał",Dane!G144="kopia")),#REF!,"")</f>
        <v/>
      </c>
    </row>
    <row r="146" customFormat="false" ht="15.75" hidden="true" customHeight="true" outlineLevel="0" collapsed="false">
      <c r="A146" s="36" t="str">
        <f aca="false">IF(AND(Dane!$F145="TŻ",OR(Dane!$G145="kopia",Dane!$G145="oryginał")),Dane!A145,"")</f>
        <v/>
      </c>
      <c r="B146" s="36" t="str">
        <f aca="false">IF(AND(Dane!$F145="TŻ",OR(Dane!$G145="kopia",Dane!$G145="oryginał")),Dane!B145,"")</f>
        <v/>
      </c>
      <c r="C146" s="36" t="str">
        <f aca="false">IF(AND(Dane!$F145="TŻ",OR(Dane!$G145="kopia",Dane!$G145="oryginał")),Dane!C145,"")</f>
        <v/>
      </c>
      <c r="D146" s="36" t="str">
        <f aca="false">IF(AND(Dane!$F145="TŻ",OR(Dane!$G145="kopia",Dane!$G145="oryginał")),Dane!D145,"")</f>
        <v/>
      </c>
      <c r="E146" s="36" t="str">
        <f aca="false">IF(AND(Dane!$F145="TŻ",OR(Dane!$G145="kopia",Dane!$G145="oryginał")),Dane!E145,"")</f>
        <v/>
      </c>
      <c r="F146" s="36" t="str">
        <f aca="false">IF(AND(Dane!$F145="TŻ",OR(Dane!$G145="kopia",Dane!$G145="oryginał")),Dane!G145,"")</f>
        <v/>
      </c>
      <c r="G146" s="36" t="str">
        <f aca="false">IF(AND(Dane!$F145="TŻ",OR(Dane!$G145="kopia",Dane!$G145="oryginał")),Dane!H145,"")</f>
        <v/>
      </c>
      <c r="H146" s="36" t="str">
        <f aca="false">IF(AND(Dane!F145="TŻ",OR(Dane!G145="oryginał",Dane!G145="kopia")),#REF!,"")</f>
        <v/>
      </c>
    </row>
    <row r="147" customFormat="false" ht="15.75" hidden="true" customHeight="true" outlineLevel="0" collapsed="false">
      <c r="A147" s="36" t="str">
        <f aca="false">IF(AND(Dane!$F146="TŻ",OR(Dane!$G146="kopia",Dane!$G146="oryginał")),Dane!A146,"")</f>
        <v/>
      </c>
      <c r="B147" s="36" t="str">
        <f aca="false">IF(AND(Dane!$F146="TŻ",OR(Dane!$G146="kopia",Dane!$G146="oryginał")),Dane!B146,"")</f>
        <v/>
      </c>
      <c r="C147" s="36" t="str">
        <f aca="false">IF(AND(Dane!$F146="TŻ",OR(Dane!$G146="kopia",Dane!$G146="oryginał")),Dane!C146,"")</f>
        <v/>
      </c>
      <c r="D147" s="36" t="str">
        <f aca="false">IF(AND(Dane!$F146="TŻ",OR(Dane!$G146="kopia",Dane!$G146="oryginał")),Dane!D146,"")</f>
        <v/>
      </c>
      <c r="E147" s="36" t="str">
        <f aca="false">IF(AND(Dane!$F146="TŻ",OR(Dane!$G146="kopia",Dane!$G146="oryginał")),Dane!E146,"")</f>
        <v/>
      </c>
      <c r="F147" s="36" t="str">
        <f aca="false">IF(AND(Dane!$F146="TŻ",OR(Dane!$G146="kopia",Dane!$G146="oryginał")),Dane!G146,"")</f>
        <v/>
      </c>
      <c r="G147" s="36" t="str">
        <f aca="false">IF(AND(Dane!$F146="TŻ",OR(Dane!$G146="kopia",Dane!$G146="oryginał")),Dane!H146,"")</f>
        <v/>
      </c>
      <c r="H147" s="36" t="str">
        <f aca="false">IF(AND(Dane!F146="TŻ",OR(Dane!G146="oryginał",Dane!G146="kopia")),#REF!,"")</f>
        <v/>
      </c>
    </row>
    <row r="148" customFormat="false" ht="15.75" hidden="true" customHeight="true" outlineLevel="0" collapsed="false">
      <c r="A148" s="36" t="str">
        <f aca="false">IF(AND(Dane!$F147="TŻ",OR(Dane!$G147="kopia",Dane!$G147="oryginał")),Dane!A147,"")</f>
        <v/>
      </c>
      <c r="B148" s="36" t="str">
        <f aca="false">IF(AND(Dane!$F147="TŻ",OR(Dane!$G147="kopia",Dane!$G147="oryginał")),Dane!B147,"")</f>
        <v/>
      </c>
      <c r="C148" s="36" t="str">
        <f aca="false">IF(AND(Dane!$F147="TŻ",OR(Dane!$G147="kopia",Dane!$G147="oryginał")),Dane!C147,"")</f>
        <v/>
      </c>
      <c r="D148" s="36" t="str">
        <f aca="false">IF(AND(Dane!$F147="TŻ",OR(Dane!$G147="kopia",Dane!$G147="oryginał")),Dane!D147,"")</f>
        <v/>
      </c>
      <c r="E148" s="36" t="str">
        <f aca="false">IF(AND(Dane!$F147="TŻ",OR(Dane!$G147="kopia",Dane!$G147="oryginał")),Dane!E147,"")</f>
        <v/>
      </c>
      <c r="F148" s="36" t="str">
        <f aca="false">IF(AND(Dane!$F147="TŻ",OR(Dane!$G147="kopia",Dane!$G147="oryginał")),Dane!G147,"")</f>
        <v/>
      </c>
      <c r="G148" s="36" t="str">
        <f aca="false">IF(AND(Dane!$F147="TŻ",OR(Dane!$G147="kopia",Dane!$G147="oryginał")),Dane!H147,"")</f>
        <v/>
      </c>
      <c r="H148" s="36" t="str">
        <f aca="false">IF(AND(Dane!F147="TŻ",OR(Dane!G147="oryginał",Dane!G147="kopia")),#REF!,"")</f>
        <v/>
      </c>
    </row>
    <row r="149" customFormat="false" ht="15.75" hidden="true" customHeight="true" outlineLevel="0" collapsed="false">
      <c r="A149" s="36" t="str">
        <f aca="false">IF(AND(Dane!$F148="TŻ",OR(Dane!$G148="kopia",Dane!$G148="oryginał")),Dane!A148,"")</f>
        <v/>
      </c>
      <c r="B149" s="36" t="str">
        <f aca="false">IF(AND(Dane!$F148="TŻ",OR(Dane!$G148="kopia",Dane!$G148="oryginał")),Dane!B148,"")</f>
        <v/>
      </c>
      <c r="C149" s="36" t="str">
        <f aca="false">IF(AND(Dane!$F148="TŻ",OR(Dane!$G148="kopia",Dane!$G148="oryginał")),Dane!C148,"")</f>
        <v/>
      </c>
      <c r="D149" s="36" t="str">
        <f aca="false">IF(AND(Dane!$F148="TŻ",OR(Dane!$G148="kopia",Dane!$G148="oryginał")),Dane!D148,"")</f>
        <v/>
      </c>
      <c r="E149" s="36" t="str">
        <f aca="false">IF(AND(Dane!$F148="TŻ",OR(Dane!$G148="kopia",Dane!$G148="oryginał")),Dane!E148,"")</f>
        <v/>
      </c>
      <c r="F149" s="36" t="str">
        <f aca="false">IF(AND(Dane!$F148="TŻ",OR(Dane!$G148="kopia",Dane!$G148="oryginał")),Dane!G148,"")</f>
        <v/>
      </c>
      <c r="G149" s="36" t="str">
        <f aca="false">IF(AND(Dane!$F148="TŻ",OR(Dane!$G148="kopia",Dane!$G148="oryginał")),Dane!H148,"")</f>
        <v/>
      </c>
      <c r="H149" s="36" t="str">
        <f aca="false">IF(AND(Dane!F148="TŻ",OR(Dane!G148="oryginał",Dane!G148="kopia")),#REF!,"")</f>
        <v/>
      </c>
    </row>
    <row r="150" customFormat="false" ht="15.75" hidden="true" customHeight="true" outlineLevel="0" collapsed="false">
      <c r="A150" s="36" t="str">
        <f aca="false">IF(AND(Dane!$F149="TŻ",OR(Dane!$G149="kopia",Dane!$G149="oryginał")),Dane!A149,"")</f>
        <v/>
      </c>
      <c r="B150" s="36" t="str">
        <f aca="false">IF(AND(Dane!$F149="TŻ",OR(Dane!$G149="kopia",Dane!$G149="oryginał")),Dane!B149,"")</f>
        <v/>
      </c>
      <c r="C150" s="36" t="str">
        <f aca="false">IF(AND(Dane!$F149="TŻ",OR(Dane!$G149="kopia",Dane!$G149="oryginał")),Dane!C149,"")</f>
        <v/>
      </c>
      <c r="D150" s="36" t="str">
        <f aca="false">IF(AND(Dane!$F149="TŻ",OR(Dane!$G149="kopia",Dane!$G149="oryginał")),Dane!D149,"")</f>
        <v/>
      </c>
      <c r="E150" s="36" t="str">
        <f aca="false">IF(AND(Dane!$F149="TŻ",OR(Dane!$G149="kopia",Dane!$G149="oryginał")),Dane!E149,"")</f>
        <v/>
      </c>
      <c r="F150" s="36" t="str">
        <f aca="false">IF(AND(Dane!$F149="TŻ",OR(Dane!$G149="kopia",Dane!$G149="oryginał")),Dane!G149,"")</f>
        <v/>
      </c>
      <c r="G150" s="36" t="str">
        <f aca="false">IF(AND(Dane!$F149="TŻ",OR(Dane!$G149="kopia",Dane!$G149="oryginał")),Dane!H149,"")</f>
        <v/>
      </c>
      <c r="H150" s="36" t="str">
        <f aca="false">IF(AND(Dane!F149="TŻ",OR(Dane!G149="oryginał",Dane!G149="kopia")),#REF!,"")</f>
        <v/>
      </c>
    </row>
    <row r="151" customFormat="false" ht="15.75" hidden="true" customHeight="true" outlineLevel="0" collapsed="false">
      <c r="A151" s="36" t="str">
        <f aca="false">IF(AND(Dane!$F150="TŻ",OR(Dane!$G150="kopia",Dane!$G150="oryginał")),Dane!A150,"")</f>
        <v/>
      </c>
      <c r="B151" s="36" t="str">
        <f aca="false">IF(AND(Dane!$F150="TŻ",OR(Dane!$G150="kopia",Dane!$G150="oryginał")),Dane!B150,"")</f>
        <v/>
      </c>
      <c r="C151" s="36" t="str">
        <f aca="false">IF(AND(Dane!$F150="TŻ",OR(Dane!$G150="kopia",Dane!$G150="oryginał")),Dane!C150,"")</f>
        <v/>
      </c>
      <c r="D151" s="36" t="str">
        <f aca="false">IF(AND(Dane!$F150="TŻ",OR(Dane!$G150="kopia",Dane!$G150="oryginał")),Dane!D150,"")</f>
        <v/>
      </c>
      <c r="E151" s="36" t="str">
        <f aca="false">IF(AND(Dane!$F150="TŻ",OR(Dane!$G150="kopia",Dane!$G150="oryginał")),Dane!E150,"")</f>
        <v/>
      </c>
      <c r="F151" s="36" t="str">
        <f aca="false">IF(AND(Dane!$F150="TŻ",OR(Dane!$G150="kopia",Dane!$G150="oryginał")),Dane!G150,"")</f>
        <v/>
      </c>
      <c r="G151" s="36" t="str">
        <f aca="false">IF(AND(Dane!$F150="TŻ",OR(Dane!$G150="kopia",Dane!$G150="oryginał")),Dane!H150,"")</f>
        <v/>
      </c>
      <c r="H151" s="36" t="str">
        <f aca="false">IF(AND(Dane!F150="TŻ",OR(Dane!G150="oryginał",Dane!G150="kopia")),#REF!,"")</f>
        <v/>
      </c>
    </row>
    <row r="152" customFormat="false" ht="15.75" hidden="true" customHeight="true" outlineLevel="0" collapsed="false">
      <c r="A152" s="36" t="str">
        <f aca="false">IF(AND(Dane!$F151="TŻ",OR(Dane!$G151="kopia",Dane!$G151="oryginał")),Dane!A151,"")</f>
        <v/>
      </c>
      <c r="B152" s="36" t="str">
        <f aca="false">IF(AND(Dane!$F151="TŻ",OR(Dane!$G151="kopia",Dane!$G151="oryginał")),Dane!B151,"")</f>
        <v/>
      </c>
      <c r="C152" s="36" t="str">
        <f aca="false">IF(AND(Dane!$F151="TŻ",OR(Dane!$G151="kopia",Dane!$G151="oryginał")),Dane!C151,"")</f>
        <v/>
      </c>
      <c r="D152" s="36" t="str">
        <f aca="false">IF(AND(Dane!$F151="TŻ",OR(Dane!$G151="kopia",Dane!$G151="oryginał")),Dane!D151,"")</f>
        <v/>
      </c>
      <c r="E152" s="36" t="str">
        <f aca="false">IF(AND(Dane!$F151="TŻ",OR(Dane!$G151="kopia",Dane!$G151="oryginał")),Dane!E151,"")</f>
        <v/>
      </c>
      <c r="F152" s="36" t="str">
        <f aca="false">IF(AND(Dane!$F151="TŻ",OR(Dane!$G151="kopia",Dane!$G151="oryginał")),Dane!G151,"")</f>
        <v/>
      </c>
      <c r="G152" s="36" t="str">
        <f aca="false">IF(AND(Dane!$F151="TŻ",OR(Dane!$G151="kopia",Dane!$G151="oryginał")),Dane!H151,"")</f>
        <v/>
      </c>
      <c r="H152" s="36" t="str">
        <f aca="false">IF(AND(Dane!F151="TŻ",OR(Dane!G151="oryginał",Dane!G151="kopia")),#REF!,"")</f>
        <v/>
      </c>
    </row>
    <row r="153" customFormat="false" ht="15.75" hidden="true" customHeight="true" outlineLevel="0" collapsed="false">
      <c r="A153" s="36" t="str">
        <f aca="false">IF(AND(Dane!$F152="TŻ",OR(Dane!$G152="kopia",Dane!$G152="oryginał")),Dane!A152,"")</f>
        <v/>
      </c>
      <c r="B153" s="36" t="str">
        <f aca="false">IF(AND(Dane!$F152="TŻ",OR(Dane!$G152="kopia",Dane!$G152="oryginał")),Dane!B152,"")</f>
        <v/>
      </c>
      <c r="C153" s="36" t="str">
        <f aca="false">IF(AND(Dane!$F152="TŻ",OR(Dane!$G152="kopia",Dane!$G152="oryginał")),Dane!C152,"")</f>
        <v/>
      </c>
      <c r="D153" s="36" t="str">
        <f aca="false">IF(AND(Dane!$F152="TŻ",OR(Dane!$G152="kopia",Dane!$G152="oryginał")),Dane!D152,"")</f>
        <v/>
      </c>
      <c r="E153" s="36" t="str">
        <f aca="false">IF(AND(Dane!$F152="TŻ",OR(Dane!$G152="kopia",Dane!$G152="oryginał")),Dane!E152,"")</f>
        <v/>
      </c>
      <c r="F153" s="36" t="str">
        <f aca="false">IF(AND(Dane!$F152="TŻ",OR(Dane!$G152="kopia",Dane!$G152="oryginał")),Dane!G152,"")</f>
        <v/>
      </c>
      <c r="G153" s="36" t="str">
        <f aca="false">IF(AND(Dane!$F152="TŻ",OR(Dane!$G152="kopia",Dane!$G152="oryginał")),Dane!H152,"")</f>
        <v/>
      </c>
      <c r="H153" s="36" t="str">
        <f aca="false">IF(AND(Dane!F152="TŻ",OR(Dane!G152="oryginał",Dane!G152="kopia")),#REF!,"")</f>
        <v/>
      </c>
    </row>
    <row r="154" customFormat="false" ht="15.75" hidden="true" customHeight="true" outlineLevel="0" collapsed="false">
      <c r="A154" s="36" t="str">
        <f aca="false">IF(AND(Dane!$F153="TŻ",OR(Dane!$G153="kopia",Dane!$G153="oryginał")),Dane!A153,"")</f>
        <v/>
      </c>
      <c r="B154" s="36" t="str">
        <f aca="false">IF(AND(Dane!$F153="TŻ",OR(Dane!$G153="kopia",Dane!$G153="oryginał")),Dane!B153,"")</f>
        <v/>
      </c>
      <c r="C154" s="36" t="str">
        <f aca="false">IF(AND(Dane!$F153="TŻ",OR(Dane!$G153="kopia",Dane!$G153="oryginał")),Dane!C153,"")</f>
        <v/>
      </c>
      <c r="D154" s="36" t="str">
        <f aca="false">IF(AND(Dane!$F153="TŻ",OR(Dane!$G153="kopia",Dane!$G153="oryginał")),Dane!D153,"")</f>
        <v/>
      </c>
      <c r="E154" s="36" t="str">
        <f aca="false">IF(AND(Dane!$F153="TŻ",OR(Dane!$G153="kopia",Dane!$G153="oryginał")),Dane!E153,"")</f>
        <v/>
      </c>
      <c r="F154" s="36" t="str">
        <f aca="false">IF(AND(Dane!$F153="TŻ",OR(Dane!$G153="kopia",Dane!$G153="oryginał")),Dane!G153,"")</f>
        <v/>
      </c>
      <c r="G154" s="36" t="str">
        <f aca="false">IF(AND(Dane!$F153="TŻ",OR(Dane!$G153="kopia",Dane!$G153="oryginał")),Dane!H153,"")</f>
        <v/>
      </c>
      <c r="H154" s="36" t="str">
        <f aca="false">IF(AND(Dane!F153="TŻ",OR(Dane!G153="oryginał",Dane!G153="kopia")),#REF!,"")</f>
        <v/>
      </c>
    </row>
    <row r="155" customFormat="false" ht="15.75" hidden="true" customHeight="true" outlineLevel="0" collapsed="false">
      <c r="A155" s="36" t="str">
        <f aca="false">IF(AND(Dane!$F154="TŻ",OR(Dane!$G154="kopia",Dane!$G154="oryginał")),Dane!A154,"")</f>
        <v/>
      </c>
      <c r="B155" s="36" t="str">
        <f aca="false">IF(AND(Dane!$F154="TŻ",OR(Dane!$G154="kopia",Dane!$G154="oryginał")),Dane!B154,"")</f>
        <v/>
      </c>
      <c r="C155" s="36" t="str">
        <f aca="false">IF(AND(Dane!$F154="TŻ",OR(Dane!$G154="kopia",Dane!$G154="oryginał")),Dane!C154,"")</f>
        <v/>
      </c>
      <c r="D155" s="36" t="str">
        <f aca="false">IF(AND(Dane!$F154="TŻ",OR(Dane!$G154="kopia",Dane!$G154="oryginał")),Dane!D154,"")</f>
        <v/>
      </c>
      <c r="E155" s="36" t="str">
        <f aca="false">IF(AND(Dane!$F154="TŻ",OR(Dane!$G154="kopia",Dane!$G154="oryginał")),Dane!E154,"")</f>
        <v/>
      </c>
      <c r="F155" s="36" t="str">
        <f aca="false">IF(AND(Dane!$F154="TŻ",OR(Dane!$G154="kopia",Dane!$G154="oryginał")),Dane!G154,"")</f>
        <v/>
      </c>
      <c r="G155" s="36" t="str">
        <f aca="false">IF(AND(Dane!$F154="TŻ",OR(Dane!$G154="kopia",Dane!$G154="oryginał")),Dane!H154,"")</f>
        <v/>
      </c>
      <c r="H155" s="36" t="str">
        <f aca="false">IF(AND(Dane!F154="TŻ",OR(Dane!G154="oryginał",Dane!G154="kopia")),#REF!,"")</f>
        <v/>
      </c>
    </row>
    <row r="156" customFormat="false" ht="15.75" hidden="true" customHeight="true" outlineLevel="0" collapsed="false">
      <c r="A156" s="36" t="str">
        <f aca="false">IF(AND(Dane!$F155="TŻ",OR(Dane!$G155="kopia",Dane!$G155="oryginał")),Dane!A155,"")</f>
        <v/>
      </c>
      <c r="B156" s="36" t="str">
        <f aca="false">IF(AND(Dane!$F155="TŻ",OR(Dane!$G155="kopia",Dane!$G155="oryginał")),Dane!B155,"")</f>
        <v/>
      </c>
      <c r="C156" s="36" t="str">
        <f aca="false">IF(AND(Dane!$F155="TŻ",OR(Dane!$G155="kopia",Dane!$G155="oryginał")),Dane!C155,"")</f>
        <v/>
      </c>
      <c r="D156" s="36" t="str">
        <f aca="false">IF(AND(Dane!$F155="TŻ",OR(Dane!$G155="kopia",Dane!$G155="oryginał")),Dane!D155,"")</f>
        <v/>
      </c>
      <c r="E156" s="36" t="str">
        <f aca="false">IF(AND(Dane!$F155="TŻ",OR(Dane!$G155="kopia",Dane!$G155="oryginał")),Dane!E155,"")</f>
        <v/>
      </c>
      <c r="F156" s="36" t="str">
        <f aca="false">IF(AND(Dane!$F155="TŻ",OR(Dane!$G155="kopia",Dane!$G155="oryginał")),Dane!G155,"")</f>
        <v/>
      </c>
      <c r="G156" s="36" t="str">
        <f aca="false">IF(AND(Dane!$F155="TŻ",OR(Dane!$G155="kopia",Dane!$G155="oryginał")),Dane!H155,"")</f>
        <v/>
      </c>
      <c r="H156" s="36" t="str">
        <f aca="false">IF(AND(Dane!F155="TŻ",OR(Dane!G155="oryginał",Dane!G155="kopia")),#REF!,"")</f>
        <v/>
      </c>
    </row>
    <row r="157" customFormat="false" ht="15.75" hidden="true" customHeight="true" outlineLevel="0" collapsed="false">
      <c r="A157" s="36" t="str">
        <f aca="false">IF(AND(Dane!$F156="TŻ",OR(Dane!$G156="kopia",Dane!$G156="oryginał")),Dane!A156,"")</f>
        <v/>
      </c>
      <c r="B157" s="36" t="str">
        <f aca="false">IF(AND(Dane!$F156="TŻ",OR(Dane!$G156="kopia",Dane!$G156="oryginał")),Dane!B156,"")</f>
        <v/>
      </c>
      <c r="C157" s="36" t="str">
        <f aca="false">IF(AND(Dane!$F156="TŻ",OR(Dane!$G156="kopia",Dane!$G156="oryginał")),Dane!C156,"")</f>
        <v/>
      </c>
      <c r="D157" s="36" t="str">
        <f aca="false">IF(AND(Dane!$F156="TŻ",OR(Dane!$G156="kopia",Dane!$G156="oryginał")),Dane!D156,"")</f>
        <v/>
      </c>
      <c r="E157" s="36" t="str">
        <f aca="false">IF(AND(Dane!$F156="TŻ",OR(Dane!$G156="kopia",Dane!$G156="oryginał")),Dane!E156,"")</f>
        <v/>
      </c>
      <c r="F157" s="36" t="str">
        <f aca="false">IF(AND(Dane!$F156="TŻ",OR(Dane!$G156="kopia",Dane!$G156="oryginał")),Dane!G156,"")</f>
        <v/>
      </c>
      <c r="G157" s="36" t="str">
        <f aca="false">IF(AND(Dane!$F156="TŻ",OR(Dane!$G156="kopia",Dane!$G156="oryginał")),Dane!H156,"")</f>
        <v/>
      </c>
      <c r="H157" s="36" t="str">
        <f aca="false">IF(AND(Dane!F156="TŻ",OR(Dane!G156="oryginał",Dane!G156="kopia")),#REF!,"")</f>
        <v/>
      </c>
    </row>
    <row r="158" customFormat="false" ht="15.75" hidden="true" customHeight="true" outlineLevel="0" collapsed="false">
      <c r="A158" s="36" t="str">
        <f aca="false">IF(AND(Dane!$F157="TŻ",OR(Dane!$G157="kopia",Dane!$G157="oryginał")),Dane!A157,"")</f>
        <v/>
      </c>
      <c r="B158" s="36" t="str">
        <f aca="false">IF(AND(Dane!$F157="TŻ",OR(Dane!$G157="kopia",Dane!$G157="oryginał")),Dane!B157,"")</f>
        <v/>
      </c>
      <c r="C158" s="36" t="str">
        <f aca="false">IF(AND(Dane!$F157="TŻ",OR(Dane!$G157="kopia",Dane!$G157="oryginał")),Dane!C157,"")</f>
        <v/>
      </c>
      <c r="D158" s="36" t="str">
        <f aca="false">IF(AND(Dane!$F157="TŻ",OR(Dane!$G157="kopia",Dane!$G157="oryginał")),Dane!D157,"")</f>
        <v/>
      </c>
      <c r="E158" s="36" t="str">
        <f aca="false">IF(AND(Dane!$F157="TŻ",OR(Dane!$G157="kopia",Dane!$G157="oryginał")),Dane!E157,"")</f>
        <v/>
      </c>
      <c r="F158" s="36" t="str">
        <f aca="false">IF(AND(Dane!$F157="TŻ",OR(Dane!$G157="kopia",Dane!$G157="oryginał")),Dane!G157,"")</f>
        <v/>
      </c>
      <c r="G158" s="36" t="str">
        <f aca="false">IF(AND(Dane!$F157="TŻ",OR(Dane!$G157="kopia",Dane!$G157="oryginał")),Dane!H157,"")</f>
        <v/>
      </c>
      <c r="H158" s="36" t="str">
        <f aca="false">IF(AND(Dane!F157="TŻ",OR(Dane!G157="oryginał",Dane!G157="kopia")),#REF!,"")</f>
        <v/>
      </c>
    </row>
    <row r="159" customFormat="false" ht="15.75" hidden="true" customHeight="true" outlineLevel="0" collapsed="false">
      <c r="A159" s="36" t="str">
        <f aca="false">IF(AND(Dane!$F158="TŻ",OR(Dane!$G158="kopia",Dane!$G158="oryginał")),Dane!A158,"")</f>
        <v/>
      </c>
      <c r="B159" s="36" t="str">
        <f aca="false">IF(AND(Dane!$F158="TŻ",OR(Dane!$G158="kopia",Dane!$G158="oryginał")),Dane!B158,"")</f>
        <v/>
      </c>
      <c r="C159" s="36" t="str">
        <f aca="false">IF(AND(Dane!$F158="TŻ",OR(Dane!$G158="kopia",Dane!$G158="oryginał")),Dane!C158,"")</f>
        <v/>
      </c>
      <c r="D159" s="36" t="str">
        <f aca="false">IF(AND(Dane!$F158="TŻ",OR(Dane!$G158="kopia",Dane!$G158="oryginał")),Dane!D158,"")</f>
        <v/>
      </c>
      <c r="E159" s="36" t="str">
        <f aca="false">IF(AND(Dane!$F158="TŻ",OR(Dane!$G158="kopia",Dane!$G158="oryginał")),Dane!E158,"")</f>
        <v/>
      </c>
      <c r="F159" s="36" t="str">
        <f aca="false">IF(AND(Dane!$F158="TŻ",OR(Dane!$G158="kopia",Dane!$G158="oryginał")),Dane!G158,"")</f>
        <v/>
      </c>
      <c r="G159" s="36" t="str">
        <f aca="false">IF(AND(Dane!$F158="TŻ",OR(Dane!$G158="kopia",Dane!$G158="oryginał")),Dane!H158,"")</f>
        <v/>
      </c>
      <c r="H159" s="36" t="str">
        <f aca="false">IF(AND(Dane!F158="TŻ",OR(Dane!G158="oryginał",Dane!G158="kopia")),#REF!,"")</f>
        <v/>
      </c>
    </row>
    <row r="160" customFormat="false" ht="15.75" hidden="true" customHeight="true" outlineLevel="0" collapsed="false">
      <c r="A160" s="36" t="str">
        <f aca="false">IF(AND(Dane!$F159="TŻ",OR(Dane!$G159="kopia",Dane!$G159="oryginał")),Dane!A159,"")</f>
        <v/>
      </c>
      <c r="B160" s="36" t="str">
        <f aca="false">IF(AND(Dane!$F159="TŻ",OR(Dane!$G159="kopia",Dane!$G159="oryginał")),Dane!B159,"")</f>
        <v/>
      </c>
      <c r="C160" s="36" t="str">
        <f aca="false">IF(AND(Dane!$F159="TŻ",OR(Dane!$G159="kopia",Dane!$G159="oryginał")),Dane!C159,"")</f>
        <v/>
      </c>
      <c r="D160" s="36" t="str">
        <f aca="false">IF(AND(Dane!$F159="TŻ",OR(Dane!$G159="kopia",Dane!$G159="oryginał")),Dane!D159,"")</f>
        <v/>
      </c>
      <c r="E160" s="36" t="str">
        <f aca="false">IF(AND(Dane!$F159="TŻ",OR(Dane!$G159="kopia",Dane!$G159="oryginał")),Dane!E159,"")</f>
        <v/>
      </c>
      <c r="F160" s="36" t="str">
        <f aca="false">IF(AND(Dane!$F159="TŻ",OR(Dane!$G159="kopia",Dane!$G159="oryginał")),Dane!G159,"")</f>
        <v/>
      </c>
      <c r="G160" s="36" t="str">
        <f aca="false">IF(AND(Dane!$F159="TŻ",OR(Dane!$G159="kopia",Dane!$G159="oryginał")),Dane!H159,"")</f>
        <v/>
      </c>
      <c r="H160" s="36" t="str">
        <f aca="false">IF(AND(Dane!F159="TŻ",OR(Dane!G159="oryginał",Dane!G159="kopia")),#REF!,"")</f>
        <v/>
      </c>
    </row>
    <row r="161" customFormat="false" ht="15.75" hidden="true" customHeight="true" outlineLevel="0" collapsed="false">
      <c r="A161" s="36" t="str">
        <f aca="false">IF(AND(Dane!$F160="TŻ",OR(Dane!$G160="kopia",Dane!$G160="oryginał")),Dane!A160,"")</f>
        <v/>
      </c>
      <c r="B161" s="36" t="str">
        <f aca="false">IF(AND(Dane!$F160="TŻ",OR(Dane!$G160="kopia",Dane!$G160="oryginał")),Dane!B160,"")</f>
        <v/>
      </c>
      <c r="C161" s="36" t="str">
        <f aca="false">IF(AND(Dane!$F160="TŻ",OR(Dane!$G160="kopia",Dane!$G160="oryginał")),Dane!C160,"")</f>
        <v/>
      </c>
      <c r="D161" s="36" t="str">
        <f aca="false">IF(AND(Dane!$F160="TŻ",OR(Dane!$G160="kopia",Dane!$G160="oryginał")),Dane!D160,"")</f>
        <v/>
      </c>
      <c r="E161" s="36" t="str">
        <f aca="false">IF(AND(Dane!$F160="TŻ",OR(Dane!$G160="kopia",Dane!$G160="oryginał")),Dane!E160,"")</f>
        <v/>
      </c>
      <c r="F161" s="36" t="str">
        <f aca="false">IF(AND(Dane!$F160="TŻ",OR(Dane!$G160="kopia",Dane!$G160="oryginał")),Dane!G160,"")</f>
        <v/>
      </c>
      <c r="G161" s="36" t="str">
        <f aca="false">IF(AND(Dane!$F160="TŻ",OR(Dane!$G160="kopia",Dane!$G160="oryginał")),Dane!H160,"")</f>
        <v/>
      </c>
      <c r="H161" s="36" t="str">
        <f aca="false">IF(AND(Dane!F160="TŻ",OR(Dane!G160="oryginał",Dane!G160="kopia")),#REF!,"")</f>
        <v/>
      </c>
    </row>
    <row r="162" customFormat="false" ht="15.75" hidden="true" customHeight="true" outlineLevel="0" collapsed="false">
      <c r="A162" s="36" t="str">
        <f aca="false">IF(AND(Dane!$F161="TŻ",OR(Dane!$G161="kopia",Dane!$G161="oryginał")),Dane!A161,"")</f>
        <v/>
      </c>
      <c r="B162" s="36" t="str">
        <f aca="false">IF(AND(Dane!$F161="TŻ",OR(Dane!$G161="kopia",Dane!$G161="oryginał")),Dane!B161,"")</f>
        <v/>
      </c>
      <c r="C162" s="36" t="str">
        <f aca="false">IF(AND(Dane!$F161="TŻ",OR(Dane!$G161="kopia",Dane!$G161="oryginał")),Dane!C161,"")</f>
        <v/>
      </c>
      <c r="D162" s="36" t="str">
        <f aca="false">IF(AND(Dane!$F161="TŻ",OR(Dane!$G161="kopia",Dane!$G161="oryginał")),Dane!D161,"")</f>
        <v/>
      </c>
      <c r="E162" s="36" t="str">
        <f aca="false">IF(AND(Dane!$F161="TŻ",OR(Dane!$G161="kopia",Dane!$G161="oryginał")),Dane!E161,"")</f>
        <v/>
      </c>
      <c r="F162" s="36" t="str">
        <f aca="false">IF(AND(Dane!$F161="TŻ",OR(Dane!$G161="kopia",Dane!$G161="oryginał")),Dane!G161,"")</f>
        <v/>
      </c>
      <c r="G162" s="36" t="str">
        <f aca="false">IF(AND(Dane!$F161="TŻ",OR(Dane!$G161="kopia",Dane!$G161="oryginał")),Dane!H161,"")</f>
        <v/>
      </c>
      <c r="H162" s="36" t="str">
        <f aca="false">IF(AND(Dane!F161="TŻ",OR(Dane!G161="oryginał",Dane!G161="kopia")),#REF!,"")</f>
        <v/>
      </c>
    </row>
    <row r="163" customFormat="false" ht="15.75" hidden="true" customHeight="true" outlineLevel="0" collapsed="false">
      <c r="A163" s="36" t="str">
        <f aca="false">IF(AND(Dane!$F162="TŻ",OR(Dane!$G162="kopia",Dane!$G162="oryginał")),Dane!A162,"")</f>
        <v/>
      </c>
      <c r="B163" s="36" t="str">
        <f aca="false">IF(AND(Dane!$F162="TŻ",OR(Dane!$G162="kopia",Dane!$G162="oryginał")),Dane!B162,"")</f>
        <v/>
      </c>
      <c r="C163" s="36" t="str">
        <f aca="false">IF(AND(Dane!$F162="TŻ",OR(Dane!$G162="kopia",Dane!$G162="oryginał")),Dane!C162,"")</f>
        <v/>
      </c>
      <c r="D163" s="36" t="str">
        <f aca="false">IF(AND(Dane!$F162="TŻ",OR(Dane!$G162="kopia",Dane!$G162="oryginał")),Dane!D162,"")</f>
        <v/>
      </c>
      <c r="E163" s="36" t="str">
        <f aca="false">IF(AND(Dane!$F162="TŻ",OR(Dane!$G162="kopia",Dane!$G162="oryginał")),Dane!E162,"")</f>
        <v/>
      </c>
      <c r="F163" s="36" t="str">
        <f aca="false">IF(AND(Dane!$F162="TŻ",OR(Dane!$G162="kopia",Dane!$G162="oryginał")),Dane!G162,"")</f>
        <v/>
      </c>
      <c r="G163" s="36" t="str">
        <f aca="false">IF(AND(Dane!$F162="TŻ",OR(Dane!$G162="kopia",Dane!$G162="oryginał")),Dane!H162,"")</f>
        <v/>
      </c>
      <c r="H163" s="36" t="str">
        <f aca="false">IF(AND(Dane!F162="TŻ",OR(Dane!G162="oryginał",Dane!G162="kopia")),#REF!,"")</f>
        <v/>
      </c>
    </row>
    <row r="164" customFormat="false" ht="15.75" hidden="true" customHeight="true" outlineLevel="0" collapsed="false">
      <c r="A164" s="36" t="str">
        <f aca="false">IF(AND(Dane!$F163="TŻ",OR(Dane!$G163="kopia",Dane!$G163="oryginał")),Dane!A163,"")</f>
        <v/>
      </c>
      <c r="B164" s="36" t="str">
        <f aca="false">IF(AND(Dane!$F163="TŻ",OR(Dane!$G163="kopia",Dane!$G163="oryginał")),Dane!B163,"")</f>
        <v/>
      </c>
      <c r="C164" s="36" t="str">
        <f aca="false">IF(AND(Dane!$F163="TŻ",OR(Dane!$G163="kopia",Dane!$G163="oryginał")),Dane!C163,"")</f>
        <v/>
      </c>
      <c r="D164" s="36" t="str">
        <f aca="false">IF(AND(Dane!$F163="TŻ",OR(Dane!$G163="kopia",Dane!$G163="oryginał")),Dane!D163,"")</f>
        <v/>
      </c>
      <c r="E164" s="36" t="str">
        <f aca="false">IF(AND(Dane!$F163="TŻ",OR(Dane!$G163="kopia",Dane!$G163="oryginał")),Dane!E163,"")</f>
        <v/>
      </c>
      <c r="F164" s="36" t="str">
        <f aca="false">IF(AND(Dane!$F163="TŻ",OR(Dane!$G163="kopia",Dane!$G163="oryginał")),Dane!G163,"")</f>
        <v/>
      </c>
      <c r="G164" s="36" t="str">
        <f aca="false">IF(AND(Dane!$F163="TŻ",OR(Dane!$G163="kopia",Dane!$G163="oryginał")),Dane!H163,"")</f>
        <v/>
      </c>
      <c r="H164" s="36" t="str">
        <f aca="false">IF(AND(Dane!F163="TŻ",OR(Dane!G163="oryginał",Dane!G163="kopia")),#REF!,"")</f>
        <v/>
      </c>
    </row>
    <row r="165" customFormat="false" ht="15.75" hidden="true" customHeight="true" outlineLevel="0" collapsed="false">
      <c r="A165" s="36" t="str">
        <f aca="false">IF(AND(Dane!$F164="TŻ",OR(Dane!$G164="kopia",Dane!$G164="oryginał")),Dane!A164,"")</f>
        <v/>
      </c>
      <c r="B165" s="36" t="str">
        <f aca="false">IF(AND(Dane!$F164="TŻ",OR(Dane!$G164="kopia",Dane!$G164="oryginał")),Dane!B164,"")</f>
        <v/>
      </c>
      <c r="C165" s="36" t="str">
        <f aca="false">IF(AND(Dane!$F164="TŻ",OR(Dane!$G164="kopia",Dane!$G164="oryginał")),Dane!C164,"")</f>
        <v/>
      </c>
      <c r="D165" s="36" t="str">
        <f aca="false">IF(AND(Dane!$F164="TŻ",OR(Dane!$G164="kopia",Dane!$G164="oryginał")),Dane!D164,"")</f>
        <v/>
      </c>
      <c r="E165" s="36" t="str">
        <f aca="false">IF(AND(Dane!$F164="TŻ",OR(Dane!$G164="kopia",Dane!$G164="oryginał")),Dane!E164,"")</f>
        <v/>
      </c>
      <c r="F165" s="36" t="str">
        <f aca="false">IF(AND(Dane!$F164="TŻ",OR(Dane!$G164="kopia",Dane!$G164="oryginał")),Dane!G164,"")</f>
        <v/>
      </c>
      <c r="G165" s="36" t="str">
        <f aca="false">IF(AND(Dane!$F164="TŻ",OR(Dane!$G164="kopia",Dane!$G164="oryginał")),Dane!H164,"")</f>
        <v/>
      </c>
      <c r="H165" s="36" t="str">
        <f aca="false">IF(AND(Dane!F164="TŻ",OR(Dane!G164="oryginał",Dane!G164="kopia")),#REF!,"")</f>
        <v/>
      </c>
    </row>
    <row r="166" customFormat="false" ht="15.75" hidden="true" customHeight="true" outlineLevel="0" collapsed="false">
      <c r="A166" s="36" t="str">
        <f aca="false">IF(AND(Dane!$F165="TŻ",OR(Dane!$G165="kopia",Dane!$G165="oryginał")),Dane!A165,"")</f>
        <v/>
      </c>
      <c r="B166" s="36" t="str">
        <f aca="false">IF(AND(Dane!$F165="TŻ",OR(Dane!$G165="kopia",Dane!$G165="oryginał")),Dane!B165,"")</f>
        <v/>
      </c>
      <c r="C166" s="36" t="str">
        <f aca="false">IF(AND(Dane!$F165="TŻ",OR(Dane!$G165="kopia",Dane!$G165="oryginał")),Dane!C165,"")</f>
        <v/>
      </c>
      <c r="D166" s="36" t="str">
        <f aca="false">IF(AND(Dane!$F165="TŻ",OR(Dane!$G165="kopia",Dane!$G165="oryginał")),Dane!D165,"")</f>
        <v/>
      </c>
      <c r="E166" s="36" t="str">
        <f aca="false">IF(AND(Dane!$F165="TŻ",OR(Dane!$G165="kopia",Dane!$G165="oryginał")),Dane!E165,"")</f>
        <v/>
      </c>
      <c r="F166" s="36" t="str">
        <f aca="false">IF(AND(Dane!$F165="TŻ",OR(Dane!$G165="kopia",Dane!$G165="oryginał")),Dane!G165,"")</f>
        <v/>
      </c>
      <c r="G166" s="36" t="str">
        <f aca="false">IF(AND(Dane!$F165="TŻ",OR(Dane!$G165="kopia",Dane!$G165="oryginał")),Dane!H165,"")</f>
        <v/>
      </c>
      <c r="H166" s="36" t="str">
        <f aca="false">IF(AND(Dane!F165="TŻ",OR(Dane!G165="oryginał",Dane!G165="kopia")),#REF!,"")</f>
        <v/>
      </c>
    </row>
    <row r="167" customFormat="false" ht="15.75" hidden="true" customHeight="true" outlineLevel="0" collapsed="false">
      <c r="A167" s="36" t="str">
        <f aca="false">IF(AND(Dane!$F166="TŻ",OR(Dane!$G166="kopia",Dane!$G166="oryginał")),Dane!A166,"")</f>
        <v/>
      </c>
      <c r="B167" s="36" t="str">
        <f aca="false">IF(AND(Dane!$F166="TŻ",OR(Dane!$G166="kopia",Dane!$G166="oryginał")),Dane!B166,"")</f>
        <v/>
      </c>
      <c r="C167" s="36" t="str">
        <f aca="false">IF(AND(Dane!$F166="TŻ",OR(Dane!$G166="kopia",Dane!$G166="oryginał")),Dane!C166,"")</f>
        <v/>
      </c>
      <c r="D167" s="36" t="str">
        <f aca="false">IF(AND(Dane!$F166="TŻ",OR(Dane!$G166="kopia",Dane!$G166="oryginał")),Dane!D166,"")</f>
        <v/>
      </c>
      <c r="E167" s="36" t="str">
        <f aca="false">IF(AND(Dane!$F166="TŻ",OR(Dane!$G166="kopia",Dane!$G166="oryginał")),Dane!E166,"")</f>
        <v/>
      </c>
      <c r="F167" s="36" t="str">
        <f aca="false">IF(AND(Dane!$F166="TŻ",OR(Dane!$G166="kopia",Dane!$G166="oryginał")),Dane!G166,"")</f>
        <v/>
      </c>
      <c r="G167" s="36" t="str">
        <f aca="false">IF(AND(Dane!$F166="TŻ",OR(Dane!$G166="kopia",Dane!$G166="oryginał")),Dane!H166,"")</f>
        <v/>
      </c>
      <c r="H167" s="36" t="str">
        <f aca="false">IF(AND(Dane!F166="TŻ",OR(Dane!G166="oryginał",Dane!G166="kopia")),#REF!,"")</f>
        <v/>
      </c>
    </row>
    <row r="168" customFormat="false" ht="15.75" hidden="true" customHeight="true" outlineLevel="0" collapsed="false">
      <c r="A168" s="36" t="str">
        <f aca="false">IF(AND(Dane!$F167="TŻ",OR(Dane!$G167="kopia",Dane!$G167="oryginał")),Dane!A167,"")</f>
        <v/>
      </c>
      <c r="B168" s="36" t="str">
        <f aca="false">IF(AND(Dane!$F167="TŻ",OR(Dane!$G167="kopia",Dane!$G167="oryginał")),Dane!B167,"")</f>
        <v/>
      </c>
      <c r="C168" s="36" t="str">
        <f aca="false">IF(AND(Dane!$F167="TŻ",OR(Dane!$G167="kopia",Dane!$G167="oryginał")),Dane!C167,"")</f>
        <v/>
      </c>
      <c r="D168" s="36" t="str">
        <f aca="false">IF(AND(Dane!$F167="TŻ",OR(Dane!$G167="kopia",Dane!$G167="oryginał")),Dane!D167,"")</f>
        <v/>
      </c>
      <c r="E168" s="36" t="str">
        <f aca="false">IF(AND(Dane!$F167="TŻ",OR(Dane!$G167="kopia",Dane!$G167="oryginał")),Dane!E167,"")</f>
        <v/>
      </c>
      <c r="F168" s="36" t="str">
        <f aca="false">IF(AND(Dane!$F167="TŻ",OR(Dane!$G167="kopia",Dane!$G167="oryginał")),Dane!G167,"")</f>
        <v/>
      </c>
      <c r="G168" s="36" t="str">
        <f aca="false">IF(AND(Dane!$F167="TŻ",OR(Dane!$G167="kopia",Dane!$G167="oryginał")),Dane!H167,"")</f>
        <v/>
      </c>
      <c r="H168" s="36" t="str">
        <f aca="false">IF(AND(Dane!F167="TŻ",OR(Dane!G167="oryginał",Dane!G167="kopia")),#REF!,"")</f>
        <v/>
      </c>
    </row>
    <row r="169" customFormat="false" ht="15.75" hidden="true" customHeight="true" outlineLevel="0" collapsed="false">
      <c r="A169" s="36" t="str">
        <f aca="false">IF(AND(Dane!$F168="TŻ",OR(Dane!$G168="kopia",Dane!$G168="oryginał")),Dane!A168,"")</f>
        <v/>
      </c>
      <c r="B169" s="36" t="str">
        <f aca="false">IF(AND(Dane!$F168="TŻ",OR(Dane!$G168="kopia",Dane!$G168="oryginał")),Dane!B168,"")</f>
        <v/>
      </c>
      <c r="C169" s="36" t="str">
        <f aca="false">IF(AND(Dane!$F168="TŻ",OR(Dane!$G168="kopia",Dane!$G168="oryginał")),Dane!C168,"")</f>
        <v/>
      </c>
      <c r="D169" s="36" t="str">
        <f aca="false">IF(AND(Dane!$F168="TŻ",OR(Dane!$G168="kopia",Dane!$G168="oryginał")),Dane!D168,"")</f>
        <v/>
      </c>
      <c r="E169" s="36" t="str">
        <f aca="false">IF(AND(Dane!$F168="TŻ",OR(Dane!$G168="kopia",Dane!$G168="oryginał")),Dane!E168,"")</f>
        <v/>
      </c>
      <c r="F169" s="36" t="str">
        <f aca="false">IF(AND(Dane!$F168="TŻ",OR(Dane!$G168="kopia",Dane!$G168="oryginał")),Dane!G168,"")</f>
        <v/>
      </c>
      <c r="G169" s="36" t="str">
        <f aca="false">IF(AND(Dane!$F168="TŻ",OR(Dane!$G168="kopia",Dane!$G168="oryginał")),Dane!H168,"")</f>
        <v/>
      </c>
      <c r="H169" s="36" t="str">
        <f aca="false">IF(AND(Dane!F168="TŻ",OR(Dane!G168="oryginał",Dane!G168="kopia")),#REF!,"")</f>
        <v/>
      </c>
    </row>
    <row r="170" customFormat="false" ht="15.75" hidden="true" customHeight="true" outlineLevel="0" collapsed="false">
      <c r="A170" s="36" t="str">
        <f aca="false">IF(AND(Dane!$F169="TŻ",OR(Dane!$G169="kopia",Dane!$G169="oryginał")),Dane!A169,"")</f>
        <v/>
      </c>
      <c r="B170" s="36" t="str">
        <f aca="false">IF(AND(Dane!$F169="TŻ",OR(Dane!$G169="kopia",Dane!$G169="oryginał")),Dane!B169,"")</f>
        <v/>
      </c>
      <c r="C170" s="36" t="str">
        <f aca="false">IF(AND(Dane!$F169="TŻ",OR(Dane!$G169="kopia",Dane!$G169="oryginał")),Dane!C169,"")</f>
        <v/>
      </c>
      <c r="D170" s="36" t="str">
        <f aca="false">IF(AND(Dane!$F169="TŻ",OR(Dane!$G169="kopia",Dane!$G169="oryginał")),Dane!D169,"")</f>
        <v/>
      </c>
      <c r="E170" s="36" t="str">
        <f aca="false">IF(AND(Dane!$F169="TŻ",OR(Dane!$G169="kopia",Dane!$G169="oryginał")),Dane!E169,"")</f>
        <v/>
      </c>
      <c r="F170" s="36" t="str">
        <f aca="false">IF(AND(Dane!$F169="TŻ",OR(Dane!$G169="kopia",Dane!$G169="oryginał")),Dane!G169,"")</f>
        <v/>
      </c>
      <c r="G170" s="36" t="str">
        <f aca="false">IF(AND(Dane!$F169="TŻ",OR(Dane!$G169="kopia",Dane!$G169="oryginał")),Dane!H169,"")</f>
        <v/>
      </c>
      <c r="H170" s="36" t="str">
        <f aca="false">IF(AND(Dane!F169="TŻ",OR(Dane!G169="oryginał",Dane!G169="kopia")),#REF!,"")</f>
        <v/>
      </c>
    </row>
    <row r="171" customFormat="false" ht="15.75" hidden="true" customHeight="true" outlineLevel="0" collapsed="false">
      <c r="A171" s="36" t="str">
        <f aca="false">IF(AND(Dane!$F170="TŻ",OR(Dane!$G170="kopia",Dane!$G170="oryginał")),Dane!A170,"")</f>
        <v/>
      </c>
      <c r="B171" s="36" t="str">
        <f aca="false">IF(AND(Dane!$F170="TŻ",OR(Dane!$G170="kopia",Dane!$G170="oryginał")),Dane!B170,"")</f>
        <v/>
      </c>
      <c r="C171" s="36" t="str">
        <f aca="false">IF(AND(Dane!$F170="TŻ",OR(Dane!$G170="kopia",Dane!$G170="oryginał")),Dane!C170,"")</f>
        <v/>
      </c>
      <c r="D171" s="36" t="str">
        <f aca="false">IF(AND(Dane!$F170="TŻ",OR(Dane!$G170="kopia",Dane!$G170="oryginał")),Dane!D170,"")</f>
        <v/>
      </c>
      <c r="E171" s="36" t="str">
        <f aca="false">IF(AND(Dane!$F170="TŻ",OR(Dane!$G170="kopia",Dane!$G170="oryginał")),Dane!E170,"")</f>
        <v/>
      </c>
      <c r="F171" s="36" t="str">
        <f aca="false">IF(AND(Dane!$F170="TŻ",OR(Dane!$G170="kopia",Dane!$G170="oryginał")),Dane!G170,"")</f>
        <v/>
      </c>
      <c r="G171" s="36" t="str">
        <f aca="false">IF(AND(Dane!$F170="TŻ",OR(Dane!$G170="kopia",Dane!$G170="oryginał")),Dane!H170,"")</f>
        <v/>
      </c>
      <c r="H171" s="36" t="str">
        <f aca="false">IF(AND(Dane!F170="TŻ",OR(Dane!G170="oryginał",Dane!G170="kopia")),#REF!,"")</f>
        <v/>
      </c>
    </row>
    <row r="172" customFormat="false" ht="15.75" hidden="true" customHeight="true" outlineLevel="0" collapsed="false">
      <c r="A172" s="36" t="str">
        <f aca="false">IF(AND(Dane!$F171="TŻ",OR(Dane!$G171="kopia",Dane!$G171="oryginał")),Dane!A171,"")</f>
        <v/>
      </c>
      <c r="B172" s="36" t="str">
        <f aca="false">IF(AND(Dane!$F171="TŻ",OR(Dane!$G171="kopia",Dane!$G171="oryginał")),Dane!B171,"")</f>
        <v/>
      </c>
      <c r="C172" s="36" t="str">
        <f aca="false">IF(AND(Dane!$F171="TŻ",OR(Dane!$G171="kopia",Dane!$G171="oryginał")),Dane!C171,"")</f>
        <v/>
      </c>
      <c r="D172" s="36" t="str">
        <f aca="false">IF(AND(Dane!$F171="TŻ",OR(Dane!$G171="kopia",Dane!$G171="oryginał")),Dane!D171,"")</f>
        <v/>
      </c>
      <c r="E172" s="36" t="str">
        <f aca="false">IF(AND(Dane!$F171="TŻ",OR(Dane!$G171="kopia",Dane!$G171="oryginał")),Dane!E171,"")</f>
        <v/>
      </c>
      <c r="F172" s="36" t="str">
        <f aca="false">IF(AND(Dane!$F171="TŻ",OR(Dane!$G171="kopia",Dane!$G171="oryginał")),Dane!G171,"")</f>
        <v/>
      </c>
      <c r="G172" s="36" t="str">
        <f aca="false">IF(AND(Dane!$F171="TŻ",OR(Dane!$G171="kopia",Dane!$G171="oryginał")),Dane!H171,"")</f>
        <v/>
      </c>
      <c r="H172" s="36" t="str">
        <f aca="false">IF(AND(Dane!F171="TŻ",OR(Dane!G171="oryginał",Dane!G171="kopia")),#REF!,"")</f>
        <v/>
      </c>
    </row>
    <row r="173" customFormat="false" ht="15.75" hidden="true" customHeight="true" outlineLevel="0" collapsed="false">
      <c r="A173" s="36" t="str">
        <f aca="false">IF(AND(Dane!$F172="TŻ",OR(Dane!$G172="kopia",Dane!$G172="oryginał")),Dane!A172,"")</f>
        <v/>
      </c>
      <c r="B173" s="36" t="str">
        <f aca="false">IF(AND(Dane!$F172="TŻ",OR(Dane!$G172="kopia",Dane!$G172="oryginał")),Dane!B172,"")</f>
        <v/>
      </c>
      <c r="C173" s="36" t="str">
        <f aca="false">IF(AND(Dane!$F172="TŻ",OR(Dane!$G172="kopia",Dane!$G172="oryginał")),Dane!C172,"")</f>
        <v/>
      </c>
      <c r="D173" s="36" t="str">
        <f aca="false">IF(AND(Dane!$F172="TŻ",OR(Dane!$G172="kopia",Dane!$G172="oryginał")),Dane!D172,"")</f>
        <v/>
      </c>
      <c r="E173" s="36" t="str">
        <f aca="false">IF(AND(Dane!$F172="TŻ",OR(Dane!$G172="kopia",Dane!$G172="oryginał")),Dane!E172,"")</f>
        <v/>
      </c>
      <c r="F173" s="36" t="str">
        <f aca="false">IF(AND(Dane!$F172="TŻ",OR(Dane!$G172="kopia",Dane!$G172="oryginał")),Dane!G172,"")</f>
        <v/>
      </c>
      <c r="G173" s="36" t="str">
        <f aca="false">IF(AND(Dane!$F172="TŻ",OR(Dane!$G172="kopia",Dane!$G172="oryginał")),Dane!H172,"")</f>
        <v/>
      </c>
      <c r="H173" s="36" t="str">
        <f aca="false">IF(AND(Dane!F172="TŻ",OR(Dane!G172="oryginał",Dane!G172="kopia")),#REF!,"")</f>
        <v/>
      </c>
    </row>
    <row r="174" customFormat="false" ht="15.75" hidden="true" customHeight="true" outlineLevel="0" collapsed="false">
      <c r="A174" s="36" t="str">
        <f aca="false">IF(AND(Dane!$F173="TŻ",OR(Dane!$G173="kopia",Dane!$G173="oryginał")),Dane!A173,"")</f>
        <v/>
      </c>
      <c r="B174" s="36" t="str">
        <f aca="false">IF(AND(Dane!$F173="TŻ",OR(Dane!$G173="kopia",Dane!$G173="oryginał")),Dane!B173,"")</f>
        <v/>
      </c>
      <c r="C174" s="36" t="str">
        <f aca="false">IF(AND(Dane!$F173="TŻ",OR(Dane!$G173="kopia",Dane!$G173="oryginał")),Dane!C173,"")</f>
        <v/>
      </c>
      <c r="D174" s="36" t="str">
        <f aca="false">IF(AND(Dane!$F173="TŻ",OR(Dane!$G173="kopia",Dane!$G173="oryginał")),Dane!D173,"")</f>
        <v/>
      </c>
      <c r="E174" s="36" t="str">
        <f aca="false">IF(AND(Dane!$F173="TŻ",OR(Dane!$G173="kopia",Dane!$G173="oryginał")),Dane!E173,"")</f>
        <v/>
      </c>
      <c r="F174" s="36" t="str">
        <f aca="false">IF(AND(Dane!$F173="TŻ",OR(Dane!$G173="kopia",Dane!$G173="oryginał")),Dane!G173,"")</f>
        <v/>
      </c>
      <c r="G174" s="36" t="str">
        <f aca="false">IF(AND(Dane!$F173="TŻ",OR(Dane!$G173="kopia",Dane!$G173="oryginał")),Dane!H173,"")</f>
        <v/>
      </c>
      <c r="H174" s="36" t="str">
        <f aca="false">IF(AND(Dane!F173="TŻ",OR(Dane!G173="oryginał",Dane!G173="kopia")),#REF!,"")</f>
        <v/>
      </c>
    </row>
    <row r="175" customFormat="false" ht="15.75" hidden="true" customHeight="true" outlineLevel="0" collapsed="false">
      <c r="A175" s="36" t="str">
        <f aca="false">IF(AND(Dane!$F174="TŻ",OR(Dane!$G174="kopia",Dane!$G174="oryginał")),Dane!A174,"")</f>
        <v/>
      </c>
      <c r="B175" s="36" t="str">
        <f aca="false">IF(AND(Dane!$F174="TŻ",OR(Dane!$G174="kopia",Dane!$G174="oryginał")),Dane!B174,"")</f>
        <v/>
      </c>
      <c r="C175" s="36" t="str">
        <f aca="false">IF(AND(Dane!$F174="TŻ",OR(Dane!$G174="kopia",Dane!$G174="oryginał")),Dane!C174,"")</f>
        <v/>
      </c>
      <c r="D175" s="36" t="str">
        <f aca="false">IF(AND(Dane!$F174="TŻ",OR(Dane!$G174="kopia",Dane!$G174="oryginał")),Dane!D174,"")</f>
        <v/>
      </c>
      <c r="E175" s="36" t="str">
        <f aca="false">IF(AND(Dane!$F174="TŻ",OR(Dane!$G174="kopia",Dane!$G174="oryginał")),Dane!E174,"")</f>
        <v/>
      </c>
      <c r="F175" s="36" t="str">
        <f aca="false">IF(AND(Dane!$F174="TŻ",OR(Dane!$G174="kopia",Dane!$G174="oryginał")),Dane!G174,"")</f>
        <v/>
      </c>
      <c r="G175" s="36" t="str">
        <f aca="false">IF(AND(Dane!$F174="TŻ",OR(Dane!$G174="kopia",Dane!$G174="oryginał")),Dane!H174,"")</f>
        <v/>
      </c>
      <c r="H175" s="36" t="str">
        <f aca="false">IF(AND(Dane!F174="TŻ",OR(Dane!G174="oryginał",Dane!G174="kopia")),#REF!,"")</f>
        <v/>
      </c>
    </row>
    <row r="176" customFormat="false" ht="15.75" hidden="true" customHeight="true" outlineLevel="0" collapsed="false">
      <c r="A176" s="36" t="str">
        <f aca="false">IF(AND(Dane!$F175="TŻ",OR(Dane!$G175="kopia",Dane!$G175="oryginał")),Dane!A175,"")</f>
        <v/>
      </c>
      <c r="B176" s="36" t="str">
        <f aca="false">IF(AND(Dane!$F175="TŻ",OR(Dane!$G175="kopia",Dane!$G175="oryginał")),Dane!B175,"")</f>
        <v/>
      </c>
      <c r="C176" s="36" t="str">
        <f aca="false">IF(AND(Dane!$F175="TŻ",OR(Dane!$G175="kopia",Dane!$G175="oryginał")),Dane!C175,"")</f>
        <v/>
      </c>
      <c r="D176" s="36" t="str">
        <f aca="false">IF(AND(Dane!$F175="TŻ",OR(Dane!$G175="kopia",Dane!$G175="oryginał")),Dane!D175,"")</f>
        <v/>
      </c>
      <c r="E176" s="36" t="str">
        <f aca="false">IF(AND(Dane!$F175="TŻ",OR(Dane!$G175="kopia",Dane!$G175="oryginał")),Dane!E175,"")</f>
        <v/>
      </c>
      <c r="F176" s="36" t="str">
        <f aca="false">IF(AND(Dane!$F175="TŻ",OR(Dane!$G175="kopia",Dane!$G175="oryginał")),Dane!G175,"")</f>
        <v/>
      </c>
      <c r="G176" s="36" t="str">
        <f aca="false">IF(AND(Dane!$F175="TŻ",OR(Dane!$G175="kopia",Dane!$G175="oryginał")),Dane!H175,"")</f>
        <v/>
      </c>
      <c r="H176" s="36" t="str">
        <f aca="false">IF(AND(Dane!F175="TŻ",OR(Dane!G175="oryginał",Dane!G175="kopia")),#REF!,"")</f>
        <v/>
      </c>
    </row>
    <row r="177" customFormat="false" ht="15.75" hidden="true" customHeight="true" outlineLevel="0" collapsed="false">
      <c r="A177" s="36" t="str">
        <f aca="false">IF(AND(Dane!$F176="TŻ",OR(Dane!$G176="kopia",Dane!$G176="oryginał")),Dane!A176,"")</f>
        <v/>
      </c>
      <c r="B177" s="36" t="str">
        <f aca="false">IF(AND(Dane!$F176="TŻ",OR(Dane!$G176="kopia",Dane!$G176="oryginał")),Dane!B176,"")</f>
        <v/>
      </c>
      <c r="C177" s="36" t="str">
        <f aca="false">IF(AND(Dane!$F176="TŻ",OR(Dane!$G176="kopia",Dane!$G176="oryginał")),Dane!C176,"")</f>
        <v/>
      </c>
      <c r="D177" s="36" t="str">
        <f aca="false">IF(AND(Dane!$F176="TŻ",OR(Dane!$G176="kopia",Dane!$G176="oryginał")),Dane!D176,"")</f>
        <v/>
      </c>
      <c r="E177" s="36" t="str">
        <f aca="false">IF(AND(Dane!$F176="TŻ",OR(Dane!$G176="kopia",Dane!$G176="oryginał")),Dane!E176,"")</f>
        <v/>
      </c>
      <c r="F177" s="36" t="str">
        <f aca="false">IF(AND(Dane!$F176="TŻ",OR(Dane!$G176="kopia",Dane!$G176="oryginał")),Dane!G176,"")</f>
        <v/>
      </c>
      <c r="G177" s="36" t="str">
        <f aca="false">IF(AND(Dane!$F176="TŻ",OR(Dane!$G176="kopia",Dane!$G176="oryginał")),Dane!H176,"")</f>
        <v/>
      </c>
      <c r="H177" s="36" t="str">
        <f aca="false">IF(AND(Dane!F176="TŻ",OR(Dane!G176="oryginał",Dane!G176="kopia")),#REF!,"")</f>
        <v/>
      </c>
    </row>
    <row r="178" customFormat="false" ht="15.75" hidden="true" customHeight="true" outlineLevel="0" collapsed="false">
      <c r="A178" s="36" t="str">
        <f aca="false">IF(AND(Dane!$F177="TŻ",OR(Dane!$G177="kopia",Dane!$G177="oryginał")),Dane!A177,"")</f>
        <v/>
      </c>
      <c r="B178" s="36" t="str">
        <f aca="false">IF(AND(Dane!$F177="TŻ",OR(Dane!$G177="kopia",Dane!$G177="oryginał")),Dane!B177,"")</f>
        <v/>
      </c>
      <c r="C178" s="36" t="str">
        <f aca="false">IF(AND(Dane!$F177="TŻ",OR(Dane!$G177="kopia",Dane!$G177="oryginał")),Dane!C177,"")</f>
        <v/>
      </c>
      <c r="D178" s="36" t="str">
        <f aca="false">IF(AND(Dane!$F177="TŻ",OR(Dane!$G177="kopia",Dane!$G177="oryginał")),Dane!D177,"")</f>
        <v/>
      </c>
      <c r="E178" s="36" t="str">
        <f aca="false">IF(AND(Dane!$F177="TŻ",OR(Dane!$G177="kopia",Dane!$G177="oryginał")),Dane!E177,"")</f>
        <v/>
      </c>
      <c r="F178" s="36" t="str">
        <f aca="false">IF(AND(Dane!$F177="TŻ",OR(Dane!$G177="kopia",Dane!$G177="oryginał")),Dane!G177,"")</f>
        <v/>
      </c>
      <c r="G178" s="36" t="str">
        <f aca="false">IF(AND(Dane!$F177="TŻ",OR(Dane!$G177="kopia",Dane!$G177="oryginał")),Dane!H177,"")</f>
        <v/>
      </c>
      <c r="H178" s="36" t="str">
        <f aca="false">IF(AND(Dane!F177="TŻ",OR(Dane!G177="oryginał",Dane!G177="kopia")),#REF!,"")</f>
        <v/>
      </c>
    </row>
    <row r="179" customFormat="false" ht="15.75" hidden="true" customHeight="true" outlineLevel="0" collapsed="false">
      <c r="A179" s="36" t="str">
        <f aca="false">IF(AND(Dane!$F178="TŻ",OR(Dane!$G178="kopia",Dane!$G178="oryginał")),Dane!A178,"")</f>
        <v/>
      </c>
      <c r="B179" s="36" t="str">
        <f aca="false">IF(AND(Dane!$F178="TŻ",OR(Dane!$G178="kopia",Dane!$G178="oryginał")),Dane!B178,"")</f>
        <v/>
      </c>
      <c r="C179" s="36" t="str">
        <f aca="false">IF(AND(Dane!$F178="TŻ",OR(Dane!$G178="kopia",Dane!$G178="oryginał")),Dane!C178,"")</f>
        <v/>
      </c>
      <c r="D179" s="36" t="str">
        <f aca="false">IF(AND(Dane!$F178="TŻ",OR(Dane!$G178="kopia",Dane!$G178="oryginał")),Dane!D178,"")</f>
        <v/>
      </c>
      <c r="E179" s="36" t="str">
        <f aca="false">IF(AND(Dane!$F178="TŻ",OR(Dane!$G178="kopia",Dane!$G178="oryginał")),Dane!E178,"")</f>
        <v/>
      </c>
      <c r="F179" s="36" t="str">
        <f aca="false">IF(AND(Dane!$F178="TŻ",OR(Dane!$G178="kopia",Dane!$G178="oryginał")),Dane!G178,"")</f>
        <v/>
      </c>
      <c r="G179" s="36" t="str">
        <f aca="false">IF(AND(Dane!$F178="TŻ",OR(Dane!$G178="kopia",Dane!$G178="oryginał")),Dane!H178,"")</f>
        <v/>
      </c>
      <c r="H179" s="36" t="str">
        <f aca="false">IF(AND(Dane!F178="TŻ",OR(Dane!G178="oryginał",Dane!G178="kopia")),#REF!,"")</f>
        <v/>
      </c>
    </row>
    <row r="180" customFormat="false" ht="15.75" hidden="true" customHeight="true" outlineLevel="0" collapsed="false">
      <c r="A180" s="36" t="str">
        <f aca="false">IF(AND(Dane!$F179="TŻ",OR(Dane!$G179="kopia",Dane!$G179="oryginał")),Dane!A179,"")</f>
        <v/>
      </c>
      <c r="B180" s="36" t="str">
        <f aca="false">IF(AND(Dane!$F179="TŻ",OR(Dane!$G179="kopia",Dane!$G179="oryginał")),Dane!B179,"")</f>
        <v/>
      </c>
      <c r="C180" s="36" t="str">
        <f aca="false">IF(AND(Dane!$F179="TŻ",OR(Dane!$G179="kopia",Dane!$G179="oryginał")),Dane!C179,"")</f>
        <v/>
      </c>
      <c r="D180" s="36" t="str">
        <f aca="false">IF(AND(Dane!$F179="TŻ",OR(Dane!$G179="kopia",Dane!$G179="oryginał")),Dane!D179,"")</f>
        <v/>
      </c>
      <c r="E180" s="36" t="str">
        <f aca="false">IF(AND(Dane!$F179="TŻ",OR(Dane!$G179="kopia",Dane!$G179="oryginał")),Dane!E179,"")</f>
        <v/>
      </c>
      <c r="F180" s="36" t="str">
        <f aca="false">IF(AND(Dane!$F179="TŻ",OR(Dane!$G179="kopia",Dane!$G179="oryginał")),Dane!G179,"")</f>
        <v/>
      </c>
      <c r="G180" s="36" t="str">
        <f aca="false">IF(AND(Dane!$F179="TŻ",OR(Dane!$G179="kopia",Dane!$G179="oryginał")),Dane!H179,"")</f>
        <v/>
      </c>
      <c r="H180" s="36" t="str">
        <f aca="false">IF(AND(Dane!F179="TŻ",OR(Dane!G179="oryginał",Dane!G179="kopia")),#REF!,"")</f>
        <v/>
      </c>
    </row>
    <row r="181" customFormat="false" ht="15.75" hidden="true" customHeight="true" outlineLevel="0" collapsed="false">
      <c r="A181" s="36" t="str">
        <f aca="false">IF(AND(Dane!$F180="TŻ",OR(Dane!$G180="kopia",Dane!$G180="oryginał")),Dane!A180,"")</f>
        <v/>
      </c>
      <c r="B181" s="36" t="str">
        <f aca="false">IF(AND(Dane!$F180="TŻ",OR(Dane!$G180="kopia",Dane!$G180="oryginał")),Dane!B180,"")</f>
        <v/>
      </c>
      <c r="C181" s="36" t="str">
        <f aca="false">IF(AND(Dane!$F180="TŻ",OR(Dane!$G180="kopia",Dane!$G180="oryginał")),Dane!C180,"")</f>
        <v/>
      </c>
      <c r="D181" s="36" t="str">
        <f aca="false">IF(AND(Dane!$F180="TŻ",OR(Dane!$G180="kopia",Dane!$G180="oryginał")),Dane!D180,"")</f>
        <v/>
      </c>
      <c r="E181" s="36" t="str">
        <f aca="false">IF(AND(Dane!$F180="TŻ",OR(Dane!$G180="kopia",Dane!$G180="oryginał")),Dane!E180,"")</f>
        <v/>
      </c>
      <c r="F181" s="36" t="str">
        <f aca="false">IF(AND(Dane!$F180="TŻ",OR(Dane!$G180="kopia",Dane!$G180="oryginał")),Dane!G180,"")</f>
        <v/>
      </c>
      <c r="G181" s="36" t="str">
        <f aca="false">IF(AND(Dane!$F180="TŻ",OR(Dane!$G180="kopia",Dane!$G180="oryginał")),Dane!H180,"")</f>
        <v/>
      </c>
      <c r="H181" s="36" t="str">
        <f aca="false">IF(AND(Dane!F180="TŻ",OR(Dane!G180="oryginał",Dane!G180="kopia")),#REF!,"")</f>
        <v/>
      </c>
    </row>
    <row r="182" customFormat="false" ht="15.75" hidden="true" customHeight="true" outlineLevel="0" collapsed="false">
      <c r="A182" s="36" t="str">
        <f aca="false">IF(AND(Dane!$F181="TŻ",OR(Dane!$G181="kopia",Dane!$G181="oryginał")),Dane!A181,"")</f>
        <v/>
      </c>
      <c r="B182" s="36" t="str">
        <f aca="false">IF(AND(Dane!$F181="TŻ",OR(Dane!$G181="kopia",Dane!$G181="oryginał")),Dane!B181,"")</f>
        <v/>
      </c>
      <c r="C182" s="36" t="str">
        <f aca="false">IF(AND(Dane!$F181="TŻ",OR(Dane!$G181="kopia",Dane!$G181="oryginał")),Dane!C181,"")</f>
        <v/>
      </c>
      <c r="D182" s="36" t="str">
        <f aca="false">IF(AND(Dane!$F181="TŻ",OR(Dane!$G181="kopia",Dane!$G181="oryginał")),Dane!D181,"")</f>
        <v/>
      </c>
      <c r="E182" s="36" t="str">
        <f aca="false">IF(AND(Dane!$F181="TŻ",OR(Dane!$G181="kopia",Dane!$G181="oryginał")),Dane!E181,"")</f>
        <v/>
      </c>
      <c r="F182" s="36" t="str">
        <f aca="false">IF(AND(Dane!$F181="TŻ",OR(Dane!$G181="kopia",Dane!$G181="oryginał")),Dane!G181,"")</f>
        <v/>
      </c>
      <c r="G182" s="36" t="str">
        <f aca="false">IF(AND(Dane!$F181="TŻ",OR(Dane!$G181="kopia",Dane!$G181="oryginał")),Dane!H181,"")</f>
        <v/>
      </c>
      <c r="H182" s="36" t="str">
        <f aca="false">IF(AND(Dane!F181="TŻ",OR(Dane!G181="oryginał",Dane!G181="kopia")),#REF!,"")</f>
        <v/>
      </c>
    </row>
    <row r="183" customFormat="false" ht="15.75" hidden="true" customHeight="true" outlineLevel="0" collapsed="false">
      <c r="A183" s="36" t="str">
        <f aca="false">IF(AND(Dane!$F182="TŻ",OR(Dane!$G182="kopia",Dane!$G182="oryginał")),Dane!A182,"")</f>
        <v/>
      </c>
      <c r="B183" s="36" t="str">
        <f aca="false">IF(AND(Dane!$F182="TŻ",OR(Dane!$G182="kopia",Dane!$G182="oryginał")),Dane!B182,"")</f>
        <v/>
      </c>
      <c r="C183" s="36" t="str">
        <f aca="false">IF(AND(Dane!$F182="TŻ",OR(Dane!$G182="kopia",Dane!$G182="oryginał")),Dane!C182,"")</f>
        <v/>
      </c>
      <c r="D183" s="36" t="str">
        <f aca="false">IF(AND(Dane!$F182="TŻ",OR(Dane!$G182="kopia",Dane!$G182="oryginał")),Dane!D182,"")</f>
        <v/>
      </c>
      <c r="E183" s="36" t="str">
        <f aca="false">IF(AND(Dane!$F182="TŻ",OR(Dane!$G182="kopia",Dane!$G182="oryginał")),Dane!E182,"")</f>
        <v/>
      </c>
      <c r="F183" s="36" t="str">
        <f aca="false">IF(AND(Dane!$F182="TŻ",OR(Dane!$G182="kopia",Dane!$G182="oryginał")),Dane!G182,"")</f>
        <v/>
      </c>
      <c r="G183" s="36" t="str">
        <f aca="false">IF(AND(Dane!$F182="TŻ",OR(Dane!$G182="kopia",Dane!$G182="oryginał")),Dane!H182,"")</f>
        <v/>
      </c>
      <c r="H183" s="36" t="str">
        <f aca="false">IF(AND(Dane!F182="TŻ",OR(Dane!G182="oryginał",Dane!G182="kopia")),#REF!,"")</f>
        <v/>
      </c>
    </row>
    <row r="184" customFormat="false" ht="15.75" hidden="true" customHeight="true" outlineLevel="0" collapsed="false">
      <c r="A184" s="36" t="str">
        <f aca="false">IF(AND(Dane!$F183="TŻ",OR(Dane!$G183="kopia",Dane!$G183="oryginał")),Dane!A183,"")</f>
        <v/>
      </c>
      <c r="B184" s="36" t="str">
        <f aca="false">IF(AND(Dane!$F183="TŻ",OR(Dane!$G183="kopia",Dane!$G183="oryginał")),Dane!B183,"")</f>
        <v/>
      </c>
      <c r="C184" s="36" t="str">
        <f aca="false">IF(AND(Dane!$F183="TŻ",OR(Dane!$G183="kopia",Dane!$G183="oryginał")),Dane!C183,"")</f>
        <v/>
      </c>
      <c r="D184" s="36" t="str">
        <f aca="false">IF(AND(Dane!$F183="TŻ",OR(Dane!$G183="kopia",Dane!$G183="oryginał")),Dane!D183,"")</f>
        <v/>
      </c>
      <c r="E184" s="36" t="str">
        <f aca="false">IF(AND(Dane!$F183="TŻ",OR(Dane!$G183="kopia",Dane!$G183="oryginał")),Dane!E183,"")</f>
        <v/>
      </c>
      <c r="F184" s="36" t="str">
        <f aca="false">IF(AND(Dane!$F183="TŻ",OR(Dane!$G183="kopia",Dane!$G183="oryginał")),Dane!G183,"")</f>
        <v/>
      </c>
      <c r="G184" s="36" t="str">
        <f aca="false">IF(AND(Dane!$F183="TŻ",OR(Dane!$G183="kopia",Dane!$G183="oryginał")),Dane!H183,"")</f>
        <v/>
      </c>
      <c r="H184" s="36" t="str">
        <f aca="false">IF(AND(Dane!F183="TŻ",OR(Dane!G183="oryginał",Dane!G183="kopia")),#REF!,"")</f>
        <v/>
      </c>
    </row>
    <row r="185" customFormat="false" ht="15.75" hidden="true" customHeight="true" outlineLevel="0" collapsed="false">
      <c r="A185" s="36" t="str">
        <f aca="false">IF(AND(Dane!$F184="TŻ",OR(Dane!$G184="kopia",Dane!$G184="oryginał")),Dane!A184,"")</f>
        <v/>
      </c>
      <c r="B185" s="36" t="str">
        <f aca="false">IF(AND(Dane!$F184="TŻ",OR(Dane!$G184="kopia",Dane!$G184="oryginał")),Dane!B184,"")</f>
        <v/>
      </c>
      <c r="C185" s="36" t="str">
        <f aca="false">IF(AND(Dane!$F184="TŻ",OR(Dane!$G184="kopia",Dane!$G184="oryginał")),Dane!C184,"")</f>
        <v/>
      </c>
      <c r="D185" s="36" t="str">
        <f aca="false">IF(AND(Dane!$F184="TŻ",OR(Dane!$G184="kopia",Dane!$G184="oryginał")),Dane!D184,"")</f>
        <v/>
      </c>
      <c r="E185" s="36" t="str">
        <f aca="false">IF(AND(Dane!$F184="TŻ",OR(Dane!$G184="kopia",Dane!$G184="oryginał")),Dane!E184,"")</f>
        <v/>
      </c>
      <c r="F185" s="36" t="str">
        <f aca="false">IF(AND(Dane!$F184="TŻ",OR(Dane!$G184="kopia",Dane!$G184="oryginał")),Dane!G184,"")</f>
        <v/>
      </c>
      <c r="G185" s="36" t="str">
        <f aca="false">IF(AND(Dane!$F184="TŻ",OR(Dane!$G184="kopia",Dane!$G184="oryginał")),Dane!H184,"")</f>
        <v/>
      </c>
      <c r="H185" s="36" t="str">
        <f aca="false">IF(AND(Dane!F184="TŻ",OR(Dane!G184="oryginał",Dane!G184="kopia")),#REF!,"")</f>
        <v/>
      </c>
    </row>
    <row r="186" customFormat="false" ht="15.75" hidden="true" customHeight="true" outlineLevel="0" collapsed="false">
      <c r="A186" s="36" t="str">
        <f aca="false">IF(AND(Dane!$F185="TŻ",OR(Dane!$G185="kopia",Dane!$G185="oryginał")),Dane!A185,"")</f>
        <v/>
      </c>
      <c r="B186" s="36" t="str">
        <f aca="false">IF(AND(Dane!$F185="TŻ",OR(Dane!$G185="kopia",Dane!$G185="oryginał")),Dane!B185,"")</f>
        <v/>
      </c>
      <c r="C186" s="36" t="str">
        <f aca="false">IF(AND(Dane!$F185="TŻ",OR(Dane!$G185="kopia",Dane!$G185="oryginał")),Dane!C185,"")</f>
        <v/>
      </c>
      <c r="D186" s="36" t="str">
        <f aca="false">IF(AND(Dane!$F185="TŻ",OR(Dane!$G185="kopia",Dane!$G185="oryginał")),Dane!D185,"")</f>
        <v/>
      </c>
      <c r="E186" s="36" t="str">
        <f aca="false">IF(AND(Dane!$F185="TŻ",OR(Dane!$G185="kopia",Dane!$G185="oryginał")),Dane!E185,"")</f>
        <v/>
      </c>
      <c r="F186" s="36" t="str">
        <f aca="false">IF(AND(Dane!$F185="TŻ",OR(Dane!$G185="kopia",Dane!$G185="oryginał")),Dane!G185,"")</f>
        <v/>
      </c>
      <c r="G186" s="36" t="str">
        <f aca="false">IF(AND(Dane!$F185="TŻ",OR(Dane!$G185="kopia",Dane!$G185="oryginał")),Dane!H185,"")</f>
        <v/>
      </c>
      <c r="H186" s="36" t="str">
        <f aca="false">IF(AND(Dane!F185="TŻ",OR(Dane!G185="oryginał",Dane!G185="kopia")),#REF!,"")</f>
        <v/>
      </c>
    </row>
    <row r="187" customFormat="false" ht="15.75" hidden="true" customHeight="true" outlineLevel="0" collapsed="false">
      <c r="A187" s="36" t="str">
        <f aca="false">IF(AND(Dane!$F186="TŻ",OR(Dane!$G186="kopia",Dane!$G186="oryginał")),Dane!A186,"")</f>
        <v/>
      </c>
      <c r="B187" s="36" t="str">
        <f aca="false">IF(AND(Dane!$F186="TŻ",OR(Dane!$G186="kopia",Dane!$G186="oryginał")),Dane!B186,"")</f>
        <v/>
      </c>
      <c r="C187" s="36" t="str">
        <f aca="false">IF(AND(Dane!$F186="TŻ",OR(Dane!$G186="kopia",Dane!$G186="oryginał")),Dane!C186,"")</f>
        <v/>
      </c>
      <c r="D187" s="36" t="str">
        <f aca="false">IF(AND(Dane!$F186="TŻ",OR(Dane!$G186="kopia",Dane!$G186="oryginał")),Dane!D186,"")</f>
        <v/>
      </c>
      <c r="E187" s="36" t="str">
        <f aca="false">IF(AND(Dane!$F186="TŻ",OR(Dane!$G186="kopia",Dane!$G186="oryginał")),Dane!E186,"")</f>
        <v/>
      </c>
      <c r="F187" s="36" t="str">
        <f aca="false">IF(AND(Dane!$F186="TŻ",OR(Dane!$G186="kopia",Dane!$G186="oryginał")),Dane!G186,"")</f>
        <v/>
      </c>
      <c r="G187" s="36" t="str">
        <f aca="false">IF(AND(Dane!$F186="TŻ",OR(Dane!$G186="kopia",Dane!$G186="oryginał")),Dane!H186,"")</f>
        <v/>
      </c>
      <c r="H187" s="36" t="str">
        <f aca="false">IF(AND(Dane!F186="TŻ",OR(Dane!G186="oryginał",Dane!G186="kopia")),#REF!,"")</f>
        <v/>
      </c>
    </row>
    <row r="188" customFormat="false" ht="15.75" hidden="true" customHeight="true" outlineLevel="0" collapsed="false">
      <c r="A188" s="36" t="str">
        <f aca="false">IF(AND(Dane!$F187="TŻ",OR(Dane!$G187="kopia",Dane!$G187="oryginał")),Dane!A187,"")</f>
        <v/>
      </c>
      <c r="B188" s="36" t="str">
        <f aca="false">IF(AND(Dane!$F187="TŻ",OR(Dane!$G187="kopia",Dane!$G187="oryginał")),Dane!B187,"")</f>
        <v/>
      </c>
      <c r="C188" s="36" t="str">
        <f aca="false">IF(AND(Dane!$F187="TŻ",OR(Dane!$G187="kopia",Dane!$G187="oryginał")),Dane!C187,"")</f>
        <v/>
      </c>
      <c r="D188" s="36" t="str">
        <f aca="false">IF(AND(Dane!$F187="TŻ",OR(Dane!$G187="kopia",Dane!$G187="oryginał")),Dane!D187,"")</f>
        <v/>
      </c>
      <c r="E188" s="36" t="str">
        <f aca="false">IF(AND(Dane!$F187="TŻ",OR(Dane!$G187="kopia",Dane!$G187="oryginał")),Dane!E187,"")</f>
        <v/>
      </c>
      <c r="F188" s="36" t="str">
        <f aca="false">IF(AND(Dane!$F187="TŻ",OR(Dane!$G187="kopia",Dane!$G187="oryginał")),Dane!G187,"")</f>
        <v/>
      </c>
      <c r="G188" s="36" t="str">
        <f aca="false">IF(AND(Dane!$F187="TŻ",OR(Dane!$G187="kopia",Dane!$G187="oryginał")),Dane!H187,"")</f>
        <v/>
      </c>
      <c r="H188" s="36" t="str">
        <f aca="false">IF(AND(Dane!F187="TŻ",OR(Dane!G187="oryginał",Dane!G187="kopia")),#REF!,"")</f>
        <v/>
      </c>
    </row>
    <row r="189" customFormat="false" ht="15.75" hidden="true" customHeight="true" outlineLevel="0" collapsed="false">
      <c r="A189" s="36" t="str">
        <f aca="false">IF(AND(Dane!$F188="TŻ",OR(Dane!$G188="kopia",Dane!$G188="oryginał")),Dane!A188,"")</f>
        <v/>
      </c>
      <c r="B189" s="36" t="str">
        <f aca="false">IF(AND(Dane!$F188="TŻ",OR(Dane!$G188="kopia",Dane!$G188="oryginał")),Dane!B188,"")</f>
        <v/>
      </c>
      <c r="C189" s="36" t="str">
        <f aca="false">IF(AND(Dane!$F188="TŻ",OR(Dane!$G188="kopia",Dane!$G188="oryginał")),Dane!C188,"")</f>
        <v/>
      </c>
      <c r="D189" s="36" t="str">
        <f aca="false">IF(AND(Dane!$F188="TŻ",OR(Dane!$G188="kopia",Dane!$G188="oryginał")),Dane!D188,"")</f>
        <v/>
      </c>
      <c r="E189" s="36" t="str">
        <f aca="false">IF(AND(Dane!$F188="TŻ",OR(Dane!$G188="kopia",Dane!$G188="oryginał")),Dane!E188,"")</f>
        <v/>
      </c>
      <c r="F189" s="36" t="str">
        <f aca="false">IF(AND(Dane!$F188="TŻ",OR(Dane!$G188="kopia",Dane!$G188="oryginał")),Dane!G188,"")</f>
        <v/>
      </c>
      <c r="G189" s="36" t="str">
        <f aca="false">IF(AND(Dane!$F188="TŻ",OR(Dane!$G188="kopia",Dane!$G188="oryginał")),Dane!H188,"")</f>
        <v/>
      </c>
      <c r="H189" s="36" t="str">
        <f aca="false">IF(AND(Dane!F188="TŻ",OR(Dane!G188="oryginał",Dane!G188="kopia")),#REF!,"")</f>
        <v/>
      </c>
    </row>
    <row r="190" customFormat="false" ht="15.75" hidden="true" customHeight="true" outlineLevel="0" collapsed="false">
      <c r="A190" s="36" t="str">
        <f aca="false">IF(AND(Dane!$F189="TŻ",OR(Dane!$G189="kopia",Dane!$G189="oryginał")),Dane!A189,"")</f>
        <v/>
      </c>
      <c r="B190" s="36" t="str">
        <f aca="false">IF(AND(Dane!$F189="TŻ",OR(Dane!$G189="kopia",Dane!$G189="oryginał")),Dane!B189,"")</f>
        <v/>
      </c>
      <c r="C190" s="36" t="str">
        <f aca="false">IF(AND(Dane!$F189="TŻ",OR(Dane!$G189="kopia",Dane!$G189="oryginał")),Dane!C189,"")</f>
        <v/>
      </c>
      <c r="D190" s="36" t="str">
        <f aca="false">IF(AND(Dane!$F189="TŻ",OR(Dane!$G189="kopia",Dane!$G189="oryginał")),Dane!D189,"")</f>
        <v/>
      </c>
      <c r="E190" s="36" t="str">
        <f aca="false">IF(AND(Dane!$F189="TŻ",OR(Dane!$G189="kopia",Dane!$G189="oryginał")),Dane!E189,"")</f>
        <v/>
      </c>
      <c r="F190" s="36" t="str">
        <f aca="false">IF(AND(Dane!$F189="TŻ",OR(Dane!$G189="kopia",Dane!$G189="oryginał")),Dane!G189,"")</f>
        <v/>
      </c>
      <c r="G190" s="36" t="str">
        <f aca="false">IF(AND(Dane!$F189="TŻ",OR(Dane!$G189="kopia",Dane!$G189="oryginał")),Dane!H189,"")</f>
        <v/>
      </c>
      <c r="H190" s="36" t="str">
        <f aca="false">IF(AND(Dane!F189="TŻ",OR(Dane!G189="oryginał",Dane!G189="kopia")),#REF!,"")</f>
        <v/>
      </c>
    </row>
    <row r="191" customFormat="false" ht="15.75" hidden="true" customHeight="true" outlineLevel="0" collapsed="false">
      <c r="A191" s="36" t="str">
        <f aca="false">IF(AND(Dane!$F190="TŻ",OR(Dane!$G190="kopia",Dane!$G190="oryginał")),Dane!A190,"")</f>
        <v/>
      </c>
      <c r="B191" s="36" t="str">
        <f aca="false">IF(AND(Dane!$F190="TŻ",OR(Dane!$G190="kopia",Dane!$G190="oryginał")),Dane!B190,"")</f>
        <v/>
      </c>
      <c r="C191" s="36" t="str">
        <f aca="false">IF(AND(Dane!$F190="TŻ",OR(Dane!$G190="kopia",Dane!$G190="oryginał")),Dane!C190,"")</f>
        <v/>
      </c>
      <c r="D191" s="36" t="str">
        <f aca="false">IF(AND(Dane!$F190="TŻ",OR(Dane!$G190="kopia",Dane!$G190="oryginał")),Dane!D190,"")</f>
        <v/>
      </c>
      <c r="E191" s="36" t="str">
        <f aca="false">IF(AND(Dane!$F190="TŻ",OR(Dane!$G190="kopia",Dane!$G190="oryginał")),Dane!E190,"")</f>
        <v/>
      </c>
      <c r="F191" s="36" t="str">
        <f aca="false">IF(AND(Dane!$F190="TŻ",OR(Dane!$G190="kopia",Dane!$G190="oryginał")),Dane!G190,"")</f>
        <v/>
      </c>
      <c r="G191" s="36" t="str">
        <f aca="false">IF(AND(Dane!$F190="TŻ",OR(Dane!$G190="kopia",Dane!$G190="oryginał")),Dane!H190,"")</f>
        <v/>
      </c>
      <c r="H191" s="36" t="str">
        <f aca="false">IF(AND(Dane!F190="TŻ",OR(Dane!G190="oryginał",Dane!G190="kopia")),#REF!,"")</f>
        <v/>
      </c>
    </row>
    <row r="192" customFormat="false" ht="15.75" hidden="true" customHeight="true" outlineLevel="0" collapsed="false">
      <c r="A192" s="36" t="str">
        <f aca="false">IF(AND(Dane!$F191="TŻ",OR(Dane!$G191="kopia",Dane!$G191="oryginał")),Dane!A191,"")</f>
        <v/>
      </c>
      <c r="B192" s="36" t="str">
        <f aca="false">IF(AND(Dane!$F191="TŻ",OR(Dane!$G191="kopia",Dane!$G191="oryginał")),Dane!B191,"")</f>
        <v/>
      </c>
      <c r="C192" s="36" t="str">
        <f aca="false">IF(AND(Dane!$F191="TŻ",OR(Dane!$G191="kopia",Dane!$G191="oryginał")),Dane!C191,"")</f>
        <v/>
      </c>
      <c r="D192" s="36" t="str">
        <f aca="false">IF(AND(Dane!$F191="TŻ",OR(Dane!$G191="kopia",Dane!$G191="oryginał")),Dane!D191,"")</f>
        <v/>
      </c>
      <c r="E192" s="36" t="str">
        <f aca="false">IF(AND(Dane!$F191="TŻ",OR(Dane!$G191="kopia",Dane!$G191="oryginał")),Dane!E191,"")</f>
        <v/>
      </c>
      <c r="F192" s="36" t="str">
        <f aca="false">IF(AND(Dane!$F191="TŻ",OR(Dane!$G191="kopia",Dane!$G191="oryginał")),Dane!G191,"")</f>
        <v/>
      </c>
      <c r="G192" s="36" t="str">
        <f aca="false">IF(AND(Dane!$F191="TŻ",OR(Dane!$G191="kopia",Dane!$G191="oryginał")),Dane!H191,"")</f>
        <v/>
      </c>
      <c r="H192" s="36" t="str">
        <f aca="false">IF(AND(Dane!F191="TŻ",OR(Dane!G191="oryginał",Dane!G191="kopia")),#REF!,"")</f>
        <v/>
      </c>
    </row>
    <row r="193" customFormat="false" ht="15.75" hidden="true" customHeight="true" outlineLevel="0" collapsed="false">
      <c r="A193" s="36" t="str">
        <f aca="false">IF(AND(Dane!$F192="TŻ",OR(Dane!$G192="kopia",Dane!$G192="oryginał")),Dane!A192,"")</f>
        <v/>
      </c>
      <c r="B193" s="36" t="str">
        <f aca="false">IF(AND(Dane!$F192="TŻ",OR(Dane!$G192="kopia",Dane!$G192="oryginał")),Dane!B192,"")</f>
        <v/>
      </c>
      <c r="C193" s="36" t="str">
        <f aca="false">IF(AND(Dane!$F192="TŻ",OR(Dane!$G192="kopia",Dane!$G192="oryginał")),Dane!C192,"")</f>
        <v/>
      </c>
      <c r="D193" s="36" t="str">
        <f aca="false">IF(AND(Dane!$F192="TŻ",OR(Dane!$G192="kopia",Dane!$G192="oryginał")),Dane!D192,"")</f>
        <v/>
      </c>
      <c r="E193" s="36" t="str">
        <f aca="false">IF(AND(Dane!$F192="TŻ",OR(Dane!$G192="kopia",Dane!$G192="oryginał")),Dane!E192,"")</f>
        <v/>
      </c>
      <c r="F193" s="36" t="str">
        <f aca="false">IF(AND(Dane!$F192="TŻ",OR(Dane!$G192="kopia",Dane!$G192="oryginał")),Dane!G192,"")</f>
        <v/>
      </c>
      <c r="G193" s="36" t="str">
        <f aca="false">IF(AND(Dane!$F192="TŻ",OR(Dane!$G192="kopia",Dane!$G192="oryginał")),Dane!H192,"")</f>
        <v/>
      </c>
      <c r="H193" s="36" t="str">
        <f aca="false">IF(AND(Dane!F192="TŻ",OR(Dane!G192="oryginał",Dane!G192="kopia")),#REF!,"")</f>
        <v/>
      </c>
    </row>
    <row r="194" customFormat="false" ht="15.75" hidden="true" customHeight="true" outlineLevel="0" collapsed="false">
      <c r="A194" s="36" t="str">
        <f aca="false">IF(AND(Dane!$F193="TŻ",OR(Dane!$G193="kopia",Dane!$G193="oryginał")),Dane!A193,"")</f>
        <v/>
      </c>
      <c r="B194" s="36" t="str">
        <f aca="false">IF(AND(Dane!$F193="TŻ",OR(Dane!$G193="kopia",Dane!$G193="oryginał")),Dane!B193,"")</f>
        <v/>
      </c>
      <c r="C194" s="36" t="str">
        <f aca="false">IF(AND(Dane!$F193="TŻ",OR(Dane!$G193="kopia",Dane!$G193="oryginał")),Dane!C193,"")</f>
        <v/>
      </c>
      <c r="D194" s="36" t="str">
        <f aca="false">IF(AND(Dane!$F193="TŻ",OR(Dane!$G193="kopia",Dane!$G193="oryginał")),Dane!D193,"")</f>
        <v/>
      </c>
      <c r="E194" s="36" t="str">
        <f aca="false">IF(AND(Dane!$F193="TŻ",OR(Dane!$G193="kopia",Dane!$G193="oryginał")),Dane!E193,"")</f>
        <v/>
      </c>
      <c r="F194" s="36" t="str">
        <f aca="false">IF(AND(Dane!$F193="TŻ",OR(Dane!$G193="kopia",Dane!$G193="oryginał")),Dane!G193,"")</f>
        <v/>
      </c>
      <c r="G194" s="36" t="str">
        <f aca="false">IF(AND(Dane!$F193="TŻ",OR(Dane!$G193="kopia",Dane!$G193="oryginał")),Dane!H193,"")</f>
        <v/>
      </c>
      <c r="H194" s="36" t="str">
        <f aca="false">IF(AND(Dane!F193="TŻ",OR(Dane!G193="oryginał",Dane!G193="kopia")),#REF!,"")</f>
        <v/>
      </c>
    </row>
    <row r="195" customFormat="false" ht="15.75" hidden="true" customHeight="true" outlineLevel="0" collapsed="false">
      <c r="A195" s="36" t="str">
        <f aca="false">IF(AND(Dane!$F194="TŻ",OR(Dane!$G194="kopia",Dane!$G194="oryginał")),Dane!A194,"")</f>
        <v/>
      </c>
      <c r="B195" s="36" t="str">
        <f aca="false">IF(AND(Dane!$F194="TŻ",OR(Dane!$G194="kopia",Dane!$G194="oryginał")),Dane!B194,"")</f>
        <v/>
      </c>
      <c r="C195" s="36" t="str">
        <f aca="false">IF(AND(Dane!$F194="TŻ",OR(Dane!$G194="kopia",Dane!$G194="oryginał")),Dane!C194,"")</f>
        <v/>
      </c>
      <c r="D195" s="36" t="str">
        <f aca="false">IF(AND(Dane!$F194="TŻ",OR(Dane!$G194="kopia",Dane!$G194="oryginał")),Dane!D194,"")</f>
        <v/>
      </c>
      <c r="E195" s="36" t="str">
        <f aca="false">IF(AND(Dane!$F194="TŻ",OR(Dane!$G194="kopia",Dane!$G194="oryginał")),Dane!E194,"")</f>
        <v/>
      </c>
      <c r="F195" s="36" t="str">
        <f aca="false">IF(AND(Dane!$F194="TŻ",OR(Dane!$G194="kopia",Dane!$G194="oryginał")),Dane!G194,"")</f>
        <v/>
      </c>
      <c r="G195" s="36" t="str">
        <f aca="false">IF(AND(Dane!$F194="TŻ",OR(Dane!$G194="kopia",Dane!$G194="oryginał")),Dane!H194,"")</f>
        <v/>
      </c>
      <c r="H195" s="36" t="str">
        <f aca="false">IF(AND(Dane!F194="TŻ",OR(Dane!G194="oryginał",Dane!G194="kopia")),#REF!,"")</f>
        <v/>
      </c>
    </row>
    <row r="196" customFormat="false" ht="15.75" hidden="true" customHeight="true" outlineLevel="0" collapsed="false">
      <c r="A196" s="36" t="str">
        <f aca="false">IF(AND(Dane!$F195="TŻ",OR(Dane!$G195="kopia",Dane!$G195="oryginał")),Dane!A195,"")</f>
        <v/>
      </c>
      <c r="B196" s="36" t="str">
        <f aca="false">IF(AND(Dane!$F195="TŻ",OR(Dane!$G195="kopia",Dane!$G195="oryginał")),Dane!B195,"")</f>
        <v/>
      </c>
      <c r="C196" s="36" t="str">
        <f aca="false">IF(AND(Dane!$F195="TŻ",OR(Dane!$G195="kopia",Dane!$G195="oryginał")),Dane!C195,"")</f>
        <v/>
      </c>
      <c r="D196" s="36" t="str">
        <f aca="false">IF(AND(Dane!$F195="TŻ",OR(Dane!$G195="kopia",Dane!$G195="oryginał")),Dane!D195,"")</f>
        <v/>
      </c>
      <c r="E196" s="36" t="str">
        <f aca="false">IF(AND(Dane!$F195="TŻ",OR(Dane!$G195="kopia",Dane!$G195="oryginał")),Dane!E195,"")</f>
        <v/>
      </c>
      <c r="F196" s="36" t="str">
        <f aca="false">IF(AND(Dane!$F195="TŻ",OR(Dane!$G195="kopia",Dane!$G195="oryginał")),Dane!G195,"")</f>
        <v/>
      </c>
      <c r="G196" s="36" t="str">
        <f aca="false">IF(AND(Dane!$F195="TŻ",OR(Dane!$G195="kopia",Dane!$G195="oryginał")),Dane!H195,"")</f>
        <v/>
      </c>
      <c r="H196" s="36" t="str">
        <f aca="false">IF(AND(Dane!F195="TŻ",OR(Dane!G195="oryginał",Dane!G195="kopia")),#REF!,"")</f>
        <v/>
      </c>
    </row>
    <row r="197" customFormat="false" ht="15.75" hidden="true" customHeight="true" outlineLevel="0" collapsed="false">
      <c r="A197" s="36" t="str">
        <f aca="false">IF(AND(Dane!$F196="TŻ",OR(Dane!$G196="kopia",Dane!$G196="oryginał")),Dane!A196,"")</f>
        <v/>
      </c>
      <c r="B197" s="36" t="str">
        <f aca="false">IF(AND(Dane!$F196="TŻ",OR(Dane!$G196="kopia",Dane!$G196="oryginał")),Dane!B196,"")</f>
        <v/>
      </c>
      <c r="C197" s="36" t="str">
        <f aca="false">IF(AND(Dane!$F196="TŻ",OR(Dane!$G196="kopia",Dane!$G196="oryginał")),Dane!C196,"")</f>
        <v/>
      </c>
      <c r="D197" s="36" t="str">
        <f aca="false">IF(AND(Dane!$F196="TŻ",OR(Dane!$G196="kopia",Dane!$G196="oryginał")),Dane!D196,"")</f>
        <v/>
      </c>
      <c r="E197" s="36" t="str">
        <f aca="false">IF(AND(Dane!$F196="TŻ",OR(Dane!$G196="kopia",Dane!$G196="oryginał")),Dane!E196,"")</f>
        <v/>
      </c>
      <c r="F197" s="36" t="str">
        <f aca="false">IF(AND(Dane!$F196="TŻ",OR(Dane!$G196="kopia",Dane!$G196="oryginał")),Dane!G196,"")</f>
        <v/>
      </c>
      <c r="G197" s="36" t="str">
        <f aca="false">IF(AND(Dane!$F196="TŻ",OR(Dane!$G196="kopia",Dane!$G196="oryginał")),Dane!H196,"")</f>
        <v/>
      </c>
      <c r="H197" s="36" t="str">
        <f aca="false">IF(AND(Dane!F196="TŻ",OR(Dane!G196="oryginał",Dane!G196="kopia")),#REF!,"")</f>
        <v/>
      </c>
    </row>
    <row r="198" customFormat="false" ht="15.75" hidden="true" customHeight="true" outlineLevel="0" collapsed="false">
      <c r="A198" s="36" t="str">
        <f aca="false">IF(AND(Dane!$F197="TŻ",OR(Dane!$G197="kopia",Dane!$G197="oryginał")),Dane!A197,"")</f>
        <v/>
      </c>
      <c r="B198" s="36" t="str">
        <f aca="false">IF(AND(Dane!$F197="TŻ",OR(Dane!$G197="kopia",Dane!$G197="oryginał")),Dane!B197,"")</f>
        <v/>
      </c>
      <c r="C198" s="36" t="str">
        <f aca="false">IF(AND(Dane!$F197="TŻ",OR(Dane!$G197="kopia",Dane!$G197="oryginał")),Dane!C197,"")</f>
        <v/>
      </c>
      <c r="D198" s="36" t="str">
        <f aca="false">IF(AND(Dane!$F197="TŻ",OR(Dane!$G197="kopia",Dane!$G197="oryginał")),Dane!D197,"")</f>
        <v/>
      </c>
      <c r="E198" s="36" t="str">
        <f aca="false">IF(AND(Dane!$F197="TŻ",OR(Dane!$G197="kopia",Dane!$G197="oryginał")),Dane!E197,"")</f>
        <v/>
      </c>
      <c r="F198" s="36" t="str">
        <f aca="false">IF(AND(Dane!$F197="TŻ",OR(Dane!$G197="kopia",Dane!$G197="oryginał")),Dane!G197,"")</f>
        <v/>
      </c>
      <c r="G198" s="36" t="str">
        <f aca="false">IF(AND(Dane!$F197="TŻ",OR(Dane!$G197="kopia",Dane!$G197="oryginał")),Dane!H197,"")</f>
        <v/>
      </c>
      <c r="H198" s="36" t="str">
        <f aca="false">IF(AND(Dane!F197="TŻ",OR(Dane!G197="oryginał",Dane!G197="kopia")),#REF!,"")</f>
        <v/>
      </c>
    </row>
    <row r="199" customFormat="false" ht="15.75" hidden="true" customHeight="true" outlineLevel="0" collapsed="false">
      <c r="A199" s="36" t="str">
        <f aca="false">IF(AND(Dane!$F198="TŻ",OR(Dane!$G198="kopia",Dane!$G198="oryginał")),Dane!A198,"")</f>
        <v/>
      </c>
      <c r="B199" s="36" t="str">
        <f aca="false">IF(AND(Dane!$F198="TŻ",OR(Dane!$G198="kopia",Dane!$G198="oryginał")),Dane!B198,"")</f>
        <v/>
      </c>
      <c r="C199" s="36" t="str">
        <f aca="false">IF(AND(Dane!$F198="TŻ",OR(Dane!$G198="kopia",Dane!$G198="oryginał")),Dane!C198,"")</f>
        <v/>
      </c>
      <c r="D199" s="36" t="str">
        <f aca="false">IF(AND(Dane!$F198="TŻ",OR(Dane!$G198="kopia",Dane!$G198="oryginał")),Dane!D198,"")</f>
        <v/>
      </c>
      <c r="E199" s="36" t="str">
        <f aca="false">IF(AND(Dane!$F198="TŻ",OR(Dane!$G198="kopia",Dane!$G198="oryginał")),Dane!E198,"")</f>
        <v/>
      </c>
      <c r="F199" s="36" t="str">
        <f aca="false">IF(AND(Dane!$F198="TŻ",OR(Dane!$G198="kopia",Dane!$G198="oryginał")),Dane!G198,"")</f>
        <v/>
      </c>
      <c r="G199" s="36" t="str">
        <f aca="false">IF(AND(Dane!$F198="TŻ",OR(Dane!$G198="kopia",Dane!$G198="oryginał")),Dane!H198,"")</f>
        <v/>
      </c>
      <c r="H199" s="36" t="str">
        <f aca="false">IF(AND(Dane!F198="TŻ",OR(Dane!G198="oryginał",Dane!G198="kopia")),#REF!,"")</f>
        <v/>
      </c>
    </row>
    <row r="200" customFormat="false" ht="15.75" hidden="true" customHeight="true" outlineLevel="0" collapsed="false">
      <c r="A200" s="36" t="str">
        <f aca="false">IF(AND(Dane!$F199="TŻ",OR(Dane!$G199="kopia",Dane!$G199="oryginał")),Dane!A199,"")</f>
        <v/>
      </c>
      <c r="B200" s="36" t="str">
        <f aca="false">IF(AND(Dane!$F199="TŻ",OR(Dane!$G199="kopia",Dane!$G199="oryginał")),Dane!B199,"")</f>
        <v/>
      </c>
      <c r="C200" s="36" t="str">
        <f aca="false">IF(AND(Dane!$F199="TŻ",OR(Dane!$G199="kopia",Dane!$G199="oryginał")),Dane!C199,"")</f>
        <v/>
      </c>
      <c r="D200" s="36" t="str">
        <f aca="false">IF(AND(Dane!$F199="TŻ",OR(Dane!$G199="kopia",Dane!$G199="oryginał")),Dane!D199,"")</f>
        <v/>
      </c>
      <c r="E200" s="36" t="str">
        <f aca="false">IF(AND(Dane!$F199="TŻ",OR(Dane!$G199="kopia",Dane!$G199="oryginał")),Dane!E199,"")</f>
        <v/>
      </c>
      <c r="F200" s="36" t="str">
        <f aca="false">IF(AND(Dane!$F199="TŻ",OR(Dane!$G199="kopia",Dane!$G199="oryginał")),Dane!G199,"")</f>
        <v/>
      </c>
      <c r="G200" s="36" t="str">
        <f aca="false">IF(AND(Dane!$F199="TŻ",OR(Dane!$G199="kopia",Dane!$G199="oryginał")),Dane!H199,"")</f>
        <v/>
      </c>
      <c r="H200" s="36" t="str">
        <f aca="false">IF(AND(Dane!F199="TŻ",OR(Dane!G199="oryginał",Dane!G199="kopia")),#REF!,"")</f>
        <v/>
      </c>
    </row>
    <row r="201" customFormat="false" ht="15.75" hidden="true" customHeight="true" outlineLevel="0" collapsed="false">
      <c r="A201" s="36" t="str">
        <f aca="false">IF(AND(Dane!$F200="TŻ",OR(Dane!$G200="kopia",Dane!$G200="oryginał")),Dane!A200,"")</f>
        <v/>
      </c>
      <c r="B201" s="36" t="str">
        <f aca="false">IF(AND(Dane!$F200="TŻ",OR(Dane!$G200="kopia",Dane!$G200="oryginał")),Dane!B200,"")</f>
        <v/>
      </c>
      <c r="C201" s="36" t="str">
        <f aca="false">IF(AND(Dane!$F200="TŻ",OR(Dane!$G200="kopia",Dane!$G200="oryginał")),Dane!C200,"")</f>
        <v/>
      </c>
      <c r="D201" s="36" t="str">
        <f aca="false">IF(AND(Dane!$F200="TŻ",OR(Dane!$G200="kopia",Dane!$G200="oryginał")),Dane!D200,"")</f>
        <v/>
      </c>
      <c r="E201" s="36" t="str">
        <f aca="false">IF(AND(Dane!$F200="TŻ",OR(Dane!$G200="kopia",Dane!$G200="oryginał")),Dane!E200,"")</f>
        <v/>
      </c>
      <c r="F201" s="36" t="str">
        <f aca="false">IF(AND(Dane!$F200="TŻ",OR(Dane!$G200="kopia",Dane!$G200="oryginał")),Dane!G200,"")</f>
        <v/>
      </c>
      <c r="G201" s="36" t="str">
        <f aca="false">IF(AND(Dane!$F200="TŻ",OR(Dane!$G200="kopia",Dane!$G200="oryginał")),Dane!H200,"")</f>
        <v/>
      </c>
      <c r="H201" s="36" t="str">
        <f aca="false">IF(AND(Dane!F200="TŻ",OR(Dane!G200="oryginał",Dane!G200="kopia")),#REF!,"")</f>
        <v/>
      </c>
    </row>
    <row r="202" customFormat="false" ht="15.75" hidden="true" customHeight="true" outlineLevel="0" collapsed="false">
      <c r="A202" s="36" t="str">
        <f aca="false">IF(AND(Dane!$F201="TŻ",OR(Dane!$G201="kopia",Dane!$G201="oryginał")),Dane!A201,"")</f>
        <v/>
      </c>
      <c r="B202" s="36" t="str">
        <f aca="false">IF(AND(Dane!$F201="TŻ",OR(Dane!$G201="kopia",Dane!$G201="oryginał")),Dane!B201,"")</f>
        <v/>
      </c>
      <c r="C202" s="36" t="str">
        <f aca="false">IF(AND(Dane!$F201="TŻ",OR(Dane!$G201="kopia",Dane!$G201="oryginał")),Dane!C201,"")</f>
        <v/>
      </c>
      <c r="D202" s="36" t="str">
        <f aca="false">IF(AND(Dane!$F201="TŻ",OR(Dane!$G201="kopia",Dane!$G201="oryginał")),Dane!D201,"")</f>
        <v/>
      </c>
      <c r="E202" s="36" t="str">
        <f aca="false">IF(AND(Dane!$F201="TŻ",OR(Dane!$G201="kopia",Dane!$G201="oryginał")),Dane!E201,"")</f>
        <v/>
      </c>
      <c r="F202" s="36" t="str">
        <f aca="false">IF(AND(Dane!$F201="TŻ",OR(Dane!$G201="kopia",Dane!$G201="oryginał")),Dane!G201,"")</f>
        <v/>
      </c>
      <c r="G202" s="36" t="str">
        <f aca="false">IF(AND(Dane!$F201="TŻ",OR(Dane!$G201="kopia",Dane!$G201="oryginał")),Dane!H201,"")</f>
        <v/>
      </c>
      <c r="H202" s="36" t="str">
        <f aca="false">IF(AND(Dane!F201="TŻ",OR(Dane!G201="oryginał",Dane!G201="kopia")),#REF!,"")</f>
        <v/>
      </c>
    </row>
    <row r="203" customFormat="false" ht="15.75" hidden="true" customHeight="true" outlineLevel="0" collapsed="false">
      <c r="A203" s="36" t="str">
        <f aca="false">IF(AND(Dane!$F202="TŻ",OR(Dane!$G202="kopia",Dane!$G202="oryginał")),Dane!A202,"")</f>
        <v/>
      </c>
      <c r="B203" s="36" t="str">
        <f aca="false">IF(AND(Dane!$F202="TŻ",OR(Dane!$G202="kopia",Dane!$G202="oryginał")),Dane!B202,"")</f>
        <v/>
      </c>
      <c r="C203" s="36" t="str">
        <f aca="false">IF(AND(Dane!$F202="TŻ",OR(Dane!$G202="kopia",Dane!$G202="oryginał")),Dane!C202,"")</f>
        <v/>
      </c>
      <c r="D203" s="36" t="str">
        <f aca="false">IF(AND(Dane!$F202="TŻ",OR(Dane!$G202="kopia",Dane!$G202="oryginał")),Dane!D202,"")</f>
        <v/>
      </c>
      <c r="E203" s="36" t="str">
        <f aca="false">IF(AND(Dane!$F202="TŻ",OR(Dane!$G202="kopia",Dane!$G202="oryginał")),Dane!E202,"")</f>
        <v/>
      </c>
      <c r="F203" s="36" t="str">
        <f aca="false">IF(AND(Dane!$F202="TŻ",OR(Dane!$G202="kopia",Dane!$G202="oryginał")),Dane!G202,"")</f>
        <v/>
      </c>
      <c r="G203" s="36" t="str">
        <f aca="false">IF(AND(Dane!$F202="TŻ",OR(Dane!$G202="kopia",Dane!$G202="oryginał")),Dane!H202,"")</f>
        <v/>
      </c>
      <c r="H203" s="36" t="str">
        <f aca="false">IF(AND(Dane!F202="TŻ",OR(Dane!G202="oryginał",Dane!G202="kopia")),#REF!,"")</f>
        <v/>
      </c>
    </row>
    <row r="204" customFormat="false" ht="15.75" hidden="true" customHeight="true" outlineLevel="0" collapsed="false">
      <c r="A204" s="36" t="str">
        <f aca="false">IF(AND(Dane!$F203="TŻ",OR(Dane!$G203="kopia",Dane!$G203="oryginał")),Dane!A203,"")</f>
        <v/>
      </c>
      <c r="B204" s="36" t="str">
        <f aca="false">IF(AND(Dane!$F203="TŻ",OR(Dane!$G203="kopia",Dane!$G203="oryginał")),Dane!B203,"")</f>
        <v/>
      </c>
      <c r="C204" s="36" t="str">
        <f aca="false">IF(AND(Dane!$F203="TŻ",OR(Dane!$G203="kopia",Dane!$G203="oryginał")),Dane!C203,"")</f>
        <v/>
      </c>
      <c r="D204" s="36" t="str">
        <f aca="false">IF(AND(Dane!$F203="TŻ",OR(Dane!$G203="kopia",Dane!$G203="oryginał")),Dane!D203,"")</f>
        <v/>
      </c>
      <c r="E204" s="36" t="str">
        <f aca="false">IF(AND(Dane!$F203="TŻ",OR(Dane!$G203="kopia",Dane!$G203="oryginał")),Dane!E203,"")</f>
        <v/>
      </c>
      <c r="F204" s="36" t="str">
        <f aca="false">IF(AND(Dane!$F203="TŻ",OR(Dane!$G203="kopia",Dane!$G203="oryginał")),Dane!G203,"")</f>
        <v/>
      </c>
      <c r="G204" s="36" t="str">
        <f aca="false">IF(AND(Dane!$F203="TŻ",OR(Dane!$G203="kopia",Dane!$G203="oryginał")),Dane!H203,"")</f>
        <v/>
      </c>
      <c r="H204" s="36" t="str">
        <f aca="false">IF(AND(Dane!F203="TŻ",OR(Dane!G203="oryginał",Dane!G203="kopia")),#REF!,"")</f>
        <v/>
      </c>
    </row>
    <row r="205" customFormat="false" ht="15.75" hidden="true" customHeight="true" outlineLevel="0" collapsed="false">
      <c r="A205" s="36" t="str">
        <f aca="false">IF(AND(Dane!$F204="TŻ",OR(Dane!$G204="kopia",Dane!$G204="oryginał")),Dane!A204,"")</f>
        <v/>
      </c>
      <c r="B205" s="36" t="str">
        <f aca="false">IF(AND(Dane!$F204="TŻ",OR(Dane!$G204="kopia",Dane!$G204="oryginał")),Dane!B204,"")</f>
        <v/>
      </c>
      <c r="C205" s="36" t="str">
        <f aca="false">IF(AND(Dane!$F204="TŻ",OR(Dane!$G204="kopia",Dane!$G204="oryginał")),Dane!C204,"")</f>
        <v/>
      </c>
      <c r="D205" s="36" t="str">
        <f aca="false">IF(AND(Dane!$F204="TŻ",OR(Dane!$G204="kopia",Dane!$G204="oryginał")),Dane!D204,"")</f>
        <v/>
      </c>
      <c r="E205" s="36" t="str">
        <f aca="false">IF(AND(Dane!$F204="TŻ",OR(Dane!$G204="kopia",Dane!$G204="oryginał")),Dane!E204,"")</f>
        <v/>
      </c>
      <c r="F205" s="36" t="str">
        <f aca="false">IF(AND(Dane!$F204="TŻ",OR(Dane!$G204="kopia",Dane!$G204="oryginał")),Dane!G204,"")</f>
        <v/>
      </c>
      <c r="G205" s="36" t="str">
        <f aca="false">IF(AND(Dane!$F204="TŻ",OR(Dane!$G204="kopia",Dane!$G204="oryginał")),Dane!H204,"")</f>
        <v/>
      </c>
      <c r="H205" s="36" t="str">
        <f aca="false">IF(AND(Dane!F204="TŻ",OR(Dane!G204="oryginał",Dane!G204="kopia")),#REF!,"")</f>
        <v/>
      </c>
    </row>
    <row r="206" customFormat="false" ht="15.75" hidden="true" customHeight="true" outlineLevel="0" collapsed="false">
      <c r="A206" s="36" t="str">
        <f aca="false">IF(AND(Dane!$F205="TŻ",OR(Dane!$G205="kopia",Dane!$G205="oryginał")),Dane!A205,"")</f>
        <v/>
      </c>
      <c r="B206" s="36" t="str">
        <f aca="false">IF(AND(Dane!$F205="TŻ",OR(Dane!$G205="kopia",Dane!$G205="oryginał")),Dane!B205,"")</f>
        <v/>
      </c>
      <c r="C206" s="36" t="str">
        <f aca="false">IF(AND(Dane!$F205="TŻ",OR(Dane!$G205="kopia",Dane!$G205="oryginał")),Dane!C205,"")</f>
        <v/>
      </c>
      <c r="D206" s="36" t="str">
        <f aca="false">IF(AND(Dane!$F205="TŻ",OR(Dane!$G205="kopia",Dane!$G205="oryginał")),Dane!D205,"")</f>
        <v/>
      </c>
      <c r="E206" s="36" t="str">
        <f aca="false">IF(AND(Dane!$F205="TŻ",OR(Dane!$G205="kopia",Dane!$G205="oryginał")),Dane!E205,"")</f>
        <v/>
      </c>
      <c r="F206" s="36" t="str">
        <f aca="false">IF(AND(Dane!$F205="TŻ",OR(Dane!$G205="kopia",Dane!$G205="oryginał")),Dane!G205,"")</f>
        <v/>
      </c>
      <c r="G206" s="36" t="str">
        <f aca="false">IF(AND(Dane!$F205="TŻ",OR(Dane!$G205="kopia",Dane!$G205="oryginał")),Dane!H205,"")</f>
        <v/>
      </c>
      <c r="H206" s="36" t="str">
        <f aca="false">IF(AND(Dane!F205="TŻ",OR(Dane!G205="oryginał",Dane!G205="kopia")),#REF!,"")</f>
        <v/>
      </c>
    </row>
    <row r="207" customFormat="false" ht="15.75" hidden="true" customHeight="true" outlineLevel="0" collapsed="false">
      <c r="A207" s="36" t="str">
        <f aca="false">IF(AND(Dane!$F206="TŻ",OR(Dane!$G206="kopia",Dane!$G206="oryginał")),Dane!A206,"")</f>
        <v/>
      </c>
      <c r="B207" s="36" t="str">
        <f aca="false">IF(AND(Dane!$F206="TŻ",OR(Dane!$G206="kopia",Dane!$G206="oryginał")),Dane!B206,"")</f>
        <v/>
      </c>
      <c r="C207" s="36" t="str">
        <f aca="false">IF(AND(Dane!$F206="TŻ",OR(Dane!$G206="kopia",Dane!$G206="oryginał")),Dane!C206,"")</f>
        <v/>
      </c>
      <c r="D207" s="36" t="str">
        <f aca="false">IF(AND(Dane!$F206="TŻ",OR(Dane!$G206="kopia",Dane!$G206="oryginał")),Dane!D206,"")</f>
        <v/>
      </c>
      <c r="E207" s="36" t="str">
        <f aca="false">IF(AND(Dane!$F206="TŻ",OR(Dane!$G206="kopia",Dane!$G206="oryginał")),Dane!E206,"")</f>
        <v/>
      </c>
      <c r="F207" s="36" t="str">
        <f aca="false">IF(AND(Dane!$F206="TŻ",OR(Dane!$G206="kopia",Dane!$G206="oryginał")),Dane!G206,"")</f>
        <v/>
      </c>
      <c r="G207" s="36" t="str">
        <f aca="false">IF(AND(Dane!$F206="TŻ",OR(Dane!$G206="kopia",Dane!$G206="oryginał")),Dane!H206,"")</f>
        <v/>
      </c>
      <c r="H207" s="36" t="str">
        <f aca="false">IF(AND(Dane!F206="TŻ",OR(Dane!G206="oryginał",Dane!G206="kopia")),#REF!,"")</f>
        <v/>
      </c>
    </row>
    <row r="208" customFormat="false" ht="15.75" hidden="true" customHeight="true" outlineLevel="0" collapsed="false">
      <c r="A208" s="36" t="str">
        <f aca="false">IF(AND(Dane!$F207="TŻ",OR(Dane!$G207="kopia",Dane!$G207="oryginał")),Dane!A207,"")</f>
        <v/>
      </c>
      <c r="B208" s="36" t="str">
        <f aca="false">IF(AND(Dane!$F207="TŻ",OR(Dane!$G207="kopia",Dane!$G207="oryginał")),Dane!B207,"")</f>
        <v/>
      </c>
      <c r="C208" s="36" t="str">
        <f aca="false">IF(AND(Dane!$F207="TŻ",OR(Dane!$G207="kopia",Dane!$G207="oryginał")),Dane!C207,"")</f>
        <v/>
      </c>
      <c r="D208" s="36" t="str">
        <f aca="false">IF(AND(Dane!$F207="TŻ",OR(Dane!$G207="kopia",Dane!$G207="oryginał")),Dane!D207,"")</f>
        <v/>
      </c>
      <c r="E208" s="36" t="str">
        <f aca="false">IF(AND(Dane!$F207="TŻ",OR(Dane!$G207="kopia",Dane!$G207="oryginał")),Dane!E207,"")</f>
        <v/>
      </c>
      <c r="F208" s="36" t="str">
        <f aca="false">IF(AND(Dane!$F207="TŻ",OR(Dane!$G207="kopia",Dane!$G207="oryginał")),Dane!G207,"")</f>
        <v/>
      </c>
      <c r="G208" s="36" t="str">
        <f aca="false">IF(AND(Dane!$F207="TŻ",OR(Dane!$G207="kopia",Dane!$G207="oryginał")),Dane!H207,"")</f>
        <v/>
      </c>
      <c r="H208" s="36" t="str">
        <f aca="false">IF(AND(Dane!F207="TŻ",OR(Dane!G207="oryginał",Dane!G207="kopia")),#REF!,"")</f>
        <v/>
      </c>
    </row>
    <row r="209" customFormat="false" ht="15.75" hidden="true" customHeight="true" outlineLevel="0" collapsed="false">
      <c r="A209" s="36" t="str">
        <f aca="false">IF(AND(Dane!$F208="TŻ",OR(Dane!$G208="kopia",Dane!$G208="oryginał")),Dane!A208,"")</f>
        <v/>
      </c>
      <c r="B209" s="36" t="str">
        <f aca="false">IF(AND(Dane!$F208="TŻ",OR(Dane!$G208="kopia",Dane!$G208="oryginał")),Dane!B208,"")</f>
        <v/>
      </c>
      <c r="C209" s="36" t="str">
        <f aca="false">IF(AND(Dane!$F208="TŻ",OR(Dane!$G208="kopia",Dane!$G208="oryginał")),Dane!C208,"")</f>
        <v/>
      </c>
      <c r="D209" s="36" t="str">
        <f aca="false">IF(AND(Dane!$F208="TŻ",OR(Dane!$G208="kopia",Dane!$G208="oryginał")),Dane!D208,"")</f>
        <v/>
      </c>
      <c r="E209" s="36" t="str">
        <f aca="false">IF(AND(Dane!$F208="TŻ",OR(Dane!$G208="kopia",Dane!$G208="oryginał")),Dane!E208,"")</f>
        <v/>
      </c>
      <c r="F209" s="36" t="str">
        <f aca="false">IF(AND(Dane!$F208="TŻ",OR(Dane!$G208="kopia",Dane!$G208="oryginał")),Dane!G208,"")</f>
        <v/>
      </c>
      <c r="G209" s="36" t="str">
        <f aca="false">IF(AND(Dane!$F208="TŻ",OR(Dane!$G208="kopia",Dane!$G208="oryginał")),Dane!H208,"")</f>
        <v/>
      </c>
      <c r="H209" s="36" t="str">
        <f aca="false">IF(AND(Dane!F208="TŻ",OR(Dane!G208="oryginał",Dane!G208="kopia")),#REF!,"")</f>
        <v/>
      </c>
    </row>
    <row r="210" customFormat="false" ht="15.75" hidden="true" customHeight="true" outlineLevel="0" collapsed="false">
      <c r="A210" s="36" t="str">
        <f aca="false">IF(AND(Dane!$F209="TŻ",OR(Dane!$G209="kopia",Dane!$G209="oryginał")),Dane!A209,"")</f>
        <v/>
      </c>
      <c r="B210" s="36" t="str">
        <f aca="false">IF(AND(Dane!$F209="TŻ",OR(Dane!$G209="kopia",Dane!$G209="oryginał")),Dane!B209,"")</f>
        <v/>
      </c>
      <c r="C210" s="36" t="str">
        <f aca="false">IF(AND(Dane!$F209="TŻ",OR(Dane!$G209="kopia",Dane!$G209="oryginał")),Dane!C209,"")</f>
        <v/>
      </c>
      <c r="D210" s="36" t="str">
        <f aca="false">IF(AND(Dane!$F209="TŻ",OR(Dane!$G209="kopia",Dane!$G209="oryginał")),Dane!D209,"")</f>
        <v/>
      </c>
      <c r="E210" s="36" t="str">
        <f aca="false">IF(AND(Dane!$F209="TŻ",OR(Dane!$G209="kopia",Dane!$G209="oryginał")),Dane!E209,"")</f>
        <v/>
      </c>
      <c r="F210" s="36" t="str">
        <f aca="false">IF(AND(Dane!$F209="TŻ",OR(Dane!$G209="kopia",Dane!$G209="oryginał")),Dane!G209,"")</f>
        <v/>
      </c>
      <c r="G210" s="36" t="str">
        <f aca="false">IF(AND(Dane!$F209="TŻ",OR(Dane!$G209="kopia",Dane!$G209="oryginał")),Dane!H209,"")</f>
        <v/>
      </c>
      <c r="H210" s="36" t="str">
        <f aca="false">IF(AND(Dane!F209="TŻ",OR(Dane!G209="oryginał",Dane!G209="kopia")),#REF!,"")</f>
        <v/>
      </c>
    </row>
    <row r="211" customFormat="false" ht="15.75" hidden="true" customHeight="true" outlineLevel="0" collapsed="false">
      <c r="A211" s="36" t="str">
        <f aca="false">IF(AND(Dane!$F210="TŻ",OR(Dane!$G210="kopia",Dane!$G210="oryginał")),Dane!A210,"")</f>
        <v/>
      </c>
      <c r="B211" s="36" t="str">
        <f aca="false">IF(AND(Dane!$F210="TŻ",OR(Dane!$G210="kopia",Dane!$G210="oryginał")),Dane!B210,"")</f>
        <v/>
      </c>
      <c r="C211" s="36" t="str">
        <f aca="false">IF(AND(Dane!$F210="TŻ",OR(Dane!$G210="kopia",Dane!$G210="oryginał")),Dane!C210,"")</f>
        <v/>
      </c>
      <c r="D211" s="36" t="str">
        <f aca="false">IF(AND(Dane!$F210="TŻ",OR(Dane!$G210="kopia",Dane!$G210="oryginał")),Dane!D210,"")</f>
        <v/>
      </c>
      <c r="E211" s="36" t="str">
        <f aca="false">IF(AND(Dane!$F210="TŻ",OR(Dane!$G210="kopia",Dane!$G210="oryginał")),Dane!E210,"")</f>
        <v/>
      </c>
      <c r="F211" s="36" t="str">
        <f aca="false">IF(AND(Dane!$F210="TŻ",OR(Dane!$G210="kopia",Dane!$G210="oryginał")),Dane!G210,"")</f>
        <v/>
      </c>
      <c r="G211" s="36" t="str">
        <f aca="false">IF(AND(Dane!$F210="TŻ",OR(Dane!$G210="kopia",Dane!$G210="oryginał")),Dane!H210,"")</f>
        <v/>
      </c>
      <c r="H211" s="36" t="str">
        <f aca="false">IF(AND(Dane!F210="TŻ",OR(Dane!G210="oryginał",Dane!G210="kopia")),#REF!,"")</f>
        <v/>
      </c>
    </row>
    <row r="212" customFormat="false" ht="15.75" hidden="true" customHeight="true" outlineLevel="0" collapsed="false">
      <c r="A212" s="36" t="str">
        <f aca="false">IF(AND(Dane!$F211="TŻ",OR(Dane!$G211="kopia",Dane!$G211="oryginał")),Dane!A211,"")</f>
        <v/>
      </c>
      <c r="B212" s="36" t="str">
        <f aca="false">IF(AND(Dane!$F211="TŻ",OR(Dane!$G211="kopia",Dane!$G211="oryginał")),Dane!B211,"")</f>
        <v/>
      </c>
      <c r="C212" s="36" t="str">
        <f aca="false">IF(AND(Dane!$F211="TŻ",OR(Dane!$G211="kopia",Dane!$G211="oryginał")),Dane!C211,"")</f>
        <v/>
      </c>
      <c r="D212" s="36" t="str">
        <f aca="false">IF(AND(Dane!$F211="TŻ",OR(Dane!$G211="kopia",Dane!$G211="oryginał")),Dane!D211,"")</f>
        <v/>
      </c>
      <c r="E212" s="36" t="str">
        <f aca="false">IF(AND(Dane!$F211="TŻ",OR(Dane!$G211="kopia",Dane!$G211="oryginał")),Dane!E211,"")</f>
        <v/>
      </c>
      <c r="F212" s="36" t="str">
        <f aca="false">IF(AND(Dane!$F211="TŻ",OR(Dane!$G211="kopia",Dane!$G211="oryginał")),Dane!G211,"")</f>
        <v/>
      </c>
      <c r="G212" s="36" t="str">
        <f aca="false">IF(AND(Dane!$F211="TŻ",OR(Dane!$G211="kopia",Dane!$G211="oryginał")),Dane!H211,"")</f>
        <v/>
      </c>
      <c r="H212" s="36" t="str">
        <f aca="false">IF(AND(Dane!F211="TŻ",OR(Dane!G211="oryginał",Dane!G211="kopia")),#REF!,"")</f>
        <v/>
      </c>
    </row>
    <row r="213" customFormat="false" ht="15.75" hidden="true" customHeight="true" outlineLevel="0" collapsed="false">
      <c r="A213" s="36" t="str">
        <f aca="false">IF(AND(Dane!$F212="TŻ",OR(Dane!$G212="kopia",Dane!$G212="oryginał")),Dane!A212,"")</f>
        <v/>
      </c>
      <c r="B213" s="36" t="str">
        <f aca="false">IF(AND(Dane!$F212="TŻ",OR(Dane!$G212="kopia",Dane!$G212="oryginał")),Dane!B212,"")</f>
        <v/>
      </c>
      <c r="C213" s="36" t="str">
        <f aca="false">IF(AND(Dane!$F212="TŻ",OR(Dane!$G212="kopia",Dane!$G212="oryginał")),Dane!C212,"")</f>
        <v/>
      </c>
      <c r="D213" s="36" t="str">
        <f aca="false">IF(AND(Dane!$F212="TŻ",OR(Dane!$G212="kopia",Dane!$G212="oryginał")),Dane!D212,"")</f>
        <v/>
      </c>
      <c r="E213" s="36" t="str">
        <f aca="false">IF(AND(Dane!$F212="TŻ",OR(Dane!$G212="kopia",Dane!$G212="oryginał")),Dane!E212,"")</f>
        <v/>
      </c>
      <c r="F213" s="36" t="str">
        <f aca="false">IF(AND(Dane!$F212="TŻ",OR(Dane!$G212="kopia",Dane!$G212="oryginał")),Dane!G212,"")</f>
        <v/>
      </c>
      <c r="G213" s="36" t="str">
        <f aca="false">IF(AND(Dane!$F212="TŻ",OR(Dane!$G212="kopia",Dane!$G212="oryginał")),Dane!H212,"")</f>
        <v/>
      </c>
      <c r="H213" s="36" t="str">
        <f aca="false">IF(AND(Dane!F212="TŻ",OR(Dane!G212="oryginał",Dane!G212="kopia")),#REF!,"")</f>
        <v/>
      </c>
    </row>
    <row r="214" customFormat="false" ht="15.75" hidden="true" customHeight="true" outlineLevel="0" collapsed="false">
      <c r="A214" s="36" t="str">
        <f aca="false">IF(AND(Dane!$F213="TŻ",OR(Dane!$G213="kopia",Dane!$G213="oryginał")),Dane!A213,"")</f>
        <v/>
      </c>
      <c r="B214" s="36" t="str">
        <f aca="false">IF(AND(Dane!$F213="TŻ",OR(Dane!$G213="kopia",Dane!$G213="oryginał")),Dane!B213,"")</f>
        <v/>
      </c>
      <c r="C214" s="36" t="str">
        <f aca="false">IF(AND(Dane!$F213="TŻ",OR(Dane!$G213="kopia",Dane!$G213="oryginał")),Dane!C213,"")</f>
        <v/>
      </c>
      <c r="D214" s="36" t="str">
        <f aca="false">IF(AND(Dane!$F213="TŻ",OR(Dane!$G213="kopia",Dane!$G213="oryginał")),Dane!D213,"")</f>
        <v/>
      </c>
      <c r="E214" s="36" t="str">
        <f aca="false">IF(AND(Dane!$F213="TŻ",OR(Dane!$G213="kopia",Dane!$G213="oryginał")),Dane!E213,"")</f>
        <v/>
      </c>
      <c r="F214" s="36" t="str">
        <f aca="false">IF(AND(Dane!$F213="TŻ",OR(Dane!$G213="kopia",Dane!$G213="oryginał")),Dane!G213,"")</f>
        <v/>
      </c>
      <c r="G214" s="36" t="str">
        <f aca="false">IF(AND(Dane!$F213="TŻ",OR(Dane!$G213="kopia",Dane!$G213="oryginał")),Dane!H213,"")</f>
        <v/>
      </c>
      <c r="H214" s="36" t="str">
        <f aca="false">IF(AND(Dane!F213="TŻ",OR(Dane!G213="oryginał",Dane!G213="kopia")),#REF!,"")</f>
        <v/>
      </c>
    </row>
    <row r="215" customFormat="false" ht="15.75" hidden="true" customHeight="true" outlineLevel="0" collapsed="false">
      <c r="A215" s="36" t="str">
        <f aca="false">IF(AND(Dane!$F214="TŻ",OR(Dane!$G214="kopia",Dane!$G214="oryginał")),Dane!A214,"")</f>
        <v/>
      </c>
      <c r="B215" s="36" t="str">
        <f aca="false">IF(AND(Dane!$F214="TŻ",OR(Dane!$G214="kopia",Dane!$G214="oryginał")),Dane!B214,"")</f>
        <v/>
      </c>
      <c r="C215" s="36" t="str">
        <f aca="false">IF(AND(Dane!$F214="TŻ",OR(Dane!$G214="kopia",Dane!$G214="oryginał")),Dane!C214,"")</f>
        <v/>
      </c>
      <c r="D215" s="36" t="str">
        <f aca="false">IF(AND(Dane!$F214="TŻ",OR(Dane!$G214="kopia",Dane!$G214="oryginał")),Dane!D214,"")</f>
        <v/>
      </c>
      <c r="E215" s="36" t="str">
        <f aca="false">IF(AND(Dane!$F214="TŻ",OR(Dane!$G214="kopia",Dane!$G214="oryginał")),Dane!E214,"")</f>
        <v/>
      </c>
      <c r="F215" s="36" t="str">
        <f aca="false">IF(AND(Dane!$F214="TŻ",OR(Dane!$G214="kopia",Dane!$G214="oryginał")),Dane!G214,"")</f>
        <v/>
      </c>
      <c r="G215" s="36" t="str">
        <f aca="false">IF(AND(Dane!$F214="TŻ",OR(Dane!$G214="kopia",Dane!$G214="oryginał")),Dane!H214,"")</f>
        <v/>
      </c>
      <c r="H215" s="36" t="str">
        <f aca="false">IF(AND(Dane!F214="TŻ",OR(Dane!G214="oryginał",Dane!G214="kopia")),#REF!,"")</f>
        <v/>
      </c>
    </row>
    <row r="216" customFormat="false" ht="15.75" hidden="true" customHeight="true" outlineLevel="0" collapsed="false">
      <c r="A216" s="36" t="str">
        <f aca="false">IF(AND(Dane!$F215="TŻ",OR(Dane!$G215="kopia",Dane!$G215="oryginał")),Dane!A215,"")</f>
        <v/>
      </c>
      <c r="B216" s="36" t="str">
        <f aca="false">IF(AND(Dane!$F215="TŻ",OR(Dane!$G215="kopia",Dane!$G215="oryginał")),Dane!B215,"")</f>
        <v/>
      </c>
      <c r="C216" s="36" t="str">
        <f aca="false">IF(AND(Dane!$F215="TŻ",OR(Dane!$G215="kopia",Dane!$G215="oryginał")),Dane!C215,"")</f>
        <v/>
      </c>
      <c r="D216" s="36" t="str">
        <f aca="false">IF(AND(Dane!$F215="TŻ",OR(Dane!$G215="kopia",Dane!$G215="oryginał")),Dane!D215,"")</f>
        <v/>
      </c>
      <c r="E216" s="36" t="str">
        <f aca="false">IF(AND(Dane!$F215="TŻ",OR(Dane!$G215="kopia",Dane!$G215="oryginał")),Dane!E215,"")</f>
        <v/>
      </c>
      <c r="F216" s="36" t="str">
        <f aca="false">IF(AND(Dane!$F215="TŻ",OR(Dane!$G215="kopia",Dane!$G215="oryginał")),Dane!G215,"")</f>
        <v/>
      </c>
      <c r="G216" s="36" t="str">
        <f aca="false">IF(AND(Dane!$F215="TŻ",OR(Dane!$G215="kopia",Dane!$G215="oryginał")),Dane!H215,"")</f>
        <v/>
      </c>
      <c r="H216" s="36" t="str">
        <f aca="false">IF(AND(Dane!F215="TŻ",OR(Dane!G215="oryginał",Dane!G215="kopia")),#REF!,"")</f>
        <v/>
      </c>
    </row>
    <row r="217" customFormat="false" ht="15.75" hidden="true" customHeight="true" outlineLevel="0" collapsed="false">
      <c r="A217" s="36" t="str">
        <f aca="false">IF(AND(Dane!$F216="TŻ",OR(Dane!$G216="kopia",Dane!$G216="oryginał")),Dane!A216,"")</f>
        <v/>
      </c>
      <c r="B217" s="36" t="str">
        <f aca="false">IF(AND(Dane!$F216="TŻ",OR(Dane!$G216="kopia",Dane!$G216="oryginał")),Dane!B216,"")</f>
        <v/>
      </c>
      <c r="C217" s="36" t="str">
        <f aca="false">IF(AND(Dane!$F216="TŻ",OR(Dane!$G216="kopia",Dane!$G216="oryginał")),Dane!C216,"")</f>
        <v/>
      </c>
      <c r="D217" s="36" t="str">
        <f aca="false">IF(AND(Dane!$F216="TŻ",OR(Dane!$G216="kopia",Dane!$G216="oryginał")),Dane!D216,"")</f>
        <v/>
      </c>
      <c r="E217" s="36" t="str">
        <f aca="false">IF(AND(Dane!$F216="TŻ",OR(Dane!$G216="kopia",Dane!$G216="oryginał")),Dane!E216,"")</f>
        <v/>
      </c>
      <c r="F217" s="36" t="str">
        <f aca="false">IF(AND(Dane!$F216="TŻ",OR(Dane!$G216="kopia",Dane!$G216="oryginał")),Dane!G216,"")</f>
        <v/>
      </c>
      <c r="G217" s="36" t="str">
        <f aca="false">IF(AND(Dane!$F216="TŻ",OR(Dane!$G216="kopia",Dane!$G216="oryginał")),Dane!H216,"")</f>
        <v/>
      </c>
      <c r="H217" s="36" t="str">
        <f aca="false">IF(AND(Dane!F216="TŻ",OR(Dane!G216="oryginał",Dane!G216="kopia")),#REF!,"")</f>
        <v/>
      </c>
    </row>
    <row r="218" customFormat="false" ht="15.75" hidden="true" customHeight="true" outlineLevel="0" collapsed="false">
      <c r="A218" s="36" t="str">
        <f aca="false">IF(AND(Dane!$F217="TŻ",OR(Dane!$G217="kopia",Dane!$G217="oryginał")),Dane!A217,"")</f>
        <v/>
      </c>
      <c r="B218" s="36" t="str">
        <f aca="false">IF(AND(Dane!$F217="TŻ",OR(Dane!$G217="kopia",Dane!$G217="oryginał")),Dane!B217,"")</f>
        <v/>
      </c>
      <c r="C218" s="36" t="str">
        <f aca="false">IF(AND(Dane!$F217="TŻ",OR(Dane!$G217="kopia",Dane!$G217="oryginał")),Dane!C217,"")</f>
        <v/>
      </c>
      <c r="D218" s="36" t="str">
        <f aca="false">IF(AND(Dane!$F217="TŻ",OR(Dane!$G217="kopia",Dane!$G217="oryginał")),Dane!D217,"")</f>
        <v/>
      </c>
      <c r="E218" s="36" t="str">
        <f aca="false">IF(AND(Dane!$F217="TŻ",OR(Dane!$G217="kopia",Dane!$G217="oryginał")),Dane!E217,"")</f>
        <v/>
      </c>
      <c r="F218" s="36" t="str">
        <f aca="false">IF(AND(Dane!$F217="TŻ",OR(Dane!$G217="kopia",Dane!$G217="oryginał")),Dane!G217,"")</f>
        <v/>
      </c>
      <c r="G218" s="36" t="str">
        <f aca="false">IF(AND(Dane!$F217="TŻ",OR(Dane!$G217="kopia",Dane!$G217="oryginał")),Dane!H217,"")</f>
        <v/>
      </c>
      <c r="H218" s="36" t="str">
        <f aca="false">IF(AND(Dane!F217="TŻ",OR(Dane!G217="oryginał",Dane!G217="kopia")),#REF!,"")</f>
        <v/>
      </c>
    </row>
    <row r="219" customFormat="false" ht="15.75" hidden="true" customHeight="true" outlineLevel="0" collapsed="false">
      <c r="A219" s="36" t="str">
        <f aca="false">IF(AND(Dane!$F218="TŻ",OR(Dane!$G218="kopia",Dane!$G218="oryginał")),Dane!A218,"")</f>
        <v/>
      </c>
      <c r="B219" s="36" t="str">
        <f aca="false">IF(AND(Dane!$F218="TŻ",OR(Dane!$G218="kopia",Dane!$G218="oryginał")),Dane!B218,"")</f>
        <v/>
      </c>
      <c r="C219" s="36" t="str">
        <f aca="false">IF(AND(Dane!$F218="TŻ",OR(Dane!$G218="kopia",Dane!$G218="oryginał")),Dane!C218,"")</f>
        <v/>
      </c>
      <c r="D219" s="36" t="str">
        <f aca="false">IF(AND(Dane!$F218="TŻ",OR(Dane!$G218="kopia",Dane!$G218="oryginał")),Dane!D218,"")</f>
        <v/>
      </c>
      <c r="E219" s="36" t="str">
        <f aca="false">IF(AND(Dane!$F218="TŻ",OR(Dane!$G218="kopia",Dane!$G218="oryginał")),Dane!E218,"")</f>
        <v/>
      </c>
      <c r="F219" s="36" t="str">
        <f aca="false">IF(AND(Dane!$F218="TŻ",OR(Dane!$G218="kopia",Dane!$G218="oryginał")),Dane!G218,"")</f>
        <v/>
      </c>
      <c r="G219" s="36" t="str">
        <f aca="false">IF(AND(Dane!$F218="TŻ",OR(Dane!$G218="kopia",Dane!$G218="oryginał")),Dane!H218,"")</f>
        <v/>
      </c>
      <c r="H219" s="36" t="str">
        <f aca="false">IF(AND(Dane!F218="TŻ",OR(Dane!G218="oryginał",Dane!G218="kopia")),#REF!,"")</f>
        <v/>
      </c>
    </row>
    <row r="220" customFormat="false" ht="15.75" hidden="true" customHeight="true" outlineLevel="0" collapsed="false">
      <c r="A220" s="36" t="str">
        <f aca="false">IF(AND(Dane!$F219="TŻ",OR(Dane!$G219="kopia",Dane!$G219="oryginał")),Dane!A219,"")</f>
        <v/>
      </c>
      <c r="B220" s="36" t="str">
        <f aca="false">IF(AND(Dane!$F219="TŻ",OR(Dane!$G219="kopia",Dane!$G219="oryginał")),Dane!B219,"")</f>
        <v/>
      </c>
      <c r="C220" s="36" t="str">
        <f aca="false">IF(AND(Dane!$F219="TŻ",OR(Dane!$G219="kopia",Dane!$G219="oryginał")),Dane!C219,"")</f>
        <v/>
      </c>
      <c r="D220" s="36" t="str">
        <f aca="false">IF(AND(Dane!$F219="TŻ",OR(Dane!$G219="kopia",Dane!$G219="oryginał")),Dane!D219,"")</f>
        <v/>
      </c>
      <c r="E220" s="36" t="str">
        <f aca="false">IF(AND(Dane!$F219="TŻ",OR(Dane!$G219="kopia",Dane!$G219="oryginał")),Dane!E219,"")</f>
        <v/>
      </c>
      <c r="F220" s="36" t="str">
        <f aca="false">IF(AND(Dane!$F219="TŻ",OR(Dane!$G219="kopia",Dane!$G219="oryginał")),Dane!G219,"")</f>
        <v/>
      </c>
      <c r="G220" s="36" t="str">
        <f aca="false">IF(AND(Dane!$F219="TŻ",OR(Dane!$G219="kopia",Dane!$G219="oryginał")),Dane!H219,"")</f>
        <v/>
      </c>
      <c r="H220" s="36" t="str">
        <f aca="false">IF(AND(Dane!F219="TŻ",OR(Dane!G219="oryginał",Dane!G219="kopia")),#REF!,"")</f>
        <v/>
      </c>
    </row>
    <row r="221" customFormat="false" ht="15.75" hidden="true" customHeight="true" outlineLevel="0" collapsed="false">
      <c r="A221" s="36" t="str">
        <f aca="false">IF(AND(Dane!$F220="TŻ",OR(Dane!$G220="kopia",Dane!$G220="oryginał")),Dane!A220,"")</f>
        <v/>
      </c>
      <c r="B221" s="36" t="str">
        <f aca="false">IF(AND(Dane!$F220="TŻ",OR(Dane!$G220="kopia",Dane!$G220="oryginał")),Dane!B220,"")</f>
        <v/>
      </c>
      <c r="C221" s="36" t="str">
        <f aca="false">IF(AND(Dane!$F220="TŻ",OR(Dane!$G220="kopia",Dane!$G220="oryginał")),Dane!C220,"")</f>
        <v/>
      </c>
      <c r="D221" s="36" t="str">
        <f aca="false">IF(AND(Dane!$F220="TŻ",OR(Dane!$G220="kopia",Dane!$G220="oryginał")),Dane!D220,"")</f>
        <v/>
      </c>
      <c r="E221" s="36" t="str">
        <f aca="false">IF(AND(Dane!$F220="TŻ",OR(Dane!$G220="kopia",Dane!$G220="oryginał")),Dane!E220,"")</f>
        <v/>
      </c>
      <c r="F221" s="36" t="str">
        <f aca="false">IF(AND(Dane!$F220="TŻ",OR(Dane!$G220="kopia",Dane!$G220="oryginał")),Dane!G220,"")</f>
        <v/>
      </c>
      <c r="G221" s="36" t="str">
        <f aca="false">IF(AND(Dane!$F220="TŻ",OR(Dane!$G220="kopia",Dane!$G220="oryginał")),Dane!H220,"")</f>
        <v/>
      </c>
      <c r="H221" s="36" t="str">
        <f aca="false">IF(AND(Dane!F220="TŻ",OR(Dane!G220="oryginał",Dane!G220="kopia")),#REF!,"")</f>
        <v/>
      </c>
    </row>
    <row r="222" customFormat="false" ht="15.75" hidden="true" customHeight="true" outlineLevel="0" collapsed="false">
      <c r="A222" s="36" t="str">
        <f aca="false">IF(AND(Dane!$F221="TŻ",OR(Dane!$G221="kopia",Dane!$G221="oryginał")),Dane!A221,"")</f>
        <v/>
      </c>
      <c r="B222" s="36" t="str">
        <f aca="false">IF(AND(Dane!$F221="TŻ",OR(Dane!$G221="kopia",Dane!$G221="oryginał")),Dane!B221,"")</f>
        <v/>
      </c>
      <c r="C222" s="36" t="str">
        <f aca="false">IF(AND(Dane!$F221="TŻ",OR(Dane!$G221="kopia",Dane!$G221="oryginał")),Dane!C221,"")</f>
        <v/>
      </c>
      <c r="D222" s="36" t="str">
        <f aca="false">IF(AND(Dane!$F221="TŻ",OR(Dane!$G221="kopia",Dane!$G221="oryginał")),Dane!D221,"")</f>
        <v/>
      </c>
      <c r="E222" s="36" t="str">
        <f aca="false">IF(AND(Dane!$F221="TŻ",OR(Dane!$G221="kopia",Dane!$G221="oryginał")),Dane!E221,"")</f>
        <v/>
      </c>
      <c r="F222" s="36" t="str">
        <f aca="false">IF(AND(Dane!$F221="TŻ",OR(Dane!$G221="kopia",Dane!$G221="oryginał")),Dane!G221,"")</f>
        <v/>
      </c>
      <c r="G222" s="36" t="str">
        <f aca="false">IF(AND(Dane!$F221="TŻ",OR(Dane!$G221="kopia",Dane!$G221="oryginał")),Dane!H221,"")</f>
        <v/>
      </c>
      <c r="H222" s="36" t="str">
        <f aca="false">IF(AND(Dane!F221="TŻ",OR(Dane!G221="oryginał",Dane!G221="kopia")),#REF!,"")</f>
        <v/>
      </c>
    </row>
    <row r="223" customFormat="false" ht="15.75" hidden="true" customHeight="true" outlineLevel="0" collapsed="false">
      <c r="A223" s="36" t="str">
        <f aca="false">IF(AND(Dane!$F222="TŻ",OR(Dane!$G222="kopia",Dane!$G222="oryginał")),Dane!A222,"")</f>
        <v/>
      </c>
      <c r="B223" s="36" t="str">
        <f aca="false">IF(AND(Dane!$F222="TŻ",OR(Dane!$G222="kopia",Dane!$G222="oryginał")),Dane!B222,"")</f>
        <v/>
      </c>
      <c r="C223" s="36" t="str">
        <f aca="false">IF(AND(Dane!$F222="TŻ",OR(Dane!$G222="kopia",Dane!$G222="oryginał")),Dane!C222,"")</f>
        <v/>
      </c>
      <c r="D223" s="36" t="str">
        <f aca="false">IF(AND(Dane!$F222="TŻ",OR(Dane!$G222="kopia",Dane!$G222="oryginał")),Dane!D222,"")</f>
        <v/>
      </c>
      <c r="E223" s="36" t="str">
        <f aca="false">IF(AND(Dane!$F222="TŻ",OR(Dane!$G222="kopia",Dane!$G222="oryginał")),Dane!E222,"")</f>
        <v/>
      </c>
      <c r="F223" s="36" t="str">
        <f aca="false">IF(AND(Dane!$F222="TŻ",OR(Dane!$G222="kopia",Dane!$G222="oryginał")),Dane!G222,"")</f>
        <v/>
      </c>
      <c r="G223" s="36" t="str">
        <f aca="false">IF(AND(Dane!$F222="TŻ",OR(Dane!$G222="kopia",Dane!$G222="oryginał")),Dane!H222,"")</f>
        <v/>
      </c>
      <c r="H223" s="36" t="str">
        <f aca="false">IF(AND(Dane!F222="TŻ",OR(Dane!G222="oryginał",Dane!G222="kopia")),#REF!,"")</f>
        <v/>
      </c>
    </row>
    <row r="224" customFormat="false" ht="15.75" hidden="true" customHeight="true" outlineLevel="0" collapsed="false">
      <c r="A224" s="36" t="str">
        <f aca="false">IF(AND(Dane!$F223="TŻ",OR(Dane!$G223="kopia",Dane!$G223="oryginał")),Dane!A223,"")</f>
        <v/>
      </c>
      <c r="B224" s="36" t="str">
        <f aca="false">IF(AND(Dane!$F223="TŻ",OR(Dane!$G223="kopia",Dane!$G223="oryginał")),Dane!B223,"")</f>
        <v/>
      </c>
      <c r="C224" s="36" t="str">
        <f aca="false">IF(AND(Dane!$F223="TŻ",OR(Dane!$G223="kopia",Dane!$G223="oryginał")),Dane!C223,"")</f>
        <v/>
      </c>
      <c r="D224" s="36" t="str">
        <f aca="false">IF(AND(Dane!$F223="TŻ",OR(Dane!$G223="kopia",Dane!$G223="oryginał")),Dane!D223,"")</f>
        <v/>
      </c>
      <c r="E224" s="36" t="str">
        <f aca="false">IF(AND(Dane!$F223="TŻ",OR(Dane!$G223="kopia",Dane!$G223="oryginał")),Dane!E223,"")</f>
        <v/>
      </c>
      <c r="F224" s="36" t="str">
        <f aca="false">IF(AND(Dane!$F223="TŻ",OR(Dane!$G223="kopia",Dane!$G223="oryginał")),Dane!G223,"")</f>
        <v/>
      </c>
      <c r="G224" s="36" t="str">
        <f aca="false">IF(AND(Dane!$F223="TŻ",OR(Dane!$G223="kopia",Dane!$G223="oryginał")),Dane!H223,"")</f>
        <v/>
      </c>
      <c r="H224" s="36" t="str">
        <f aca="false">IF(AND(Dane!F223="TŻ",OR(Dane!G223="oryginał",Dane!G223="kopia")),#REF!,"")</f>
        <v/>
      </c>
    </row>
    <row r="225" customFormat="false" ht="15.75" hidden="true" customHeight="true" outlineLevel="0" collapsed="false">
      <c r="A225" s="36" t="str">
        <f aca="false">IF(AND(Dane!$F224="TŻ",OR(Dane!$G224="kopia",Dane!$G224="oryginał")),Dane!A224,"")</f>
        <v/>
      </c>
      <c r="B225" s="36" t="str">
        <f aca="false">IF(AND(Dane!$F224="TŻ",OR(Dane!$G224="kopia",Dane!$G224="oryginał")),Dane!B224,"")</f>
        <v/>
      </c>
      <c r="C225" s="36" t="str">
        <f aca="false">IF(AND(Dane!$F224="TŻ",OR(Dane!$G224="kopia",Dane!$G224="oryginał")),Dane!C224,"")</f>
        <v/>
      </c>
      <c r="D225" s="36" t="str">
        <f aca="false">IF(AND(Dane!$F224="TŻ",OR(Dane!$G224="kopia",Dane!$G224="oryginał")),Dane!D224,"")</f>
        <v/>
      </c>
      <c r="E225" s="36" t="str">
        <f aca="false">IF(AND(Dane!$F224="TŻ",OR(Dane!$G224="kopia",Dane!$G224="oryginał")),Dane!E224,"")</f>
        <v/>
      </c>
      <c r="F225" s="36" t="str">
        <f aca="false">IF(AND(Dane!$F224="TŻ",OR(Dane!$G224="kopia",Dane!$G224="oryginał")),Dane!G224,"")</f>
        <v/>
      </c>
      <c r="G225" s="36" t="str">
        <f aca="false">IF(AND(Dane!$F224="TŻ",OR(Dane!$G224="kopia",Dane!$G224="oryginał")),Dane!H224,"")</f>
        <v/>
      </c>
      <c r="H225" s="36" t="str">
        <f aca="false">IF(AND(Dane!F224="TŻ",OR(Dane!G224="oryginał",Dane!G224="kopia")),#REF!,"")</f>
        <v/>
      </c>
    </row>
    <row r="226" customFormat="false" ht="15.75" hidden="true" customHeight="true" outlineLevel="0" collapsed="false">
      <c r="A226" s="36" t="str">
        <f aca="false">IF(AND(Dane!$F225="TŻ",OR(Dane!$G225="kopia",Dane!$G225="oryginał")),Dane!A225,"")</f>
        <v/>
      </c>
      <c r="B226" s="36" t="str">
        <f aca="false">IF(AND(Dane!$F225="TŻ",OR(Dane!$G225="kopia",Dane!$G225="oryginał")),Dane!B225,"")</f>
        <v/>
      </c>
      <c r="C226" s="36" t="str">
        <f aca="false">IF(AND(Dane!$F225="TŻ",OR(Dane!$G225="kopia",Dane!$G225="oryginał")),Dane!C225,"")</f>
        <v/>
      </c>
      <c r="D226" s="36" t="str">
        <f aca="false">IF(AND(Dane!$F225="TŻ",OR(Dane!$G225="kopia",Dane!$G225="oryginał")),Dane!D225,"")</f>
        <v/>
      </c>
      <c r="E226" s="36" t="str">
        <f aca="false">IF(AND(Dane!$F225="TŻ",OR(Dane!$G225="kopia",Dane!$G225="oryginał")),Dane!E225,"")</f>
        <v/>
      </c>
      <c r="F226" s="36" t="str">
        <f aca="false">IF(AND(Dane!$F225="TŻ",OR(Dane!$G225="kopia",Dane!$G225="oryginał")),Dane!G225,"")</f>
        <v/>
      </c>
      <c r="G226" s="36" t="str">
        <f aca="false">IF(AND(Dane!$F225="TŻ",OR(Dane!$G225="kopia",Dane!$G225="oryginał")),Dane!H225,"")</f>
        <v/>
      </c>
      <c r="H226" s="36" t="str">
        <f aca="false">IF(AND(Dane!F225="TŻ",OR(Dane!G225="oryginał",Dane!G225="kopia")),#REF!,"")</f>
        <v/>
      </c>
    </row>
    <row r="227" customFormat="false" ht="15.75" hidden="true" customHeight="true" outlineLevel="0" collapsed="false">
      <c r="A227" s="36" t="str">
        <f aca="false">IF(AND(Dane!$F226="TŻ",OR(Dane!$G226="kopia",Dane!$G226="oryginał")),Dane!A226,"")</f>
        <v/>
      </c>
      <c r="B227" s="36" t="str">
        <f aca="false">IF(AND(Dane!$F226="TŻ",OR(Dane!$G226="kopia",Dane!$G226="oryginał")),Dane!B226,"")</f>
        <v/>
      </c>
      <c r="C227" s="36" t="str">
        <f aca="false">IF(AND(Dane!$F226="TŻ",OR(Dane!$G226="kopia",Dane!$G226="oryginał")),Dane!C226,"")</f>
        <v/>
      </c>
      <c r="D227" s="36" t="str">
        <f aca="false">IF(AND(Dane!$F226="TŻ",OR(Dane!$G226="kopia",Dane!$G226="oryginał")),Dane!D226,"")</f>
        <v/>
      </c>
      <c r="E227" s="36" t="str">
        <f aca="false">IF(AND(Dane!$F226="TŻ",OR(Dane!$G226="kopia",Dane!$G226="oryginał")),Dane!E226,"")</f>
        <v/>
      </c>
      <c r="F227" s="36" t="str">
        <f aca="false">IF(AND(Dane!$F226="TŻ",OR(Dane!$G226="kopia",Dane!$G226="oryginał")),Dane!G226,"")</f>
        <v/>
      </c>
      <c r="G227" s="36" t="str">
        <f aca="false">IF(AND(Dane!$F226="TŻ",OR(Dane!$G226="kopia",Dane!$G226="oryginał")),Dane!H226,"")</f>
        <v/>
      </c>
      <c r="H227" s="36" t="str">
        <f aca="false">IF(AND(Dane!F226="TŻ",OR(Dane!G226="oryginał",Dane!G226="kopia")),#REF!,"")</f>
        <v/>
      </c>
    </row>
    <row r="228" customFormat="false" ht="15.75" hidden="true" customHeight="true" outlineLevel="0" collapsed="false">
      <c r="A228" s="36" t="str">
        <f aca="false">IF(AND(Dane!$F227="TŻ",OR(Dane!$G227="kopia",Dane!$G227="oryginał")),Dane!A227,"")</f>
        <v/>
      </c>
      <c r="B228" s="36" t="str">
        <f aca="false">IF(AND(Dane!$F227="TŻ",OR(Dane!$G227="kopia",Dane!$G227="oryginał")),Dane!B227,"")</f>
        <v/>
      </c>
      <c r="C228" s="36" t="str">
        <f aca="false">IF(AND(Dane!$F227="TŻ",OR(Dane!$G227="kopia",Dane!$G227="oryginał")),Dane!C227,"")</f>
        <v/>
      </c>
      <c r="D228" s="36" t="str">
        <f aca="false">IF(AND(Dane!$F227="TŻ",OR(Dane!$G227="kopia",Dane!$G227="oryginał")),Dane!D227,"")</f>
        <v/>
      </c>
      <c r="E228" s="36" t="str">
        <f aca="false">IF(AND(Dane!$F227="TŻ",OR(Dane!$G227="kopia",Dane!$G227="oryginał")),Dane!E227,"")</f>
        <v/>
      </c>
      <c r="F228" s="36" t="str">
        <f aca="false">IF(AND(Dane!$F227="TŻ",OR(Dane!$G227="kopia",Dane!$G227="oryginał")),Dane!G227,"")</f>
        <v/>
      </c>
      <c r="G228" s="36" t="str">
        <f aca="false">IF(AND(Dane!$F227="TŻ",OR(Dane!$G227="kopia",Dane!$G227="oryginał")),Dane!H227,"")</f>
        <v/>
      </c>
      <c r="H228" s="36" t="str">
        <f aca="false">IF(AND(Dane!F227="TŻ",OR(Dane!G227="oryginał",Dane!G227="kopia")),#REF!,"")</f>
        <v/>
      </c>
    </row>
    <row r="229" customFormat="false" ht="15.75" hidden="true" customHeight="true" outlineLevel="0" collapsed="false">
      <c r="A229" s="36" t="str">
        <f aca="false">IF(AND(Dane!$F228="TŻ",OR(Dane!$G228="kopia",Dane!$G228="oryginał")),Dane!A228,"")</f>
        <v/>
      </c>
      <c r="B229" s="36" t="str">
        <f aca="false">IF(AND(Dane!$F228="TŻ",OR(Dane!$G228="kopia",Dane!$G228="oryginał")),Dane!B228,"")</f>
        <v/>
      </c>
      <c r="C229" s="36" t="str">
        <f aca="false">IF(AND(Dane!$F228="TŻ",OR(Dane!$G228="kopia",Dane!$G228="oryginał")),Dane!C228,"")</f>
        <v/>
      </c>
      <c r="D229" s="36" t="str">
        <f aca="false">IF(AND(Dane!$F228="TŻ",OR(Dane!$G228="kopia",Dane!$G228="oryginał")),Dane!D228,"")</f>
        <v/>
      </c>
      <c r="E229" s="36" t="str">
        <f aca="false">IF(AND(Dane!$F228="TŻ",OR(Dane!$G228="kopia",Dane!$G228="oryginał")),Dane!E228,"")</f>
        <v/>
      </c>
      <c r="F229" s="36" t="str">
        <f aca="false">IF(AND(Dane!$F228="TŻ",OR(Dane!$G228="kopia",Dane!$G228="oryginał")),Dane!G228,"")</f>
        <v/>
      </c>
      <c r="G229" s="36" t="str">
        <f aca="false">IF(AND(Dane!$F228="TŻ",OR(Dane!$G228="kopia",Dane!$G228="oryginał")),Dane!H228,"")</f>
        <v/>
      </c>
      <c r="H229" s="36" t="str">
        <f aca="false">IF(AND(Dane!F228="TŻ",OR(Dane!G228="oryginał",Dane!G228="kopia")),#REF!,"")</f>
        <v/>
      </c>
    </row>
    <row r="230" customFormat="false" ht="15.75" hidden="true" customHeight="true" outlineLevel="0" collapsed="false">
      <c r="A230" s="36" t="str">
        <f aca="false">IF(AND(Dane!$F229="TŻ",OR(Dane!$G229="kopia",Dane!$G229="oryginał")),Dane!A229,"")</f>
        <v/>
      </c>
      <c r="B230" s="36" t="str">
        <f aca="false">IF(AND(Dane!$F229="TŻ",OR(Dane!$G229="kopia",Dane!$G229="oryginał")),Dane!B229,"")</f>
        <v/>
      </c>
      <c r="C230" s="36" t="str">
        <f aca="false">IF(AND(Dane!$F229="TŻ",OR(Dane!$G229="kopia",Dane!$G229="oryginał")),Dane!C229,"")</f>
        <v/>
      </c>
      <c r="D230" s="36" t="str">
        <f aca="false">IF(AND(Dane!$F229="TŻ",OR(Dane!$G229="kopia",Dane!$G229="oryginał")),Dane!D229,"")</f>
        <v/>
      </c>
      <c r="E230" s="36" t="str">
        <f aca="false">IF(AND(Dane!$F229="TŻ",OR(Dane!$G229="kopia",Dane!$G229="oryginał")),Dane!E229,"")</f>
        <v/>
      </c>
      <c r="F230" s="36" t="str">
        <f aca="false">IF(AND(Dane!$F229="TŻ",OR(Dane!$G229="kopia",Dane!$G229="oryginał")),Dane!G229,"")</f>
        <v/>
      </c>
      <c r="G230" s="36" t="str">
        <f aca="false">IF(AND(Dane!$F229="TŻ",OR(Dane!$G229="kopia",Dane!$G229="oryginał")),Dane!H229,"")</f>
        <v/>
      </c>
      <c r="H230" s="36" t="str">
        <f aca="false">IF(AND(Dane!F229="TŻ",OR(Dane!G229="oryginał",Dane!G229="kopia")),#REF!,"")</f>
        <v/>
      </c>
    </row>
    <row r="231" customFormat="false" ht="15.75" hidden="true" customHeight="true" outlineLevel="0" collapsed="false">
      <c r="A231" s="36" t="str">
        <f aca="false">IF(AND(Dane!$F230="TŻ",OR(Dane!$G230="kopia",Dane!$G230="oryginał")),Dane!A230,"")</f>
        <v/>
      </c>
      <c r="B231" s="36" t="str">
        <f aca="false">IF(AND(Dane!$F230="TŻ",OR(Dane!$G230="kopia",Dane!$G230="oryginał")),Dane!B230,"")</f>
        <v/>
      </c>
      <c r="C231" s="36" t="str">
        <f aca="false">IF(AND(Dane!$F230="TŻ",OR(Dane!$G230="kopia",Dane!$G230="oryginał")),Dane!C230,"")</f>
        <v/>
      </c>
      <c r="D231" s="36" t="str">
        <f aca="false">IF(AND(Dane!$F230="TŻ",OR(Dane!$G230="kopia",Dane!$G230="oryginał")),Dane!D230,"")</f>
        <v/>
      </c>
      <c r="E231" s="36" t="str">
        <f aca="false">IF(AND(Dane!$F230="TŻ",OR(Dane!$G230="kopia",Dane!$G230="oryginał")),Dane!E230,"")</f>
        <v/>
      </c>
      <c r="F231" s="36" t="str">
        <f aca="false">IF(AND(Dane!$F230="TŻ",OR(Dane!$G230="kopia",Dane!$G230="oryginał")),Dane!G230,"")</f>
        <v/>
      </c>
      <c r="G231" s="36" t="str">
        <f aca="false">IF(AND(Dane!$F230="TŻ",OR(Dane!$G230="kopia",Dane!$G230="oryginał")),Dane!H230,"")</f>
        <v/>
      </c>
      <c r="H231" s="36" t="str">
        <f aca="false">IF(AND(Dane!F230="TŻ",OR(Dane!G230="oryginał",Dane!G230="kopia")),#REF!,"")</f>
        <v/>
      </c>
    </row>
    <row r="232" customFormat="false" ht="15.75" hidden="true" customHeight="true" outlineLevel="0" collapsed="false">
      <c r="A232" s="36" t="str">
        <f aca="false">IF(AND(Dane!$F231="TŻ",OR(Dane!$G231="kopia",Dane!$G231="oryginał")),Dane!A231,"")</f>
        <v/>
      </c>
      <c r="B232" s="36" t="str">
        <f aca="false">IF(AND(Dane!$F231="TŻ",OR(Dane!$G231="kopia",Dane!$G231="oryginał")),Dane!B231,"")</f>
        <v/>
      </c>
      <c r="C232" s="36" t="str">
        <f aca="false">IF(AND(Dane!$F231="TŻ",OR(Dane!$G231="kopia",Dane!$G231="oryginał")),Dane!C231,"")</f>
        <v/>
      </c>
      <c r="D232" s="36" t="str">
        <f aca="false">IF(AND(Dane!$F231="TŻ",OR(Dane!$G231="kopia",Dane!$G231="oryginał")),Dane!D231,"")</f>
        <v/>
      </c>
      <c r="E232" s="36" t="str">
        <f aca="false">IF(AND(Dane!$F231="TŻ",OR(Dane!$G231="kopia",Dane!$G231="oryginał")),Dane!E231,"")</f>
        <v/>
      </c>
      <c r="F232" s="36" t="str">
        <f aca="false">IF(AND(Dane!$F231="TŻ",OR(Dane!$G231="kopia",Dane!$G231="oryginał")),Dane!G231,"")</f>
        <v/>
      </c>
      <c r="G232" s="36" t="str">
        <f aca="false">IF(AND(Dane!$F231="TŻ",OR(Dane!$G231="kopia",Dane!$G231="oryginał")),Dane!H231,"")</f>
        <v/>
      </c>
      <c r="H232" s="36" t="str">
        <f aca="false">IF(AND(Dane!F231="TŻ",OR(Dane!G231="oryginał",Dane!G231="kopia")),#REF!,"")</f>
        <v/>
      </c>
    </row>
    <row r="233" customFormat="false" ht="15.75" hidden="true" customHeight="true" outlineLevel="0" collapsed="false">
      <c r="A233" s="36" t="str">
        <f aca="false">IF(AND(Dane!$F232="TŻ",OR(Dane!$G232="kopia",Dane!$G232="oryginał")),Dane!A232,"")</f>
        <v/>
      </c>
      <c r="B233" s="36" t="str">
        <f aca="false">IF(AND(Dane!$F232="TŻ",OR(Dane!$G232="kopia",Dane!$G232="oryginał")),Dane!B232,"")</f>
        <v/>
      </c>
      <c r="C233" s="36" t="str">
        <f aca="false">IF(AND(Dane!$F232="TŻ",OR(Dane!$G232="kopia",Dane!$G232="oryginał")),Dane!C232,"")</f>
        <v/>
      </c>
      <c r="D233" s="36" t="str">
        <f aca="false">IF(AND(Dane!$F232="TŻ",OR(Dane!$G232="kopia",Dane!$G232="oryginał")),Dane!D232,"")</f>
        <v/>
      </c>
      <c r="E233" s="36" t="str">
        <f aca="false">IF(AND(Dane!$F232="TŻ",OR(Dane!$G232="kopia",Dane!$G232="oryginał")),Dane!E232,"")</f>
        <v/>
      </c>
      <c r="F233" s="36" t="str">
        <f aca="false">IF(AND(Dane!$F232="TŻ",OR(Dane!$G232="kopia",Dane!$G232="oryginał")),Dane!G232,"")</f>
        <v/>
      </c>
      <c r="G233" s="36" t="str">
        <f aca="false">IF(AND(Dane!$F232="TŻ",OR(Dane!$G232="kopia",Dane!$G232="oryginał")),Dane!H232,"")</f>
        <v/>
      </c>
      <c r="H233" s="36" t="str">
        <f aca="false">IF(AND(Dane!F232="TŻ",OR(Dane!G232="oryginał",Dane!G232="kopia")),#REF!,"")</f>
        <v/>
      </c>
    </row>
    <row r="234" customFormat="false" ht="15.75" hidden="true" customHeight="true" outlineLevel="0" collapsed="false">
      <c r="A234" s="36" t="str">
        <f aca="false">IF(AND(Dane!$F233="TŻ",OR(Dane!$G233="kopia",Dane!$G233="oryginał")),Dane!A233,"")</f>
        <v/>
      </c>
      <c r="B234" s="36" t="str">
        <f aca="false">IF(AND(Dane!$F233="TŻ",OR(Dane!$G233="kopia",Dane!$G233="oryginał")),Dane!B233,"")</f>
        <v/>
      </c>
      <c r="C234" s="36" t="str">
        <f aca="false">IF(AND(Dane!$F233="TŻ",OR(Dane!$G233="kopia",Dane!$G233="oryginał")),Dane!C233,"")</f>
        <v/>
      </c>
      <c r="D234" s="36" t="str">
        <f aca="false">IF(AND(Dane!$F233="TŻ",OR(Dane!$G233="kopia",Dane!$G233="oryginał")),Dane!D233,"")</f>
        <v/>
      </c>
      <c r="E234" s="36" t="str">
        <f aca="false">IF(AND(Dane!$F233="TŻ",OR(Dane!$G233="kopia",Dane!$G233="oryginał")),Dane!E233,"")</f>
        <v/>
      </c>
      <c r="F234" s="36" t="str">
        <f aca="false">IF(AND(Dane!$F233="TŻ",OR(Dane!$G233="kopia",Dane!$G233="oryginał")),Dane!G233,"")</f>
        <v/>
      </c>
      <c r="G234" s="36" t="str">
        <f aca="false">IF(AND(Dane!$F233="TŻ",OR(Dane!$G233="kopia",Dane!$G233="oryginał")),Dane!H233,"")</f>
        <v/>
      </c>
      <c r="H234" s="36" t="str">
        <f aca="false">IF(AND(Dane!F233="TŻ",OR(Dane!G233="oryginał",Dane!G233="kopia")),#REF!,"")</f>
        <v/>
      </c>
    </row>
    <row r="235" customFormat="false" ht="15.75" hidden="true" customHeight="true" outlineLevel="0" collapsed="false">
      <c r="A235" s="36" t="str">
        <f aca="false">IF(AND(Dane!$F234="TŻ",OR(Dane!$G234="kopia",Dane!$G234="oryginał")),Dane!A234,"")</f>
        <v/>
      </c>
      <c r="B235" s="36" t="str">
        <f aca="false">IF(AND(Dane!$F234="TŻ",OR(Dane!$G234="kopia",Dane!$G234="oryginał")),Dane!B234,"")</f>
        <v/>
      </c>
      <c r="C235" s="36" t="str">
        <f aca="false">IF(AND(Dane!$F234="TŻ",OR(Dane!$G234="kopia",Dane!$G234="oryginał")),Dane!C234,"")</f>
        <v/>
      </c>
      <c r="D235" s="36" t="str">
        <f aca="false">IF(AND(Dane!$F234="TŻ",OR(Dane!$G234="kopia",Dane!$G234="oryginał")),Dane!D234,"")</f>
        <v/>
      </c>
      <c r="E235" s="36" t="str">
        <f aca="false">IF(AND(Dane!$F234="TŻ",OR(Dane!$G234="kopia",Dane!$G234="oryginał")),Dane!E234,"")</f>
        <v/>
      </c>
      <c r="F235" s="36" t="str">
        <f aca="false">IF(AND(Dane!$F234="TŻ",OR(Dane!$G234="kopia",Dane!$G234="oryginał")),Dane!G234,"")</f>
        <v/>
      </c>
      <c r="G235" s="36" t="str">
        <f aca="false">IF(AND(Dane!$F234="TŻ",OR(Dane!$G234="kopia",Dane!$G234="oryginał")),Dane!H234,"")</f>
        <v/>
      </c>
      <c r="H235" s="36" t="str">
        <f aca="false">IF(AND(Dane!F234="TŻ",OR(Dane!G234="oryginał",Dane!G234="kopia")),#REF!,"")</f>
        <v/>
      </c>
    </row>
    <row r="236" customFormat="false" ht="15.75" hidden="true" customHeight="true" outlineLevel="0" collapsed="false">
      <c r="A236" s="36" t="str">
        <f aca="false">IF(AND(Dane!$F235="TŻ",OR(Dane!$G235="kopia",Dane!$G235="oryginał")),Dane!A235,"")</f>
        <v/>
      </c>
      <c r="B236" s="36" t="str">
        <f aca="false">IF(AND(Dane!$F235="TŻ",OR(Dane!$G235="kopia",Dane!$G235="oryginał")),Dane!B235,"")</f>
        <v/>
      </c>
      <c r="C236" s="36" t="str">
        <f aca="false">IF(AND(Dane!$F235="TŻ",OR(Dane!$G235="kopia",Dane!$G235="oryginał")),Dane!C235,"")</f>
        <v/>
      </c>
      <c r="D236" s="36" t="str">
        <f aca="false">IF(AND(Dane!$F235="TŻ",OR(Dane!$G235="kopia",Dane!$G235="oryginał")),Dane!D235,"")</f>
        <v/>
      </c>
      <c r="E236" s="36" t="str">
        <f aca="false">IF(AND(Dane!$F235="TŻ",OR(Dane!$G235="kopia",Dane!$G235="oryginał")),Dane!E235,"")</f>
        <v/>
      </c>
      <c r="F236" s="36" t="str">
        <f aca="false">IF(AND(Dane!$F235="TŻ",OR(Dane!$G235="kopia",Dane!$G235="oryginał")),Dane!G235,"")</f>
        <v/>
      </c>
      <c r="G236" s="36" t="str">
        <f aca="false">IF(AND(Dane!$F235="TŻ",OR(Dane!$G235="kopia",Dane!$G235="oryginał")),Dane!H235,"")</f>
        <v/>
      </c>
      <c r="H236" s="36" t="str">
        <f aca="false">IF(AND(Dane!F235="TŻ",OR(Dane!G235="oryginał",Dane!G235="kopia")),#REF!,"")</f>
        <v/>
      </c>
    </row>
    <row r="237" customFormat="false" ht="15.75" hidden="true" customHeight="true" outlineLevel="0" collapsed="false">
      <c r="A237" s="36" t="str">
        <f aca="false">IF(AND(Dane!$F236="TŻ",OR(Dane!$G236="kopia",Dane!$G236="oryginał")),Dane!A236,"")</f>
        <v/>
      </c>
      <c r="B237" s="36" t="str">
        <f aca="false">IF(AND(Dane!$F236="TŻ",OR(Dane!$G236="kopia",Dane!$G236="oryginał")),Dane!B236,"")</f>
        <v/>
      </c>
      <c r="C237" s="36" t="str">
        <f aca="false">IF(AND(Dane!$F236="TŻ",OR(Dane!$G236="kopia",Dane!$G236="oryginał")),Dane!C236,"")</f>
        <v/>
      </c>
      <c r="D237" s="36" t="str">
        <f aca="false">IF(AND(Dane!$F236="TŻ",OR(Dane!$G236="kopia",Dane!$G236="oryginał")),Dane!D236,"")</f>
        <v/>
      </c>
      <c r="E237" s="36" t="str">
        <f aca="false">IF(AND(Dane!$F236="TŻ",OR(Dane!$G236="kopia",Dane!$G236="oryginał")),Dane!E236,"")</f>
        <v/>
      </c>
      <c r="F237" s="36" t="str">
        <f aca="false">IF(AND(Dane!$F236="TŻ",OR(Dane!$G236="kopia",Dane!$G236="oryginał")),Dane!G236,"")</f>
        <v/>
      </c>
      <c r="G237" s="36" t="str">
        <f aca="false">IF(AND(Dane!$F236="TŻ",OR(Dane!$G236="kopia",Dane!$G236="oryginał")),Dane!H236,"")</f>
        <v/>
      </c>
      <c r="H237" s="36" t="str">
        <f aca="false">IF(AND(Dane!F236="TŻ",OR(Dane!G236="oryginał",Dane!G236="kopia")),#REF!,"")</f>
        <v/>
      </c>
    </row>
    <row r="238" customFormat="false" ht="15.75" hidden="true" customHeight="true" outlineLevel="0" collapsed="false">
      <c r="A238" s="36" t="str">
        <f aca="false">IF(AND(Dane!$F237="TŻ",OR(Dane!$G237="kopia",Dane!$G237="oryginał")),Dane!A237,"")</f>
        <v/>
      </c>
      <c r="B238" s="36" t="str">
        <f aca="false">IF(AND(Dane!$F237="TŻ",OR(Dane!$G237="kopia",Dane!$G237="oryginał")),Dane!B237,"")</f>
        <v/>
      </c>
      <c r="C238" s="36" t="str">
        <f aca="false">IF(AND(Dane!$F237="TŻ",OR(Dane!$G237="kopia",Dane!$G237="oryginał")),Dane!C237,"")</f>
        <v/>
      </c>
      <c r="D238" s="36" t="str">
        <f aca="false">IF(AND(Dane!$F237="TŻ",OR(Dane!$G237="kopia",Dane!$G237="oryginał")),Dane!D237,"")</f>
        <v/>
      </c>
      <c r="E238" s="36" t="str">
        <f aca="false">IF(AND(Dane!$F237="TŻ",OR(Dane!$G237="kopia",Dane!$G237="oryginał")),Dane!E237,"")</f>
        <v/>
      </c>
      <c r="F238" s="36" t="str">
        <f aca="false">IF(AND(Dane!$F237="TŻ",OR(Dane!$G237="kopia",Dane!$G237="oryginał")),Dane!G237,"")</f>
        <v/>
      </c>
      <c r="G238" s="36" t="str">
        <f aca="false">IF(AND(Dane!$F237="TŻ",OR(Dane!$G237="kopia",Dane!$G237="oryginał")),Dane!H237,"")</f>
        <v/>
      </c>
      <c r="H238" s="36" t="str">
        <f aca="false">IF(AND(Dane!F237="TŻ",OR(Dane!G237="oryginał",Dane!G237="kopia")),#REF!,"")</f>
        <v/>
      </c>
    </row>
    <row r="239" customFormat="false" ht="15.75" hidden="true" customHeight="true" outlineLevel="0" collapsed="false">
      <c r="A239" s="36" t="str">
        <f aca="false">IF(AND(Dane!$F238="TŻ",OR(Dane!$G238="kopia",Dane!$G238="oryginał")),Dane!A238,"")</f>
        <v/>
      </c>
      <c r="B239" s="36" t="str">
        <f aca="false">IF(AND(Dane!$F238="TŻ",OR(Dane!$G238="kopia",Dane!$G238="oryginał")),Dane!B238,"")</f>
        <v/>
      </c>
      <c r="C239" s="36" t="str">
        <f aca="false">IF(AND(Dane!$F238="TŻ",OR(Dane!$G238="kopia",Dane!$G238="oryginał")),Dane!C238,"")</f>
        <v/>
      </c>
      <c r="D239" s="36" t="str">
        <f aca="false">IF(AND(Dane!$F238="TŻ",OR(Dane!$G238="kopia",Dane!$G238="oryginał")),Dane!D238,"")</f>
        <v/>
      </c>
      <c r="E239" s="36" t="str">
        <f aca="false">IF(AND(Dane!$F238="TŻ",OR(Dane!$G238="kopia",Dane!$G238="oryginał")),Dane!E238,"")</f>
        <v/>
      </c>
      <c r="F239" s="36" t="str">
        <f aca="false">IF(AND(Dane!$F238="TŻ",OR(Dane!$G238="kopia",Dane!$G238="oryginał")),Dane!G238,"")</f>
        <v/>
      </c>
      <c r="G239" s="36" t="str">
        <f aca="false">IF(AND(Dane!$F238="TŻ",OR(Dane!$G238="kopia",Dane!$G238="oryginał")),Dane!H238,"")</f>
        <v/>
      </c>
      <c r="H239" s="36" t="str">
        <f aca="false">IF(AND(Dane!F238="TŻ",OR(Dane!G238="oryginał",Dane!G238="kopia")),#REF!,"")</f>
        <v/>
      </c>
    </row>
    <row r="240" customFormat="false" ht="15.75" hidden="true" customHeight="true" outlineLevel="0" collapsed="false">
      <c r="A240" s="36" t="str">
        <f aca="false">IF(AND(Dane!$F239="TŻ",OR(Dane!$G239="kopia",Dane!$G239="oryginał")),Dane!A239,"")</f>
        <v/>
      </c>
      <c r="B240" s="36" t="str">
        <f aca="false">IF(AND(Dane!$F239="TŻ",OR(Dane!$G239="kopia",Dane!$G239="oryginał")),Dane!B239,"")</f>
        <v/>
      </c>
      <c r="C240" s="36" t="str">
        <f aca="false">IF(AND(Dane!$F239="TŻ",OR(Dane!$G239="kopia",Dane!$G239="oryginał")),Dane!C239,"")</f>
        <v/>
      </c>
      <c r="D240" s="36" t="str">
        <f aca="false">IF(AND(Dane!$F239="TŻ",OR(Dane!$G239="kopia",Dane!$G239="oryginał")),Dane!D239,"")</f>
        <v/>
      </c>
      <c r="E240" s="36" t="str">
        <f aca="false">IF(AND(Dane!$F239="TŻ",OR(Dane!$G239="kopia",Dane!$G239="oryginał")),Dane!E239,"")</f>
        <v/>
      </c>
      <c r="F240" s="36" t="str">
        <f aca="false">IF(AND(Dane!$F239="TŻ",OR(Dane!$G239="kopia",Dane!$G239="oryginał")),Dane!G239,"")</f>
        <v/>
      </c>
      <c r="G240" s="36" t="str">
        <f aca="false">IF(AND(Dane!$F239="TŻ",OR(Dane!$G239="kopia",Dane!$G239="oryginał")),Dane!H239,"")</f>
        <v/>
      </c>
      <c r="H240" s="36" t="str">
        <f aca="false">IF(AND(Dane!F239="TŻ",OR(Dane!G239="oryginał",Dane!G239="kopia")),#REF!,"")</f>
        <v/>
      </c>
    </row>
    <row r="241" customFormat="false" ht="15.75" hidden="true" customHeight="true" outlineLevel="0" collapsed="false">
      <c r="A241" s="36" t="str">
        <f aca="false">IF(AND(Dane!$F240="TŻ",OR(Dane!$G240="kopia",Dane!$G240="oryginał")),Dane!A240,"")</f>
        <v/>
      </c>
      <c r="B241" s="36" t="str">
        <f aca="false">IF(AND(Dane!$F240="TŻ",OR(Dane!$G240="kopia",Dane!$G240="oryginał")),Dane!B240,"")</f>
        <v/>
      </c>
      <c r="C241" s="36" t="str">
        <f aca="false">IF(AND(Dane!$F240="TŻ",OR(Dane!$G240="kopia",Dane!$G240="oryginał")),Dane!C240,"")</f>
        <v/>
      </c>
      <c r="D241" s="36" t="str">
        <f aca="false">IF(AND(Dane!$F240="TŻ",OR(Dane!$G240="kopia",Dane!$G240="oryginał")),Dane!D240,"")</f>
        <v/>
      </c>
      <c r="E241" s="36" t="str">
        <f aca="false">IF(AND(Dane!$F240="TŻ",OR(Dane!$G240="kopia",Dane!$G240="oryginał")),Dane!E240,"")</f>
        <v/>
      </c>
      <c r="F241" s="36" t="str">
        <f aca="false">IF(AND(Dane!$F240="TŻ",OR(Dane!$G240="kopia",Dane!$G240="oryginał")),Dane!G240,"")</f>
        <v/>
      </c>
      <c r="G241" s="36" t="str">
        <f aca="false">IF(AND(Dane!$F240="TŻ",OR(Dane!$G240="kopia",Dane!$G240="oryginał")),Dane!H240,"")</f>
        <v/>
      </c>
      <c r="H241" s="36" t="str">
        <f aca="false">IF(AND(Dane!F240="TŻ",OR(Dane!G240="oryginał",Dane!G240="kopia")),#REF!,"")</f>
        <v/>
      </c>
    </row>
    <row r="242" customFormat="false" ht="15.75" hidden="true" customHeight="true" outlineLevel="0" collapsed="false">
      <c r="A242" s="36" t="str">
        <f aca="false">IF(AND(Dane!$F241="TŻ",OR(Dane!$G241="kopia",Dane!$G241="oryginał")),Dane!A241,"")</f>
        <v/>
      </c>
      <c r="B242" s="36" t="str">
        <f aca="false">IF(AND(Dane!$F241="TŻ",OR(Dane!$G241="kopia",Dane!$G241="oryginał")),Dane!B241,"")</f>
        <v/>
      </c>
      <c r="C242" s="36" t="str">
        <f aca="false">IF(AND(Dane!$F241="TŻ",OR(Dane!$G241="kopia",Dane!$G241="oryginał")),Dane!C241,"")</f>
        <v/>
      </c>
      <c r="D242" s="36" t="str">
        <f aca="false">IF(AND(Dane!$F241="TŻ",OR(Dane!$G241="kopia",Dane!$G241="oryginał")),Dane!D241,"")</f>
        <v/>
      </c>
      <c r="E242" s="36" t="str">
        <f aca="false">IF(AND(Dane!$F241="TŻ",OR(Dane!$G241="kopia",Dane!$G241="oryginał")),Dane!E241,"")</f>
        <v/>
      </c>
      <c r="F242" s="36" t="str">
        <f aca="false">IF(AND(Dane!$F241="TŻ",OR(Dane!$G241="kopia",Dane!$G241="oryginał")),Dane!G241,"")</f>
        <v/>
      </c>
      <c r="G242" s="36" t="str">
        <f aca="false">IF(AND(Dane!$F241="TŻ",OR(Dane!$G241="kopia",Dane!$G241="oryginał")),Dane!H241,"")</f>
        <v/>
      </c>
      <c r="H242" s="36" t="str">
        <f aca="false">IF(AND(Dane!F241="TŻ",OR(Dane!G241="oryginał",Dane!G241="kopia")),#REF!,"")</f>
        <v/>
      </c>
    </row>
    <row r="243" customFormat="false" ht="15.75" hidden="true" customHeight="true" outlineLevel="0" collapsed="false">
      <c r="A243" s="36" t="str">
        <f aca="false">IF(AND(Dane!$F242="TŻ",OR(Dane!$G242="kopia",Dane!$G242="oryginał")),Dane!A242,"")</f>
        <v/>
      </c>
      <c r="B243" s="36" t="str">
        <f aca="false">IF(AND(Dane!$F242="TŻ",OR(Dane!$G242="kopia",Dane!$G242="oryginał")),Dane!B242,"")</f>
        <v/>
      </c>
      <c r="C243" s="36" t="str">
        <f aca="false">IF(AND(Dane!$F242="TŻ",OR(Dane!$G242="kopia",Dane!$G242="oryginał")),Dane!C242,"")</f>
        <v/>
      </c>
      <c r="D243" s="36" t="str">
        <f aca="false">IF(AND(Dane!$F242="TŻ",OR(Dane!$G242="kopia",Dane!$G242="oryginał")),Dane!D242,"")</f>
        <v/>
      </c>
      <c r="E243" s="36" t="str">
        <f aca="false">IF(AND(Dane!$F242="TŻ",OR(Dane!$G242="kopia",Dane!$G242="oryginał")),Dane!E242,"")</f>
        <v/>
      </c>
      <c r="F243" s="36" t="str">
        <f aca="false">IF(AND(Dane!$F242="TŻ",OR(Dane!$G242="kopia",Dane!$G242="oryginał")),Dane!G242,"")</f>
        <v/>
      </c>
      <c r="G243" s="36" t="str">
        <f aca="false">IF(AND(Dane!$F242="TŻ",OR(Dane!$G242="kopia",Dane!$G242="oryginał")),Dane!H242,"")</f>
        <v/>
      </c>
      <c r="H243" s="36" t="str">
        <f aca="false">IF(AND(Dane!F242="TŻ",OR(Dane!G242="oryginał",Dane!G242="kopia")),#REF!,"")</f>
        <v/>
      </c>
    </row>
    <row r="244" customFormat="false" ht="15.75" hidden="true" customHeight="true" outlineLevel="0" collapsed="false">
      <c r="A244" s="36" t="str">
        <f aca="false">IF(AND(Dane!$F243="TŻ",OR(Dane!$G243="kopia",Dane!$G243="oryginał")),Dane!A243,"")</f>
        <v/>
      </c>
      <c r="B244" s="36" t="str">
        <f aca="false">IF(AND(Dane!$F243="TŻ",OR(Dane!$G243="kopia",Dane!$G243="oryginał")),Dane!B243,"")</f>
        <v/>
      </c>
      <c r="C244" s="36" t="str">
        <f aca="false">IF(AND(Dane!$F243="TŻ",OR(Dane!$G243="kopia",Dane!$G243="oryginał")),Dane!C243,"")</f>
        <v/>
      </c>
      <c r="D244" s="36" t="str">
        <f aca="false">IF(AND(Dane!$F243="TŻ",OR(Dane!$G243="kopia",Dane!$G243="oryginał")),Dane!D243,"")</f>
        <v/>
      </c>
      <c r="E244" s="36" t="str">
        <f aca="false">IF(AND(Dane!$F243="TŻ",OR(Dane!$G243="kopia",Dane!$G243="oryginał")),Dane!E243,"")</f>
        <v/>
      </c>
      <c r="F244" s="36" t="str">
        <f aca="false">IF(AND(Dane!$F243="TŻ",OR(Dane!$G243="kopia",Dane!$G243="oryginał")),Dane!G243,"")</f>
        <v/>
      </c>
      <c r="G244" s="36" t="str">
        <f aca="false">IF(AND(Dane!$F243="TŻ",OR(Dane!$G243="kopia",Dane!$G243="oryginał")),Dane!H243,"")</f>
        <v/>
      </c>
      <c r="H244" s="36" t="str">
        <f aca="false">IF(AND(Dane!F243="TŻ",OR(Dane!G243="oryginał",Dane!G243="kopia")),#REF!,"")</f>
        <v/>
      </c>
    </row>
    <row r="245" customFormat="false" ht="15.75" hidden="true" customHeight="true" outlineLevel="0" collapsed="false">
      <c r="A245" s="36" t="str">
        <f aca="false">IF(AND(Dane!$F244="TŻ",OR(Dane!$G244="kopia",Dane!$G244="oryginał")),Dane!A244,"")</f>
        <v/>
      </c>
      <c r="B245" s="36" t="str">
        <f aca="false">IF(AND(Dane!$F244="TŻ",OR(Dane!$G244="kopia",Dane!$G244="oryginał")),Dane!B244,"")</f>
        <v/>
      </c>
      <c r="C245" s="36" t="str">
        <f aca="false">IF(AND(Dane!$F244="TŻ",OR(Dane!$G244="kopia",Dane!$G244="oryginał")),Dane!C244,"")</f>
        <v/>
      </c>
      <c r="D245" s="36" t="str">
        <f aca="false">IF(AND(Dane!$F244="TŻ",OR(Dane!$G244="kopia",Dane!$G244="oryginał")),Dane!D244,"")</f>
        <v/>
      </c>
      <c r="E245" s="36" t="str">
        <f aca="false">IF(AND(Dane!$F244="TŻ",OR(Dane!$G244="kopia",Dane!$G244="oryginał")),Dane!E244,"")</f>
        <v/>
      </c>
      <c r="F245" s="36" t="str">
        <f aca="false">IF(AND(Dane!$F244="TŻ",OR(Dane!$G244="kopia",Dane!$G244="oryginał")),Dane!G244,"")</f>
        <v/>
      </c>
      <c r="G245" s="36" t="str">
        <f aca="false">IF(AND(Dane!$F244="TŻ",OR(Dane!$G244="kopia",Dane!$G244="oryginał")),Dane!H244,"")</f>
        <v/>
      </c>
      <c r="H245" s="36" t="str">
        <f aca="false">IF(AND(Dane!F244="TŻ",OR(Dane!G244="oryginał",Dane!G244="kopia")),#REF!,"")</f>
        <v/>
      </c>
    </row>
    <row r="246" customFormat="false" ht="15.75" hidden="true" customHeight="true" outlineLevel="0" collapsed="false">
      <c r="A246" s="36" t="str">
        <f aca="false">IF(AND(Dane!$F245="TŻ",OR(Dane!$G245="kopia",Dane!$G245="oryginał")),Dane!A245,"")</f>
        <v/>
      </c>
      <c r="B246" s="36" t="str">
        <f aca="false">IF(AND(Dane!$F245="TŻ",OR(Dane!$G245="kopia",Dane!$G245="oryginał")),Dane!B245,"")</f>
        <v/>
      </c>
      <c r="C246" s="36" t="str">
        <f aca="false">IF(AND(Dane!$F245="TŻ",OR(Dane!$G245="kopia",Dane!$G245="oryginał")),Dane!C245,"")</f>
        <v/>
      </c>
      <c r="D246" s="36" t="str">
        <f aca="false">IF(AND(Dane!$F245="TŻ",OR(Dane!$G245="kopia",Dane!$G245="oryginał")),Dane!D245,"")</f>
        <v/>
      </c>
      <c r="E246" s="36" t="str">
        <f aca="false">IF(AND(Dane!$F245="TŻ",OR(Dane!$G245="kopia",Dane!$G245="oryginał")),Dane!E245,"")</f>
        <v/>
      </c>
      <c r="F246" s="36" t="str">
        <f aca="false">IF(AND(Dane!$F245="TŻ",OR(Dane!$G245="kopia",Dane!$G245="oryginał")),Dane!G245,"")</f>
        <v/>
      </c>
      <c r="G246" s="36" t="str">
        <f aca="false">IF(AND(Dane!$F245="TŻ",OR(Dane!$G245="kopia",Dane!$G245="oryginał")),Dane!H245,"")</f>
        <v/>
      </c>
      <c r="H246" s="36" t="str">
        <f aca="false">IF(AND(Dane!F245="TŻ",OR(Dane!G245="oryginał",Dane!G245="kopia")),#REF!,"")</f>
        <v/>
      </c>
    </row>
    <row r="247" customFormat="false" ht="15.75" hidden="true" customHeight="true" outlineLevel="0" collapsed="false">
      <c r="A247" s="36" t="str">
        <f aca="false">IF(AND(Dane!$F246="TŻ",OR(Dane!$G246="kopia",Dane!$G246="oryginał")),Dane!A246,"")</f>
        <v/>
      </c>
      <c r="B247" s="36" t="str">
        <f aca="false">IF(AND(Dane!$F246="TŻ",OR(Dane!$G246="kopia",Dane!$G246="oryginał")),Dane!B246,"")</f>
        <v/>
      </c>
      <c r="C247" s="36" t="str">
        <f aca="false">IF(AND(Dane!$F246="TŻ",OR(Dane!$G246="kopia",Dane!$G246="oryginał")),Dane!C246,"")</f>
        <v/>
      </c>
      <c r="D247" s="36" t="str">
        <f aca="false">IF(AND(Dane!$F246="TŻ",OR(Dane!$G246="kopia",Dane!$G246="oryginał")),Dane!D246,"")</f>
        <v/>
      </c>
      <c r="E247" s="36" t="str">
        <f aca="false">IF(AND(Dane!$F246="TŻ",OR(Dane!$G246="kopia",Dane!$G246="oryginał")),Dane!E246,"")</f>
        <v/>
      </c>
      <c r="F247" s="36" t="str">
        <f aca="false">IF(AND(Dane!$F246="TŻ",OR(Dane!$G246="kopia",Dane!$G246="oryginał")),Dane!G246,"")</f>
        <v/>
      </c>
      <c r="G247" s="36" t="str">
        <f aca="false">IF(AND(Dane!$F246="TŻ",OR(Dane!$G246="kopia",Dane!$G246="oryginał")),Dane!H246,"")</f>
        <v/>
      </c>
      <c r="H247" s="36" t="str">
        <f aca="false">IF(AND(Dane!F246="TŻ",OR(Dane!G246="oryginał",Dane!G246="kopia")),#REF!,"")</f>
        <v/>
      </c>
    </row>
    <row r="248" customFormat="false" ht="15.75" hidden="true" customHeight="true" outlineLevel="0" collapsed="false">
      <c r="A248" s="36" t="str">
        <f aca="false">IF(AND(Dane!$F247="TŻ",OR(Dane!$G247="kopia",Dane!$G247="oryginał")),Dane!A247,"")</f>
        <v/>
      </c>
      <c r="B248" s="36" t="str">
        <f aca="false">IF(AND(Dane!$F247="TŻ",OR(Dane!$G247="kopia",Dane!$G247="oryginał")),Dane!B247,"")</f>
        <v/>
      </c>
      <c r="C248" s="36" t="str">
        <f aca="false">IF(AND(Dane!$F247="TŻ",OR(Dane!$G247="kopia",Dane!$G247="oryginał")),Dane!C247,"")</f>
        <v/>
      </c>
      <c r="D248" s="36" t="str">
        <f aca="false">IF(AND(Dane!$F247="TŻ",OR(Dane!$G247="kopia",Dane!$G247="oryginał")),Dane!D247,"")</f>
        <v/>
      </c>
      <c r="E248" s="36" t="str">
        <f aca="false">IF(AND(Dane!$F247="TŻ",OR(Dane!$G247="kopia",Dane!$G247="oryginał")),Dane!E247,"")</f>
        <v/>
      </c>
      <c r="F248" s="36" t="str">
        <f aca="false">IF(AND(Dane!$F247="TŻ",OR(Dane!$G247="kopia",Dane!$G247="oryginał")),Dane!G247,"")</f>
        <v/>
      </c>
      <c r="G248" s="36" t="str">
        <f aca="false">IF(AND(Dane!$F247="TŻ",OR(Dane!$G247="kopia",Dane!$G247="oryginał")),Dane!H247,"")</f>
        <v/>
      </c>
      <c r="H248" s="36" t="str">
        <f aca="false">IF(AND(Dane!F247="TŻ",OR(Dane!G247="oryginał",Dane!G247="kopia")),#REF!,"")</f>
        <v/>
      </c>
    </row>
    <row r="249" customFormat="false" ht="15.75" hidden="true" customHeight="true" outlineLevel="0" collapsed="false">
      <c r="A249" s="36" t="str">
        <f aca="false">IF(AND(Dane!$F248="TŻ",OR(Dane!$G248="kopia",Dane!$G248="oryginał")),Dane!A248,"")</f>
        <v/>
      </c>
      <c r="B249" s="36" t="str">
        <f aca="false">IF(AND(Dane!$F248="TŻ",OR(Dane!$G248="kopia",Dane!$G248="oryginał")),Dane!B248,"")</f>
        <v/>
      </c>
      <c r="C249" s="36" t="str">
        <f aca="false">IF(AND(Dane!$F248="TŻ",OR(Dane!$G248="kopia",Dane!$G248="oryginał")),Dane!C248,"")</f>
        <v/>
      </c>
      <c r="D249" s="36" t="str">
        <f aca="false">IF(AND(Dane!$F248="TŻ",OR(Dane!$G248="kopia",Dane!$G248="oryginał")),Dane!D248,"")</f>
        <v/>
      </c>
      <c r="E249" s="36" t="str">
        <f aca="false">IF(AND(Dane!$F248="TŻ",OR(Dane!$G248="kopia",Dane!$G248="oryginał")),Dane!E248,"")</f>
        <v/>
      </c>
      <c r="F249" s="36" t="str">
        <f aca="false">IF(AND(Dane!$F248="TŻ",OR(Dane!$G248="kopia",Dane!$G248="oryginał")),Dane!G248,"")</f>
        <v/>
      </c>
      <c r="G249" s="36" t="str">
        <f aca="false">IF(AND(Dane!$F248="TŻ",OR(Dane!$G248="kopia",Dane!$G248="oryginał")),Dane!H248,"")</f>
        <v/>
      </c>
      <c r="H249" s="36" t="str">
        <f aca="false">IF(AND(Dane!F248="TŻ",OR(Dane!G248="oryginał",Dane!G248="kopia")),#REF!,"")</f>
        <v/>
      </c>
    </row>
    <row r="250" customFormat="false" ht="15.75" hidden="true" customHeight="true" outlineLevel="0" collapsed="false">
      <c r="A250" s="36" t="str">
        <f aca="false">IF(AND(Dane!$F249="TŻ",OR(Dane!$G249="kopia",Dane!$G249="oryginał")),Dane!A249,"")</f>
        <v/>
      </c>
      <c r="B250" s="36" t="str">
        <f aca="false">IF(AND(Dane!$F249="TŻ",OR(Dane!$G249="kopia",Dane!$G249="oryginał")),Dane!B249,"")</f>
        <v/>
      </c>
      <c r="C250" s="36" t="str">
        <f aca="false">IF(AND(Dane!$F249="TŻ",OR(Dane!$G249="kopia",Dane!$G249="oryginał")),Dane!C249,"")</f>
        <v/>
      </c>
      <c r="D250" s="36" t="str">
        <f aca="false">IF(AND(Dane!$F249="TŻ",OR(Dane!$G249="kopia",Dane!$G249="oryginał")),Dane!D249,"")</f>
        <v/>
      </c>
      <c r="E250" s="36" t="str">
        <f aca="false">IF(AND(Dane!$F249="TŻ",OR(Dane!$G249="kopia",Dane!$G249="oryginał")),Dane!E249,"")</f>
        <v/>
      </c>
      <c r="F250" s="36" t="str">
        <f aca="false">IF(AND(Dane!$F249="TŻ",OR(Dane!$G249="kopia",Dane!$G249="oryginał")),Dane!G249,"")</f>
        <v/>
      </c>
      <c r="G250" s="36" t="str">
        <f aca="false">IF(AND(Dane!$F249="TŻ",OR(Dane!$G249="kopia",Dane!$G249="oryginał")),Dane!H249,"")</f>
        <v/>
      </c>
      <c r="H250" s="36" t="str">
        <f aca="false">IF(AND(Dane!F249="TŻ",OR(Dane!G249="oryginał",Dane!G249="kopia")),#REF!,"")</f>
        <v/>
      </c>
    </row>
    <row r="251" customFormat="false" ht="15.75" hidden="true" customHeight="true" outlineLevel="0" collapsed="false">
      <c r="A251" s="36" t="str">
        <f aca="false">IF(AND(Dane!$F250="TŻ",OR(Dane!$G250="kopia",Dane!$G250="oryginał")),Dane!A250,"")</f>
        <v/>
      </c>
      <c r="B251" s="36" t="str">
        <f aca="false">IF(AND(Dane!$F250="TŻ",OR(Dane!$G250="kopia",Dane!$G250="oryginał")),Dane!B250,"")</f>
        <v/>
      </c>
      <c r="C251" s="36" t="str">
        <f aca="false">IF(AND(Dane!$F250="TŻ",OR(Dane!$G250="kopia",Dane!$G250="oryginał")),Dane!C250,"")</f>
        <v/>
      </c>
      <c r="D251" s="36" t="str">
        <f aca="false">IF(AND(Dane!$F250="TŻ",OR(Dane!$G250="kopia",Dane!$G250="oryginał")),Dane!D250,"")</f>
        <v/>
      </c>
      <c r="E251" s="36" t="str">
        <f aca="false">IF(AND(Dane!$F250="TŻ",OR(Dane!$G250="kopia",Dane!$G250="oryginał")),Dane!E250,"")</f>
        <v/>
      </c>
      <c r="F251" s="36" t="str">
        <f aca="false">IF(AND(Dane!$F250="TŻ",OR(Dane!$G250="kopia",Dane!$G250="oryginał")),Dane!G250,"")</f>
        <v/>
      </c>
      <c r="G251" s="36" t="str">
        <f aca="false">IF(AND(Dane!$F250="TŻ",OR(Dane!$G250="kopia",Dane!$G250="oryginał")),Dane!H250,"")</f>
        <v/>
      </c>
      <c r="H251" s="36" t="str">
        <f aca="false">IF(AND(Dane!F250="TŻ",OR(Dane!G250="oryginał",Dane!G250="kopia")),#REF!,"")</f>
        <v/>
      </c>
    </row>
    <row r="252" customFormat="false" ht="15.75" hidden="true" customHeight="true" outlineLevel="0" collapsed="false">
      <c r="A252" s="36" t="str">
        <f aca="false">IF(AND(Dane!$F251="TŻ",OR(Dane!$G251="kopia",Dane!$G251="oryginał")),Dane!A251,"")</f>
        <v/>
      </c>
      <c r="B252" s="36" t="str">
        <f aca="false">IF(AND(Dane!$F251="TŻ",OR(Dane!$G251="kopia",Dane!$G251="oryginał")),Dane!B251,"")</f>
        <v/>
      </c>
      <c r="C252" s="36" t="str">
        <f aca="false">IF(AND(Dane!$F251="TŻ",OR(Dane!$G251="kopia",Dane!$G251="oryginał")),Dane!C251,"")</f>
        <v/>
      </c>
      <c r="D252" s="36" t="str">
        <f aca="false">IF(AND(Dane!$F251="TŻ",OR(Dane!$G251="kopia",Dane!$G251="oryginał")),Dane!D251,"")</f>
        <v/>
      </c>
      <c r="E252" s="36" t="str">
        <f aca="false">IF(AND(Dane!$F251="TŻ",OR(Dane!$G251="kopia",Dane!$G251="oryginał")),Dane!E251,"")</f>
        <v/>
      </c>
      <c r="F252" s="36" t="str">
        <f aca="false">IF(AND(Dane!$F251="TŻ",OR(Dane!$G251="kopia",Dane!$G251="oryginał")),Dane!G251,"")</f>
        <v/>
      </c>
      <c r="G252" s="36" t="str">
        <f aca="false">IF(AND(Dane!$F251="TŻ",OR(Dane!$G251="kopia",Dane!$G251="oryginał")),Dane!H251,"")</f>
        <v/>
      </c>
      <c r="H252" s="36" t="str">
        <f aca="false">IF(AND(Dane!F251="TŻ",OR(Dane!G251="oryginał",Dane!G251="kopia")),#REF!,"")</f>
        <v/>
      </c>
    </row>
    <row r="253" customFormat="false" ht="15.75" hidden="true" customHeight="true" outlineLevel="0" collapsed="false">
      <c r="A253" s="36" t="str">
        <f aca="false">IF(AND(Dane!$F252="TŻ",OR(Dane!$G252="kopia",Dane!$G252="oryginał")),Dane!A252,"")</f>
        <v/>
      </c>
      <c r="B253" s="36" t="str">
        <f aca="false">IF(AND(Dane!$F252="TŻ",OR(Dane!$G252="kopia",Dane!$G252="oryginał")),Dane!B252,"")</f>
        <v/>
      </c>
      <c r="C253" s="36" t="str">
        <f aca="false">IF(AND(Dane!$F252="TŻ",OR(Dane!$G252="kopia",Dane!$G252="oryginał")),Dane!C252,"")</f>
        <v/>
      </c>
      <c r="D253" s="36" t="str">
        <f aca="false">IF(AND(Dane!$F252="TŻ",OR(Dane!$G252="kopia",Dane!$G252="oryginał")),Dane!D252,"")</f>
        <v/>
      </c>
      <c r="E253" s="36" t="str">
        <f aca="false">IF(AND(Dane!$F252="TŻ",OR(Dane!$G252="kopia",Dane!$G252="oryginał")),Dane!E252,"")</f>
        <v/>
      </c>
      <c r="F253" s="36" t="str">
        <f aca="false">IF(AND(Dane!$F252="TŻ",OR(Dane!$G252="kopia",Dane!$G252="oryginał")),Dane!G252,"")</f>
        <v/>
      </c>
      <c r="G253" s="36" t="str">
        <f aca="false">IF(AND(Dane!$F252="TŻ",OR(Dane!$G252="kopia",Dane!$G252="oryginał")),Dane!H252,"")</f>
        <v/>
      </c>
      <c r="H253" s="36" t="str">
        <f aca="false">IF(AND(Dane!F252="TŻ",OR(Dane!G252="oryginał",Dane!G252="kopia")),#REF!,"")</f>
        <v/>
      </c>
    </row>
    <row r="254" customFormat="false" ht="15.75" hidden="true" customHeight="true" outlineLevel="0" collapsed="false">
      <c r="A254" s="36" t="str">
        <f aca="false">IF(AND(Dane!$F253="TŻ",OR(Dane!$G253="kopia",Dane!$G253="oryginał")),Dane!A253,"")</f>
        <v/>
      </c>
      <c r="B254" s="36" t="str">
        <f aca="false">IF(AND(Dane!$F253="TŻ",OR(Dane!$G253="kopia",Dane!$G253="oryginał")),Dane!B253,"")</f>
        <v/>
      </c>
      <c r="C254" s="36" t="str">
        <f aca="false">IF(AND(Dane!$F253="TŻ",OR(Dane!$G253="kopia",Dane!$G253="oryginał")),Dane!C253,"")</f>
        <v/>
      </c>
      <c r="D254" s="36" t="str">
        <f aca="false">IF(AND(Dane!$F253="TŻ",OR(Dane!$G253="kopia",Dane!$G253="oryginał")),Dane!D253,"")</f>
        <v/>
      </c>
      <c r="E254" s="36" t="str">
        <f aca="false">IF(AND(Dane!$F253="TŻ",OR(Dane!$G253="kopia",Dane!$G253="oryginał")),Dane!E253,"")</f>
        <v/>
      </c>
      <c r="F254" s="36" t="str">
        <f aca="false">IF(AND(Dane!$F253="TŻ",OR(Dane!$G253="kopia",Dane!$G253="oryginał")),Dane!G253,"")</f>
        <v/>
      </c>
      <c r="G254" s="36" t="str">
        <f aca="false">IF(AND(Dane!$F253="TŻ",OR(Dane!$G253="kopia",Dane!$G253="oryginał")),Dane!H253,"")</f>
        <v/>
      </c>
      <c r="H254" s="36" t="str">
        <f aca="false">IF(AND(Dane!F253="TŻ",OR(Dane!G253="oryginał",Dane!G253="kopia")),#REF!,"")</f>
        <v/>
      </c>
    </row>
    <row r="255" customFormat="false" ht="15.75" hidden="true" customHeight="true" outlineLevel="0" collapsed="false">
      <c r="A255" s="36" t="str">
        <f aca="false">IF(AND(Dane!$F254="TŻ",OR(Dane!$G254="kopia",Dane!$G254="oryginał")),Dane!A254,"")</f>
        <v/>
      </c>
      <c r="B255" s="36" t="str">
        <f aca="false">IF(AND(Dane!$F254="TŻ",OR(Dane!$G254="kopia",Dane!$G254="oryginał")),Dane!B254,"")</f>
        <v/>
      </c>
      <c r="C255" s="36" t="str">
        <f aca="false">IF(AND(Dane!$F254="TŻ",OR(Dane!$G254="kopia",Dane!$G254="oryginał")),Dane!C254,"")</f>
        <v/>
      </c>
      <c r="D255" s="36" t="str">
        <f aca="false">IF(AND(Dane!$F254="TŻ",OR(Dane!$G254="kopia",Dane!$G254="oryginał")),Dane!D254,"")</f>
        <v/>
      </c>
      <c r="E255" s="36" t="str">
        <f aca="false">IF(AND(Dane!$F254="TŻ",OR(Dane!$G254="kopia",Dane!$G254="oryginał")),Dane!E254,"")</f>
        <v/>
      </c>
      <c r="F255" s="36" t="str">
        <f aca="false">IF(AND(Dane!$F254="TŻ",OR(Dane!$G254="kopia",Dane!$G254="oryginał")),Dane!G254,"")</f>
        <v/>
      </c>
      <c r="G255" s="36" t="str">
        <f aca="false">IF(AND(Dane!$F254="TŻ",OR(Dane!$G254="kopia",Dane!$G254="oryginał")),Dane!H254,"")</f>
        <v/>
      </c>
      <c r="H255" s="36" t="str">
        <f aca="false">IF(AND(Dane!F254="TŻ",OR(Dane!G254="oryginał",Dane!G254="kopia")),#REF!,"")</f>
        <v/>
      </c>
    </row>
    <row r="256" customFormat="false" ht="15.75" hidden="true" customHeight="true" outlineLevel="0" collapsed="false">
      <c r="A256" s="36" t="str">
        <f aca="false">IF(AND(Dane!$F255="TŻ",OR(Dane!$G255="kopia",Dane!$G255="oryginał")),Dane!A255,"")</f>
        <v/>
      </c>
      <c r="B256" s="36" t="str">
        <f aca="false">IF(AND(Dane!$F255="TŻ",OR(Dane!$G255="kopia",Dane!$G255="oryginał")),Dane!B255,"")</f>
        <v/>
      </c>
      <c r="C256" s="36" t="str">
        <f aca="false">IF(AND(Dane!$F255="TŻ",OR(Dane!$G255="kopia",Dane!$G255="oryginał")),Dane!C255,"")</f>
        <v/>
      </c>
      <c r="D256" s="36" t="str">
        <f aca="false">IF(AND(Dane!$F255="TŻ",OR(Dane!$G255="kopia",Dane!$G255="oryginał")),Dane!D255,"")</f>
        <v/>
      </c>
      <c r="E256" s="36" t="str">
        <f aca="false">IF(AND(Dane!$F255="TŻ",OR(Dane!$G255="kopia",Dane!$G255="oryginał")),Dane!E255,"")</f>
        <v/>
      </c>
      <c r="F256" s="36" t="str">
        <f aca="false">IF(AND(Dane!$F255="TŻ",OR(Dane!$G255="kopia",Dane!$G255="oryginał")),Dane!G255,"")</f>
        <v/>
      </c>
      <c r="G256" s="36" t="str">
        <f aca="false">IF(AND(Dane!$F255="TŻ",OR(Dane!$G255="kopia",Dane!$G255="oryginał")),Dane!H255,"")</f>
        <v/>
      </c>
      <c r="H256" s="36" t="str">
        <f aca="false">IF(AND(Dane!F255="TŻ",OR(Dane!G255="oryginał",Dane!G255="kopia")),#REF!,"")</f>
        <v/>
      </c>
    </row>
    <row r="257" customFormat="false" ht="15.75" hidden="true" customHeight="true" outlineLevel="0" collapsed="false">
      <c r="A257" s="36" t="str">
        <f aca="false">IF(AND(Dane!$F256="TŻ",OR(Dane!$G256="kopia",Dane!$G256="oryginał")),Dane!A256,"")</f>
        <v/>
      </c>
      <c r="B257" s="36" t="str">
        <f aca="false">IF(AND(Dane!$F256="TŻ",OR(Dane!$G256="kopia",Dane!$G256="oryginał")),Dane!B256,"")</f>
        <v/>
      </c>
      <c r="C257" s="36" t="str">
        <f aca="false">IF(AND(Dane!$F256="TŻ",OR(Dane!$G256="kopia",Dane!$G256="oryginał")),Dane!C256,"")</f>
        <v/>
      </c>
      <c r="D257" s="36" t="str">
        <f aca="false">IF(AND(Dane!$F256="TŻ",OR(Dane!$G256="kopia",Dane!$G256="oryginał")),Dane!D256,"")</f>
        <v/>
      </c>
      <c r="E257" s="36" t="str">
        <f aca="false">IF(AND(Dane!$F256="TŻ",OR(Dane!$G256="kopia",Dane!$G256="oryginał")),Dane!E256,"")</f>
        <v/>
      </c>
      <c r="F257" s="36" t="str">
        <f aca="false">IF(AND(Dane!$F256="TŻ",OR(Dane!$G256="kopia",Dane!$G256="oryginał")),Dane!G256,"")</f>
        <v/>
      </c>
      <c r="G257" s="36" t="str">
        <f aca="false">IF(AND(Dane!$F256="TŻ",OR(Dane!$G256="kopia",Dane!$G256="oryginał")),Dane!H256,"")</f>
        <v/>
      </c>
      <c r="H257" s="36" t="str">
        <f aca="false">IF(AND(Dane!F256="TŻ",OR(Dane!G256="oryginał",Dane!G256="kopia")),#REF!,"")</f>
        <v/>
      </c>
    </row>
    <row r="258" customFormat="false" ht="15.75" hidden="true" customHeight="true" outlineLevel="0" collapsed="false">
      <c r="A258" s="36" t="str">
        <f aca="false">IF(AND(Dane!$F257="TŻ",OR(Dane!$G257="kopia",Dane!$G257="oryginał")),Dane!A257,"")</f>
        <v/>
      </c>
      <c r="B258" s="36" t="str">
        <f aca="false">IF(AND(Dane!$F257="TŻ",OR(Dane!$G257="kopia",Dane!$G257="oryginał")),Dane!B257,"")</f>
        <v/>
      </c>
      <c r="C258" s="36" t="str">
        <f aca="false">IF(AND(Dane!$F257="TŻ",OR(Dane!$G257="kopia",Dane!$G257="oryginał")),Dane!C257,"")</f>
        <v/>
      </c>
      <c r="D258" s="36" t="str">
        <f aca="false">IF(AND(Dane!$F257="TŻ",OR(Dane!$G257="kopia",Dane!$G257="oryginał")),Dane!D257,"")</f>
        <v/>
      </c>
      <c r="E258" s="36" t="str">
        <f aca="false">IF(AND(Dane!$F257="TŻ",OR(Dane!$G257="kopia",Dane!$G257="oryginał")),Dane!E257,"")</f>
        <v/>
      </c>
      <c r="F258" s="36" t="str">
        <f aca="false">IF(AND(Dane!$F257="TŻ",OR(Dane!$G257="kopia",Dane!$G257="oryginał")),Dane!G257,"")</f>
        <v/>
      </c>
      <c r="G258" s="36" t="str">
        <f aca="false">IF(AND(Dane!$F257="TŻ",OR(Dane!$G257="kopia",Dane!$G257="oryginał")),Dane!H257,"")</f>
        <v/>
      </c>
      <c r="H258" s="36" t="str">
        <f aca="false">IF(AND(Dane!F257="TŻ",OR(Dane!G257="oryginał",Dane!G257="kopia")),#REF!,"")</f>
        <v/>
      </c>
    </row>
    <row r="259" customFormat="false" ht="15.75" hidden="true" customHeight="true" outlineLevel="0" collapsed="false">
      <c r="A259" s="36" t="str">
        <f aca="false">IF(AND(Dane!$F258="TŻ",OR(Dane!$G258="kopia",Dane!$G258="oryginał")),Dane!A258,"")</f>
        <v/>
      </c>
      <c r="B259" s="36" t="str">
        <f aca="false">IF(AND(Dane!$F258="TŻ",OR(Dane!$G258="kopia",Dane!$G258="oryginał")),Dane!B258,"")</f>
        <v/>
      </c>
      <c r="C259" s="36" t="str">
        <f aca="false">IF(AND(Dane!$F258="TŻ",OR(Dane!$G258="kopia",Dane!$G258="oryginał")),Dane!C258,"")</f>
        <v/>
      </c>
      <c r="D259" s="36" t="str">
        <f aca="false">IF(AND(Dane!$F258="TŻ",OR(Dane!$G258="kopia",Dane!$G258="oryginał")),Dane!D258,"")</f>
        <v/>
      </c>
      <c r="E259" s="36" t="str">
        <f aca="false">IF(AND(Dane!$F258="TŻ",OR(Dane!$G258="kopia",Dane!$G258="oryginał")),Dane!E258,"")</f>
        <v/>
      </c>
      <c r="F259" s="36" t="str">
        <f aca="false">IF(AND(Dane!$F258="TŻ",OR(Dane!$G258="kopia",Dane!$G258="oryginał")),Dane!G258,"")</f>
        <v/>
      </c>
      <c r="G259" s="36" t="str">
        <f aca="false">IF(AND(Dane!$F258="TŻ",OR(Dane!$G258="kopia",Dane!$G258="oryginał")),Dane!H258,"")</f>
        <v/>
      </c>
      <c r="H259" s="36" t="str">
        <f aca="false">IF(AND(Dane!F258="TŻ",OR(Dane!G258="oryginał",Dane!G258="kopia")),#REF!,"")</f>
        <v/>
      </c>
    </row>
    <row r="260" customFormat="false" ht="15.75" hidden="true" customHeight="true" outlineLevel="0" collapsed="false">
      <c r="A260" s="36" t="str">
        <f aca="false">IF(AND(Dane!$F259="TŻ",OR(Dane!$G259="kopia",Dane!$G259="oryginał")),Dane!A259,"")</f>
        <v/>
      </c>
      <c r="B260" s="36" t="str">
        <f aca="false">IF(AND(Dane!$F259="TŻ",OR(Dane!$G259="kopia",Dane!$G259="oryginał")),Dane!B259,"")</f>
        <v/>
      </c>
      <c r="C260" s="36" t="str">
        <f aca="false">IF(AND(Dane!$F259="TŻ",OR(Dane!$G259="kopia",Dane!$G259="oryginał")),Dane!C259,"")</f>
        <v/>
      </c>
      <c r="D260" s="36" t="str">
        <f aca="false">IF(AND(Dane!$F259="TŻ",OR(Dane!$G259="kopia",Dane!$G259="oryginał")),Dane!D259,"")</f>
        <v/>
      </c>
      <c r="E260" s="36" t="str">
        <f aca="false">IF(AND(Dane!$F259="TŻ",OR(Dane!$G259="kopia",Dane!$G259="oryginał")),Dane!E259,"")</f>
        <v/>
      </c>
      <c r="F260" s="36" t="str">
        <f aca="false">IF(AND(Dane!$F259="TŻ",OR(Dane!$G259="kopia",Dane!$G259="oryginał")),Dane!G259,"")</f>
        <v/>
      </c>
      <c r="G260" s="36" t="str">
        <f aca="false">IF(AND(Dane!$F259="TŻ",OR(Dane!$G259="kopia",Dane!$G259="oryginał")),Dane!H259,"")</f>
        <v/>
      </c>
      <c r="H260" s="36" t="str">
        <f aca="false">IF(AND(Dane!F259="TŻ",OR(Dane!G259="oryginał",Dane!G259="kopia")),#REF!,"")</f>
        <v/>
      </c>
    </row>
    <row r="261" customFormat="false" ht="15.75" hidden="true" customHeight="true" outlineLevel="0" collapsed="false">
      <c r="A261" s="36" t="str">
        <f aca="false">IF(AND(Dane!$F260="TŻ",OR(Dane!$G260="kopia",Dane!$G260="oryginał")),Dane!A260,"")</f>
        <v/>
      </c>
      <c r="B261" s="36" t="str">
        <f aca="false">IF(AND(Dane!$F260="TŻ",OR(Dane!$G260="kopia",Dane!$G260="oryginał")),Dane!B260,"")</f>
        <v/>
      </c>
      <c r="C261" s="36" t="str">
        <f aca="false">IF(AND(Dane!$F260="TŻ",OR(Dane!$G260="kopia",Dane!$G260="oryginał")),Dane!C260,"")</f>
        <v/>
      </c>
      <c r="D261" s="36" t="str">
        <f aca="false">IF(AND(Dane!$F260="TŻ",OR(Dane!$G260="kopia",Dane!$G260="oryginał")),Dane!D260,"")</f>
        <v/>
      </c>
      <c r="E261" s="36" t="str">
        <f aca="false">IF(AND(Dane!$F260="TŻ",OR(Dane!$G260="kopia",Dane!$G260="oryginał")),Dane!E260,"")</f>
        <v/>
      </c>
      <c r="F261" s="36" t="str">
        <f aca="false">IF(AND(Dane!$F260="TŻ",OR(Dane!$G260="kopia",Dane!$G260="oryginał")),Dane!G260,"")</f>
        <v/>
      </c>
      <c r="G261" s="36" t="str">
        <f aca="false">IF(AND(Dane!$F260="TŻ",OR(Dane!$G260="kopia",Dane!$G260="oryginał")),Dane!H260,"")</f>
        <v/>
      </c>
      <c r="H261" s="36" t="str">
        <f aca="false">IF(AND(Dane!F260="TŻ",OR(Dane!G260="oryginał",Dane!G260="kopia")),#REF!,"")</f>
        <v/>
      </c>
    </row>
    <row r="262" customFormat="false" ht="15.75" hidden="true" customHeight="true" outlineLevel="0" collapsed="false">
      <c r="A262" s="36" t="str">
        <f aca="false">IF(AND(Dane!$F261="TŻ",OR(Dane!$G261="kopia",Dane!$G261="oryginał")),Dane!A261,"")</f>
        <v/>
      </c>
      <c r="B262" s="36" t="str">
        <f aca="false">IF(AND(Dane!$F261="TŻ",OR(Dane!$G261="kopia",Dane!$G261="oryginał")),Dane!B261,"")</f>
        <v/>
      </c>
      <c r="C262" s="36" t="str">
        <f aca="false">IF(AND(Dane!$F261="TŻ",OR(Dane!$G261="kopia",Dane!$G261="oryginał")),Dane!C261,"")</f>
        <v/>
      </c>
      <c r="D262" s="36" t="str">
        <f aca="false">IF(AND(Dane!$F261="TŻ",OR(Dane!$G261="kopia",Dane!$G261="oryginał")),Dane!D261,"")</f>
        <v/>
      </c>
      <c r="E262" s="36" t="str">
        <f aca="false">IF(AND(Dane!$F261="TŻ",OR(Dane!$G261="kopia",Dane!$G261="oryginał")),Dane!E261,"")</f>
        <v/>
      </c>
      <c r="F262" s="36" t="str">
        <f aca="false">IF(AND(Dane!$F261="TŻ",OR(Dane!$G261="kopia",Dane!$G261="oryginał")),Dane!G261,"")</f>
        <v/>
      </c>
      <c r="G262" s="36" t="str">
        <f aca="false">IF(AND(Dane!$F261="TŻ",OR(Dane!$G261="kopia",Dane!$G261="oryginał")),Dane!H261,"")</f>
        <v/>
      </c>
      <c r="H262" s="36" t="str">
        <f aca="false">IF(AND(Dane!F261="TŻ",OR(Dane!G261="oryginał",Dane!G261="kopia")),#REF!,"")</f>
        <v/>
      </c>
    </row>
    <row r="263" customFormat="false" ht="15.75" hidden="true" customHeight="true" outlineLevel="0" collapsed="false">
      <c r="A263" s="36" t="str">
        <f aca="false">IF(AND(Dane!$F262="TŻ",OR(Dane!$G262="kopia",Dane!$G262="oryginał")),Dane!A262,"")</f>
        <v/>
      </c>
      <c r="B263" s="36" t="str">
        <f aca="false">IF(AND(Dane!$F262="TŻ",OR(Dane!$G262="kopia",Dane!$G262="oryginał")),Dane!B262,"")</f>
        <v/>
      </c>
      <c r="C263" s="36" t="str">
        <f aca="false">IF(AND(Dane!$F262="TŻ",OR(Dane!$G262="kopia",Dane!$G262="oryginał")),Dane!C262,"")</f>
        <v/>
      </c>
      <c r="D263" s="36" t="str">
        <f aca="false">IF(AND(Dane!$F262="TŻ",OR(Dane!$G262="kopia",Dane!$G262="oryginał")),Dane!D262,"")</f>
        <v/>
      </c>
      <c r="E263" s="36" t="str">
        <f aca="false">IF(AND(Dane!$F262="TŻ",OR(Dane!$G262="kopia",Dane!$G262="oryginał")),Dane!E262,"")</f>
        <v/>
      </c>
      <c r="F263" s="36" t="str">
        <f aca="false">IF(AND(Dane!$F262="TŻ",OR(Dane!$G262="kopia",Dane!$G262="oryginał")),Dane!G262,"")</f>
        <v/>
      </c>
      <c r="G263" s="36" t="str">
        <f aca="false">IF(AND(Dane!$F262="TŻ",OR(Dane!$G262="kopia",Dane!$G262="oryginał")),Dane!H262,"")</f>
        <v/>
      </c>
      <c r="H263" s="36" t="str">
        <f aca="false">IF(AND(Dane!F262="TŻ",OR(Dane!G262="oryginał",Dane!G262="kopia")),#REF!,"")</f>
        <v/>
      </c>
    </row>
    <row r="264" customFormat="false" ht="15.75" hidden="true" customHeight="true" outlineLevel="0" collapsed="false">
      <c r="A264" s="36" t="str">
        <f aca="false">IF(AND(Dane!$F263="TŻ",OR(Dane!$G263="kopia",Dane!$G263="oryginał")),Dane!A263,"")</f>
        <v/>
      </c>
      <c r="B264" s="36" t="str">
        <f aca="false">IF(AND(Dane!$F263="TŻ",OR(Dane!$G263="kopia",Dane!$G263="oryginał")),Dane!B263,"")</f>
        <v/>
      </c>
      <c r="C264" s="36" t="str">
        <f aca="false">IF(AND(Dane!$F263="TŻ",OR(Dane!$G263="kopia",Dane!$G263="oryginał")),Dane!C263,"")</f>
        <v/>
      </c>
      <c r="D264" s="36" t="str">
        <f aca="false">IF(AND(Dane!$F263="TŻ",OR(Dane!$G263="kopia",Dane!$G263="oryginał")),Dane!D263,"")</f>
        <v/>
      </c>
      <c r="E264" s="36" t="str">
        <f aca="false">IF(AND(Dane!$F263="TŻ",OR(Dane!$G263="kopia",Dane!$G263="oryginał")),Dane!E263,"")</f>
        <v/>
      </c>
      <c r="F264" s="36" t="str">
        <f aca="false">IF(AND(Dane!$F263="TŻ",OR(Dane!$G263="kopia",Dane!$G263="oryginał")),Dane!G263,"")</f>
        <v/>
      </c>
      <c r="G264" s="36" t="str">
        <f aca="false">IF(AND(Dane!$F263="TŻ",OR(Dane!$G263="kopia",Dane!$G263="oryginał")),Dane!H263,"")</f>
        <v/>
      </c>
      <c r="H264" s="36" t="str">
        <f aca="false">IF(AND(Dane!F263="TŻ",OR(Dane!G263="oryginał",Dane!G263="kopia")),#REF!,"")</f>
        <v/>
      </c>
    </row>
    <row r="265" customFormat="false" ht="15.75" hidden="true" customHeight="true" outlineLevel="0" collapsed="false">
      <c r="A265" s="36" t="str">
        <f aca="false">IF(AND(Dane!$F264="TŻ",OR(Dane!$G264="kopia",Dane!$G264="oryginał")),Dane!A264,"")</f>
        <v/>
      </c>
      <c r="B265" s="36" t="str">
        <f aca="false">IF(AND(Dane!$F264="TŻ",OR(Dane!$G264="kopia",Dane!$G264="oryginał")),Dane!B264,"")</f>
        <v/>
      </c>
      <c r="C265" s="36" t="str">
        <f aca="false">IF(AND(Dane!$F264="TŻ",OR(Dane!$G264="kopia",Dane!$G264="oryginał")),Dane!C264,"")</f>
        <v/>
      </c>
      <c r="D265" s="36" t="str">
        <f aca="false">IF(AND(Dane!$F264="TŻ",OR(Dane!$G264="kopia",Dane!$G264="oryginał")),Dane!D264,"")</f>
        <v/>
      </c>
      <c r="E265" s="36" t="str">
        <f aca="false">IF(AND(Dane!$F264="TŻ",OR(Dane!$G264="kopia",Dane!$G264="oryginał")),Dane!E264,"")</f>
        <v/>
      </c>
      <c r="F265" s="36" t="str">
        <f aca="false">IF(AND(Dane!$F264="TŻ",OR(Dane!$G264="kopia",Dane!$G264="oryginał")),Dane!G264,"")</f>
        <v/>
      </c>
      <c r="G265" s="36" t="str">
        <f aca="false">IF(AND(Dane!$F264="TŻ",OR(Dane!$G264="kopia",Dane!$G264="oryginał")),Dane!H264,"")</f>
        <v/>
      </c>
      <c r="H265" s="36" t="str">
        <f aca="false">IF(AND(Dane!F264="TŻ",OR(Dane!G264="oryginał",Dane!G264="kopia")),#REF!,"")</f>
        <v/>
      </c>
    </row>
    <row r="266" customFormat="false" ht="15.75" hidden="true" customHeight="true" outlineLevel="0" collapsed="false">
      <c r="A266" s="36" t="str">
        <f aca="false">IF(AND(Dane!$F265="TŻ",OR(Dane!$G265="kopia",Dane!$G265="oryginał")),Dane!A265,"")</f>
        <v/>
      </c>
      <c r="B266" s="36" t="str">
        <f aca="false">IF(AND(Dane!$F265="TŻ",OR(Dane!$G265="kopia",Dane!$G265="oryginał")),Dane!B265,"")</f>
        <v/>
      </c>
      <c r="C266" s="36" t="str">
        <f aca="false">IF(AND(Dane!$F265="TŻ",OR(Dane!$G265="kopia",Dane!$G265="oryginał")),Dane!C265,"")</f>
        <v/>
      </c>
      <c r="D266" s="36" t="str">
        <f aca="false">IF(AND(Dane!$F265="TŻ",OR(Dane!$G265="kopia",Dane!$G265="oryginał")),Dane!D265,"")</f>
        <v/>
      </c>
      <c r="E266" s="36" t="str">
        <f aca="false">IF(AND(Dane!$F265="TŻ",OR(Dane!$G265="kopia",Dane!$G265="oryginał")),Dane!E265,"")</f>
        <v/>
      </c>
      <c r="F266" s="36" t="str">
        <f aca="false">IF(AND(Dane!$F265="TŻ",OR(Dane!$G265="kopia",Dane!$G265="oryginał")),Dane!G265,"")</f>
        <v/>
      </c>
      <c r="G266" s="36" t="str">
        <f aca="false">IF(AND(Dane!$F265="TŻ",OR(Dane!$G265="kopia",Dane!$G265="oryginał")),Dane!H265,"")</f>
        <v/>
      </c>
      <c r="H266" s="36" t="str">
        <f aca="false">IF(AND(Dane!F265="TŻ",OR(Dane!G265="oryginał",Dane!G265="kopia")),#REF!,"")</f>
        <v/>
      </c>
    </row>
    <row r="267" customFormat="false" ht="15.75" hidden="true" customHeight="true" outlineLevel="0" collapsed="false">
      <c r="A267" s="36" t="str">
        <f aca="false">IF(AND(Dane!$F266="TŻ",OR(Dane!$G266="kopia",Dane!$G266="oryginał")),Dane!A266,"")</f>
        <v/>
      </c>
      <c r="B267" s="36" t="str">
        <f aca="false">IF(AND(Dane!$F266="TŻ",OR(Dane!$G266="kopia",Dane!$G266="oryginał")),Dane!B266,"")</f>
        <v/>
      </c>
      <c r="C267" s="36" t="str">
        <f aca="false">IF(AND(Dane!$F266="TŻ",OR(Dane!$G266="kopia",Dane!$G266="oryginał")),Dane!C266,"")</f>
        <v/>
      </c>
      <c r="D267" s="36" t="str">
        <f aca="false">IF(AND(Dane!$F266="TŻ",OR(Dane!$G266="kopia",Dane!$G266="oryginał")),Dane!D266,"")</f>
        <v/>
      </c>
      <c r="E267" s="36" t="str">
        <f aca="false">IF(AND(Dane!$F266="TŻ",OR(Dane!$G266="kopia",Dane!$G266="oryginał")),Dane!E266,"")</f>
        <v/>
      </c>
      <c r="F267" s="36" t="str">
        <f aca="false">IF(AND(Dane!$F266="TŻ",OR(Dane!$G266="kopia",Dane!$G266="oryginał")),Dane!G266,"")</f>
        <v/>
      </c>
      <c r="G267" s="36" t="str">
        <f aca="false">IF(AND(Dane!$F266="TŻ",OR(Dane!$G266="kopia",Dane!$G266="oryginał")),Dane!H266,"")</f>
        <v/>
      </c>
      <c r="H267" s="36" t="str">
        <f aca="false">IF(AND(Dane!F266="TŻ",OR(Dane!G266="oryginał",Dane!G266="kopia")),#REF!,"")</f>
        <v/>
      </c>
    </row>
    <row r="268" customFormat="false" ht="15.75" hidden="true" customHeight="true" outlineLevel="0" collapsed="false">
      <c r="A268" s="36" t="str">
        <f aca="false">IF(AND(Dane!$F267="TŻ",OR(Dane!$G267="kopia",Dane!$G267="oryginał")),Dane!A267,"")</f>
        <v/>
      </c>
      <c r="B268" s="36" t="str">
        <f aca="false">IF(AND(Dane!$F267="TŻ",OR(Dane!$G267="kopia",Dane!$G267="oryginał")),Dane!B267,"")</f>
        <v/>
      </c>
      <c r="C268" s="36" t="str">
        <f aca="false">IF(AND(Dane!$F267="TŻ",OR(Dane!$G267="kopia",Dane!$G267="oryginał")),Dane!C267,"")</f>
        <v/>
      </c>
      <c r="D268" s="36" t="str">
        <f aca="false">IF(AND(Dane!$F267="TŻ",OR(Dane!$G267="kopia",Dane!$G267="oryginał")),Dane!D267,"")</f>
        <v/>
      </c>
      <c r="E268" s="36" t="str">
        <f aca="false">IF(AND(Dane!$F267="TŻ",OR(Dane!$G267="kopia",Dane!$G267="oryginał")),Dane!E267,"")</f>
        <v/>
      </c>
      <c r="F268" s="36" t="str">
        <f aca="false">IF(AND(Dane!$F267="TŻ",OR(Dane!$G267="kopia",Dane!$G267="oryginał")),Dane!G267,"")</f>
        <v/>
      </c>
      <c r="G268" s="36" t="str">
        <f aca="false">IF(AND(Dane!$F267="TŻ",OR(Dane!$G267="kopia",Dane!$G267="oryginał")),Dane!H267,"")</f>
        <v/>
      </c>
      <c r="H268" s="36" t="str">
        <f aca="false">IF(AND(Dane!F267="TŻ",OR(Dane!G267="oryginał",Dane!G267="kopia")),#REF!,"")</f>
        <v/>
      </c>
    </row>
    <row r="269" customFormat="false" ht="15.75" hidden="true" customHeight="true" outlineLevel="0" collapsed="false">
      <c r="A269" s="36" t="str">
        <f aca="false">IF(AND(Dane!$F268="TŻ",OR(Dane!$G268="kopia",Dane!$G268="oryginał")),Dane!A268,"")</f>
        <v/>
      </c>
      <c r="B269" s="36" t="str">
        <f aca="false">IF(AND(Dane!$F268="TŻ",OR(Dane!$G268="kopia",Dane!$G268="oryginał")),Dane!B268,"")</f>
        <v/>
      </c>
      <c r="C269" s="36" t="str">
        <f aca="false">IF(AND(Dane!$F268="TŻ",OR(Dane!$G268="kopia",Dane!$G268="oryginał")),Dane!C268,"")</f>
        <v/>
      </c>
      <c r="D269" s="36" t="str">
        <f aca="false">IF(AND(Dane!$F268="TŻ",OR(Dane!$G268="kopia",Dane!$G268="oryginał")),Dane!D268,"")</f>
        <v/>
      </c>
      <c r="E269" s="36" t="str">
        <f aca="false">IF(AND(Dane!$F268="TŻ",OR(Dane!$G268="kopia",Dane!$G268="oryginał")),Dane!E268,"")</f>
        <v/>
      </c>
      <c r="F269" s="36" t="str">
        <f aca="false">IF(AND(Dane!$F268="TŻ",OR(Dane!$G268="kopia",Dane!$G268="oryginał")),Dane!G268,"")</f>
        <v/>
      </c>
      <c r="G269" s="36" t="str">
        <f aca="false">IF(AND(Dane!$F268="TŻ",OR(Dane!$G268="kopia",Dane!$G268="oryginał")),Dane!H268,"")</f>
        <v/>
      </c>
      <c r="H269" s="36" t="str">
        <f aca="false">IF(AND(Dane!F268="TŻ",OR(Dane!G268="oryginał",Dane!G268="kopia")),#REF!,"")</f>
        <v/>
      </c>
    </row>
    <row r="270" customFormat="false" ht="15.75" hidden="true" customHeight="true" outlineLevel="0" collapsed="false">
      <c r="A270" s="36" t="str">
        <f aca="false">IF(AND(Dane!$F269="TŻ",OR(Dane!$G269="kopia",Dane!$G269="oryginał")),Dane!A269,"")</f>
        <v/>
      </c>
      <c r="B270" s="36" t="str">
        <f aca="false">IF(AND(Dane!$F269="TŻ",OR(Dane!$G269="kopia",Dane!$G269="oryginał")),Dane!B269,"")</f>
        <v/>
      </c>
      <c r="C270" s="36" t="str">
        <f aca="false">IF(AND(Dane!$F269="TŻ",OR(Dane!$G269="kopia",Dane!$G269="oryginał")),Dane!C269,"")</f>
        <v/>
      </c>
      <c r="D270" s="36" t="str">
        <f aca="false">IF(AND(Dane!$F269="TŻ",OR(Dane!$G269="kopia",Dane!$G269="oryginał")),Dane!D269,"")</f>
        <v/>
      </c>
      <c r="E270" s="36" t="str">
        <f aca="false">IF(AND(Dane!$F269="TŻ",OR(Dane!$G269="kopia",Dane!$G269="oryginał")),Dane!E269,"")</f>
        <v/>
      </c>
      <c r="F270" s="36" t="str">
        <f aca="false">IF(AND(Dane!$F269="TŻ",OR(Dane!$G269="kopia",Dane!$G269="oryginał")),Dane!G269,"")</f>
        <v/>
      </c>
      <c r="G270" s="36" t="str">
        <f aca="false">IF(AND(Dane!$F269="TŻ",OR(Dane!$G269="kopia",Dane!$G269="oryginał")),Dane!H269,"")</f>
        <v/>
      </c>
      <c r="H270" s="36" t="str">
        <f aca="false">IF(AND(Dane!F269="TŻ",OR(Dane!G269="oryginał",Dane!G269="kopia")),#REF!,"")</f>
        <v/>
      </c>
    </row>
    <row r="271" customFormat="false" ht="15.75" hidden="true" customHeight="true" outlineLevel="0" collapsed="false">
      <c r="A271" s="36" t="str">
        <f aca="false">IF(AND(Dane!$F270="TŻ",OR(Dane!$G270="kopia",Dane!$G270="oryginał")),Dane!A270,"")</f>
        <v/>
      </c>
      <c r="B271" s="36" t="str">
        <f aca="false">IF(AND(Dane!$F270="TŻ",OR(Dane!$G270="kopia",Dane!$G270="oryginał")),Dane!B270,"")</f>
        <v/>
      </c>
      <c r="C271" s="36" t="str">
        <f aca="false">IF(AND(Dane!$F270="TŻ",OR(Dane!$G270="kopia",Dane!$G270="oryginał")),Dane!C270,"")</f>
        <v/>
      </c>
      <c r="D271" s="36" t="str">
        <f aca="false">IF(AND(Dane!$F270="TŻ",OR(Dane!$G270="kopia",Dane!$G270="oryginał")),Dane!D270,"")</f>
        <v/>
      </c>
      <c r="E271" s="36" t="str">
        <f aca="false">IF(AND(Dane!$F270="TŻ",OR(Dane!$G270="kopia",Dane!$G270="oryginał")),Dane!E270,"")</f>
        <v/>
      </c>
      <c r="F271" s="36" t="str">
        <f aca="false">IF(AND(Dane!$F270="TŻ",OR(Dane!$G270="kopia",Dane!$G270="oryginał")),Dane!G270,"")</f>
        <v/>
      </c>
      <c r="G271" s="36" t="str">
        <f aca="false">IF(AND(Dane!$F270="TŻ",OR(Dane!$G270="kopia",Dane!$G270="oryginał")),Dane!H270,"")</f>
        <v/>
      </c>
      <c r="H271" s="36" t="str">
        <f aca="false">IF(AND(Dane!F270="TŻ",OR(Dane!G270="oryginał",Dane!G270="kopia")),#REF!,"")</f>
        <v/>
      </c>
    </row>
    <row r="272" customFormat="false" ht="15.75" hidden="true" customHeight="true" outlineLevel="0" collapsed="false">
      <c r="A272" s="36" t="str">
        <f aca="false">IF(AND(Dane!$F271="TŻ",OR(Dane!$G271="kopia",Dane!$G271="oryginał")),Dane!A271,"")</f>
        <v/>
      </c>
      <c r="B272" s="36" t="str">
        <f aca="false">IF(AND(Dane!$F271="TŻ",OR(Dane!$G271="kopia",Dane!$G271="oryginał")),Dane!B271,"")</f>
        <v/>
      </c>
      <c r="C272" s="36" t="str">
        <f aca="false">IF(AND(Dane!$F271="TŻ",OR(Dane!$G271="kopia",Dane!$G271="oryginał")),Dane!C271,"")</f>
        <v/>
      </c>
      <c r="D272" s="36" t="str">
        <f aca="false">IF(AND(Dane!$F271="TŻ",OR(Dane!$G271="kopia",Dane!$G271="oryginał")),Dane!D271,"")</f>
        <v/>
      </c>
      <c r="E272" s="36" t="str">
        <f aca="false">IF(AND(Dane!$F271="TŻ",OR(Dane!$G271="kopia",Dane!$G271="oryginał")),Dane!E271,"")</f>
        <v/>
      </c>
      <c r="F272" s="36" t="str">
        <f aca="false">IF(AND(Dane!$F271="TŻ",OR(Dane!$G271="kopia",Dane!$G271="oryginał")),Dane!G271,"")</f>
        <v/>
      </c>
      <c r="G272" s="36" t="str">
        <f aca="false">IF(AND(Dane!$F271="TŻ",OR(Dane!$G271="kopia",Dane!$G271="oryginał")),Dane!H271,"")</f>
        <v/>
      </c>
      <c r="H272" s="36" t="str">
        <f aca="false">IF(AND(Dane!F271="TŻ",OR(Dane!G271="oryginał",Dane!G271="kopia")),#REF!,"")</f>
        <v/>
      </c>
    </row>
    <row r="273" customFormat="false" ht="15.75" hidden="true" customHeight="true" outlineLevel="0" collapsed="false">
      <c r="A273" s="36" t="str">
        <f aca="false">IF(AND(Dane!$F272="TŻ",OR(Dane!$G272="kopia",Dane!$G272="oryginał")),Dane!A272,"")</f>
        <v/>
      </c>
      <c r="B273" s="36" t="str">
        <f aca="false">IF(AND(Dane!$F272="TŻ",OR(Dane!$G272="kopia",Dane!$G272="oryginał")),Dane!B272,"")</f>
        <v/>
      </c>
      <c r="C273" s="36" t="str">
        <f aca="false">IF(AND(Dane!$F272="TŻ",OR(Dane!$G272="kopia",Dane!$G272="oryginał")),Dane!C272,"")</f>
        <v/>
      </c>
      <c r="D273" s="36" t="str">
        <f aca="false">IF(AND(Dane!$F272="TŻ",OR(Dane!$G272="kopia",Dane!$G272="oryginał")),Dane!D272,"")</f>
        <v/>
      </c>
      <c r="E273" s="36" t="str">
        <f aca="false">IF(AND(Dane!$F272="TŻ",OR(Dane!$G272="kopia",Dane!$G272="oryginał")),Dane!E272,"")</f>
        <v/>
      </c>
      <c r="F273" s="36" t="str">
        <f aca="false">IF(AND(Dane!$F272="TŻ",OR(Dane!$G272="kopia",Dane!$G272="oryginał")),Dane!G272,"")</f>
        <v/>
      </c>
      <c r="G273" s="36" t="str">
        <f aca="false">IF(AND(Dane!$F272="TŻ",OR(Dane!$G272="kopia",Dane!$G272="oryginał")),Dane!H272,"")</f>
        <v/>
      </c>
      <c r="H273" s="36" t="str">
        <f aca="false">IF(AND(Dane!F272="TŻ",OR(Dane!G272="oryginał",Dane!G272="kopia")),#REF!,"")</f>
        <v/>
      </c>
    </row>
    <row r="274" customFormat="false" ht="15.75" hidden="true" customHeight="true" outlineLevel="0" collapsed="false">
      <c r="A274" s="36" t="str">
        <f aca="false">IF(AND(Dane!$F273="TŻ",OR(Dane!$G273="kopia",Dane!$G273="oryginał")),Dane!A273,"")</f>
        <v/>
      </c>
      <c r="B274" s="36" t="str">
        <f aca="false">IF(AND(Dane!$F273="TŻ",OR(Dane!$G273="kopia",Dane!$G273="oryginał")),Dane!B273,"")</f>
        <v/>
      </c>
      <c r="C274" s="36" t="str">
        <f aca="false">IF(AND(Dane!$F273="TŻ",OR(Dane!$G273="kopia",Dane!$G273="oryginał")),Dane!C273,"")</f>
        <v/>
      </c>
      <c r="D274" s="36" t="str">
        <f aca="false">IF(AND(Dane!$F273="TŻ",OR(Dane!$G273="kopia",Dane!$G273="oryginał")),Dane!D273,"")</f>
        <v/>
      </c>
      <c r="E274" s="36" t="str">
        <f aca="false">IF(AND(Dane!$F273="TŻ",OR(Dane!$G273="kopia",Dane!$G273="oryginał")),Dane!E273,"")</f>
        <v/>
      </c>
      <c r="F274" s="36" t="str">
        <f aca="false">IF(AND(Dane!$F273="TŻ",OR(Dane!$G273="kopia",Dane!$G273="oryginał")),Dane!G273,"")</f>
        <v/>
      </c>
      <c r="G274" s="36" t="str">
        <f aca="false">IF(AND(Dane!$F273="TŻ",OR(Dane!$G273="kopia",Dane!$G273="oryginał")),Dane!H273,"")</f>
        <v/>
      </c>
      <c r="H274" s="36" t="str">
        <f aca="false">IF(AND(Dane!F273="TŻ",OR(Dane!G273="oryginał",Dane!G273="kopia")),#REF!,"")</f>
        <v/>
      </c>
    </row>
    <row r="275" customFormat="false" ht="15.75" hidden="true" customHeight="true" outlineLevel="0" collapsed="false">
      <c r="A275" s="36" t="str">
        <f aca="false">IF(AND(Dane!$F274="TŻ",OR(Dane!$G274="kopia",Dane!$G274="oryginał")),Dane!A274,"")</f>
        <v/>
      </c>
      <c r="B275" s="36" t="str">
        <f aca="false">IF(AND(Dane!$F274="TŻ",OR(Dane!$G274="kopia",Dane!$G274="oryginał")),Dane!B274,"")</f>
        <v/>
      </c>
      <c r="C275" s="36" t="str">
        <f aca="false">IF(AND(Dane!$F274="TŻ",OR(Dane!$G274="kopia",Dane!$G274="oryginał")),Dane!C274,"")</f>
        <v/>
      </c>
      <c r="D275" s="36" t="str">
        <f aca="false">IF(AND(Dane!$F274="TŻ",OR(Dane!$G274="kopia",Dane!$G274="oryginał")),Dane!D274,"")</f>
        <v/>
      </c>
      <c r="E275" s="36" t="str">
        <f aca="false">IF(AND(Dane!$F274="TŻ",OR(Dane!$G274="kopia",Dane!$G274="oryginał")),Dane!E274,"")</f>
        <v/>
      </c>
      <c r="F275" s="36" t="str">
        <f aca="false">IF(AND(Dane!$F274="TŻ",OR(Dane!$G274="kopia",Dane!$G274="oryginał")),Dane!G274,"")</f>
        <v/>
      </c>
      <c r="G275" s="36" t="str">
        <f aca="false">IF(AND(Dane!$F274="TŻ",OR(Dane!$G274="kopia",Dane!$G274="oryginał")),Dane!H274,"")</f>
        <v/>
      </c>
      <c r="H275" s="36" t="str">
        <f aca="false">IF(AND(Dane!F274="TŻ",OR(Dane!G274="oryginał",Dane!G274="kopia")),#REF!,"")</f>
        <v/>
      </c>
    </row>
    <row r="276" customFormat="false" ht="15.75" hidden="true" customHeight="true" outlineLevel="0" collapsed="false">
      <c r="A276" s="36" t="str">
        <f aca="false">IF(AND(Dane!$F275="TŻ",OR(Dane!$G275="kopia",Dane!$G275="oryginał")),Dane!A275,"")</f>
        <v/>
      </c>
      <c r="B276" s="36" t="str">
        <f aca="false">IF(AND(Dane!$F275="TŻ",OR(Dane!$G275="kopia",Dane!$G275="oryginał")),Dane!B275,"")</f>
        <v/>
      </c>
      <c r="C276" s="36" t="str">
        <f aca="false">IF(AND(Dane!$F275="TŻ",OR(Dane!$G275="kopia",Dane!$G275="oryginał")),Dane!C275,"")</f>
        <v/>
      </c>
      <c r="D276" s="36" t="str">
        <f aca="false">IF(AND(Dane!$F275="TŻ",OR(Dane!$G275="kopia",Dane!$G275="oryginał")),Dane!D275,"")</f>
        <v/>
      </c>
      <c r="E276" s="36" t="str">
        <f aca="false">IF(AND(Dane!$F275="TŻ",OR(Dane!$G275="kopia",Dane!$G275="oryginał")),Dane!E275,"")</f>
        <v/>
      </c>
      <c r="F276" s="36" t="str">
        <f aca="false">IF(AND(Dane!$F275="TŻ",OR(Dane!$G275="kopia",Dane!$G275="oryginał")),Dane!G275,"")</f>
        <v/>
      </c>
      <c r="G276" s="36" t="str">
        <f aca="false">IF(AND(Dane!$F275="TŻ",OR(Dane!$G275="kopia",Dane!$G275="oryginał")),Dane!H275,"")</f>
        <v/>
      </c>
      <c r="H276" s="36" t="str">
        <f aca="false">IF(AND(Dane!F275="TŻ",OR(Dane!G275="oryginał",Dane!G275="kopia")),#REF!,"")</f>
        <v/>
      </c>
    </row>
    <row r="277" customFormat="false" ht="15.75" hidden="true" customHeight="true" outlineLevel="0" collapsed="false">
      <c r="A277" s="36" t="str">
        <f aca="false">IF(AND(Dane!$F276="TŻ",OR(Dane!$G276="kopia",Dane!$G276="oryginał")),Dane!A276,"")</f>
        <v/>
      </c>
      <c r="B277" s="36" t="str">
        <f aca="false">IF(AND(Dane!$F276="TŻ",OR(Dane!$G276="kopia",Dane!$G276="oryginał")),Dane!B276,"")</f>
        <v/>
      </c>
      <c r="C277" s="36" t="str">
        <f aca="false">IF(AND(Dane!$F276="TŻ",OR(Dane!$G276="kopia",Dane!$G276="oryginał")),Dane!C276,"")</f>
        <v/>
      </c>
      <c r="D277" s="36" t="str">
        <f aca="false">IF(AND(Dane!$F276="TŻ",OR(Dane!$G276="kopia",Dane!$G276="oryginał")),Dane!D276,"")</f>
        <v/>
      </c>
      <c r="E277" s="36" t="str">
        <f aca="false">IF(AND(Dane!$F276="TŻ",OR(Dane!$G276="kopia",Dane!$G276="oryginał")),Dane!E276,"")</f>
        <v/>
      </c>
      <c r="F277" s="36" t="str">
        <f aca="false">IF(AND(Dane!$F276="TŻ",OR(Dane!$G276="kopia",Dane!$G276="oryginał")),Dane!G276,"")</f>
        <v/>
      </c>
      <c r="G277" s="36" t="str">
        <f aca="false">IF(AND(Dane!$F276="TŻ",OR(Dane!$G276="kopia",Dane!$G276="oryginał")),Dane!H276,"")</f>
        <v/>
      </c>
      <c r="H277" s="36" t="str">
        <f aca="false">IF(AND(Dane!F276="TŻ",OR(Dane!G276="oryginał",Dane!G276="kopia")),#REF!,"")</f>
        <v/>
      </c>
    </row>
    <row r="278" customFormat="false" ht="15.75" hidden="true" customHeight="true" outlineLevel="0" collapsed="false">
      <c r="A278" s="36" t="str">
        <f aca="false">IF(AND(Dane!$F277="TŻ",OR(Dane!$G277="kopia",Dane!$G277="oryginał")),Dane!A277,"")</f>
        <v/>
      </c>
      <c r="B278" s="36" t="str">
        <f aca="false">IF(AND(Dane!$F277="TŻ",OR(Dane!$G277="kopia",Dane!$G277="oryginał")),Dane!B277,"")</f>
        <v/>
      </c>
      <c r="C278" s="36" t="str">
        <f aca="false">IF(AND(Dane!$F277="TŻ",OR(Dane!$G277="kopia",Dane!$G277="oryginał")),Dane!C277,"")</f>
        <v/>
      </c>
      <c r="D278" s="36" t="str">
        <f aca="false">IF(AND(Dane!$F277="TŻ",OR(Dane!$G277="kopia",Dane!$G277="oryginał")),Dane!D277,"")</f>
        <v/>
      </c>
      <c r="E278" s="36" t="str">
        <f aca="false">IF(AND(Dane!$F277="TŻ",OR(Dane!$G277="kopia",Dane!$G277="oryginał")),Dane!E277,"")</f>
        <v/>
      </c>
      <c r="F278" s="36" t="str">
        <f aca="false">IF(AND(Dane!$F277="TŻ",OR(Dane!$G277="kopia",Dane!$G277="oryginał")),Dane!G277,"")</f>
        <v/>
      </c>
      <c r="G278" s="36" t="str">
        <f aca="false">IF(AND(Dane!$F277="TŻ",OR(Dane!$G277="kopia",Dane!$G277="oryginał")),Dane!H277,"")</f>
        <v/>
      </c>
      <c r="H278" s="36" t="str">
        <f aca="false">IF(AND(Dane!F277="TŻ",OR(Dane!G277="oryginał",Dane!G277="kopia")),#REF!,"")</f>
        <v/>
      </c>
    </row>
    <row r="279" customFormat="false" ht="15.75" hidden="true" customHeight="true" outlineLevel="0" collapsed="false">
      <c r="A279" s="36" t="str">
        <f aca="false">IF(AND(Dane!$F278="TŻ",OR(Dane!$G278="kopia",Dane!$G278="oryginał")),Dane!A278,"")</f>
        <v/>
      </c>
      <c r="B279" s="36" t="str">
        <f aca="false">IF(AND(Dane!$F278="TŻ",OR(Dane!$G278="kopia",Dane!$G278="oryginał")),Dane!B278,"")</f>
        <v/>
      </c>
      <c r="C279" s="36" t="str">
        <f aca="false">IF(AND(Dane!$F278="TŻ",OR(Dane!$G278="kopia",Dane!$G278="oryginał")),Dane!C278,"")</f>
        <v/>
      </c>
      <c r="D279" s="36" t="str">
        <f aca="false">IF(AND(Dane!$F278="TŻ",OR(Dane!$G278="kopia",Dane!$G278="oryginał")),Dane!D278,"")</f>
        <v/>
      </c>
      <c r="E279" s="36" t="str">
        <f aca="false">IF(AND(Dane!$F278="TŻ",OR(Dane!$G278="kopia",Dane!$G278="oryginał")),Dane!E278,"")</f>
        <v/>
      </c>
      <c r="F279" s="36" t="str">
        <f aca="false">IF(AND(Dane!$F278="TŻ",OR(Dane!$G278="kopia",Dane!$G278="oryginał")),Dane!G278,"")</f>
        <v/>
      </c>
      <c r="G279" s="36" t="str">
        <f aca="false">IF(AND(Dane!$F278="TŻ",OR(Dane!$G278="kopia",Dane!$G278="oryginał")),Dane!H278,"")</f>
        <v/>
      </c>
      <c r="H279" s="36" t="str">
        <f aca="false">IF(AND(Dane!F278="TŻ",OR(Dane!G278="oryginał",Dane!G278="kopia")),#REF!,"")</f>
        <v/>
      </c>
    </row>
    <row r="280" customFormat="false" ht="15.75" hidden="true" customHeight="true" outlineLevel="0" collapsed="false">
      <c r="A280" s="36" t="str">
        <f aca="false">IF(AND(Dane!$F279="TŻ",OR(Dane!$G279="kopia",Dane!$G279="oryginał")),Dane!A279,"")</f>
        <v/>
      </c>
      <c r="B280" s="36" t="str">
        <f aca="false">IF(AND(Dane!$F279="TŻ",OR(Dane!$G279="kopia",Dane!$G279="oryginał")),Dane!B279,"")</f>
        <v/>
      </c>
      <c r="C280" s="36" t="str">
        <f aca="false">IF(AND(Dane!$F279="TŻ",OR(Dane!$G279="kopia",Dane!$G279="oryginał")),Dane!C279,"")</f>
        <v/>
      </c>
      <c r="D280" s="36" t="str">
        <f aca="false">IF(AND(Dane!$F279="TŻ",OR(Dane!$G279="kopia",Dane!$G279="oryginał")),Dane!D279,"")</f>
        <v/>
      </c>
      <c r="E280" s="36" t="str">
        <f aca="false">IF(AND(Dane!$F279="TŻ",OR(Dane!$G279="kopia",Dane!$G279="oryginał")),Dane!E279,"")</f>
        <v/>
      </c>
      <c r="F280" s="36" t="str">
        <f aca="false">IF(AND(Dane!$F279="TŻ",OR(Dane!$G279="kopia",Dane!$G279="oryginał")),Dane!G279,"")</f>
        <v/>
      </c>
      <c r="G280" s="36" t="str">
        <f aca="false">IF(AND(Dane!$F279="TŻ",OR(Dane!$G279="kopia",Dane!$G279="oryginał")),Dane!H279,"")</f>
        <v/>
      </c>
      <c r="H280" s="36" t="str">
        <f aca="false">IF(AND(Dane!F279="TŻ",OR(Dane!G279="oryginał",Dane!G279="kopia")),#REF!,"")</f>
        <v/>
      </c>
    </row>
    <row r="281" customFormat="false" ht="15.75" hidden="true" customHeight="true" outlineLevel="0" collapsed="false">
      <c r="A281" s="36" t="str">
        <f aca="false">IF(AND(Dane!$F280="TŻ",OR(Dane!$G280="kopia",Dane!$G280="oryginał")),Dane!A280,"")</f>
        <v/>
      </c>
      <c r="B281" s="36" t="str">
        <f aca="false">IF(AND(Dane!$F280="TŻ",OR(Dane!$G280="kopia",Dane!$G280="oryginał")),Dane!B280,"")</f>
        <v/>
      </c>
      <c r="C281" s="36" t="str">
        <f aca="false">IF(AND(Dane!$F280="TŻ",OR(Dane!$G280="kopia",Dane!$G280="oryginał")),Dane!C280,"")</f>
        <v/>
      </c>
      <c r="D281" s="36" t="str">
        <f aca="false">IF(AND(Dane!$F280="TŻ",OR(Dane!$G280="kopia",Dane!$G280="oryginał")),Dane!D280,"")</f>
        <v/>
      </c>
      <c r="E281" s="36" t="str">
        <f aca="false">IF(AND(Dane!$F280="TŻ",OR(Dane!$G280="kopia",Dane!$G280="oryginał")),Dane!E280,"")</f>
        <v/>
      </c>
      <c r="F281" s="36" t="str">
        <f aca="false">IF(AND(Dane!$F280="TŻ",OR(Dane!$G280="kopia",Dane!$G280="oryginał")),Dane!G280,"")</f>
        <v/>
      </c>
      <c r="G281" s="36" t="str">
        <f aca="false">IF(AND(Dane!$F280="TŻ",OR(Dane!$G280="kopia",Dane!$G280="oryginał")),Dane!H280,"")</f>
        <v/>
      </c>
      <c r="H281" s="36" t="str">
        <f aca="false">IF(AND(Dane!F280="TŻ",OR(Dane!G280="oryginał",Dane!G280="kopia")),#REF!,"")</f>
        <v/>
      </c>
    </row>
    <row r="282" customFormat="false" ht="15.75" hidden="true" customHeight="true" outlineLevel="0" collapsed="false">
      <c r="A282" s="36" t="str">
        <f aca="false">IF(AND(Dane!$F281="TŻ",OR(Dane!$G281="kopia",Dane!$G281="oryginał")),Dane!A281,"")</f>
        <v/>
      </c>
      <c r="B282" s="36" t="str">
        <f aca="false">IF(AND(Dane!$F281="TŻ",OR(Dane!$G281="kopia",Dane!$G281="oryginał")),Dane!B281,"")</f>
        <v/>
      </c>
      <c r="C282" s="36" t="str">
        <f aca="false">IF(AND(Dane!$F281="TŻ",OR(Dane!$G281="kopia",Dane!$G281="oryginał")),Dane!C281,"")</f>
        <v/>
      </c>
      <c r="D282" s="36" t="str">
        <f aca="false">IF(AND(Dane!$F281="TŻ",OR(Dane!$G281="kopia",Dane!$G281="oryginał")),Dane!D281,"")</f>
        <v/>
      </c>
      <c r="E282" s="36" t="str">
        <f aca="false">IF(AND(Dane!$F281="TŻ",OR(Dane!$G281="kopia",Dane!$G281="oryginał")),Dane!E281,"")</f>
        <v/>
      </c>
      <c r="F282" s="36" t="str">
        <f aca="false">IF(AND(Dane!$F281="TŻ",OR(Dane!$G281="kopia",Dane!$G281="oryginał")),Dane!G281,"")</f>
        <v/>
      </c>
      <c r="G282" s="36" t="str">
        <f aca="false">IF(AND(Dane!$F281="TŻ",OR(Dane!$G281="kopia",Dane!$G281="oryginał")),Dane!H281,"")</f>
        <v/>
      </c>
      <c r="H282" s="36" t="str">
        <f aca="false">IF(AND(Dane!F281="TŻ",OR(Dane!G281="oryginał",Dane!G281="kopia")),#REF!,"")</f>
        <v/>
      </c>
    </row>
    <row r="283" customFormat="false" ht="15.75" hidden="true" customHeight="true" outlineLevel="0" collapsed="false">
      <c r="A283" s="36" t="str">
        <f aca="false">IF(AND(Dane!$F282="TŻ",OR(Dane!$G282="kopia",Dane!$G282="oryginał")),Dane!A282,"")</f>
        <v/>
      </c>
      <c r="B283" s="36" t="str">
        <f aca="false">IF(AND(Dane!$F282="TŻ",OR(Dane!$G282="kopia",Dane!$G282="oryginał")),Dane!B282,"")</f>
        <v/>
      </c>
      <c r="C283" s="36" t="str">
        <f aca="false">IF(AND(Dane!$F282="TŻ",OR(Dane!$G282="kopia",Dane!$G282="oryginał")),Dane!C282,"")</f>
        <v/>
      </c>
      <c r="D283" s="36" t="str">
        <f aca="false">IF(AND(Dane!$F282="TŻ",OR(Dane!$G282="kopia",Dane!$G282="oryginał")),Dane!D282,"")</f>
        <v/>
      </c>
      <c r="E283" s="36" t="str">
        <f aca="false">IF(AND(Dane!$F282="TŻ",OR(Dane!$G282="kopia",Dane!$G282="oryginał")),Dane!E282,"")</f>
        <v/>
      </c>
      <c r="F283" s="36" t="str">
        <f aca="false">IF(AND(Dane!$F282="TŻ",OR(Dane!$G282="kopia",Dane!$G282="oryginał")),Dane!G282,"")</f>
        <v/>
      </c>
      <c r="G283" s="36" t="str">
        <f aca="false">IF(AND(Dane!$F282="TŻ",OR(Dane!$G282="kopia",Dane!$G282="oryginał")),Dane!H282,"")</f>
        <v/>
      </c>
      <c r="H283" s="36" t="str">
        <f aca="false">IF(AND(Dane!F282="TŻ",OR(Dane!G282="oryginał",Dane!G282="kopia")),#REF!,"")</f>
        <v/>
      </c>
    </row>
    <row r="284" customFormat="false" ht="15.75" hidden="true" customHeight="true" outlineLevel="0" collapsed="false">
      <c r="A284" s="36" t="str">
        <f aca="false">IF(AND(Dane!$F283="TŻ",OR(Dane!$G283="kopia",Dane!$G283="oryginał")),Dane!A283,"")</f>
        <v/>
      </c>
      <c r="B284" s="36" t="str">
        <f aca="false">IF(AND(Dane!$F283="TŻ",OR(Dane!$G283="kopia",Dane!$G283="oryginał")),Dane!B283,"")</f>
        <v/>
      </c>
      <c r="C284" s="36" t="str">
        <f aca="false">IF(AND(Dane!$F283="TŻ",OR(Dane!$G283="kopia",Dane!$G283="oryginał")),Dane!C283,"")</f>
        <v/>
      </c>
      <c r="D284" s="36" t="str">
        <f aca="false">IF(AND(Dane!$F283="TŻ",OR(Dane!$G283="kopia",Dane!$G283="oryginał")),Dane!D283,"")</f>
        <v/>
      </c>
      <c r="E284" s="36" t="str">
        <f aca="false">IF(AND(Dane!$F283="TŻ",OR(Dane!$G283="kopia",Dane!$G283="oryginał")),Dane!E283,"")</f>
        <v/>
      </c>
      <c r="F284" s="36" t="str">
        <f aca="false">IF(AND(Dane!$F283="TŻ",OR(Dane!$G283="kopia",Dane!$G283="oryginał")),Dane!G283,"")</f>
        <v/>
      </c>
      <c r="G284" s="36" t="str">
        <f aca="false">IF(AND(Dane!$F283="TŻ",OR(Dane!$G283="kopia",Dane!$G283="oryginał")),Dane!H283,"")</f>
        <v/>
      </c>
      <c r="H284" s="36" t="str">
        <f aca="false">IF(AND(Dane!F283="TŻ",OR(Dane!G283="oryginał",Dane!G283="kopia")),#REF!,"")</f>
        <v/>
      </c>
    </row>
    <row r="285" customFormat="false" ht="15.75" hidden="true" customHeight="true" outlineLevel="0" collapsed="false">
      <c r="A285" s="36" t="str">
        <f aca="false">IF(AND(Dane!$F284="TŻ",OR(Dane!$G284="kopia",Dane!$G284="oryginał")),Dane!A284,"")</f>
        <v/>
      </c>
      <c r="B285" s="36" t="str">
        <f aca="false">IF(AND(Dane!$F284="TŻ",OR(Dane!$G284="kopia",Dane!$G284="oryginał")),Dane!B284,"")</f>
        <v/>
      </c>
      <c r="C285" s="36" t="str">
        <f aca="false">IF(AND(Dane!$F284="TŻ",OR(Dane!$G284="kopia",Dane!$G284="oryginał")),Dane!C284,"")</f>
        <v/>
      </c>
      <c r="D285" s="36" t="str">
        <f aca="false">IF(AND(Dane!$F284="TŻ",OR(Dane!$G284="kopia",Dane!$G284="oryginał")),Dane!D284,"")</f>
        <v/>
      </c>
      <c r="E285" s="36" t="str">
        <f aca="false">IF(AND(Dane!$F284="TŻ",OR(Dane!$G284="kopia",Dane!$G284="oryginał")),Dane!E284,"")</f>
        <v/>
      </c>
      <c r="F285" s="36" t="str">
        <f aca="false">IF(AND(Dane!$F284="TŻ",OR(Dane!$G284="kopia",Dane!$G284="oryginał")),Dane!G284,"")</f>
        <v/>
      </c>
      <c r="G285" s="36" t="str">
        <f aca="false">IF(AND(Dane!$F284="TŻ",OR(Dane!$G284="kopia",Dane!$G284="oryginał")),Dane!H284,"")</f>
        <v/>
      </c>
      <c r="H285" s="36" t="str">
        <f aca="false">IF(AND(Dane!F284="TŻ",OR(Dane!G284="oryginał",Dane!G284="kopia")),#REF!,"")</f>
        <v/>
      </c>
    </row>
    <row r="286" customFormat="false" ht="15.75" hidden="true" customHeight="true" outlineLevel="0" collapsed="false">
      <c r="A286" s="36" t="str">
        <f aca="false">IF(AND(Dane!$F285="TŻ",OR(Dane!$G285="kopia",Dane!$G285="oryginał")),Dane!A285,"")</f>
        <v/>
      </c>
      <c r="B286" s="36" t="str">
        <f aca="false">IF(AND(Dane!$F285="TŻ",OR(Dane!$G285="kopia",Dane!$G285="oryginał")),Dane!B285,"")</f>
        <v/>
      </c>
      <c r="C286" s="36" t="str">
        <f aca="false">IF(AND(Dane!$F285="TŻ",OR(Dane!$G285="kopia",Dane!$G285="oryginał")),Dane!C285,"")</f>
        <v/>
      </c>
      <c r="D286" s="36" t="str">
        <f aca="false">IF(AND(Dane!$F285="TŻ",OR(Dane!$G285="kopia",Dane!$G285="oryginał")),Dane!D285,"")</f>
        <v/>
      </c>
      <c r="E286" s="36" t="str">
        <f aca="false">IF(AND(Dane!$F285="TŻ",OR(Dane!$G285="kopia",Dane!$G285="oryginał")),Dane!E285,"")</f>
        <v/>
      </c>
      <c r="F286" s="36" t="str">
        <f aca="false">IF(AND(Dane!$F285="TŻ",OR(Dane!$G285="kopia",Dane!$G285="oryginał")),Dane!G285,"")</f>
        <v/>
      </c>
      <c r="G286" s="36" t="str">
        <f aca="false">IF(AND(Dane!$F285="TŻ",OR(Dane!$G285="kopia",Dane!$G285="oryginał")),Dane!H285,"")</f>
        <v/>
      </c>
      <c r="H286" s="36" t="str">
        <f aca="false">IF(AND(Dane!F285="TŻ",OR(Dane!G285="oryginał",Dane!G285="kopia")),#REF!,"")</f>
        <v/>
      </c>
    </row>
    <row r="287" customFormat="false" ht="15.75" hidden="true" customHeight="true" outlineLevel="0" collapsed="false">
      <c r="A287" s="36" t="str">
        <f aca="false">IF(AND(Dane!$F286="TŻ",OR(Dane!$G286="kopia",Dane!$G286="oryginał")),Dane!A286,"")</f>
        <v/>
      </c>
      <c r="B287" s="36" t="str">
        <f aca="false">IF(AND(Dane!$F286="TŻ",OR(Dane!$G286="kopia",Dane!$G286="oryginał")),Dane!B286,"")</f>
        <v/>
      </c>
      <c r="C287" s="36" t="str">
        <f aca="false">IF(AND(Dane!$F286="TŻ",OR(Dane!$G286="kopia",Dane!$G286="oryginał")),Dane!C286,"")</f>
        <v/>
      </c>
      <c r="D287" s="36" t="str">
        <f aca="false">IF(AND(Dane!$F286="TŻ",OR(Dane!$G286="kopia",Dane!$G286="oryginał")),Dane!D286,"")</f>
        <v/>
      </c>
      <c r="E287" s="36" t="str">
        <f aca="false">IF(AND(Dane!$F286="TŻ",OR(Dane!$G286="kopia",Dane!$G286="oryginał")),Dane!E286,"")</f>
        <v/>
      </c>
      <c r="F287" s="36" t="str">
        <f aca="false">IF(AND(Dane!$F286="TŻ",OR(Dane!$G286="kopia",Dane!$G286="oryginał")),Dane!G286,"")</f>
        <v/>
      </c>
      <c r="G287" s="36" t="str">
        <f aca="false">IF(AND(Dane!$F286="TŻ",OR(Dane!$G286="kopia",Dane!$G286="oryginał")),Dane!H286,"")</f>
        <v/>
      </c>
      <c r="H287" s="36" t="str">
        <f aca="false">IF(AND(Dane!F286="TŻ",OR(Dane!G286="oryginał",Dane!G286="kopia")),#REF!,"")</f>
        <v/>
      </c>
    </row>
    <row r="288" customFormat="false" ht="15.75" hidden="true" customHeight="true" outlineLevel="0" collapsed="false">
      <c r="A288" s="36" t="str">
        <f aca="false">IF(AND(Dane!$F287="TŻ",OR(Dane!$G287="kopia",Dane!$G287="oryginał")),Dane!A287,"")</f>
        <v/>
      </c>
      <c r="B288" s="36" t="str">
        <f aca="false">IF(AND(Dane!$F287="TŻ",OR(Dane!$G287="kopia",Dane!$G287="oryginał")),Dane!B287,"")</f>
        <v/>
      </c>
      <c r="C288" s="36" t="str">
        <f aca="false">IF(AND(Dane!$F287="TŻ",OR(Dane!$G287="kopia",Dane!$G287="oryginał")),Dane!C287,"")</f>
        <v/>
      </c>
      <c r="D288" s="36" t="str">
        <f aca="false">IF(AND(Dane!$F287="TŻ",OR(Dane!$G287="kopia",Dane!$G287="oryginał")),Dane!D287,"")</f>
        <v/>
      </c>
      <c r="E288" s="36" t="str">
        <f aca="false">IF(AND(Dane!$F287="TŻ",OR(Dane!$G287="kopia",Dane!$G287="oryginał")),Dane!E287,"")</f>
        <v/>
      </c>
      <c r="F288" s="36" t="str">
        <f aca="false">IF(AND(Dane!$F287="TŻ",OR(Dane!$G287="kopia",Dane!$G287="oryginał")),Dane!G287,"")</f>
        <v/>
      </c>
      <c r="G288" s="36" t="str">
        <f aca="false">IF(AND(Dane!$F287="TŻ",OR(Dane!$G287="kopia",Dane!$G287="oryginał")),Dane!H287,"")</f>
        <v/>
      </c>
      <c r="H288" s="36" t="str">
        <f aca="false">IF(AND(Dane!F287="TŻ",OR(Dane!G287="oryginał",Dane!G287="kopia")),#REF!,"")</f>
        <v/>
      </c>
    </row>
    <row r="289" customFormat="false" ht="15.75" hidden="true" customHeight="true" outlineLevel="0" collapsed="false">
      <c r="A289" s="36" t="str">
        <f aca="false">IF(AND(Dane!$F288="TŻ",OR(Dane!$G288="kopia",Dane!$G288="oryginał")),Dane!A288,"")</f>
        <v/>
      </c>
      <c r="B289" s="36" t="str">
        <f aca="false">IF(AND(Dane!$F288="TŻ",OR(Dane!$G288="kopia",Dane!$G288="oryginał")),Dane!B288,"")</f>
        <v/>
      </c>
      <c r="C289" s="36" t="str">
        <f aca="false">IF(AND(Dane!$F288="TŻ",OR(Dane!$G288="kopia",Dane!$G288="oryginał")),Dane!C288,"")</f>
        <v/>
      </c>
      <c r="D289" s="36" t="str">
        <f aca="false">IF(AND(Dane!$F288="TŻ",OR(Dane!$G288="kopia",Dane!$G288="oryginał")),Dane!D288,"")</f>
        <v/>
      </c>
      <c r="E289" s="36" t="str">
        <f aca="false">IF(AND(Dane!$F288="TŻ",OR(Dane!$G288="kopia",Dane!$G288="oryginał")),Dane!E288,"")</f>
        <v/>
      </c>
      <c r="F289" s="36" t="str">
        <f aca="false">IF(AND(Dane!$F288="TŻ",OR(Dane!$G288="kopia",Dane!$G288="oryginał")),Dane!G288,"")</f>
        <v/>
      </c>
      <c r="G289" s="36" t="str">
        <f aca="false">IF(AND(Dane!$F288="TŻ",OR(Dane!$G288="kopia",Dane!$G288="oryginał")),Dane!H288,"")</f>
        <v/>
      </c>
      <c r="H289" s="36" t="str">
        <f aca="false">IF(AND(Dane!F288="TŻ",OR(Dane!G288="oryginał",Dane!G288="kopia")),#REF!,"")</f>
        <v/>
      </c>
    </row>
    <row r="290" customFormat="false" ht="15.75" hidden="true" customHeight="true" outlineLevel="0" collapsed="false">
      <c r="A290" s="36" t="str">
        <f aca="false">IF(AND(Dane!$F289="TŻ",OR(Dane!$G289="kopia",Dane!$G289="oryginał")),Dane!A289,"")</f>
        <v/>
      </c>
      <c r="B290" s="36" t="str">
        <f aca="false">IF(AND(Dane!$F289="TŻ",OR(Dane!$G289="kopia",Dane!$G289="oryginał")),Dane!B289,"")</f>
        <v/>
      </c>
      <c r="C290" s="36" t="str">
        <f aca="false">IF(AND(Dane!$F289="TŻ",OR(Dane!$G289="kopia",Dane!$G289="oryginał")),Dane!C289,"")</f>
        <v/>
      </c>
      <c r="D290" s="36" t="str">
        <f aca="false">IF(AND(Dane!$F289="TŻ",OR(Dane!$G289="kopia",Dane!$G289="oryginał")),Dane!D289,"")</f>
        <v/>
      </c>
      <c r="E290" s="36" t="str">
        <f aca="false">IF(AND(Dane!$F289="TŻ",OR(Dane!$G289="kopia",Dane!$G289="oryginał")),Dane!E289,"")</f>
        <v/>
      </c>
      <c r="F290" s="36" t="str">
        <f aca="false">IF(AND(Dane!$F289="TŻ",OR(Dane!$G289="kopia",Dane!$G289="oryginał")),Dane!G289,"")</f>
        <v/>
      </c>
      <c r="G290" s="36" t="str">
        <f aca="false">IF(AND(Dane!$F289="TŻ",OR(Dane!$G289="kopia",Dane!$G289="oryginał")),Dane!H289,"")</f>
        <v/>
      </c>
      <c r="H290" s="36" t="str">
        <f aca="false">IF(AND(Dane!F289="TŻ",OR(Dane!G289="oryginał",Dane!G289="kopia")),#REF!,"")</f>
        <v/>
      </c>
    </row>
    <row r="291" customFormat="false" ht="15.75" hidden="true" customHeight="true" outlineLevel="0" collapsed="false">
      <c r="A291" s="36" t="str">
        <f aca="false">IF(AND(Dane!$F290="TŻ",OR(Dane!$G290="kopia",Dane!$G290="oryginał")),Dane!A290,"")</f>
        <v/>
      </c>
      <c r="B291" s="36" t="str">
        <f aca="false">IF(AND(Dane!$F290="TŻ",OR(Dane!$G290="kopia",Dane!$G290="oryginał")),Dane!B290,"")</f>
        <v/>
      </c>
      <c r="C291" s="36" t="str">
        <f aca="false">IF(AND(Dane!$F290="TŻ",OR(Dane!$G290="kopia",Dane!$G290="oryginał")),Dane!C290,"")</f>
        <v/>
      </c>
      <c r="D291" s="36" t="str">
        <f aca="false">IF(AND(Dane!$F290="TŻ",OR(Dane!$G290="kopia",Dane!$G290="oryginał")),Dane!D290,"")</f>
        <v/>
      </c>
      <c r="E291" s="36" t="str">
        <f aca="false">IF(AND(Dane!$F290="TŻ",OR(Dane!$G290="kopia",Dane!$G290="oryginał")),Dane!E290,"")</f>
        <v/>
      </c>
      <c r="F291" s="36" t="str">
        <f aca="false">IF(AND(Dane!$F290="TŻ",OR(Dane!$G290="kopia",Dane!$G290="oryginał")),Dane!G290,"")</f>
        <v/>
      </c>
      <c r="G291" s="36" t="str">
        <f aca="false">IF(AND(Dane!$F290="TŻ",OR(Dane!$G290="kopia",Dane!$G290="oryginał")),Dane!H290,"")</f>
        <v/>
      </c>
      <c r="H291" s="36" t="str">
        <f aca="false">IF(AND(Dane!F290="TŻ",OR(Dane!G290="oryginał",Dane!G290="kopia")),#REF!,"")</f>
        <v/>
      </c>
    </row>
    <row r="292" customFormat="false" ht="15.75" hidden="true" customHeight="true" outlineLevel="0" collapsed="false">
      <c r="A292" s="36" t="str">
        <f aca="false">IF(AND(Dane!$F291="TŻ",OR(Dane!$G291="kopia",Dane!$G291="oryginał")),Dane!A291,"")</f>
        <v/>
      </c>
      <c r="B292" s="36" t="str">
        <f aca="false">IF(AND(Dane!$F291="TŻ",OR(Dane!$G291="kopia",Dane!$G291="oryginał")),Dane!B291,"")</f>
        <v/>
      </c>
      <c r="C292" s="36" t="str">
        <f aca="false">IF(AND(Dane!$F291="TŻ",OR(Dane!$G291="kopia",Dane!$G291="oryginał")),Dane!C291,"")</f>
        <v/>
      </c>
      <c r="D292" s="36" t="str">
        <f aca="false">IF(AND(Dane!$F291="TŻ",OR(Dane!$G291="kopia",Dane!$G291="oryginał")),Dane!D291,"")</f>
        <v/>
      </c>
      <c r="E292" s="36" t="str">
        <f aca="false">IF(AND(Dane!$F291="TŻ",OR(Dane!$G291="kopia",Dane!$G291="oryginał")),Dane!E291,"")</f>
        <v/>
      </c>
      <c r="F292" s="36" t="str">
        <f aca="false">IF(AND(Dane!$F291="TŻ",OR(Dane!$G291="kopia",Dane!$G291="oryginał")),Dane!G291,"")</f>
        <v/>
      </c>
      <c r="G292" s="36" t="str">
        <f aca="false">IF(AND(Dane!$F291="TŻ",OR(Dane!$G291="kopia",Dane!$G291="oryginał")),Dane!H291,"")</f>
        <v/>
      </c>
      <c r="H292" s="36" t="str">
        <f aca="false">IF(AND(Dane!F291="TŻ",OR(Dane!G291="oryginał",Dane!G291="kopia")),#REF!,"")</f>
        <v/>
      </c>
    </row>
    <row r="293" customFormat="false" ht="15.75" hidden="true" customHeight="true" outlineLevel="0" collapsed="false">
      <c r="A293" s="36" t="str">
        <f aca="false">IF(AND(Dane!$F292="TŻ",OR(Dane!$G292="kopia",Dane!$G292="oryginał")),Dane!A292,"")</f>
        <v/>
      </c>
      <c r="B293" s="36" t="str">
        <f aca="false">IF(AND(Dane!$F292="TŻ",OR(Dane!$G292="kopia",Dane!$G292="oryginał")),Dane!B292,"")</f>
        <v/>
      </c>
      <c r="C293" s="36" t="str">
        <f aca="false">IF(AND(Dane!$F292="TŻ",OR(Dane!$G292="kopia",Dane!$G292="oryginał")),Dane!C292,"")</f>
        <v/>
      </c>
      <c r="D293" s="36" t="str">
        <f aca="false">IF(AND(Dane!$F292="TŻ",OR(Dane!$G292="kopia",Dane!$G292="oryginał")),Dane!D292,"")</f>
        <v/>
      </c>
      <c r="E293" s="36" t="str">
        <f aca="false">IF(AND(Dane!$F292="TŻ",OR(Dane!$G292="kopia",Dane!$G292="oryginał")),Dane!E292,"")</f>
        <v/>
      </c>
      <c r="F293" s="36" t="str">
        <f aca="false">IF(AND(Dane!$F292="TŻ",OR(Dane!$G292="kopia",Dane!$G292="oryginał")),Dane!G292,"")</f>
        <v/>
      </c>
      <c r="G293" s="36" t="str">
        <f aca="false">IF(AND(Dane!$F292="TŻ",OR(Dane!$G292="kopia",Dane!$G292="oryginał")),Dane!H292,"")</f>
        <v/>
      </c>
      <c r="H293" s="36" t="str">
        <f aca="false">IF(AND(Dane!F292="TŻ",OR(Dane!G292="oryginał",Dane!G292="kopia")),#REF!,"")</f>
        <v/>
      </c>
    </row>
    <row r="294" customFormat="false" ht="15.75" hidden="true" customHeight="true" outlineLevel="0" collapsed="false">
      <c r="A294" s="36" t="str">
        <f aca="false">IF(AND(Dane!$F293="TŻ",OR(Dane!$G293="kopia",Dane!$G293="oryginał")),Dane!A293,"")</f>
        <v/>
      </c>
      <c r="B294" s="36" t="str">
        <f aca="false">IF(AND(Dane!$F293="TŻ",OR(Dane!$G293="kopia",Dane!$G293="oryginał")),Dane!B293,"")</f>
        <v/>
      </c>
      <c r="C294" s="36" t="str">
        <f aca="false">IF(AND(Dane!$F293="TŻ",OR(Dane!$G293="kopia",Dane!$G293="oryginał")),Dane!C293,"")</f>
        <v/>
      </c>
      <c r="D294" s="36" t="str">
        <f aca="false">IF(AND(Dane!$F293="TŻ",OR(Dane!$G293="kopia",Dane!$G293="oryginał")),Dane!D293,"")</f>
        <v/>
      </c>
      <c r="E294" s="36" t="str">
        <f aca="false">IF(AND(Dane!$F293="TŻ",OR(Dane!$G293="kopia",Dane!$G293="oryginał")),Dane!E293,"")</f>
        <v/>
      </c>
      <c r="F294" s="36" t="str">
        <f aca="false">IF(AND(Dane!$F293="TŻ",OR(Dane!$G293="kopia",Dane!$G293="oryginał")),Dane!G293,"")</f>
        <v/>
      </c>
      <c r="G294" s="36" t="str">
        <f aca="false">IF(AND(Dane!$F293="TŻ",OR(Dane!$G293="kopia",Dane!$G293="oryginał")),Dane!H293,"")</f>
        <v/>
      </c>
      <c r="H294" s="36" t="str">
        <f aca="false">IF(AND(Dane!F293="TŻ",OR(Dane!G293="oryginał",Dane!G293="kopia")),#REF!,"")</f>
        <v/>
      </c>
    </row>
    <row r="295" customFormat="false" ht="15.75" hidden="true" customHeight="true" outlineLevel="0" collapsed="false">
      <c r="A295" s="36" t="str">
        <f aca="false">IF(AND(Dane!$F294="TŻ",OR(Dane!$G294="kopia",Dane!$G294="oryginał")),Dane!A294,"")</f>
        <v/>
      </c>
      <c r="B295" s="36" t="str">
        <f aca="false">IF(AND(Dane!$F294="TŻ",OR(Dane!$G294="kopia",Dane!$G294="oryginał")),Dane!B294,"")</f>
        <v/>
      </c>
      <c r="C295" s="36" t="str">
        <f aca="false">IF(AND(Dane!$F294="TŻ",OR(Dane!$G294="kopia",Dane!$G294="oryginał")),Dane!C294,"")</f>
        <v/>
      </c>
      <c r="D295" s="36" t="str">
        <f aca="false">IF(AND(Dane!$F294="TŻ",OR(Dane!$G294="kopia",Dane!$G294="oryginał")),Dane!D294,"")</f>
        <v/>
      </c>
      <c r="E295" s="36" t="str">
        <f aca="false">IF(AND(Dane!$F294="TŻ",OR(Dane!$G294="kopia",Dane!$G294="oryginał")),Dane!E294,"")</f>
        <v/>
      </c>
      <c r="F295" s="36" t="str">
        <f aca="false">IF(AND(Dane!$F294="TŻ",OR(Dane!$G294="kopia",Dane!$G294="oryginał")),Dane!G294,"")</f>
        <v/>
      </c>
      <c r="G295" s="36" t="str">
        <f aca="false">IF(AND(Dane!$F294="TŻ",OR(Dane!$G294="kopia",Dane!$G294="oryginał")),Dane!H294,"")</f>
        <v/>
      </c>
      <c r="H295" s="36" t="str">
        <f aca="false">IF(AND(Dane!F294="TŻ",OR(Dane!G294="oryginał",Dane!G294="kopia")),#REF!,"")</f>
        <v/>
      </c>
    </row>
    <row r="296" customFormat="false" ht="15.75" hidden="true" customHeight="true" outlineLevel="0" collapsed="false">
      <c r="A296" s="36" t="str">
        <f aca="false">IF(AND(Dane!$F295="TŻ",OR(Dane!$G295="kopia",Dane!$G295="oryginał")),Dane!A295,"")</f>
        <v/>
      </c>
      <c r="B296" s="36" t="str">
        <f aca="false">IF(AND(Dane!$F295="TŻ",OR(Dane!$G295="kopia",Dane!$G295="oryginał")),Dane!B295,"")</f>
        <v/>
      </c>
      <c r="C296" s="36" t="str">
        <f aca="false">IF(AND(Dane!$F295="TŻ",OR(Dane!$G295="kopia",Dane!$G295="oryginał")),Dane!C295,"")</f>
        <v/>
      </c>
      <c r="D296" s="36" t="str">
        <f aca="false">IF(AND(Dane!$F295="TŻ",OR(Dane!$G295="kopia",Dane!$G295="oryginał")),Dane!D295,"")</f>
        <v/>
      </c>
      <c r="E296" s="36" t="str">
        <f aca="false">IF(AND(Dane!$F295="TŻ",OR(Dane!$G295="kopia",Dane!$G295="oryginał")),Dane!E295,"")</f>
        <v/>
      </c>
      <c r="F296" s="36" t="str">
        <f aca="false">IF(AND(Dane!$F295="TŻ",OR(Dane!$G295="kopia",Dane!$G295="oryginał")),Dane!G295,"")</f>
        <v/>
      </c>
      <c r="G296" s="36" t="str">
        <f aca="false">IF(AND(Dane!$F295="TŻ",OR(Dane!$G295="kopia",Dane!$G295="oryginał")),Dane!H295,"")</f>
        <v/>
      </c>
      <c r="H296" s="36" t="str">
        <f aca="false">IF(AND(Dane!F295="TŻ",OR(Dane!G295="oryginał",Dane!G295="kopia")),#REF!,"")</f>
        <v/>
      </c>
    </row>
    <row r="297" customFormat="false" ht="15.75" hidden="true" customHeight="true" outlineLevel="0" collapsed="false">
      <c r="A297" s="36" t="str">
        <f aca="false">IF(AND(Dane!$F296="TŻ",OR(Dane!$G296="kopia",Dane!$G296="oryginał")),Dane!A296,"")</f>
        <v/>
      </c>
      <c r="B297" s="36" t="str">
        <f aca="false">IF(AND(Dane!$F296="TŻ",OR(Dane!$G296="kopia",Dane!$G296="oryginał")),Dane!B296,"")</f>
        <v/>
      </c>
      <c r="C297" s="36" t="str">
        <f aca="false">IF(AND(Dane!$F296="TŻ",OR(Dane!$G296="kopia",Dane!$G296="oryginał")),Dane!C296,"")</f>
        <v/>
      </c>
      <c r="D297" s="36" t="str">
        <f aca="false">IF(AND(Dane!$F296="TŻ",OR(Dane!$G296="kopia",Dane!$G296="oryginał")),Dane!D296,"")</f>
        <v/>
      </c>
      <c r="E297" s="36" t="str">
        <f aca="false">IF(AND(Dane!$F296="TŻ",OR(Dane!$G296="kopia",Dane!$G296="oryginał")),Dane!E296,"")</f>
        <v/>
      </c>
      <c r="F297" s="36" t="str">
        <f aca="false">IF(AND(Dane!$F296="TŻ",OR(Dane!$G296="kopia",Dane!$G296="oryginał")),Dane!G296,"")</f>
        <v/>
      </c>
      <c r="G297" s="36" t="str">
        <f aca="false">IF(AND(Dane!$F296="TŻ",OR(Dane!$G296="kopia",Dane!$G296="oryginał")),Dane!H296,"")</f>
        <v/>
      </c>
      <c r="H297" s="36" t="str">
        <f aca="false">IF(AND(Dane!F296="TŻ",OR(Dane!G296="oryginał",Dane!G296="kopia")),#REF!,"")</f>
        <v/>
      </c>
    </row>
    <row r="298" customFormat="false" ht="15.75" hidden="true" customHeight="true" outlineLevel="0" collapsed="false">
      <c r="A298" s="36" t="str">
        <f aca="false">IF(AND(Dane!$F297="TŻ",OR(Dane!$G297="kopia",Dane!$G297="oryginał")),Dane!A297,"")</f>
        <v/>
      </c>
      <c r="B298" s="36" t="str">
        <f aca="false">IF(AND(Dane!$F297="TŻ",OR(Dane!$G297="kopia",Dane!$G297="oryginał")),Dane!B297,"")</f>
        <v/>
      </c>
      <c r="C298" s="36" t="str">
        <f aca="false">IF(AND(Dane!$F297="TŻ",OR(Dane!$G297="kopia",Dane!$G297="oryginał")),Dane!C297,"")</f>
        <v/>
      </c>
      <c r="D298" s="36" t="str">
        <f aca="false">IF(AND(Dane!$F297="TŻ",OR(Dane!$G297="kopia",Dane!$G297="oryginał")),Dane!D297,"")</f>
        <v/>
      </c>
      <c r="E298" s="36" t="str">
        <f aca="false">IF(AND(Dane!$F297="TŻ",OR(Dane!$G297="kopia",Dane!$G297="oryginał")),Dane!E297,"")</f>
        <v/>
      </c>
      <c r="F298" s="36" t="str">
        <f aca="false">IF(AND(Dane!$F297="TŻ",OR(Dane!$G297="kopia",Dane!$G297="oryginał")),Dane!G297,"")</f>
        <v/>
      </c>
      <c r="G298" s="36" t="str">
        <f aca="false">IF(AND(Dane!$F297="TŻ",OR(Dane!$G297="kopia",Dane!$G297="oryginał")),Dane!H297,"")</f>
        <v/>
      </c>
      <c r="H298" s="36" t="str">
        <f aca="false">IF(AND(Dane!F297="TŻ",OR(Dane!G297="oryginał",Dane!G297="kopia")),#REF!,"")</f>
        <v/>
      </c>
    </row>
    <row r="299" customFormat="false" ht="15.75" hidden="true" customHeight="true" outlineLevel="0" collapsed="false">
      <c r="A299" s="36" t="str">
        <f aca="false">IF(AND(Dane!$F298="TŻ",OR(Dane!$G298="kopia",Dane!$G298="oryginał")),Dane!A298,"")</f>
        <v/>
      </c>
      <c r="B299" s="36" t="str">
        <f aca="false">IF(AND(Dane!$F298="TŻ",OR(Dane!$G298="kopia",Dane!$G298="oryginał")),Dane!B298,"")</f>
        <v/>
      </c>
      <c r="C299" s="36" t="str">
        <f aca="false">IF(AND(Dane!$F298="TŻ",OR(Dane!$G298="kopia",Dane!$G298="oryginał")),Dane!C298,"")</f>
        <v/>
      </c>
      <c r="D299" s="36" t="str">
        <f aca="false">IF(AND(Dane!$F298="TŻ",OR(Dane!$G298="kopia",Dane!$G298="oryginał")),Dane!D298,"")</f>
        <v/>
      </c>
      <c r="E299" s="36" t="str">
        <f aca="false">IF(AND(Dane!$F298="TŻ",OR(Dane!$G298="kopia",Dane!$G298="oryginał")),Dane!E298,"")</f>
        <v/>
      </c>
      <c r="F299" s="36" t="str">
        <f aca="false">IF(AND(Dane!$F298="TŻ",OR(Dane!$G298="kopia",Dane!$G298="oryginał")),Dane!G298,"")</f>
        <v/>
      </c>
      <c r="G299" s="36" t="str">
        <f aca="false">IF(AND(Dane!$F298="TŻ",OR(Dane!$G298="kopia",Dane!$G298="oryginał")),Dane!H298,"")</f>
        <v/>
      </c>
      <c r="H299" s="36" t="str">
        <f aca="false">IF(AND(Dane!F298="TŻ",OR(Dane!G298="oryginał",Dane!G298="kopia")),#REF!,"")</f>
        <v/>
      </c>
    </row>
    <row r="300" customFormat="false" ht="15.75" hidden="true" customHeight="true" outlineLevel="0" collapsed="false">
      <c r="A300" s="36" t="str">
        <f aca="false">IF(AND(Dane!$F299="TŻ",OR(Dane!$G299="kopia",Dane!$G299="oryginał")),Dane!A299,"")</f>
        <v/>
      </c>
      <c r="B300" s="36" t="str">
        <f aca="false">IF(AND(Dane!$F299="TŻ",OR(Dane!$G299="kopia",Dane!$G299="oryginał")),Dane!B299,"")</f>
        <v/>
      </c>
      <c r="C300" s="36" t="str">
        <f aca="false">IF(AND(Dane!$F299="TŻ",OR(Dane!$G299="kopia",Dane!$G299="oryginał")),Dane!C299,"")</f>
        <v/>
      </c>
      <c r="D300" s="36" t="str">
        <f aca="false">IF(AND(Dane!$F299="TŻ",OR(Dane!$G299="kopia",Dane!$G299="oryginał")),Dane!D299,"")</f>
        <v/>
      </c>
      <c r="E300" s="36" t="str">
        <f aca="false">IF(AND(Dane!$F299="TŻ",OR(Dane!$G299="kopia",Dane!$G299="oryginał")),Dane!E299,"")</f>
        <v/>
      </c>
      <c r="F300" s="36" t="str">
        <f aca="false">IF(AND(Dane!$F299="TŻ",OR(Dane!$G299="kopia",Dane!$G299="oryginał")),Dane!G299,"")</f>
        <v/>
      </c>
      <c r="G300" s="36" t="str">
        <f aca="false">IF(AND(Dane!$F299="TŻ",OR(Dane!$G299="kopia",Dane!$G299="oryginał")),Dane!H299,"")</f>
        <v/>
      </c>
      <c r="H300" s="36" t="str">
        <f aca="false">IF(AND(Dane!F299="TŻ",OR(Dane!G299="oryginał",Dane!G299="kopia")),#REF!,"")</f>
        <v/>
      </c>
    </row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</sheetData>
  <autoFilter ref="A2:H300">
    <filterColumn colId="7">
      <filters blank="1"/>
    </filterColumn>
  </autoFilter>
  <conditionalFormatting sqref="H3:H300">
    <cfRule type="expression" priority="2" aboveAverage="0" equalAverage="0" bottom="0" percent="0" rank="0" text="" dxfId="12">
      <formula>LEN(TRIM(H3))&gt;0</formula>
    </cfRule>
  </conditionalFormatting>
  <printOptions headings="false" gridLines="true" gridLinesSet="true" horizontalCentered="true" verticalCentered="false"/>
  <pageMargins left="0.7" right="0.7" top="0.75" bottom="0.75" header="0.511811023622047" footer="0.511811023622047"/>
  <pageSetup paperSize="9" scale="100" fitToWidth="1" fitToHeight="0" pageOrder="overThenDown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E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7421875" defaultRowHeight="15" zeroHeight="false" outlineLevelRow="0" outlineLevelCol="0"/>
  <sheetData>
    <row r="1" customFormat="false" ht="15.75" hidden="false" customHeight="true" outlineLevel="0" collapsed="false"/>
    <row r="2" customFormat="false" ht="15.75" hidden="false" customHeight="true" outlineLevel="0" collapsed="false"/>
    <row r="3" customFormat="false" ht="15.75" hidden="false" customHeight="true" outlineLevel="0" collapsed="false"/>
    <row r="4" customFormat="false" ht="15.75" hidden="false" customHeight="true" outlineLevel="0" collapsed="false"/>
    <row r="5" customFormat="false" ht="15.75" hidden="false" customHeight="true" outlineLevel="0" collapsed="false">
      <c r="A5" s="55" t="s">
        <v>342</v>
      </c>
      <c r="B5" s="55"/>
      <c r="C5" s="55"/>
      <c r="D5" s="55"/>
      <c r="E5" s="55"/>
    </row>
    <row r="6" customFormat="false" ht="15.75" hidden="false" customHeight="true" outlineLevel="0" collapsed="false">
      <c r="A6" s="36"/>
      <c r="B6" s="56" t="s">
        <v>329</v>
      </c>
      <c r="C6" s="57" t="s">
        <v>343</v>
      </c>
      <c r="D6" s="5" t="s">
        <v>344</v>
      </c>
      <c r="E6" s="5" t="s">
        <v>345</v>
      </c>
    </row>
    <row r="7" customFormat="false" ht="15.75" hidden="false" customHeight="true" outlineLevel="0" collapsed="false">
      <c r="A7" s="58" t="s">
        <v>318</v>
      </c>
      <c r="B7" s="56" t="n">
        <f aca="false">SUM(C7:E7)</f>
        <v>0</v>
      </c>
      <c r="C7" s="59" t="n">
        <f aca="false">COUNTIFS(TA!$F$3:$F$300,"=oryginał")</f>
        <v>0</v>
      </c>
      <c r="D7" s="60" t="n">
        <f aca="false">COUNTIFS(TA!$F$3:$F$300,"=kopia")</f>
        <v>0</v>
      </c>
      <c r="E7" s="60" t="n">
        <f aca="false">COUNTIFS(Dane!$F$2:$F$299,"TA",Dane!$G$2:$G$299,"podanie")</f>
        <v>0</v>
      </c>
    </row>
    <row r="8" customFormat="false" ht="15.75" hidden="false" customHeight="true" outlineLevel="0" collapsed="false">
      <c r="A8" s="58" t="s">
        <v>26</v>
      </c>
      <c r="B8" s="56" t="n">
        <f aca="false">SUM(C8:E8)</f>
        <v>1</v>
      </c>
      <c r="C8" s="59" t="n">
        <f aca="false">COUNTIFS(TAK!$F$3:$F$300,"=oryginał")</f>
        <v>1</v>
      </c>
      <c r="D8" s="60" t="n">
        <f aca="false">COUNTIFS(TAK!$F$3:$F$300,"=kopia")</f>
        <v>0</v>
      </c>
      <c r="E8" s="60" t="n">
        <f aca="false">COUNTIFS(Dane!$F$2:$F$299,"TAK",Dane!$G$2:$G$299,"podanie")</f>
        <v>0</v>
      </c>
    </row>
    <row r="9" customFormat="false" ht="15.75" hidden="false" customHeight="true" outlineLevel="0" collapsed="false">
      <c r="A9" s="58" t="s">
        <v>32</v>
      </c>
      <c r="B9" s="56" t="n">
        <f aca="false">SUM(C9:E9)</f>
        <v>287</v>
      </c>
      <c r="C9" s="61" t="n">
        <f aca="false">COUNTIFS(TMR!$F$3:$F$300,"=oryginał")</f>
        <v>4</v>
      </c>
      <c r="D9" s="62" t="n">
        <f aca="false">COUNTIFS(TMR!$F$3:$F$300,"=kopia")</f>
        <v>1</v>
      </c>
      <c r="E9" s="62" t="n">
        <f aca="false">COUNTIFS(Dane!$F$2:$F$299,"TMR",Dane!$G$2:$G$299,"podanie")</f>
        <v>282</v>
      </c>
    </row>
    <row r="10" customFormat="false" ht="15.75" hidden="false" customHeight="true" outlineLevel="0" collapsed="false">
      <c r="A10" s="58" t="s">
        <v>43</v>
      </c>
      <c r="B10" s="56" t="n">
        <f aca="false">SUM(C10:E10)</f>
        <v>2</v>
      </c>
      <c r="C10" s="61" t="n">
        <f aca="false">COUNTIFS(TR!$F$3:$F$300,"=oryginał")</f>
        <v>1</v>
      </c>
      <c r="D10" s="62" t="n">
        <f aca="false">COUNTIFS(TR!$F$3:$F$300,"=kopia")</f>
        <v>0</v>
      </c>
      <c r="E10" s="62" t="n">
        <f aca="false">COUNTIFS(Dane!$F$2:$F$299,"TR",Dane!$G$2:$G$299,"podanie")</f>
        <v>1</v>
      </c>
    </row>
    <row r="11" customFormat="false" ht="15.75" hidden="false" customHeight="true" outlineLevel="0" collapsed="false">
      <c r="A11" s="58" t="s">
        <v>319</v>
      </c>
      <c r="B11" s="56" t="n">
        <f aca="false">SUM(C11:E11)</f>
        <v>0</v>
      </c>
      <c r="C11" s="61" t="n">
        <f aca="false">COUNTIFS(TTW!$F$3:$F$300,"=oryginał")</f>
        <v>0</v>
      </c>
      <c r="D11" s="62" t="n">
        <f aca="false">COUNTIFS(TTW!$F$3:$F$300,"=kopia")</f>
        <v>0</v>
      </c>
      <c r="E11" s="62" t="n">
        <f aca="false">COUNTIFS(Dane!$F$2:$F$299,"TTW",Dane!$G$2:$G$299,"podanie")</f>
        <v>0</v>
      </c>
    </row>
    <row r="12" customFormat="false" ht="15.75" hidden="false" customHeight="true" outlineLevel="0" collapsed="false">
      <c r="A12" s="58" t="s">
        <v>57</v>
      </c>
      <c r="B12" s="56" t="n">
        <f aca="false">SUM(C12:E12)</f>
        <v>4</v>
      </c>
      <c r="C12" s="61" t="n">
        <f aca="false">COUNTIFS(TW!$F$3:$F$300,"=oryginał")</f>
        <v>0</v>
      </c>
      <c r="D12" s="62" t="n">
        <f aca="false">COUNTIFS(TW!$F$3:$F$300,"=kopia")</f>
        <v>1</v>
      </c>
      <c r="E12" s="62" t="n">
        <f aca="false">COUNTIFS(Dane!$F$2:$F$299,"TW",Dane!$G$2:$G$299,"podanie")</f>
        <v>3</v>
      </c>
    </row>
    <row r="13" customFormat="false" ht="15.75" hidden="false" customHeight="true" outlineLevel="0" collapsed="false">
      <c r="A13" s="58" t="s">
        <v>307</v>
      </c>
      <c r="B13" s="56" t="n">
        <f aca="false">SUM(C13:E13)</f>
        <v>1</v>
      </c>
      <c r="C13" s="61" t="n">
        <f aca="false">COUNTIFS(TŻ!$F$3:$F$300,"=oryginał")</f>
        <v>0</v>
      </c>
      <c r="D13" s="62" t="n">
        <f aca="false">COUNTIFS(TŻ!$F$3:$F$300,"=kopia")</f>
        <v>0</v>
      </c>
      <c r="E13" s="62" t="n">
        <f aca="false">COUNTIFS(Dane!$F$2:$F$299,"TŻ",Dane!$G$2:$G$299,"podanie")</f>
        <v>1</v>
      </c>
    </row>
    <row r="14" customFormat="false" ht="15.75" hidden="false" customHeight="true" outlineLevel="0" collapsed="false">
      <c r="A14" s="58" t="s">
        <v>302</v>
      </c>
      <c r="B14" s="56" t="n">
        <f aca="false">SUM(C14:E14)</f>
        <v>2</v>
      </c>
      <c r="C14" s="61" t="n">
        <f aca="false">COUNTIFS(KUCH!$F$3:$F$300,"=oryginał")</f>
        <v>0</v>
      </c>
      <c r="D14" s="62" t="n">
        <f aca="false">COUNTIFS(KUCH!$F$3:$F$300,"=kopia")</f>
        <v>0</v>
      </c>
      <c r="E14" s="62" t="n">
        <f aca="false">COUNTIFS(Dane!$F$2:$F$299,"KUCH",Dane!$G$2:$G$299,"podanie")</f>
        <v>2</v>
      </c>
    </row>
    <row r="15" customFormat="false" ht="15.75" hidden="false" customHeight="true" outlineLevel="0" collapsed="false">
      <c r="A15" s="58" t="s">
        <v>47</v>
      </c>
      <c r="B15" s="56" t="n">
        <f aca="false">SUM(C15:E15)</f>
        <v>1</v>
      </c>
      <c r="C15" s="61" t="n">
        <f aca="false">COUNTIFS(MECH!$F$3:$F$300,"=oryginał")</f>
        <v>0</v>
      </c>
      <c r="D15" s="62" t="n">
        <f aca="false">COUNTIFS(MECH!$F$3:$F$300,"=kopia")</f>
        <v>0</v>
      </c>
      <c r="E15" s="62" t="n">
        <f aca="false">COUNTIFS(Dane!$F$2:$F$299,"MECH",Dane!$G$2:$G$299,"podanie")</f>
        <v>1</v>
      </c>
    </row>
    <row r="16" customFormat="false" ht="15.75" hidden="false" customHeight="true" outlineLevel="0" collapsed="false">
      <c r="A16" s="58" t="s">
        <v>320</v>
      </c>
      <c r="B16" s="56" t="n">
        <f aca="false">SUM(C16:E16)</f>
        <v>0</v>
      </c>
      <c r="C16" s="61" t="n">
        <f aca="false">COUNTIFS(ROL!$F$3:$F$300,"=oryginał")</f>
        <v>0</v>
      </c>
      <c r="D16" s="62" t="n">
        <f aca="false">COUNTIFS(ROL!$F$3:$F$300,"=kopia")</f>
        <v>0</v>
      </c>
      <c r="E16" s="62" t="n">
        <f aca="false">COUNTIFS(Dane!$F$2:$F$299,"ROL",Dane!$G$2:$G$299,"podanie")</f>
        <v>0</v>
      </c>
    </row>
    <row r="17" customFormat="false" ht="15.75" hidden="false" customHeight="true" outlineLevel="0" collapsed="false">
      <c r="A17" s="63" t="s">
        <v>329</v>
      </c>
      <c r="B17" s="64" t="n">
        <f aca="false">SUM(B7:B16)</f>
        <v>298</v>
      </c>
      <c r="C17" s="57" t="n">
        <f aca="false">SUM(C7:C16)</f>
        <v>6</v>
      </c>
      <c r="D17" s="65" t="n">
        <f aca="false">SUM(D7:D16)</f>
        <v>2</v>
      </c>
      <c r="E17" s="65" t="n">
        <f aca="false">SUM(E7:E16)</f>
        <v>290</v>
      </c>
    </row>
    <row r="18" customFormat="false" ht="15.75" hidden="false" customHeight="true" outlineLevel="0" collapsed="false">
      <c r="C18" s="66"/>
    </row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1">
    <mergeCell ref="A5:E5"/>
  </mergeCells>
  <printOptions headings="false" gridLines="true" gridLinesSet="true" horizontalCentered="true" verticalCentered="false"/>
  <pageMargins left="0.7" right="0.7" top="0.75" bottom="0.75" header="0.511811023622047" footer="0.511811023622047"/>
  <pageSetup paperSize="9" scale="100" fitToWidth="1" fitToHeight="0" pageOrder="overThenDown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7421875" defaultRowHeight="15" zeroHeight="false" outlineLevelRow="0" outlineLevelCol="0"/>
  <cols>
    <col collapsed="false" customWidth="true" hidden="false" outlineLevel="0" max="11" min="1" style="0" width="5.75"/>
    <col collapsed="false" customWidth="true" hidden="true" outlineLevel="0" max="12" min="12" style="0" width="5.75"/>
    <col collapsed="false" customWidth="true" hidden="false" outlineLevel="0" max="23" min="13" style="0" width="5.75"/>
  </cols>
  <sheetData>
    <row r="1" customFormat="false" ht="15.75" hidden="false" customHeight="true" outlineLevel="0" collapsed="false">
      <c r="A1" s="43"/>
      <c r="B1" s="43"/>
      <c r="C1" s="43"/>
      <c r="D1" s="43"/>
      <c r="E1" s="43"/>
      <c r="F1" s="43"/>
      <c r="G1" s="44" t="s">
        <v>346</v>
      </c>
      <c r="H1" s="44"/>
      <c r="I1" s="44"/>
      <c r="J1" s="44"/>
      <c r="K1" s="44"/>
      <c r="L1" s="44" t="s">
        <v>334</v>
      </c>
      <c r="M1" s="44"/>
      <c r="N1" s="44"/>
      <c r="O1" s="44"/>
      <c r="P1" s="44"/>
      <c r="Q1" s="43"/>
      <c r="R1" s="43"/>
      <c r="S1" s="43"/>
      <c r="T1" s="43"/>
      <c r="U1" s="43"/>
      <c r="V1" s="43"/>
    </row>
    <row r="2" customFormat="false" ht="15.75" hidden="false" customHeight="true" outlineLevel="0" collapsed="false">
      <c r="A2" s="67" t="s">
        <v>0</v>
      </c>
      <c r="B2" s="67" t="s">
        <v>1</v>
      </c>
      <c r="C2" s="67" t="s">
        <v>322</v>
      </c>
      <c r="D2" s="67" t="s">
        <v>323</v>
      </c>
      <c r="E2" s="67" t="s">
        <v>4</v>
      </c>
      <c r="F2" s="67" t="s">
        <v>324</v>
      </c>
      <c r="G2" s="67" t="s">
        <v>8</v>
      </c>
      <c r="H2" s="67" t="s">
        <v>347</v>
      </c>
      <c r="I2" s="67" t="s">
        <v>9</v>
      </c>
      <c r="J2" s="67" t="s">
        <v>348</v>
      </c>
      <c r="K2" s="67" t="s">
        <v>349</v>
      </c>
      <c r="L2" s="67" t="s">
        <v>350</v>
      </c>
      <c r="M2" s="67" t="s">
        <v>11</v>
      </c>
      <c r="N2" s="67" t="s">
        <v>12</v>
      </c>
      <c r="O2" s="67" t="s">
        <v>13</v>
      </c>
      <c r="P2" s="67" t="s">
        <v>14</v>
      </c>
      <c r="Q2" s="67" t="s">
        <v>335</v>
      </c>
      <c r="R2" s="67" t="s">
        <v>16</v>
      </c>
      <c r="S2" s="67" t="s">
        <v>336</v>
      </c>
      <c r="T2" s="67" t="s">
        <v>337</v>
      </c>
      <c r="U2" s="67" t="s">
        <v>338</v>
      </c>
      <c r="V2" s="67" t="s">
        <v>339</v>
      </c>
      <c r="W2" s="67" t="s">
        <v>340</v>
      </c>
    </row>
    <row r="3" customFormat="false" ht="15.75" hidden="false" customHeight="true" outlineLevel="0" collapsed="false">
      <c r="A3" s="36" t="str">
        <f aca="false">IF(AND(Dane!$F3="TŻ",OR(Dane!$G3="kopia",Dane!$G3="oryginał")),Dane!A3,"")</f>
        <v/>
      </c>
      <c r="B3" s="36" t="str">
        <f aca="false">IF(AND(Dane!$F3="TŻ",OR(Dane!$G3="kopia",Dane!$G3="oryginał")),Dane!B3,"")</f>
        <v/>
      </c>
      <c r="C3" s="36" t="str">
        <f aca="false">IF(AND(Dane!$F3="TŻ",OR(Dane!$G3="kopia",Dane!$G3="oryginał")),Dane!C3,"")</f>
        <v/>
      </c>
      <c r="D3" s="36" t="str">
        <f aca="false">IF(AND(Dane!$F3="TŻ",OR(Dane!$G3="kopia",Dane!$G3="oryginał")),Dane!D3,"")</f>
        <v/>
      </c>
      <c r="E3" s="36" t="str">
        <f aca="false">IF(AND(Dane!$F3="TŻ",OR(Dane!$G3="kopia",Dane!$G3="oryginał")),Dane!E3,"")</f>
        <v/>
      </c>
      <c r="F3" s="36" t="str">
        <f aca="false">IF(AND(Dane!$F3="TŻ",OR(Dane!$G3="kopia",Dane!$G3="oryginał")),Dane!G3,"")</f>
        <v/>
      </c>
      <c r="G3" s="36" t="str">
        <f aca="false">IF(AND(Dane!$F3="TŻ",OR($F3="oryginał",$F3="kopia")),Dane!I3,"")</f>
        <v/>
      </c>
      <c r="H3" s="36" t="str">
        <f aca="false">IF(AND(Dane!$F3="TŻ",OR($F3="oryginał",$F3="kopia")),#REF!,"")</f>
        <v/>
      </c>
      <c r="I3" s="36" t="str">
        <f aca="false">IF(AND(Dane!$F3="TŻ",OR($F3="oryginał",$F3="kopia")),Dane!J3,"")</f>
        <v/>
      </c>
      <c r="J3" s="36" t="str">
        <f aca="false">IF(AND(Dane!$F3="TŻ",OR($F3="oryginał",$F3="kopia")),#REF!,"")</f>
        <v/>
      </c>
      <c r="K3" s="36" t="str">
        <f aca="false">IF(AND(Dane!$F3="TŻ",OR($F3="oryginał",$F3="kopia")),Dane!K3,"")</f>
        <v/>
      </c>
      <c r="L3" s="36" t="str">
        <f aca="false">IF(AND(Dane!$F3="TŻ",OR($F3="oryginał",$F3="kopia")),#REF!,"")</f>
        <v/>
      </c>
      <c r="M3" s="36" t="str">
        <f aca="false">IF(AND(Dane!$F3="TŻ",OR($F3="oryginał",$F3="kopia")),Dane!L3,"")</f>
        <v/>
      </c>
      <c r="N3" s="36" t="str">
        <f aca="false">IF(AND(Dane!$F3="TŻ",OR($F3="oryginał",$F3="kopia")),Dane!M3,"")</f>
        <v/>
      </c>
      <c r="O3" s="36" t="str">
        <f aca="false">IF(AND(Dane!$F3="TŻ",OR($F3="oryginał",$F3="kopia")),Dane!N3,"")</f>
        <v/>
      </c>
      <c r="P3" s="36" t="str">
        <f aca="false">IF(AND(Dane!$F3="TŻ",OR($F3="oryginał",$F3="kopia")),Dane!O3,"")</f>
        <v/>
      </c>
      <c r="Q3" s="36" t="str">
        <f aca="false">IF(AND(Dane!$F3="TŻ",OR($F3="oryginał",$F3="kopia")),Dane!P3,"")</f>
        <v/>
      </c>
      <c r="R3" s="36" t="str">
        <f aca="false">IF(AND(Dane!$F3="TŻ",OR($F3="oryginał",$F3="kopia")),Dane!Q3,"")</f>
        <v/>
      </c>
      <c r="S3" s="36" t="str">
        <f aca="false">IF(AND(Dane!$F3="TŻ",OR($F3="oryginał",$F3="kopia")),Dane!R3,"")</f>
        <v/>
      </c>
      <c r="T3" s="36" t="str">
        <f aca="false">IF(AND(Dane!$F3="TŻ",OR($F3="oryginał",$F3="kopia")),Dane!S3,"")</f>
        <v/>
      </c>
      <c r="U3" s="36" t="str">
        <f aca="false">IF(AND(Dane!$F3="TŻ",OR($F3="oryginał",$F3="kopia")),Dane!T3,"")</f>
        <v/>
      </c>
      <c r="V3" s="36" t="str">
        <f aca="false">IF(AND(Dane!$F3="TŻ",OR($F3="oryginał",$F3="kopia")),Dane!U3,"")</f>
        <v/>
      </c>
      <c r="W3" s="36" t="str">
        <f aca="false">IF(AND(Dane!$F3="TŻ",OR($F3="oryginał",$F3="kopia")),#REF!,"")</f>
        <v/>
      </c>
    </row>
    <row r="4" customFormat="false" ht="15.75" hidden="false" customHeight="true" outlineLevel="0" collapsed="false">
      <c r="A4" s="36" t="str">
        <f aca="false">IF(AND(Dane!$F4="TŻ",OR(Dane!$G4="kopia",Dane!$G4="oryginał")),Dane!A4,"")</f>
        <v/>
      </c>
      <c r="B4" s="36" t="str">
        <f aca="false">IF(AND(Dane!$F4="TŻ",OR(Dane!$G4="kopia",Dane!$G4="oryginał")),Dane!B4,"")</f>
        <v/>
      </c>
      <c r="C4" s="36" t="str">
        <f aca="false">IF(AND(Dane!$F4="TŻ",OR(Dane!$G4="kopia",Dane!$G4="oryginał")),Dane!C4,"")</f>
        <v/>
      </c>
      <c r="D4" s="36" t="str">
        <f aca="false">IF(AND(Dane!$F4="TŻ",OR(Dane!$G4="kopia",Dane!$G4="oryginał")),Dane!D4,"")</f>
        <v/>
      </c>
      <c r="E4" s="36" t="str">
        <f aca="false">IF(AND(Dane!$F4="TŻ",OR(Dane!$G4="kopia",Dane!$G4="oryginał")),Dane!E4,"")</f>
        <v/>
      </c>
      <c r="F4" s="36" t="str">
        <f aca="false">IF(AND(Dane!$F4="TŻ",OR(Dane!$G4="kopia",Dane!$G4="oryginał")),Dane!G4,"")</f>
        <v/>
      </c>
      <c r="G4" s="36" t="str">
        <f aca="false">IF(AND(Dane!$F4="TŻ",OR($F4="oryginał",$F4="kopia")),Dane!I4,"")</f>
        <v/>
      </c>
      <c r="H4" s="36" t="str">
        <f aca="false">IF(AND(Dane!$F4="TŻ",OR($F4="oryginał",$F4="kopia")),#REF!,"")</f>
        <v/>
      </c>
      <c r="I4" s="36" t="str">
        <f aca="false">IF(AND(Dane!$F4="TŻ",OR($F4="oryginał",$F4="kopia")),Dane!J4,"")</f>
        <v/>
      </c>
      <c r="J4" s="36" t="str">
        <f aca="false">IF(AND(Dane!$F4="TŻ",OR($F4="oryginał",$F4="kopia")),#REF!,"")</f>
        <v/>
      </c>
      <c r="K4" s="36" t="str">
        <f aca="false">IF(AND(Dane!$F4="TŻ",OR($F4="oryginał",$F4="kopia")),Dane!K4,"")</f>
        <v/>
      </c>
      <c r="L4" s="36" t="str">
        <f aca="false">IF(AND(Dane!$F4="TŻ",OR($F4="oryginał",$F4="kopia")),#REF!,"")</f>
        <v/>
      </c>
      <c r="M4" s="36" t="str">
        <f aca="false">IF(AND(Dane!$F4="TŻ",OR($F4="oryginał",$F4="kopia")),Dane!L4,"")</f>
        <v/>
      </c>
      <c r="N4" s="36" t="str">
        <f aca="false">IF(AND(Dane!$F4="TŻ",OR($F4="oryginał",$F4="kopia")),Dane!M4,"")</f>
        <v/>
      </c>
      <c r="O4" s="36" t="str">
        <f aca="false">IF(AND(Dane!$F4="TŻ",OR($F4="oryginał",$F4="kopia")),Dane!N4,"")</f>
        <v/>
      </c>
      <c r="P4" s="36" t="str">
        <f aca="false">IF(AND(Dane!$F4="TŻ",OR($F4="oryginał",$F4="kopia")),Dane!O4,"")</f>
        <v/>
      </c>
      <c r="Q4" s="36" t="str">
        <f aca="false">IF(AND(Dane!$F4="TŻ",OR($F4="oryginał",$F4="kopia")),Dane!P4,"")</f>
        <v/>
      </c>
      <c r="R4" s="36" t="str">
        <f aca="false">IF(AND(Dane!$F4="TŻ",OR($F4="oryginał",$F4="kopia")),Dane!Q4,"")</f>
        <v/>
      </c>
      <c r="S4" s="36" t="str">
        <f aca="false">IF(AND(Dane!$F4="TŻ",OR($F4="oryginał",$F4="kopia")),Dane!R4,"")</f>
        <v/>
      </c>
      <c r="T4" s="36" t="str">
        <f aca="false">IF(AND(Dane!$F4="TŻ",OR($F4="oryginał",$F4="kopia")),Dane!S4,"")</f>
        <v/>
      </c>
      <c r="U4" s="36" t="str">
        <f aca="false">IF(AND(Dane!$F4="TŻ",OR($F4="oryginał",$F4="kopia")),Dane!T4,"")</f>
        <v/>
      </c>
      <c r="V4" s="36" t="str">
        <f aca="false">IF(AND(Dane!$F4="TŻ",OR($F4="oryginał",$F4="kopia")),Dane!U4,"")</f>
        <v/>
      </c>
      <c r="W4" s="36" t="str">
        <f aca="false">IF(AND(Dane!$F4="TŻ",OR($F4="oryginał",$F4="kopia")),#REF!,"")</f>
        <v/>
      </c>
    </row>
    <row r="5" customFormat="false" ht="15.75" hidden="false" customHeight="true" outlineLevel="0" collapsed="false">
      <c r="A5" s="36" t="str">
        <f aca="false">IF(AND(Dane!$F5="TŻ",OR(Dane!$G5="kopia",Dane!$G5="oryginał")),Dane!A5,"")</f>
        <v/>
      </c>
      <c r="B5" s="36" t="str">
        <f aca="false">IF(AND(Dane!$F5="TŻ",OR(Dane!$G5="kopia",Dane!$G5="oryginał")),Dane!B5,"")</f>
        <v/>
      </c>
      <c r="C5" s="36" t="str">
        <f aca="false">IF(AND(Dane!$F5="TŻ",OR(Dane!$G5="kopia",Dane!$G5="oryginał")),Dane!C5,"")</f>
        <v/>
      </c>
      <c r="D5" s="36" t="str">
        <f aca="false">IF(AND(Dane!$F5="TŻ",OR(Dane!$G5="kopia",Dane!$G5="oryginał")),Dane!D5,"")</f>
        <v/>
      </c>
      <c r="E5" s="36" t="str">
        <f aca="false">IF(AND(Dane!$F5="TŻ",OR(Dane!$G5="kopia",Dane!$G5="oryginał")),Dane!E5,"")</f>
        <v/>
      </c>
      <c r="F5" s="36" t="str">
        <f aca="false">IF(AND(Dane!$F5="TŻ",OR(Dane!$G5="kopia",Dane!$G5="oryginał")),Dane!G5,"")</f>
        <v/>
      </c>
      <c r="G5" s="36" t="str">
        <f aca="false">IF(AND(Dane!$F5="TŻ",OR($F5="oryginał",$F5="kopia")),Dane!I5,"")</f>
        <v/>
      </c>
      <c r="H5" s="36" t="str">
        <f aca="false">IF(AND(Dane!$F5="TŻ",OR($F5="oryginał",$F5="kopia")),#REF!,"")</f>
        <v/>
      </c>
      <c r="I5" s="36" t="str">
        <f aca="false">IF(AND(Dane!$F5="TŻ",OR($F5="oryginał",$F5="kopia")),Dane!J5,"")</f>
        <v/>
      </c>
      <c r="J5" s="36" t="str">
        <f aca="false">IF(AND(Dane!$F5="TŻ",OR($F5="oryginał",$F5="kopia")),#REF!,"")</f>
        <v/>
      </c>
      <c r="K5" s="36" t="str">
        <f aca="false">IF(AND(Dane!$F5="TŻ",OR($F5="oryginał",$F5="kopia")),Dane!K5,"")</f>
        <v/>
      </c>
      <c r="L5" s="36" t="str">
        <f aca="false">IF(AND(Dane!$F5="TŻ",OR($F5="oryginał",$F5="kopia")),#REF!,"")</f>
        <v/>
      </c>
      <c r="M5" s="36" t="str">
        <f aca="false">IF(AND(Dane!$F5="TŻ",OR($F5="oryginał",$F5="kopia")),Dane!L5,"")</f>
        <v/>
      </c>
      <c r="N5" s="36" t="str">
        <f aca="false">IF(AND(Dane!$F5="TŻ",OR($F5="oryginał",$F5="kopia")),Dane!M5,"")</f>
        <v/>
      </c>
      <c r="O5" s="36" t="str">
        <f aca="false">IF(AND(Dane!$F5="TŻ",OR($F5="oryginał",$F5="kopia")),Dane!N5,"")</f>
        <v/>
      </c>
      <c r="P5" s="36" t="str">
        <f aca="false">IF(AND(Dane!$F5="TŻ",OR($F5="oryginał",$F5="kopia")),Dane!O5,"")</f>
        <v/>
      </c>
      <c r="Q5" s="36" t="str">
        <f aca="false">IF(AND(Dane!$F5="TŻ",OR($F5="oryginał",$F5="kopia")),Dane!P5,"")</f>
        <v/>
      </c>
      <c r="R5" s="36" t="str">
        <f aca="false">IF(AND(Dane!$F5="TŻ",OR($F5="oryginał",$F5="kopia")),Dane!Q5,"")</f>
        <v/>
      </c>
      <c r="S5" s="36" t="str">
        <f aca="false">IF(AND(Dane!$F5="TŻ",OR($F5="oryginał",$F5="kopia")),Dane!R5,"")</f>
        <v/>
      </c>
      <c r="T5" s="36" t="str">
        <f aca="false">IF(AND(Dane!$F5="TŻ",OR($F5="oryginał",$F5="kopia")),Dane!S5,"")</f>
        <v/>
      </c>
      <c r="U5" s="36" t="str">
        <f aca="false">IF(AND(Dane!$F5="TŻ",OR($F5="oryginał",$F5="kopia")),Dane!T5,"")</f>
        <v/>
      </c>
      <c r="V5" s="36" t="str">
        <f aca="false">IF(AND(Dane!$F5="TŻ",OR($F5="oryginał",$F5="kopia")),Dane!U5,"")</f>
        <v/>
      </c>
      <c r="W5" s="36" t="str">
        <f aca="false">IF(AND(Dane!$F5="TŻ",OR($F5="oryginał",$F5="kopia")),#REF!,"")</f>
        <v/>
      </c>
    </row>
    <row r="6" customFormat="false" ht="15.75" hidden="false" customHeight="true" outlineLevel="0" collapsed="false">
      <c r="A6" s="36" t="str">
        <f aca="false">IF(AND(Dane!$F6="TŻ",OR(Dane!$G6="kopia",Dane!$G6="oryginał")),Dane!A6,"")</f>
        <v/>
      </c>
      <c r="B6" s="36" t="str">
        <f aca="false">IF(AND(Dane!$F6="TŻ",OR(Dane!$G6="kopia",Dane!$G6="oryginał")),Dane!B6,"")</f>
        <v/>
      </c>
      <c r="C6" s="36" t="str">
        <f aca="false">IF(AND(Dane!$F6="TŻ",OR(Dane!$G6="kopia",Dane!$G6="oryginał")),Dane!C6,"")</f>
        <v/>
      </c>
      <c r="D6" s="36" t="str">
        <f aca="false">IF(AND(Dane!$F6="TŻ",OR(Dane!$G6="kopia",Dane!$G6="oryginał")),Dane!D6,"")</f>
        <v/>
      </c>
      <c r="E6" s="36" t="str">
        <f aca="false">IF(AND(Dane!$F6="TŻ",OR(Dane!$G6="kopia",Dane!$G6="oryginał")),Dane!E6,"")</f>
        <v/>
      </c>
      <c r="F6" s="36" t="str">
        <f aca="false">IF(AND(Dane!$F6="TŻ",OR(Dane!$G6="kopia",Dane!$G6="oryginał")),Dane!G6,"")</f>
        <v/>
      </c>
      <c r="G6" s="36" t="str">
        <f aca="false">IF(AND(Dane!$F6="TŻ",OR($F6="oryginał",$F6="kopia")),Dane!I6,"")</f>
        <v/>
      </c>
      <c r="H6" s="36" t="str">
        <f aca="false">IF(AND(Dane!$F6="TŻ",OR($F6="oryginał",$F6="kopia")),#REF!,"")</f>
        <v/>
      </c>
      <c r="I6" s="36" t="str">
        <f aca="false">IF(AND(Dane!$F6="TŻ",OR($F6="oryginał",$F6="kopia")),Dane!J6,"")</f>
        <v/>
      </c>
      <c r="J6" s="36" t="str">
        <f aca="false">IF(AND(Dane!$F6="TŻ",OR($F6="oryginał",$F6="kopia")),#REF!,"")</f>
        <v/>
      </c>
      <c r="K6" s="36" t="str">
        <f aca="false">IF(AND(Dane!$F6="TŻ",OR($F6="oryginał",$F6="kopia")),Dane!K6,"")</f>
        <v/>
      </c>
      <c r="L6" s="36" t="str">
        <f aca="false">IF(AND(Dane!$F6="TŻ",OR($F6="oryginał",$F6="kopia")),#REF!,"")</f>
        <v/>
      </c>
      <c r="M6" s="36" t="str">
        <f aca="false">IF(AND(Dane!$F6="TŻ",OR($F6="oryginał",$F6="kopia")),Dane!L6,"")</f>
        <v/>
      </c>
      <c r="N6" s="36" t="str">
        <f aca="false">IF(AND(Dane!$F6="TŻ",OR($F6="oryginał",$F6="kopia")),Dane!M6,"")</f>
        <v/>
      </c>
      <c r="O6" s="36" t="str">
        <f aca="false">IF(AND(Dane!$F6="TŻ",OR($F6="oryginał",$F6="kopia")),Dane!N6,"")</f>
        <v/>
      </c>
      <c r="P6" s="36" t="str">
        <f aca="false">IF(AND(Dane!$F6="TŻ",OR($F6="oryginał",$F6="kopia")),Dane!O6,"")</f>
        <v/>
      </c>
      <c r="Q6" s="36" t="str">
        <f aca="false">IF(AND(Dane!$F6="TŻ",OR($F6="oryginał",$F6="kopia")),Dane!P6,"")</f>
        <v/>
      </c>
      <c r="R6" s="36" t="str">
        <f aca="false">IF(AND(Dane!$F6="TŻ",OR($F6="oryginał",$F6="kopia")),Dane!Q6,"")</f>
        <v/>
      </c>
      <c r="S6" s="36" t="str">
        <f aca="false">IF(AND(Dane!$F6="TŻ",OR($F6="oryginał",$F6="kopia")),Dane!R6,"")</f>
        <v/>
      </c>
      <c r="T6" s="36" t="str">
        <f aca="false">IF(AND(Dane!$F6="TŻ",OR($F6="oryginał",$F6="kopia")),Dane!S6,"")</f>
        <v/>
      </c>
      <c r="U6" s="36" t="str">
        <f aca="false">IF(AND(Dane!$F6="TŻ",OR($F6="oryginał",$F6="kopia")),Dane!T6,"")</f>
        <v/>
      </c>
      <c r="V6" s="36" t="str">
        <f aca="false">IF(AND(Dane!$F6="TŻ",OR($F6="oryginał",$F6="kopia")),Dane!U6,"")</f>
        <v/>
      </c>
      <c r="W6" s="36" t="str">
        <f aca="false">IF(AND(Dane!$F6="TŻ",OR($F6="oryginał",$F6="kopia")),#REF!,"")</f>
        <v/>
      </c>
    </row>
    <row r="7" customFormat="false" ht="15.75" hidden="false" customHeight="true" outlineLevel="0" collapsed="false">
      <c r="A7" s="36" t="str">
        <f aca="false">IF(AND(Dane!$F7="TŻ",OR(Dane!$G7="kopia",Dane!$G7="oryginał")),Dane!A7,"")</f>
        <v/>
      </c>
      <c r="B7" s="36" t="str">
        <f aca="false">IF(AND(Dane!$F7="TŻ",OR(Dane!$G7="kopia",Dane!$G7="oryginał")),Dane!B7,"")</f>
        <v/>
      </c>
      <c r="C7" s="36" t="str">
        <f aca="false">IF(AND(Dane!$F7="TŻ",OR(Dane!$G7="kopia",Dane!$G7="oryginał")),Dane!C7,"")</f>
        <v/>
      </c>
      <c r="D7" s="36" t="str">
        <f aca="false">IF(AND(Dane!$F7="TŻ",OR(Dane!$G7="kopia",Dane!$G7="oryginał")),Dane!D7,"")</f>
        <v/>
      </c>
      <c r="E7" s="36" t="str">
        <f aca="false">IF(AND(Dane!$F7="TŻ",OR(Dane!$G7="kopia",Dane!$G7="oryginał")),Dane!E7,"")</f>
        <v/>
      </c>
      <c r="F7" s="36" t="str">
        <f aca="false">IF(AND(Dane!$F7="TŻ",OR(Dane!$G7="kopia",Dane!$G7="oryginał")),Dane!G7,"")</f>
        <v/>
      </c>
      <c r="G7" s="36" t="str">
        <f aca="false">IF(AND(Dane!$F7="TŻ",OR($F7="oryginał",$F7="kopia")),Dane!I7,"")</f>
        <v/>
      </c>
      <c r="H7" s="36" t="str">
        <f aca="false">IF(AND(Dane!$F7="TŻ",OR($F7="oryginał",$F7="kopia")),#REF!,"")</f>
        <v/>
      </c>
      <c r="I7" s="36" t="str">
        <f aca="false">IF(AND(Dane!$F7="TŻ",OR($F7="oryginał",$F7="kopia")),Dane!J7,"")</f>
        <v/>
      </c>
      <c r="J7" s="36" t="str">
        <f aca="false">IF(AND(Dane!$F7="TŻ",OR($F7="oryginał",$F7="kopia")),#REF!,"")</f>
        <v/>
      </c>
      <c r="K7" s="36" t="str">
        <f aca="false">IF(AND(Dane!$F7="TŻ",OR($F7="oryginał",$F7="kopia")),Dane!K7,"")</f>
        <v/>
      </c>
      <c r="L7" s="36" t="str">
        <f aca="false">IF(AND(Dane!$F7="TŻ",OR($F7="oryginał",$F7="kopia")),#REF!,"")</f>
        <v/>
      </c>
      <c r="M7" s="36" t="str">
        <f aca="false">IF(AND(Dane!$F7="TŻ",OR($F7="oryginał",$F7="kopia")),Dane!L7,"")</f>
        <v/>
      </c>
      <c r="N7" s="36" t="str">
        <f aca="false">IF(AND(Dane!$F7="TŻ",OR($F7="oryginał",$F7="kopia")),Dane!M7,"")</f>
        <v/>
      </c>
      <c r="O7" s="36" t="str">
        <f aca="false">IF(AND(Dane!$F7="TŻ",OR($F7="oryginał",$F7="kopia")),Dane!N7,"")</f>
        <v/>
      </c>
      <c r="P7" s="36" t="str">
        <f aca="false">IF(AND(Dane!$F7="TŻ",OR($F7="oryginał",$F7="kopia")),Dane!O7,"")</f>
        <v/>
      </c>
      <c r="Q7" s="36" t="str">
        <f aca="false">IF(AND(Dane!$F7="TŻ",OR($F7="oryginał",$F7="kopia")),Dane!P7,"")</f>
        <v/>
      </c>
      <c r="R7" s="36" t="str">
        <f aca="false">IF(AND(Dane!$F7="TŻ",OR($F7="oryginał",$F7="kopia")),Dane!Q7,"")</f>
        <v/>
      </c>
      <c r="S7" s="36" t="str">
        <f aca="false">IF(AND(Dane!$F7="TŻ",OR($F7="oryginał",$F7="kopia")),Dane!R7,"")</f>
        <v/>
      </c>
      <c r="T7" s="36" t="str">
        <f aca="false">IF(AND(Dane!$F7="TŻ",OR($F7="oryginał",$F7="kopia")),Dane!S7,"")</f>
        <v/>
      </c>
      <c r="U7" s="36" t="str">
        <f aca="false">IF(AND(Dane!$F7="TŻ",OR($F7="oryginał",$F7="kopia")),Dane!T7,"")</f>
        <v/>
      </c>
      <c r="V7" s="36" t="str">
        <f aca="false">IF(AND(Dane!$F7="TŻ",OR($F7="oryginał",$F7="kopia")),Dane!U7,"")</f>
        <v/>
      </c>
      <c r="W7" s="36" t="str">
        <f aca="false">IF(AND(Dane!$F7="TŻ",OR($F7="oryginał",$F7="kopia")),#REF!,"")</f>
        <v/>
      </c>
    </row>
    <row r="8" customFormat="false" ht="15.75" hidden="false" customHeight="true" outlineLevel="0" collapsed="false">
      <c r="A8" s="36" t="str">
        <f aca="false">IF(AND(Dane!$F8="TŻ",OR(Dane!$G8="kopia",Dane!$G8="oryginał")),Dane!A8,"")</f>
        <v/>
      </c>
      <c r="B8" s="36" t="str">
        <f aca="false">IF(AND(Dane!$F8="TŻ",OR(Dane!$G8="kopia",Dane!$G8="oryginał")),Dane!B8,"")</f>
        <v/>
      </c>
      <c r="C8" s="36" t="str">
        <f aca="false">IF(AND(Dane!$F8="TŻ",OR(Dane!$G8="kopia",Dane!$G8="oryginał")),Dane!C8,"")</f>
        <v/>
      </c>
      <c r="D8" s="36" t="str">
        <f aca="false">IF(AND(Dane!$F8="TŻ",OR(Dane!$G8="kopia",Dane!$G8="oryginał")),Dane!D10,"")</f>
        <v/>
      </c>
      <c r="E8" s="36" t="str">
        <f aca="false">IF(AND(Dane!$F8="TŻ",OR(Dane!$G8="kopia",Dane!$G8="oryginał")),Dane!E8,"")</f>
        <v/>
      </c>
      <c r="F8" s="36" t="str">
        <f aca="false">IF(AND(Dane!$F8="TŻ",OR(Dane!$G8="kopia",Dane!$G8="oryginał")),Dane!G8,"")</f>
        <v/>
      </c>
      <c r="G8" s="36" t="str">
        <f aca="false">IF(AND(Dane!$F8="TŻ",OR($F8="oryginał",$F8="kopia")),Dane!I8,"")</f>
        <v/>
      </c>
      <c r="H8" s="36" t="str">
        <f aca="false">IF(AND(Dane!$F8="TŻ",OR($F8="oryginał",$F8="kopia")),#REF!,"")</f>
        <v/>
      </c>
      <c r="I8" s="36" t="str">
        <f aca="false">IF(AND(Dane!$F8="TŻ",OR($F8="oryginał",$F8="kopia")),Dane!J8,"")</f>
        <v/>
      </c>
      <c r="J8" s="36" t="str">
        <f aca="false">IF(AND(Dane!$F8="TŻ",OR($F8="oryginał",$F8="kopia")),#REF!,"")</f>
        <v/>
      </c>
      <c r="K8" s="36" t="str">
        <f aca="false">IF(AND(Dane!$F8="TŻ",OR($F8="oryginał",$F8="kopia")),Dane!K8,"")</f>
        <v/>
      </c>
      <c r="L8" s="36" t="str">
        <f aca="false">IF(AND(Dane!$F8="TŻ",OR($F8="oryginał",$F8="kopia")),#REF!,"")</f>
        <v/>
      </c>
      <c r="M8" s="36" t="str">
        <f aca="false">IF(AND(Dane!$F8="TŻ",OR($F8="oryginał",$F8="kopia")),Dane!L8,"")</f>
        <v/>
      </c>
      <c r="N8" s="36" t="str">
        <f aca="false">IF(AND(Dane!$F8="TŻ",OR($F8="oryginał",$F8="kopia")),Dane!M8,"")</f>
        <v/>
      </c>
      <c r="O8" s="36" t="str">
        <f aca="false">IF(AND(Dane!$F8="TŻ",OR($F8="oryginał",$F8="kopia")),Dane!N8,"")</f>
        <v/>
      </c>
      <c r="P8" s="36" t="str">
        <f aca="false">IF(AND(Dane!$F8="TŻ",OR($F8="oryginał",$F8="kopia")),Dane!O8,"")</f>
        <v/>
      </c>
      <c r="Q8" s="36" t="str">
        <f aca="false">IF(AND(Dane!$F8="TŻ",OR($F8="oryginał",$F8="kopia")),Dane!P8,"")</f>
        <v/>
      </c>
      <c r="R8" s="36" t="str">
        <f aca="false">IF(AND(Dane!$F8="TŻ",OR($F8="oryginał",$F8="kopia")),Dane!Q8,"")</f>
        <v/>
      </c>
      <c r="S8" s="36" t="str">
        <f aca="false">IF(AND(Dane!$F8="TŻ",OR($F8="oryginał",$F8="kopia")),Dane!R8,"")</f>
        <v/>
      </c>
      <c r="T8" s="36" t="str">
        <f aca="false">IF(AND(Dane!$F8="TŻ",OR($F8="oryginał",$F8="kopia")),Dane!S8,"")</f>
        <v/>
      </c>
      <c r="U8" s="36" t="str">
        <f aca="false">IF(AND(Dane!$F8="TŻ",OR($F8="oryginał",$F8="kopia")),Dane!T8,"")</f>
        <v/>
      </c>
      <c r="V8" s="36" t="str">
        <f aca="false">IF(AND(Dane!$F8="TŻ",OR($F8="oryginał",$F8="kopia")),Dane!U8,"")</f>
        <v/>
      </c>
      <c r="W8" s="36" t="str">
        <f aca="false">IF(AND(Dane!$F8="TŻ",OR($F8="oryginał",$F8="kopia")),#REF!,"")</f>
        <v/>
      </c>
    </row>
    <row r="9" customFormat="false" ht="15.75" hidden="false" customHeight="true" outlineLevel="0" collapsed="false">
      <c r="A9" s="36" t="str">
        <f aca="false">IF(AND(Dane!$F9="TŻ",OR(Dane!$G9="kopia",Dane!$G9="oryginał")),Dane!A9,"")</f>
        <v/>
      </c>
      <c r="B9" s="36" t="str">
        <f aca="false">IF(AND(Dane!$F9="TŻ",OR(Dane!$G9="kopia",Dane!$G9="oryginał")),Dane!B9,"")</f>
        <v/>
      </c>
      <c r="C9" s="36" t="str">
        <f aca="false">IF(AND(Dane!$F9="TŻ",OR(Dane!$G9="kopia",Dane!$G9="oryginał")),Dane!C9,"")</f>
        <v/>
      </c>
      <c r="D9" s="36" t="str">
        <f aca="false">IF(AND(Dane!$F9="TŻ",OR(Dane!$G9="kopia",Dane!$G9="oryginał")),Dane!D9,"")</f>
        <v/>
      </c>
      <c r="E9" s="36" t="str">
        <f aca="false">IF(AND(Dane!$F9="TŻ",OR(Dane!$G9="kopia",Dane!$G9="oryginał")),Dane!E9,"")</f>
        <v/>
      </c>
      <c r="F9" s="36" t="str">
        <f aca="false">IF(AND(Dane!$F9="TŻ",OR(Dane!$G9="kopia",Dane!$G9="oryginał")),Dane!G9,"")</f>
        <v/>
      </c>
      <c r="G9" s="36" t="str">
        <f aca="false">IF(AND(Dane!$F9="TŻ",OR($F9="oryginał",$F9="kopia")),Dane!I9,"")</f>
        <v/>
      </c>
      <c r="H9" s="36" t="str">
        <f aca="false">IF(AND(Dane!$F9="TŻ",OR($F9="oryginał",$F9="kopia")),#REF!,"")</f>
        <v/>
      </c>
      <c r="I9" s="36" t="str">
        <f aca="false">IF(AND(Dane!$F9="TŻ",OR($F9="oryginał",$F9="kopia")),Dane!J9,"")</f>
        <v/>
      </c>
      <c r="J9" s="36" t="str">
        <f aca="false">IF(AND(Dane!$F9="TŻ",OR($F9="oryginał",$F9="kopia")),#REF!,"")</f>
        <v/>
      </c>
      <c r="K9" s="36" t="str">
        <f aca="false">IF(AND(Dane!$F9="TŻ",OR($F9="oryginał",$F9="kopia")),Dane!K9,"")</f>
        <v/>
      </c>
      <c r="L9" s="36" t="str">
        <f aca="false">IF(AND(Dane!$F9="TŻ",OR($F9="oryginał",$F9="kopia")),#REF!,"")</f>
        <v/>
      </c>
      <c r="M9" s="36" t="str">
        <f aca="false">IF(AND(Dane!$F9="TŻ",OR($F9="oryginał",$F9="kopia")),Dane!L9,"")</f>
        <v/>
      </c>
      <c r="N9" s="36" t="str">
        <f aca="false">IF(AND(Dane!$F9="TŻ",OR($F9="oryginał",$F9="kopia")),Dane!M9,"")</f>
        <v/>
      </c>
      <c r="O9" s="36" t="str">
        <f aca="false">IF(AND(Dane!$F9="TŻ",OR($F9="oryginał",$F9="kopia")),Dane!N9,"")</f>
        <v/>
      </c>
      <c r="P9" s="36" t="str">
        <f aca="false">IF(AND(Dane!$F9="TŻ",OR($F9="oryginał",$F9="kopia")),Dane!O9,"")</f>
        <v/>
      </c>
      <c r="Q9" s="36" t="str">
        <f aca="false">IF(AND(Dane!$F9="TŻ",OR($F9="oryginał",$F9="kopia")),Dane!P9,"")</f>
        <v/>
      </c>
      <c r="R9" s="36" t="str">
        <f aca="false">IF(AND(Dane!$F9="TŻ",OR($F9="oryginał",$F9="kopia")),Dane!Q9,"")</f>
        <v/>
      </c>
      <c r="S9" s="36" t="str">
        <f aca="false">IF(AND(Dane!$F9="TŻ",OR($F9="oryginał",$F9="kopia")),Dane!R9,"")</f>
        <v/>
      </c>
      <c r="T9" s="36" t="str">
        <f aca="false">IF(AND(Dane!$F9="TŻ",OR($F9="oryginał",$F9="kopia")),Dane!S9,"")</f>
        <v/>
      </c>
      <c r="U9" s="36" t="str">
        <f aca="false">IF(AND(Dane!$F9="TŻ",OR($F9="oryginał",$F9="kopia")),Dane!T9,"")</f>
        <v/>
      </c>
      <c r="V9" s="36" t="str">
        <f aca="false">IF(AND(Dane!$F9="TŻ",OR($F9="oryginał",$F9="kopia")),Dane!U9,"")</f>
        <v/>
      </c>
      <c r="W9" s="36" t="str">
        <f aca="false">IF(AND(Dane!$F9="TŻ",OR($F9="oryginał",$F9="kopia")),#REF!,"")</f>
        <v/>
      </c>
    </row>
    <row r="10" customFormat="false" ht="15.75" hidden="false" customHeight="true" outlineLevel="0" collapsed="false">
      <c r="A10" s="36" t="str">
        <f aca="false">IF(AND(Dane!$F10="TŻ",OR(Dane!$G10="kopia",Dane!$G10="oryginał")),Dane!A10,"")</f>
        <v/>
      </c>
      <c r="B10" s="36" t="str">
        <f aca="false">IF(AND(Dane!$F10="TŻ",OR(Dane!$G10="kopia",Dane!$G10="oryginał")),Dane!B10,"")</f>
        <v/>
      </c>
      <c r="C10" s="36" t="str">
        <f aca="false">IF(AND(Dane!$F10="TŻ",OR(Dane!$G10="kopia",Dane!$G10="oryginał")),Dane!C10,"")</f>
        <v/>
      </c>
      <c r="D10" s="36" t="str">
        <f aca="false">IF(AND(Dane!$F10="TŻ",OR(Dane!$G10="kopia",Dane!$G10="oryginał")),#REF!,"")</f>
        <v/>
      </c>
      <c r="E10" s="36" t="str">
        <f aca="false">IF(AND(Dane!$F10="TŻ",OR(Dane!$G10="kopia",Dane!$G10="oryginał")),Dane!E10,"")</f>
        <v/>
      </c>
      <c r="F10" s="36" t="str">
        <f aca="false">IF(AND(Dane!$F10="TŻ",OR(Dane!$G10="kopia",Dane!$G10="oryginał")),Dane!G10,"")</f>
        <v/>
      </c>
      <c r="G10" s="36" t="str">
        <f aca="false">IF(AND(Dane!$F10="TŻ",OR($F10="oryginał",$F10="kopia")),Dane!I10,"")</f>
        <v/>
      </c>
      <c r="H10" s="36" t="str">
        <f aca="false">IF(AND(Dane!$F10="TŻ",OR($F10="oryginał",$F10="kopia")),#REF!,"")</f>
        <v/>
      </c>
      <c r="I10" s="36" t="str">
        <f aca="false">IF(AND(Dane!$F10="TŻ",OR($F10="oryginał",$F10="kopia")),Dane!J10,"")</f>
        <v/>
      </c>
      <c r="J10" s="36" t="str">
        <f aca="false">IF(AND(Dane!$F10="TŻ",OR($F10="oryginał",$F10="kopia")),#REF!,"")</f>
        <v/>
      </c>
      <c r="K10" s="36" t="str">
        <f aca="false">IF(AND(Dane!$F10="TŻ",OR($F10="oryginał",$F10="kopia")),Dane!K10,"")</f>
        <v/>
      </c>
      <c r="L10" s="36" t="str">
        <f aca="false">IF(AND(Dane!$F10="TŻ",OR($F10="oryginał",$F10="kopia")),#REF!,"")</f>
        <v/>
      </c>
      <c r="M10" s="36" t="str">
        <f aca="false">IF(AND(Dane!$F10="TŻ",OR($F10="oryginał",$F10="kopia")),Dane!L10,"")</f>
        <v/>
      </c>
      <c r="N10" s="36" t="str">
        <f aca="false">IF(AND(Dane!$F10="TŻ",OR($F10="oryginał",$F10="kopia")),Dane!M10,"")</f>
        <v/>
      </c>
      <c r="O10" s="36" t="str">
        <f aca="false">IF(AND(Dane!$F10="TŻ",OR($F10="oryginał",$F10="kopia")),Dane!N10,"")</f>
        <v/>
      </c>
      <c r="P10" s="36" t="str">
        <f aca="false">IF(AND(Dane!$F10="TŻ",OR($F10="oryginał",$F10="kopia")),Dane!O10,"")</f>
        <v/>
      </c>
      <c r="Q10" s="36" t="str">
        <f aca="false">IF(AND(Dane!$F10="TŻ",OR($F10="oryginał",$F10="kopia")),Dane!P10,"")</f>
        <v/>
      </c>
      <c r="R10" s="36" t="str">
        <f aca="false">IF(AND(Dane!$F10="TŻ",OR($F10="oryginał",$F10="kopia")),Dane!Q10,"")</f>
        <v/>
      </c>
      <c r="S10" s="36" t="str">
        <f aca="false">IF(AND(Dane!$F10="TŻ",OR($F10="oryginał",$F10="kopia")),Dane!R10,"")</f>
        <v/>
      </c>
      <c r="T10" s="36" t="str">
        <f aca="false">IF(AND(Dane!$F10="TŻ",OR($F10="oryginał",$F10="kopia")),Dane!S10,"")</f>
        <v/>
      </c>
      <c r="U10" s="36" t="str">
        <f aca="false">IF(AND(Dane!$F10="TŻ",OR($F10="oryginał",$F10="kopia")),Dane!T10,"")</f>
        <v/>
      </c>
      <c r="V10" s="36" t="str">
        <f aca="false">IF(AND(Dane!$F10="TŻ",OR($F10="oryginał",$F10="kopia")),Dane!U10,"")</f>
        <v/>
      </c>
      <c r="W10" s="36" t="str">
        <f aca="false">IF(AND(Dane!$F10="TŻ",OR($F10="oryginał",$F10="kopia")),#REF!,"")</f>
        <v/>
      </c>
    </row>
    <row r="11" customFormat="false" ht="15.75" hidden="false" customHeight="true" outlineLevel="0" collapsed="false">
      <c r="A11" s="36" t="str">
        <f aca="false">IF(AND(Dane!$F11="TŻ",OR(Dane!$G11="kopia",Dane!$G11="oryginał")),Dane!A11,"")</f>
        <v/>
      </c>
      <c r="B11" s="36" t="str">
        <f aca="false">IF(AND(Dane!$F11="TŻ",OR(Dane!$G11="kopia",Dane!$G11="oryginał")),Dane!B11,"")</f>
        <v/>
      </c>
      <c r="C11" s="36" t="str">
        <f aca="false">IF(AND(Dane!$F11="TŻ",OR(Dane!$G11="kopia",Dane!$G11="oryginał")),Dane!C11,"")</f>
        <v/>
      </c>
      <c r="D11" s="36" t="str">
        <f aca="false">IF(AND(Dane!$F11="TŻ",OR(Dane!$G11="kopia",Dane!$G11="oryginał")),Dane!D11,"")</f>
        <v/>
      </c>
      <c r="E11" s="36" t="str">
        <f aca="false">IF(AND(Dane!$F11="TŻ",OR(Dane!$G11="kopia",Dane!$G11="oryginał")),Dane!E11,"")</f>
        <v/>
      </c>
      <c r="F11" s="36" t="str">
        <f aca="false">IF(AND(Dane!$F11="TŻ",OR(Dane!$G11="kopia",Dane!$G11="oryginał")),Dane!G11,"")</f>
        <v/>
      </c>
      <c r="G11" s="36" t="str">
        <f aca="false">IF(AND(Dane!$F11="TŻ",OR($F11="oryginał",$F11="kopia")),Dane!I11,"")</f>
        <v/>
      </c>
      <c r="H11" s="36" t="str">
        <f aca="false">IF(AND(Dane!$F11="TŻ",OR($F11="oryginał",$F11="kopia")),#REF!,"")</f>
        <v/>
      </c>
      <c r="I11" s="36" t="str">
        <f aca="false">IF(AND(Dane!$F11="TŻ",OR($F11="oryginał",$F11="kopia")),Dane!J11,"")</f>
        <v/>
      </c>
      <c r="J11" s="36" t="str">
        <f aca="false">IF(AND(Dane!$F11="TŻ",OR($F11="oryginał",$F11="kopia")),#REF!,"")</f>
        <v/>
      </c>
      <c r="K11" s="36" t="str">
        <f aca="false">IF(AND(Dane!$F11="TŻ",OR($F11="oryginał",$F11="kopia")),Dane!K11,"")</f>
        <v/>
      </c>
      <c r="L11" s="36" t="str">
        <f aca="false">IF(AND(Dane!$F11="TŻ",OR($F11="oryginał",$F11="kopia")),#REF!,"")</f>
        <v/>
      </c>
      <c r="M11" s="36" t="str">
        <f aca="false">IF(AND(Dane!$F11="TŻ",OR($F11="oryginał",$F11="kopia")),Dane!L11,"")</f>
        <v/>
      </c>
      <c r="N11" s="36" t="str">
        <f aca="false">IF(AND(Dane!$F11="TŻ",OR($F11="oryginał",$F11="kopia")),Dane!M11,"")</f>
        <v/>
      </c>
      <c r="O11" s="36" t="str">
        <f aca="false">IF(AND(Dane!$F11="TŻ",OR($F11="oryginał",$F11="kopia")),Dane!N11,"")</f>
        <v/>
      </c>
      <c r="P11" s="36" t="str">
        <f aca="false">IF(AND(Dane!$F11="TŻ",OR($F11="oryginał",$F11="kopia")),Dane!O11,"")</f>
        <v/>
      </c>
      <c r="Q11" s="36" t="str">
        <f aca="false">IF(AND(Dane!$F11="TŻ",OR($F11="oryginał",$F11="kopia")),Dane!P11,"")</f>
        <v/>
      </c>
      <c r="R11" s="36" t="str">
        <f aca="false">IF(AND(Dane!$F11="TŻ",OR($F11="oryginał",$F11="kopia")),Dane!Q11,"")</f>
        <v/>
      </c>
      <c r="S11" s="36" t="str">
        <f aca="false">IF(AND(Dane!$F11="TŻ",OR($F11="oryginał",$F11="kopia")),Dane!R11,"")</f>
        <v/>
      </c>
      <c r="T11" s="36" t="str">
        <f aca="false">IF(AND(Dane!$F11="TŻ",OR($F11="oryginał",$F11="kopia")),Dane!S11,"")</f>
        <v/>
      </c>
      <c r="U11" s="36" t="str">
        <f aca="false">IF(AND(Dane!$F11="TŻ",OR($F11="oryginał",$F11="kopia")),Dane!T11,"")</f>
        <v/>
      </c>
      <c r="V11" s="36" t="str">
        <f aca="false">IF(AND(Dane!$F11="TŻ",OR($F11="oryginał",$F11="kopia")),Dane!U11,"")</f>
        <v/>
      </c>
      <c r="W11" s="36" t="str">
        <f aca="false">IF(AND(Dane!$F11="TŻ",OR($F11="oryginał",$F11="kopia")),#REF!,"")</f>
        <v/>
      </c>
    </row>
    <row r="12" customFormat="false" ht="15.75" hidden="false" customHeight="true" outlineLevel="0" collapsed="false">
      <c r="A12" s="36" t="str">
        <f aca="false">IF(AND(Dane!$F12="TŻ",OR(Dane!$G12="kopia",Dane!$G12="oryginał")),Dane!A12,"")</f>
        <v/>
      </c>
      <c r="B12" s="36" t="str">
        <f aca="false">IF(AND(Dane!$F12="TŻ",OR(Dane!$G12="kopia",Dane!$G12="oryginał")),Dane!B12,"")</f>
        <v/>
      </c>
      <c r="C12" s="36" t="str">
        <f aca="false">IF(AND(Dane!$F12="TŻ",OR(Dane!$G12="kopia",Dane!$G12="oryginał")),Dane!C12,"")</f>
        <v/>
      </c>
      <c r="D12" s="36" t="str">
        <f aca="false">IF(AND(Dane!$F12="TŻ",OR(Dane!$G12="kopia",Dane!$G12="oryginał")),Dane!D12,"")</f>
        <v/>
      </c>
      <c r="E12" s="36" t="str">
        <f aca="false">IF(AND(Dane!$F12="TŻ",OR(Dane!$G12="kopia",Dane!$G12="oryginał")),Dane!E12,"")</f>
        <v/>
      </c>
      <c r="F12" s="36" t="str">
        <f aca="false">IF(AND(Dane!$F12="TŻ",OR(Dane!$G12="kopia",Dane!$G12="oryginał")),Dane!G12,"")</f>
        <v/>
      </c>
      <c r="G12" s="36" t="str">
        <f aca="false">IF(AND(Dane!$F12="TŻ",OR($F12="oryginał",$F12="kopia")),Dane!I12,"")</f>
        <v/>
      </c>
      <c r="H12" s="36" t="str">
        <f aca="false">IF(AND(Dane!$F12="TŻ",OR($F12="oryginał",$F12="kopia")),#REF!,"")</f>
        <v/>
      </c>
      <c r="I12" s="36" t="str">
        <f aca="false">IF(AND(Dane!$F12="TŻ",OR($F12="oryginał",$F12="kopia")),Dane!J12,"")</f>
        <v/>
      </c>
      <c r="J12" s="36" t="str">
        <f aca="false">IF(AND(Dane!$F12="TŻ",OR($F12="oryginał",$F12="kopia")),#REF!,"")</f>
        <v/>
      </c>
      <c r="K12" s="36" t="str">
        <f aca="false">IF(AND(Dane!$F12="TŻ",OR($F12="oryginał",$F12="kopia")),Dane!K12,"")</f>
        <v/>
      </c>
      <c r="L12" s="36" t="str">
        <f aca="false">IF(AND(Dane!$F12="TŻ",OR($F12="oryginał",$F12="kopia")),#REF!,"")</f>
        <v/>
      </c>
      <c r="M12" s="36" t="str">
        <f aca="false">IF(AND(Dane!$F12="TŻ",OR($F12="oryginał",$F12="kopia")),Dane!L12,"")</f>
        <v/>
      </c>
      <c r="N12" s="36" t="str">
        <f aca="false">IF(AND(Dane!$F12="TŻ",OR($F12="oryginał",$F12="kopia")),Dane!M12,"")</f>
        <v/>
      </c>
      <c r="O12" s="36" t="str">
        <f aca="false">IF(AND(Dane!$F12="TŻ",OR($F12="oryginał",$F12="kopia")),Dane!N12,"")</f>
        <v/>
      </c>
      <c r="P12" s="36" t="str">
        <f aca="false">IF(AND(Dane!$F12="TŻ",OR($F12="oryginał",$F12="kopia")),Dane!O12,"")</f>
        <v/>
      </c>
      <c r="Q12" s="36" t="str">
        <f aca="false">IF(AND(Dane!$F12="TŻ",OR($F12="oryginał",$F12="kopia")),Dane!P12,"")</f>
        <v/>
      </c>
      <c r="R12" s="36" t="str">
        <f aca="false">IF(AND(Dane!$F12="TŻ",OR($F12="oryginał",$F12="kopia")),Dane!Q12,"")</f>
        <v/>
      </c>
      <c r="S12" s="36" t="str">
        <f aca="false">IF(AND(Dane!$F12="TŻ",OR($F12="oryginał",$F12="kopia")),Dane!R12,"")</f>
        <v/>
      </c>
      <c r="T12" s="36" t="str">
        <f aca="false">IF(AND(Dane!$F12="TŻ",OR($F12="oryginał",$F12="kopia")),Dane!S12,"")</f>
        <v/>
      </c>
      <c r="U12" s="36" t="str">
        <f aca="false">IF(AND(Dane!$F12="TŻ",OR($F12="oryginał",$F12="kopia")),Dane!T12,"")</f>
        <v/>
      </c>
      <c r="V12" s="36" t="str">
        <f aca="false">IF(AND(Dane!$F12="TŻ",OR($F12="oryginał",$F12="kopia")),Dane!U12,"")</f>
        <v/>
      </c>
      <c r="W12" s="36" t="str">
        <f aca="false">IF(AND(Dane!$F12="TŻ",OR($F12="oryginał",$F12="kopia")),#REF!,"")</f>
        <v/>
      </c>
    </row>
    <row r="13" customFormat="false" ht="15.75" hidden="false" customHeight="true" outlineLevel="0" collapsed="false">
      <c r="A13" s="36" t="str">
        <f aca="false">IF(AND(Dane!$F13="TŻ",OR(Dane!$G13="kopia",Dane!$G13="oryginał")),Dane!A13,"")</f>
        <v/>
      </c>
      <c r="B13" s="36" t="str">
        <f aca="false">IF(AND(Dane!$F13="TŻ",OR(Dane!$G13="kopia",Dane!$G13="oryginał")),Dane!B13,"")</f>
        <v/>
      </c>
      <c r="C13" s="36" t="str">
        <f aca="false">IF(AND(Dane!$F13="TŻ",OR(Dane!$G13="kopia",Dane!$G13="oryginał")),Dane!C13,"")</f>
        <v/>
      </c>
      <c r="D13" s="36" t="str">
        <f aca="false">IF(AND(Dane!$F13="TŻ",OR(Dane!$G13="kopia",Dane!$G13="oryginał")),Dane!D13,"")</f>
        <v/>
      </c>
      <c r="E13" s="36" t="str">
        <f aca="false">IF(AND(Dane!$F13="TŻ",OR(Dane!$G13="kopia",Dane!$G13="oryginał")),Dane!E13,"")</f>
        <v/>
      </c>
      <c r="F13" s="36" t="str">
        <f aca="false">IF(AND(Dane!$F13="TŻ",OR(Dane!$G13="kopia",Dane!$G13="oryginał")),Dane!G13,"")</f>
        <v/>
      </c>
      <c r="G13" s="36" t="str">
        <f aca="false">IF(AND(Dane!$F13="TŻ",OR($F13="oryginał",$F13="kopia")),Dane!I13,"")</f>
        <v/>
      </c>
      <c r="H13" s="36" t="str">
        <f aca="false">IF(AND(Dane!$F13="TŻ",OR($F13="oryginał",$F13="kopia")),#REF!,"")</f>
        <v/>
      </c>
      <c r="I13" s="36" t="str">
        <f aca="false">IF(AND(Dane!$F13="TŻ",OR($F13="oryginał",$F13="kopia")),Dane!J13,"")</f>
        <v/>
      </c>
      <c r="J13" s="36" t="str">
        <f aca="false">IF(AND(Dane!$F13="TŻ",OR($F13="oryginał",$F13="kopia")),#REF!,"")</f>
        <v/>
      </c>
      <c r="K13" s="36" t="str">
        <f aca="false">IF(AND(Dane!$F13="TŻ",OR($F13="oryginał",$F13="kopia")),Dane!K13,"")</f>
        <v/>
      </c>
      <c r="L13" s="36" t="str">
        <f aca="false">IF(AND(Dane!$F13="TŻ",OR($F13="oryginał",$F13="kopia")),#REF!,"")</f>
        <v/>
      </c>
      <c r="M13" s="36" t="str">
        <f aca="false">IF(AND(Dane!$F13="TŻ",OR($F13="oryginał",$F13="kopia")),Dane!L13,"")</f>
        <v/>
      </c>
      <c r="N13" s="36" t="str">
        <f aca="false">IF(AND(Dane!$F13="TŻ",OR($F13="oryginał",$F13="kopia")),Dane!M13,"")</f>
        <v/>
      </c>
      <c r="O13" s="36" t="str">
        <f aca="false">IF(AND(Dane!$F13="TŻ",OR($F13="oryginał",$F13="kopia")),Dane!N13,"")</f>
        <v/>
      </c>
      <c r="P13" s="36" t="str">
        <f aca="false">IF(AND(Dane!$F13="TŻ",OR($F13="oryginał",$F13="kopia")),Dane!O13,"")</f>
        <v/>
      </c>
      <c r="Q13" s="36" t="str">
        <f aca="false">IF(AND(Dane!$F13="TŻ",OR($F13="oryginał",$F13="kopia")),Dane!P13,"")</f>
        <v/>
      </c>
      <c r="R13" s="36" t="str">
        <f aca="false">IF(AND(Dane!$F13="TŻ",OR($F13="oryginał",$F13="kopia")),Dane!Q13,"")</f>
        <v/>
      </c>
      <c r="S13" s="36" t="str">
        <f aca="false">IF(AND(Dane!$F13="TŻ",OR($F13="oryginał",$F13="kopia")),Dane!R13,"")</f>
        <v/>
      </c>
      <c r="T13" s="36" t="str">
        <f aca="false">IF(AND(Dane!$F13="TŻ",OR($F13="oryginał",$F13="kopia")),Dane!S13,"")</f>
        <v/>
      </c>
      <c r="U13" s="36" t="str">
        <f aca="false">IF(AND(Dane!$F13="TŻ",OR($F13="oryginał",$F13="kopia")),Dane!T13,"")</f>
        <v/>
      </c>
      <c r="V13" s="36" t="str">
        <f aca="false">IF(AND(Dane!$F13="TŻ",OR($F13="oryginał",$F13="kopia")),Dane!U13,"")</f>
        <v/>
      </c>
      <c r="W13" s="36" t="str">
        <f aca="false">IF(AND(Dane!$F13="TŻ",OR($F13="oryginał",$F13="kopia")),#REF!,"")</f>
        <v/>
      </c>
    </row>
    <row r="14" customFormat="false" ht="15.75" hidden="false" customHeight="true" outlineLevel="0" collapsed="false">
      <c r="A14" s="36" t="str">
        <f aca="false">IF(AND(Dane!$F14="TŻ",OR(Dane!$G14="kopia",Dane!$G14="oryginał")),Dane!A14,"")</f>
        <v/>
      </c>
      <c r="B14" s="36" t="str">
        <f aca="false">IF(AND(Dane!$F14="TŻ",OR(Dane!$G14="kopia",Dane!$G14="oryginał")),Dane!B14,"")</f>
        <v/>
      </c>
      <c r="C14" s="36" t="str">
        <f aca="false">IF(AND(Dane!$F14="TŻ",OR(Dane!$G14="kopia",Dane!$G14="oryginał")),Dane!C14,"")</f>
        <v/>
      </c>
      <c r="D14" s="36" t="str">
        <f aca="false">IF(AND(Dane!$F14="TŻ",OR(Dane!$G14="kopia",Dane!$G14="oryginał")),Dane!D14,"")</f>
        <v/>
      </c>
      <c r="E14" s="36" t="str">
        <f aca="false">IF(AND(Dane!$F14="TŻ",OR(Dane!$G14="kopia",Dane!$G14="oryginał")),Dane!E14,"")</f>
        <v/>
      </c>
      <c r="F14" s="36" t="str">
        <f aca="false">IF(AND(Dane!$F14="TŻ",OR(Dane!$G14="kopia",Dane!$G14="oryginał")),Dane!G14,"")</f>
        <v/>
      </c>
      <c r="G14" s="36" t="str">
        <f aca="false">IF(AND(Dane!$F14="TŻ",OR($F14="oryginał",$F14="kopia")),Dane!I14,"")</f>
        <v/>
      </c>
      <c r="H14" s="36" t="str">
        <f aca="false">IF(AND(Dane!$F14="TŻ",OR($F14="oryginał",$F14="kopia")),#REF!,"")</f>
        <v/>
      </c>
      <c r="I14" s="36" t="str">
        <f aca="false">IF(AND(Dane!$F14="TŻ",OR($F14="oryginał",$F14="kopia")),Dane!J14,"")</f>
        <v/>
      </c>
      <c r="J14" s="36" t="str">
        <f aca="false">IF(AND(Dane!$F14="TŻ",OR($F14="oryginał",$F14="kopia")),#REF!,"")</f>
        <v/>
      </c>
      <c r="K14" s="36" t="str">
        <f aca="false">IF(AND(Dane!$F14="TŻ",OR($F14="oryginał",$F14="kopia")),Dane!K14,"")</f>
        <v/>
      </c>
      <c r="L14" s="36" t="str">
        <f aca="false">IF(AND(Dane!$F14="TŻ",OR($F14="oryginał",$F14="kopia")),#REF!,"")</f>
        <v/>
      </c>
      <c r="M14" s="36" t="str">
        <f aca="false">IF(AND(Dane!$F14="TŻ",OR($F14="oryginał",$F14="kopia")),Dane!L14,"")</f>
        <v/>
      </c>
      <c r="N14" s="36" t="str">
        <f aca="false">IF(AND(Dane!$F14="TŻ",OR($F14="oryginał",$F14="kopia")),Dane!M14,"")</f>
        <v/>
      </c>
      <c r="O14" s="36" t="str">
        <f aca="false">IF(AND(Dane!$F14="TŻ",OR($F14="oryginał",$F14="kopia")),Dane!N14,"")</f>
        <v/>
      </c>
      <c r="P14" s="36" t="str">
        <f aca="false">IF(AND(Dane!$F14="TŻ",OR($F14="oryginał",$F14="kopia")),Dane!O14,"")</f>
        <v/>
      </c>
      <c r="Q14" s="36" t="str">
        <f aca="false">IF(AND(Dane!$F14="TŻ",OR($F14="oryginał",$F14="kopia")),Dane!P14,"")</f>
        <v/>
      </c>
      <c r="R14" s="36" t="str">
        <f aca="false">IF(AND(Dane!$F14="TŻ",OR($F14="oryginał",$F14="kopia")),Dane!Q14,"")</f>
        <v/>
      </c>
      <c r="S14" s="36" t="str">
        <f aca="false">IF(AND(Dane!$F14="TŻ",OR($F14="oryginał",$F14="kopia")),Dane!R14,"")</f>
        <v/>
      </c>
      <c r="T14" s="36" t="str">
        <f aca="false">IF(AND(Dane!$F14="TŻ",OR($F14="oryginał",$F14="kopia")),Dane!S14,"")</f>
        <v/>
      </c>
      <c r="U14" s="36" t="str">
        <f aca="false">IF(AND(Dane!$F14="TŻ",OR($F14="oryginał",$F14="kopia")),Dane!T14,"")</f>
        <v/>
      </c>
      <c r="V14" s="36" t="str">
        <f aca="false">IF(AND(Dane!$F14="TŻ",OR($F14="oryginał",$F14="kopia")),Dane!U14,"")</f>
        <v/>
      </c>
      <c r="W14" s="36" t="str">
        <f aca="false">IF(AND(Dane!$F14="TŻ",OR($F14="oryginał",$F14="kopia")),#REF!,"")</f>
        <v/>
      </c>
    </row>
    <row r="15" customFormat="false" ht="15.75" hidden="false" customHeight="true" outlineLevel="0" collapsed="false">
      <c r="A15" s="36" t="str">
        <f aca="false">IF(AND(Dane!$F15="TŻ",OR(Dane!$G15="kopia",Dane!$G15="oryginał")),Dane!A15,"")</f>
        <v/>
      </c>
      <c r="B15" s="36" t="str">
        <f aca="false">IF(AND(Dane!$F15="TŻ",OR(Dane!$G15="kopia",Dane!$G15="oryginał")),Dane!B15,"")</f>
        <v/>
      </c>
      <c r="C15" s="36" t="str">
        <f aca="false">IF(AND(Dane!$F15="TŻ",OR(Dane!$G15="kopia",Dane!$G15="oryginał")),Dane!C15,"")</f>
        <v/>
      </c>
      <c r="D15" s="36" t="str">
        <f aca="false">IF(AND(Dane!$F15="TŻ",OR(Dane!$G15="kopia",Dane!$G15="oryginał")),Dane!D15,"")</f>
        <v/>
      </c>
      <c r="E15" s="36" t="str">
        <f aca="false">IF(AND(Dane!$F15="TŻ",OR(Dane!$G15="kopia",Dane!$G15="oryginał")),Dane!E15,"")</f>
        <v/>
      </c>
      <c r="F15" s="36" t="str">
        <f aca="false">IF(AND(Dane!$F15="TŻ",OR(Dane!$G15="kopia",Dane!$G15="oryginał")),Dane!G15,"")</f>
        <v/>
      </c>
      <c r="G15" s="36" t="str">
        <f aca="false">IF(AND(Dane!$F15="TŻ",OR($F15="oryginał",$F15="kopia")),Dane!I15,"")</f>
        <v/>
      </c>
      <c r="H15" s="36" t="str">
        <f aca="false">IF(AND(Dane!$F15="TŻ",OR($F15="oryginał",$F15="kopia")),#REF!,"")</f>
        <v/>
      </c>
      <c r="I15" s="36" t="str">
        <f aca="false">IF(AND(Dane!$F15="TŻ",OR($F15="oryginał",$F15="kopia")),Dane!J15,"")</f>
        <v/>
      </c>
      <c r="J15" s="36" t="str">
        <f aca="false">IF(AND(Dane!$F15="TŻ",OR($F15="oryginał",$F15="kopia")),#REF!,"")</f>
        <v/>
      </c>
      <c r="K15" s="36" t="str">
        <f aca="false">IF(AND(Dane!$F15="TŻ",OR($F15="oryginał",$F15="kopia")),Dane!K15,"")</f>
        <v/>
      </c>
      <c r="L15" s="36" t="str">
        <f aca="false">IF(AND(Dane!$F15="TŻ",OR($F15="oryginał",$F15="kopia")),#REF!,"")</f>
        <v/>
      </c>
      <c r="M15" s="36" t="str">
        <f aca="false">IF(AND(Dane!$F15="TŻ",OR($F15="oryginał",$F15="kopia")),Dane!L15,"")</f>
        <v/>
      </c>
      <c r="N15" s="36" t="str">
        <f aca="false">IF(AND(Dane!$F15="TŻ",OR($F15="oryginał",$F15="kopia")),Dane!M15,"")</f>
        <v/>
      </c>
      <c r="O15" s="36" t="str">
        <f aca="false">IF(AND(Dane!$F15="TŻ",OR($F15="oryginał",$F15="kopia")),Dane!N15,"")</f>
        <v/>
      </c>
      <c r="P15" s="36" t="str">
        <f aca="false">IF(AND(Dane!$F15="TŻ",OR($F15="oryginał",$F15="kopia")),Dane!O15,"")</f>
        <v/>
      </c>
      <c r="Q15" s="36" t="str">
        <f aca="false">IF(AND(Dane!$F15="TŻ",OR($F15="oryginał",$F15="kopia")),Dane!P15,"")</f>
        <v/>
      </c>
      <c r="R15" s="36" t="str">
        <f aca="false">IF(AND(Dane!$F15="TŻ",OR($F15="oryginał",$F15="kopia")),Dane!Q15,"")</f>
        <v/>
      </c>
      <c r="S15" s="36" t="str">
        <f aca="false">IF(AND(Dane!$F15="TŻ",OR($F15="oryginał",$F15="kopia")),Dane!R15,"")</f>
        <v/>
      </c>
      <c r="T15" s="36" t="str">
        <f aca="false">IF(AND(Dane!$F15="TŻ",OR($F15="oryginał",$F15="kopia")),Dane!S15,"")</f>
        <v/>
      </c>
      <c r="U15" s="36" t="str">
        <f aca="false">IF(AND(Dane!$F15="TŻ",OR($F15="oryginał",$F15="kopia")),Dane!T15,"")</f>
        <v/>
      </c>
      <c r="V15" s="36" t="str">
        <f aca="false">IF(AND(Dane!$F15="TŻ",OR($F15="oryginał",$F15="kopia")),Dane!U15,"")</f>
        <v/>
      </c>
      <c r="W15" s="36" t="str">
        <f aca="false">IF(AND(Dane!$F15="TŻ",OR($F15="oryginał",$F15="kopia")),#REF!,"")</f>
        <v/>
      </c>
    </row>
    <row r="16" customFormat="false" ht="15.75" hidden="false" customHeight="true" outlineLevel="0" collapsed="false">
      <c r="A16" s="36" t="str">
        <f aca="false">IF(AND(Dane!$F16="TŻ",OR(Dane!$G16="kopia",Dane!$G16="oryginał")),Dane!A16,"")</f>
        <v/>
      </c>
      <c r="B16" s="36" t="str">
        <f aca="false">IF(AND(Dane!$F16="TŻ",OR(Dane!$G16="kopia",Dane!$G16="oryginał")),Dane!B16,"")</f>
        <v/>
      </c>
      <c r="C16" s="36" t="str">
        <f aca="false">IF(AND(Dane!$F16="TŻ",OR(Dane!$G16="kopia",Dane!$G16="oryginał")),Dane!C16,"")</f>
        <v/>
      </c>
      <c r="D16" s="36" t="str">
        <f aca="false">IF(AND(Dane!$F16="TŻ",OR(Dane!$G16="kopia",Dane!$G16="oryginał")),Dane!D16,"")</f>
        <v/>
      </c>
      <c r="E16" s="36" t="str">
        <f aca="false">IF(AND(Dane!$F16="TŻ",OR(Dane!$G16="kopia",Dane!$G16="oryginał")),Dane!E16,"")</f>
        <v/>
      </c>
      <c r="F16" s="36" t="str">
        <f aca="false">IF(AND(Dane!$F16="TŻ",OR(Dane!$G16="kopia",Dane!$G16="oryginał")),Dane!G16,"")</f>
        <v/>
      </c>
      <c r="G16" s="36" t="str">
        <f aca="false">IF(AND(Dane!$F16="TŻ",OR($F16="oryginał",$F16="kopia")),Dane!I16,"")</f>
        <v/>
      </c>
      <c r="H16" s="36" t="str">
        <f aca="false">IF(AND(Dane!$F16="TŻ",OR($F16="oryginał",$F16="kopia")),#REF!,"")</f>
        <v/>
      </c>
      <c r="I16" s="36" t="str">
        <f aca="false">IF(AND(Dane!$F16="TŻ",OR($F16="oryginał",$F16="kopia")),Dane!J16,"")</f>
        <v/>
      </c>
      <c r="J16" s="36" t="str">
        <f aca="false">IF(AND(Dane!$F16="TŻ",OR($F16="oryginał",$F16="kopia")),#REF!,"")</f>
        <v/>
      </c>
      <c r="K16" s="36" t="str">
        <f aca="false">IF(AND(Dane!$F16="TŻ",OR($F16="oryginał",$F16="kopia")),Dane!K16,"")</f>
        <v/>
      </c>
      <c r="L16" s="36" t="str">
        <f aca="false">IF(AND(Dane!$F16="TŻ",OR($F16="oryginał",$F16="kopia")),#REF!,"")</f>
        <v/>
      </c>
      <c r="M16" s="36" t="str">
        <f aca="false">IF(AND(Dane!$F16="TŻ",OR($F16="oryginał",$F16="kopia")),Dane!L16,"")</f>
        <v/>
      </c>
      <c r="N16" s="36" t="str">
        <f aca="false">IF(AND(Dane!$F16="TŻ",OR($F16="oryginał",$F16="kopia")),Dane!M16,"")</f>
        <v/>
      </c>
      <c r="O16" s="36" t="str">
        <f aca="false">IF(AND(Dane!$F16="TŻ",OR($F16="oryginał",$F16="kopia")),Dane!N16,"")</f>
        <v/>
      </c>
      <c r="P16" s="36" t="str">
        <f aca="false">IF(AND(Dane!$F16="TŻ",OR($F16="oryginał",$F16="kopia")),Dane!O16,"")</f>
        <v/>
      </c>
      <c r="Q16" s="36" t="str">
        <f aca="false">IF(AND(Dane!$F16="TŻ",OR($F16="oryginał",$F16="kopia")),Dane!P16,"")</f>
        <v/>
      </c>
      <c r="R16" s="36" t="str">
        <f aca="false">IF(AND(Dane!$F16="TŻ",OR($F16="oryginał",$F16="kopia")),Dane!Q16,"")</f>
        <v/>
      </c>
      <c r="S16" s="36" t="str">
        <f aca="false">IF(AND(Dane!$F16="TŻ",OR($F16="oryginał",$F16="kopia")),Dane!R16,"")</f>
        <v/>
      </c>
      <c r="T16" s="36" t="str">
        <f aca="false">IF(AND(Dane!$F16="TŻ",OR($F16="oryginał",$F16="kopia")),Dane!S16,"")</f>
        <v/>
      </c>
      <c r="U16" s="36" t="str">
        <f aca="false">IF(AND(Dane!$F16="TŻ",OR($F16="oryginał",$F16="kopia")),Dane!T16,"")</f>
        <v/>
      </c>
      <c r="V16" s="36" t="str">
        <f aca="false">IF(AND(Dane!$F16="TŻ",OR($F16="oryginał",$F16="kopia")),Dane!U16,"")</f>
        <v/>
      </c>
      <c r="W16" s="36" t="str">
        <f aca="false">IF(AND(Dane!$F16="TŻ",OR($F16="oryginał",$F16="kopia")),#REF!,"")</f>
        <v/>
      </c>
    </row>
    <row r="17" customFormat="false" ht="15.75" hidden="false" customHeight="true" outlineLevel="0" collapsed="false">
      <c r="A17" s="36" t="str">
        <f aca="false">IF(AND(Dane!$F17="TŻ",OR(Dane!$G17="kopia",Dane!$G17="oryginał")),Dane!A17,"")</f>
        <v/>
      </c>
      <c r="B17" s="36" t="str">
        <f aca="false">IF(AND(Dane!$F17="TŻ",OR(Dane!$G17="kopia",Dane!$G17="oryginał")),Dane!B17,"")</f>
        <v/>
      </c>
      <c r="C17" s="36" t="str">
        <f aca="false">IF(AND(Dane!$F17="TŻ",OR(Dane!$G17="kopia",Dane!$G17="oryginał")),Dane!C17,"")</f>
        <v/>
      </c>
      <c r="D17" s="36" t="str">
        <f aca="false">IF(AND(Dane!$F17="TŻ",OR(Dane!$G17="kopia",Dane!$G17="oryginał")),Dane!D17,"")</f>
        <v/>
      </c>
      <c r="E17" s="36" t="str">
        <f aca="false">IF(AND(Dane!$F17="TŻ",OR(Dane!$G17="kopia",Dane!$G17="oryginał")),Dane!E17,"")</f>
        <v/>
      </c>
      <c r="F17" s="36" t="str">
        <f aca="false">IF(AND(Dane!$F17="TŻ",OR(Dane!$G17="kopia",Dane!$G17="oryginał")),Dane!G17,"")</f>
        <v/>
      </c>
      <c r="G17" s="36" t="str">
        <f aca="false">IF(AND(Dane!$F17="TŻ",OR($F17="oryginał",$F17="kopia")),Dane!I17,"")</f>
        <v/>
      </c>
      <c r="H17" s="36" t="str">
        <f aca="false">IF(AND(Dane!$F17="TŻ",OR($F17="oryginał",$F17="kopia")),#REF!,"")</f>
        <v/>
      </c>
      <c r="I17" s="36" t="str">
        <f aca="false">IF(AND(Dane!$F17="TŻ",OR($F17="oryginał",$F17="kopia")),Dane!J17,"")</f>
        <v/>
      </c>
      <c r="J17" s="36" t="str">
        <f aca="false">IF(AND(Dane!$F17="TŻ",OR($F17="oryginał",$F17="kopia")),#REF!,"")</f>
        <v/>
      </c>
      <c r="K17" s="36" t="str">
        <f aca="false">IF(AND(Dane!$F17="TŻ",OR($F17="oryginał",$F17="kopia")),Dane!K17,"")</f>
        <v/>
      </c>
      <c r="L17" s="36" t="str">
        <f aca="false">IF(AND(Dane!$F17="TŻ",OR($F17="oryginał",$F17="kopia")),#REF!,"")</f>
        <v/>
      </c>
      <c r="M17" s="36" t="str">
        <f aca="false">IF(AND(Dane!$F17="TŻ",OR($F17="oryginał",$F17="kopia")),Dane!L17,"")</f>
        <v/>
      </c>
      <c r="N17" s="36" t="str">
        <f aca="false">IF(AND(Dane!$F17="TŻ",OR($F17="oryginał",$F17="kopia")),Dane!M17,"")</f>
        <v/>
      </c>
      <c r="O17" s="36" t="str">
        <f aca="false">IF(AND(Dane!$F17="TŻ",OR($F17="oryginał",$F17="kopia")),Dane!N17,"")</f>
        <v/>
      </c>
      <c r="P17" s="36" t="str">
        <f aca="false">IF(AND(Dane!$F17="TŻ",OR($F17="oryginał",$F17="kopia")),Dane!O17,"")</f>
        <v/>
      </c>
      <c r="Q17" s="36" t="str">
        <f aca="false">IF(AND(Dane!$F17="TŻ",OR($F17="oryginał",$F17="kopia")),Dane!P17,"")</f>
        <v/>
      </c>
      <c r="R17" s="36" t="str">
        <f aca="false">IF(AND(Dane!$F17="TŻ",OR($F17="oryginał",$F17="kopia")),Dane!Q17,"")</f>
        <v/>
      </c>
      <c r="S17" s="36" t="str">
        <f aca="false">IF(AND(Dane!$F17="TŻ",OR($F17="oryginał",$F17="kopia")),Dane!R17,"")</f>
        <v/>
      </c>
      <c r="T17" s="36" t="str">
        <f aca="false">IF(AND(Dane!$F17="TŻ",OR($F17="oryginał",$F17="kopia")),Dane!S17,"")</f>
        <v/>
      </c>
      <c r="U17" s="36" t="str">
        <f aca="false">IF(AND(Dane!$F17="TŻ",OR($F17="oryginał",$F17="kopia")),Dane!T17,"")</f>
        <v/>
      </c>
      <c r="V17" s="36" t="str">
        <f aca="false">IF(AND(Dane!$F17="TŻ",OR($F17="oryginał",$F17="kopia")),Dane!U17,"")</f>
        <v/>
      </c>
      <c r="W17" s="36" t="str">
        <f aca="false">IF(AND(Dane!$F17="TŻ",OR($F17="oryginał",$F17="kopia")),#REF!,"")</f>
        <v/>
      </c>
    </row>
    <row r="18" customFormat="false" ht="15.75" hidden="false" customHeight="true" outlineLevel="0" collapsed="false">
      <c r="A18" s="36" t="str">
        <f aca="false">IF(AND(Dane!$F18="TŻ",OR(Dane!$G18="kopia",Dane!$G18="oryginał")),Dane!A18,"")</f>
        <v/>
      </c>
      <c r="B18" s="36" t="str">
        <f aca="false">IF(AND(Dane!$F18="TŻ",OR(Dane!$G18="kopia",Dane!$G18="oryginał")),Dane!B18,"")</f>
        <v/>
      </c>
      <c r="C18" s="36" t="str">
        <f aca="false">IF(AND(Dane!$F18="TŻ",OR(Dane!$G18="kopia",Dane!$G18="oryginał")),Dane!C18,"")</f>
        <v/>
      </c>
      <c r="D18" s="36" t="str">
        <f aca="false">IF(AND(Dane!$F18="TŻ",OR(Dane!$G18="kopia",Dane!$G18="oryginał")),Dane!D18,"")</f>
        <v/>
      </c>
      <c r="E18" s="36" t="str">
        <f aca="false">IF(AND(Dane!$F18="TŻ",OR(Dane!$G18="kopia",Dane!$G18="oryginał")),Dane!E18,"")</f>
        <v/>
      </c>
      <c r="F18" s="36" t="str">
        <f aca="false">IF(AND(Dane!$F18="TŻ",OR(Dane!$G18="kopia",Dane!$G18="oryginał")),Dane!G18,"")</f>
        <v/>
      </c>
      <c r="G18" s="36" t="str">
        <f aca="false">IF(AND(Dane!$F18="TŻ",OR($F18="oryginał",$F18="kopia")),Dane!I18,"")</f>
        <v/>
      </c>
      <c r="H18" s="36" t="str">
        <f aca="false">IF(AND(Dane!$F18="TŻ",OR($F18="oryginał",$F18="kopia")),#REF!,"")</f>
        <v/>
      </c>
      <c r="I18" s="36" t="str">
        <f aca="false">IF(AND(Dane!$F18="TŻ",OR($F18="oryginał",$F18="kopia")),Dane!J18,"")</f>
        <v/>
      </c>
      <c r="J18" s="36" t="str">
        <f aca="false">IF(AND(Dane!$F18="TŻ",OR($F18="oryginał",$F18="kopia")),#REF!,"")</f>
        <v/>
      </c>
      <c r="K18" s="36" t="str">
        <f aca="false">IF(AND(Dane!$F18="TŻ",OR($F18="oryginał",$F18="kopia")),Dane!K18,"")</f>
        <v/>
      </c>
      <c r="L18" s="36" t="str">
        <f aca="false">IF(AND(Dane!$F18="TŻ",OR($F18="oryginał",$F18="kopia")),#REF!,"")</f>
        <v/>
      </c>
      <c r="M18" s="36" t="str">
        <f aca="false">IF(AND(Dane!$F18="TŻ",OR($F18="oryginał",$F18="kopia")),Dane!L18,"")</f>
        <v/>
      </c>
      <c r="N18" s="36" t="str">
        <f aca="false">IF(AND(Dane!$F18="TŻ",OR($F18="oryginał",$F18="kopia")),Dane!M18,"")</f>
        <v/>
      </c>
      <c r="O18" s="36" t="str">
        <f aca="false">IF(AND(Dane!$F18="TŻ",OR($F18="oryginał",$F18="kopia")),Dane!N18,"")</f>
        <v/>
      </c>
      <c r="P18" s="36" t="str">
        <f aca="false">IF(AND(Dane!$F18="TŻ",OR($F18="oryginał",$F18="kopia")),Dane!O18,"")</f>
        <v/>
      </c>
      <c r="Q18" s="36" t="str">
        <f aca="false">IF(AND(Dane!$F18="TŻ",OR($F18="oryginał",$F18="kopia")),Dane!P18,"")</f>
        <v/>
      </c>
      <c r="R18" s="36" t="str">
        <f aca="false">IF(AND(Dane!$F18="TŻ",OR($F18="oryginał",$F18="kopia")),Dane!Q18,"")</f>
        <v/>
      </c>
      <c r="S18" s="36" t="str">
        <f aca="false">IF(AND(Dane!$F18="TŻ",OR($F18="oryginał",$F18="kopia")),Dane!R18,"")</f>
        <v/>
      </c>
      <c r="T18" s="36" t="str">
        <f aca="false">IF(AND(Dane!$F18="TŻ",OR($F18="oryginał",$F18="kopia")),Dane!S18,"")</f>
        <v/>
      </c>
      <c r="U18" s="36" t="str">
        <f aca="false">IF(AND(Dane!$F18="TŻ",OR($F18="oryginał",$F18="kopia")),Dane!T18,"")</f>
        <v/>
      </c>
      <c r="V18" s="36" t="str">
        <f aca="false">IF(AND(Dane!$F18="TŻ",OR($F18="oryginał",$F18="kopia")),Dane!U18,"")</f>
        <v/>
      </c>
      <c r="W18" s="36" t="str">
        <f aca="false">IF(AND(Dane!$F18="TŻ",OR($F18="oryginał",$F18="kopia")),#REF!,"")</f>
        <v/>
      </c>
    </row>
    <row r="19" customFormat="false" ht="15.75" hidden="false" customHeight="true" outlineLevel="0" collapsed="false">
      <c r="A19" s="36" t="str">
        <f aca="false">IF(AND(Dane!$F19="TŻ",OR(Dane!$G19="kopia",Dane!$G19="oryginał")),Dane!A19,"")</f>
        <v/>
      </c>
      <c r="B19" s="36" t="str">
        <f aca="false">IF(AND(Dane!$F19="TŻ",OR(Dane!$G19="kopia",Dane!$G19="oryginał")),Dane!B19,"")</f>
        <v/>
      </c>
      <c r="C19" s="36" t="str">
        <f aca="false">IF(AND(Dane!$F19="TŻ",OR(Dane!$G19="kopia",Dane!$G19="oryginał")),Dane!C19,"")</f>
        <v/>
      </c>
      <c r="D19" s="36" t="str">
        <f aca="false">IF(AND(Dane!$F19="TŻ",OR(Dane!$G19="kopia",Dane!$G19="oryginał")),Dane!D19,"")</f>
        <v/>
      </c>
      <c r="E19" s="36" t="str">
        <f aca="false">IF(AND(Dane!$F19="TŻ",OR(Dane!$G19="kopia",Dane!$G19="oryginał")),Dane!E19,"")</f>
        <v/>
      </c>
      <c r="F19" s="36" t="str">
        <f aca="false">IF(AND(Dane!$F19="TŻ",OR(Dane!$G19="kopia",Dane!$G19="oryginał")),Dane!G19,"")</f>
        <v/>
      </c>
      <c r="G19" s="36" t="str">
        <f aca="false">IF(AND(Dane!$F19="TŻ",OR($F19="oryginał",$F19="kopia")),Dane!I19,"")</f>
        <v/>
      </c>
      <c r="H19" s="36" t="str">
        <f aca="false">IF(AND(Dane!$F19="TŻ",OR($F19="oryginał",$F19="kopia")),#REF!,"")</f>
        <v/>
      </c>
      <c r="I19" s="36" t="str">
        <f aca="false">IF(AND(Dane!$F19="TŻ",OR($F19="oryginał",$F19="kopia")),Dane!J19,"")</f>
        <v/>
      </c>
      <c r="J19" s="36" t="str">
        <f aca="false">IF(AND(Dane!$F19="TŻ",OR($F19="oryginał",$F19="kopia")),#REF!,"")</f>
        <v/>
      </c>
      <c r="K19" s="36" t="str">
        <f aca="false">IF(AND(Dane!$F19="TŻ",OR($F19="oryginał",$F19="kopia")),Dane!K19,"")</f>
        <v/>
      </c>
      <c r="L19" s="36" t="str">
        <f aca="false">IF(AND(Dane!$F19="TŻ",OR($F19="oryginał",$F19="kopia")),#REF!,"")</f>
        <v/>
      </c>
      <c r="M19" s="36" t="str">
        <f aca="false">IF(AND(Dane!$F19="TŻ",OR($F19="oryginał",$F19="kopia")),Dane!L19,"")</f>
        <v/>
      </c>
      <c r="N19" s="36" t="str">
        <f aca="false">IF(AND(Dane!$F19="TŻ",OR($F19="oryginał",$F19="kopia")),Dane!M19,"")</f>
        <v/>
      </c>
      <c r="O19" s="36" t="str">
        <f aca="false">IF(AND(Dane!$F19="TŻ",OR($F19="oryginał",$F19="kopia")),Dane!N19,"")</f>
        <v/>
      </c>
      <c r="P19" s="36" t="str">
        <f aca="false">IF(AND(Dane!$F19="TŻ",OR($F19="oryginał",$F19="kopia")),Dane!O19,"")</f>
        <v/>
      </c>
      <c r="Q19" s="36" t="str">
        <f aca="false">IF(AND(Dane!$F19="TŻ",OR($F19="oryginał",$F19="kopia")),Dane!P19,"")</f>
        <v/>
      </c>
      <c r="R19" s="36" t="str">
        <f aca="false">IF(AND(Dane!$F19="TŻ",OR($F19="oryginał",$F19="kopia")),Dane!Q19,"")</f>
        <v/>
      </c>
      <c r="S19" s="36" t="str">
        <f aca="false">IF(AND(Dane!$F19="TŻ",OR($F19="oryginał",$F19="kopia")),Dane!R19,"")</f>
        <v/>
      </c>
      <c r="T19" s="36" t="str">
        <f aca="false">IF(AND(Dane!$F19="TŻ",OR($F19="oryginał",$F19="kopia")),Dane!S19,"")</f>
        <v/>
      </c>
      <c r="U19" s="36" t="str">
        <f aca="false">IF(AND(Dane!$F19="TŻ",OR($F19="oryginał",$F19="kopia")),Dane!T19,"")</f>
        <v/>
      </c>
      <c r="V19" s="36" t="str">
        <f aca="false">IF(AND(Dane!$F19="TŻ",OR($F19="oryginał",$F19="kopia")),Dane!U19,"")</f>
        <v/>
      </c>
      <c r="W19" s="36" t="str">
        <f aca="false">IF(AND(Dane!$F19="TŻ",OR($F19="oryginał",$F19="kopia")),#REF!,"")</f>
        <v/>
      </c>
    </row>
    <row r="20" customFormat="false" ht="15.75" hidden="false" customHeight="true" outlineLevel="0" collapsed="false">
      <c r="A20" s="36" t="str">
        <f aca="false">IF(AND(Dane!$F20="TŻ",OR(Dane!$G20="kopia",Dane!$G20="oryginał")),Dane!A20,"")</f>
        <v/>
      </c>
      <c r="B20" s="36" t="str">
        <f aca="false">IF(AND(Dane!$F20="TŻ",OR(Dane!$G20="kopia",Dane!$G20="oryginał")),Dane!B20,"")</f>
        <v/>
      </c>
      <c r="C20" s="36" t="str">
        <f aca="false">IF(AND(Dane!$F20="TŻ",OR(Dane!$G20="kopia",Dane!$G20="oryginał")),Dane!C20,"")</f>
        <v/>
      </c>
      <c r="D20" s="36" t="str">
        <f aca="false">IF(AND(Dane!$F20="TŻ",OR(Dane!$G20="kopia",Dane!$G20="oryginał")),Dane!D20,"")</f>
        <v/>
      </c>
      <c r="E20" s="36" t="str">
        <f aca="false">IF(AND(Dane!$F20="TŻ",OR(Dane!$G20="kopia",Dane!$G20="oryginał")),Dane!E20,"")</f>
        <v/>
      </c>
      <c r="F20" s="36" t="str">
        <f aca="false">IF(AND(Dane!$F20="TŻ",OR(Dane!$G20="kopia",Dane!$G20="oryginał")),Dane!G20,"")</f>
        <v/>
      </c>
      <c r="G20" s="36" t="str">
        <f aca="false">IF(AND(Dane!$F20="TŻ",OR($F20="oryginał",$F20="kopia")),Dane!I20,"")</f>
        <v/>
      </c>
      <c r="H20" s="36" t="str">
        <f aca="false">IF(AND(Dane!$F20="TŻ",OR($F20="oryginał",$F20="kopia")),#REF!,"")</f>
        <v/>
      </c>
      <c r="I20" s="36" t="str">
        <f aca="false">IF(AND(Dane!$F20="TŻ",OR($F20="oryginał",$F20="kopia")),Dane!J20,"")</f>
        <v/>
      </c>
      <c r="J20" s="36" t="str">
        <f aca="false">IF(AND(Dane!$F20="TŻ",OR($F20="oryginał",$F20="kopia")),#REF!,"")</f>
        <v/>
      </c>
      <c r="K20" s="36" t="str">
        <f aca="false">IF(AND(Dane!$F20="TŻ",OR($F20="oryginał",$F20="kopia")),Dane!K20,"")</f>
        <v/>
      </c>
      <c r="L20" s="36" t="str">
        <f aca="false">IF(AND(Dane!$F20="TŻ",OR($F20="oryginał",$F20="kopia")),#REF!,"")</f>
        <v/>
      </c>
      <c r="M20" s="36" t="str">
        <f aca="false">IF(AND(Dane!$F20="TŻ",OR($F20="oryginał",$F20="kopia")),Dane!L20,"")</f>
        <v/>
      </c>
      <c r="N20" s="36" t="str">
        <f aca="false">IF(AND(Dane!$F20="TŻ",OR($F20="oryginał",$F20="kopia")),Dane!M20,"")</f>
        <v/>
      </c>
      <c r="O20" s="36" t="str">
        <f aca="false">IF(AND(Dane!$F20="TŻ",OR($F20="oryginał",$F20="kopia")),Dane!N20,"")</f>
        <v/>
      </c>
      <c r="P20" s="36" t="str">
        <f aca="false">IF(AND(Dane!$F20="TŻ",OR($F20="oryginał",$F20="kopia")),Dane!O20,"")</f>
        <v/>
      </c>
      <c r="Q20" s="36" t="str">
        <f aca="false">IF(AND(Dane!$F20="TŻ",OR($F20="oryginał",$F20="kopia")),Dane!P20,"")</f>
        <v/>
      </c>
      <c r="R20" s="36" t="str">
        <f aca="false">IF(AND(Dane!$F20="TŻ",OR($F20="oryginał",$F20="kopia")),Dane!Q20,"")</f>
        <v/>
      </c>
      <c r="S20" s="36" t="str">
        <f aca="false">IF(AND(Dane!$F20="TŻ",OR($F20="oryginał",$F20="kopia")),Dane!R20,"")</f>
        <v/>
      </c>
      <c r="T20" s="36" t="str">
        <f aca="false">IF(AND(Dane!$F20="TŻ",OR($F20="oryginał",$F20="kopia")),Dane!S20,"")</f>
        <v/>
      </c>
      <c r="U20" s="36" t="str">
        <f aca="false">IF(AND(Dane!$F20="TŻ",OR($F20="oryginał",$F20="kopia")),Dane!T20,"")</f>
        <v/>
      </c>
      <c r="V20" s="36" t="str">
        <f aca="false">IF(AND(Dane!$F20="TŻ",OR($F20="oryginał",$F20="kopia")),Dane!U20,"")</f>
        <v/>
      </c>
      <c r="W20" s="36" t="str">
        <f aca="false">IF(AND(Dane!$F20="TŻ",OR($F20="oryginał",$F20="kopia")),#REF!,"")</f>
        <v/>
      </c>
    </row>
    <row r="21" customFormat="false" ht="15.75" hidden="false" customHeight="true" outlineLevel="0" collapsed="false">
      <c r="A21" s="36" t="str">
        <f aca="false">IF(AND(Dane!$F21="TŻ",OR(Dane!$G21="kopia",Dane!$G21="oryginał")),Dane!A21,"")</f>
        <v/>
      </c>
      <c r="B21" s="36" t="str">
        <f aca="false">IF(AND(Dane!$F21="TŻ",OR(Dane!$G21="kopia",Dane!$G21="oryginał")),Dane!B21,"")</f>
        <v/>
      </c>
      <c r="C21" s="36" t="str">
        <f aca="false">IF(AND(Dane!$F21="TŻ",OR(Dane!$G21="kopia",Dane!$G21="oryginał")),Dane!C21,"")</f>
        <v/>
      </c>
      <c r="D21" s="36" t="str">
        <f aca="false">IF(AND(Dane!$F21="TŻ",OR(Dane!$G21="kopia",Dane!$G21="oryginał")),Dane!D21,"")</f>
        <v/>
      </c>
      <c r="E21" s="36" t="str">
        <f aca="false">IF(AND(Dane!$F21="TŻ",OR(Dane!$G21="kopia",Dane!$G21="oryginał")),Dane!E21,"")</f>
        <v/>
      </c>
      <c r="F21" s="36" t="str">
        <f aca="false">IF(AND(Dane!$F21="TŻ",OR(Dane!$G21="kopia",Dane!$G21="oryginał")),Dane!G21,"")</f>
        <v/>
      </c>
      <c r="G21" s="36" t="str">
        <f aca="false">IF(AND(Dane!$F21="TŻ",OR($F21="oryginał",$F21="kopia")),Dane!I21,"")</f>
        <v/>
      </c>
      <c r="H21" s="36" t="str">
        <f aca="false">IF(AND(Dane!$F21="TŻ",OR($F21="oryginał",$F21="kopia")),#REF!,"")</f>
        <v/>
      </c>
      <c r="I21" s="36" t="str">
        <f aca="false">IF(AND(Dane!$F21="TŻ",OR($F21="oryginał",$F21="kopia")),Dane!J21,"")</f>
        <v/>
      </c>
      <c r="J21" s="36" t="str">
        <f aca="false">IF(AND(Dane!$F21="TŻ",OR($F21="oryginał",$F21="kopia")),#REF!,"")</f>
        <v/>
      </c>
      <c r="K21" s="36" t="str">
        <f aca="false">IF(AND(Dane!$F21="TŻ",OR($F21="oryginał",$F21="kopia")),Dane!K21,"")</f>
        <v/>
      </c>
      <c r="L21" s="36" t="str">
        <f aca="false">IF(AND(Dane!$F21="TŻ",OR($F21="oryginał",$F21="kopia")),#REF!,"")</f>
        <v/>
      </c>
      <c r="M21" s="36" t="str">
        <f aca="false">IF(AND(Dane!$F21="TŻ",OR($F21="oryginał",$F21="kopia")),Dane!L21,"")</f>
        <v/>
      </c>
      <c r="N21" s="36" t="str">
        <f aca="false">IF(AND(Dane!$F21="TŻ",OR($F21="oryginał",$F21="kopia")),Dane!M21,"")</f>
        <v/>
      </c>
      <c r="O21" s="36" t="str">
        <f aca="false">IF(AND(Dane!$F21="TŻ",OR($F21="oryginał",$F21="kopia")),Dane!N21,"")</f>
        <v/>
      </c>
      <c r="P21" s="36" t="str">
        <f aca="false">IF(AND(Dane!$F21="TŻ",OR($F21="oryginał",$F21="kopia")),Dane!O21,"")</f>
        <v/>
      </c>
      <c r="Q21" s="36" t="str">
        <f aca="false">IF(AND(Dane!$F21="TŻ",OR($F21="oryginał",$F21="kopia")),Dane!P21,"")</f>
        <v/>
      </c>
      <c r="R21" s="36" t="str">
        <f aca="false">IF(AND(Dane!$F21="TŻ",OR($F21="oryginał",$F21="kopia")),Dane!Q21,"")</f>
        <v/>
      </c>
      <c r="S21" s="36" t="str">
        <f aca="false">IF(AND(Dane!$F21="TŻ",OR($F21="oryginał",$F21="kopia")),Dane!R21,"")</f>
        <v/>
      </c>
      <c r="T21" s="36" t="str">
        <f aca="false">IF(AND(Dane!$F21="TŻ",OR($F21="oryginał",$F21="kopia")),Dane!S21,"")</f>
        <v/>
      </c>
      <c r="U21" s="36" t="str">
        <f aca="false">IF(AND(Dane!$F21="TŻ",OR($F21="oryginał",$F21="kopia")),Dane!T21,"")</f>
        <v/>
      </c>
      <c r="V21" s="36" t="str">
        <f aca="false">IF(AND(Dane!$F21="TŻ",OR($F21="oryginał",$F21="kopia")),Dane!U21,"")</f>
        <v/>
      </c>
      <c r="W21" s="36" t="str">
        <f aca="false">IF(AND(Dane!$F21="TŻ",OR($F21="oryginał",$F21="kopia")),#REF!,"")</f>
        <v/>
      </c>
    </row>
    <row r="22" customFormat="false" ht="15.75" hidden="false" customHeight="true" outlineLevel="0" collapsed="false">
      <c r="A22" s="36" t="str">
        <f aca="false">IF(AND(Dane!$F22="TŻ",OR(Dane!$G22="kopia",Dane!$G22="oryginał")),Dane!A22,"")</f>
        <v/>
      </c>
      <c r="B22" s="36" t="str">
        <f aca="false">IF(AND(Dane!$F22="TŻ",OR(Dane!$G22="kopia",Dane!$G22="oryginał")),Dane!B22,"")</f>
        <v/>
      </c>
      <c r="C22" s="36" t="str">
        <f aca="false">IF(AND(Dane!$F22="TŻ",OR(Dane!$G22="kopia",Dane!$G22="oryginał")),Dane!C22,"")</f>
        <v/>
      </c>
      <c r="D22" s="36" t="str">
        <f aca="false">IF(AND(Dane!$F22="TŻ",OR(Dane!$G22="kopia",Dane!$G22="oryginał")),Dane!D22,"")</f>
        <v/>
      </c>
      <c r="E22" s="36" t="str">
        <f aca="false">IF(AND(Dane!$F22="TŻ",OR(Dane!$G22="kopia",Dane!$G22="oryginał")),Dane!E22,"")</f>
        <v/>
      </c>
      <c r="F22" s="36" t="str">
        <f aca="false">IF(AND(Dane!$F22="TŻ",OR(Dane!$G22="kopia",Dane!$G22="oryginał")),Dane!G22,"")</f>
        <v/>
      </c>
      <c r="G22" s="36" t="str">
        <f aca="false">IF(AND(Dane!$F22="TŻ",OR($F22="oryginał",$F22="kopia")),Dane!I22,"")</f>
        <v/>
      </c>
      <c r="H22" s="36" t="str">
        <f aca="false">IF(AND(Dane!$F22="TŻ",OR($F22="oryginał",$F22="kopia")),#REF!,"")</f>
        <v/>
      </c>
      <c r="I22" s="36" t="str">
        <f aca="false">IF(AND(Dane!$F22="TŻ",OR($F22="oryginał",$F22="kopia")),Dane!J22,"")</f>
        <v/>
      </c>
      <c r="J22" s="36" t="str">
        <f aca="false">IF(AND(Dane!$F22="TŻ",OR($F22="oryginał",$F22="kopia")),#REF!,"")</f>
        <v/>
      </c>
      <c r="K22" s="36" t="str">
        <f aca="false">IF(AND(Dane!$F22="TŻ",OR($F22="oryginał",$F22="kopia")),Dane!K22,"")</f>
        <v/>
      </c>
      <c r="L22" s="36" t="str">
        <f aca="false">IF(AND(Dane!$F22="TŻ",OR($F22="oryginał",$F22="kopia")),#REF!,"")</f>
        <v/>
      </c>
      <c r="M22" s="36" t="str">
        <f aca="false">IF(AND(Dane!$F22="TŻ",OR($F22="oryginał",$F22="kopia")),Dane!L22,"")</f>
        <v/>
      </c>
      <c r="N22" s="36" t="str">
        <f aca="false">IF(AND(Dane!$F22="TŻ",OR($F22="oryginał",$F22="kopia")),Dane!M22,"")</f>
        <v/>
      </c>
      <c r="O22" s="36" t="str">
        <f aca="false">IF(AND(Dane!$F22="TŻ",OR($F22="oryginał",$F22="kopia")),Dane!N22,"")</f>
        <v/>
      </c>
      <c r="P22" s="36" t="str">
        <f aca="false">IF(AND(Dane!$F22="TŻ",OR($F22="oryginał",$F22="kopia")),Dane!O22,"")</f>
        <v/>
      </c>
      <c r="Q22" s="36" t="str">
        <f aca="false">IF(AND(Dane!$F22="TŻ",OR($F22="oryginał",$F22="kopia")),Dane!P22,"")</f>
        <v/>
      </c>
      <c r="R22" s="36" t="str">
        <f aca="false">IF(AND(Dane!$F22="TŻ",OR($F22="oryginał",$F22="kopia")),Dane!Q22,"")</f>
        <v/>
      </c>
      <c r="S22" s="36" t="str">
        <f aca="false">IF(AND(Dane!$F22="TŻ",OR($F22="oryginał",$F22="kopia")),Dane!R22,"")</f>
        <v/>
      </c>
      <c r="T22" s="36" t="str">
        <f aca="false">IF(AND(Dane!$F22="TŻ",OR($F22="oryginał",$F22="kopia")),Dane!S22,"")</f>
        <v/>
      </c>
      <c r="U22" s="36" t="str">
        <f aca="false">IF(AND(Dane!$F22="TŻ",OR($F22="oryginał",$F22="kopia")),Dane!T22,"")</f>
        <v/>
      </c>
      <c r="V22" s="36" t="str">
        <f aca="false">IF(AND(Dane!$F22="TŻ",OR($F22="oryginał",$F22="kopia")),Dane!U22,"")</f>
        <v/>
      </c>
      <c r="W22" s="36" t="str">
        <f aca="false">IF(AND(Dane!$F22="TŻ",OR($F22="oryginał",$F22="kopia")),#REF!,"")</f>
        <v/>
      </c>
    </row>
    <row r="23" customFormat="false" ht="15.75" hidden="false" customHeight="true" outlineLevel="0" collapsed="false">
      <c r="A23" s="36" t="str">
        <f aca="false">IF(AND(Dane!$F23="TŻ",OR(Dane!$G23="kopia",Dane!$G23="oryginał")),Dane!A23,"")</f>
        <v/>
      </c>
      <c r="B23" s="36" t="str">
        <f aca="false">IF(AND(Dane!$F23="TŻ",OR(Dane!$G23="kopia",Dane!$G23="oryginał")),Dane!B23,"")</f>
        <v/>
      </c>
      <c r="C23" s="36" t="str">
        <f aca="false">IF(AND(Dane!$F23="TŻ",OR(Dane!$G23="kopia",Dane!$G23="oryginał")),Dane!C23,"")</f>
        <v/>
      </c>
      <c r="D23" s="36" t="str">
        <f aca="false">IF(AND(Dane!$F23="TŻ",OR(Dane!$G23="kopia",Dane!$G23="oryginał")),Dane!D23,"")</f>
        <v/>
      </c>
      <c r="E23" s="36" t="str">
        <f aca="false">IF(AND(Dane!$F23="TŻ",OR(Dane!$G23="kopia",Dane!$G23="oryginał")),Dane!E23,"")</f>
        <v/>
      </c>
      <c r="F23" s="36" t="str">
        <f aca="false">IF(AND(Dane!$F23="TŻ",OR(Dane!$G23="kopia",Dane!$G23="oryginał")),Dane!G23,"")</f>
        <v/>
      </c>
      <c r="G23" s="36" t="str">
        <f aca="false">IF(AND(Dane!$F23="TŻ",OR($F23="oryginał",$F23="kopia")),Dane!I23,"")</f>
        <v/>
      </c>
      <c r="H23" s="36" t="str">
        <f aca="false">IF(AND(Dane!$F23="TŻ",OR($F23="oryginał",$F23="kopia")),#REF!,"")</f>
        <v/>
      </c>
      <c r="I23" s="36" t="str">
        <f aca="false">IF(AND(Dane!$F23="TŻ",OR($F23="oryginał",$F23="kopia")),Dane!J23,"")</f>
        <v/>
      </c>
      <c r="J23" s="36" t="str">
        <f aca="false">IF(AND(Dane!$F23="TŻ",OR($F23="oryginał",$F23="kopia")),#REF!,"")</f>
        <v/>
      </c>
      <c r="K23" s="36" t="str">
        <f aca="false">IF(AND(Dane!$F23="TŻ",OR($F23="oryginał",$F23="kopia")),Dane!K23,"")</f>
        <v/>
      </c>
      <c r="L23" s="36" t="str">
        <f aca="false">IF(AND(Dane!$F23="TŻ",OR($F23="oryginał",$F23="kopia")),#REF!,"")</f>
        <v/>
      </c>
      <c r="M23" s="36" t="str">
        <f aca="false">IF(AND(Dane!$F23="TŻ",OR($F23="oryginał",$F23="kopia")),Dane!L23,"")</f>
        <v/>
      </c>
      <c r="N23" s="36" t="str">
        <f aca="false">IF(AND(Dane!$F23="TŻ",OR($F23="oryginał",$F23="kopia")),Dane!M23,"")</f>
        <v/>
      </c>
      <c r="O23" s="36" t="str">
        <f aca="false">IF(AND(Dane!$F23="TŻ",OR($F23="oryginał",$F23="kopia")),Dane!N23,"")</f>
        <v/>
      </c>
      <c r="P23" s="36" t="str">
        <f aca="false">IF(AND(Dane!$F23="TŻ",OR($F23="oryginał",$F23="kopia")),Dane!O23,"")</f>
        <v/>
      </c>
      <c r="Q23" s="36" t="str">
        <f aca="false">IF(AND(Dane!$F23="TŻ",OR($F23="oryginał",$F23="kopia")),Dane!P23,"")</f>
        <v/>
      </c>
      <c r="R23" s="36" t="str">
        <f aca="false">IF(AND(Dane!$F23="TŻ",OR($F23="oryginał",$F23="kopia")),Dane!Q23,"")</f>
        <v/>
      </c>
      <c r="S23" s="36" t="str">
        <f aca="false">IF(AND(Dane!$F23="TŻ",OR($F23="oryginał",$F23="kopia")),Dane!R23,"")</f>
        <v/>
      </c>
      <c r="T23" s="36" t="str">
        <f aca="false">IF(AND(Dane!$F23="TŻ",OR($F23="oryginał",$F23="kopia")),Dane!S23,"")</f>
        <v/>
      </c>
      <c r="U23" s="36" t="str">
        <f aca="false">IF(AND(Dane!$F23="TŻ",OR($F23="oryginał",$F23="kopia")),Dane!T23,"")</f>
        <v/>
      </c>
      <c r="V23" s="36" t="str">
        <f aca="false">IF(AND(Dane!$F23="TŻ",OR($F23="oryginał",$F23="kopia")),Dane!U23,"")</f>
        <v/>
      </c>
      <c r="W23" s="36" t="str">
        <f aca="false">IF(AND(Dane!$F23="TŻ",OR($F23="oryginał",$F23="kopia")),#REF!,"")</f>
        <v/>
      </c>
    </row>
    <row r="24" customFormat="false" ht="15.75" hidden="false" customHeight="true" outlineLevel="0" collapsed="false">
      <c r="A24" s="36" t="str">
        <f aca="false">IF(AND(Dane!$F24="TŻ",OR(Dane!$G24="kopia",Dane!$G24="oryginał")),Dane!A24,"")</f>
        <v/>
      </c>
      <c r="B24" s="36" t="str">
        <f aca="false">IF(AND(Dane!$F24="TŻ",OR(Dane!$G24="kopia",Dane!$G24="oryginał")),Dane!B24,"")</f>
        <v/>
      </c>
      <c r="C24" s="36" t="str">
        <f aca="false">IF(AND(Dane!$F24="TŻ",OR(Dane!$G24="kopia",Dane!$G24="oryginał")),Dane!C24,"")</f>
        <v/>
      </c>
      <c r="D24" s="36" t="str">
        <f aca="false">IF(AND(Dane!$F24="TŻ",OR(Dane!$G24="kopia",Dane!$G24="oryginał")),Dane!D24,"")</f>
        <v/>
      </c>
      <c r="E24" s="36" t="str">
        <f aca="false">IF(AND(Dane!$F24="TŻ",OR(Dane!$G24="kopia",Dane!$G24="oryginał")),Dane!E24,"")</f>
        <v/>
      </c>
      <c r="F24" s="36" t="str">
        <f aca="false">IF(AND(Dane!$F24="TŻ",OR(Dane!$G24="kopia",Dane!$G24="oryginał")),Dane!G24,"")</f>
        <v/>
      </c>
      <c r="G24" s="36" t="str">
        <f aca="false">IF(AND(Dane!$F24="TŻ",OR($F24="oryginał",$F24="kopia")),Dane!I24,"")</f>
        <v/>
      </c>
      <c r="H24" s="36" t="str">
        <f aca="false">IF(AND(Dane!$F24="TŻ",OR($F24="oryginał",$F24="kopia")),#REF!,"")</f>
        <v/>
      </c>
      <c r="I24" s="36" t="str">
        <f aca="false">IF(AND(Dane!$F24="TŻ",OR($F24="oryginał",$F24="kopia")),Dane!J24,"")</f>
        <v/>
      </c>
      <c r="J24" s="36" t="str">
        <f aca="false">IF(AND(Dane!$F24="TŻ",OR($F24="oryginał",$F24="kopia")),#REF!,"")</f>
        <v/>
      </c>
      <c r="K24" s="36" t="str">
        <f aca="false">IF(AND(Dane!$F24="TŻ",OR($F24="oryginał",$F24="kopia")),Dane!K24,"")</f>
        <v/>
      </c>
      <c r="L24" s="36" t="str">
        <f aca="false">IF(AND(Dane!$F24="TŻ",OR($F24="oryginał",$F24="kopia")),#REF!,"")</f>
        <v/>
      </c>
      <c r="M24" s="36" t="str">
        <f aca="false">IF(AND(Dane!$F24="TŻ",OR($F24="oryginał",$F24="kopia")),Dane!L24,"")</f>
        <v/>
      </c>
      <c r="N24" s="36" t="str">
        <f aca="false">IF(AND(Dane!$F24="TŻ",OR($F24="oryginał",$F24="kopia")),Dane!M24,"")</f>
        <v/>
      </c>
      <c r="O24" s="36" t="str">
        <f aca="false">IF(AND(Dane!$F24="TŻ",OR($F24="oryginał",$F24="kopia")),Dane!N24,"")</f>
        <v/>
      </c>
      <c r="P24" s="36" t="str">
        <f aca="false">IF(AND(Dane!$F24="TŻ",OR($F24="oryginał",$F24="kopia")),Dane!O24,"")</f>
        <v/>
      </c>
      <c r="Q24" s="36" t="str">
        <f aca="false">IF(AND(Dane!$F24="TŻ",OR($F24="oryginał",$F24="kopia")),Dane!P24,"")</f>
        <v/>
      </c>
      <c r="R24" s="36" t="str">
        <f aca="false">IF(AND(Dane!$F24="TŻ",OR($F24="oryginał",$F24="kopia")),Dane!Q24,"")</f>
        <v/>
      </c>
      <c r="S24" s="36" t="str">
        <f aca="false">IF(AND(Dane!$F24="TŻ",OR($F24="oryginał",$F24="kopia")),Dane!R24,"")</f>
        <v/>
      </c>
      <c r="T24" s="36" t="str">
        <f aca="false">IF(AND(Dane!$F24="TŻ",OR($F24="oryginał",$F24="kopia")),Dane!S24,"")</f>
        <v/>
      </c>
      <c r="U24" s="36" t="str">
        <f aca="false">IF(AND(Dane!$F24="TŻ",OR($F24="oryginał",$F24="kopia")),Dane!T24,"")</f>
        <v/>
      </c>
      <c r="V24" s="36" t="str">
        <f aca="false">IF(AND(Dane!$F24="TŻ",OR($F24="oryginał",$F24="kopia")),Dane!U24,"")</f>
        <v/>
      </c>
      <c r="W24" s="36" t="str">
        <f aca="false">IF(AND(Dane!$F24="TŻ",OR($F24="oryginał",$F24="kopia")),#REF!,"")</f>
        <v/>
      </c>
    </row>
    <row r="25" customFormat="false" ht="15.75" hidden="false" customHeight="true" outlineLevel="0" collapsed="false">
      <c r="A25" s="36" t="str">
        <f aca="false">IF(AND(Dane!$F25="TŻ",OR(Dane!$G25="kopia",Dane!$G25="oryginał")),Dane!A25,"")</f>
        <v/>
      </c>
      <c r="B25" s="36" t="str">
        <f aca="false">IF(AND(Dane!$F25="TŻ",OR(Dane!$G25="kopia",Dane!$G25="oryginał")),Dane!B25,"")</f>
        <v/>
      </c>
      <c r="C25" s="36" t="str">
        <f aca="false">IF(AND(Dane!$F25="TŻ",OR(Dane!$G25="kopia",Dane!$G25="oryginał")),Dane!C25,"")</f>
        <v/>
      </c>
      <c r="D25" s="36" t="str">
        <f aca="false">IF(AND(Dane!$F25="TŻ",OR(Dane!$G25="kopia",Dane!$G25="oryginał")),Dane!D25,"")</f>
        <v/>
      </c>
      <c r="E25" s="36" t="str">
        <f aca="false">IF(AND(Dane!$F25="TŻ",OR(Dane!$G25="kopia",Dane!$G25="oryginał")),Dane!E25,"")</f>
        <v/>
      </c>
      <c r="F25" s="36" t="str">
        <f aca="false">IF(AND(Dane!$F25="TŻ",OR(Dane!$G25="kopia",Dane!$G25="oryginał")),Dane!G25,"")</f>
        <v/>
      </c>
      <c r="G25" s="36" t="str">
        <f aca="false">IF(AND(Dane!$F25="TŻ",OR($F25="oryginał",$F25="kopia")),Dane!I25,"")</f>
        <v/>
      </c>
      <c r="H25" s="36" t="str">
        <f aca="false">IF(AND(Dane!$F25="TŻ",OR($F25="oryginał",$F25="kopia")),#REF!,"")</f>
        <v/>
      </c>
      <c r="I25" s="36" t="str">
        <f aca="false">IF(AND(Dane!$F25="TŻ",OR($F25="oryginał",$F25="kopia")),Dane!J25,"")</f>
        <v/>
      </c>
      <c r="J25" s="36" t="str">
        <f aca="false">IF(AND(Dane!$F25="TŻ",OR($F25="oryginał",$F25="kopia")),#REF!,"")</f>
        <v/>
      </c>
      <c r="K25" s="36" t="str">
        <f aca="false">IF(AND(Dane!$F25="TŻ",OR($F25="oryginał",$F25="kopia")),Dane!K25,"")</f>
        <v/>
      </c>
      <c r="L25" s="36" t="str">
        <f aca="false">IF(AND(Dane!$F25="TŻ",OR($F25="oryginał",$F25="kopia")),#REF!,"")</f>
        <v/>
      </c>
      <c r="M25" s="36" t="str">
        <f aca="false">IF(AND(Dane!$F25="TŻ",OR($F25="oryginał",$F25="kopia")),Dane!L25,"")</f>
        <v/>
      </c>
      <c r="N25" s="36" t="str">
        <f aca="false">IF(AND(Dane!$F25="TŻ",OR($F25="oryginał",$F25="kopia")),Dane!M25,"")</f>
        <v/>
      </c>
      <c r="O25" s="36" t="str">
        <f aca="false">IF(AND(Dane!$F25="TŻ",OR($F25="oryginał",$F25="kopia")),Dane!N25,"")</f>
        <v/>
      </c>
      <c r="P25" s="36" t="str">
        <f aca="false">IF(AND(Dane!$F25="TŻ",OR($F25="oryginał",$F25="kopia")),Dane!O25,"")</f>
        <v/>
      </c>
      <c r="Q25" s="36" t="str">
        <f aca="false">IF(AND(Dane!$F25="TŻ",OR($F25="oryginał",$F25="kopia")),Dane!P25,"")</f>
        <v/>
      </c>
      <c r="R25" s="36" t="str">
        <f aca="false">IF(AND(Dane!$F25="TŻ",OR($F25="oryginał",$F25="kopia")),Dane!Q25,"")</f>
        <v/>
      </c>
      <c r="S25" s="36" t="str">
        <f aca="false">IF(AND(Dane!$F25="TŻ",OR($F25="oryginał",$F25="kopia")),Dane!R25,"")</f>
        <v/>
      </c>
      <c r="T25" s="36" t="str">
        <f aca="false">IF(AND(Dane!$F25="TŻ",OR($F25="oryginał",$F25="kopia")),Dane!S25,"")</f>
        <v/>
      </c>
      <c r="U25" s="36" t="str">
        <f aca="false">IF(AND(Dane!$F25="TŻ",OR($F25="oryginał",$F25="kopia")),Dane!T25,"")</f>
        <v/>
      </c>
      <c r="V25" s="36" t="str">
        <f aca="false">IF(AND(Dane!$F25="TŻ",OR($F25="oryginał",$F25="kopia")),Dane!U25,"")</f>
        <v/>
      </c>
      <c r="W25" s="36" t="str">
        <f aca="false">IF(AND(Dane!$F25="TŻ",OR($F25="oryginał",$F25="kopia")),#REF!,"")</f>
        <v/>
      </c>
    </row>
    <row r="26" customFormat="false" ht="15.75" hidden="false" customHeight="true" outlineLevel="0" collapsed="false">
      <c r="A26" s="36" t="str">
        <f aca="false">IF(AND(Dane!$F26="TŻ",OR(Dane!$G26="kopia",Dane!$G26="oryginał")),Dane!A26,"")</f>
        <v/>
      </c>
      <c r="B26" s="36" t="str">
        <f aca="false">IF(AND(Dane!$F26="TŻ",OR(Dane!$G26="kopia",Dane!$G26="oryginał")),Dane!B26,"")</f>
        <v/>
      </c>
      <c r="C26" s="36" t="str">
        <f aca="false">IF(AND(Dane!$F26="TŻ",OR(Dane!$G26="kopia",Dane!$G26="oryginał")),Dane!C26,"")</f>
        <v/>
      </c>
      <c r="D26" s="36" t="str">
        <f aca="false">IF(AND(Dane!$F26="TŻ",OR(Dane!$G26="kopia",Dane!$G26="oryginał")),Dane!D26,"")</f>
        <v/>
      </c>
      <c r="E26" s="36" t="str">
        <f aca="false">IF(AND(Dane!$F26="TŻ",OR(Dane!$G26="kopia",Dane!$G26="oryginał")),Dane!E26,"")</f>
        <v/>
      </c>
      <c r="F26" s="36" t="str">
        <f aca="false">IF(AND(Dane!$F26="TŻ",OR(Dane!$G26="kopia",Dane!$G26="oryginał")),Dane!G26,"")</f>
        <v/>
      </c>
      <c r="G26" s="36" t="str">
        <f aca="false">IF(AND(Dane!$F26="TŻ",OR($F26="oryginał",$F26="kopia")),Dane!I26,"")</f>
        <v/>
      </c>
      <c r="H26" s="36" t="str">
        <f aca="false">IF(AND(Dane!$F26="TŻ",OR($F26="oryginał",$F26="kopia")),#REF!,"")</f>
        <v/>
      </c>
      <c r="I26" s="36" t="str">
        <f aca="false">IF(AND(Dane!$F26="TŻ",OR($F26="oryginał",$F26="kopia")),Dane!J26,"")</f>
        <v/>
      </c>
      <c r="J26" s="36" t="str">
        <f aca="false">IF(AND(Dane!$F26="TŻ",OR($F26="oryginał",$F26="kopia")),#REF!,"")</f>
        <v/>
      </c>
      <c r="K26" s="36" t="str">
        <f aca="false">IF(AND(Dane!$F26="TŻ",OR($F26="oryginał",$F26="kopia")),Dane!K26,"")</f>
        <v/>
      </c>
      <c r="L26" s="36" t="str">
        <f aca="false">IF(AND(Dane!$F26="TŻ",OR($F26="oryginał",$F26="kopia")),#REF!,"")</f>
        <v/>
      </c>
      <c r="M26" s="36" t="str">
        <f aca="false">IF(AND(Dane!$F26="TŻ",OR($F26="oryginał",$F26="kopia")),Dane!L26,"")</f>
        <v/>
      </c>
      <c r="N26" s="36" t="str">
        <f aca="false">IF(AND(Dane!$F26="TŻ",OR($F26="oryginał",$F26="kopia")),Dane!M26,"")</f>
        <v/>
      </c>
      <c r="O26" s="36" t="str">
        <f aca="false">IF(AND(Dane!$F26="TŻ",OR($F26="oryginał",$F26="kopia")),Dane!N26,"")</f>
        <v/>
      </c>
      <c r="P26" s="36" t="str">
        <f aca="false">IF(AND(Dane!$F26="TŻ",OR($F26="oryginał",$F26="kopia")),Dane!O26,"")</f>
        <v/>
      </c>
      <c r="Q26" s="36" t="str">
        <f aca="false">IF(AND(Dane!$F26="TŻ",OR($F26="oryginał",$F26="kopia")),Dane!P26,"")</f>
        <v/>
      </c>
      <c r="R26" s="36" t="str">
        <f aca="false">IF(AND(Dane!$F26="TŻ",OR($F26="oryginał",$F26="kopia")),Dane!Q26,"")</f>
        <v/>
      </c>
      <c r="S26" s="36" t="str">
        <f aca="false">IF(AND(Dane!$F26="TŻ",OR($F26="oryginał",$F26="kopia")),Dane!R26,"")</f>
        <v/>
      </c>
      <c r="T26" s="36" t="str">
        <f aca="false">IF(AND(Dane!$F26="TŻ",OR($F26="oryginał",$F26="kopia")),Dane!S26,"")</f>
        <v/>
      </c>
      <c r="U26" s="36" t="str">
        <f aca="false">IF(AND(Dane!$F26="TŻ",OR($F26="oryginał",$F26="kopia")),Dane!T26,"")</f>
        <v/>
      </c>
      <c r="V26" s="36" t="str">
        <f aca="false">IF(AND(Dane!$F26="TŻ",OR($F26="oryginał",$F26="kopia")),Dane!U26,"")</f>
        <v/>
      </c>
      <c r="W26" s="36" t="str">
        <f aca="false">IF(AND(Dane!$F26="TŻ",OR($F26="oryginał",$F26="kopia")),#REF!,"")</f>
        <v/>
      </c>
    </row>
    <row r="27" customFormat="false" ht="15.75" hidden="false" customHeight="true" outlineLevel="0" collapsed="false">
      <c r="A27" s="36" t="str">
        <f aca="false">IF(AND(Dane!$F27="TŻ",OR(Dane!$G27="kopia",Dane!$G27="oryginał")),Dane!A27,"")</f>
        <v/>
      </c>
      <c r="B27" s="36" t="str">
        <f aca="false">IF(AND(Dane!$F27="TŻ",OR(Dane!$G27="kopia",Dane!$G27="oryginał")),Dane!B27,"")</f>
        <v/>
      </c>
      <c r="C27" s="36" t="str">
        <f aca="false">IF(AND(Dane!$F27="TŻ",OR(Dane!$G27="kopia",Dane!$G27="oryginał")),Dane!C27,"")</f>
        <v/>
      </c>
      <c r="D27" s="36" t="str">
        <f aca="false">IF(AND(Dane!$F27="TŻ",OR(Dane!$G27="kopia",Dane!$G27="oryginał")),Dane!D27,"")</f>
        <v/>
      </c>
      <c r="E27" s="36" t="str">
        <f aca="false">IF(AND(Dane!$F27="TŻ",OR(Dane!$G27="kopia",Dane!$G27="oryginał")),Dane!E27,"")</f>
        <v/>
      </c>
      <c r="F27" s="36" t="str">
        <f aca="false">IF(AND(Dane!$F27="TŻ",OR(Dane!$G27="kopia",Dane!$G27="oryginał")),Dane!G27,"")</f>
        <v/>
      </c>
      <c r="G27" s="36" t="str">
        <f aca="false">IF(AND(Dane!$F27="TŻ",OR($F27="oryginał",$F27="kopia")),Dane!I27,"")</f>
        <v/>
      </c>
      <c r="H27" s="36" t="str">
        <f aca="false">IF(AND(Dane!$F27="TŻ",OR($F27="oryginał",$F27="kopia")),#REF!,"")</f>
        <v/>
      </c>
      <c r="I27" s="36" t="str">
        <f aca="false">IF(AND(Dane!$F27="TŻ",OR($F27="oryginał",$F27="kopia")),Dane!J27,"")</f>
        <v/>
      </c>
      <c r="J27" s="36" t="str">
        <f aca="false">IF(AND(Dane!$F27="TŻ",OR($F27="oryginał",$F27="kopia")),#REF!,"")</f>
        <v/>
      </c>
      <c r="K27" s="36" t="str">
        <f aca="false">IF(AND(Dane!$F27="TŻ",OR($F27="oryginał",$F27="kopia")),Dane!K27,"")</f>
        <v/>
      </c>
      <c r="L27" s="36" t="str">
        <f aca="false">IF(AND(Dane!$F27="TŻ",OR($F27="oryginał",$F27="kopia")),#REF!,"")</f>
        <v/>
      </c>
      <c r="M27" s="36" t="str">
        <f aca="false">IF(AND(Dane!$F27="TŻ",OR($F27="oryginał",$F27="kopia")),Dane!L27,"")</f>
        <v/>
      </c>
      <c r="N27" s="36" t="str">
        <f aca="false">IF(AND(Dane!$F27="TŻ",OR($F27="oryginał",$F27="kopia")),Dane!M27,"")</f>
        <v/>
      </c>
      <c r="O27" s="36" t="str">
        <f aca="false">IF(AND(Dane!$F27="TŻ",OR($F27="oryginał",$F27="kopia")),Dane!N27,"")</f>
        <v/>
      </c>
      <c r="P27" s="36" t="str">
        <f aca="false">IF(AND(Dane!$F27="TŻ",OR($F27="oryginał",$F27="kopia")),Dane!O27,"")</f>
        <v/>
      </c>
      <c r="Q27" s="36" t="str">
        <f aca="false">IF(AND(Dane!$F27="TŻ",OR($F27="oryginał",$F27="kopia")),Dane!P27,"")</f>
        <v/>
      </c>
      <c r="R27" s="36" t="str">
        <f aca="false">IF(AND(Dane!$F27="TŻ",OR($F27="oryginał",$F27="kopia")),Dane!Q27,"")</f>
        <v/>
      </c>
      <c r="S27" s="36" t="str">
        <f aca="false">IF(AND(Dane!$F27="TŻ",OR($F27="oryginał",$F27="kopia")),Dane!R27,"")</f>
        <v/>
      </c>
      <c r="T27" s="36" t="str">
        <f aca="false">IF(AND(Dane!$F27="TŻ",OR($F27="oryginał",$F27="kopia")),Dane!S27,"")</f>
        <v/>
      </c>
      <c r="U27" s="36" t="str">
        <f aca="false">IF(AND(Dane!$F27="TŻ",OR($F27="oryginał",$F27="kopia")),Dane!T27,"")</f>
        <v/>
      </c>
      <c r="V27" s="36" t="str">
        <f aca="false">IF(AND(Dane!$F27="TŻ",OR($F27="oryginał",$F27="kopia")),Dane!U27,"")</f>
        <v/>
      </c>
      <c r="W27" s="36" t="str">
        <f aca="false">IF(AND(Dane!$F27="TŻ",OR($F27="oryginał",$F27="kopia")),#REF!,"")</f>
        <v/>
      </c>
    </row>
    <row r="28" customFormat="false" ht="15.75" hidden="false" customHeight="true" outlineLevel="0" collapsed="false">
      <c r="A28" s="36" t="str">
        <f aca="false">IF(AND(Dane!$F28="TŻ",OR(Dane!$G28="kopia",Dane!$G28="oryginał")),Dane!A28,"")</f>
        <v/>
      </c>
      <c r="B28" s="36" t="str">
        <f aca="false">IF(AND(Dane!$F28="TŻ",OR(Dane!$G28="kopia",Dane!$G28="oryginał")),Dane!B28,"")</f>
        <v/>
      </c>
      <c r="C28" s="36" t="str">
        <f aca="false">IF(AND(Dane!$F28="TŻ",OR(Dane!$G28="kopia",Dane!$G28="oryginał")),Dane!C28,"")</f>
        <v/>
      </c>
      <c r="D28" s="36" t="str">
        <f aca="false">IF(AND(Dane!$F28="TŻ",OR(Dane!$G28="kopia",Dane!$G28="oryginał")),Dane!D28,"")</f>
        <v/>
      </c>
      <c r="E28" s="36" t="str">
        <f aca="false">IF(AND(Dane!$F28="TŻ",OR(Dane!$G28="kopia",Dane!$G28="oryginał")),Dane!E28,"")</f>
        <v/>
      </c>
      <c r="F28" s="36" t="str">
        <f aca="false">IF(AND(Dane!$F28="TŻ",OR(Dane!$G28="kopia",Dane!$G28="oryginał")),Dane!G28,"")</f>
        <v/>
      </c>
      <c r="G28" s="36" t="str">
        <f aca="false">IF(AND(Dane!$F28="TŻ",OR($F28="oryginał",$F28="kopia")),Dane!I28,"")</f>
        <v/>
      </c>
      <c r="H28" s="36" t="str">
        <f aca="false">IF(AND(Dane!$F28="TŻ",OR($F28="oryginał",$F28="kopia")),#REF!,"")</f>
        <v/>
      </c>
      <c r="I28" s="36" t="str">
        <f aca="false">IF(AND(Dane!$F28="TŻ",OR($F28="oryginał",$F28="kopia")),Dane!J28,"")</f>
        <v/>
      </c>
      <c r="J28" s="36" t="str">
        <f aca="false">IF(AND(Dane!$F28="TŻ",OR($F28="oryginał",$F28="kopia")),#REF!,"")</f>
        <v/>
      </c>
      <c r="K28" s="36" t="str">
        <f aca="false">IF(AND(Dane!$F28="TŻ",OR($F28="oryginał",$F28="kopia")),Dane!K28,"")</f>
        <v/>
      </c>
      <c r="L28" s="36" t="str">
        <f aca="false">IF(AND(Dane!$F28="TŻ",OR($F28="oryginał",$F28="kopia")),#REF!,"")</f>
        <v/>
      </c>
      <c r="M28" s="36" t="str">
        <f aca="false">IF(AND(Dane!$F28="TŻ",OR($F28="oryginał",$F28="kopia")),Dane!L28,"")</f>
        <v/>
      </c>
      <c r="N28" s="36" t="str">
        <f aca="false">IF(AND(Dane!$F28="TŻ",OR($F28="oryginał",$F28="kopia")),Dane!M28,"")</f>
        <v/>
      </c>
      <c r="O28" s="36" t="str">
        <f aca="false">IF(AND(Dane!$F28="TŻ",OR($F28="oryginał",$F28="kopia")),Dane!N28,"")</f>
        <v/>
      </c>
      <c r="P28" s="36" t="str">
        <f aca="false">IF(AND(Dane!$F28="TŻ",OR($F28="oryginał",$F28="kopia")),Dane!O28,"")</f>
        <v/>
      </c>
      <c r="Q28" s="36" t="str">
        <f aca="false">IF(AND(Dane!$F28="TŻ",OR($F28="oryginał",$F28="kopia")),Dane!P28,"")</f>
        <v/>
      </c>
      <c r="R28" s="36" t="str">
        <f aca="false">IF(AND(Dane!$F28="TŻ",OR($F28="oryginał",$F28="kopia")),Dane!Q28,"")</f>
        <v/>
      </c>
      <c r="S28" s="36" t="str">
        <f aca="false">IF(AND(Dane!$F28="TŻ",OR($F28="oryginał",$F28="kopia")),Dane!R28,"")</f>
        <v/>
      </c>
      <c r="T28" s="36" t="str">
        <f aca="false">IF(AND(Dane!$F28="TŻ",OR($F28="oryginał",$F28="kopia")),Dane!S28,"")</f>
        <v/>
      </c>
      <c r="U28" s="36" t="str">
        <f aca="false">IF(AND(Dane!$F28="TŻ",OR($F28="oryginał",$F28="kopia")),Dane!T28,"")</f>
        <v/>
      </c>
      <c r="V28" s="36" t="str">
        <f aca="false">IF(AND(Dane!$F28="TŻ",OR($F28="oryginał",$F28="kopia")),Dane!U28,"")</f>
        <v/>
      </c>
      <c r="W28" s="36" t="str">
        <f aca="false">IF(AND(Dane!$F28="TŻ",OR($F28="oryginał",$F28="kopia")),#REF!,"")</f>
        <v/>
      </c>
    </row>
    <row r="29" customFormat="false" ht="15.75" hidden="false" customHeight="true" outlineLevel="0" collapsed="false">
      <c r="A29" s="36" t="str">
        <f aca="false">IF(AND(Dane!$F29="TŻ",OR(Dane!$G29="kopia",Dane!$G29="oryginał")),Dane!A29,"")</f>
        <v/>
      </c>
      <c r="B29" s="36" t="str">
        <f aca="false">IF(AND(Dane!$F29="TŻ",OR(Dane!$G29="kopia",Dane!$G29="oryginał")),Dane!B29,"")</f>
        <v/>
      </c>
      <c r="C29" s="36" t="str">
        <f aca="false">IF(AND(Dane!$F29="TŻ",OR(Dane!$G29="kopia",Dane!$G29="oryginał")),Dane!C29,"")</f>
        <v/>
      </c>
      <c r="D29" s="36" t="str">
        <f aca="false">IF(AND(Dane!$F29="TŻ",OR(Dane!$G29="kopia",Dane!$G29="oryginał")),Dane!D29,"")</f>
        <v/>
      </c>
      <c r="E29" s="36" t="str">
        <f aca="false">IF(AND(Dane!$F29="TŻ",OR(Dane!$G29="kopia",Dane!$G29="oryginał")),Dane!E29,"")</f>
        <v/>
      </c>
      <c r="F29" s="36" t="str">
        <f aca="false">IF(AND(Dane!$F29="TŻ",OR(Dane!$G29="kopia",Dane!$G29="oryginał")),Dane!G29,"")</f>
        <v/>
      </c>
      <c r="G29" s="36" t="str">
        <f aca="false">IF(AND(Dane!$F29="TŻ",OR($F29="oryginał",$F29="kopia")),Dane!I29,"")</f>
        <v/>
      </c>
      <c r="H29" s="36" t="str">
        <f aca="false">IF(AND(Dane!$F29="TŻ",OR($F29="oryginał",$F29="kopia")),#REF!,"")</f>
        <v/>
      </c>
      <c r="I29" s="36" t="str">
        <f aca="false">IF(AND(Dane!$F29="TŻ",OR($F29="oryginał",$F29="kopia")),Dane!J29,"")</f>
        <v/>
      </c>
      <c r="J29" s="36" t="str">
        <f aca="false">IF(AND(Dane!$F29="TŻ",OR($F29="oryginał",$F29="kopia")),#REF!,"")</f>
        <v/>
      </c>
      <c r="K29" s="36" t="str">
        <f aca="false">IF(AND(Dane!$F29="TŻ",OR($F29="oryginał",$F29="kopia")),Dane!K29,"")</f>
        <v/>
      </c>
      <c r="L29" s="36" t="str">
        <f aca="false">IF(AND(Dane!$F29="TŻ",OR($F29="oryginał",$F29="kopia")),#REF!,"")</f>
        <v/>
      </c>
      <c r="M29" s="36" t="str">
        <f aca="false">IF(AND(Dane!$F29="TŻ",OR($F29="oryginał",$F29="kopia")),Dane!L29,"")</f>
        <v/>
      </c>
      <c r="N29" s="36" t="str">
        <f aca="false">IF(AND(Dane!$F29="TŻ",OR($F29="oryginał",$F29="kopia")),Dane!M29,"")</f>
        <v/>
      </c>
      <c r="O29" s="36" t="str">
        <f aca="false">IF(AND(Dane!$F29="TŻ",OR($F29="oryginał",$F29="kopia")),Dane!N29,"")</f>
        <v/>
      </c>
      <c r="P29" s="36" t="str">
        <f aca="false">IF(AND(Dane!$F29="TŻ",OR($F29="oryginał",$F29="kopia")),Dane!O29,"")</f>
        <v/>
      </c>
      <c r="Q29" s="36" t="str">
        <f aca="false">IF(AND(Dane!$F29="TŻ",OR($F29="oryginał",$F29="kopia")),Dane!P29,"")</f>
        <v/>
      </c>
      <c r="R29" s="36" t="str">
        <f aca="false">IF(AND(Dane!$F29="TŻ",OR($F29="oryginał",$F29="kopia")),Dane!Q29,"")</f>
        <v/>
      </c>
      <c r="S29" s="36" t="str">
        <f aca="false">IF(AND(Dane!$F29="TŻ",OR($F29="oryginał",$F29="kopia")),Dane!R29,"")</f>
        <v/>
      </c>
      <c r="T29" s="36" t="str">
        <f aca="false">IF(AND(Dane!$F29="TŻ",OR($F29="oryginał",$F29="kopia")),Dane!S29,"")</f>
        <v/>
      </c>
      <c r="U29" s="36" t="str">
        <f aca="false">IF(AND(Dane!$F29="TŻ",OR($F29="oryginał",$F29="kopia")),Dane!T29,"")</f>
        <v/>
      </c>
      <c r="V29" s="36" t="str">
        <f aca="false">IF(AND(Dane!$F29="TŻ",OR($F29="oryginał",$F29="kopia")),Dane!U29,"")</f>
        <v/>
      </c>
      <c r="W29" s="36" t="str">
        <f aca="false">IF(AND(Dane!$F29="TŻ",OR($F29="oryginał",$F29="kopia")),#REF!,"")</f>
        <v/>
      </c>
    </row>
    <row r="30" customFormat="false" ht="15.75" hidden="false" customHeight="true" outlineLevel="0" collapsed="false">
      <c r="A30" s="36" t="str">
        <f aca="false">IF(AND(Dane!$F30="TŻ",OR(Dane!$G30="kopia",Dane!$G30="oryginał")),Dane!A30,"")</f>
        <v/>
      </c>
      <c r="B30" s="36" t="str">
        <f aca="false">IF(AND(Dane!$F30="TŻ",OR(Dane!$G30="kopia",Dane!$G30="oryginał")),Dane!B30,"")</f>
        <v/>
      </c>
      <c r="C30" s="36" t="str">
        <f aca="false">IF(AND(Dane!$F30="TŻ",OR(Dane!$G30="kopia",Dane!$G30="oryginał")),Dane!C30,"")</f>
        <v/>
      </c>
      <c r="D30" s="36" t="str">
        <f aca="false">IF(AND(Dane!$F30="TŻ",OR(Dane!$G30="kopia",Dane!$G30="oryginał")),Dane!D30,"")</f>
        <v/>
      </c>
      <c r="E30" s="36" t="str">
        <f aca="false">IF(AND(Dane!$F30="TŻ",OR(Dane!$G30="kopia",Dane!$G30="oryginał")),Dane!E30,"")</f>
        <v/>
      </c>
      <c r="F30" s="36" t="str">
        <f aca="false">IF(AND(Dane!$F30="TŻ",OR(Dane!$G30="kopia",Dane!$G30="oryginał")),Dane!G30,"")</f>
        <v/>
      </c>
      <c r="G30" s="36" t="str">
        <f aca="false">IF(AND(Dane!$F30="TŻ",OR($F30="oryginał",$F30="kopia")),Dane!I30,"")</f>
        <v/>
      </c>
      <c r="H30" s="36" t="str">
        <f aca="false">IF(AND(Dane!$F30="TŻ",OR($F30="oryginał",$F30="kopia")),#REF!,"")</f>
        <v/>
      </c>
      <c r="I30" s="36" t="str">
        <f aca="false">IF(AND(Dane!$F30="TŻ",OR($F30="oryginał",$F30="kopia")),Dane!J30,"")</f>
        <v/>
      </c>
      <c r="J30" s="36" t="str">
        <f aca="false">IF(AND(Dane!$F30="TŻ",OR($F30="oryginał",$F30="kopia")),#REF!,"")</f>
        <v/>
      </c>
      <c r="K30" s="36" t="str">
        <f aca="false">IF(AND(Dane!$F30="TŻ",OR($F30="oryginał",$F30="kopia")),Dane!K30,"")</f>
        <v/>
      </c>
      <c r="L30" s="36" t="str">
        <f aca="false">IF(AND(Dane!$F30="TŻ",OR($F30="oryginał",$F30="kopia")),#REF!,"")</f>
        <v/>
      </c>
      <c r="M30" s="36" t="str">
        <f aca="false">IF(AND(Dane!$F30="TŻ",OR($F30="oryginał",$F30="kopia")),Dane!L30,"")</f>
        <v/>
      </c>
      <c r="N30" s="36" t="str">
        <f aca="false">IF(AND(Dane!$F30="TŻ",OR($F30="oryginał",$F30="kopia")),Dane!M30,"")</f>
        <v/>
      </c>
      <c r="O30" s="36" t="str">
        <f aca="false">IF(AND(Dane!$F30="TŻ",OR($F30="oryginał",$F30="kopia")),Dane!N30,"")</f>
        <v/>
      </c>
      <c r="P30" s="36" t="str">
        <f aca="false">IF(AND(Dane!$F30="TŻ",OR($F30="oryginał",$F30="kopia")),Dane!O30,"")</f>
        <v/>
      </c>
      <c r="Q30" s="36" t="str">
        <f aca="false">IF(AND(Dane!$F30="TŻ",OR($F30="oryginał",$F30="kopia")),Dane!P30,"")</f>
        <v/>
      </c>
      <c r="R30" s="36" t="str">
        <f aca="false">IF(AND(Dane!$F30="TŻ",OR($F30="oryginał",$F30="kopia")),Dane!Q30,"")</f>
        <v/>
      </c>
      <c r="S30" s="36" t="str">
        <f aca="false">IF(AND(Dane!$F30="TŻ",OR($F30="oryginał",$F30="kopia")),Dane!R30,"")</f>
        <v/>
      </c>
      <c r="T30" s="36" t="str">
        <f aca="false">IF(AND(Dane!$F30="TŻ",OR($F30="oryginał",$F30="kopia")),Dane!S30,"")</f>
        <v/>
      </c>
      <c r="U30" s="36" t="str">
        <f aca="false">IF(AND(Dane!$F30="TŻ",OR($F30="oryginał",$F30="kopia")),Dane!T30,"")</f>
        <v/>
      </c>
      <c r="V30" s="36" t="str">
        <f aca="false">IF(AND(Dane!$F30="TŻ",OR($F30="oryginał",$F30="kopia")),Dane!U30,"")</f>
        <v/>
      </c>
      <c r="W30" s="36" t="str">
        <f aca="false">IF(AND(Dane!$F30="TŻ",OR($F30="oryginał",$F30="kopia")),#REF!,"")</f>
        <v/>
      </c>
    </row>
    <row r="31" customFormat="false" ht="15.75" hidden="false" customHeight="true" outlineLevel="0" collapsed="false">
      <c r="A31" s="36" t="str">
        <f aca="false">IF(AND(Dane!$F31="TŻ",OR(Dane!$G31="kopia",Dane!$G31="oryginał")),Dane!A31,"")</f>
        <v/>
      </c>
      <c r="B31" s="36" t="str">
        <f aca="false">IF(AND(Dane!$F31="TŻ",OR(Dane!$G31="kopia",Dane!$G31="oryginał")),Dane!B31,"")</f>
        <v/>
      </c>
      <c r="C31" s="36" t="str">
        <f aca="false">IF(AND(Dane!$F31="TŻ",OR(Dane!$G31="kopia",Dane!$G31="oryginał")),Dane!C31,"")</f>
        <v/>
      </c>
      <c r="D31" s="36" t="str">
        <f aca="false">IF(AND(Dane!$F31="TŻ",OR(Dane!$G31="kopia",Dane!$G31="oryginał")),Dane!D31,"")</f>
        <v/>
      </c>
      <c r="E31" s="36" t="str">
        <f aca="false">IF(AND(Dane!$F31="TŻ",OR(Dane!$G31="kopia",Dane!$G31="oryginał")),Dane!E31,"")</f>
        <v/>
      </c>
      <c r="F31" s="36" t="str">
        <f aca="false">IF(AND(Dane!$F31="TŻ",OR(Dane!$G31="kopia",Dane!$G31="oryginał")),Dane!G31,"")</f>
        <v/>
      </c>
      <c r="G31" s="36" t="str">
        <f aca="false">IF(AND(Dane!$F31="TŻ",OR($F31="oryginał",$F31="kopia")),Dane!I31,"")</f>
        <v/>
      </c>
      <c r="H31" s="36" t="str">
        <f aca="false">IF(AND(Dane!$F31="TŻ",OR($F31="oryginał",$F31="kopia")),#REF!,"")</f>
        <v/>
      </c>
      <c r="I31" s="36" t="str">
        <f aca="false">IF(AND(Dane!$F31="TŻ",OR($F31="oryginał",$F31="kopia")),Dane!J31,"")</f>
        <v/>
      </c>
      <c r="J31" s="36" t="str">
        <f aca="false">IF(AND(Dane!$F31="TŻ",OR($F31="oryginał",$F31="kopia")),#REF!,"")</f>
        <v/>
      </c>
      <c r="K31" s="36" t="str">
        <f aca="false">IF(AND(Dane!$F31="TŻ",OR($F31="oryginał",$F31="kopia")),Dane!K31,"")</f>
        <v/>
      </c>
      <c r="L31" s="36" t="str">
        <f aca="false">IF(AND(Dane!$F31="TŻ",OR($F31="oryginał",$F31="kopia")),#REF!,"")</f>
        <v/>
      </c>
      <c r="M31" s="36" t="str">
        <f aca="false">IF(AND(Dane!$F31="TŻ",OR($F31="oryginał",$F31="kopia")),Dane!L31,"")</f>
        <v/>
      </c>
      <c r="N31" s="36" t="str">
        <f aca="false">IF(AND(Dane!$F31="TŻ",OR($F31="oryginał",$F31="kopia")),Dane!M31,"")</f>
        <v/>
      </c>
      <c r="O31" s="36" t="str">
        <f aca="false">IF(AND(Dane!$F31="TŻ",OR($F31="oryginał",$F31="kopia")),Dane!N31,"")</f>
        <v/>
      </c>
      <c r="P31" s="36" t="str">
        <f aca="false">IF(AND(Dane!$F31="TŻ",OR($F31="oryginał",$F31="kopia")),Dane!O31,"")</f>
        <v/>
      </c>
      <c r="Q31" s="36" t="str">
        <f aca="false">IF(AND(Dane!$F31="TŻ",OR($F31="oryginał",$F31="kopia")),Dane!P31,"")</f>
        <v/>
      </c>
      <c r="R31" s="36" t="str">
        <f aca="false">IF(AND(Dane!$F31="TŻ",OR($F31="oryginał",$F31="kopia")),Dane!Q31,"")</f>
        <v/>
      </c>
      <c r="S31" s="36" t="str">
        <f aca="false">IF(AND(Dane!$F31="TŻ",OR($F31="oryginał",$F31="kopia")),Dane!R31,"")</f>
        <v/>
      </c>
      <c r="T31" s="36" t="str">
        <f aca="false">IF(AND(Dane!$F31="TŻ",OR($F31="oryginał",$F31="kopia")),Dane!S31,"")</f>
        <v/>
      </c>
      <c r="U31" s="36" t="str">
        <f aca="false">IF(AND(Dane!$F31="TŻ",OR($F31="oryginał",$F31="kopia")),Dane!T31,"")</f>
        <v/>
      </c>
      <c r="V31" s="36" t="str">
        <f aca="false">IF(AND(Dane!$F31="TŻ",OR($F31="oryginał",$F31="kopia")),Dane!U31,"")</f>
        <v/>
      </c>
      <c r="W31" s="36" t="str">
        <f aca="false">IF(AND(Dane!$F31="TŻ",OR($F31="oryginał",$F31="kopia")),#REF!,"")</f>
        <v/>
      </c>
    </row>
    <row r="32" customFormat="false" ht="15.75" hidden="false" customHeight="true" outlineLevel="0" collapsed="false">
      <c r="A32" s="36" t="str">
        <f aca="false">IF(AND(Dane!$F32="TŻ",OR(Dane!$G32="kopia",Dane!$G32="oryginał")),Dane!A32,"")</f>
        <v/>
      </c>
      <c r="B32" s="36" t="str">
        <f aca="false">IF(AND(Dane!$F32="TŻ",OR(Dane!$G32="kopia",Dane!$G32="oryginał")),Dane!B32,"")</f>
        <v/>
      </c>
      <c r="C32" s="36" t="str">
        <f aca="false">IF(AND(Dane!$F32="TŻ",OR(Dane!$G32="kopia",Dane!$G32="oryginał")),Dane!C32,"")</f>
        <v/>
      </c>
      <c r="D32" s="36" t="str">
        <f aca="false">IF(AND(Dane!$F32="TŻ",OR(Dane!$G32="kopia",Dane!$G32="oryginał")),Dane!D32,"")</f>
        <v/>
      </c>
      <c r="E32" s="36" t="str">
        <f aca="false">IF(AND(Dane!$F32="TŻ",OR(Dane!$G32="kopia",Dane!$G32="oryginał")),Dane!E32,"")</f>
        <v/>
      </c>
      <c r="F32" s="36" t="str">
        <f aca="false">IF(AND(Dane!$F32="TŻ",OR(Dane!$G32="kopia",Dane!$G32="oryginał")),Dane!G32,"")</f>
        <v/>
      </c>
      <c r="G32" s="36" t="str">
        <f aca="false">IF(AND(Dane!$F32="TŻ",OR($F32="oryginał",$F32="kopia")),Dane!I32,"")</f>
        <v/>
      </c>
      <c r="H32" s="36" t="str">
        <f aca="false">IF(AND(Dane!$F32="TŻ",OR($F32="oryginał",$F32="kopia")),#REF!,"")</f>
        <v/>
      </c>
      <c r="I32" s="36" t="str">
        <f aca="false">IF(AND(Dane!$F32="TŻ",OR($F32="oryginał",$F32="kopia")),Dane!J32,"")</f>
        <v/>
      </c>
      <c r="J32" s="36" t="str">
        <f aca="false">IF(AND(Dane!$F32="TŻ",OR($F32="oryginał",$F32="kopia")),#REF!,"")</f>
        <v/>
      </c>
      <c r="K32" s="36" t="str">
        <f aca="false">IF(AND(Dane!$F32="TŻ",OR($F32="oryginał",$F32="kopia")),Dane!K32,"")</f>
        <v/>
      </c>
      <c r="L32" s="36" t="str">
        <f aca="false">IF(AND(Dane!$F32="TŻ",OR($F32="oryginał",$F32="kopia")),#REF!,"")</f>
        <v/>
      </c>
      <c r="M32" s="36" t="str">
        <f aca="false">IF(AND(Dane!$F32="TŻ",OR($F32="oryginał",$F32="kopia")),Dane!L32,"")</f>
        <v/>
      </c>
      <c r="N32" s="36" t="str">
        <f aca="false">IF(AND(Dane!$F32="TŻ",OR($F32="oryginał",$F32="kopia")),Dane!M32,"")</f>
        <v/>
      </c>
      <c r="O32" s="36" t="str">
        <f aca="false">IF(AND(Dane!$F32="TŻ",OR($F32="oryginał",$F32="kopia")),Dane!N32,"")</f>
        <v/>
      </c>
      <c r="P32" s="36" t="str">
        <f aca="false">IF(AND(Dane!$F32="TŻ",OR($F32="oryginał",$F32="kopia")),Dane!O32,"")</f>
        <v/>
      </c>
      <c r="Q32" s="36" t="str">
        <f aca="false">IF(AND(Dane!$F32="TŻ",OR($F32="oryginał",$F32="kopia")),Dane!P32,"")</f>
        <v/>
      </c>
      <c r="R32" s="36" t="str">
        <f aca="false">IF(AND(Dane!$F32="TŻ",OR($F32="oryginał",$F32="kopia")),Dane!Q32,"")</f>
        <v/>
      </c>
      <c r="S32" s="36" t="str">
        <f aca="false">IF(AND(Dane!$F32="TŻ",OR($F32="oryginał",$F32="kopia")),Dane!R32,"")</f>
        <v/>
      </c>
      <c r="T32" s="36" t="str">
        <f aca="false">IF(AND(Dane!$F32="TŻ",OR($F32="oryginał",$F32="kopia")),Dane!S32,"")</f>
        <v/>
      </c>
      <c r="U32" s="36" t="str">
        <f aca="false">IF(AND(Dane!$F32="TŻ",OR($F32="oryginał",$F32="kopia")),Dane!T32,"")</f>
        <v/>
      </c>
      <c r="V32" s="36" t="str">
        <f aca="false">IF(AND(Dane!$F32="TŻ",OR($F32="oryginał",$F32="kopia")),Dane!U32,"")</f>
        <v/>
      </c>
      <c r="W32" s="36" t="str">
        <f aca="false">IF(AND(Dane!$F32="TŻ",OR($F32="oryginał",$F32="kopia")),#REF!,"")</f>
        <v/>
      </c>
    </row>
    <row r="33" customFormat="false" ht="15.75" hidden="false" customHeight="true" outlineLevel="0" collapsed="false">
      <c r="A33" s="36" t="str">
        <f aca="false">IF(AND(Dane!$F33="TŻ",OR(Dane!$G33="kopia",Dane!$G33="oryginał")),Dane!A33,"")</f>
        <v/>
      </c>
      <c r="B33" s="36" t="str">
        <f aca="false">IF(AND(Dane!$F33="TŻ",OR(Dane!$G33="kopia",Dane!$G33="oryginał")),Dane!B33,"")</f>
        <v/>
      </c>
      <c r="C33" s="36" t="str">
        <f aca="false">IF(AND(Dane!$F33="TŻ",OR(Dane!$G33="kopia",Dane!$G33="oryginał")),Dane!C33,"")</f>
        <v/>
      </c>
      <c r="D33" s="36" t="str">
        <f aca="false">IF(AND(Dane!$F33="TŻ",OR(Dane!$G33="kopia",Dane!$G33="oryginał")),Dane!D33,"")</f>
        <v/>
      </c>
      <c r="E33" s="36" t="str">
        <f aca="false">IF(AND(Dane!$F33="TŻ",OR(Dane!$G33="kopia",Dane!$G33="oryginał")),Dane!E33,"")</f>
        <v/>
      </c>
      <c r="F33" s="36" t="str">
        <f aca="false">IF(AND(Dane!$F33="TŻ",OR(Dane!$G33="kopia",Dane!$G33="oryginał")),Dane!G33,"")</f>
        <v/>
      </c>
      <c r="G33" s="36" t="str">
        <f aca="false">IF(AND(Dane!$F33="TŻ",OR($F33="oryginał",$F33="kopia")),Dane!I33,"")</f>
        <v/>
      </c>
      <c r="H33" s="36" t="str">
        <f aca="false">IF(AND(Dane!$F33="TŻ",OR($F33="oryginał",$F33="kopia")),#REF!,"")</f>
        <v/>
      </c>
      <c r="I33" s="36" t="str">
        <f aca="false">IF(AND(Dane!$F33="TŻ",OR($F33="oryginał",$F33="kopia")),Dane!J33,"")</f>
        <v/>
      </c>
      <c r="J33" s="36" t="str">
        <f aca="false">IF(AND(Dane!$F33="TŻ",OR($F33="oryginał",$F33="kopia")),#REF!,"")</f>
        <v/>
      </c>
      <c r="K33" s="36" t="str">
        <f aca="false">IF(AND(Dane!$F33="TŻ",OR($F33="oryginał",$F33="kopia")),Dane!K33,"")</f>
        <v/>
      </c>
      <c r="L33" s="36" t="str">
        <f aca="false">IF(AND(Dane!$F33="TŻ",OR($F33="oryginał",$F33="kopia")),#REF!,"")</f>
        <v/>
      </c>
      <c r="M33" s="36" t="str">
        <f aca="false">IF(AND(Dane!$F33="TŻ",OR($F33="oryginał",$F33="kopia")),Dane!L33,"")</f>
        <v/>
      </c>
      <c r="N33" s="36" t="str">
        <f aca="false">IF(AND(Dane!$F33="TŻ",OR($F33="oryginał",$F33="kopia")),Dane!M33,"")</f>
        <v/>
      </c>
      <c r="O33" s="36" t="str">
        <f aca="false">IF(AND(Dane!$F33="TŻ",OR($F33="oryginał",$F33="kopia")),Dane!N33,"")</f>
        <v/>
      </c>
      <c r="P33" s="36" t="str">
        <f aca="false">IF(AND(Dane!$F33="TŻ",OR($F33="oryginał",$F33="kopia")),Dane!O33,"")</f>
        <v/>
      </c>
      <c r="Q33" s="36" t="str">
        <f aca="false">IF(AND(Dane!$F33="TŻ",OR($F33="oryginał",$F33="kopia")),Dane!P33,"")</f>
        <v/>
      </c>
      <c r="R33" s="36" t="str">
        <f aca="false">IF(AND(Dane!$F33="TŻ",OR($F33="oryginał",$F33="kopia")),Dane!Q33,"")</f>
        <v/>
      </c>
      <c r="S33" s="36" t="str">
        <f aca="false">IF(AND(Dane!$F33="TŻ",OR($F33="oryginał",$F33="kopia")),Dane!R33,"")</f>
        <v/>
      </c>
      <c r="T33" s="36" t="str">
        <f aca="false">IF(AND(Dane!$F33="TŻ",OR($F33="oryginał",$F33="kopia")),Dane!S33,"")</f>
        <v/>
      </c>
      <c r="U33" s="36" t="str">
        <f aca="false">IF(AND(Dane!$F33="TŻ",OR($F33="oryginał",$F33="kopia")),Dane!T33,"")</f>
        <v/>
      </c>
      <c r="V33" s="36" t="str">
        <f aca="false">IF(AND(Dane!$F33="TŻ",OR($F33="oryginał",$F33="kopia")),Dane!U33,"")</f>
        <v/>
      </c>
      <c r="W33" s="36" t="str">
        <f aca="false">IF(AND(Dane!$F33="TŻ",OR($F33="oryginał",$F33="kopia")),#REF!,"")</f>
        <v/>
      </c>
    </row>
    <row r="34" customFormat="false" ht="15.75" hidden="false" customHeight="true" outlineLevel="0" collapsed="false">
      <c r="A34" s="36" t="str">
        <f aca="false">IF(AND(Dane!$F34="TŻ",OR(Dane!$G34="kopia",Dane!$G34="oryginał")),Dane!A34,"")</f>
        <v/>
      </c>
      <c r="B34" s="36" t="str">
        <f aca="false">IF(AND(Dane!$F34="TŻ",OR(Dane!$G34="kopia",Dane!$G34="oryginał")),Dane!B34,"")</f>
        <v/>
      </c>
      <c r="C34" s="36" t="str">
        <f aca="false">IF(AND(Dane!$F34="TŻ",OR(Dane!$G34="kopia",Dane!$G34="oryginał")),Dane!C34,"")</f>
        <v/>
      </c>
      <c r="D34" s="36" t="str">
        <f aca="false">IF(AND(Dane!$F34="TŻ",OR(Dane!$G34="kopia",Dane!$G34="oryginał")),Dane!D34,"")</f>
        <v/>
      </c>
      <c r="E34" s="36" t="str">
        <f aca="false">IF(AND(Dane!$F34="TŻ",OR(Dane!$G34="kopia",Dane!$G34="oryginał")),Dane!E34,"")</f>
        <v/>
      </c>
      <c r="F34" s="36" t="str">
        <f aca="false">IF(AND(Dane!$F34="TŻ",OR(Dane!$G34="kopia",Dane!$G34="oryginał")),Dane!G34,"")</f>
        <v/>
      </c>
      <c r="G34" s="36" t="str">
        <f aca="false">IF(AND(Dane!$F34="TŻ",OR($F34="oryginał",$F34="kopia")),Dane!I34,"")</f>
        <v/>
      </c>
      <c r="H34" s="36" t="str">
        <f aca="false">IF(AND(Dane!$F34="TŻ",OR($F34="oryginał",$F34="kopia")),#REF!,"")</f>
        <v/>
      </c>
      <c r="I34" s="36" t="str">
        <f aca="false">IF(AND(Dane!$F34="TŻ",OR($F34="oryginał",$F34="kopia")),Dane!J34,"")</f>
        <v/>
      </c>
      <c r="J34" s="36" t="str">
        <f aca="false">IF(AND(Dane!$F34="TŻ",OR($F34="oryginał",$F34="kopia")),#REF!,"")</f>
        <v/>
      </c>
      <c r="K34" s="36" t="str">
        <f aca="false">IF(AND(Dane!$F34="TŻ",OR($F34="oryginał",$F34="kopia")),Dane!K34,"")</f>
        <v/>
      </c>
      <c r="L34" s="36" t="str">
        <f aca="false">IF(AND(Dane!$F34="TŻ",OR($F34="oryginał",$F34="kopia")),#REF!,"")</f>
        <v/>
      </c>
      <c r="M34" s="36" t="str">
        <f aca="false">IF(AND(Dane!$F34="TŻ",OR($F34="oryginał",$F34="kopia")),Dane!L34,"")</f>
        <v/>
      </c>
      <c r="N34" s="36" t="str">
        <f aca="false">IF(AND(Dane!$F34="TŻ",OR($F34="oryginał",$F34="kopia")),Dane!M34,"")</f>
        <v/>
      </c>
      <c r="O34" s="36" t="str">
        <f aca="false">IF(AND(Dane!$F34="TŻ",OR($F34="oryginał",$F34="kopia")),Dane!N34,"")</f>
        <v/>
      </c>
      <c r="P34" s="36" t="str">
        <f aca="false">IF(AND(Dane!$F34="TŻ",OR($F34="oryginał",$F34="kopia")),Dane!O34,"")</f>
        <v/>
      </c>
      <c r="Q34" s="36" t="str">
        <f aca="false">IF(AND(Dane!$F34="TŻ",OR($F34="oryginał",$F34="kopia")),Dane!P34,"")</f>
        <v/>
      </c>
      <c r="R34" s="36" t="str">
        <f aca="false">IF(AND(Dane!$F34="TŻ",OR($F34="oryginał",$F34="kopia")),Dane!Q34,"")</f>
        <v/>
      </c>
      <c r="S34" s="36" t="str">
        <f aca="false">IF(AND(Dane!$F34="TŻ",OR($F34="oryginał",$F34="kopia")),Dane!R34,"")</f>
        <v/>
      </c>
      <c r="T34" s="36" t="str">
        <f aca="false">IF(AND(Dane!$F34="TŻ",OR($F34="oryginał",$F34="kopia")),Dane!S34,"")</f>
        <v/>
      </c>
      <c r="U34" s="36" t="str">
        <f aca="false">IF(AND(Dane!$F34="TŻ",OR($F34="oryginał",$F34="kopia")),Dane!T34,"")</f>
        <v/>
      </c>
      <c r="V34" s="36" t="str">
        <f aca="false">IF(AND(Dane!$F34="TŻ",OR($F34="oryginał",$F34="kopia")),Dane!U34,"")</f>
        <v/>
      </c>
      <c r="W34" s="36" t="str">
        <f aca="false">IF(AND(Dane!$F34="TŻ",OR($F34="oryginał",$F34="kopia")),#REF!,"")</f>
        <v/>
      </c>
    </row>
    <row r="35" customFormat="false" ht="15.75" hidden="false" customHeight="true" outlineLevel="0" collapsed="false">
      <c r="A35" s="36" t="str">
        <f aca="false">IF(AND(Dane!$F35="TŻ",OR(Dane!$G35="kopia",Dane!$G35="oryginał")),Dane!A35,"")</f>
        <v/>
      </c>
      <c r="B35" s="36" t="str">
        <f aca="false">IF(AND(Dane!$F35="TŻ",OR(Dane!$G35="kopia",Dane!$G35="oryginał")),Dane!B35,"")</f>
        <v/>
      </c>
      <c r="C35" s="36" t="str">
        <f aca="false">IF(AND(Dane!$F35="TŻ",OR(Dane!$G35="kopia",Dane!$G35="oryginał")),Dane!C35,"")</f>
        <v/>
      </c>
      <c r="D35" s="36" t="str">
        <f aca="false">IF(AND(Dane!$F35="TŻ",OR(Dane!$G35="kopia",Dane!$G35="oryginał")),Dane!D35,"")</f>
        <v/>
      </c>
      <c r="E35" s="36" t="str">
        <f aca="false">IF(AND(Dane!$F35="TŻ",OR(Dane!$G35="kopia",Dane!$G35="oryginał")),Dane!E35,"")</f>
        <v/>
      </c>
      <c r="F35" s="36" t="str">
        <f aca="false">IF(AND(Dane!$F35="TŻ",OR(Dane!$G35="kopia",Dane!$G35="oryginał")),Dane!G35,"")</f>
        <v/>
      </c>
      <c r="G35" s="36" t="str">
        <f aca="false">IF(AND(Dane!$F35="TŻ",OR($F35="oryginał",$F35="kopia")),Dane!I35,"")</f>
        <v/>
      </c>
      <c r="H35" s="36" t="str">
        <f aca="false">IF(AND(Dane!$F35="TŻ",OR($F35="oryginał",$F35="kopia")),#REF!,"")</f>
        <v/>
      </c>
      <c r="I35" s="36" t="str">
        <f aca="false">IF(AND(Dane!$F35="TŻ",OR($F35="oryginał",$F35="kopia")),Dane!J35,"")</f>
        <v/>
      </c>
      <c r="J35" s="36" t="str">
        <f aca="false">IF(AND(Dane!$F35="TŻ",OR($F35="oryginał",$F35="kopia")),#REF!,"")</f>
        <v/>
      </c>
      <c r="K35" s="36" t="str">
        <f aca="false">IF(AND(Dane!$F35="TŻ",OR($F35="oryginał",$F35="kopia")),Dane!K35,"")</f>
        <v/>
      </c>
      <c r="L35" s="36" t="str">
        <f aca="false">IF(AND(Dane!$F35="TŻ",OR($F35="oryginał",$F35="kopia")),#REF!,"")</f>
        <v/>
      </c>
      <c r="M35" s="36" t="str">
        <f aca="false">IF(AND(Dane!$F35="TŻ",OR($F35="oryginał",$F35="kopia")),Dane!L35,"")</f>
        <v/>
      </c>
      <c r="N35" s="36" t="str">
        <f aca="false">IF(AND(Dane!$F35="TŻ",OR($F35="oryginał",$F35="kopia")),Dane!M35,"")</f>
        <v/>
      </c>
      <c r="O35" s="36" t="str">
        <f aca="false">IF(AND(Dane!$F35="TŻ",OR($F35="oryginał",$F35="kopia")),Dane!N35,"")</f>
        <v/>
      </c>
      <c r="P35" s="36" t="str">
        <f aca="false">IF(AND(Dane!$F35="TŻ",OR($F35="oryginał",$F35="kopia")),Dane!O35,"")</f>
        <v/>
      </c>
      <c r="Q35" s="36" t="str">
        <f aca="false">IF(AND(Dane!$F35="TŻ",OR($F35="oryginał",$F35="kopia")),Dane!P35,"")</f>
        <v/>
      </c>
      <c r="R35" s="36" t="str">
        <f aca="false">IF(AND(Dane!$F35="TŻ",OR($F35="oryginał",$F35="kopia")),Dane!Q35,"")</f>
        <v/>
      </c>
      <c r="S35" s="36" t="str">
        <f aca="false">IF(AND(Dane!$F35="TŻ",OR($F35="oryginał",$F35="kopia")),Dane!R35,"")</f>
        <v/>
      </c>
      <c r="T35" s="36" t="str">
        <f aca="false">IF(AND(Dane!$F35="TŻ",OR($F35="oryginał",$F35="kopia")),Dane!S35,"")</f>
        <v/>
      </c>
      <c r="U35" s="36" t="str">
        <f aca="false">IF(AND(Dane!$F35="TŻ",OR($F35="oryginał",$F35="kopia")),Dane!T35,"")</f>
        <v/>
      </c>
      <c r="V35" s="36" t="str">
        <f aca="false">IF(AND(Dane!$F35="TŻ",OR($F35="oryginał",$F35="kopia")),Dane!U35,"")</f>
        <v/>
      </c>
      <c r="W35" s="36" t="str">
        <f aca="false">IF(AND(Dane!$F35="TŻ",OR($F35="oryginał",$F35="kopia")),#REF!,"")</f>
        <v/>
      </c>
    </row>
    <row r="36" customFormat="false" ht="15.75" hidden="false" customHeight="true" outlineLevel="0" collapsed="false">
      <c r="A36" s="36" t="str">
        <f aca="false">IF(AND(Dane!$F36="TŻ",OR(Dane!$G36="kopia",Dane!$G36="oryginał")),Dane!A36,"")</f>
        <v/>
      </c>
      <c r="B36" s="36" t="str">
        <f aca="false">IF(AND(Dane!$F36="TŻ",OR(Dane!$G36="kopia",Dane!$G36="oryginał")),Dane!B36,"")</f>
        <v/>
      </c>
      <c r="C36" s="36" t="str">
        <f aca="false">IF(AND(Dane!$F36="TŻ",OR(Dane!$G36="kopia",Dane!$G36="oryginał")),Dane!C36,"")</f>
        <v/>
      </c>
      <c r="D36" s="36" t="str">
        <f aca="false">IF(AND(Dane!$F36="TŻ",OR(Dane!$G36="kopia",Dane!$G36="oryginał")),Dane!D36,"")</f>
        <v/>
      </c>
      <c r="E36" s="36" t="str">
        <f aca="false">IF(AND(Dane!$F36="TŻ",OR(Dane!$G36="kopia",Dane!$G36="oryginał")),Dane!E36,"")</f>
        <v/>
      </c>
      <c r="F36" s="36" t="str">
        <f aca="false">IF(AND(Dane!$F36="TŻ",OR(Dane!$G36="kopia",Dane!$G36="oryginał")),Dane!G36,"")</f>
        <v/>
      </c>
      <c r="G36" s="36" t="str">
        <f aca="false">IF(AND(Dane!$F36="TŻ",OR($F36="oryginał",$F36="kopia")),Dane!I36,"")</f>
        <v/>
      </c>
      <c r="H36" s="36" t="str">
        <f aca="false">IF(AND(Dane!$F36="TŻ",OR($F36="oryginał",$F36="kopia")),#REF!,"")</f>
        <v/>
      </c>
      <c r="I36" s="36" t="str">
        <f aca="false">IF(AND(Dane!$F36="TŻ",OR($F36="oryginał",$F36="kopia")),Dane!J36,"")</f>
        <v/>
      </c>
      <c r="J36" s="36" t="str">
        <f aca="false">IF(AND(Dane!$F36="TŻ",OR($F36="oryginał",$F36="kopia")),#REF!,"")</f>
        <v/>
      </c>
      <c r="K36" s="36" t="str">
        <f aca="false">IF(AND(Dane!$F36="TŻ",OR($F36="oryginał",$F36="kopia")),Dane!K36,"")</f>
        <v/>
      </c>
      <c r="L36" s="36" t="str">
        <f aca="false">IF(AND(Dane!$F36="TŻ",OR($F36="oryginał",$F36="kopia")),#REF!,"")</f>
        <v/>
      </c>
      <c r="M36" s="36" t="str">
        <f aca="false">IF(AND(Dane!$F36="TŻ",OR($F36="oryginał",$F36="kopia")),Dane!L36,"")</f>
        <v/>
      </c>
      <c r="N36" s="36" t="str">
        <f aca="false">IF(AND(Dane!$F36="TŻ",OR($F36="oryginał",$F36="kopia")),Dane!M36,"")</f>
        <v/>
      </c>
      <c r="O36" s="36" t="str">
        <f aca="false">IF(AND(Dane!$F36="TŻ",OR($F36="oryginał",$F36="kopia")),Dane!N36,"")</f>
        <v/>
      </c>
      <c r="P36" s="36" t="str">
        <f aca="false">IF(AND(Dane!$F36="TŻ",OR($F36="oryginał",$F36="kopia")),Dane!O36,"")</f>
        <v/>
      </c>
      <c r="Q36" s="36" t="str">
        <f aca="false">IF(AND(Dane!$F36="TŻ",OR($F36="oryginał",$F36="kopia")),Dane!P36,"")</f>
        <v/>
      </c>
      <c r="R36" s="36" t="str">
        <f aca="false">IF(AND(Dane!$F36="TŻ",OR($F36="oryginał",$F36="kopia")),Dane!Q36,"")</f>
        <v/>
      </c>
      <c r="S36" s="36" t="str">
        <f aca="false">IF(AND(Dane!$F36="TŻ",OR($F36="oryginał",$F36="kopia")),Dane!R36,"")</f>
        <v/>
      </c>
      <c r="T36" s="36" t="str">
        <f aca="false">IF(AND(Dane!$F36="TŻ",OR($F36="oryginał",$F36="kopia")),Dane!S36,"")</f>
        <v/>
      </c>
      <c r="U36" s="36" t="str">
        <f aca="false">IF(AND(Dane!$F36="TŻ",OR($F36="oryginał",$F36="kopia")),Dane!T36,"")</f>
        <v/>
      </c>
      <c r="V36" s="36" t="str">
        <f aca="false">IF(AND(Dane!$F36="TŻ",OR($F36="oryginał",$F36="kopia")),Dane!U36,"")</f>
        <v/>
      </c>
      <c r="W36" s="36" t="str">
        <f aca="false">IF(AND(Dane!$F36="TŻ",OR($F36="oryginał",$F36="kopia")),#REF!,"")</f>
        <v/>
      </c>
    </row>
    <row r="37" customFormat="false" ht="15.75" hidden="false" customHeight="true" outlineLevel="0" collapsed="false">
      <c r="A37" s="36" t="str">
        <f aca="false">IF(AND(Dane!$F37="TŻ",OR(Dane!$G37="kopia",Dane!$G37="oryginał")),Dane!A37,"")</f>
        <v/>
      </c>
      <c r="B37" s="36" t="str">
        <f aca="false">IF(AND(Dane!$F37="TŻ",OR(Dane!$G37="kopia",Dane!$G37="oryginał")),Dane!B37,"")</f>
        <v/>
      </c>
      <c r="C37" s="36" t="str">
        <f aca="false">IF(AND(Dane!$F37="TŻ",OR(Dane!$G37="kopia",Dane!$G37="oryginał")),Dane!C37,"")</f>
        <v/>
      </c>
      <c r="D37" s="36" t="str">
        <f aca="false">IF(AND(Dane!$F37="TŻ",OR(Dane!$G37="kopia",Dane!$G37="oryginał")),Dane!D37,"")</f>
        <v/>
      </c>
      <c r="E37" s="36" t="str">
        <f aca="false">IF(AND(Dane!$F37="TŻ",OR(Dane!$G37="kopia",Dane!$G37="oryginał")),Dane!E37,"")</f>
        <v/>
      </c>
      <c r="F37" s="36" t="str">
        <f aca="false">IF(AND(Dane!$F37="TŻ",OR(Dane!$G37="kopia",Dane!$G37="oryginał")),Dane!G37,"")</f>
        <v/>
      </c>
      <c r="G37" s="36" t="str">
        <f aca="false">IF(AND(Dane!$F37="TŻ",OR($F37="oryginał",$F37="kopia")),Dane!I37,"")</f>
        <v/>
      </c>
      <c r="H37" s="36" t="str">
        <f aca="false">IF(AND(Dane!$F37="TŻ",OR($F37="oryginał",$F37="kopia")),#REF!,"")</f>
        <v/>
      </c>
      <c r="I37" s="36" t="str">
        <f aca="false">IF(AND(Dane!$F37="TŻ",OR($F37="oryginał",$F37="kopia")),Dane!J37,"")</f>
        <v/>
      </c>
      <c r="J37" s="36" t="str">
        <f aca="false">IF(AND(Dane!$F37="TŻ",OR($F37="oryginał",$F37="kopia")),#REF!,"")</f>
        <v/>
      </c>
      <c r="K37" s="36" t="str">
        <f aca="false">IF(AND(Dane!$F37="TŻ",OR($F37="oryginał",$F37="kopia")),Dane!K37,"")</f>
        <v/>
      </c>
      <c r="L37" s="36" t="str">
        <f aca="false">IF(AND(Dane!$F37="TŻ",OR($F37="oryginał",$F37="kopia")),#REF!,"")</f>
        <v/>
      </c>
      <c r="M37" s="36" t="str">
        <f aca="false">IF(AND(Dane!$F37="TŻ",OR($F37="oryginał",$F37="kopia")),Dane!L37,"")</f>
        <v/>
      </c>
      <c r="N37" s="36" t="str">
        <f aca="false">IF(AND(Dane!$F37="TŻ",OR($F37="oryginał",$F37="kopia")),Dane!M37,"")</f>
        <v/>
      </c>
      <c r="O37" s="36" t="str">
        <f aca="false">IF(AND(Dane!$F37="TŻ",OR($F37="oryginał",$F37="kopia")),Dane!N37,"")</f>
        <v/>
      </c>
      <c r="P37" s="36" t="str">
        <f aca="false">IF(AND(Dane!$F37="TŻ",OR($F37="oryginał",$F37="kopia")),Dane!O37,"")</f>
        <v/>
      </c>
      <c r="Q37" s="36" t="str">
        <f aca="false">IF(AND(Dane!$F37="TŻ",OR($F37="oryginał",$F37="kopia")),Dane!P37,"")</f>
        <v/>
      </c>
      <c r="R37" s="36" t="str">
        <f aca="false">IF(AND(Dane!$F37="TŻ",OR($F37="oryginał",$F37="kopia")),Dane!Q37,"")</f>
        <v/>
      </c>
      <c r="S37" s="36" t="str">
        <f aca="false">IF(AND(Dane!$F37="TŻ",OR($F37="oryginał",$F37="kopia")),Dane!R37,"")</f>
        <v/>
      </c>
      <c r="T37" s="36" t="str">
        <f aca="false">IF(AND(Dane!$F37="TŻ",OR($F37="oryginał",$F37="kopia")),Dane!S37,"")</f>
        <v/>
      </c>
      <c r="U37" s="36" t="str">
        <f aca="false">IF(AND(Dane!$F37="TŻ",OR($F37="oryginał",$F37="kopia")),Dane!T37,"")</f>
        <v/>
      </c>
      <c r="V37" s="36" t="str">
        <f aca="false">IF(AND(Dane!$F37="TŻ",OR($F37="oryginał",$F37="kopia")),Dane!U37,"")</f>
        <v/>
      </c>
      <c r="W37" s="36" t="str">
        <f aca="false">IF(AND(Dane!$F37="TŻ",OR($F37="oryginał",$F37="kopia")),#REF!,"")</f>
        <v/>
      </c>
    </row>
    <row r="38" customFormat="false" ht="15.75" hidden="false" customHeight="true" outlineLevel="0" collapsed="false">
      <c r="A38" s="36" t="str">
        <f aca="false">IF(AND(Dane!$F38="TŻ",OR(Dane!$G38="kopia",Dane!$G38="oryginał")),Dane!A38,"")</f>
        <v/>
      </c>
      <c r="B38" s="36" t="str">
        <f aca="false">IF(AND(Dane!$F38="TŻ",OR(Dane!$G38="kopia",Dane!$G38="oryginał")),Dane!B38,"")</f>
        <v/>
      </c>
      <c r="C38" s="36" t="str">
        <f aca="false">IF(AND(Dane!$F38="TŻ",OR(Dane!$G38="kopia",Dane!$G38="oryginał")),Dane!C38,"")</f>
        <v/>
      </c>
      <c r="D38" s="36" t="str">
        <f aca="false">IF(AND(Dane!$F38="TŻ",OR(Dane!$G38="kopia",Dane!$G38="oryginał")),Dane!D38,"")</f>
        <v/>
      </c>
      <c r="E38" s="36" t="str">
        <f aca="false">IF(AND(Dane!$F38="TŻ",OR(Dane!$G38="kopia",Dane!$G38="oryginał")),Dane!E38,"")</f>
        <v/>
      </c>
      <c r="F38" s="36" t="str">
        <f aca="false">IF(AND(Dane!$F38="TŻ",OR(Dane!$G38="kopia",Dane!$G38="oryginał")),Dane!G38,"")</f>
        <v/>
      </c>
      <c r="G38" s="36" t="str">
        <f aca="false">IF(AND(Dane!$F38="TŻ",OR($F38="oryginał",$F38="kopia")),Dane!I38,"")</f>
        <v/>
      </c>
      <c r="H38" s="36" t="str">
        <f aca="false">IF(AND(Dane!$F38="TŻ",OR($F38="oryginał",$F38="kopia")),#REF!,"")</f>
        <v/>
      </c>
      <c r="I38" s="36" t="str">
        <f aca="false">IF(AND(Dane!$F38="TŻ",OR($F38="oryginał",$F38="kopia")),Dane!J38,"")</f>
        <v/>
      </c>
      <c r="J38" s="36" t="str">
        <f aca="false">IF(AND(Dane!$F38="TŻ",OR($F38="oryginał",$F38="kopia")),#REF!,"")</f>
        <v/>
      </c>
      <c r="K38" s="36" t="str">
        <f aca="false">IF(AND(Dane!$F38="TŻ",OR($F38="oryginał",$F38="kopia")),Dane!K38,"")</f>
        <v/>
      </c>
      <c r="L38" s="36" t="str">
        <f aca="false">IF(AND(Dane!$F38="TŻ",OR($F38="oryginał",$F38="kopia")),#REF!,"")</f>
        <v/>
      </c>
      <c r="M38" s="36" t="str">
        <f aca="false">IF(AND(Dane!$F38="TŻ",OR($F38="oryginał",$F38="kopia")),Dane!L38,"")</f>
        <v/>
      </c>
      <c r="N38" s="36" t="str">
        <f aca="false">IF(AND(Dane!$F38="TŻ",OR($F38="oryginał",$F38="kopia")),Dane!M38,"")</f>
        <v/>
      </c>
      <c r="O38" s="36" t="str">
        <f aca="false">IF(AND(Dane!$F38="TŻ",OR($F38="oryginał",$F38="kopia")),Dane!N38,"")</f>
        <v/>
      </c>
      <c r="P38" s="36" t="str">
        <f aca="false">IF(AND(Dane!$F38="TŻ",OR($F38="oryginał",$F38="kopia")),Dane!O38,"")</f>
        <v/>
      </c>
      <c r="Q38" s="36" t="str">
        <f aca="false">IF(AND(Dane!$F38="TŻ",OR($F38="oryginał",$F38="kopia")),Dane!P38,"")</f>
        <v/>
      </c>
      <c r="R38" s="36" t="str">
        <f aca="false">IF(AND(Dane!$F38="TŻ",OR($F38="oryginał",$F38="kopia")),Dane!Q38,"")</f>
        <v/>
      </c>
      <c r="S38" s="36" t="str">
        <f aca="false">IF(AND(Dane!$F38="TŻ",OR($F38="oryginał",$F38="kopia")),Dane!R38,"")</f>
        <v/>
      </c>
      <c r="T38" s="36" t="str">
        <f aca="false">IF(AND(Dane!$F38="TŻ",OR($F38="oryginał",$F38="kopia")),Dane!S38,"")</f>
        <v/>
      </c>
      <c r="U38" s="36" t="str">
        <f aca="false">IF(AND(Dane!$F38="TŻ",OR($F38="oryginał",$F38="kopia")),Dane!T38,"")</f>
        <v/>
      </c>
      <c r="V38" s="36" t="str">
        <f aca="false">IF(AND(Dane!$F38="TŻ",OR($F38="oryginał",$F38="kopia")),Dane!U38,"")</f>
        <v/>
      </c>
      <c r="W38" s="36" t="str">
        <f aca="false">IF(AND(Dane!$F38="TŻ",OR($F38="oryginał",$F38="kopia")),#REF!,"")</f>
        <v/>
      </c>
    </row>
    <row r="39" customFormat="false" ht="15.75" hidden="false" customHeight="true" outlineLevel="0" collapsed="false">
      <c r="A39" s="36" t="str">
        <f aca="false">IF(AND(Dane!$F39="TŻ",OR(Dane!$G39="kopia",Dane!$G39="oryginał")),Dane!A39,"")</f>
        <v/>
      </c>
      <c r="B39" s="36" t="str">
        <f aca="false">IF(AND(Dane!$F39="TŻ",OR(Dane!$G39="kopia",Dane!$G39="oryginał")),Dane!B39,"")</f>
        <v/>
      </c>
      <c r="C39" s="36" t="str">
        <f aca="false">IF(AND(Dane!$F39="TŻ",OR(Dane!$G39="kopia",Dane!$G39="oryginał")),Dane!C39,"")</f>
        <v/>
      </c>
      <c r="D39" s="36" t="str">
        <f aca="false">IF(AND(Dane!$F39="TŻ",OR(Dane!$G39="kopia",Dane!$G39="oryginał")),Dane!D39,"")</f>
        <v/>
      </c>
      <c r="E39" s="36" t="str">
        <f aca="false">IF(AND(Dane!$F39="TŻ",OR(Dane!$G39="kopia",Dane!$G39="oryginał")),Dane!E39,"")</f>
        <v/>
      </c>
      <c r="F39" s="36" t="str">
        <f aca="false">IF(AND(Dane!$F39="TŻ",OR(Dane!$G39="kopia",Dane!$G39="oryginał")),Dane!G39,"")</f>
        <v/>
      </c>
      <c r="G39" s="36" t="str">
        <f aca="false">IF(AND(Dane!$F39="TŻ",OR($F39="oryginał",$F39="kopia")),Dane!I39,"")</f>
        <v/>
      </c>
      <c r="H39" s="36" t="str">
        <f aca="false">IF(AND(Dane!$F39="TŻ",OR($F39="oryginał",$F39="kopia")),#REF!,"")</f>
        <v/>
      </c>
      <c r="I39" s="36" t="str">
        <f aca="false">IF(AND(Dane!$F39="TŻ",OR($F39="oryginał",$F39="kopia")),Dane!J39,"")</f>
        <v/>
      </c>
      <c r="J39" s="36" t="str">
        <f aca="false">IF(AND(Dane!$F39="TŻ",OR($F39="oryginał",$F39="kopia")),#REF!,"")</f>
        <v/>
      </c>
      <c r="K39" s="36" t="str">
        <f aca="false">IF(AND(Dane!$F39="TŻ",OR($F39="oryginał",$F39="kopia")),Dane!K39,"")</f>
        <v/>
      </c>
      <c r="L39" s="36" t="str">
        <f aca="false">IF(AND(Dane!$F39="TŻ",OR($F39="oryginał",$F39="kopia")),#REF!,"")</f>
        <v/>
      </c>
      <c r="M39" s="36" t="str">
        <f aca="false">IF(AND(Dane!$F39="TŻ",OR($F39="oryginał",$F39="kopia")),Dane!L39,"")</f>
        <v/>
      </c>
      <c r="N39" s="36" t="str">
        <f aca="false">IF(AND(Dane!$F39="TŻ",OR($F39="oryginał",$F39="kopia")),Dane!M39,"")</f>
        <v/>
      </c>
      <c r="O39" s="36" t="str">
        <f aca="false">IF(AND(Dane!$F39="TŻ",OR($F39="oryginał",$F39="kopia")),Dane!N39,"")</f>
        <v/>
      </c>
      <c r="P39" s="36" t="str">
        <f aca="false">IF(AND(Dane!$F39="TŻ",OR($F39="oryginał",$F39="kopia")),Dane!O39,"")</f>
        <v/>
      </c>
      <c r="Q39" s="36" t="str">
        <f aca="false">IF(AND(Dane!$F39="TŻ",OR($F39="oryginał",$F39="kopia")),Dane!P39,"")</f>
        <v/>
      </c>
      <c r="R39" s="36" t="str">
        <f aca="false">IF(AND(Dane!$F39="TŻ",OR($F39="oryginał",$F39="kopia")),Dane!Q39,"")</f>
        <v/>
      </c>
      <c r="S39" s="36" t="str">
        <f aca="false">IF(AND(Dane!$F39="TŻ",OR($F39="oryginał",$F39="kopia")),Dane!R39,"")</f>
        <v/>
      </c>
      <c r="T39" s="36" t="str">
        <f aca="false">IF(AND(Dane!$F39="TŻ",OR($F39="oryginał",$F39="kopia")),Dane!S39,"")</f>
        <v/>
      </c>
      <c r="U39" s="36" t="str">
        <f aca="false">IF(AND(Dane!$F39="TŻ",OR($F39="oryginał",$F39="kopia")),Dane!T39,"")</f>
        <v/>
      </c>
      <c r="V39" s="36" t="str">
        <f aca="false">IF(AND(Dane!$F39="TŻ",OR($F39="oryginał",$F39="kopia")),Dane!U39,"")</f>
        <v/>
      </c>
      <c r="W39" s="36" t="str">
        <f aca="false">IF(AND(Dane!$F39="TŻ",OR($F39="oryginał",$F39="kopia")),#REF!,"")</f>
        <v/>
      </c>
    </row>
    <row r="40" customFormat="false" ht="15.75" hidden="false" customHeight="true" outlineLevel="0" collapsed="false">
      <c r="A40" s="36" t="str">
        <f aca="false">IF(AND(Dane!$F40="TŻ",OR(Dane!$G40="kopia",Dane!$G40="oryginał")),Dane!A40,"")</f>
        <v/>
      </c>
      <c r="B40" s="36" t="str">
        <f aca="false">IF(AND(Dane!$F40="TŻ",OR(Dane!$G40="kopia",Dane!$G40="oryginał")),Dane!B40,"")</f>
        <v/>
      </c>
      <c r="C40" s="36" t="str">
        <f aca="false">IF(AND(Dane!$F40="TŻ",OR(Dane!$G40="kopia",Dane!$G40="oryginał")),Dane!C40,"")</f>
        <v/>
      </c>
      <c r="D40" s="36" t="str">
        <f aca="false">IF(AND(Dane!$F40="TŻ",OR(Dane!$G40="kopia",Dane!$G40="oryginał")),Dane!D40,"")</f>
        <v/>
      </c>
      <c r="E40" s="36" t="str">
        <f aca="false">IF(AND(Dane!$F40="TŻ",OR(Dane!$G40="kopia",Dane!$G40="oryginał")),Dane!E40,"")</f>
        <v/>
      </c>
      <c r="F40" s="36" t="str">
        <f aca="false">IF(AND(Dane!$F40="TŻ",OR(Dane!$G40="kopia",Dane!$G40="oryginał")),Dane!G40,"")</f>
        <v/>
      </c>
      <c r="G40" s="36" t="str">
        <f aca="false">IF(AND(Dane!$F40="TŻ",OR($F40="oryginał",$F40="kopia")),Dane!I40,"")</f>
        <v/>
      </c>
      <c r="H40" s="36" t="str">
        <f aca="false">IF(AND(Dane!$F40="TŻ",OR($F40="oryginał",$F40="kopia")),#REF!,"")</f>
        <v/>
      </c>
      <c r="I40" s="36" t="str">
        <f aca="false">IF(AND(Dane!$F40="TŻ",OR($F40="oryginał",$F40="kopia")),Dane!J40,"")</f>
        <v/>
      </c>
      <c r="J40" s="36" t="str">
        <f aca="false">IF(AND(Dane!$F40="TŻ",OR($F40="oryginał",$F40="kopia")),#REF!,"")</f>
        <v/>
      </c>
      <c r="K40" s="36" t="str">
        <f aca="false">IF(AND(Dane!$F40="TŻ",OR($F40="oryginał",$F40="kopia")),Dane!K40,"")</f>
        <v/>
      </c>
      <c r="L40" s="36" t="str">
        <f aca="false">IF(AND(Dane!$F40="TŻ",OR($F40="oryginał",$F40="kopia")),#REF!,"")</f>
        <v/>
      </c>
      <c r="M40" s="36" t="str">
        <f aca="false">IF(AND(Dane!$F40="TŻ",OR($F40="oryginał",$F40="kopia")),Dane!L40,"")</f>
        <v/>
      </c>
      <c r="N40" s="36" t="str">
        <f aca="false">IF(AND(Dane!$F40="TŻ",OR($F40="oryginał",$F40="kopia")),Dane!M40,"")</f>
        <v/>
      </c>
      <c r="O40" s="36" t="str">
        <f aca="false">IF(AND(Dane!$F40="TŻ",OR($F40="oryginał",$F40="kopia")),Dane!N40,"")</f>
        <v/>
      </c>
      <c r="P40" s="36" t="str">
        <f aca="false">IF(AND(Dane!$F40="TŻ",OR($F40="oryginał",$F40="kopia")),Dane!O40,"")</f>
        <v/>
      </c>
      <c r="Q40" s="36" t="str">
        <f aca="false">IF(AND(Dane!$F40="TŻ",OR($F40="oryginał",$F40="kopia")),Dane!P40,"")</f>
        <v/>
      </c>
      <c r="R40" s="36" t="str">
        <f aca="false">IF(AND(Dane!$F40="TŻ",OR($F40="oryginał",$F40="kopia")),Dane!Q40,"")</f>
        <v/>
      </c>
      <c r="S40" s="36" t="str">
        <f aca="false">IF(AND(Dane!$F40="TŻ",OR($F40="oryginał",$F40="kopia")),Dane!R40,"")</f>
        <v/>
      </c>
      <c r="T40" s="36" t="str">
        <f aca="false">IF(AND(Dane!$F40="TŻ",OR($F40="oryginał",$F40="kopia")),Dane!S40,"")</f>
        <v/>
      </c>
      <c r="U40" s="36" t="str">
        <f aca="false">IF(AND(Dane!$F40="TŻ",OR($F40="oryginał",$F40="kopia")),Dane!T40,"")</f>
        <v/>
      </c>
      <c r="V40" s="36" t="str">
        <f aca="false">IF(AND(Dane!$F40="TŻ",OR($F40="oryginał",$F40="kopia")),Dane!U40,"")</f>
        <v/>
      </c>
      <c r="W40" s="36" t="str">
        <f aca="false">IF(AND(Dane!$F40="TŻ",OR($F40="oryginał",$F40="kopia")),#REF!,"")</f>
        <v/>
      </c>
    </row>
    <row r="41" customFormat="false" ht="15.75" hidden="false" customHeight="true" outlineLevel="0" collapsed="false">
      <c r="A41" s="36" t="str">
        <f aca="false">IF(AND(Dane!$F41="TŻ",OR(Dane!$G41="kopia",Dane!$G41="oryginał")),Dane!A41,"")</f>
        <v/>
      </c>
      <c r="B41" s="36" t="str">
        <f aca="false">IF(AND(Dane!$F41="TŻ",OR(Dane!$G41="kopia",Dane!$G41="oryginał")),Dane!B41,"")</f>
        <v/>
      </c>
      <c r="C41" s="36" t="str">
        <f aca="false">IF(AND(Dane!$F41="TŻ",OR(Dane!$G41="kopia",Dane!$G41="oryginał")),Dane!C41,"")</f>
        <v/>
      </c>
      <c r="D41" s="36" t="str">
        <f aca="false">IF(AND(Dane!$F41="TŻ",OR(Dane!$G41="kopia",Dane!$G41="oryginał")),Dane!D41,"")</f>
        <v/>
      </c>
      <c r="E41" s="36" t="str">
        <f aca="false">IF(AND(Dane!$F41="TŻ",OR(Dane!$G41="kopia",Dane!$G41="oryginał")),Dane!E41,"")</f>
        <v/>
      </c>
      <c r="F41" s="36" t="str">
        <f aca="false">IF(AND(Dane!$F41="TŻ",OR(Dane!$G41="kopia",Dane!$G41="oryginał")),Dane!G41,"")</f>
        <v/>
      </c>
      <c r="G41" s="36" t="str">
        <f aca="false">IF(AND(Dane!$F41="TŻ",OR($F41="oryginał",$F41="kopia")),Dane!I41,"")</f>
        <v/>
      </c>
      <c r="H41" s="36" t="str">
        <f aca="false">IF(AND(Dane!$F41="TŻ",OR($F41="oryginał",$F41="kopia")),#REF!,"")</f>
        <v/>
      </c>
      <c r="I41" s="36" t="str">
        <f aca="false">IF(AND(Dane!$F41="TŻ",OR($F41="oryginał",$F41="kopia")),Dane!J41,"")</f>
        <v/>
      </c>
      <c r="J41" s="36" t="str">
        <f aca="false">IF(AND(Dane!$F41="TŻ",OR($F41="oryginał",$F41="kopia")),#REF!,"")</f>
        <v/>
      </c>
      <c r="K41" s="36" t="str">
        <f aca="false">IF(AND(Dane!$F41="TŻ",OR($F41="oryginał",$F41="kopia")),Dane!K41,"")</f>
        <v/>
      </c>
      <c r="L41" s="36" t="str">
        <f aca="false">IF(AND(Dane!$F41="TŻ",OR($F41="oryginał",$F41="kopia")),#REF!,"")</f>
        <v/>
      </c>
      <c r="M41" s="36" t="str">
        <f aca="false">IF(AND(Dane!$F41="TŻ",OR($F41="oryginał",$F41="kopia")),Dane!L41,"")</f>
        <v/>
      </c>
      <c r="N41" s="36" t="str">
        <f aca="false">IF(AND(Dane!$F41="TŻ",OR($F41="oryginał",$F41="kopia")),Dane!M41,"")</f>
        <v/>
      </c>
      <c r="O41" s="36" t="str">
        <f aca="false">IF(AND(Dane!$F41="TŻ",OR($F41="oryginał",$F41="kopia")),Dane!N41,"")</f>
        <v/>
      </c>
      <c r="P41" s="36" t="str">
        <f aca="false">IF(AND(Dane!$F41="TŻ",OR($F41="oryginał",$F41="kopia")),Dane!O41,"")</f>
        <v/>
      </c>
      <c r="Q41" s="36" t="str">
        <f aca="false">IF(AND(Dane!$F41="TŻ",OR($F41="oryginał",$F41="kopia")),Dane!P41,"")</f>
        <v/>
      </c>
      <c r="R41" s="36" t="str">
        <f aca="false">IF(AND(Dane!$F41="TŻ",OR($F41="oryginał",$F41="kopia")),Dane!Q41,"")</f>
        <v/>
      </c>
      <c r="S41" s="36" t="str">
        <f aca="false">IF(AND(Dane!$F41="TŻ",OR($F41="oryginał",$F41="kopia")),Dane!R41,"")</f>
        <v/>
      </c>
      <c r="T41" s="36" t="str">
        <f aca="false">IF(AND(Dane!$F41="TŻ",OR($F41="oryginał",$F41="kopia")),Dane!S41,"")</f>
        <v/>
      </c>
      <c r="U41" s="36" t="str">
        <f aca="false">IF(AND(Dane!$F41="TŻ",OR($F41="oryginał",$F41="kopia")),Dane!T41,"")</f>
        <v/>
      </c>
      <c r="V41" s="36" t="str">
        <f aca="false">IF(AND(Dane!$F41="TŻ",OR($F41="oryginał",$F41="kopia")),Dane!U41,"")</f>
        <v/>
      </c>
      <c r="W41" s="36" t="str">
        <f aca="false">IF(AND(Dane!$F41="TŻ",OR($F41="oryginał",$F41="kopia")),#REF!,"")</f>
        <v/>
      </c>
    </row>
    <row r="42" customFormat="false" ht="15.75" hidden="false" customHeight="true" outlineLevel="0" collapsed="false">
      <c r="A42" s="36" t="str">
        <f aca="false">IF(AND(Dane!$F42="TŻ",OR(Dane!$G42="kopia",Dane!$G42="oryginał")),Dane!A42,"")</f>
        <v/>
      </c>
      <c r="B42" s="36" t="str">
        <f aca="false">IF(AND(Dane!$F42="TŻ",OR(Dane!$G42="kopia",Dane!$G42="oryginał")),Dane!B42,"")</f>
        <v/>
      </c>
      <c r="C42" s="36" t="str">
        <f aca="false">IF(AND(Dane!$F42="TŻ",OR(Dane!$G42="kopia",Dane!$G42="oryginał")),Dane!C42,"")</f>
        <v/>
      </c>
      <c r="D42" s="36" t="str">
        <f aca="false">IF(AND(Dane!$F42="TŻ",OR(Dane!$G42="kopia",Dane!$G42="oryginał")),Dane!D42,"")</f>
        <v/>
      </c>
      <c r="E42" s="36" t="str">
        <f aca="false">IF(AND(Dane!$F42="TŻ",OR(Dane!$G42="kopia",Dane!$G42="oryginał")),Dane!E42,"")</f>
        <v/>
      </c>
      <c r="F42" s="36" t="str">
        <f aca="false">IF(AND(Dane!$F42="TŻ",OR(Dane!$G42="kopia",Dane!$G42="oryginał")),Dane!G42,"")</f>
        <v/>
      </c>
      <c r="G42" s="36" t="str">
        <f aca="false">IF(AND(Dane!$F42="TŻ",OR($F42="oryginał",$F42="kopia")),Dane!I42,"")</f>
        <v/>
      </c>
      <c r="H42" s="36" t="str">
        <f aca="false">IF(AND(Dane!$F42="TŻ",OR($F42="oryginał",$F42="kopia")),#REF!,"")</f>
        <v/>
      </c>
      <c r="I42" s="36" t="str">
        <f aca="false">IF(AND(Dane!$F42="TŻ",OR($F42="oryginał",$F42="kopia")),Dane!J42,"")</f>
        <v/>
      </c>
      <c r="J42" s="36" t="str">
        <f aca="false">IF(AND(Dane!$F42="TŻ",OR($F42="oryginał",$F42="kopia")),#REF!,"")</f>
        <v/>
      </c>
      <c r="K42" s="36" t="str">
        <f aca="false">IF(AND(Dane!$F42="TŻ",OR($F42="oryginał",$F42="kopia")),Dane!K42,"")</f>
        <v/>
      </c>
      <c r="L42" s="36" t="str">
        <f aca="false">IF(AND(Dane!$F42="TŻ",OR($F42="oryginał",$F42="kopia")),#REF!,"")</f>
        <v/>
      </c>
      <c r="M42" s="36" t="str">
        <f aca="false">IF(AND(Dane!$F42="TŻ",OR($F42="oryginał",$F42="kopia")),Dane!L42,"")</f>
        <v/>
      </c>
      <c r="N42" s="36" t="str">
        <f aca="false">IF(AND(Dane!$F42="TŻ",OR($F42="oryginał",$F42="kopia")),Dane!M42,"")</f>
        <v/>
      </c>
      <c r="O42" s="36" t="str">
        <f aca="false">IF(AND(Dane!$F42="TŻ",OR($F42="oryginał",$F42="kopia")),Dane!N42,"")</f>
        <v/>
      </c>
      <c r="P42" s="36" t="str">
        <f aca="false">IF(AND(Dane!$F42="TŻ",OR($F42="oryginał",$F42="kopia")),Dane!O42,"")</f>
        <v/>
      </c>
      <c r="Q42" s="36" t="str">
        <f aca="false">IF(AND(Dane!$F42="TŻ",OR($F42="oryginał",$F42="kopia")),Dane!P42,"")</f>
        <v/>
      </c>
      <c r="R42" s="36" t="str">
        <f aca="false">IF(AND(Dane!$F42="TŻ",OR($F42="oryginał",$F42="kopia")),Dane!Q42,"")</f>
        <v/>
      </c>
      <c r="S42" s="36" t="str">
        <f aca="false">IF(AND(Dane!$F42="TŻ",OR($F42="oryginał",$F42="kopia")),Dane!R42,"")</f>
        <v/>
      </c>
      <c r="T42" s="36" t="str">
        <f aca="false">IF(AND(Dane!$F42="TŻ",OR($F42="oryginał",$F42="kopia")),Dane!S42,"")</f>
        <v/>
      </c>
      <c r="U42" s="36" t="str">
        <f aca="false">IF(AND(Dane!$F42="TŻ",OR($F42="oryginał",$F42="kopia")),Dane!T42,"")</f>
        <v/>
      </c>
      <c r="V42" s="36" t="str">
        <f aca="false">IF(AND(Dane!$F42="TŻ",OR($F42="oryginał",$F42="kopia")),Dane!U42,"")</f>
        <v/>
      </c>
      <c r="W42" s="36" t="str">
        <f aca="false">IF(AND(Dane!$F42="TŻ",OR($F42="oryginał",$F42="kopia")),#REF!,"")</f>
        <v/>
      </c>
    </row>
    <row r="43" customFormat="false" ht="15.75" hidden="false" customHeight="true" outlineLevel="0" collapsed="false">
      <c r="A43" s="36" t="str">
        <f aca="false">IF(AND(Dane!$F43="TŻ",OR(Dane!$G43="kopia",Dane!$G43="oryginał")),Dane!A43,"")</f>
        <v/>
      </c>
      <c r="B43" s="36" t="str">
        <f aca="false">IF(AND(Dane!$F43="TŻ",OR(Dane!$G43="kopia",Dane!$G43="oryginał")),Dane!B43,"")</f>
        <v/>
      </c>
      <c r="C43" s="36" t="str">
        <f aca="false">IF(AND(Dane!$F43="TŻ",OR(Dane!$G43="kopia",Dane!$G43="oryginał")),Dane!C43,"")</f>
        <v/>
      </c>
      <c r="D43" s="36" t="str">
        <f aca="false">IF(AND(Dane!$F43="TŻ",OR(Dane!$G43="kopia",Dane!$G43="oryginał")),#REF!,"")</f>
        <v/>
      </c>
      <c r="E43" s="36" t="str">
        <f aca="false">IF(AND(Dane!$F43="TŻ",OR(Dane!$G43="kopia",Dane!$G43="oryginał")),Dane!D43,"")</f>
        <v/>
      </c>
      <c r="F43" s="36" t="str">
        <f aca="false">IF(AND(Dane!$F43="TŻ",OR(Dane!$G43="kopia",Dane!$G43="oryginał")),Dane!G43,"")</f>
        <v/>
      </c>
      <c r="G43" s="36" t="str">
        <f aca="false">IF(AND(Dane!$F43="TŻ",OR($F43="oryginał",$F43="kopia")),Dane!I43,"")</f>
        <v/>
      </c>
      <c r="H43" s="36" t="str">
        <f aca="false">IF(AND(Dane!$F43="TŻ",OR($F43="oryginał",$F43="kopia")),#REF!,"")</f>
        <v/>
      </c>
      <c r="I43" s="36" t="str">
        <f aca="false">IF(AND(Dane!$F43="TŻ",OR($F43="oryginał",$F43="kopia")),Dane!J43,"")</f>
        <v/>
      </c>
      <c r="J43" s="36" t="str">
        <f aca="false">IF(AND(Dane!$F43="TŻ",OR($F43="oryginał",$F43="kopia")),#REF!,"")</f>
        <v/>
      </c>
      <c r="K43" s="36" t="str">
        <f aca="false">IF(AND(Dane!$F43="TŻ",OR($F43="oryginał",$F43="kopia")),Dane!K43,"")</f>
        <v/>
      </c>
      <c r="L43" s="36" t="str">
        <f aca="false">IF(AND(Dane!$F43="TŻ",OR($F43="oryginał",$F43="kopia")),#REF!,"")</f>
        <v/>
      </c>
      <c r="M43" s="36" t="str">
        <f aca="false">IF(AND(Dane!$F43="TŻ",OR($F43="oryginał",$F43="kopia")),Dane!L43,"")</f>
        <v/>
      </c>
      <c r="N43" s="36" t="str">
        <f aca="false">IF(AND(Dane!$F43="TŻ",OR($F43="oryginał",$F43="kopia")),Dane!M43,"")</f>
        <v/>
      </c>
      <c r="O43" s="36" t="str">
        <f aca="false">IF(AND(Dane!$F43="TŻ",OR($F43="oryginał",$F43="kopia")),Dane!N43,"")</f>
        <v/>
      </c>
      <c r="P43" s="36" t="str">
        <f aca="false">IF(AND(Dane!$F43="TŻ",OR($F43="oryginał",$F43="kopia")),Dane!O43,"")</f>
        <v/>
      </c>
      <c r="Q43" s="36" t="str">
        <f aca="false">IF(AND(Dane!$F43="TŻ",OR($F43="oryginał",$F43="kopia")),Dane!P43,"")</f>
        <v/>
      </c>
      <c r="R43" s="36" t="str">
        <f aca="false">IF(AND(Dane!$F43="TŻ",OR($F43="oryginał",$F43="kopia")),Dane!Q43,"")</f>
        <v/>
      </c>
      <c r="S43" s="36" t="str">
        <f aca="false">IF(AND(Dane!$F43="TŻ",OR($F43="oryginał",$F43="kopia")),Dane!R43,"")</f>
        <v/>
      </c>
      <c r="T43" s="36" t="str">
        <f aca="false">IF(AND(Dane!$F43="TŻ",OR($F43="oryginał",$F43="kopia")),Dane!S43,"")</f>
        <v/>
      </c>
      <c r="U43" s="36" t="str">
        <f aca="false">IF(AND(Dane!$F43="TŻ",OR($F43="oryginał",$F43="kopia")),Dane!T43,"")</f>
        <v/>
      </c>
      <c r="V43" s="36" t="str">
        <f aca="false">IF(AND(Dane!$F43="TŻ",OR($F43="oryginał",$F43="kopia")),Dane!U43,"")</f>
        <v/>
      </c>
      <c r="W43" s="36" t="str">
        <f aca="false">IF(AND(Dane!$F43="TŻ",OR($F43="oryginał",$F43="kopia")),#REF!,"")</f>
        <v/>
      </c>
    </row>
    <row r="44" customFormat="false" ht="15.75" hidden="false" customHeight="true" outlineLevel="0" collapsed="false">
      <c r="A44" s="36" t="str">
        <f aca="false">IF(AND(Dane!$F44="TŻ",OR(Dane!$G44="kopia",Dane!$G44="oryginał")),Dane!A44,"")</f>
        <v/>
      </c>
      <c r="B44" s="36" t="str">
        <f aca="false">IF(AND(Dane!$F44="TŻ",OR(Dane!$G44="kopia",Dane!$G44="oryginał")),Dane!B44,"")</f>
        <v/>
      </c>
      <c r="C44" s="36" t="str">
        <f aca="false">IF(AND(Dane!$F44="TŻ",OR(Dane!$G44="kopia",Dane!$G44="oryginał")),Dane!C44,"")</f>
        <v/>
      </c>
      <c r="D44" s="36" t="str">
        <f aca="false">IF(AND(Dane!$F44="TŻ",OR(Dane!$G44="kopia",Dane!$G44="oryginał")),Dane!D44,"")</f>
        <v/>
      </c>
      <c r="E44" s="36" t="str">
        <f aca="false">IF(AND(Dane!$F44="TŻ",OR(Dane!$G44="kopia",Dane!$G44="oryginał")),Dane!E44,"")</f>
        <v/>
      </c>
      <c r="F44" s="36" t="str">
        <f aca="false">IF(AND(Dane!$F44="TŻ",OR(Dane!$G44="kopia",Dane!$G44="oryginał")),Dane!G44,"")</f>
        <v/>
      </c>
      <c r="G44" s="36" t="str">
        <f aca="false">IF(AND(Dane!$F44="TŻ",OR($F44="oryginał",$F44="kopia")),Dane!I44,"")</f>
        <v/>
      </c>
      <c r="H44" s="36" t="str">
        <f aca="false">IF(AND(Dane!$F44="TŻ",OR($F44="oryginał",$F44="kopia")),#REF!,"")</f>
        <v/>
      </c>
      <c r="I44" s="36" t="str">
        <f aca="false">IF(AND(Dane!$F44="TŻ",OR($F44="oryginał",$F44="kopia")),Dane!J44,"")</f>
        <v/>
      </c>
      <c r="J44" s="36" t="str">
        <f aca="false">IF(AND(Dane!$F44="TŻ",OR($F44="oryginał",$F44="kopia")),#REF!,"")</f>
        <v/>
      </c>
      <c r="K44" s="36" t="str">
        <f aca="false">IF(AND(Dane!$F44="TŻ",OR($F44="oryginał",$F44="kopia")),Dane!K44,"")</f>
        <v/>
      </c>
      <c r="L44" s="36" t="str">
        <f aca="false">IF(AND(Dane!$F44="TŻ",OR($F44="oryginał",$F44="kopia")),#REF!,"")</f>
        <v/>
      </c>
      <c r="M44" s="36" t="str">
        <f aca="false">IF(AND(Dane!$F44="TŻ",OR($F44="oryginał",$F44="kopia")),Dane!L44,"")</f>
        <v/>
      </c>
      <c r="N44" s="36" t="str">
        <f aca="false">IF(AND(Dane!$F44="TŻ",OR($F44="oryginał",$F44="kopia")),Dane!M44,"")</f>
        <v/>
      </c>
      <c r="O44" s="36" t="str">
        <f aca="false">IF(AND(Dane!$F44="TŻ",OR($F44="oryginał",$F44="kopia")),Dane!N44,"")</f>
        <v/>
      </c>
      <c r="P44" s="36" t="str">
        <f aca="false">IF(AND(Dane!$F44="TŻ",OR($F44="oryginał",$F44="kopia")),Dane!O44,"")</f>
        <v/>
      </c>
      <c r="Q44" s="36" t="str">
        <f aca="false">IF(AND(Dane!$F44="TŻ",OR($F44="oryginał",$F44="kopia")),Dane!P44,"")</f>
        <v/>
      </c>
      <c r="R44" s="36" t="str">
        <f aca="false">IF(AND(Dane!$F44="TŻ",OR($F44="oryginał",$F44="kopia")),Dane!Q44,"")</f>
        <v/>
      </c>
      <c r="S44" s="36" t="str">
        <f aca="false">IF(AND(Dane!$F44="TŻ",OR($F44="oryginał",$F44="kopia")),Dane!R44,"")</f>
        <v/>
      </c>
      <c r="T44" s="36" t="str">
        <f aca="false">IF(AND(Dane!$F44="TŻ",OR($F44="oryginał",$F44="kopia")),Dane!S44,"")</f>
        <v/>
      </c>
      <c r="U44" s="36" t="str">
        <f aca="false">IF(AND(Dane!$F44="TŻ",OR($F44="oryginał",$F44="kopia")),Dane!T44,"")</f>
        <v/>
      </c>
      <c r="V44" s="36" t="str">
        <f aca="false">IF(AND(Dane!$F44="TŻ",OR($F44="oryginał",$F44="kopia")),Dane!U44,"")</f>
        <v/>
      </c>
      <c r="W44" s="36" t="str">
        <f aca="false">IF(AND(Dane!$F44="TŻ",OR($F44="oryginał",$F44="kopia")),#REF!,"")</f>
        <v/>
      </c>
    </row>
    <row r="45" customFormat="false" ht="15.75" hidden="false" customHeight="true" outlineLevel="0" collapsed="false">
      <c r="A45" s="36" t="str">
        <f aca="false">IF(AND(Dane!$F45="TŻ",OR(Dane!$G45="kopia",Dane!$G45="oryginał")),Dane!A45,"")</f>
        <v/>
      </c>
      <c r="B45" s="36" t="str">
        <f aca="false">IF(AND(Dane!$F45="TŻ",OR(Dane!$G45="kopia",Dane!$G45="oryginał")),Dane!B45,"")</f>
        <v/>
      </c>
      <c r="C45" s="36" t="str">
        <f aca="false">IF(AND(Dane!$F45="TŻ",OR(Dane!$G45="kopia",Dane!$G45="oryginał")),Dane!C45,"")</f>
        <v/>
      </c>
      <c r="D45" s="36" t="str">
        <f aca="false">IF(AND(Dane!$F45="TŻ",OR(Dane!$G45="kopia",Dane!$G45="oryginał")),Dane!D45,"")</f>
        <v/>
      </c>
      <c r="E45" s="36" t="str">
        <f aca="false">IF(AND(Dane!$F45="TŻ",OR(Dane!$G45="kopia",Dane!$G45="oryginał")),Dane!E45,"")</f>
        <v/>
      </c>
      <c r="F45" s="36" t="str">
        <f aca="false">IF(AND(Dane!$F45="TŻ",OR(Dane!$G45="kopia",Dane!$G45="oryginał")),Dane!G45,"")</f>
        <v/>
      </c>
      <c r="G45" s="36" t="str">
        <f aca="false">IF(AND(Dane!$F45="TŻ",OR($F45="oryginał",$F45="kopia")),Dane!I45,"")</f>
        <v/>
      </c>
      <c r="H45" s="36" t="str">
        <f aca="false">IF(AND(Dane!$F45="TŻ",OR($F45="oryginał",$F45="kopia")),#REF!,"")</f>
        <v/>
      </c>
      <c r="I45" s="36" t="str">
        <f aca="false">IF(AND(Dane!$F45="TŻ",OR($F45="oryginał",$F45="kopia")),Dane!J45,"")</f>
        <v/>
      </c>
      <c r="J45" s="36" t="str">
        <f aca="false">IF(AND(Dane!$F45="TŻ",OR($F45="oryginał",$F45="kopia")),#REF!,"")</f>
        <v/>
      </c>
      <c r="K45" s="36" t="str">
        <f aca="false">IF(AND(Dane!$F45="TŻ",OR($F45="oryginał",$F45="kopia")),Dane!K45,"")</f>
        <v/>
      </c>
      <c r="L45" s="36" t="str">
        <f aca="false">IF(AND(Dane!$F45="TŻ",OR($F45="oryginał",$F45="kopia")),#REF!,"")</f>
        <v/>
      </c>
      <c r="M45" s="36" t="str">
        <f aca="false">IF(AND(Dane!$F45="TŻ",OR($F45="oryginał",$F45="kopia")),Dane!L45,"")</f>
        <v/>
      </c>
      <c r="N45" s="36" t="str">
        <f aca="false">IF(AND(Dane!$F45="TŻ",OR($F45="oryginał",$F45="kopia")),Dane!M45,"")</f>
        <v/>
      </c>
      <c r="O45" s="36" t="str">
        <f aca="false">IF(AND(Dane!$F45="TŻ",OR($F45="oryginał",$F45="kopia")),Dane!N45,"")</f>
        <v/>
      </c>
      <c r="P45" s="36" t="str">
        <f aca="false">IF(AND(Dane!$F45="TŻ",OR($F45="oryginał",$F45="kopia")),Dane!O45,"")</f>
        <v/>
      </c>
      <c r="Q45" s="36" t="str">
        <f aca="false">IF(AND(Dane!$F45="TŻ",OR($F45="oryginał",$F45="kopia")),Dane!P45,"")</f>
        <v/>
      </c>
      <c r="R45" s="36" t="str">
        <f aca="false">IF(AND(Dane!$F45="TŻ",OR($F45="oryginał",$F45="kopia")),Dane!Q45,"")</f>
        <v/>
      </c>
      <c r="S45" s="36" t="str">
        <f aca="false">IF(AND(Dane!$F45="TŻ",OR($F45="oryginał",$F45="kopia")),Dane!R45,"")</f>
        <v/>
      </c>
      <c r="T45" s="36" t="str">
        <f aca="false">IF(AND(Dane!$F45="TŻ",OR($F45="oryginał",$F45="kopia")),Dane!S45,"")</f>
        <v/>
      </c>
      <c r="U45" s="36" t="str">
        <f aca="false">IF(AND(Dane!$F45="TŻ",OR($F45="oryginał",$F45="kopia")),Dane!T45,"")</f>
        <v/>
      </c>
      <c r="V45" s="36" t="str">
        <f aca="false">IF(AND(Dane!$F45="TŻ",OR($F45="oryginał",$F45="kopia")),Dane!U45,"")</f>
        <v/>
      </c>
      <c r="W45" s="36" t="str">
        <f aca="false">IF(AND(Dane!$F45="TŻ",OR($F45="oryginał",$F45="kopia")),#REF!,"")</f>
        <v/>
      </c>
    </row>
    <row r="46" customFormat="false" ht="15.75" hidden="false" customHeight="true" outlineLevel="0" collapsed="false">
      <c r="A46" s="36" t="str">
        <f aca="false">IF(AND(Dane!$F46="TŻ",OR(Dane!$G46="kopia",Dane!$G46="oryginał")),Dane!A46,"")</f>
        <v/>
      </c>
      <c r="B46" s="36" t="str">
        <f aca="false">IF(AND(Dane!$F46="TŻ",OR(Dane!$G46="kopia",Dane!$G46="oryginał")),Dane!B46,"")</f>
        <v/>
      </c>
      <c r="C46" s="36" t="str">
        <f aca="false">IF(AND(Dane!$F46="TŻ",OR(Dane!$G46="kopia",Dane!$G46="oryginał")),Dane!C46,"")</f>
        <v/>
      </c>
      <c r="D46" s="36" t="str">
        <f aca="false">IF(AND(Dane!$F46="TŻ",OR(Dane!$G46="kopia",Dane!$G46="oryginał")),Dane!D46,"")</f>
        <v/>
      </c>
      <c r="E46" s="36" t="str">
        <f aca="false">IF(AND(Dane!$F46="TŻ",OR(Dane!$G46="kopia",Dane!$G46="oryginał")),Dane!E46,"")</f>
        <v/>
      </c>
      <c r="F46" s="36" t="str">
        <f aca="false">IF(AND(Dane!$F46="TŻ",OR(Dane!$G46="kopia",Dane!$G46="oryginał")),Dane!G46,"")</f>
        <v/>
      </c>
      <c r="G46" s="36" t="str">
        <f aca="false">IF(AND(Dane!$F46="TŻ",OR($F46="oryginał",$F46="kopia")),Dane!I46,"")</f>
        <v/>
      </c>
      <c r="H46" s="36" t="str">
        <f aca="false">IF(AND(Dane!$F46="TŻ",OR($F46="oryginał",$F46="kopia")),#REF!,"")</f>
        <v/>
      </c>
      <c r="I46" s="36" t="str">
        <f aca="false">IF(AND(Dane!$F46="TŻ",OR($F46="oryginał",$F46="kopia")),Dane!J46,"")</f>
        <v/>
      </c>
      <c r="J46" s="36" t="str">
        <f aca="false">IF(AND(Dane!$F46="TŻ",OR($F46="oryginał",$F46="kopia")),#REF!,"")</f>
        <v/>
      </c>
      <c r="K46" s="36" t="str">
        <f aca="false">IF(AND(Dane!$F46="TŻ",OR($F46="oryginał",$F46="kopia")),Dane!K46,"")</f>
        <v/>
      </c>
      <c r="L46" s="36" t="str">
        <f aca="false">IF(AND(Dane!$F46="TŻ",OR($F46="oryginał",$F46="kopia")),#REF!,"")</f>
        <v/>
      </c>
      <c r="M46" s="36" t="str">
        <f aca="false">IF(AND(Dane!$F46="TŻ",OR($F46="oryginał",$F46="kopia")),Dane!L46,"")</f>
        <v/>
      </c>
      <c r="N46" s="36" t="str">
        <f aca="false">IF(AND(Dane!$F46="TŻ",OR($F46="oryginał",$F46="kopia")),Dane!M46,"")</f>
        <v/>
      </c>
      <c r="O46" s="36" t="str">
        <f aca="false">IF(AND(Dane!$F46="TŻ",OR($F46="oryginał",$F46="kopia")),Dane!N46,"")</f>
        <v/>
      </c>
      <c r="P46" s="36" t="str">
        <f aca="false">IF(AND(Dane!$F46="TŻ",OR($F46="oryginał",$F46="kopia")),Dane!O46,"")</f>
        <v/>
      </c>
      <c r="Q46" s="36" t="str">
        <f aca="false">IF(AND(Dane!$F46="TŻ",OR($F46="oryginał",$F46="kopia")),Dane!P46,"")</f>
        <v/>
      </c>
      <c r="R46" s="36" t="str">
        <f aca="false">IF(AND(Dane!$F46="TŻ",OR($F46="oryginał",$F46="kopia")),Dane!Q46,"")</f>
        <v/>
      </c>
      <c r="S46" s="36" t="str">
        <f aca="false">IF(AND(Dane!$F46="TŻ",OR($F46="oryginał",$F46="kopia")),Dane!R46,"")</f>
        <v/>
      </c>
      <c r="T46" s="36" t="str">
        <f aca="false">IF(AND(Dane!$F46="TŻ",OR($F46="oryginał",$F46="kopia")),Dane!S46,"")</f>
        <v/>
      </c>
      <c r="U46" s="36" t="str">
        <f aca="false">IF(AND(Dane!$F46="TŻ",OR($F46="oryginał",$F46="kopia")),Dane!T46,"")</f>
        <v/>
      </c>
      <c r="V46" s="36" t="str">
        <f aca="false">IF(AND(Dane!$F46="TŻ",OR($F46="oryginał",$F46="kopia")),Dane!U46,"")</f>
        <v/>
      </c>
      <c r="W46" s="36" t="str">
        <f aca="false">IF(AND(Dane!$F46="TŻ",OR($F46="oryginał",$F46="kopia")),#REF!,"")</f>
        <v/>
      </c>
    </row>
    <row r="47" customFormat="false" ht="15.75" hidden="false" customHeight="true" outlineLevel="0" collapsed="false">
      <c r="A47" s="36" t="str">
        <f aca="false">IF(AND(Dane!$F47="TŻ",OR(Dane!$G47="kopia",Dane!$G47="oryginał")),Dane!A47,"")</f>
        <v/>
      </c>
      <c r="B47" s="36" t="str">
        <f aca="false">IF(AND(Dane!$F47="TŻ",OR(Dane!$G47="kopia",Dane!$G47="oryginał")),Dane!B47,"")</f>
        <v/>
      </c>
      <c r="C47" s="36" t="str">
        <f aca="false">IF(AND(Dane!$F47="TŻ",OR(Dane!$G47="kopia",Dane!$G47="oryginał")),Dane!C47,"")</f>
        <v/>
      </c>
      <c r="D47" s="36" t="str">
        <f aca="false">IF(AND(Dane!$F47="TŻ",OR(Dane!$G47="kopia",Dane!$G47="oryginał")),Dane!D47,"")</f>
        <v/>
      </c>
      <c r="E47" s="36" t="str">
        <f aca="false">IF(AND(Dane!$F47="TŻ",OR(Dane!$G47="kopia",Dane!$G47="oryginał")),Dane!E47,"")</f>
        <v/>
      </c>
      <c r="F47" s="36" t="str">
        <f aca="false">IF(AND(Dane!$F47="TŻ",OR(Dane!$G47="kopia",Dane!$G47="oryginał")),Dane!G47,"")</f>
        <v/>
      </c>
      <c r="G47" s="36" t="str">
        <f aca="false">IF(AND(Dane!$F47="TŻ",OR($F47="oryginał",$F47="kopia")),Dane!I47,"")</f>
        <v/>
      </c>
      <c r="H47" s="36" t="str">
        <f aca="false">IF(AND(Dane!$F47="TŻ",OR($F47="oryginał",$F47="kopia")),#REF!,"")</f>
        <v/>
      </c>
      <c r="I47" s="36" t="str">
        <f aca="false">IF(AND(Dane!$F47="TŻ",OR($F47="oryginał",$F47="kopia")),Dane!J47,"")</f>
        <v/>
      </c>
      <c r="J47" s="36" t="str">
        <f aca="false">IF(AND(Dane!$F47="TŻ",OR($F47="oryginał",$F47="kopia")),#REF!,"")</f>
        <v/>
      </c>
      <c r="K47" s="36" t="str">
        <f aca="false">IF(AND(Dane!$F47="TŻ",OR($F47="oryginał",$F47="kopia")),Dane!K47,"")</f>
        <v/>
      </c>
      <c r="L47" s="36" t="str">
        <f aca="false">IF(AND(Dane!$F47="TŻ",OR($F47="oryginał",$F47="kopia")),#REF!,"")</f>
        <v/>
      </c>
      <c r="M47" s="36" t="str">
        <f aca="false">IF(AND(Dane!$F47="TŻ",OR($F47="oryginał",$F47="kopia")),Dane!L47,"")</f>
        <v/>
      </c>
      <c r="N47" s="36" t="str">
        <f aca="false">IF(AND(Dane!$F47="TŻ",OR($F47="oryginał",$F47="kopia")),Dane!M47,"")</f>
        <v/>
      </c>
      <c r="O47" s="36" t="str">
        <f aca="false">IF(AND(Dane!$F47="TŻ",OR($F47="oryginał",$F47="kopia")),Dane!N47,"")</f>
        <v/>
      </c>
      <c r="P47" s="36" t="str">
        <f aca="false">IF(AND(Dane!$F47="TŻ",OR($F47="oryginał",$F47="kopia")),Dane!O47,"")</f>
        <v/>
      </c>
      <c r="Q47" s="36" t="str">
        <f aca="false">IF(AND(Dane!$F47="TŻ",OR($F47="oryginał",$F47="kopia")),Dane!P47,"")</f>
        <v/>
      </c>
      <c r="R47" s="36" t="str">
        <f aca="false">IF(AND(Dane!$F47="TŻ",OR($F47="oryginał",$F47="kopia")),Dane!Q47,"")</f>
        <v/>
      </c>
      <c r="S47" s="36" t="str">
        <f aca="false">IF(AND(Dane!$F47="TŻ",OR($F47="oryginał",$F47="kopia")),Dane!R47,"")</f>
        <v/>
      </c>
      <c r="T47" s="36" t="str">
        <f aca="false">IF(AND(Dane!$F47="TŻ",OR($F47="oryginał",$F47="kopia")),Dane!S47,"")</f>
        <v/>
      </c>
      <c r="U47" s="36" t="str">
        <f aca="false">IF(AND(Dane!$F47="TŻ",OR($F47="oryginał",$F47="kopia")),Dane!T47,"")</f>
        <v/>
      </c>
      <c r="V47" s="36" t="str">
        <f aca="false">IF(AND(Dane!$F47="TŻ",OR($F47="oryginał",$F47="kopia")),Dane!U47,"")</f>
        <v/>
      </c>
      <c r="W47" s="36" t="str">
        <f aca="false">IF(AND(Dane!$F47="TŻ",OR($F47="oryginał",$F47="kopia")),#REF!,"")</f>
        <v/>
      </c>
    </row>
    <row r="48" customFormat="false" ht="15.75" hidden="false" customHeight="true" outlineLevel="0" collapsed="false">
      <c r="A48" s="36" t="str">
        <f aca="false">IF(AND(Dane!$F48="TŻ",OR(Dane!$G48="kopia",Dane!$G48="oryginał")),Dane!A48,"")</f>
        <v/>
      </c>
      <c r="B48" s="36" t="str">
        <f aca="false">IF(AND(Dane!$F48="TŻ",OR(Dane!$G48="kopia",Dane!$G48="oryginał")),Dane!B48,"")</f>
        <v/>
      </c>
      <c r="C48" s="36" t="str">
        <f aca="false">IF(AND(Dane!$F48="TŻ",OR(Dane!$G48="kopia",Dane!$G48="oryginał")),Dane!C48,"")</f>
        <v/>
      </c>
      <c r="D48" s="36" t="str">
        <f aca="false">IF(AND(Dane!$F48="TŻ",OR(Dane!$G48="kopia",Dane!$G48="oryginał")),Dane!D48,"")</f>
        <v/>
      </c>
      <c r="E48" s="36" t="str">
        <f aca="false">IF(AND(Dane!$F48="TŻ",OR(Dane!$G48="kopia",Dane!$G48="oryginał")),Dane!E48,"")</f>
        <v/>
      </c>
      <c r="F48" s="36" t="str">
        <f aca="false">IF(AND(Dane!$F48="TŻ",OR(Dane!$G48="kopia",Dane!$G48="oryginał")),Dane!G48,"")</f>
        <v/>
      </c>
      <c r="G48" s="36" t="str">
        <f aca="false">IF(AND(Dane!$F48="TŻ",OR($F48="oryginał",$F48="kopia")),Dane!I48,"")</f>
        <v/>
      </c>
      <c r="H48" s="36" t="str">
        <f aca="false">IF(AND(Dane!$F48="TŻ",OR($F48="oryginał",$F48="kopia")),#REF!,"")</f>
        <v/>
      </c>
      <c r="I48" s="36" t="str">
        <f aca="false">IF(AND(Dane!$F48="TŻ",OR($F48="oryginał",$F48="kopia")),Dane!J48,"")</f>
        <v/>
      </c>
      <c r="J48" s="36" t="str">
        <f aca="false">IF(AND(Dane!$F48="TŻ",OR($F48="oryginał",$F48="kopia")),#REF!,"")</f>
        <v/>
      </c>
      <c r="K48" s="36" t="str">
        <f aca="false">IF(AND(Dane!$F48="TŻ",OR($F48="oryginał",$F48="kopia")),Dane!K48,"")</f>
        <v/>
      </c>
      <c r="L48" s="36" t="str">
        <f aca="false">IF(AND(Dane!$F48="TŻ",OR($F48="oryginał",$F48="kopia")),#REF!,"")</f>
        <v/>
      </c>
      <c r="M48" s="36" t="str">
        <f aca="false">IF(AND(Dane!$F48="TŻ",OR($F48="oryginał",$F48="kopia")),Dane!L48,"")</f>
        <v/>
      </c>
      <c r="N48" s="36" t="str">
        <f aca="false">IF(AND(Dane!$F48="TŻ",OR($F48="oryginał",$F48="kopia")),Dane!M48,"")</f>
        <v/>
      </c>
      <c r="O48" s="36" t="str">
        <f aca="false">IF(AND(Dane!$F48="TŻ",OR($F48="oryginał",$F48="kopia")),Dane!N48,"")</f>
        <v/>
      </c>
      <c r="P48" s="36" t="str">
        <f aca="false">IF(AND(Dane!$F48="TŻ",OR($F48="oryginał",$F48="kopia")),Dane!O48,"")</f>
        <v/>
      </c>
      <c r="Q48" s="36" t="str">
        <f aca="false">IF(AND(Dane!$F48="TŻ",OR($F48="oryginał",$F48="kopia")),Dane!P48,"")</f>
        <v/>
      </c>
      <c r="R48" s="36" t="str">
        <f aca="false">IF(AND(Dane!$F48="TŻ",OR($F48="oryginał",$F48="kopia")),Dane!Q48,"")</f>
        <v/>
      </c>
      <c r="S48" s="36" t="str">
        <f aca="false">IF(AND(Dane!$F48="TŻ",OR($F48="oryginał",$F48="kopia")),Dane!R48,"")</f>
        <v/>
      </c>
      <c r="T48" s="36" t="str">
        <f aca="false">IF(AND(Dane!$F48="TŻ",OR($F48="oryginał",$F48="kopia")),Dane!S48,"")</f>
        <v/>
      </c>
      <c r="U48" s="36" t="str">
        <f aca="false">IF(AND(Dane!$F48="TŻ",OR($F48="oryginał",$F48="kopia")),Dane!T48,"")</f>
        <v/>
      </c>
      <c r="V48" s="36" t="str">
        <f aca="false">IF(AND(Dane!$F48="TŻ",OR($F48="oryginał",$F48="kopia")),Dane!U48,"")</f>
        <v/>
      </c>
      <c r="W48" s="36" t="str">
        <f aca="false">IF(AND(Dane!$F48="TŻ",OR($F48="oryginał",$F48="kopia")),#REF!,"")</f>
        <v/>
      </c>
    </row>
    <row r="49" customFormat="false" ht="15.75" hidden="false" customHeight="true" outlineLevel="0" collapsed="false">
      <c r="A49" s="36" t="str">
        <f aca="false">IF(AND(Dane!$F49="TŻ",OR(Dane!$G49="kopia",Dane!$G49="oryginał")),Dane!A49,"")</f>
        <v/>
      </c>
      <c r="B49" s="36" t="str">
        <f aca="false">IF(AND(Dane!$F49="TŻ",OR(Dane!$G49="kopia",Dane!$G49="oryginał")),Dane!B49,"")</f>
        <v/>
      </c>
      <c r="C49" s="36" t="str">
        <f aca="false">IF(AND(Dane!$F49="TŻ",OR(Dane!$G49="kopia",Dane!$G49="oryginał")),Dane!C49,"")</f>
        <v/>
      </c>
      <c r="D49" s="36" t="str">
        <f aca="false">IF(AND(Dane!$F49="TŻ",OR(Dane!$G49="kopia",Dane!$G49="oryginał")),Dane!D49,"")</f>
        <v/>
      </c>
      <c r="E49" s="36" t="str">
        <f aca="false">IF(AND(Dane!$F49="TŻ",OR(Dane!$G49="kopia",Dane!$G49="oryginał")),Dane!E49,"")</f>
        <v/>
      </c>
      <c r="F49" s="36" t="str">
        <f aca="false">IF(AND(Dane!$F49="TŻ",OR(Dane!$G49="kopia",Dane!$G49="oryginał")),Dane!G49,"")</f>
        <v/>
      </c>
      <c r="G49" s="36" t="str">
        <f aca="false">IF(AND(Dane!$F49="TŻ",OR($F49="oryginał",$F49="kopia")),Dane!I49,"")</f>
        <v/>
      </c>
      <c r="H49" s="36" t="str">
        <f aca="false">IF(AND(Dane!$F49="TŻ",OR($F49="oryginał",$F49="kopia")),#REF!,"")</f>
        <v/>
      </c>
      <c r="I49" s="36" t="str">
        <f aca="false">IF(AND(Dane!$F49="TŻ",OR($F49="oryginał",$F49="kopia")),Dane!J49,"")</f>
        <v/>
      </c>
      <c r="J49" s="36" t="str">
        <f aca="false">IF(AND(Dane!$F49="TŻ",OR($F49="oryginał",$F49="kopia")),#REF!,"")</f>
        <v/>
      </c>
      <c r="K49" s="36" t="str">
        <f aca="false">IF(AND(Dane!$F49="TŻ",OR($F49="oryginał",$F49="kopia")),Dane!K49,"")</f>
        <v/>
      </c>
      <c r="L49" s="36" t="str">
        <f aca="false">IF(AND(Dane!$F49="TŻ",OR($F49="oryginał",$F49="kopia")),#REF!,"")</f>
        <v/>
      </c>
      <c r="M49" s="36" t="str">
        <f aca="false">IF(AND(Dane!$F49="TŻ",OR($F49="oryginał",$F49="kopia")),Dane!L49,"")</f>
        <v/>
      </c>
      <c r="N49" s="36" t="str">
        <f aca="false">IF(AND(Dane!$F49="TŻ",OR($F49="oryginał",$F49="kopia")),Dane!M49,"")</f>
        <v/>
      </c>
      <c r="O49" s="36" t="str">
        <f aca="false">IF(AND(Dane!$F49="TŻ",OR($F49="oryginał",$F49="kopia")),Dane!N49,"")</f>
        <v/>
      </c>
      <c r="P49" s="36" t="str">
        <f aca="false">IF(AND(Dane!$F49="TŻ",OR($F49="oryginał",$F49="kopia")),Dane!O49,"")</f>
        <v/>
      </c>
      <c r="Q49" s="36" t="str">
        <f aca="false">IF(AND(Dane!$F49="TŻ",OR($F49="oryginał",$F49="kopia")),Dane!P49,"")</f>
        <v/>
      </c>
      <c r="R49" s="36" t="str">
        <f aca="false">IF(AND(Dane!$F49="TŻ",OR($F49="oryginał",$F49="kopia")),Dane!Q49,"")</f>
        <v/>
      </c>
      <c r="S49" s="36" t="str">
        <f aca="false">IF(AND(Dane!$F49="TŻ",OR($F49="oryginał",$F49="kopia")),Dane!R49,"")</f>
        <v/>
      </c>
      <c r="T49" s="36" t="str">
        <f aca="false">IF(AND(Dane!$F49="TŻ",OR($F49="oryginał",$F49="kopia")),Dane!S49,"")</f>
        <v/>
      </c>
      <c r="U49" s="36" t="str">
        <f aca="false">IF(AND(Dane!$F49="TŻ",OR($F49="oryginał",$F49="kopia")),Dane!T49,"")</f>
        <v/>
      </c>
      <c r="V49" s="36" t="str">
        <f aca="false">IF(AND(Dane!$F49="TŻ",OR($F49="oryginał",$F49="kopia")),Dane!U49,"")</f>
        <v/>
      </c>
      <c r="W49" s="36" t="str">
        <f aca="false">IF(AND(Dane!$F49="TŻ",OR($F49="oryginał",$F49="kopia")),#REF!,"")</f>
        <v/>
      </c>
    </row>
    <row r="50" customFormat="false" ht="15.75" hidden="false" customHeight="true" outlineLevel="0" collapsed="false">
      <c r="A50" s="36" t="str">
        <f aca="false">IF(AND(Dane!$F50="TŻ",OR(Dane!$G50="kopia",Dane!$G50="oryginał")),Dane!A50,"")</f>
        <v/>
      </c>
      <c r="B50" s="36" t="str">
        <f aca="false">IF(AND(Dane!$F50="TŻ",OR(Dane!$G50="kopia",Dane!$G50="oryginał")),Dane!B50,"")</f>
        <v/>
      </c>
      <c r="C50" s="36" t="str">
        <f aca="false">IF(AND(Dane!$F50="TŻ",OR(Dane!$G50="kopia",Dane!$G50="oryginał")),Dane!C50,"")</f>
        <v/>
      </c>
      <c r="D50" s="36" t="str">
        <f aca="false">IF(AND(Dane!$F50="TŻ",OR(Dane!$G50="kopia",Dane!$G50="oryginał")),Dane!D50,"")</f>
        <v/>
      </c>
      <c r="E50" s="36" t="str">
        <f aca="false">IF(AND(Dane!$F50="TŻ",OR(Dane!$G50="kopia",Dane!$G50="oryginał")),Dane!E50,"")</f>
        <v/>
      </c>
      <c r="F50" s="36" t="str">
        <f aca="false">IF(AND(Dane!$F50="TŻ",OR(Dane!$G50="kopia",Dane!$G50="oryginał")),Dane!G50,"")</f>
        <v/>
      </c>
      <c r="G50" s="36" t="str">
        <f aca="false">IF(AND(Dane!$F50="TŻ",OR($F50="oryginał",$F50="kopia")),Dane!I50,"")</f>
        <v/>
      </c>
      <c r="H50" s="36" t="str">
        <f aca="false">IF(AND(Dane!$F50="TŻ",OR($F50="oryginał",$F50="kopia")),#REF!,"")</f>
        <v/>
      </c>
      <c r="I50" s="36" t="str">
        <f aca="false">IF(AND(Dane!$F50="TŻ",OR($F50="oryginał",$F50="kopia")),Dane!J50,"")</f>
        <v/>
      </c>
      <c r="J50" s="36" t="str">
        <f aca="false">IF(AND(Dane!$F50="TŻ",OR($F50="oryginał",$F50="kopia")),#REF!,"")</f>
        <v/>
      </c>
      <c r="K50" s="36" t="str">
        <f aca="false">IF(AND(Dane!$F50="TŻ",OR($F50="oryginał",$F50="kopia")),Dane!K50,"")</f>
        <v/>
      </c>
      <c r="L50" s="36" t="str">
        <f aca="false">IF(AND(Dane!$F50="TŻ",OR($F50="oryginał",$F50="kopia")),#REF!,"")</f>
        <v/>
      </c>
      <c r="M50" s="36" t="str">
        <f aca="false">IF(AND(Dane!$F50="TŻ",OR($F50="oryginał",$F50="kopia")),Dane!L50,"")</f>
        <v/>
      </c>
      <c r="N50" s="36" t="str">
        <f aca="false">IF(AND(Dane!$F50="TŻ",OR($F50="oryginał",$F50="kopia")),Dane!M50,"")</f>
        <v/>
      </c>
      <c r="O50" s="36" t="str">
        <f aca="false">IF(AND(Dane!$F50="TŻ",OR($F50="oryginał",$F50="kopia")),Dane!N50,"")</f>
        <v/>
      </c>
      <c r="P50" s="36" t="str">
        <f aca="false">IF(AND(Dane!$F50="TŻ",OR($F50="oryginał",$F50="kopia")),Dane!O50,"")</f>
        <v/>
      </c>
      <c r="Q50" s="36" t="str">
        <f aca="false">IF(AND(Dane!$F50="TŻ",OR($F50="oryginał",$F50="kopia")),Dane!P50,"")</f>
        <v/>
      </c>
      <c r="R50" s="36" t="str">
        <f aca="false">IF(AND(Dane!$F50="TŻ",OR($F50="oryginał",$F50="kopia")),Dane!Q50,"")</f>
        <v/>
      </c>
      <c r="S50" s="36" t="str">
        <f aca="false">IF(AND(Dane!$F50="TŻ",OR($F50="oryginał",$F50="kopia")),Dane!R50,"")</f>
        <v/>
      </c>
      <c r="T50" s="36" t="str">
        <f aca="false">IF(AND(Dane!$F50="TŻ",OR($F50="oryginał",$F50="kopia")),Dane!S50,"")</f>
        <v/>
      </c>
      <c r="U50" s="36" t="str">
        <f aca="false">IF(AND(Dane!$F50="TŻ",OR($F50="oryginał",$F50="kopia")),Dane!T50,"")</f>
        <v/>
      </c>
      <c r="V50" s="36" t="str">
        <f aca="false">IF(AND(Dane!$F50="TŻ",OR($F50="oryginał",$F50="kopia")),Dane!U50,"")</f>
        <v/>
      </c>
      <c r="W50" s="36" t="str">
        <f aca="false">IF(AND(Dane!$F50="TŻ",OR($F50="oryginał",$F50="kopia")),#REF!,"")</f>
        <v/>
      </c>
    </row>
    <row r="51" customFormat="false" ht="15.75" hidden="false" customHeight="true" outlineLevel="0" collapsed="false">
      <c r="A51" s="36" t="str">
        <f aca="false">IF(AND(Dane!$F51="TŻ",OR(Dane!$G51="kopia",Dane!$G51="oryginał")),Dane!A51,"")</f>
        <v/>
      </c>
      <c r="B51" s="36" t="str">
        <f aca="false">IF(AND(Dane!$F51="TŻ",OR(Dane!$G51="kopia",Dane!$G51="oryginał")),Dane!B51,"")</f>
        <v/>
      </c>
      <c r="C51" s="36" t="str">
        <f aca="false">IF(AND(Dane!$F51="TŻ",OR(Dane!$G51="kopia",Dane!$G51="oryginał")),Dane!C51,"")</f>
        <v/>
      </c>
      <c r="D51" s="36" t="str">
        <f aca="false">IF(AND(Dane!$F51="TŻ",OR(Dane!$G51="kopia",Dane!$G51="oryginał")),Dane!D51,"")</f>
        <v/>
      </c>
      <c r="E51" s="36" t="str">
        <f aca="false">IF(AND(Dane!$F51="TŻ",OR(Dane!$G51="kopia",Dane!$G51="oryginał")),Dane!E51,"")</f>
        <v/>
      </c>
      <c r="F51" s="36" t="str">
        <f aca="false">IF(AND(Dane!$F51="TŻ",OR(Dane!$G51="kopia",Dane!$G51="oryginał")),Dane!G51,"")</f>
        <v/>
      </c>
      <c r="G51" s="36" t="str">
        <f aca="false">IF(AND(Dane!$F51="TŻ",OR($F51="oryginał",$F51="kopia")),Dane!I51,"")</f>
        <v/>
      </c>
      <c r="H51" s="36" t="str">
        <f aca="false">IF(AND(Dane!$F51="TŻ",OR($F51="oryginał",$F51="kopia")),#REF!,"")</f>
        <v/>
      </c>
      <c r="I51" s="36" t="str">
        <f aca="false">IF(AND(Dane!$F51="TŻ",OR($F51="oryginał",$F51="kopia")),Dane!J51,"")</f>
        <v/>
      </c>
      <c r="J51" s="36" t="str">
        <f aca="false">IF(AND(Dane!$F51="TŻ",OR($F51="oryginał",$F51="kopia")),#REF!,"")</f>
        <v/>
      </c>
      <c r="K51" s="36" t="str">
        <f aca="false">IF(AND(Dane!$F51="TŻ",OR($F51="oryginał",$F51="kopia")),Dane!K51,"")</f>
        <v/>
      </c>
      <c r="L51" s="36" t="str">
        <f aca="false">IF(AND(Dane!$F51="TŻ",OR($F51="oryginał",$F51="kopia")),#REF!,"")</f>
        <v/>
      </c>
      <c r="M51" s="36" t="str">
        <f aca="false">IF(AND(Dane!$F51="TŻ",OR($F51="oryginał",$F51="kopia")),Dane!L51,"")</f>
        <v/>
      </c>
      <c r="N51" s="36" t="str">
        <f aca="false">IF(AND(Dane!$F51="TŻ",OR($F51="oryginał",$F51="kopia")),Dane!M51,"")</f>
        <v/>
      </c>
      <c r="O51" s="36" t="str">
        <f aca="false">IF(AND(Dane!$F51="TŻ",OR($F51="oryginał",$F51="kopia")),Dane!N51,"")</f>
        <v/>
      </c>
      <c r="P51" s="36" t="str">
        <f aca="false">IF(AND(Dane!$F51="TŻ",OR($F51="oryginał",$F51="kopia")),Dane!O51,"")</f>
        <v/>
      </c>
      <c r="Q51" s="36" t="str">
        <f aca="false">IF(AND(Dane!$F51="TŻ",OR($F51="oryginał",$F51="kopia")),Dane!P51,"")</f>
        <v/>
      </c>
      <c r="R51" s="36" t="str">
        <f aca="false">IF(AND(Dane!$F51="TŻ",OR($F51="oryginał",$F51="kopia")),Dane!Q51,"")</f>
        <v/>
      </c>
      <c r="S51" s="36" t="str">
        <f aca="false">IF(AND(Dane!$F51="TŻ",OR($F51="oryginał",$F51="kopia")),Dane!R51,"")</f>
        <v/>
      </c>
      <c r="T51" s="36" t="str">
        <f aca="false">IF(AND(Dane!$F51="TŻ",OR($F51="oryginał",$F51="kopia")),Dane!S51,"")</f>
        <v/>
      </c>
      <c r="U51" s="36" t="str">
        <f aca="false">IF(AND(Dane!$F51="TŻ",OR($F51="oryginał",$F51="kopia")),Dane!T51,"")</f>
        <v/>
      </c>
      <c r="V51" s="36" t="str">
        <f aca="false">IF(AND(Dane!$F51="TŻ",OR($F51="oryginał",$F51="kopia")),Dane!U51,"")</f>
        <v/>
      </c>
      <c r="W51" s="36" t="str">
        <f aca="false">IF(AND(Dane!$F51="TŻ",OR($F51="oryginał",$F51="kopia")),#REF!,"")</f>
        <v/>
      </c>
    </row>
    <row r="52" customFormat="false" ht="15.75" hidden="false" customHeight="true" outlineLevel="0" collapsed="false">
      <c r="A52" s="36" t="str">
        <f aca="false">IF(AND(Dane!$F52="TŻ",OR(Dane!$G52="kopia",Dane!$G52="oryginał")),Dane!A52,"")</f>
        <v/>
      </c>
      <c r="B52" s="36" t="str">
        <f aca="false">IF(AND(Dane!$F52="TŻ",OR(Dane!$G52="kopia",Dane!$G52="oryginał")),Dane!B52,"")</f>
        <v/>
      </c>
      <c r="C52" s="36" t="str">
        <f aca="false">IF(AND(Dane!$F52="TŻ",OR(Dane!$G52="kopia",Dane!$G52="oryginał")),Dane!C52,"")</f>
        <v/>
      </c>
      <c r="D52" s="36" t="str">
        <f aca="false">IF(AND(Dane!$F52="TŻ",OR(Dane!$G52="kopia",Dane!$G52="oryginał")),Dane!D52,"")</f>
        <v/>
      </c>
      <c r="E52" s="36" t="str">
        <f aca="false">IF(AND(Dane!$F52="TŻ",OR(Dane!$G52="kopia",Dane!$G52="oryginał")),Dane!E52,"")</f>
        <v/>
      </c>
      <c r="F52" s="36" t="str">
        <f aca="false">IF(AND(Dane!$F52="TŻ",OR(Dane!$G52="kopia",Dane!$G52="oryginał")),Dane!G52,"")</f>
        <v/>
      </c>
      <c r="G52" s="36" t="str">
        <f aca="false">IF(AND(Dane!$F52="TŻ",OR($F52="oryginał",$F52="kopia")),Dane!I52,"")</f>
        <v/>
      </c>
      <c r="H52" s="36" t="str">
        <f aca="false">IF(AND(Dane!$F52="TŻ",OR($F52="oryginał",$F52="kopia")),#REF!,"")</f>
        <v/>
      </c>
      <c r="I52" s="36" t="str">
        <f aca="false">IF(AND(Dane!$F52="TŻ",OR($F52="oryginał",$F52="kopia")),Dane!J52,"")</f>
        <v/>
      </c>
      <c r="J52" s="36" t="str">
        <f aca="false">IF(AND(Dane!$F52="TŻ",OR($F52="oryginał",$F52="kopia")),#REF!,"")</f>
        <v/>
      </c>
      <c r="K52" s="36" t="str">
        <f aca="false">IF(AND(Dane!$F52="TŻ",OR($F52="oryginał",$F52="kopia")),Dane!K52,"")</f>
        <v/>
      </c>
      <c r="L52" s="36" t="str">
        <f aca="false">IF(AND(Dane!$F52="TŻ",OR($F52="oryginał",$F52="kopia")),#REF!,"")</f>
        <v/>
      </c>
      <c r="M52" s="36" t="str">
        <f aca="false">IF(AND(Dane!$F52="TŻ",OR($F52="oryginał",$F52="kopia")),Dane!L52,"")</f>
        <v/>
      </c>
      <c r="N52" s="36" t="str">
        <f aca="false">IF(AND(Dane!$F52="TŻ",OR($F52="oryginał",$F52="kopia")),Dane!M52,"")</f>
        <v/>
      </c>
      <c r="O52" s="36" t="str">
        <f aca="false">IF(AND(Dane!$F52="TŻ",OR($F52="oryginał",$F52="kopia")),Dane!N52,"")</f>
        <v/>
      </c>
      <c r="P52" s="36" t="str">
        <f aca="false">IF(AND(Dane!$F52="TŻ",OR($F52="oryginał",$F52="kopia")),Dane!O52,"")</f>
        <v/>
      </c>
      <c r="Q52" s="36" t="str">
        <f aca="false">IF(AND(Dane!$F52="TŻ",OR($F52="oryginał",$F52="kopia")),Dane!P52,"")</f>
        <v/>
      </c>
      <c r="R52" s="36" t="str">
        <f aca="false">IF(AND(Dane!$F52="TŻ",OR($F52="oryginał",$F52="kopia")),Dane!Q52,"")</f>
        <v/>
      </c>
      <c r="S52" s="36" t="str">
        <f aca="false">IF(AND(Dane!$F52="TŻ",OR($F52="oryginał",$F52="kopia")),Dane!R52,"")</f>
        <v/>
      </c>
      <c r="T52" s="36" t="str">
        <f aca="false">IF(AND(Dane!$F52="TŻ",OR($F52="oryginał",$F52="kopia")),Dane!S52,"")</f>
        <v/>
      </c>
      <c r="U52" s="36" t="str">
        <f aca="false">IF(AND(Dane!$F52="TŻ",OR($F52="oryginał",$F52="kopia")),Dane!T52,"")</f>
        <v/>
      </c>
      <c r="V52" s="36" t="str">
        <f aca="false">IF(AND(Dane!$F52="TŻ",OR($F52="oryginał",$F52="kopia")),Dane!U52,"")</f>
        <v/>
      </c>
      <c r="W52" s="36" t="str">
        <f aca="false">IF(AND(Dane!$F52="TŻ",OR($F52="oryginał",$F52="kopia")),#REF!,"")</f>
        <v/>
      </c>
    </row>
    <row r="53" customFormat="false" ht="15.75" hidden="false" customHeight="true" outlineLevel="0" collapsed="false">
      <c r="A53" s="36" t="str">
        <f aca="false">IF(AND(Dane!$F53="TŻ",OR(Dane!$G53="kopia",Dane!$G53="oryginał")),Dane!A53,"")</f>
        <v/>
      </c>
      <c r="B53" s="36" t="str">
        <f aca="false">IF(AND(Dane!$F53="TŻ",OR(Dane!$G53="kopia",Dane!$G53="oryginał")),Dane!B53,"")</f>
        <v/>
      </c>
      <c r="C53" s="36" t="str">
        <f aca="false">IF(AND(Dane!$F53="TŻ",OR(Dane!$G53="kopia",Dane!$G53="oryginał")),Dane!C53,"")</f>
        <v/>
      </c>
      <c r="D53" s="36" t="str">
        <f aca="false">IF(AND(Dane!$F53="TŻ",OR(Dane!$G53="kopia",Dane!$G53="oryginał")),Dane!D53,"")</f>
        <v/>
      </c>
      <c r="E53" s="36" t="str">
        <f aca="false">IF(AND(Dane!$F53="TŻ",OR(Dane!$G53="kopia",Dane!$G53="oryginał")),Dane!E53,"")</f>
        <v/>
      </c>
      <c r="F53" s="36" t="str">
        <f aca="false">IF(AND(Dane!$F53="TŻ",OR(Dane!$G53="kopia",Dane!$G53="oryginał")),Dane!G53,"")</f>
        <v/>
      </c>
      <c r="G53" s="36" t="str">
        <f aca="false">IF(AND(Dane!$F53="TŻ",OR($F53="oryginał",$F53="kopia")),Dane!I53,"")</f>
        <v/>
      </c>
      <c r="H53" s="36" t="str">
        <f aca="false">IF(AND(Dane!$F53="TŻ",OR($F53="oryginał",$F53="kopia")),#REF!,"")</f>
        <v/>
      </c>
      <c r="I53" s="36" t="str">
        <f aca="false">IF(AND(Dane!$F53="TŻ",OR($F53="oryginał",$F53="kopia")),Dane!J53,"")</f>
        <v/>
      </c>
      <c r="J53" s="36" t="str">
        <f aca="false">IF(AND(Dane!$F53="TŻ",OR($F53="oryginał",$F53="kopia")),#REF!,"")</f>
        <v/>
      </c>
      <c r="K53" s="36" t="str">
        <f aca="false">IF(AND(Dane!$F53="TŻ",OR($F53="oryginał",$F53="kopia")),Dane!K53,"")</f>
        <v/>
      </c>
      <c r="L53" s="36" t="str">
        <f aca="false">IF(AND(Dane!$F53="TŻ",OR($F53="oryginał",$F53="kopia")),#REF!,"")</f>
        <v/>
      </c>
      <c r="M53" s="36" t="str">
        <f aca="false">IF(AND(Dane!$F53="TŻ",OR($F53="oryginał",$F53="kopia")),Dane!L53,"")</f>
        <v/>
      </c>
      <c r="N53" s="36" t="str">
        <f aca="false">IF(AND(Dane!$F53="TŻ",OR($F53="oryginał",$F53="kopia")),Dane!M53,"")</f>
        <v/>
      </c>
      <c r="O53" s="36" t="str">
        <f aca="false">IF(AND(Dane!$F53="TŻ",OR($F53="oryginał",$F53="kopia")),Dane!N53,"")</f>
        <v/>
      </c>
      <c r="P53" s="36" t="str">
        <f aca="false">IF(AND(Dane!$F53="TŻ",OR($F53="oryginał",$F53="kopia")),Dane!O53,"")</f>
        <v/>
      </c>
      <c r="Q53" s="36" t="str">
        <f aca="false">IF(AND(Dane!$F53="TŻ",OR($F53="oryginał",$F53="kopia")),Dane!P53,"")</f>
        <v/>
      </c>
      <c r="R53" s="36" t="str">
        <f aca="false">IF(AND(Dane!$F53="TŻ",OR($F53="oryginał",$F53="kopia")),Dane!Q53,"")</f>
        <v/>
      </c>
      <c r="S53" s="36" t="str">
        <f aca="false">IF(AND(Dane!$F53="TŻ",OR($F53="oryginał",$F53="kopia")),Dane!R53,"")</f>
        <v/>
      </c>
      <c r="T53" s="36" t="str">
        <f aca="false">IF(AND(Dane!$F53="TŻ",OR($F53="oryginał",$F53="kopia")),Dane!S53,"")</f>
        <v/>
      </c>
      <c r="U53" s="36" t="str">
        <f aca="false">IF(AND(Dane!$F53="TŻ",OR($F53="oryginał",$F53="kopia")),Dane!T53,"")</f>
        <v/>
      </c>
      <c r="V53" s="36" t="str">
        <f aca="false">IF(AND(Dane!$F53="TŻ",OR($F53="oryginał",$F53="kopia")),Dane!U53,"")</f>
        <v/>
      </c>
      <c r="W53" s="36" t="str">
        <f aca="false">IF(AND(Dane!$F53="TŻ",OR($F53="oryginał",$F53="kopia")),#REF!,"")</f>
        <v/>
      </c>
    </row>
    <row r="54" customFormat="false" ht="15.75" hidden="false" customHeight="true" outlineLevel="0" collapsed="false">
      <c r="A54" s="36" t="str">
        <f aca="false">IF(AND(Dane!$F54="TŻ",OR(Dane!$G54="kopia",Dane!$G54="oryginał")),Dane!A54,"")</f>
        <v/>
      </c>
      <c r="B54" s="36" t="str">
        <f aca="false">IF(AND(Dane!$F54="TŻ",OR(Dane!$G54="kopia",Dane!$G54="oryginał")),Dane!B54,"")</f>
        <v/>
      </c>
      <c r="C54" s="36" t="str">
        <f aca="false">IF(AND(Dane!$F54="TŻ",OR(Dane!$G54="kopia",Dane!$G54="oryginał")),Dane!C54,"")</f>
        <v/>
      </c>
      <c r="D54" s="36" t="str">
        <f aca="false">IF(AND(Dane!$F54="TŻ",OR(Dane!$G54="kopia",Dane!$G54="oryginał")),Dane!D54,"")</f>
        <v/>
      </c>
      <c r="E54" s="36" t="str">
        <f aca="false">IF(AND(Dane!$F54="TŻ",OR(Dane!$G54="kopia",Dane!$G54="oryginał")),Dane!E54,"")</f>
        <v/>
      </c>
      <c r="F54" s="36" t="str">
        <f aca="false">IF(AND(Dane!$F54="TŻ",OR(Dane!$G54="kopia",Dane!$G54="oryginał")),Dane!G54,"")</f>
        <v/>
      </c>
      <c r="G54" s="36" t="str">
        <f aca="false">IF(AND(Dane!$F54="TŻ",OR($F54="oryginał",$F54="kopia")),Dane!I54,"")</f>
        <v/>
      </c>
      <c r="H54" s="36" t="str">
        <f aca="false">IF(AND(Dane!$F54="TŻ",OR($F54="oryginał",$F54="kopia")),#REF!,"")</f>
        <v/>
      </c>
      <c r="I54" s="36" t="str">
        <f aca="false">IF(AND(Dane!$F54="TŻ",OR($F54="oryginał",$F54="kopia")),Dane!J54,"")</f>
        <v/>
      </c>
      <c r="J54" s="36" t="str">
        <f aca="false">IF(AND(Dane!$F54="TŻ",OR($F54="oryginał",$F54="kopia")),#REF!,"")</f>
        <v/>
      </c>
      <c r="K54" s="36" t="str">
        <f aca="false">IF(AND(Dane!$F54="TŻ",OR($F54="oryginał",$F54="kopia")),Dane!K54,"")</f>
        <v/>
      </c>
      <c r="L54" s="36" t="str">
        <f aca="false">IF(AND(Dane!$F54="TŻ",OR($F54="oryginał",$F54="kopia")),#REF!,"")</f>
        <v/>
      </c>
      <c r="M54" s="36" t="str">
        <f aca="false">IF(AND(Dane!$F54="TŻ",OR($F54="oryginał",$F54="kopia")),Dane!L54,"")</f>
        <v/>
      </c>
      <c r="N54" s="36" t="str">
        <f aca="false">IF(AND(Dane!$F54="TŻ",OR($F54="oryginał",$F54="kopia")),Dane!M54,"")</f>
        <v/>
      </c>
      <c r="O54" s="36" t="str">
        <f aca="false">IF(AND(Dane!$F54="TŻ",OR($F54="oryginał",$F54="kopia")),Dane!N54,"")</f>
        <v/>
      </c>
      <c r="P54" s="36" t="str">
        <f aca="false">IF(AND(Dane!$F54="TŻ",OR($F54="oryginał",$F54="kopia")),Dane!O54,"")</f>
        <v/>
      </c>
      <c r="Q54" s="36" t="str">
        <f aca="false">IF(AND(Dane!$F54="TŻ",OR($F54="oryginał",$F54="kopia")),Dane!P54,"")</f>
        <v/>
      </c>
      <c r="R54" s="36" t="str">
        <f aca="false">IF(AND(Dane!$F54="TŻ",OR($F54="oryginał",$F54="kopia")),Dane!Q54,"")</f>
        <v/>
      </c>
      <c r="S54" s="36" t="str">
        <f aca="false">IF(AND(Dane!$F54="TŻ",OR($F54="oryginał",$F54="kopia")),Dane!R54,"")</f>
        <v/>
      </c>
      <c r="T54" s="36" t="str">
        <f aca="false">IF(AND(Dane!$F54="TŻ",OR($F54="oryginał",$F54="kopia")),Dane!S54,"")</f>
        <v/>
      </c>
      <c r="U54" s="36" t="str">
        <f aca="false">IF(AND(Dane!$F54="TŻ",OR($F54="oryginał",$F54="kopia")),Dane!T54,"")</f>
        <v/>
      </c>
      <c r="V54" s="36" t="str">
        <f aca="false">IF(AND(Dane!$F54="TŻ",OR($F54="oryginał",$F54="kopia")),Dane!U54,"")</f>
        <v/>
      </c>
      <c r="W54" s="36" t="str">
        <f aca="false">IF(AND(Dane!$F54="TŻ",OR($F54="oryginał",$F54="kopia")),#REF!,"")</f>
        <v/>
      </c>
    </row>
    <row r="55" customFormat="false" ht="15.75" hidden="false" customHeight="true" outlineLevel="0" collapsed="false">
      <c r="A55" s="36" t="str">
        <f aca="false">IF(AND(Dane!$F55="TŻ",OR(Dane!$G55="kopia",Dane!$G55="oryginał")),Dane!A55,"")</f>
        <v/>
      </c>
      <c r="B55" s="36" t="str">
        <f aca="false">IF(AND(Dane!$F55="TŻ",OR(Dane!$G55="kopia",Dane!$G55="oryginał")),Dane!B55,"")</f>
        <v/>
      </c>
      <c r="C55" s="36" t="str">
        <f aca="false">IF(AND(Dane!$F55="TŻ",OR(Dane!$G55="kopia",Dane!$G55="oryginał")),Dane!C55,"")</f>
        <v/>
      </c>
      <c r="D55" s="36" t="str">
        <f aca="false">IF(AND(Dane!$F55="TŻ",OR(Dane!$G55="kopia",Dane!$G55="oryginał")),Dane!D55,"")</f>
        <v/>
      </c>
      <c r="E55" s="36" t="str">
        <f aca="false">IF(AND(Dane!$F55="TŻ",OR(Dane!$G55="kopia",Dane!$G55="oryginał")),Dane!E55,"")</f>
        <v/>
      </c>
      <c r="F55" s="36" t="str">
        <f aca="false">IF(AND(Dane!$F55="TŻ",OR(Dane!$G55="kopia",Dane!$G55="oryginał")),Dane!G55,"")</f>
        <v/>
      </c>
      <c r="G55" s="36" t="str">
        <f aca="false">IF(AND(Dane!$F55="TŻ",OR($F55="oryginał",$F55="kopia")),Dane!I55,"")</f>
        <v/>
      </c>
      <c r="H55" s="36" t="str">
        <f aca="false">IF(AND(Dane!$F55="TŻ",OR($F55="oryginał",$F55="kopia")),#REF!,"")</f>
        <v/>
      </c>
      <c r="I55" s="36" t="str">
        <f aca="false">IF(AND(Dane!$F55="TŻ",OR($F55="oryginał",$F55="kopia")),Dane!J55,"")</f>
        <v/>
      </c>
      <c r="J55" s="36" t="str">
        <f aca="false">IF(AND(Dane!$F55="TŻ",OR($F55="oryginał",$F55="kopia")),#REF!,"")</f>
        <v/>
      </c>
      <c r="K55" s="36" t="str">
        <f aca="false">IF(AND(Dane!$F55="TŻ",OR($F55="oryginał",$F55="kopia")),Dane!K55,"")</f>
        <v/>
      </c>
      <c r="L55" s="36" t="str">
        <f aca="false">IF(AND(Dane!$F55="TŻ",OR($F55="oryginał",$F55="kopia")),#REF!,"")</f>
        <v/>
      </c>
      <c r="M55" s="36" t="str">
        <f aca="false">IF(AND(Dane!$F55="TŻ",OR($F55="oryginał",$F55="kopia")),Dane!L55,"")</f>
        <v/>
      </c>
      <c r="N55" s="36" t="str">
        <f aca="false">IF(AND(Dane!$F55="TŻ",OR($F55="oryginał",$F55="kopia")),Dane!M55,"")</f>
        <v/>
      </c>
      <c r="O55" s="36" t="str">
        <f aca="false">IF(AND(Dane!$F55="TŻ",OR($F55="oryginał",$F55="kopia")),Dane!N55,"")</f>
        <v/>
      </c>
      <c r="P55" s="36" t="str">
        <f aca="false">IF(AND(Dane!$F55="TŻ",OR($F55="oryginał",$F55="kopia")),Dane!O55,"")</f>
        <v/>
      </c>
      <c r="Q55" s="36" t="str">
        <f aca="false">IF(AND(Dane!$F55="TŻ",OR($F55="oryginał",$F55="kopia")),Dane!P55,"")</f>
        <v/>
      </c>
      <c r="R55" s="36" t="str">
        <f aca="false">IF(AND(Dane!$F55="TŻ",OR($F55="oryginał",$F55="kopia")),Dane!Q55,"")</f>
        <v/>
      </c>
      <c r="S55" s="36" t="str">
        <f aca="false">IF(AND(Dane!$F55="TŻ",OR($F55="oryginał",$F55="kopia")),Dane!R55,"")</f>
        <v/>
      </c>
      <c r="T55" s="36" t="str">
        <f aca="false">IF(AND(Dane!$F55="TŻ",OR($F55="oryginał",$F55="kopia")),Dane!S55,"")</f>
        <v/>
      </c>
      <c r="U55" s="36" t="str">
        <f aca="false">IF(AND(Dane!$F55="TŻ",OR($F55="oryginał",$F55="kopia")),Dane!T55,"")</f>
        <v/>
      </c>
      <c r="V55" s="36" t="str">
        <f aca="false">IF(AND(Dane!$F55="TŻ",OR($F55="oryginał",$F55="kopia")),Dane!U55,"")</f>
        <v/>
      </c>
      <c r="W55" s="36" t="str">
        <f aca="false">IF(AND(Dane!$F55="TŻ",OR($F55="oryginał",$F55="kopia")),#REF!,"")</f>
        <v/>
      </c>
    </row>
    <row r="56" customFormat="false" ht="15.75" hidden="false" customHeight="true" outlineLevel="0" collapsed="false">
      <c r="A56" s="36" t="str">
        <f aca="false">IF(AND(Dane!$F56="TŻ",OR(Dane!$G56="kopia",Dane!$G56="oryginał")),Dane!A56,"")</f>
        <v/>
      </c>
      <c r="B56" s="36" t="str">
        <f aca="false">IF(AND(Dane!$F56="TŻ",OR(Dane!$G56="kopia",Dane!$G56="oryginał")),Dane!B56,"")</f>
        <v/>
      </c>
      <c r="C56" s="36" t="str">
        <f aca="false">IF(AND(Dane!$F56="TŻ",OR(Dane!$G56="kopia",Dane!$G56="oryginał")),Dane!C56,"")</f>
        <v/>
      </c>
      <c r="D56" s="36" t="str">
        <f aca="false">IF(AND(Dane!$F56="TŻ",OR(Dane!$G56="kopia",Dane!$G56="oryginał")),Dane!D56,"")</f>
        <v/>
      </c>
      <c r="E56" s="36" t="str">
        <f aca="false">IF(AND(Dane!$F56="TŻ",OR(Dane!$G56="kopia",Dane!$G56="oryginał")),Dane!E56,"")</f>
        <v/>
      </c>
      <c r="F56" s="36" t="str">
        <f aca="false">IF(AND(Dane!$F56="TŻ",OR(Dane!$G56="kopia",Dane!$G56="oryginał")),Dane!G56,"")</f>
        <v/>
      </c>
      <c r="G56" s="36" t="str">
        <f aca="false">IF(AND(Dane!$F56="TŻ",OR($F56="oryginał",$F56="kopia")),Dane!I56,"")</f>
        <v/>
      </c>
      <c r="H56" s="36" t="str">
        <f aca="false">IF(AND(Dane!$F56="TŻ",OR($F56="oryginał",$F56="kopia")),#REF!,"")</f>
        <v/>
      </c>
      <c r="I56" s="36" t="str">
        <f aca="false">IF(AND(Dane!$F56="TŻ",OR($F56="oryginał",$F56="kopia")),Dane!J56,"")</f>
        <v/>
      </c>
      <c r="J56" s="36" t="str">
        <f aca="false">IF(AND(Dane!$F56="TŻ",OR($F56="oryginał",$F56="kopia")),#REF!,"")</f>
        <v/>
      </c>
      <c r="K56" s="36" t="str">
        <f aca="false">IF(AND(Dane!$F56="TŻ",OR($F56="oryginał",$F56="kopia")),Dane!K56,"")</f>
        <v/>
      </c>
      <c r="L56" s="36" t="str">
        <f aca="false">IF(AND(Dane!$F56="TŻ",OR($F56="oryginał",$F56="kopia")),#REF!,"")</f>
        <v/>
      </c>
      <c r="M56" s="36" t="str">
        <f aca="false">IF(AND(Dane!$F56="TŻ",OR($F56="oryginał",$F56="kopia")),Dane!L56,"")</f>
        <v/>
      </c>
      <c r="N56" s="36" t="str">
        <f aca="false">IF(AND(Dane!$F56="TŻ",OR($F56="oryginał",$F56="kopia")),Dane!M56,"")</f>
        <v/>
      </c>
      <c r="O56" s="36" t="str">
        <f aca="false">IF(AND(Dane!$F56="TŻ",OR($F56="oryginał",$F56="kopia")),Dane!N56,"")</f>
        <v/>
      </c>
      <c r="P56" s="36" t="str">
        <f aca="false">IF(AND(Dane!$F56="TŻ",OR($F56="oryginał",$F56="kopia")),Dane!O56,"")</f>
        <v/>
      </c>
      <c r="Q56" s="36" t="str">
        <f aca="false">IF(AND(Dane!$F56="TŻ",OR($F56="oryginał",$F56="kopia")),Dane!P56,"")</f>
        <v/>
      </c>
      <c r="R56" s="36" t="str">
        <f aca="false">IF(AND(Dane!$F56="TŻ",OR($F56="oryginał",$F56="kopia")),Dane!Q56,"")</f>
        <v/>
      </c>
      <c r="S56" s="36" t="str">
        <f aca="false">IF(AND(Dane!$F56="TŻ",OR($F56="oryginał",$F56="kopia")),Dane!R56,"")</f>
        <v/>
      </c>
      <c r="T56" s="36" t="str">
        <f aca="false">IF(AND(Dane!$F56="TŻ",OR($F56="oryginał",$F56="kopia")),Dane!S56,"")</f>
        <v/>
      </c>
      <c r="U56" s="36" t="str">
        <f aca="false">IF(AND(Dane!$F56="TŻ",OR($F56="oryginał",$F56="kopia")),Dane!T56,"")</f>
        <v/>
      </c>
      <c r="V56" s="36" t="str">
        <f aca="false">IF(AND(Dane!$F56="TŻ",OR($F56="oryginał",$F56="kopia")),Dane!U56,"")</f>
        <v/>
      </c>
      <c r="W56" s="36" t="str">
        <f aca="false">IF(AND(Dane!$F56="TŻ",OR($F56="oryginał",$F56="kopia")),#REF!,"")</f>
        <v/>
      </c>
    </row>
    <row r="57" customFormat="false" ht="15.75" hidden="false" customHeight="true" outlineLevel="0" collapsed="false">
      <c r="A57" s="36" t="str">
        <f aca="false">IF(AND(Dane!$F57="TŻ",OR(Dane!$G57="kopia",Dane!$G57="oryginał")),Dane!A57,"")</f>
        <v/>
      </c>
      <c r="B57" s="36" t="str">
        <f aca="false">IF(AND(Dane!$F57="TŻ",OR(Dane!$G57="kopia",Dane!$G57="oryginał")),Dane!B57,"")</f>
        <v/>
      </c>
      <c r="C57" s="36" t="str">
        <f aca="false">IF(AND(Dane!$F57="TŻ",OR(Dane!$G57="kopia",Dane!$G57="oryginał")),Dane!C57,"")</f>
        <v/>
      </c>
      <c r="D57" s="36" t="str">
        <f aca="false">IF(AND(Dane!$F57="TŻ",OR(Dane!$G57="kopia",Dane!$G57="oryginał")),Dane!D57,"")</f>
        <v/>
      </c>
      <c r="E57" s="36" t="str">
        <f aca="false">IF(AND(Dane!$F57="TŻ",OR(Dane!$G57="kopia",Dane!$G57="oryginał")),Dane!E57,"")</f>
        <v/>
      </c>
      <c r="F57" s="36" t="str">
        <f aca="false">IF(AND(Dane!$F57="TŻ",OR(Dane!$G57="kopia",Dane!$G57="oryginał")),Dane!G57,"")</f>
        <v/>
      </c>
      <c r="G57" s="36" t="str">
        <f aca="false">IF(AND(Dane!$F57="TŻ",OR($F57="oryginał",$F57="kopia")),Dane!I57,"")</f>
        <v/>
      </c>
      <c r="H57" s="36" t="str">
        <f aca="false">IF(AND(Dane!$F57="TŻ",OR($F57="oryginał",$F57="kopia")),#REF!,"")</f>
        <v/>
      </c>
      <c r="I57" s="36" t="str">
        <f aca="false">IF(AND(Dane!$F57="TŻ",OR($F57="oryginał",$F57="kopia")),Dane!J57,"")</f>
        <v/>
      </c>
      <c r="J57" s="36" t="str">
        <f aca="false">IF(AND(Dane!$F57="TŻ",OR($F57="oryginał",$F57="kopia")),#REF!,"")</f>
        <v/>
      </c>
      <c r="K57" s="36" t="str">
        <f aca="false">IF(AND(Dane!$F57="TŻ",OR($F57="oryginał",$F57="kopia")),Dane!K57,"")</f>
        <v/>
      </c>
      <c r="L57" s="36" t="str">
        <f aca="false">IF(AND(Dane!$F57="TŻ",OR($F57="oryginał",$F57="kopia")),#REF!,"")</f>
        <v/>
      </c>
      <c r="M57" s="36" t="str">
        <f aca="false">IF(AND(Dane!$F57="TŻ",OR($F57="oryginał",$F57="kopia")),Dane!L57,"")</f>
        <v/>
      </c>
      <c r="N57" s="36" t="str">
        <f aca="false">IF(AND(Dane!$F57="TŻ",OR($F57="oryginał",$F57="kopia")),Dane!M57,"")</f>
        <v/>
      </c>
      <c r="O57" s="36" t="str">
        <f aca="false">IF(AND(Dane!$F57="TŻ",OR($F57="oryginał",$F57="kopia")),Dane!N57,"")</f>
        <v/>
      </c>
      <c r="P57" s="36" t="str">
        <f aca="false">IF(AND(Dane!$F57="TŻ",OR($F57="oryginał",$F57="kopia")),Dane!O57,"")</f>
        <v/>
      </c>
      <c r="Q57" s="36" t="str">
        <f aca="false">IF(AND(Dane!$F57="TŻ",OR($F57="oryginał",$F57="kopia")),Dane!P57,"")</f>
        <v/>
      </c>
      <c r="R57" s="36" t="str">
        <f aca="false">IF(AND(Dane!$F57="TŻ",OR($F57="oryginał",$F57="kopia")),Dane!Q57,"")</f>
        <v/>
      </c>
      <c r="S57" s="36" t="str">
        <f aca="false">IF(AND(Dane!$F57="TŻ",OR($F57="oryginał",$F57="kopia")),Dane!R57,"")</f>
        <v/>
      </c>
      <c r="T57" s="36" t="str">
        <f aca="false">IF(AND(Dane!$F57="TŻ",OR($F57="oryginał",$F57="kopia")),Dane!S57,"")</f>
        <v/>
      </c>
      <c r="U57" s="36" t="str">
        <f aca="false">IF(AND(Dane!$F57="TŻ",OR($F57="oryginał",$F57="kopia")),Dane!T57,"")</f>
        <v/>
      </c>
      <c r="V57" s="36" t="str">
        <f aca="false">IF(AND(Dane!$F57="TŻ",OR($F57="oryginał",$F57="kopia")),Dane!U57,"")</f>
        <v/>
      </c>
      <c r="W57" s="36" t="str">
        <f aca="false">IF(AND(Dane!$F57="TŻ",OR($F57="oryginał",$F57="kopia")),#REF!,"")</f>
        <v/>
      </c>
    </row>
    <row r="58" customFormat="false" ht="15.75" hidden="false" customHeight="true" outlineLevel="0" collapsed="false">
      <c r="A58" s="36" t="str">
        <f aca="false">IF(AND(Dane!$F58="TŻ",OR(Dane!$G58="kopia",Dane!$G58="oryginał")),Dane!A58,"")</f>
        <v/>
      </c>
      <c r="B58" s="36" t="str">
        <f aca="false">IF(AND(Dane!$F58="TŻ",OR(Dane!$G58="kopia",Dane!$G58="oryginał")),Dane!B58,"")</f>
        <v/>
      </c>
      <c r="C58" s="36" t="str">
        <f aca="false">IF(AND(Dane!$F58="TŻ",OR(Dane!$G58="kopia",Dane!$G58="oryginał")),Dane!C58,"")</f>
        <v/>
      </c>
      <c r="D58" s="36" t="str">
        <f aca="false">IF(AND(Dane!$F58="TŻ",OR(Dane!$G58="kopia",Dane!$G58="oryginał")),Dane!D58,"")</f>
        <v/>
      </c>
      <c r="E58" s="36" t="str">
        <f aca="false">IF(AND(Dane!$F58="TŻ",OR(Dane!$G58="kopia",Dane!$G58="oryginał")),Dane!E58,"")</f>
        <v/>
      </c>
      <c r="F58" s="36" t="str">
        <f aca="false">IF(AND(Dane!$F58="TŻ",OR(Dane!$G58="kopia",Dane!$G58="oryginał")),Dane!G58,"")</f>
        <v/>
      </c>
      <c r="G58" s="36" t="str">
        <f aca="false">IF(AND(Dane!$F58="TŻ",OR($F58="oryginał",$F58="kopia")),Dane!I58,"")</f>
        <v/>
      </c>
      <c r="H58" s="36" t="str">
        <f aca="false">IF(AND(Dane!$F58="TŻ",OR($F58="oryginał",$F58="kopia")),#REF!,"")</f>
        <v/>
      </c>
      <c r="I58" s="36" t="str">
        <f aca="false">IF(AND(Dane!$F58="TŻ",OR($F58="oryginał",$F58="kopia")),Dane!J58,"")</f>
        <v/>
      </c>
      <c r="J58" s="36" t="str">
        <f aca="false">IF(AND(Dane!$F58="TŻ",OR($F58="oryginał",$F58="kopia")),#REF!,"")</f>
        <v/>
      </c>
      <c r="K58" s="36" t="str">
        <f aca="false">IF(AND(Dane!$F58="TŻ",OR($F58="oryginał",$F58="kopia")),Dane!K58,"")</f>
        <v/>
      </c>
      <c r="L58" s="36" t="str">
        <f aca="false">IF(AND(Dane!$F58="TŻ",OR($F58="oryginał",$F58="kopia")),#REF!,"")</f>
        <v/>
      </c>
      <c r="M58" s="36" t="str">
        <f aca="false">IF(AND(Dane!$F58="TŻ",OR($F58="oryginał",$F58="kopia")),Dane!L58,"")</f>
        <v/>
      </c>
      <c r="N58" s="36" t="str">
        <f aca="false">IF(AND(Dane!$F58="TŻ",OR($F58="oryginał",$F58="kopia")),Dane!M58,"")</f>
        <v/>
      </c>
      <c r="O58" s="36" t="str">
        <f aca="false">IF(AND(Dane!$F58="TŻ",OR($F58="oryginał",$F58="kopia")),Dane!N58,"")</f>
        <v/>
      </c>
      <c r="P58" s="36" t="str">
        <f aca="false">IF(AND(Dane!$F58="TŻ",OR($F58="oryginał",$F58="kopia")),Dane!O58,"")</f>
        <v/>
      </c>
      <c r="Q58" s="36" t="str">
        <f aca="false">IF(AND(Dane!$F58="TŻ",OR($F58="oryginał",$F58="kopia")),Dane!P58,"")</f>
        <v/>
      </c>
      <c r="R58" s="36" t="str">
        <f aca="false">IF(AND(Dane!$F58="TŻ",OR($F58="oryginał",$F58="kopia")),Dane!Q58,"")</f>
        <v/>
      </c>
      <c r="S58" s="36" t="str">
        <f aca="false">IF(AND(Dane!$F58="TŻ",OR($F58="oryginał",$F58="kopia")),Dane!R58,"")</f>
        <v/>
      </c>
      <c r="T58" s="36" t="str">
        <f aca="false">IF(AND(Dane!$F58="TŻ",OR($F58="oryginał",$F58="kopia")),Dane!S58,"")</f>
        <v/>
      </c>
      <c r="U58" s="36" t="str">
        <f aca="false">IF(AND(Dane!$F58="TŻ",OR($F58="oryginał",$F58="kopia")),Dane!T58,"")</f>
        <v/>
      </c>
      <c r="V58" s="36" t="str">
        <f aca="false">IF(AND(Dane!$F58="TŻ",OR($F58="oryginał",$F58="kopia")),Dane!U58,"")</f>
        <v/>
      </c>
      <c r="W58" s="36" t="str">
        <f aca="false">IF(AND(Dane!$F58="TŻ",OR($F58="oryginał",$F58="kopia")),#REF!,"")</f>
        <v/>
      </c>
    </row>
    <row r="59" customFormat="false" ht="15.75" hidden="false" customHeight="true" outlineLevel="0" collapsed="false">
      <c r="A59" s="36" t="str">
        <f aca="false">IF(AND(Dane!$F59="TŻ",OR(Dane!$G59="kopia",Dane!$G59="oryginał")),Dane!A59,"")</f>
        <v/>
      </c>
      <c r="B59" s="36" t="str">
        <f aca="false">IF(AND(Dane!$F59="TŻ",OR(Dane!$G59="kopia",Dane!$G59="oryginał")),Dane!B59,"")</f>
        <v/>
      </c>
      <c r="C59" s="36" t="str">
        <f aca="false">IF(AND(Dane!$F59="TŻ",OR(Dane!$G59="kopia",Dane!$G59="oryginał")),Dane!C59,"")</f>
        <v/>
      </c>
      <c r="D59" s="36" t="str">
        <f aca="false">IF(AND(Dane!$F59="TŻ",OR(Dane!$G59="kopia",Dane!$G59="oryginał")),Dane!D59,"")</f>
        <v/>
      </c>
      <c r="E59" s="36" t="str">
        <f aca="false">IF(AND(Dane!$F59="TŻ",OR(Dane!$G59="kopia",Dane!$G59="oryginał")),Dane!E59,"")</f>
        <v/>
      </c>
      <c r="F59" s="36" t="str">
        <f aca="false">IF(AND(Dane!$F59="TŻ",OR(Dane!$G59="kopia",Dane!$G59="oryginał")),Dane!G59,"")</f>
        <v/>
      </c>
      <c r="G59" s="36" t="str">
        <f aca="false">IF(AND(Dane!$F59="TŻ",OR($F59="oryginał",$F59="kopia")),Dane!I59,"")</f>
        <v/>
      </c>
      <c r="H59" s="36" t="str">
        <f aca="false">IF(AND(Dane!$F59="TŻ",OR($F59="oryginał",$F59="kopia")),#REF!,"")</f>
        <v/>
      </c>
      <c r="I59" s="36" t="str">
        <f aca="false">IF(AND(Dane!$F59="TŻ",OR($F59="oryginał",$F59="kopia")),Dane!J59,"")</f>
        <v/>
      </c>
      <c r="J59" s="36" t="str">
        <f aca="false">IF(AND(Dane!$F59="TŻ",OR($F59="oryginał",$F59="kopia")),#REF!,"")</f>
        <v/>
      </c>
      <c r="K59" s="36" t="str">
        <f aca="false">IF(AND(Dane!$F59="TŻ",OR($F59="oryginał",$F59="kopia")),Dane!K59,"")</f>
        <v/>
      </c>
      <c r="L59" s="36" t="str">
        <f aca="false">IF(AND(Dane!$F59="TŻ",OR($F59="oryginał",$F59="kopia")),#REF!,"")</f>
        <v/>
      </c>
      <c r="M59" s="36" t="str">
        <f aca="false">IF(AND(Dane!$F59="TŻ",OR($F59="oryginał",$F59="kopia")),Dane!L59,"")</f>
        <v/>
      </c>
      <c r="N59" s="36" t="str">
        <f aca="false">IF(AND(Dane!$F59="TŻ",OR($F59="oryginał",$F59="kopia")),Dane!M59,"")</f>
        <v/>
      </c>
      <c r="O59" s="36" t="str">
        <f aca="false">IF(AND(Dane!$F59="TŻ",OR($F59="oryginał",$F59="kopia")),Dane!N59,"")</f>
        <v/>
      </c>
      <c r="P59" s="36" t="str">
        <f aca="false">IF(AND(Dane!$F59="TŻ",OR($F59="oryginał",$F59="kopia")),Dane!O59,"")</f>
        <v/>
      </c>
      <c r="Q59" s="36" t="str">
        <f aca="false">IF(AND(Dane!$F59="TŻ",OR($F59="oryginał",$F59="kopia")),Dane!P59,"")</f>
        <v/>
      </c>
      <c r="R59" s="36" t="str">
        <f aca="false">IF(AND(Dane!$F59="TŻ",OR($F59="oryginał",$F59="kopia")),Dane!Q59,"")</f>
        <v/>
      </c>
      <c r="S59" s="36" t="str">
        <f aca="false">IF(AND(Dane!$F59="TŻ",OR($F59="oryginał",$F59="kopia")),Dane!R59,"")</f>
        <v/>
      </c>
      <c r="T59" s="36" t="str">
        <f aca="false">IF(AND(Dane!$F59="TŻ",OR($F59="oryginał",$F59="kopia")),Dane!S59,"")</f>
        <v/>
      </c>
      <c r="U59" s="36" t="str">
        <f aca="false">IF(AND(Dane!$F59="TŻ",OR($F59="oryginał",$F59="kopia")),Dane!T59,"")</f>
        <v/>
      </c>
      <c r="V59" s="36" t="str">
        <f aca="false">IF(AND(Dane!$F59="TŻ",OR($F59="oryginał",$F59="kopia")),Dane!U59,"")</f>
        <v/>
      </c>
      <c r="W59" s="36" t="str">
        <f aca="false">IF(AND(Dane!$F59="TŻ",OR($F59="oryginał",$F59="kopia")),#REF!,"")</f>
        <v/>
      </c>
    </row>
    <row r="60" customFormat="false" ht="15.75" hidden="false" customHeight="true" outlineLevel="0" collapsed="false">
      <c r="A60" s="36" t="str">
        <f aca="false">IF(AND(Dane!$F60="TŻ",OR(Dane!$G60="kopia",Dane!$G60="oryginał")),Dane!A60,"")</f>
        <v/>
      </c>
      <c r="B60" s="36" t="str">
        <f aca="false">IF(AND(Dane!$F60="TŻ",OR(Dane!$G60="kopia",Dane!$G60="oryginał")),Dane!B60,"")</f>
        <v/>
      </c>
      <c r="C60" s="36" t="str">
        <f aca="false">IF(AND(Dane!$F60="TŻ",OR(Dane!$G60="kopia",Dane!$G60="oryginał")),Dane!C60,"")</f>
        <v/>
      </c>
      <c r="D60" s="36" t="str">
        <f aca="false">IF(AND(Dane!$F60="TŻ",OR(Dane!$G60="kopia",Dane!$G60="oryginał")),Dane!D60,"")</f>
        <v/>
      </c>
      <c r="E60" s="36" t="str">
        <f aca="false">IF(AND(Dane!$F60="TŻ",OR(Dane!$G60="kopia",Dane!$G60="oryginał")),Dane!E60,"")</f>
        <v/>
      </c>
      <c r="F60" s="36" t="str">
        <f aca="false">IF(AND(Dane!$F60="TŻ",OR(Dane!$G60="kopia",Dane!$G60="oryginał")),Dane!G60,"")</f>
        <v/>
      </c>
      <c r="G60" s="36" t="str">
        <f aca="false">IF(AND(Dane!$F60="TŻ",OR($F60="oryginał",$F60="kopia")),Dane!I60,"")</f>
        <v/>
      </c>
      <c r="H60" s="36" t="str">
        <f aca="false">IF(AND(Dane!$F60="TŻ",OR($F60="oryginał",$F60="kopia")),#REF!,"")</f>
        <v/>
      </c>
      <c r="I60" s="36" t="str">
        <f aca="false">IF(AND(Dane!$F60="TŻ",OR($F60="oryginał",$F60="kopia")),Dane!J60,"")</f>
        <v/>
      </c>
      <c r="J60" s="36" t="str">
        <f aca="false">IF(AND(Dane!$F60="TŻ",OR($F60="oryginał",$F60="kopia")),#REF!,"")</f>
        <v/>
      </c>
      <c r="K60" s="36" t="str">
        <f aca="false">IF(AND(Dane!$F60="TŻ",OR($F60="oryginał",$F60="kopia")),Dane!K60,"")</f>
        <v/>
      </c>
      <c r="L60" s="36" t="str">
        <f aca="false">IF(AND(Dane!$F60="TŻ",OR($F60="oryginał",$F60="kopia")),#REF!,"")</f>
        <v/>
      </c>
      <c r="M60" s="36" t="str">
        <f aca="false">IF(AND(Dane!$F60="TŻ",OR($F60="oryginał",$F60="kopia")),Dane!L60,"")</f>
        <v/>
      </c>
      <c r="N60" s="36" t="str">
        <f aca="false">IF(AND(Dane!$F60="TŻ",OR($F60="oryginał",$F60="kopia")),Dane!M60,"")</f>
        <v/>
      </c>
      <c r="O60" s="36" t="str">
        <f aca="false">IF(AND(Dane!$F60="TŻ",OR($F60="oryginał",$F60="kopia")),Dane!N60,"")</f>
        <v/>
      </c>
      <c r="P60" s="36" t="str">
        <f aca="false">IF(AND(Dane!$F60="TŻ",OR($F60="oryginał",$F60="kopia")),Dane!O60,"")</f>
        <v/>
      </c>
      <c r="Q60" s="36" t="str">
        <f aca="false">IF(AND(Dane!$F60="TŻ",OR($F60="oryginał",$F60="kopia")),Dane!P60,"")</f>
        <v/>
      </c>
      <c r="R60" s="36" t="str">
        <f aca="false">IF(AND(Dane!$F60="TŻ",OR($F60="oryginał",$F60="kopia")),Dane!Q60,"")</f>
        <v/>
      </c>
      <c r="S60" s="36" t="str">
        <f aca="false">IF(AND(Dane!$F60="TŻ",OR($F60="oryginał",$F60="kopia")),Dane!R60,"")</f>
        <v/>
      </c>
      <c r="T60" s="36" t="str">
        <f aca="false">IF(AND(Dane!$F60="TŻ",OR($F60="oryginał",$F60="kopia")),Dane!S60,"")</f>
        <v/>
      </c>
      <c r="U60" s="36" t="str">
        <f aca="false">IF(AND(Dane!$F60="TŻ",OR($F60="oryginał",$F60="kopia")),Dane!T60,"")</f>
        <v/>
      </c>
      <c r="V60" s="36" t="str">
        <f aca="false">IF(AND(Dane!$F60="TŻ",OR($F60="oryginał",$F60="kopia")),Dane!U60,"")</f>
        <v/>
      </c>
      <c r="W60" s="36" t="str">
        <f aca="false">IF(AND(Dane!$F60="TŻ",OR($F60="oryginał",$F60="kopia")),#REF!,"")</f>
        <v/>
      </c>
    </row>
    <row r="61" customFormat="false" ht="15.75" hidden="false" customHeight="true" outlineLevel="0" collapsed="false">
      <c r="A61" s="36" t="str">
        <f aca="false">IF(AND(Dane!$F61="TŻ",OR(Dane!$G61="kopia",Dane!$G61="oryginał")),Dane!A61,"")</f>
        <v/>
      </c>
      <c r="B61" s="36" t="str">
        <f aca="false">IF(AND(Dane!$F61="TŻ",OR(Dane!$G61="kopia",Dane!$G61="oryginał")),Dane!B61,"")</f>
        <v/>
      </c>
      <c r="C61" s="36" t="str">
        <f aca="false">IF(AND(Dane!$F61="TŻ",OR(Dane!$G61="kopia",Dane!$G61="oryginał")),Dane!C61,"")</f>
        <v/>
      </c>
      <c r="D61" s="36" t="str">
        <f aca="false">IF(AND(Dane!$F61="TŻ",OR(Dane!$G61="kopia",Dane!$G61="oryginał")),Dane!D61,"")</f>
        <v/>
      </c>
      <c r="E61" s="36" t="str">
        <f aca="false">IF(AND(Dane!$F61="TŻ",OR(Dane!$G61="kopia",Dane!$G61="oryginał")),Dane!E61,"")</f>
        <v/>
      </c>
      <c r="F61" s="36" t="str">
        <f aca="false">IF(AND(Dane!$F61="TŻ",OR(Dane!$G61="kopia",Dane!$G61="oryginał")),Dane!G61,"")</f>
        <v/>
      </c>
      <c r="G61" s="36" t="str">
        <f aca="false">IF(AND(Dane!$F61="TŻ",OR($F61="oryginał",$F61="kopia")),Dane!I61,"")</f>
        <v/>
      </c>
      <c r="H61" s="36" t="str">
        <f aca="false">IF(AND(Dane!$F61="TŻ",OR($F61="oryginał",$F61="kopia")),#REF!,"")</f>
        <v/>
      </c>
      <c r="I61" s="36" t="str">
        <f aca="false">IF(AND(Dane!$F61="TŻ",OR($F61="oryginał",$F61="kopia")),Dane!J61,"")</f>
        <v/>
      </c>
      <c r="J61" s="36" t="str">
        <f aca="false">IF(AND(Dane!$F61="TŻ",OR($F61="oryginał",$F61="kopia")),#REF!,"")</f>
        <v/>
      </c>
      <c r="K61" s="36" t="str">
        <f aca="false">IF(AND(Dane!$F61="TŻ",OR($F61="oryginał",$F61="kopia")),Dane!K61,"")</f>
        <v/>
      </c>
      <c r="L61" s="36" t="str">
        <f aca="false">IF(AND(Dane!$F61="TŻ",OR($F61="oryginał",$F61="kopia")),#REF!,"")</f>
        <v/>
      </c>
      <c r="M61" s="36" t="str">
        <f aca="false">IF(AND(Dane!$F61="TŻ",OR($F61="oryginał",$F61="kopia")),Dane!L61,"")</f>
        <v/>
      </c>
      <c r="N61" s="36" t="str">
        <f aca="false">IF(AND(Dane!$F61="TŻ",OR($F61="oryginał",$F61="kopia")),Dane!M61,"")</f>
        <v/>
      </c>
      <c r="O61" s="36" t="str">
        <f aca="false">IF(AND(Dane!$F61="TŻ",OR($F61="oryginał",$F61="kopia")),Dane!N61,"")</f>
        <v/>
      </c>
      <c r="P61" s="36" t="str">
        <f aca="false">IF(AND(Dane!$F61="TŻ",OR($F61="oryginał",$F61="kopia")),Dane!O61,"")</f>
        <v/>
      </c>
      <c r="Q61" s="36" t="str">
        <f aca="false">IF(AND(Dane!$F61="TŻ",OR($F61="oryginał",$F61="kopia")),Dane!P61,"")</f>
        <v/>
      </c>
      <c r="R61" s="36" t="str">
        <f aca="false">IF(AND(Dane!$F61="TŻ",OR($F61="oryginał",$F61="kopia")),Dane!Q61,"")</f>
        <v/>
      </c>
      <c r="S61" s="36" t="str">
        <f aca="false">IF(AND(Dane!$F61="TŻ",OR($F61="oryginał",$F61="kopia")),Dane!R61,"")</f>
        <v/>
      </c>
      <c r="T61" s="36" t="str">
        <f aca="false">IF(AND(Dane!$F61="TŻ",OR($F61="oryginał",$F61="kopia")),Dane!S61,"")</f>
        <v/>
      </c>
      <c r="U61" s="36" t="str">
        <f aca="false">IF(AND(Dane!$F61="TŻ",OR($F61="oryginał",$F61="kopia")),Dane!T61,"")</f>
        <v/>
      </c>
      <c r="V61" s="36" t="str">
        <f aca="false">IF(AND(Dane!$F61="TŻ",OR($F61="oryginał",$F61="kopia")),Dane!U61,"")</f>
        <v/>
      </c>
      <c r="W61" s="36" t="str">
        <f aca="false">IF(AND(Dane!$F61="TŻ",OR($F61="oryginał",$F61="kopia")),#REF!,"")</f>
        <v/>
      </c>
    </row>
    <row r="62" customFormat="false" ht="15.75" hidden="false" customHeight="true" outlineLevel="0" collapsed="false">
      <c r="A62" s="36" t="str">
        <f aca="false">IF(AND(Dane!$F62="TŻ",OR(Dane!$G62="kopia",Dane!$G62="oryginał")),Dane!A62,"")</f>
        <v/>
      </c>
      <c r="B62" s="36" t="str">
        <f aca="false">IF(AND(Dane!$F62="TŻ",OR(Dane!$G62="kopia",Dane!$G62="oryginał")),Dane!B62,"")</f>
        <v/>
      </c>
      <c r="C62" s="36" t="str">
        <f aca="false">IF(AND(Dane!$F62="TŻ",OR(Dane!$G62="kopia",Dane!$G62="oryginał")),Dane!C62,"")</f>
        <v/>
      </c>
      <c r="D62" s="36" t="str">
        <f aca="false">IF(AND(Dane!$F62="TŻ",OR(Dane!$G62="kopia",Dane!$G62="oryginał")),Dane!D62,"")</f>
        <v/>
      </c>
      <c r="E62" s="36" t="str">
        <f aca="false">IF(AND(Dane!$F62="TŻ",OR(Dane!$G62="kopia",Dane!$G62="oryginał")),Dane!E62,"")</f>
        <v/>
      </c>
      <c r="F62" s="36" t="str">
        <f aca="false">IF(AND(Dane!$F62="TŻ",OR(Dane!$G62="kopia",Dane!$G62="oryginał")),Dane!G62,"")</f>
        <v/>
      </c>
      <c r="G62" s="36" t="str">
        <f aca="false">IF(AND(Dane!$F62="TŻ",OR($F62="oryginał",$F62="kopia")),Dane!I62,"")</f>
        <v/>
      </c>
      <c r="H62" s="36" t="str">
        <f aca="false">IF(AND(Dane!$F62="TŻ",OR($F62="oryginał",$F62="kopia")),#REF!,"")</f>
        <v/>
      </c>
      <c r="I62" s="36" t="str">
        <f aca="false">IF(AND(Dane!$F62="TŻ",OR($F62="oryginał",$F62="kopia")),Dane!J62,"")</f>
        <v/>
      </c>
      <c r="J62" s="36" t="str">
        <f aca="false">IF(AND(Dane!$F62="TŻ",OR($F62="oryginał",$F62="kopia")),#REF!,"")</f>
        <v/>
      </c>
      <c r="K62" s="36" t="str">
        <f aca="false">IF(AND(Dane!$F62="TŻ",OR($F62="oryginał",$F62="kopia")),Dane!K62,"")</f>
        <v/>
      </c>
      <c r="L62" s="36" t="str">
        <f aca="false">IF(AND(Dane!$F62="TŻ",OR($F62="oryginał",$F62="kopia")),#REF!,"")</f>
        <v/>
      </c>
      <c r="M62" s="36" t="str">
        <f aca="false">IF(AND(Dane!$F62="TŻ",OR($F62="oryginał",$F62="kopia")),Dane!L62,"")</f>
        <v/>
      </c>
      <c r="N62" s="36" t="str">
        <f aca="false">IF(AND(Dane!$F62="TŻ",OR($F62="oryginał",$F62="kopia")),Dane!M62,"")</f>
        <v/>
      </c>
      <c r="O62" s="36" t="str">
        <f aca="false">IF(AND(Dane!$F62="TŻ",OR($F62="oryginał",$F62="kopia")),Dane!N62,"")</f>
        <v/>
      </c>
      <c r="P62" s="36" t="str">
        <f aca="false">IF(AND(Dane!$F62="TŻ",OR($F62="oryginał",$F62="kopia")),Dane!O62,"")</f>
        <v/>
      </c>
      <c r="Q62" s="36" t="str">
        <f aca="false">IF(AND(Dane!$F62="TŻ",OR($F62="oryginał",$F62="kopia")),Dane!P62,"")</f>
        <v/>
      </c>
      <c r="R62" s="36" t="str">
        <f aca="false">IF(AND(Dane!$F62="TŻ",OR($F62="oryginał",$F62="kopia")),Dane!Q62,"")</f>
        <v/>
      </c>
      <c r="S62" s="36" t="str">
        <f aca="false">IF(AND(Dane!$F62="TŻ",OR($F62="oryginał",$F62="kopia")),Dane!R62,"")</f>
        <v/>
      </c>
      <c r="T62" s="36" t="str">
        <f aca="false">IF(AND(Dane!$F62="TŻ",OR($F62="oryginał",$F62="kopia")),Dane!S62,"")</f>
        <v/>
      </c>
      <c r="U62" s="36" t="str">
        <f aca="false">IF(AND(Dane!$F62="TŻ",OR($F62="oryginał",$F62="kopia")),Dane!T62,"")</f>
        <v/>
      </c>
      <c r="V62" s="36" t="str">
        <f aca="false">IF(AND(Dane!$F62="TŻ",OR($F62="oryginał",$F62="kopia")),Dane!U62,"")</f>
        <v/>
      </c>
      <c r="W62" s="36" t="str">
        <f aca="false">IF(AND(Dane!$F62="TŻ",OR($F62="oryginał",$F62="kopia")),#REF!,"")</f>
        <v/>
      </c>
    </row>
    <row r="63" customFormat="false" ht="15.75" hidden="false" customHeight="true" outlineLevel="0" collapsed="false">
      <c r="A63" s="36" t="str">
        <f aca="false">IF(AND(Dane!$F63="TŻ",OR(Dane!$G63="kopia",Dane!$G63="oryginał")),Dane!A63,"")</f>
        <v/>
      </c>
      <c r="B63" s="36" t="str">
        <f aca="false">IF(AND(Dane!$F63="TŻ",OR(Dane!$G63="kopia",Dane!$G63="oryginał")),Dane!B63,"")</f>
        <v/>
      </c>
      <c r="C63" s="36" t="str">
        <f aca="false">IF(AND(Dane!$F63="TŻ",OR(Dane!$G63="kopia",Dane!$G63="oryginał")),Dane!C63,"")</f>
        <v/>
      </c>
      <c r="D63" s="36" t="str">
        <f aca="false">IF(AND(Dane!$F63="TŻ",OR(Dane!$G63="kopia",Dane!$G63="oryginał")),Dane!D63,"")</f>
        <v/>
      </c>
      <c r="E63" s="36" t="str">
        <f aca="false">IF(AND(Dane!$F63="TŻ",OR(Dane!$G63="kopia",Dane!$G63="oryginał")),Dane!E63,"")</f>
        <v/>
      </c>
      <c r="F63" s="36" t="str">
        <f aca="false">IF(AND(Dane!$F63="TŻ",OR(Dane!$G63="kopia",Dane!$G63="oryginał")),Dane!G63,"")</f>
        <v/>
      </c>
      <c r="G63" s="36" t="str">
        <f aca="false">IF(AND(Dane!$F63="TŻ",OR($F63="oryginał",$F63="kopia")),Dane!I63,"")</f>
        <v/>
      </c>
      <c r="H63" s="36" t="str">
        <f aca="false">IF(AND(Dane!$F63="TŻ",OR($F63="oryginał",$F63="kopia")),#REF!,"")</f>
        <v/>
      </c>
      <c r="I63" s="36" t="str">
        <f aca="false">IF(AND(Dane!$F63="TŻ",OR($F63="oryginał",$F63="kopia")),Dane!J63,"")</f>
        <v/>
      </c>
      <c r="J63" s="36" t="str">
        <f aca="false">IF(AND(Dane!$F63="TŻ",OR($F63="oryginał",$F63="kopia")),#REF!,"")</f>
        <v/>
      </c>
      <c r="K63" s="36" t="str">
        <f aca="false">IF(AND(Dane!$F63="TŻ",OR($F63="oryginał",$F63="kopia")),Dane!K63,"")</f>
        <v/>
      </c>
      <c r="L63" s="36" t="str">
        <f aca="false">IF(AND(Dane!$F63="TŻ",OR($F63="oryginał",$F63="kopia")),#REF!,"")</f>
        <v/>
      </c>
      <c r="M63" s="36" t="str">
        <f aca="false">IF(AND(Dane!$F63="TŻ",OR($F63="oryginał",$F63="kopia")),Dane!L63,"")</f>
        <v/>
      </c>
      <c r="N63" s="36" t="str">
        <f aca="false">IF(AND(Dane!$F63="TŻ",OR($F63="oryginał",$F63="kopia")),Dane!M63,"")</f>
        <v/>
      </c>
      <c r="O63" s="36" t="str">
        <f aca="false">IF(AND(Dane!$F63="TŻ",OR($F63="oryginał",$F63="kopia")),Dane!N63,"")</f>
        <v/>
      </c>
      <c r="P63" s="36" t="str">
        <f aca="false">IF(AND(Dane!$F63="TŻ",OR($F63="oryginał",$F63="kopia")),Dane!O63,"")</f>
        <v/>
      </c>
      <c r="Q63" s="36" t="str">
        <f aca="false">IF(AND(Dane!$F63="TŻ",OR($F63="oryginał",$F63="kopia")),Dane!P63,"")</f>
        <v/>
      </c>
      <c r="R63" s="36" t="str">
        <f aca="false">IF(AND(Dane!$F63="TŻ",OR($F63="oryginał",$F63="kopia")),Dane!Q63,"")</f>
        <v/>
      </c>
      <c r="S63" s="36" t="str">
        <f aca="false">IF(AND(Dane!$F63="TŻ",OR($F63="oryginał",$F63="kopia")),Dane!R63,"")</f>
        <v/>
      </c>
      <c r="T63" s="36" t="str">
        <f aca="false">IF(AND(Dane!$F63="TŻ",OR($F63="oryginał",$F63="kopia")),Dane!S63,"")</f>
        <v/>
      </c>
      <c r="U63" s="36" t="str">
        <f aca="false">IF(AND(Dane!$F63="TŻ",OR($F63="oryginał",$F63="kopia")),Dane!T63,"")</f>
        <v/>
      </c>
      <c r="V63" s="36" t="str">
        <f aca="false">IF(AND(Dane!$F63="TŻ",OR($F63="oryginał",$F63="kopia")),Dane!U63,"")</f>
        <v/>
      </c>
      <c r="W63" s="36" t="str">
        <f aca="false">IF(AND(Dane!$F63="TŻ",OR($F63="oryginał",$F63="kopia")),#REF!,"")</f>
        <v/>
      </c>
    </row>
    <row r="64" customFormat="false" ht="15.75" hidden="false" customHeight="true" outlineLevel="0" collapsed="false">
      <c r="A64" s="36" t="str">
        <f aca="false">IF(AND(Dane!$F64="TŻ",OR(Dane!$G64="kopia",Dane!$G64="oryginał")),Dane!A64,"")</f>
        <v/>
      </c>
      <c r="B64" s="36" t="str">
        <f aca="false">IF(AND(Dane!$F64="TŻ",OR(Dane!$G64="kopia",Dane!$G64="oryginał")),Dane!B64,"")</f>
        <v/>
      </c>
      <c r="C64" s="36" t="str">
        <f aca="false">IF(AND(Dane!$F64="TŻ",OR(Dane!$G64="kopia",Dane!$G64="oryginał")),Dane!C64,"")</f>
        <v/>
      </c>
      <c r="D64" s="36" t="str">
        <f aca="false">IF(AND(Dane!$F64="TŻ",OR(Dane!$G64="kopia",Dane!$G64="oryginał")),Dane!D64,"")</f>
        <v/>
      </c>
      <c r="E64" s="36" t="str">
        <f aca="false">IF(AND(Dane!$F64="TŻ",OR(Dane!$G64="kopia",Dane!$G64="oryginał")),Dane!E64,"")</f>
        <v/>
      </c>
      <c r="F64" s="36" t="str">
        <f aca="false">IF(AND(Dane!$F64="TŻ",OR(Dane!$G64="kopia",Dane!$G64="oryginał")),Dane!G64,"")</f>
        <v/>
      </c>
      <c r="G64" s="36" t="str">
        <f aca="false">IF(AND(Dane!$F64="TŻ",OR($F64="oryginał",$F64="kopia")),Dane!I64,"")</f>
        <v/>
      </c>
      <c r="H64" s="36" t="str">
        <f aca="false">IF(AND(Dane!$F64="TŻ",OR($F64="oryginał",$F64="kopia")),#REF!,"")</f>
        <v/>
      </c>
      <c r="I64" s="36" t="str">
        <f aca="false">IF(AND(Dane!$F64="TŻ",OR($F64="oryginał",$F64="kopia")),Dane!J64,"")</f>
        <v/>
      </c>
      <c r="J64" s="36" t="str">
        <f aca="false">IF(AND(Dane!$F64="TŻ",OR($F64="oryginał",$F64="kopia")),#REF!,"")</f>
        <v/>
      </c>
      <c r="K64" s="36" t="str">
        <f aca="false">IF(AND(Dane!$F64="TŻ",OR($F64="oryginał",$F64="kopia")),Dane!K64,"")</f>
        <v/>
      </c>
      <c r="L64" s="36" t="str">
        <f aca="false">IF(AND(Dane!$F64="TŻ",OR($F64="oryginał",$F64="kopia")),#REF!,"")</f>
        <v/>
      </c>
      <c r="M64" s="36" t="str">
        <f aca="false">IF(AND(Dane!$F64="TŻ",OR($F64="oryginał",$F64="kopia")),Dane!L64,"")</f>
        <v/>
      </c>
      <c r="N64" s="36" t="str">
        <f aca="false">IF(AND(Dane!$F64="TŻ",OR($F64="oryginał",$F64="kopia")),Dane!M64,"")</f>
        <v/>
      </c>
      <c r="O64" s="36" t="str">
        <f aca="false">IF(AND(Dane!$F64="TŻ",OR($F64="oryginał",$F64="kopia")),Dane!N64,"")</f>
        <v/>
      </c>
      <c r="P64" s="36" t="str">
        <f aca="false">IF(AND(Dane!$F64="TŻ",OR($F64="oryginał",$F64="kopia")),Dane!O64,"")</f>
        <v/>
      </c>
      <c r="Q64" s="36" t="str">
        <f aca="false">IF(AND(Dane!$F64="TŻ",OR($F64="oryginał",$F64="kopia")),Dane!P64,"")</f>
        <v/>
      </c>
      <c r="R64" s="36" t="str">
        <f aca="false">IF(AND(Dane!$F64="TŻ",OR($F64="oryginał",$F64="kopia")),Dane!Q64,"")</f>
        <v/>
      </c>
      <c r="S64" s="36" t="str">
        <f aca="false">IF(AND(Dane!$F64="TŻ",OR($F64="oryginał",$F64="kopia")),Dane!R64,"")</f>
        <v/>
      </c>
      <c r="T64" s="36" t="str">
        <f aca="false">IF(AND(Dane!$F64="TŻ",OR($F64="oryginał",$F64="kopia")),Dane!S64,"")</f>
        <v/>
      </c>
      <c r="U64" s="36" t="str">
        <f aca="false">IF(AND(Dane!$F64="TŻ",OR($F64="oryginał",$F64="kopia")),Dane!T64,"")</f>
        <v/>
      </c>
      <c r="V64" s="36" t="str">
        <f aca="false">IF(AND(Dane!$F64="TŻ",OR($F64="oryginał",$F64="kopia")),Dane!U64,"")</f>
        <v/>
      </c>
      <c r="W64" s="36" t="str">
        <f aca="false">IF(AND(Dane!$F64="TŻ",OR($F64="oryginał",$F64="kopia")),#REF!,"")</f>
        <v/>
      </c>
    </row>
    <row r="65" customFormat="false" ht="15.75" hidden="false" customHeight="true" outlineLevel="0" collapsed="false">
      <c r="A65" s="36" t="str">
        <f aca="false">IF(AND(Dane!$F65="TŻ",OR(Dane!$G65="kopia",Dane!$G65="oryginał")),Dane!A65,"")</f>
        <v/>
      </c>
      <c r="B65" s="36" t="str">
        <f aca="false">IF(AND(Dane!$F65="TŻ",OR(Dane!$G65="kopia",Dane!$G65="oryginał")),Dane!B65,"")</f>
        <v/>
      </c>
      <c r="C65" s="36" t="str">
        <f aca="false">IF(AND(Dane!$F65="TŻ",OR(Dane!$G65="kopia",Dane!$G65="oryginał")),Dane!C65,"")</f>
        <v/>
      </c>
      <c r="D65" s="36" t="str">
        <f aca="false">IF(AND(Dane!$F65="TŻ",OR(Dane!$G65="kopia",Dane!$G65="oryginał")),Dane!D65,"")</f>
        <v/>
      </c>
      <c r="E65" s="36" t="str">
        <f aca="false">IF(AND(Dane!$F65="TŻ",OR(Dane!$G65="kopia",Dane!$G65="oryginał")),Dane!E65,"")</f>
        <v/>
      </c>
      <c r="F65" s="36" t="str">
        <f aca="false">IF(AND(Dane!$F65="TŻ",OR(Dane!$G65="kopia",Dane!$G65="oryginał")),Dane!G65,"")</f>
        <v/>
      </c>
      <c r="G65" s="36" t="str">
        <f aca="false">IF(AND(Dane!$F65="TŻ",OR($F65="oryginał",$F65="kopia")),Dane!I65,"")</f>
        <v/>
      </c>
      <c r="H65" s="36" t="str">
        <f aca="false">IF(AND(Dane!$F65="TŻ",OR($F65="oryginał",$F65="kopia")),#REF!,"")</f>
        <v/>
      </c>
      <c r="I65" s="36" t="str">
        <f aca="false">IF(AND(Dane!$F65="TŻ",OR($F65="oryginał",$F65="kopia")),Dane!J65,"")</f>
        <v/>
      </c>
      <c r="J65" s="36" t="str">
        <f aca="false">IF(AND(Dane!$F65="TŻ",OR($F65="oryginał",$F65="kopia")),#REF!,"")</f>
        <v/>
      </c>
      <c r="K65" s="36" t="str">
        <f aca="false">IF(AND(Dane!$F65="TŻ",OR($F65="oryginał",$F65="kopia")),Dane!K65,"")</f>
        <v/>
      </c>
      <c r="L65" s="36" t="str">
        <f aca="false">IF(AND(Dane!$F65="TŻ",OR($F65="oryginał",$F65="kopia")),#REF!,"")</f>
        <v/>
      </c>
      <c r="M65" s="36" t="str">
        <f aca="false">IF(AND(Dane!$F65="TŻ",OR($F65="oryginał",$F65="kopia")),Dane!L65,"")</f>
        <v/>
      </c>
      <c r="N65" s="36" t="str">
        <f aca="false">IF(AND(Dane!$F65="TŻ",OR($F65="oryginał",$F65="kopia")),Dane!M65,"")</f>
        <v/>
      </c>
      <c r="O65" s="36" t="str">
        <f aca="false">IF(AND(Dane!$F65="TŻ",OR($F65="oryginał",$F65="kopia")),Dane!N65,"")</f>
        <v/>
      </c>
      <c r="P65" s="36" t="str">
        <f aca="false">IF(AND(Dane!$F65="TŻ",OR($F65="oryginał",$F65="kopia")),Dane!O65,"")</f>
        <v/>
      </c>
      <c r="Q65" s="36" t="str">
        <f aca="false">IF(AND(Dane!$F65="TŻ",OR($F65="oryginał",$F65="kopia")),Dane!P65,"")</f>
        <v/>
      </c>
      <c r="R65" s="36" t="str">
        <f aca="false">IF(AND(Dane!$F65="TŻ",OR($F65="oryginał",$F65="kopia")),Dane!Q65,"")</f>
        <v/>
      </c>
      <c r="S65" s="36" t="str">
        <f aca="false">IF(AND(Dane!$F65="TŻ",OR($F65="oryginał",$F65="kopia")),Dane!R65,"")</f>
        <v/>
      </c>
      <c r="T65" s="36" t="str">
        <f aca="false">IF(AND(Dane!$F65="TŻ",OR($F65="oryginał",$F65="kopia")),Dane!S65,"")</f>
        <v/>
      </c>
      <c r="U65" s="36" t="str">
        <f aca="false">IF(AND(Dane!$F65="TŻ",OR($F65="oryginał",$F65="kopia")),Dane!T65,"")</f>
        <v/>
      </c>
      <c r="V65" s="36" t="str">
        <f aca="false">IF(AND(Dane!$F65="TŻ",OR($F65="oryginał",$F65="kopia")),Dane!U65,"")</f>
        <v/>
      </c>
      <c r="W65" s="36" t="str">
        <f aca="false">IF(AND(Dane!$F65="TŻ",OR($F65="oryginał",$F65="kopia")),#REF!,"")</f>
        <v/>
      </c>
    </row>
    <row r="66" customFormat="false" ht="15.75" hidden="false" customHeight="true" outlineLevel="0" collapsed="false">
      <c r="A66" s="36" t="str">
        <f aca="false">IF(AND(Dane!$F66="TŻ",OR(Dane!$G66="kopia",Dane!$G66="oryginał")),Dane!A66,"")</f>
        <v/>
      </c>
      <c r="B66" s="36" t="str">
        <f aca="false">IF(AND(Dane!$F66="TŻ",OR(Dane!$G66="kopia",Dane!$G66="oryginał")),Dane!B66,"")</f>
        <v/>
      </c>
      <c r="C66" s="36" t="str">
        <f aca="false">IF(AND(Dane!$F66="TŻ",OR(Dane!$G66="kopia",Dane!$G66="oryginał")),Dane!C66,"")</f>
        <v/>
      </c>
      <c r="D66" s="36" t="str">
        <f aca="false">IF(AND(Dane!$F66="TŻ",OR(Dane!$G66="kopia",Dane!$G66="oryginał")),Dane!D66,"")</f>
        <v/>
      </c>
      <c r="E66" s="36" t="str">
        <f aca="false">IF(AND(Dane!$F66="TŻ",OR(Dane!$G66="kopia",Dane!$G66="oryginał")),Dane!E66,"")</f>
        <v/>
      </c>
      <c r="F66" s="36" t="str">
        <f aca="false">IF(AND(Dane!$F66="TŻ",OR(Dane!$G66="kopia",Dane!$G66="oryginał")),Dane!G66,"")</f>
        <v/>
      </c>
      <c r="G66" s="36" t="str">
        <f aca="false">IF(AND(Dane!$F66="TŻ",OR($F66="oryginał",$F66="kopia")),Dane!I66,"")</f>
        <v/>
      </c>
      <c r="H66" s="36" t="str">
        <f aca="false">IF(AND(Dane!$F66="TŻ",OR($F66="oryginał",$F66="kopia")),#REF!,"")</f>
        <v/>
      </c>
      <c r="I66" s="36" t="str">
        <f aca="false">IF(AND(Dane!$F66="TŻ",OR($F66="oryginał",$F66="kopia")),Dane!J66,"")</f>
        <v/>
      </c>
      <c r="J66" s="36" t="str">
        <f aca="false">IF(AND(Dane!$F66="TŻ",OR($F66="oryginał",$F66="kopia")),#REF!,"")</f>
        <v/>
      </c>
      <c r="K66" s="36" t="str">
        <f aca="false">IF(AND(Dane!$F66="TŻ",OR($F66="oryginał",$F66="kopia")),Dane!K66,"")</f>
        <v/>
      </c>
      <c r="L66" s="36" t="str">
        <f aca="false">IF(AND(Dane!$F66="TŻ",OR($F66="oryginał",$F66="kopia")),#REF!,"")</f>
        <v/>
      </c>
      <c r="M66" s="36" t="str">
        <f aca="false">IF(AND(Dane!$F66="TŻ",OR($F66="oryginał",$F66="kopia")),Dane!L66,"")</f>
        <v/>
      </c>
      <c r="N66" s="36" t="str">
        <f aca="false">IF(AND(Dane!$F66="TŻ",OR($F66="oryginał",$F66="kopia")),Dane!M66,"")</f>
        <v/>
      </c>
      <c r="O66" s="36" t="str">
        <f aca="false">IF(AND(Dane!$F66="TŻ",OR($F66="oryginał",$F66="kopia")),Dane!N66,"")</f>
        <v/>
      </c>
      <c r="P66" s="36" t="str">
        <f aca="false">IF(AND(Dane!$F66="TŻ",OR($F66="oryginał",$F66="kopia")),Dane!O66,"")</f>
        <v/>
      </c>
      <c r="Q66" s="36" t="str">
        <f aca="false">IF(AND(Dane!$F66="TŻ",OR($F66="oryginał",$F66="kopia")),Dane!P66,"")</f>
        <v/>
      </c>
      <c r="R66" s="36" t="str">
        <f aca="false">IF(AND(Dane!$F66="TŻ",OR($F66="oryginał",$F66="kopia")),Dane!Q66,"")</f>
        <v/>
      </c>
      <c r="S66" s="36" t="str">
        <f aca="false">IF(AND(Dane!$F66="TŻ",OR($F66="oryginał",$F66="kopia")),Dane!R66,"")</f>
        <v/>
      </c>
      <c r="T66" s="36" t="str">
        <f aca="false">IF(AND(Dane!$F66="TŻ",OR($F66="oryginał",$F66="kopia")),Dane!S66,"")</f>
        <v/>
      </c>
      <c r="U66" s="36" t="str">
        <f aca="false">IF(AND(Dane!$F66="TŻ",OR($F66="oryginał",$F66="kopia")),Dane!T66,"")</f>
        <v/>
      </c>
      <c r="V66" s="36" t="str">
        <f aca="false">IF(AND(Dane!$F66="TŻ",OR($F66="oryginał",$F66="kopia")),Dane!U66,"")</f>
        <v/>
      </c>
      <c r="W66" s="36" t="str">
        <f aca="false">IF(AND(Dane!$F66="TŻ",OR($F66="oryginał",$F66="kopia")),#REF!,"")</f>
        <v/>
      </c>
    </row>
    <row r="67" customFormat="false" ht="15.75" hidden="false" customHeight="true" outlineLevel="0" collapsed="false">
      <c r="A67" s="36" t="str">
        <f aca="false">IF(AND(Dane!$F67="TŻ",OR(Dane!$G67="kopia",Dane!$G67="oryginał")),Dane!A67,"")</f>
        <v/>
      </c>
      <c r="B67" s="36" t="str">
        <f aca="false">IF(AND(Dane!$F67="TŻ",OR(Dane!$G67="kopia",Dane!$G67="oryginał")),Dane!B67,"")</f>
        <v/>
      </c>
      <c r="C67" s="36" t="str">
        <f aca="false">IF(AND(Dane!$F67="TŻ",OR(Dane!$G67="kopia",Dane!$G67="oryginał")),Dane!C67,"")</f>
        <v/>
      </c>
      <c r="D67" s="36" t="str">
        <f aca="false">IF(AND(Dane!$F67="TŻ",OR(Dane!$G67="kopia",Dane!$G67="oryginał")),Dane!D67,"")</f>
        <v/>
      </c>
      <c r="E67" s="36" t="str">
        <f aca="false">IF(AND(Dane!$F67="TŻ",OR(Dane!$G67="kopia",Dane!$G67="oryginał")),Dane!E67,"")</f>
        <v/>
      </c>
      <c r="F67" s="36" t="str">
        <f aca="false">IF(AND(Dane!$F67="TŻ",OR(Dane!$G67="kopia",Dane!$G67="oryginał")),Dane!G67,"")</f>
        <v/>
      </c>
      <c r="G67" s="36" t="str">
        <f aca="false">IF(AND(Dane!$F67="TŻ",OR($F67="oryginał",$F67="kopia")),Dane!I67,"")</f>
        <v/>
      </c>
      <c r="H67" s="36" t="str">
        <f aca="false">IF(AND(Dane!$F67="TŻ",OR($F67="oryginał",$F67="kopia")),#REF!,"")</f>
        <v/>
      </c>
      <c r="I67" s="36" t="str">
        <f aca="false">IF(AND(Dane!$F67="TŻ",OR($F67="oryginał",$F67="kopia")),Dane!J67,"")</f>
        <v/>
      </c>
      <c r="J67" s="36" t="str">
        <f aca="false">IF(AND(Dane!$F67="TŻ",OR($F67="oryginał",$F67="kopia")),#REF!,"")</f>
        <v/>
      </c>
      <c r="K67" s="36" t="str">
        <f aca="false">IF(AND(Dane!$F67="TŻ",OR($F67="oryginał",$F67="kopia")),Dane!K67,"")</f>
        <v/>
      </c>
      <c r="L67" s="36" t="str">
        <f aca="false">IF(AND(Dane!$F67="TŻ",OR($F67="oryginał",$F67="kopia")),#REF!,"")</f>
        <v/>
      </c>
      <c r="M67" s="36" t="str">
        <f aca="false">IF(AND(Dane!$F67="TŻ",OR($F67="oryginał",$F67="kopia")),Dane!L67,"")</f>
        <v/>
      </c>
      <c r="N67" s="36" t="str">
        <f aca="false">IF(AND(Dane!$F67="TŻ",OR($F67="oryginał",$F67="kopia")),Dane!M67,"")</f>
        <v/>
      </c>
      <c r="O67" s="36" t="str">
        <f aca="false">IF(AND(Dane!$F67="TŻ",OR($F67="oryginał",$F67="kopia")),Dane!N67,"")</f>
        <v/>
      </c>
      <c r="P67" s="36" t="str">
        <f aca="false">IF(AND(Dane!$F67="TŻ",OR($F67="oryginał",$F67="kopia")),Dane!O67,"")</f>
        <v/>
      </c>
      <c r="Q67" s="36" t="str">
        <f aca="false">IF(AND(Dane!$F67="TŻ",OR($F67="oryginał",$F67="kopia")),Dane!P67,"")</f>
        <v/>
      </c>
      <c r="R67" s="36" t="str">
        <f aca="false">IF(AND(Dane!$F67="TŻ",OR($F67="oryginał",$F67="kopia")),Dane!Q67,"")</f>
        <v/>
      </c>
      <c r="S67" s="36" t="str">
        <f aca="false">IF(AND(Dane!$F67="TŻ",OR($F67="oryginał",$F67="kopia")),Dane!R67,"")</f>
        <v/>
      </c>
      <c r="T67" s="36" t="str">
        <f aca="false">IF(AND(Dane!$F67="TŻ",OR($F67="oryginał",$F67="kopia")),Dane!S67,"")</f>
        <v/>
      </c>
      <c r="U67" s="36" t="str">
        <f aca="false">IF(AND(Dane!$F67="TŻ",OR($F67="oryginał",$F67="kopia")),Dane!T67,"")</f>
        <v/>
      </c>
      <c r="V67" s="36" t="str">
        <f aca="false">IF(AND(Dane!$F67="TŻ",OR($F67="oryginał",$F67="kopia")),Dane!U67,"")</f>
        <v/>
      </c>
      <c r="W67" s="36" t="str">
        <f aca="false">IF(AND(Dane!$F67="TŻ",OR($F67="oryginał",$F67="kopia")),#REF!,"")</f>
        <v/>
      </c>
    </row>
    <row r="68" customFormat="false" ht="15.75" hidden="false" customHeight="true" outlineLevel="0" collapsed="false">
      <c r="A68" s="36" t="str">
        <f aca="false">IF(AND(Dane!$F68="TŻ",OR(Dane!$G68="kopia",Dane!$G68="oryginał")),Dane!A68,"")</f>
        <v/>
      </c>
      <c r="B68" s="36" t="str">
        <f aca="false">IF(AND(Dane!$F68="TŻ",OR(Dane!$G68="kopia",Dane!$G68="oryginał")),Dane!B68,"")</f>
        <v/>
      </c>
      <c r="C68" s="36" t="str">
        <f aca="false">IF(AND(Dane!$F68="TŻ",OR(Dane!$G68="kopia",Dane!$G68="oryginał")),Dane!C68,"")</f>
        <v/>
      </c>
      <c r="D68" s="36" t="str">
        <f aca="false">IF(AND(Dane!$F68="TŻ",OR(Dane!$G68="kopia",Dane!$G68="oryginał")),Dane!D68,"")</f>
        <v/>
      </c>
      <c r="E68" s="36" t="str">
        <f aca="false">IF(AND(Dane!$F68="TŻ",OR(Dane!$G68="kopia",Dane!$G68="oryginał")),Dane!E68,"")</f>
        <v/>
      </c>
      <c r="F68" s="36" t="str">
        <f aca="false">IF(AND(Dane!$F68="TŻ",OR(Dane!$G68="kopia",Dane!$G68="oryginał")),Dane!G68,"")</f>
        <v/>
      </c>
      <c r="G68" s="36" t="str">
        <f aca="false">IF(AND(Dane!$F68="TŻ",OR($F68="oryginał",$F68="kopia")),Dane!I68,"")</f>
        <v/>
      </c>
      <c r="H68" s="36" t="str">
        <f aca="false">IF(AND(Dane!$F68="TŻ",OR($F68="oryginał",$F68="kopia")),#REF!,"")</f>
        <v/>
      </c>
      <c r="I68" s="36" t="str">
        <f aca="false">IF(AND(Dane!$F68="TŻ",OR($F68="oryginał",$F68="kopia")),Dane!J68,"")</f>
        <v/>
      </c>
      <c r="J68" s="36" t="str">
        <f aca="false">IF(AND(Dane!$F68="TŻ",OR($F68="oryginał",$F68="kopia")),#REF!,"")</f>
        <v/>
      </c>
      <c r="K68" s="36" t="str">
        <f aca="false">IF(AND(Dane!$F68="TŻ",OR($F68="oryginał",$F68="kopia")),Dane!K68,"")</f>
        <v/>
      </c>
      <c r="L68" s="36" t="str">
        <f aca="false">IF(AND(Dane!$F68="TŻ",OR($F68="oryginał",$F68="kopia")),#REF!,"")</f>
        <v/>
      </c>
      <c r="M68" s="36" t="str">
        <f aca="false">IF(AND(Dane!$F68="TŻ",OR($F68="oryginał",$F68="kopia")),Dane!L68,"")</f>
        <v/>
      </c>
      <c r="N68" s="36" t="str">
        <f aca="false">IF(AND(Dane!$F68="TŻ",OR($F68="oryginał",$F68="kopia")),Dane!M68,"")</f>
        <v/>
      </c>
      <c r="O68" s="36" t="str">
        <f aca="false">IF(AND(Dane!$F68="TŻ",OR($F68="oryginał",$F68="kopia")),Dane!N68,"")</f>
        <v/>
      </c>
      <c r="P68" s="36" t="str">
        <f aca="false">IF(AND(Dane!$F68="TŻ",OR($F68="oryginał",$F68="kopia")),Dane!O68,"")</f>
        <v/>
      </c>
      <c r="Q68" s="36" t="str">
        <f aca="false">IF(AND(Dane!$F68="TŻ",OR($F68="oryginał",$F68="kopia")),Dane!P68,"")</f>
        <v/>
      </c>
      <c r="R68" s="36" t="str">
        <f aca="false">IF(AND(Dane!$F68="TŻ",OR($F68="oryginał",$F68="kopia")),Dane!Q68,"")</f>
        <v/>
      </c>
      <c r="S68" s="36" t="str">
        <f aca="false">IF(AND(Dane!$F68="TŻ",OR($F68="oryginał",$F68="kopia")),Dane!R68,"")</f>
        <v/>
      </c>
      <c r="T68" s="36" t="str">
        <f aca="false">IF(AND(Dane!$F68="TŻ",OR($F68="oryginał",$F68="kopia")),Dane!S68,"")</f>
        <v/>
      </c>
      <c r="U68" s="36" t="str">
        <f aca="false">IF(AND(Dane!$F68="TŻ",OR($F68="oryginał",$F68="kopia")),Dane!T68,"")</f>
        <v/>
      </c>
      <c r="V68" s="36" t="str">
        <f aca="false">IF(AND(Dane!$F68="TŻ",OR($F68="oryginał",$F68="kopia")),Dane!U68,"")</f>
        <v/>
      </c>
      <c r="W68" s="36" t="str">
        <f aca="false">IF(AND(Dane!$F68="TŻ",OR($F68="oryginał",$F68="kopia")),#REF!,"")</f>
        <v/>
      </c>
    </row>
    <row r="69" customFormat="false" ht="15.75" hidden="false" customHeight="true" outlineLevel="0" collapsed="false">
      <c r="A69" s="36" t="str">
        <f aca="false">IF(AND(Dane!$F69="TŻ",OR(Dane!$G69="kopia",Dane!$G69="oryginał")),Dane!A69,"")</f>
        <v/>
      </c>
      <c r="B69" s="36" t="str">
        <f aca="false">IF(AND(Dane!$F69="TŻ",OR(Dane!$G69="kopia",Dane!$G69="oryginał")),Dane!B69,"")</f>
        <v/>
      </c>
      <c r="C69" s="36" t="str">
        <f aca="false">IF(AND(Dane!$F69="TŻ",OR(Dane!$G69="kopia",Dane!$G69="oryginał")),Dane!C69,"")</f>
        <v/>
      </c>
      <c r="D69" s="36" t="str">
        <f aca="false">IF(AND(Dane!$F69="TŻ",OR(Dane!$G69="kopia",Dane!$G69="oryginał")),Dane!D69,"")</f>
        <v/>
      </c>
      <c r="E69" s="36" t="str">
        <f aca="false">IF(AND(Dane!$F69="TŻ",OR(Dane!$G69="kopia",Dane!$G69="oryginał")),Dane!E69,"")</f>
        <v/>
      </c>
      <c r="F69" s="36" t="str">
        <f aca="false">IF(AND(Dane!$F69="TŻ",OR(Dane!$G69="kopia",Dane!$G69="oryginał")),Dane!G69,"")</f>
        <v/>
      </c>
      <c r="G69" s="36" t="str">
        <f aca="false">IF(AND(Dane!$F69="TŻ",OR($F69="oryginał",$F69="kopia")),Dane!I69,"")</f>
        <v/>
      </c>
      <c r="H69" s="36" t="str">
        <f aca="false">IF(AND(Dane!$F69="TŻ",OR($F69="oryginał",$F69="kopia")),#REF!,"")</f>
        <v/>
      </c>
      <c r="I69" s="36" t="str">
        <f aca="false">IF(AND(Dane!$F69="TŻ",OR($F69="oryginał",$F69="kopia")),Dane!J69,"")</f>
        <v/>
      </c>
      <c r="J69" s="36" t="str">
        <f aca="false">IF(AND(Dane!$F69="TŻ",OR($F69="oryginał",$F69="kopia")),#REF!,"")</f>
        <v/>
      </c>
      <c r="K69" s="36" t="str">
        <f aca="false">IF(AND(Dane!$F69="TŻ",OR($F69="oryginał",$F69="kopia")),Dane!K69,"")</f>
        <v/>
      </c>
      <c r="L69" s="36" t="str">
        <f aca="false">IF(AND(Dane!$F69="TŻ",OR($F69="oryginał",$F69="kopia")),#REF!,"")</f>
        <v/>
      </c>
      <c r="M69" s="36" t="str">
        <f aca="false">IF(AND(Dane!$F69="TŻ",OR($F69="oryginał",$F69="kopia")),Dane!L69,"")</f>
        <v/>
      </c>
      <c r="N69" s="36" t="str">
        <f aca="false">IF(AND(Dane!$F69="TŻ",OR($F69="oryginał",$F69="kopia")),Dane!M69,"")</f>
        <v/>
      </c>
      <c r="O69" s="36" t="str">
        <f aca="false">IF(AND(Dane!$F69="TŻ",OR($F69="oryginał",$F69="kopia")),Dane!N69,"")</f>
        <v/>
      </c>
      <c r="P69" s="36" t="str">
        <f aca="false">IF(AND(Dane!$F69="TŻ",OR($F69="oryginał",$F69="kopia")),Dane!O69,"")</f>
        <v/>
      </c>
      <c r="Q69" s="36" t="str">
        <f aca="false">IF(AND(Dane!$F69="TŻ",OR($F69="oryginał",$F69="kopia")),Dane!P69,"")</f>
        <v/>
      </c>
      <c r="R69" s="36" t="str">
        <f aca="false">IF(AND(Dane!$F69="TŻ",OR($F69="oryginał",$F69="kopia")),Dane!Q69,"")</f>
        <v/>
      </c>
      <c r="S69" s="36" t="str">
        <f aca="false">IF(AND(Dane!$F69="TŻ",OR($F69="oryginał",$F69="kopia")),Dane!R69,"")</f>
        <v/>
      </c>
      <c r="T69" s="36" t="str">
        <f aca="false">IF(AND(Dane!$F69="TŻ",OR($F69="oryginał",$F69="kopia")),Dane!S69,"")</f>
        <v/>
      </c>
      <c r="U69" s="36" t="str">
        <f aca="false">IF(AND(Dane!$F69="TŻ",OR($F69="oryginał",$F69="kopia")),Dane!T69,"")</f>
        <v/>
      </c>
      <c r="V69" s="36" t="str">
        <f aca="false">IF(AND(Dane!$F69="TŻ",OR($F69="oryginał",$F69="kopia")),Dane!U69,"")</f>
        <v/>
      </c>
      <c r="W69" s="36" t="str">
        <f aca="false">IF(AND(Dane!$F69="TŻ",OR($F69="oryginał",$F69="kopia")),#REF!,"")</f>
        <v/>
      </c>
    </row>
    <row r="70" customFormat="false" ht="15.75" hidden="false" customHeight="true" outlineLevel="0" collapsed="false">
      <c r="A70" s="36" t="str">
        <f aca="false">IF(AND(Dane!$F70="TŻ",OR(Dane!$G70="kopia",Dane!$G70="oryginał")),Dane!A70,"")</f>
        <v/>
      </c>
      <c r="B70" s="36" t="str">
        <f aca="false">IF(AND(Dane!$F70="TŻ",OR(Dane!$G70="kopia",Dane!$G70="oryginał")),Dane!B70,"")</f>
        <v/>
      </c>
      <c r="C70" s="36" t="str">
        <f aca="false">IF(AND(Dane!$F70="TŻ",OR(Dane!$G70="kopia",Dane!$G70="oryginał")),Dane!C70,"")</f>
        <v/>
      </c>
      <c r="D70" s="36" t="str">
        <f aca="false">IF(AND(Dane!$F70="TŻ",OR(Dane!$G70="kopia",Dane!$G70="oryginał")),Dane!D70,"")</f>
        <v/>
      </c>
      <c r="E70" s="36" t="str">
        <f aca="false">IF(AND(Dane!$F70="TŻ",OR(Dane!$G70="kopia",Dane!$G70="oryginał")),Dane!E70,"")</f>
        <v/>
      </c>
      <c r="F70" s="36" t="str">
        <f aca="false">IF(AND(Dane!$F70="TŻ",OR(Dane!$G70="kopia",Dane!$G70="oryginał")),Dane!G70,"")</f>
        <v/>
      </c>
      <c r="G70" s="36" t="str">
        <f aca="false">IF(AND(Dane!$F70="TŻ",OR($F70="oryginał",$F70="kopia")),Dane!I70,"")</f>
        <v/>
      </c>
      <c r="H70" s="36" t="str">
        <f aca="false">IF(AND(Dane!$F70="TŻ",OR($F70="oryginał",$F70="kopia")),#REF!,"")</f>
        <v/>
      </c>
      <c r="I70" s="36" t="str">
        <f aca="false">IF(AND(Dane!$F70="TŻ",OR($F70="oryginał",$F70="kopia")),Dane!J70,"")</f>
        <v/>
      </c>
      <c r="J70" s="36" t="str">
        <f aca="false">IF(AND(Dane!$F70="TŻ",OR($F70="oryginał",$F70="kopia")),#REF!,"")</f>
        <v/>
      </c>
      <c r="K70" s="36" t="str">
        <f aca="false">IF(AND(Dane!$F70="TŻ",OR($F70="oryginał",$F70="kopia")),Dane!K70,"")</f>
        <v/>
      </c>
      <c r="L70" s="36" t="str">
        <f aca="false">IF(AND(Dane!$F70="TŻ",OR($F70="oryginał",$F70="kopia")),#REF!,"")</f>
        <v/>
      </c>
      <c r="M70" s="36" t="str">
        <f aca="false">IF(AND(Dane!$F70="TŻ",OR($F70="oryginał",$F70="kopia")),Dane!L70,"")</f>
        <v/>
      </c>
      <c r="N70" s="36" t="str">
        <f aca="false">IF(AND(Dane!$F70="TŻ",OR($F70="oryginał",$F70="kopia")),Dane!M70,"")</f>
        <v/>
      </c>
      <c r="O70" s="36" t="str">
        <f aca="false">IF(AND(Dane!$F70="TŻ",OR($F70="oryginał",$F70="kopia")),Dane!N70,"")</f>
        <v/>
      </c>
      <c r="P70" s="36" t="str">
        <f aca="false">IF(AND(Dane!$F70="TŻ",OR($F70="oryginał",$F70="kopia")),Dane!O70,"")</f>
        <v/>
      </c>
      <c r="Q70" s="36" t="str">
        <f aca="false">IF(AND(Dane!$F70="TŻ",OR($F70="oryginał",$F70="kopia")),Dane!P70,"")</f>
        <v/>
      </c>
      <c r="R70" s="36" t="str">
        <f aca="false">IF(AND(Dane!$F70="TŻ",OR($F70="oryginał",$F70="kopia")),Dane!Q70,"")</f>
        <v/>
      </c>
      <c r="S70" s="36" t="str">
        <f aca="false">IF(AND(Dane!$F70="TŻ",OR($F70="oryginał",$F70="kopia")),Dane!R70,"")</f>
        <v/>
      </c>
      <c r="T70" s="36" t="str">
        <f aca="false">IF(AND(Dane!$F70="TŻ",OR($F70="oryginał",$F70="kopia")),Dane!S70,"")</f>
        <v/>
      </c>
      <c r="U70" s="36" t="str">
        <f aca="false">IF(AND(Dane!$F70="TŻ",OR($F70="oryginał",$F70="kopia")),Dane!T70,"")</f>
        <v/>
      </c>
      <c r="V70" s="36" t="str">
        <f aca="false">IF(AND(Dane!$F70="TŻ",OR($F70="oryginał",$F70="kopia")),Dane!U70,"")</f>
        <v/>
      </c>
      <c r="W70" s="36" t="str">
        <f aca="false">IF(AND(Dane!$F70="TŻ",OR($F70="oryginał",$F70="kopia")),#REF!,"")</f>
        <v/>
      </c>
    </row>
    <row r="71" customFormat="false" ht="15.75" hidden="false" customHeight="true" outlineLevel="0" collapsed="false">
      <c r="A71" s="36" t="str">
        <f aca="false">IF(AND(Dane!$F71="TŻ",OR(Dane!$G71="kopia",Dane!$G71="oryginał")),Dane!A71,"")</f>
        <v/>
      </c>
      <c r="B71" s="36" t="str">
        <f aca="false">IF(AND(Dane!$F71="TŻ",OR(Dane!$G71="kopia",Dane!$G71="oryginał")),Dane!B71,"")</f>
        <v/>
      </c>
      <c r="C71" s="36" t="str">
        <f aca="false">IF(AND(Dane!$F71="TŻ",OR(Dane!$G71="kopia",Dane!$G71="oryginał")),Dane!C71,"")</f>
        <v/>
      </c>
      <c r="D71" s="36" t="str">
        <f aca="false">IF(AND(Dane!$F71="TŻ",OR(Dane!$G71="kopia",Dane!$G71="oryginał")),Dane!D71,"")</f>
        <v/>
      </c>
      <c r="E71" s="36" t="str">
        <f aca="false">IF(AND(Dane!$F71="TŻ",OR(Dane!$G71="kopia",Dane!$G71="oryginał")),Dane!E71,"")</f>
        <v/>
      </c>
      <c r="F71" s="36" t="str">
        <f aca="false">IF(AND(Dane!$F71="TŻ",OR(Dane!$G71="kopia",Dane!$G71="oryginał")),Dane!G71,"")</f>
        <v/>
      </c>
      <c r="G71" s="36" t="str">
        <f aca="false">IF(AND(Dane!$F71="TŻ",OR($F71="oryginał",$F71="kopia")),Dane!I71,"")</f>
        <v/>
      </c>
      <c r="H71" s="36" t="str">
        <f aca="false">IF(AND(Dane!$F71="TŻ",OR($F71="oryginał",$F71="kopia")),#REF!,"")</f>
        <v/>
      </c>
      <c r="I71" s="36" t="str">
        <f aca="false">IF(AND(Dane!$F71="TŻ",OR($F71="oryginał",$F71="kopia")),Dane!J71,"")</f>
        <v/>
      </c>
      <c r="J71" s="36" t="str">
        <f aca="false">IF(AND(Dane!$F71="TŻ",OR($F71="oryginał",$F71="kopia")),#REF!,"")</f>
        <v/>
      </c>
      <c r="K71" s="36" t="str">
        <f aca="false">IF(AND(Dane!$F71="TŻ",OR($F71="oryginał",$F71="kopia")),Dane!K71,"")</f>
        <v/>
      </c>
      <c r="L71" s="36" t="str">
        <f aca="false">IF(AND(Dane!$F71="TŻ",OR($F71="oryginał",$F71="kopia")),#REF!,"")</f>
        <v/>
      </c>
      <c r="M71" s="36" t="str">
        <f aca="false">IF(AND(Dane!$F71="TŻ",OR($F71="oryginał",$F71="kopia")),Dane!L71,"")</f>
        <v/>
      </c>
      <c r="N71" s="36" t="str">
        <f aca="false">IF(AND(Dane!$F71="TŻ",OR($F71="oryginał",$F71="kopia")),Dane!M71,"")</f>
        <v/>
      </c>
      <c r="O71" s="36" t="str">
        <f aca="false">IF(AND(Dane!$F71="TŻ",OR($F71="oryginał",$F71="kopia")),Dane!N71,"")</f>
        <v/>
      </c>
      <c r="P71" s="36" t="str">
        <f aca="false">IF(AND(Dane!$F71="TŻ",OR($F71="oryginał",$F71="kopia")),Dane!O71,"")</f>
        <v/>
      </c>
      <c r="Q71" s="36" t="str">
        <f aca="false">IF(AND(Dane!$F71="TŻ",OR($F71="oryginał",$F71="kopia")),Dane!P71,"")</f>
        <v/>
      </c>
      <c r="R71" s="36" t="str">
        <f aca="false">IF(AND(Dane!$F71="TŻ",OR($F71="oryginał",$F71="kopia")),Dane!Q71,"")</f>
        <v/>
      </c>
      <c r="S71" s="36" t="str">
        <f aca="false">IF(AND(Dane!$F71="TŻ",OR($F71="oryginał",$F71="kopia")),Dane!R71,"")</f>
        <v/>
      </c>
      <c r="T71" s="36" t="str">
        <f aca="false">IF(AND(Dane!$F71="TŻ",OR($F71="oryginał",$F71="kopia")),Dane!S71,"")</f>
        <v/>
      </c>
      <c r="U71" s="36" t="str">
        <f aca="false">IF(AND(Dane!$F71="TŻ",OR($F71="oryginał",$F71="kopia")),Dane!T71,"")</f>
        <v/>
      </c>
      <c r="V71" s="36" t="str">
        <f aca="false">IF(AND(Dane!$F71="TŻ",OR($F71="oryginał",$F71="kopia")),Dane!U71,"")</f>
        <v/>
      </c>
      <c r="W71" s="36" t="str">
        <f aca="false">IF(AND(Dane!$F71="TŻ",OR($F71="oryginał",$F71="kopia")),#REF!,"")</f>
        <v/>
      </c>
    </row>
    <row r="72" customFormat="false" ht="15.75" hidden="false" customHeight="true" outlineLevel="0" collapsed="false">
      <c r="A72" s="36" t="str">
        <f aca="false">IF(AND(Dane!$F72="TŻ",OR(Dane!$G72="kopia",Dane!$G72="oryginał")),Dane!A72,"")</f>
        <v/>
      </c>
      <c r="B72" s="36" t="str">
        <f aca="false">IF(AND(Dane!$F72="TŻ",OR(Dane!$G72="kopia",Dane!$G72="oryginał")),Dane!B72,"")</f>
        <v/>
      </c>
      <c r="C72" s="36" t="str">
        <f aca="false">IF(AND(Dane!$F72="TŻ",OR(Dane!$G72="kopia",Dane!$G72="oryginał")),Dane!C72,"")</f>
        <v/>
      </c>
      <c r="D72" s="36" t="str">
        <f aca="false">IF(AND(Dane!$F72="TŻ",OR(Dane!$G72="kopia",Dane!$G72="oryginał")),Dane!D72,"")</f>
        <v/>
      </c>
      <c r="E72" s="36" t="str">
        <f aca="false">IF(AND(Dane!$F72="TŻ",OR(Dane!$G72="kopia",Dane!$G72="oryginał")),Dane!E72,"")</f>
        <v/>
      </c>
      <c r="F72" s="36" t="str">
        <f aca="false">IF(AND(Dane!$F72="TŻ",OR(Dane!$G72="kopia",Dane!$G72="oryginał")),Dane!G72,"")</f>
        <v/>
      </c>
      <c r="G72" s="36" t="str">
        <f aca="false">IF(AND(Dane!$F72="TŻ",OR($F72="oryginał",$F72="kopia")),Dane!I72,"")</f>
        <v/>
      </c>
      <c r="H72" s="36" t="str">
        <f aca="false">IF(AND(Dane!$F72="TŻ",OR($F72="oryginał",$F72="kopia")),#REF!,"")</f>
        <v/>
      </c>
      <c r="I72" s="36" t="str">
        <f aca="false">IF(AND(Dane!$F72="TŻ",OR($F72="oryginał",$F72="kopia")),Dane!J72,"")</f>
        <v/>
      </c>
      <c r="J72" s="36" t="str">
        <f aca="false">IF(AND(Dane!$F72="TŻ",OR($F72="oryginał",$F72="kopia")),#REF!,"")</f>
        <v/>
      </c>
      <c r="K72" s="36" t="str">
        <f aca="false">IF(AND(Dane!$F72="TŻ",OR($F72="oryginał",$F72="kopia")),Dane!K72,"")</f>
        <v/>
      </c>
      <c r="L72" s="36" t="str">
        <f aca="false">IF(AND(Dane!$F72="TŻ",OR($F72="oryginał",$F72="kopia")),#REF!,"")</f>
        <v/>
      </c>
      <c r="M72" s="36" t="str">
        <f aca="false">IF(AND(Dane!$F72="TŻ",OR($F72="oryginał",$F72="kopia")),Dane!L72,"")</f>
        <v/>
      </c>
      <c r="N72" s="36" t="str">
        <f aca="false">IF(AND(Dane!$F72="TŻ",OR($F72="oryginał",$F72="kopia")),Dane!M72,"")</f>
        <v/>
      </c>
      <c r="O72" s="36" t="str">
        <f aca="false">IF(AND(Dane!$F72="TŻ",OR($F72="oryginał",$F72="kopia")),Dane!N72,"")</f>
        <v/>
      </c>
      <c r="P72" s="36" t="str">
        <f aca="false">IF(AND(Dane!$F72="TŻ",OR($F72="oryginał",$F72="kopia")),Dane!O72,"")</f>
        <v/>
      </c>
      <c r="Q72" s="36" t="str">
        <f aca="false">IF(AND(Dane!$F72="TŻ",OR($F72="oryginał",$F72="kopia")),Dane!P72,"")</f>
        <v/>
      </c>
      <c r="R72" s="36" t="str">
        <f aca="false">IF(AND(Dane!$F72="TŻ",OR($F72="oryginał",$F72="kopia")),Dane!Q72,"")</f>
        <v/>
      </c>
      <c r="S72" s="36" t="str">
        <f aca="false">IF(AND(Dane!$F72="TŻ",OR($F72="oryginał",$F72="kopia")),Dane!R72,"")</f>
        <v/>
      </c>
      <c r="T72" s="36" t="str">
        <f aca="false">IF(AND(Dane!$F72="TŻ",OR($F72="oryginał",$F72="kopia")),Dane!S72,"")</f>
        <v/>
      </c>
      <c r="U72" s="36" t="str">
        <f aca="false">IF(AND(Dane!$F72="TŻ",OR($F72="oryginał",$F72="kopia")),Dane!T72,"")</f>
        <v/>
      </c>
      <c r="V72" s="36" t="str">
        <f aca="false">IF(AND(Dane!$F72="TŻ",OR($F72="oryginał",$F72="kopia")),Dane!U72,"")</f>
        <v/>
      </c>
      <c r="W72" s="36" t="str">
        <f aca="false">IF(AND(Dane!$F72="TŻ",OR($F72="oryginał",$F72="kopia")),#REF!,"")</f>
        <v/>
      </c>
    </row>
    <row r="73" customFormat="false" ht="15.75" hidden="false" customHeight="true" outlineLevel="0" collapsed="false">
      <c r="A73" s="36" t="str">
        <f aca="false">IF(AND(Dane!$F73="TŻ",OR(Dane!$G73="kopia",Dane!$G73="oryginał")),Dane!A73,"")</f>
        <v/>
      </c>
      <c r="B73" s="36" t="str">
        <f aca="false">IF(AND(Dane!$F73="TŻ",OR(Dane!$G73="kopia",Dane!$G73="oryginał")),Dane!B73,"")</f>
        <v/>
      </c>
      <c r="C73" s="36" t="str">
        <f aca="false">IF(AND(Dane!$F73="TŻ",OR(Dane!$G73="kopia",Dane!$G73="oryginał")),Dane!C73,"")</f>
        <v/>
      </c>
      <c r="D73" s="36" t="str">
        <f aca="false">IF(AND(Dane!$F73="TŻ",OR(Dane!$G73="kopia",Dane!$G73="oryginał")),Dane!D73,"")</f>
        <v/>
      </c>
      <c r="E73" s="36" t="str">
        <f aca="false">IF(AND(Dane!$F73="TŻ",OR(Dane!$G73="kopia",Dane!$G73="oryginał")),Dane!E73,"")</f>
        <v/>
      </c>
      <c r="F73" s="36" t="str">
        <f aca="false">IF(AND(Dane!$F73="TŻ",OR(Dane!$G73="kopia",Dane!$G73="oryginał")),Dane!G73,"")</f>
        <v/>
      </c>
      <c r="G73" s="36" t="str">
        <f aca="false">IF(AND(Dane!$F73="TŻ",OR($F73="oryginał",$F73="kopia")),Dane!I73,"")</f>
        <v/>
      </c>
      <c r="H73" s="36" t="str">
        <f aca="false">IF(AND(Dane!$F73="TŻ",OR($F73="oryginał",$F73="kopia")),#REF!,"")</f>
        <v/>
      </c>
      <c r="I73" s="36" t="str">
        <f aca="false">IF(AND(Dane!$F73="TŻ",OR($F73="oryginał",$F73="kopia")),Dane!J73,"")</f>
        <v/>
      </c>
      <c r="J73" s="36" t="str">
        <f aca="false">IF(AND(Dane!$F73="TŻ",OR($F73="oryginał",$F73="kopia")),#REF!,"")</f>
        <v/>
      </c>
      <c r="K73" s="36" t="str">
        <f aca="false">IF(AND(Dane!$F73="TŻ",OR($F73="oryginał",$F73="kopia")),Dane!K73,"")</f>
        <v/>
      </c>
      <c r="L73" s="36" t="str">
        <f aca="false">IF(AND(Dane!$F73="TŻ",OR($F73="oryginał",$F73="kopia")),#REF!,"")</f>
        <v/>
      </c>
      <c r="M73" s="36" t="str">
        <f aca="false">IF(AND(Dane!$F73="TŻ",OR($F73="oryginał",$F73="kopia")),Dane!L73,"")</f>
        <v/>
      </c>
      <c r="N73" s="36" t="str">
        <f aca="false">IF(AND(Dane!$F73="TŻ",OR($F73="oryginał",$F73="kopia")),Dane!M73,"")</f>
        <v/>
      </c>
      <c r="O73" s="36" t="str">
        <f aca="false">IF(AND(Dane!$F73="TŻ",OR($F73="oryginał",$F73="kopia")),Dane!N73,"")</f>
        <v/>
      </c>
      <c r="P73" s="36" t="str">
        <f aca="false">IF(AND(Dane!$F73="TŻ",OR($F73="oryginał",$F73="kopia")),Dane!O73,"")</f>
        <v/>
      </c>
      <c r="Q73" s="36" t="str">
        <f aca="false">IF(AND(Dane!$F73="TŻ",OR($F73="oryginał",$F73="kopia")),Dane!P73,"")</f>
        <v/>
      </c>
      <c r="R73" s="36" t="str">
        <f aca="false">IF(AND(Dane!$F73="TŻ",OR($F73="oryginał",$F73="kopia")),Dane!Q73,"")</f>
        <v/>
      </c>
      <c r="S73" s="36" t="str">
        <f aca="false">IF(AND(Dane!$F73="TŻ",OR($F73="oryginał",$F73="kopia")),Dane!R73,"")</f>
        <v/>
      </c>
      <c r="T73" s="36" t="str">
        <f aca="false">IF(AND(Dane!$F73="TŻ",OR($F73="oryginał",$F73="kopia")),Dane!S73,"")</f>
        <v/>
      </c>
      <c r="U73" s="36" t="str">
        <f aca="false">IF(AND(Dane!$F73="TŻ",OR($F73="oryginał",$F73="kopia")),Dane!T73,"")</f>
        <v/>
      </c>
      <c r="V73" s="36" t="str">
        <f aca="false">IF(AND(Dane!$F73="TŻ",OR($F73="oryginał",$F73="kopia")),Dane!U73,"")</f>
        <v/>
      </c>
      <c r="W73" s="36" t="str">
        <f aca="false">IF(AND(Dane!$F73="TŻ",OR($F73="oryginał",$F73="kopia")),#REF!,"")</f>
        <v/>
      </c>
    </row>
    <row r="74" customFormat="false" ht="15.75" hidden="false" customHeight="true" outlineLevel="0" collapsed="false">
      <c r="A74" s="36" t="str">
        <f aca="false">IF(AND(Dane!$F74="TŻ",OR(Dane!$G74="kopia",Dane!$G74="oryginał")),Dane!A74,"")</f>
        <v/>
      </c>
      <c r="B74" s="36" t="str">
        <f aca="false">IF(AND(Dane!$F74="TŻ",OR(Dane!$G74="kopia",Dane!$G74="oryginał")),Dane!B74,"")</f>
        <v/>
      </c>
      <c r="C74" s="36" t="str">
        <f aca="false">IF(AND(Dane!$F74="TŻ",OR(Dane!$G74="kopia",Dane!$G74="oryginał")),Dane!C74,"")</f>
        <v/>
      </c>
      <c r="D74" s="36" t="str">
        <f aca="false">IF(AND(Dane!$F74="TŻ",OR(Dane!$G74="kopia",Dane!$G74="oryginał")),Dane!D74,"")</f>
        <v/>
      </c>
      <c r="E74" s="36" t="str">
        <f aca="false">IF(AND(Dane!$F74="TŻ",OR(Dane!$G74="kopia",Dane!$G74="oryginał")),Dane!E74,"")</f>
        <v/>
      </c>
      <c r="F74" s="36" t="str">
        <f aca="false">IF(AND(Dane!$F74="TŻ",OR(Dane!$G74="kopia",Dane!$G74="oryginał")),Dane!G74,"")</f>
        <v/>
      </c>
      <c r="G74" s="36" t="str">
        <f aca="false">IF(AND(Dane!$F74="TŻ",OR($F74="oryginał",$F74="kopia")),Dane!I74,"")</f>
        <v/>
      </c>
      <c r="H74" s="36" t="str">
        <f aca="false">IF(AND(Dane!$F74="TŻ",OR($F74="oryginał",$F74="kopia")),#REF!,"")</f>
        <v/>
      </c>
      <c r="I74" s="36" t="str">
        <f aca="false">IF(AND(Dane!$F74="TŻ",OR($F74="oryginał",$F74="kopia")),Dane!J74,"")</f>
        <v/>
      </c>
      <c r="J74" s="36" t="str">
        <f aca="false">IF(AND(Dane!$F74="TŻ",OR($F74="oryginał",$F74="kopia")),#REF!,"")</f>
        <v/>
      </c>
      <c r="K74" s="36" t="str">
        <f aca="false">IF(AND(Dane!$F74="TŻ",OR($F74="oryginał",$F74="kopia")),Dane!K74,"")</f>
        <v/>
      </c>
      <c r="L74" s="36" t="str">
        <f aca="false">IF(AND(Dane!$F74="TŻ",OR($F74="oryginał",$F74="kopia")),#REF!,"")</f>
        <v/>
      </c>
      <c r="M74" s="36" t="str">
        <f aca="false">IF(AND(Dane!$F74="TŻ",OR($F74="oryginał",$F74="kopia")),Dane!L74,"")</f>
        <v/>
      </c>
      <c r="N74" s="36" t="str">
        <f aca="false">IF(AND(Dane!$F74="TŻ",OR($F74="oryginał",$F74="kopia")),Dane!M74,"")</f>
        <v/>
      </c>
      <c r="O74" s="36" t="str">
        <f aca="false">IF(AND(Dane!$F74="TŻ",OR($F74="oryginał",$F74="kopia")),Dane!N74,"")</f>
        <v/>
      </c>
      <c r="P74" s="36" t="str">
        <f aca="false">IF(AND(Dane!$F74="TŻ",OR($F74="oryginał",$F74="kopia")),Dane!O74,"")</f>
        <v/>
      </c>
      <c r="Q74" s="36" t="str">
        <f aca="false">IF(AND(Dane!$F74="TŻ",OR($F74="oryginał",$F74="kopia")),Dane!P74,"")</f>
        <v/>
      </c>
      <c r="R74" s="36" t="str">
        <f aca="false">IF(AND(Dane!$F74="TŻ",OR($F74="oryginał",$F74="kopia")),Dane!Q74,"")</f>
        <v/>
      </c>
      <c r="S74" s="36" t="str">
        <f aca="false">IF(AND(Dane!$F74="TŻ",OR($F74="oryginał",$F74="kopia")),Dane!R74,"")</f>
        <v/>
      </c>
      <c r="T74" s="36" t="str">
        <f aca="false">IF(AND(Dane!$F74="TŻ",OR($F74="oryginał",$F74="kopia")),Dane!S74,"")</f>
        <v/>
      </c>
      <c r="U74" s="36" t="str">
        <f aca="false">IF(AND(Dane!$F74="TŻ",OR($F74="oryginał",$F74="kopia")),Dane!T74,"")</f>
        <v/>
      </c>
      <c r="V74" s="36" t="str">
        <f aca="false">IF(AND(Dane!$F74="TŻ",OR($F74="oryginał",$F74="kopia")),Dane!U74,"")</f>
        <v/>
      </c>
      <c r="W74" s="36" t="str">
        <f aca="false">IF(AND(Dane!$F74="TŻ",OR($F74="oryginał",$F74="kopia")),#REF!,"")</f>
        <v/>
      </c>
    </row>
    <row r="75" customFormat="false" ht="15.75" hidden="false" customHeight="true" outlineLevel="0" collapsed="false">
      <c r="A75" s="36" t="str">
        <f aca="false">IF(AND(Dane!$F75="TŻ",OR(Dane!$G75="kopia",Dane!$G75="oryginał")),Dane!A75,"")</f>
        <v/>
      </c>
      <c r="B75" s="36" t="str">
        <f aca="false">IF(AND(Dane!$F75="TŻ",OR(Dane!$G75="kopia",Dane!$G75="oryginał")),Dane!B75,"")</f>
        <v/>
      </c>
      <c r="C75" s="36" t="str">
        <f aca="false">IF(AND(Dane!$F75="TŻ",OR(Dane!$G75="kopia",Dane!$G75="oryginał")),Dane!C75,"")</f>
        <v/>
      </c>
      <c r="D75" s="36" t="str">
        <f aca="false">IF(AND(Dane!$F75="TŻ",OR(Dane!$G75="kopia",Dane!$G75="oryginał")),Dane!D75,"")</f>
        <v/>
      </c>
      <c r="E75" s="36" t="str">
        <f aca="false">IF(AND(Dane!$F75="TŻ",OR(Dane!$G75="kopia",Dane!$G75="oryginał")),Dane!E75,"")</f>
        <v/>
      </c>
      <c r="F75" s="36" t="str">
        <f aca="false">IF(AND(Dane!$F75="TŻ",OR(Dane!$G75="kopia",Dane!$G75="oryginał")),Dane!G75,"")</f>
        <v/>
      </c>
      <c r="G75" s="36" t="str">
        <f aca="false">IF(AND(Dane!$F75="TŻ",OR($F75="oryginał",$F75="kopia")),Dane!I75,"")</f>
        <v/>
      </c>
      <c r="H75" s="36" t="str">
        <f aca="false">IF(AND(Dane!$F75="TŻ",OR($F75="oryginał",$F75="kopia")),#REF!,"")</f>
        <v/>
      </c>
      <c r="I75" s="36" t="str">
        <f aca="false">IF(AND(Dane!$F75="TŻ",OR($F75="oryginał",$F75="kopia")),Dane!J75,"")</f>
        <v/>
      </c>
      <c r="J75" s="36" t="str">
        <f aca="false">IF(AND(Dane!$F75="TŻ",OR($F75="oryginał",$F75="kopia")),#REF!,"")</f>
        <v/>
      </c>
      <c r="K75" s="36" t="str">
        <f aca="false">IF(AND(Dane!$F75="TŻ",OR($F75="oryginał",$F75="kopia")),Dane!K75,"")</f>
        <v/>
      </c>
      <c r="L75" s="36" t="str">
        <f aca="false">IF(AND(Dane!$F75="TŻ",OR($F75="oryginał",$F75="kopia")),#REF!,"")</f>
        <v/>
      </c>
      <c r="M75" s="36" t="str">
        <f aca="false">IF(AND(Dane!$F75="TŻ",OR($F75="oryginał",$F75="kopia")),Dane!L75,"")</f>
        <v/>
      </c>
      <c r="N75" s="36" t="str">
        <f aca="false">IF(AND(Dane!$F75="TŻ",OR($F75="oryginał",$F75="kopia")),Dane!M75,"")</f>
        <v/>
      </c>
      <c r="O75" s="36" t="str">
        <f aca="false">IF(AND(Dane!$F75="TŻ",OR($F75="oryginał",$F75="kopia")),Dane!N75,"")</f>
        <v/>
      </c>
      <c r="P75" s="36" t="str">
        <f aca="false">IF(AND(Dane!$F75="TŻ",OR($F75="oryginał",$F75="kopia")),Dane!O75,"")</f>
        <v/>
      </c>
      <c r="Q75" s="36" t="str">
        <f aca="false">IF(AND(Dane!$F75="TŻ",OR($F75="oryginał",$F75="kopia")),Dane!P75,"")</f>
        <v/>
      </c>
      <c r="R75" s="36" t="str">
        <f aca="false">IF(AND(Dane!$F75="TŻ",OR($F75="oryginał",$F75="kopia")),Dane!Q75,"")</f>
        <v/>
      </c>
      <c r="S75" s="36" t="str">
        <f aca="false">IF(AND(Dane!$F75="TŻ",OR($F75="oryginał",$F75="kopia")),Dane!R75,"")</f>
        <v/>
      </c>
      <c r="T75" s="36" t="str">
        <f aca="false">IF(AND(Dane!$F75="TŻ",OR($F75="oryginał",$F75="kopia")),Dane!S75,"")</f>
        <v/>
      </c>
      <c r="U75" s="36" t="str">
        <f aca="false">IF(AND(Dane!$F75="TŻ",OR($F75="oryginał",$F75="kopia")),Dane!T75,"")</f>
        <v/>
      </c>
      <c r="V75" s="36" t="str">
        <f aca="false">IF(AND(Dane!$F75="TŻ",OR($F75="oryginał",$F75="kopia")),Dane!U75,"")</f>
        <v/>
      </c>
      <c r="W75" s="36" t="str">
        <f aca="false">IF(AND(Dane!$F75="TŻ",OR($F75="oryginał",$F75="kopia")),#REF!,"")</f>
        <v/>
      </c>
    </row>
    <row r="76" customFormat="false" ht="15.75" hidden="false" customHeight="true" outlineLevel="0" collapsed="false">
      <c r="A76" s="36" t="str">
        <f aca="false">IF(AND(Dane!$F76="TŻ",OR(Dane!$G76="kopia",Dane!$G76="oryginał")),Dane!A76,"")</f>
        <v/>
      </c>
      <c r="B76" s="36" t="str">
        <f aca="false">IF(AND(Dane!$F76="TŻ",OR(Dane!$G76="kopia",Dane!$G76="oryginał")),Dane!B76,"")</f>
        <v/>
      </c>
      <c r="C76" s="36" t="str">
        <f aca="false">IF(AND(Dane!$F76="TŻ",OR(Dane!$G76="kopia",Dane!$G76="oryginał")),Dane!C76,"")</f>
        <v/>
      </c>
      <c r="D76" s="36" t="str">
        <f aca="false">IF(AND(Dane!$F76="TŻ",OR(Dane!$G76="kopia",Dane!$G76="oryginał")),Dane!D76,"")</f>
        <v/>
      </c>
      <c r="E76" s="36" t="str">
        <f aca="false">IF(AND(Dane!$F76="TŻ",OR(Dane!$G76="kopia",Dane!$G76="oryginał")),Dane!E76,"")</f>
        <v/>
      </c>
      <c r="F76" s="36" t="str">
        <f aca="false">IF(AND(Dane!$F76="TŻ",OR(Dane!$G76="kopia",Dane!$G76="oryginał")),Dane!G76,"")</f>
        <v/>
      </c>
      <c r="G76" s="36" t="str">
        <f aca="false">IF(AND(Dane!$F76="TŻ",OR($F76="oryginał",$F76="kopia")),Dane!I76,"")</f>
        <v/>
      </c>
      <c r="H76" s="36" t="str">
        <f aca="false">IF(AND(Dane!$F76="TŻ",OR($F76="oryginał",$F76="kopia")),#REF!,"")</f>
        <v/>
      </c>
      <c r="I76" s="36" t="str">
        <f aca="false">IF(AND(Dane!$F76="TŻ",OR($F76="oryginał",$F76="kopia")),Dane!J76,"")</f>
        <v/>
      </c>
      <c r="J76" s="36" t="str">
        <f aca="false">IF(AND(Dane!$F76="TŻ",OR($F76="oryginał",$F76="kopia")),#REF!,"")</f>
        <v/>
      </c>
      <c r="K76" s="36" t="str">
        <f aca="false">IF(AND(Dane!$F76="TŻ",OR($F76="oryginał",$F76="kopia")),Dane!K76,"")</f>
        <v/>
      </c>
      <c r="L76" s="36" t="str">
        <f aca="false">IF(AND(Dane!$F76="TŻ",OR($F76="oryginał",$F76="kopia")),#REF!,"")</f>
        <v/>
      </c>
      <c r="M76" s="36" t="str">
        <f aca="false">IF(AND(Dane!$F76="TŻ",OR($F76="oryginał",$F76="kopia")),Dane!L76,"")</f>
        <v/>
      </c>
      <c r="N76" s="36" t="str">
        <f aca="false">IF(AND(Dane!$F76="TŻ",OR($F76="oryginał",$F76="kopia")),Dane!M76,"")</f>
        <v/>
      </c>
      <c r="O76" s="36" t="str">
        <f aca="false">IF(AND(Dane!$F76="TŻ",OR($F76="oryginał",$F76="kopia")),Dane!N76,"")</f>
        <v/>
      </c>
      <c r="P76" s="36" t="str">
        <f aca="false">IF(AND(Dane!$F76="TŻ",OR($F76="oryginał",$F76="kopia")),Dane!O76,"")</f>
        <v/>
      </c>
      <c r="Q76" s="36" t="str">
        <f aca="false">IF(AND(Dane!$F76="TŻ",OR($F76="oryginał",$F76="kopia")),Dane!P76,"")</f>
        <v/>
      </c>
      <c r="R76" s="36" t="str">
        <f aca="false">IF(AND(Dane!$F76="TŻ",OR($F76="oryginał",$F76="kopia")),Dane!Q76,"")</f>
        <v/>
      </c>
      <c r="S76" s="36" t="str">
        <f aca="false">IF(AND(Dane!$F76="TŻ",OR($F76="oryginał",$F76="kopia")),Dane!R76,"")</f>
        <v/>
      </c>
      <c r="T76" s="36" t="str">
        <f aca="false">IF(AND(Dane!$F76="TŻ",OR($F76="oryginał",$F76="kopia")),Dane!S76,"")</f>
        <v/>
      </c>
      <c r="U76" s="36" t="str">
        <f aca="false">IF(AND(Dane!$F76="TŻ",OR($F76="oryginał",$F76="kopia")),Dane!T76,"")</f>
        <v/>
      </c>
      <c r="V76" s="36" t="str">
        <f aca="false">IF(AND(Dane!$F76="TŻ",OR($F76="oryginał",$F76="kopia")),Dane!U76,"")</f>
        <v/>
      </c>
      <c r="W76" s="36" t="str">
        <f aca="false">IF(AND(Dane!$F76="TŻ",OR($F76="oryginał",$F76="kopia")),#REF!,"")</f>
        <v/>
      </c>
    </row>
    <row r="77" customFormat="false" ht="15.75" hidden="false" customHeight="true" outlineLevel="0" collapsed="false">
      <c r="A77" s="36" t="str">
        <f aca="false">IF(AND(Dane!$F77="TŻ",OR(Dane!$G77="kopia",Dane!$G77="oryginał")),Dane!A77,"")</f>
        <v/>
      </c>
      <c r="B77" s="36" t="str">
        <f aca="false">IF(AND(Dane!$F77="TŻ",OR(Dane!$G77="kopia",Dane!$G77="oryginał")),Dane!B77,"")</f>
        <v/>
      </c>
      <c r="C77" s="36" t="str">
        <f aca="false">IF(AND(Dane!$F77="TŻ",OR(Dane!$G77="kopia",Dane!$G77="oryginał")),Dane!C77,"")</f>
        <v/>
      </c>
      <c r="D77" s="36" t="str">
        <f aca="false">IF(AND(Dane!$F77="TŻ",OR(Dane!$G77="kopia",Dane!$G77="oryginał")),Dane!D77,"")</f>
        <v/>
      </c>
      <c r="E77" s="36" t="str">
        <f aca="false">IF(AND(Dane!$F77="TŻ",OR(Dane!$G77="kopia",Dane!$G77="oryginał")),Dane!E77,"")</f>
        <v/>
      </c>
      <c r="F77" s="36" t="str">
        <f aca="false">IF(AND(Dane!$F77="TŻ",OR(Dane!$G77="kopia",Dane!$G77="oryginał")),Dane!G77,"")</f>
        <v/>
      </c>
      <c r="G77" s="36" t="str">
        <f aca="false">IF(AND(Dane!$F77="TŻ",OR($F77="oryginał",$F77="kopia")),Dane!I77,"")</f>
        <v/>
      </c>
      <c r="H77" s="36" t="str">
        <f aca="false">IF(AND(Dane!$F77="TŻ",OR($F77="oryginał",$F77="kopia")),#REF!,"")</f>
        <v/>
      </c>
      <c r="I77" s="36" t="str">
        <f aca="false">IF(AND(Dane!$F77="TŻ",OR($F77="oryginał",$F77="kopia")),Dane!J77,"")</f>
        <v/>
      </c>
      <c r="J77" s="36" t="str">
        <f aca="false">IF(AND(Dane!$F77="TŻ",OR($F77="oryginał",$F77="kopia")),#REF!,"")</f>
        <v/>
      </c>
      <c r="K77" s="36" t="str">
        <f aca="false">IF(AND(Dane!$F77="TŻ",OR($F77="oryginał",$F77="kopia")),Dane!K77,"")</f>
        <v/>
      </c>
      <c r="L77" s="36" t="str">
        <f aca="false">IF(AND(Dane!$F77="TŻ",OR($F77="oryginał",$F77="kopia")),#REF!,"")</f>
        <v/>
      </c>
      <c r="M77" s="36" t="str">
        <f aca="false">IF(AND(Dane!$F77="TŻ",OR($F77="oryginał",$F77="kopia")),Dane!L77,"")</f>
        <v/>
      </c>
      <c r="N77" s="36" t="str">
        <f aca="false">IF(AND(Dane!$F77="TŻ",OR($F77="oryginał",$F77="kopia")),Dane!M77,"")</f>
        <v/>
      </c>
      <c r="O77" s="36" t="str">
        <f aca="false">IF(AND(Dane!$F77="TŻ",OR($F77="oryginał",$F77="kopia")),Dane!N77,"")</f>
        <v/>
      </c>
      <c r="P77" s="36" t="str">
        <f aca="false">IF(AND(Dane!$F77="TŻ",OR($F77="oryginał",$F77="kopia")),Dane!O77,"")</f>
        <v/>
      </c>
      <c r="Q77" s="36" t="str">
        <f aca="false">IF(AND(Dane!$F77="TŻ",OR($F77="oryginał",$F77="kopia")),Dane!P77,"")</f>
        <v/>
      </c>
      <c r="R77" s="36" t="str">
        <f aca="false">IF(AND(Dane!$F77="TŻ",OR($F77="oryginał",$F77="kopia")),Dane!Q77,"")</f>
        <v/>
      </c>
      <c r="S77" s="36" t="str">
        <f aca="false">IF(AND(Dane!$F77="TŻ",OR($F77="oryginał",$F77="kopia")),Dane!R77,"")</f>
        <v/>
      </c>
      <c r="T77" s="36" t="str">
        <f aca="false">IF(AND(Dane!$F77="TŻ",OR($F77="oryginał",$F77="kopia")),Dane!S77,"")</f>
        <v/>
      </c>
      <c r="U77" s="36" t="str">
        <f aca="false">IF(AND(Dane!$F77="TŻ",OR($F77="oryginał",$F77="kopia")),Dane!T77,"")</f>
        <v/>
      </c>
      <c r="V77" s="36" t="str">
        <f aca="false">IF(AND(Dane!$F77="TŻ",OR($F77="oryginał",$F77="kopia")),Dane!U77,"")</f>
        <v/>
      </c>
      <c r="W77" s="36" t="str">
        <f aca="false">IF(AND(Dane!$F77="TŻ",OR($F77="oryginał",$F77="kopia")),#REF!,"")</f>
        <v/>
      </c>
    </row>
    <row r="78" customFormat="false" ht="15.75" hidden="false" customHeight="true" outlineLevel="0" collapsed="false">
      <c r="A78" s="36" t="str">
        <f aca="false">IF(AND(Dane!$F78="TŻ",OR(Dane!$G78="kopia",Dane!$G78="oryginał")),Dane!A78,"")</f>
        <v/>
      </c>
      <c r="B78" s="36" t="str">
        <f aca="false">IF(AND(Dane!$F78="TŻ",OR(Dane!$G78="kopia",Dane!$G78="oryginał")),Dane!B78,"")</f>
        <v/>
      </c>
      <c r="C78" s="36" t="str">
        <f aca="false">IF(AND(Dane!$F78="TŻ",OR(Dane!$G78="kopia",Dane!$G78="oryginał")),Dane!C78,"")</f>
        <v/>
      </c>
      <c r="D78" s="36" t="str">
        <f aca="false">IF(AND(Dane!$F78="TŻ",OR(Dane!$G78="kopia",Dane!$G78="oryginał")),Dane!D78,"")</f>
        <v/>
      </c>
      <c r="E78" s="36" t="str">
        <f aca="false">IF(AND(Dane!$F78="TŻ",OR(Dane!$G78="kopia",Dane!$G78="oryginał")),Dane!E78,"")</f>
        <v/>
      </c>
      <c r="F78" s="36" t="str">
        <f aca="false">IF(AND(Dane!$F78="TŻ",OR(Dane!$G78="kopia",Dane!$G78="oryginał")),Dane!G78,"")</f>
        <v/>
      </c>
      <c r="G78" s="36" t="str">
        <f aca="false">IF(AND(Dane!$F78="TŻ",OR($F78="oryginał",$F78="kopia")),Dane!I78,"")</f>
        <v/>
      </c>
      <c r="H78" s="36" t="str">
        <f aca="false">IF(AND(Dane!$F78="TŻ",OR($F78="oryginał",$F78="kopia")),#REF!,"")</f>
        <v/>
      </c>
      <c r="I78" s="36" t="str">
        <f aca="false">IF(AND(Dane!$F78="TŻ",OR($F78="oryginał",$F78="kopia")),Dane!J78,"")</f>
        <v/>
      </c>
      <c r="J78" s="36" t="str">
        <f aca="false">IF(AND(Dane!$F78="TŻ",OR($F78="oryginał",$F78="kopia")),#REF!,"")</f>
        <v/>
      </c>
      <c r="K78" s="36" t="str">
        <f aca="false">IF(AND(Dane!$F78="TŻ",OR($F78="oryginał",$F78="kopia")),Dane!K78,"")</f>
        <v/>
      </c>
      <c r="L78" s="36" t="str">
        <f aca="false">IF(AND(Dane!$F78="TŻ",OR($F78="oryginał",$F78="kopia")),#REF!,"")</f>
        <v/>
      </c>
      <c r="M78" s="36" t="str">
        <f aca="false">IF(AND(Dane!$F78="TŻ",OR($F78="oryginał",$F78="kopia")),Dane!L78,"")</f>
        <v/>
      </c>
      <c r="N78" s="36" t="str">
        <f aca="false">IF(AND(Dane!$F78="TŻ",OR($F78="oryginał",$F78="kopia")),Dane!M78,"")</f>
        <v/>
      </c>
      <c r="O78" s="36" t="str">
        <f aca="false">IF(AND(Dane!$F78="TŻ",OR($F78="oryginał",$F78="kopia")),Dane!N78,"")</f>
        <v/>
      </c>
      <c r="P78" s="36" t="str">
        <f aca="false">IF(AND(Dane!$F78="TŻ",OR($F78="oryginał",$F78="kopia")),Dane!O78,"")</f>
        <v/>
      </c>
      <c r="Q78" s="36" t="str">
        <f aca="false">IF(AND(Dane!$F78="TŻ",OR($F78="oryginał",$F78="kopia")),Dane!P78,"")</f>
        <v/>
      </c>
      <c r="R78" s="36" t="str">
        <f aca="false">IF(AND(Dane!$F78="TŻ",OR($F78="oryginał",$F78="kopia")),Dane!Q78,"")</f>
        <v/>
      </c>
      <c r="S78" s="36" t="str">
        <f aca="false">IF(AND(Dane!$F78="TŻ",OR($F78="oryginał",$F78="kopia")),Dane!R78,"")</f>
        <v/>
      </c>
      <c r="T78" s="36" t="str">
        <f aca="false">IF(AND(Dane!$F78="TŻ",OR($F78="oryginał",$F78="kopia")),Dane!S78,"")</f>
        <v/>
      </c>
      <c r="U78" s="36" t="str">
        <f aca="false">IF(AND(Dane!$F78="TŻ",OR($F78="oryginał",$F78="kopia")),Dane!T78,"")</f>
        <v/>
      </c>
      <c r="V78" s="36" t="str">
        <f aca="false">IF(AND(Dane!$F78="TŻ",OR($F78="oryginał",$F78="kopia")),Dane!U78,"")</f>
        <v/>
      </c>
      <c r="W78" s="36" t="str">
        <f aca="false">IF(AND(Dane!$F78="TŻ",OR($F78="oryginał",$F78="kopia")),#REF!,"")</f>
        <v/>
      </c>
    </row>
    <row r="79" customFormat="false" ht="15.75" hidden="false" customHeight="true" outlineLevel="0" collapsed="false">
      <c r="A79" s="36" t="str">
        <f aca="false">IF(AND(Dane!$F79="TŻ",OR(Dane!$G79="kopia",Dane!$G79="oryginał")),Dane!A79,"")</f>
        <v/>
      </c>
      <c r="B79" s="36" t="str">
        <f aca="false">IF(AND(Dane!$F79="TŻ",OR(Dane!$G79="kopia",Dane!$G79="oryginał")),Dane!B79,"")</f>
        <v/>
      </c>
      <c r="C79" s="36" t="str">
        <f aca="false">IF(AND(Dane!$F79="TŻ",OR(Dane!$G79="kopia",Dane!$G79="oryginał")),Dane!C79,"")</f>
        <v/>
      </c>
      <c r="D79" s="36" t="str">
        <f aca="false">IF(AND(Dane!$F79="TŻ",OR(Dane!$G79="kopia",Dane!$G79="oryginał")),Dane!D79,"")</f>
        <v/>
      </c>
      <c r="E79" s="36" t="str">
        <f aca="false">IF(AND(Dane!$F79="TŻ",OR(Dane!$G79="kopia",Dane!$G79="oryginał")),Dane!E79,"")</f>
        <v/>
      </c>
      <c r="F79" s="36" t="str">
        <f aca="false">IF(AND(Dane!$F79="TŻ",OR(Dane!$G79="kopia",Dane!$G79="oryginał")),Dane!G79,"")</f>
        <v/>
      </c>
      <c r="G79" s="36" t="str">
        <f aca="false">IF(AND(Dane!$F79="TŻ",OR($F79="oryginał",$F79="kopia")),Dane!I79,"")</f>
        <v/>
      </c>
      <c r="H79" s="36" t="str">
        <f aca="false">IF(AND(Dane!$F79="TŻ",OR($F79="oryginał",$F79="kopia")),#REF!,"")</f>
        <v/>
      </c>
      <c r="I79" s="36" t="str">
        <f aca="false">IF(AND(Dane!$F79="TŻ",OR($F79="oryginał",$F79="kopia")),Dane!J79,"")</f>
        <v/>
      </c>
      <c r="J79" s="36" t="str">
        <f aca="false">IF(AND(Dane!$F79="TŻ",OR($F79="oryginał",$F79="kopia")),#REF!,"")</f>
        <v/>
      </c>
      <c r="K79" s="36" t="str">
        <f aca="false">IF(AND(Dane!$F79="TŻ",OR($F79="oryginał",$F79="kopia")),Dane!K79,"")</f>
        <v/>
      </c>
      <c r="L79" s="36" t="str">
        <f aca="false">IF(AND(Dane!$F79="TŻ",OR($F79="oryginał",$F79="kopia")),#REF!,"")</f>
        <v/>
      </c>
      <c r="M79" s="36" t="str">
        <f aca="false">IF(AND(Dane!$F79="TŻ",OR($F79="oryginał",$F79="kopia")),Dane!L79,"")</f>
        <v/>
      </c>
      <c r="N79" s="36" t="str">
        <f aca="false">IF(AND(Dane!$F79="TŻ",OR($F79="oryginał",$F79="kopia")),Dane!M79,"")</f>
        <v/>
      </c>
      <c r="O79" s="36" t="str">
        <f aca="false">IF(AND(Dane!$F79="TŻ",OR($F79="oryginał",$F79="kopia")),Dane!N79,"")</f>
        <v/>
      </c>
      <c r="P79" s="36" t="str">
        <f aca="false">IF(AND(Dane!$F79="TŻ",OR($F79="oryginał",$F79="kopia")),Dane!O79,"")</f>
        <v/>
      </c>
      <c r="Q79" s="36" t="str">
        <f aca="false">IF(AND(Dane!$F79="TŻ",OR($F79="oryginał",$F79="kopia")),Dane!P79,"")</f>
        <v/>
      </c>
      <c r="R79" s="36" t="str">
        <f aca="false">IF(AND(Dane!$F79="TŻ",OR($F79="oryginał",$F79="kopia")),Dane!Q79,"")</f>
        <v/>
      </c>
      <c r="S79" s="36" t="str">
        <f aca="false">IF(AND(Dane!$F79="TŻ",OR($F79="oryginał",$F79="kopia")),Dane!R79,"")</f>
        <v/>
      </c>
      <c r="T79" s="36" t="str">
        <f aca="false">IF(AND(Dane!$F79="TŻ",OR($F79="oryginał",$F79="kopia")),Dane!S79,"")</f>
        <v/>
      </c>
      <c r="U79" s="36" t="str">
        <f aca="false">IF(AND(Dane!$F79="TŻ",OR($F79="oryginał",$F79="kopia")),Dane!T79,"")</f>
        <v/>
      </c>
      <c r="V79" s="36" t="str">
        <f aca="false">IF(AND(Dane!$F79="TŻ",OR($F79="oryginał",$F79="kopia")),Dane!U79,"")</f>
        <v/>
      </c>
      <c r="W79" s="36" t="str">
        <f aca="false">IF(AND(Dane!$F79="TŻ",OR($F79="oryginał",$F79="kopia")),#REF!,"")</f>
        <v/>
      </c>
    </row>
    <row r="80" customFormat="false" ht="15.75" hidden="false" customHeight="true" outlineLevel="0" collapsed="false">
      <c r="A80" s="36" t="str">
        <f aca="false">IF(AND(Dane!$F80="TŻ",OR(Dane!$G80="kopia",Dane!$G80="oryginał")),Dane!A80,"")</f>
        <v/>
      </c>
      <c r="B80" s="36" t="str">
        <f aca="false">IF(AND(Dane!$F80="TŻ",OR(Dane!$G80="kopia",Dane!$G80="oryginał")),Dane!B80,"")</f>
        <v/>
      </c>
      <c r="C80" s="36" t="str">
        <f aca="false">IF(AND(Dane!$F80="TŻ",OR(Dane!$G80="kopia",Dane!$G80="oryginał")),Dane!C80,"")</f>
        <v/>
      </c>
      <c r="D80" s="36" t="str">
        <f aca="false">IF(AND(Dane!$F80="TŻ",OR(Dane!$G80="kopia",Dane!$G80="oryginał")),Dane!D80,"")</f>
        <v/>
      </c>
      <c r="E80" s="36" t="str">
        <f aca="false">IF(AND(Dane!$F80="TŻ",OR(Dane!$G80="kopia",Dane!$G80="oryginał")),Dane!E80,"")</f>
        <v/>
      </c>
      <c r="F80" s="36" t="str">
        <f aca="false">IF(AND(Dane!$F80="TŻ",OR(Dane!$G80="kopia",Dane!$G80="oryginał")),Dane!G80,"")</f>
        <v/>
      </c>
      <c r="G80" s="36" t="str">
        <f aca="false">IF(AND(Dane!$F80="TŻ",OR($F80="oryginał",$F80="kopia")),Dane!I80,"")</f>
        <v/>
      </c>
      <c r="H80" s="36" t="str">
        <f aca="false">IF(AND(Dane!$F80="TŻ",OR($F80="oryginał",$F80="kopia")),#REF!,"")</f>
        <v/>
      </c>
      <c r="I80" s="36" t="str">
        <f aca="false">IF(AND(Dane!$F80="TŻ",OR($F80="oryginał",$F80="kopia")),Dane!J80,"")</f>
        <v/>
      </c>
      <c r="J80" s="36" t="str">
        <f aca="false">IF(AND(Dane!$F80="TŻ",OR($F80="oryginał",$F80="kopia")),#REF!,"")</f>
        <v/>
      </c>
      <c r="K80" s="36" t="str">
        <f aca="false">IF(AND(Dane!$F80="TŻ",OR($F80="oryginał",$F80="kopia")),Dane!K80,"")</f>
        <v/>
      </c>
      <c r="L80" s="36" t="str">
        <f aca="false">IF(AND(Dane!$F80="TŻ",OR($F80="oryginał",$F80="kopia")),#REF!,"")</f>
        <v/>
      </c>
      <c r="M80" s="36" t="str">
        <f aca="false">IF(AND(Dane!$F80="TŻ",OR($F80="oryginał",$F80="kopia")),Dane!L80,"")</f>
        <v/>
      </c>
      <c r="N80" s="36" t="str">
        <f aca="false">IF(AND(Dane!$F80="TŻ",OR($F80="oryginał",$F80="kopia")),Dane!M80,"")</f>
        <v/>
      </c>
      <c r="O80" s="36" t="str">
        <f aca="false">IF(AND(Dane!$F80="TŻ",OR($F80="oryginał",$F80="kopia")),Dane!N80,"")</f>
        <v/>
      </c>
      <c r="P80" s="36" t="str">
        <f aca="false">IF(AND(Dane!$F80="TŻ",OR($F80="oryginał",$F80="kopia")),Dane!O80,"")</f>
        <v/>
      </c>
      <c r="Q80" s="36" t="str">
        <f aca="false">IF(AND(Dane!$F80="TŻ",OR($F80="oryginał",$F80="kopia")),Dane!P80,"")</f>
        <v/>
      </c>
      <c r="R80" s="36" t="str">
        <f aca="false">IF(AND(Dane!$F80="TŻ",OR($F80="oryginał",$F80="kopia")),Dane!Q80,"")</f>
        <v/>
      </c>
      <c r="S80" s="36" t="str">
        <f aca="false">IF(AND(Dane!$F80="TŻ",OR($F80="oryginał",$F80="kopia")),Dane!R80,"")</f>
        <v/>
      </c>
      <c r="T80" s="36" t="str">
        <f aca="false">IF(AND(Dane!$F80="TŻ",OR($F80="oryginał",$F80="kopia")),Dane!S80,"")</f>
        <v/>
      </c>
      <c r="U80" s="36" t="str">
        <f aca="false">IF(AND(Dane!$F80="TŻ",OR($F80="oryginał",$F80="kopia")),Dane!T80,"")</f>
        <v/>
      </c>
      <c r="V80" s="36" t="str">
        <f aca="false">IF(AND(Dane!$F80="TŻ",OR($F80="oryginał",$F80="kopia")),Dane!U80,"")</f>
        <v/>
      </c>
      <c r="W80" s="36" t="str">
        <f aca="false">IF(AND(Dane!$F80="TŻ",OR($F80="oryginał",$F80="kopia")),#REF!,"")</f>
        <v/>
      </c>
    </row>
    <row r="81" customFormat="false" ht="15.75" hidden="false" customHeight="true" outlineLevel="0" collapsed="false">
      <c r="A81" s="36" t="str">
        <f aca="false">IF(AND(Dane!$F81="TŻ",OR(Dane!$G81="kopia",Dane!$G81="oryginał")),Dane!A81,"")</f>
        <v/>
      </c>
      <c r="B81" s="36" t="str">
        <f aca="false">IF(AND(Dane!$F81="TŻ",OR(Dane!$G81="kopia",Dane!$G81="oryginał")),Dane!B81,"")</f>
        <v/>
      </c>
      <c r="C81" s="36" t="str">
        <f aca="false">IF(AND(Dane!$F81="TŻ",OR(Dane!$G81="kopia",Dane!$G81="oryginał")),Dane!C81,"")</f>
        <v/>
      </c>
      <c r="D81" s="36" t="str">
        <f aca="false">IF(AND(Dane!$F81="TŻ",OR(Dane!$G81="kopia",Dane!$G81="oryginał")),Dane!D81,"")</f>
        <v/>
      </c>
      <c r="E81" s="36" t="str">
        <f aca="false">IF(AND(Dane!$F81="TŻ",OR(Dane!$G81="kopia",Dane!$G81="oryginał")),Dane!E81,"")</f>
        <v/>
      </c>
      <c r="F81" s="36" t="str">
        <f aca="false">IF(AND(Dane!$F81="TŻ",OR(Dane!$G81="kopia",Dane!$G81="oryginał")),Dane!G81,"")</f>
        <v/>
      </c>
      <c r="G81" s="36" t="str">
        <f aca="false">IF(AND(Dane!$F81="TŻ",OR($F81="oryginał",$F81="kopia")),Dane!I81,"")</f>
        <v/>
      </c>
      <c r="H81" s="36" t="str">
        <f aca="false">IF(AND(Dane!$F81="TŻ",OR($F81="oryginał",$F81="kopia")),#REF!,"")</f>
        <v/>
      </c>
      <c r="I81" s="36" t="str">
        <f aca="false">IF(AND(Dane!$F81="TŻ",OR($F81="oryginał",$F81="kopia")),Dane!J81,"")</f>
        <v/>
      </c>
      <c r="J81" s="36" t="str">
        <f aca="false">IF(AND(Dane!$F81="TŻ",OR($F81="oryginał",$F81="kopia")),#REF!,"")</f>
        <v/>
      </c>
      <c r="K81" s="36" t="str">
        <f aca="false">IF(AND(Dane!$F81="TŻ",OR($F81="oryginał",$F81="kopia")),Dane!K81,"")</f>
        <v/>
      </c>
      <c r="L81" s="36" t="str">
        <f aca="false">IF(AND(Dane!$F81="TŻ",OR($F81="oryginał",$F81="kopia")),#REF!,"")</f>
        <v/>
      </c>
      <c r="M81" s="36" t="str">
        <f aca="false">IF(AND(Dane!$F81="TŻ",OR($F81="oryginał",$F81="kopia")),Dane!L81,"")</f>
        <v/>
      </c>
      <c r="N81" s="36" t="str">
        <f aca="false">IF(AND(Dane!$F81="TŻ",OR($F81="oryginał",$F81="kopia")),Dane!M81,"")</f>
        <v/>
      </c>
      <c r="O81" s="36" t="str">
        <f aca="false">IF(AND(Dane!$F81="TŻ",OR($F81="oryginał",$F81="kopia")),Dane!N81,"")</f>
        <v/>
      </c>
      <c r="P81" s="36" t="str">
        <f aca="false">IF(AND(Dane!$F81="TŻ",OR($F81="oryginał",$F81="kopia")),Dane!O81,"")</f>
        <v/>
      </c>
      <c r="Q81" s="36" t="str">
        <f aca="false">IF(AND(Dane!$F81="TŻ",OR($F81="oryginał",$F81="kopia")),Dane!P81,"")</f>
        <v/>
      </c>
      <c r="R81" s="36" t="str">
        <f aca="false">IF(AND(Dane!$F81="TŻ",OR($F81="oryginał",$F81="kopia")),Dane!Q81,"")</f>
        <v/>
      </c>
      <c r="S81" s="36" t="str">
        <f aca="false">IF(AND(Dane!$F81="TŻ",OR($F81="oryginał",$F81="kopia")),Dane!R81,"")</f>
        <v/>
      </c>
      <c r="T81" s="36" t="str">
        <f aca="false">IF(AND(Dane!$F81="TŻ",OR($F81="oryginał",$F81="kopia")),Dane!S81,"")</f>
        <v/>
      </c>
      <c r="U81" s="36" t="str">
        <f aca="false">IF(AND(Dane!$F81="TŻ",OR($F81="oryginał",$F81="kopia")),Dane!T81,"")</f>
        <v/>
      </c>
      <c r="V81" s="36" t="str">
        <f aca="false">IF(AND(Dane!$F81="TŻ",OR($F81="oryginał",$F81="kopia")),Dane!U81,"")</f>
        <v/>
      </c>
      <c r="W81" s="36" t="str">
        <f aca="false">IF(AND(Dane!$F81="TŻ",OR($F81="oryginał",$F81="kopia")),#REF!,"")</f>
        <v/>
      </c>
    </row>
    <row r="82" customFormat="false" ht="15.75" hidden="false" customHeight="true" outlineLevel="0" collapsed="false">
      <c r="A82" s="36" t="str">
        <f aca="false">IF(AND(Dane!$F82="TŻ",OR(Dane!$G82="kopia",Dane!$G82="oryginał")),Dane!A82,"")</f>
        <v/>
      </c>
      <c r="B82" s="36" t="str">
        <f aca="false">IF(AND(Dane!$F82="TŻ",OR(Dane!$G82="kopia",Dane!$G82="oryginał")),Dane!B82,"")</f>
        <v/>
      </c>
      <c r="C82" s="36" t="str">
        <f aca="false">IF(AND(Dane!$F82="TŻ",OR(Dane!$G82="kopia",Dane!$G82="oryginał")),Dane!C82,"")</f>
        <v/>
      </c>
      <c r="D82" s="36" t="str">
        <f aca="false">IF(AND(Dane!$F82="TŻ",OR(Dane!$G82="kopia",Dane!$G82="oryginał")),Dane!D82,"")</f>
        <v/>
      </c>
      <c r="E82" s="36" t="str">
        <f aca="false">IF(AND(Dane!$F82="TŻ",OR(Dane!$G82="kopia",Dane!$G82="oryginał")),Dane!E82,"")</f>
        <v/>
      </c>
      <c r="F82" s="36" t="str">
        <f aca="false">IF(AND(Dane!$F82="TŻ",OR(Dane!$G82="kopia",Dane!$G82="oryginał")),Dane!G82,"")</f>
        <v/>
      </c>
      <c r="G82" s="36" t="str">
        <f aca="false">IF(AND(Dane!$F82="TŻ",OR($F82="oryginał",$F82="kopia")),Dane!I82,"")</f>
        <v/>
      </c>
      <c r="H82" s="36" t="str">
        <f aca="false">IF(AND(Dane!$F82="TŻ",OR($F82="oryginał",$F82="kopia")),#REF!,"")</f>
        <v/>
      </c>
      <c r="I82" s="36" t="str">
        <f aca="false">IF(AND(Dane!$F82="TŻ",OR($F82="oryginał",$F82="kopia")),Dane!J82,"")</f>
        <v/>
      </c>
      <c r="J82" s="36" t="str">
        <f aca="false">IF(AND(Dane!$F82="TŻ",OR($F82="oryginał",$F82="kopia")),#REF!,"")</f>
        <v/>
      </c>
      <c r="K82" s="36" t="str">
        <f aca="false">IF(AND(Dane!$F82="TŻ",OR($F82="oryginał",$F82="kopia")),Dane!K82,"")</f>
        <v/>
      </c>
      <c r="L82" s="36" t="str">
        <f aca="false">IF(AND(Dane!$F82="TŻ",OR($F82="oryginał",$F82="kopia")),#REF!,"")</f>
        <v/>
      </c>
      <c r="M82" s="36" t="str">
        <f aca="false">IF(AND(Dane!$F82="TŻ",OR($F82="oryginał",$F82="kopia")),Dane!L82,"")</f>
        <v/>
      </c>
      <c r="N82" s="36" t="str">
        <f aca="false">IF(AND(Dane!$F82="TŻ",OR($F82="oryginał",$F82="kopia")),Dane!M82,"")</f>
        <v/>
      </c>
      <c r="O82" s="36" t="str">
        <f aca="false">IF(AND(Dane!$F82="TŻ",OR($F82="oryginał",$F82="kopia")),Dane!N82,"")</f>
        <v/>
      </c>
      <c r="P82" s="36" t="str">
        <f aca="false">IF(AND(Dane!$F82="TŻ",OR($F82="oryginał",$F82="kopia")),Dane!O82,"")</f>
        <v/>
      </c>
      <c r="Q82" s="36" t="str">
        <f aca="false">IF(AND(Dane!$F82="TŻ",OR($F82="oryginał",$F82="kopia")),Dane!P82,"")</f>
        <v/>
      </c>
      <c r="R82" s="36" t="str">
        <f aca="false">IF(AND(Dane!$F82="TŻ",OR($F82="oryginał",$F82="kopia")),Dane!Q82,"")</f>
        <v/>
      </c>
      <c r="S82" s="36" t="str">
        <f aca="false">IF(AND(Dane!$F82="TŻ",OR($F82="oryginał",$F82="kopia")),Dane!R82,"")</f>
        <v/>
      </c>
      <c r="T82" s="36" t="str">
        <f aca="false">IF(AND(Dane!$F82="TŻ",OR($F82="oryginał",$F82="kopia")),Dane!S82,"")</f>
        <v/>
      </c>
      <c r="U82" s="36" t="str">
        <f aca="false">IF(AND(Dane!$F82="TŻ",OR($F82="oryginał",$F82="kopia")),Dane!T82,"")</f>
        <v/>
      </c>
      <c r="V82" s="36" t="str">
        <f aca="false">IF(AND(Dane!$F82="TŻ",OR($F82="oryginał",$F82="kopia")),Dane!U82,"")</f>
        <v/>
      </c>
      <c r="W82" s="36" t="str">
        <f aca="false">IF(AND(Dane!$F82="TŻ",OR($F82="oryginał",$F82="kopia")),#REF!,"")</f>
        <v/>
      </c>
    </row>
    <row r="83" customFormat="false" ht="15.75" hidden="false" customHeight="true" outlineLevel="0" collapsed="false">
      <c r="A83" s="36" t="str">
        <f aca="false">IF(AND(Dane!$F83="TŻ",OR(Dane!$G83="kopia",Dane!$G83="oryginał")),Dane!A83,"")</f>
        <v/>
      </c>
      <c r="B83" s="36" t="str">
        <f aca="false">IF(AND(Dane!$F83="TŻ",OR(Dane!$G83="kopia",Dane!$G83="oryginał")),Dane!B83,"")</f>
        <v/>
      </c>
      <c r="C83" s="36" t="str">
        <f aca="false">IF(AND(Dane!$F83="TŻ",OR(Dane!$G83="kopia",Dane!$G83="oryginał")),Dane!C83,"")</f>
        <v/>
      </c>
      <c r="D83" s="36" t="str">
        <f aca="false">IF(AND(Dane!$F83="TŻ",OR(Dane!$G83="kopia",Dane!$G83="oryginał")),Dane!D83,"")</f>
        <v/>
      </c>
      <c r="E83" s="36" t="str">
        <f aca="false">IF(AND(Dane!$F83="TŻ",OR(Dane!$G83="kopia",Dane!$G83="oryginał")),Dane!E83,"")</f>
        <v/>
      </c>
      <c r="F83" s="36" t="str">
        <f aca="false">IF(AND(Dane!$F83="TŻ",OR(Dane!$G83="kopia",Dane!$G83="oryginał")),Dane!G83,"")</f>
        <v/>
      </c>
      <c r="G83" s="36" t="str">
        <f aca="false">IF(AND(Dane!$F83="TŻ",OR($F83="oryginał",$F83="kopia")),Dane!I83,"")</f>
        <v/>
      </c>
      <c r="H83" s="36" t="str">
        <f aca="false">IF(AND(Dane!$F83="TŻ",OR($F83="oryginał",$F83="kopia")),#REF!,"")</f>
        <v/>
      </c>
      <c r="I83" s="36" t="str">
        <f aca="false">IF(AND(Dane!$F83="TŻ",OR($F83="oryginał",$F83="kopia")),Dane!J83,"")</f>
        <v/>
      </c>
      <c r="J83" s="36" t="str">
        <f aca="false">IF(AND(Dane!$F83="TŻ",OR($F83="oryginał",$F83="kopia")),#REF!,"")</f>
        <v/>
      </c>
      <c r="K83" s="36" t="str">
        <f aca="false">IF(AND(Dane!$F83="TŻ",OR($F83="oryginał",$F83="kopia")),Dane!K83,"")</f>
        <v/>
      </c>
      <c r="L83" s="36" t="str">
        <f aca="false">IF(AND(Dane!$F83="TŻ",OR($F83="oryginał",$F83="kopia")),#REF!,"")</f>
        <v/>
      </c>
      <c r="M83" s="36" t="str">
        <f aca="false">IF(AND(Dane!$F83="TŻ",OR($F83="oryginał",$F83="kopia")),Dane!L83,"")</f>
        <v/>
      </c>
      <c r="N83" s="36" t="str">
        <f aca="false">IF(AND(Dane!$F83="TŻ",OR($F83="oryginał",$F83="kopia")),Dane!M83,"")</f>
        <v/>
      </c>
      <c r="O83" s="36" t="str">
        <f aca="false">IF(AND(Dane!$F83="TŻ",OR($F83="oryginał",$F83="kopia")),Dane!N83,"")</f>
        <v/>
      </c>
      <c r="P83" s="36" t="str">
        <f aca="false">IF(AND(Dane!$F83="TŻ",OR($F83="oryginał",$F83="kopia")),Dane!O83,"")</f>
        <v/>
      </c>
      <c r="Q83" s="36" t="str">
        <f aca="false">IF(AND(Dane!$F83="TŻ",OR($F83="oryginał",$F83="kopia")),Dane!P83,"")</f>
        <v/>
      </c>
      <c r="R83" s="36" t="str">
        <f aca="false">IF(AND(Dane!$F83="TŻ",OR($F83="oryginał",$F83="kopia")),Dane!Q83,"")</f>
        <v/>
      </c>
      <c r="S83" s="36" t="str">
        <f aca="false">IF(AND(Dane!$F83="TŻ",OR($F83="oryginał",$F83="kopia")),Dane!R83,"")</f>
        <v/>
      </c>
      <c r="T83" s="36" t="str">
        <f aca="false">IF(AND(Dane!$F83="TŻ",OR($F83="oryginał",$F83="kopia")),Dane!S83,"")</f>
        <v/>
      </c>
      <c r="U83" s="36" t="str">
        <f aca="false">IF(AND(Dane!$F83="TŻ",OR($F83="oryginał",$F83="kopia")),Dane!T83,"")</f>
        <v/>
      </c>
      <c r="V83" s="36" t="str">
        <f aca="false">IF(AND(Dane!$F83="TŻ",OR($F83="oryginał",$F83="kopia")),Dane!U83,"")</f>
        <v/>
      </c>
      <c r="W83" s="36" t="str">
        <f aca="false">IF(AND(Dane!$F83="TŻ",OR($F83="oryginał",$F83="kopia")),#REF!,"")</f>
        <v/>
      </c>
    </row>
    <row r="84" customFormat="false" ht="15.75" hidden="false" customHeight="true" outlineLevel="0" collapsed="false">
      <c r="A84" s="36" t="str">
        <f aca="false">IF(AND(Dane!$F84="TŻ",OR(Dane!$G84="kopia",Dane!$G84="oryginał")),Dane!A84,"")</f>
        <v/>
      </c>
      <c r="B84" s="36" t="str">
        <f aca="false">IF(AND(Dane!$F84="TŻ",OR(Dane!$G84="kopia",Dane!$G84="oryginał")),Dane!B84,"")</f>
        <v/>
      </c>
      <c r="C84" s="36" t="str">
        <f aca="false">IF(AND(Dane!$F84="TŻ",OR(Dane!$G84="kopia",Dane!$G84="oryginał")),Dane!C84,"")</f>
        <v/>
      </c>
      <c r="D84" s="36" t="str">
        <f aca="false">IF(AND(Dane!$F84="TŻ",OR(Dane!$G84="kopia",Dane!$G84="oryginał")),Dane!D84,"")</f>
        <v/>
      </c>
      <c r="E84" s="36" t="str">
        <f aca="false">IF(AND(Dane!$F84="TŻ",OR(Dane!$G84="kopia",Dane!$G84="oryginał")),Dane!E84,"")</f>
        <v/>
      </c>
      <c r="F84" s="36" t="str">
        <f aca="false">IF(AND(Dane!$F84="TŻ",OR(Dane!$G84="kopia",Dane!$G84="oryginał")),Dane!G84,"")</f>
        <v/>
      </c>
      <c r="G84" s="36" t="str">
        <f aca="false">IF(AND(Dane!$F84="TŻ",OR($F84="oryginał",$F84="kopia")),Dane!I84,"")</f>
        <v/>
      </c>
      <c r="H84" s="36" t="str">
        <f aca="false">IF(AND(Dane!$F84="TŻ",OR($F84="oryginał",$F84="kopia")),#REF!,"")</f>
        <v/>
      </c>
      <c r="I84" s="36" t="str">
        <f aca="false">IF(AND(Dane!$F84="TŻ",OR($F84="oryginał",$F84="kopia")),Dane!J84,"")</f>
        <v/>
      </c>
      <c r="J84" s="36" t="str">
        <f aca="false">IF(AND(Dane!$F84="TŻ",OR($F84="oryginał",$F84="kopia")),#REF!,"")</f>
        <v/>
      </c>
      <c r="K84" s="36" t="str">
        <f aca="false">IF(AND(Dane!$F84="TŻ",OR($F84="oryginał",$F84="kopia")),Dane!K84,"")</f>
        <v/>
      </c>
      <c r="L84" s="36" t="str">
        <f aca="false">IF(AND(Dane!$F84="TŻ",OR($F84="oryginał",$F84="kopia")),#REF!,"")</f>
        <v/>
      </c>
      <c r="M84" s="36" t="str">
        <f aca="false">IF(AND(Dane!$F84="TŻ",OR($F84="oryginał",$F84="kopia")),Dane!L84,"")</f>
        <v/>
      </c>
      <c r="N84" s="36" t="str">
        <f aca="false">IF(AND(Dane!$F84="TŻ",OR($F84="oryginał",$F84="kopia")),Dane!M84,"")</f>
        <v/>
      </c>
      <c r="O84" s="36" t="str">
        <f aca="false">IF(AND(Dane!$F84="TŻ",OR($F84="oryginał",$F84="kopia")),Dane!N84,"")</f>
        <v/>
      </c>
      <c r="P84" s="36" t="str">
        <f aca="false">IF(AND(Dane!$F84="TŻ",OR($F84="oryginał",$F84="kopia")),Dane!O84,"")</f>
        <v/>
      </c>
      <c r="Q84" s="36" t="str">
        <f aca="false">IF(AND(Dane!$F84="TŻ",OR($F84="oryginał",$F84="kopia")),Dane!P84,"")</f>
        <v/>
      </c>
      <c r="R84" s="36" t="str">
        <f aca="false">IF(AND(Dane!$F84="TŻ",OR($F84="oryginał",$F84="kopia")),Dane!Q84,"")</f>
        <v/>
      </c>
      <c r="S84" s="36" t="str">
        <f aca="false">IF(AND(Dane!$F84="TŻ",OR($F84="oryginał",$F84="kopia")),Dane!R84,"")</f>
        <v/>
      </c>
      <c r="T84" s="36" t="str">
        <f aca="false">IF(AND(Dane!$F84="TŻ",OR($F84="oryginał",$F84="kopia")),Dane!S84,"")</f>
        <v/>
      </c>
      <c r="U84" s="36" t="str">
        <f aca="false">IF(AND(Dane!$F84="TŻ",OR($F84="oryginał",$F84="kopia")),Dane!T84,"")</f>
        <v/>
      </c>
      <c r="V84" s="36" t="str">
        <f aca="false">IF(AND(Dane!$F84="TŻ",OR($F84="oryginał",$F84="kopia")),Dane!U84,"")</f>
        <v/>
      </c>
      <c r="W84" s="36" t="str">
        <f aca="false">IF(AND(Dane!$F84="TŻ",OR($F84="oryginał",$F84="kopia")),#REF!,"")</f>
        <v/>
      </c>
    </row>
    <row r="85" customFormat="false" ht="15.75" hidden="false" customHeight="true" outlineLevel="0" collapsed="false">
      <c r="A85" s="36" t="str">
        <f aca="false">IF(AND(Dane!$F85="TŻ",OR(Dane!$G85="kopia",Dane!$G85="oryginał")),Dane!A85,"")</f>
        <v/>
      </c>
      <c r="B85" s="36" t="str">
        <f aca="false">IF(AND(Dane!$F85="TŻ",OR(Dane!$G85="kopia",Dane!$G85="oryginał")),Dane!B85,"")</f>
        <v/>
      </c>
      <c r="C85" s="36" t="str">
        <f aca="false">IF(AND(Dane!$F85="TŻ",OR(Dane!$G85="kopia",Dane!$G85="oryginał")),Dane!C85,"")</f>
        <v/>
      </c>
      <c r="D85" s="36" t="str">
        <f aca="false">IF(AND(Dane!$F85="TŻ",OR(Dane!$G85="kopia",Dane!$G85="oryginał")),Dane!D85,"")</f>
        <v/>
      </c>
      <c r="E85" s="36" t="str">
        <f aca="false">IF(AND(Dane!$F85="TŻ",OR(Dane!$G85="kopia",Dane!$G85="oryginał")),Dane!E85,"")</f>
        <v/>
      </c>
      <c r="F85" s="36" t="str">
        <f aca="false">IF(AND(Dane!$F85="TŻ",OR(Dane!$G85="kopia",Dane!$G85="oryginał")),Dane!G85,"")</f>
        <v/>
      </c>
      <c r="G85" s="36" t="str">
        <f aca="false">IF(AND(Dane!$F85="TŻ",OR($F85="oryginał",$F85="kopia")),Dane!I85,"")</f>
        <v/>
      </c>
      <c r="H85" s="36" t="str">
        <f aca="false">IF(AND(Dane!$F85="TŻ",OR($F85="oryginał",$F85="kopia")),#REF!,"")</f>
        <v/>
      </c>
      <c r="I85" s="36" t="str">
        <f aca="false">IF(AND(Dane!$F85="TŻ",OR($F85="oryginał",$F85="kopia")),Dane!J85,"")</f>
        <v/>
      </c>
      <c r="J85" s="36" t="str">
        <f aca="false">IF(AND(Dane!$F85="TŻ",OR($F85="oryginał",$F85="kopia")),#REF!,"")</f>
        <v/>
      </c>
      <c r="K85" s="36" t="str">
        <f aca="false">IF(AND(Dane!$F85="TŻ",OR($F85="oryginał",$F85="kopia")),Dane!K85,"")</f>
        <v/>
      </c>
      <c r="L85" s="36" t="str">
        <f aca="false">IF(AND(Dane!$F85="TŻ",OR($F85="oryginał",$F85="kopia")),#REF!,"")</f>
        <v/>
      </c>
      <c r="M85" s="36" t="str">
        <f aca="false">IF(AND(Dane!$F85="TŻ",OR($F85="oryginał",$F85="kopia")),Dane!L85,"")</f>
        <v/>
      </c>
      <c r="N85" s="36" t="str">
        <f aca="false">IF(AND(Dane!$F85="TŻ",OR($F85="oryginał",$F85="kopia")),Dane!M85,"")</f>
        <v/>
      </c>
      <c r="O85" s="36" t="str">
        <f aca="false">IF(AND(Dane!$F85="TŻ",OR($F85="oryginał",$F85="kopia")),Dane!N85,"")</f>
        <v/>
      </c>
      <c r="P85" s="36" t="str">
        <f aca="false">IF(AND(Dane!$F85="TŻ",OR($F85="oryginał",$F85="kopia")),Dane!O85,"")</f>
        <v/>
      </c>
      <c r="Q85" s="36" t="str">
        <f aca="false">IF(AND(Dane!$F85="TŻ",OR($F85="oryginał",$F85="kopia")),Dane!P85,"")</f>
        <v/>
      </c>
      <c r="R85" s="36" t="str">
        <f aca="false">IF(AND(Dane!$F85="TŻ",OR($F85="oryginał",$F85="kopia")),Dane!Q85,"")</f>
        <v/>
      </c>
      <c r="S85" s="36" t="str">
        <f aca="false">IF(AND(Dane!$F85="TŻ",OR($F85="oryginał",$F85="kopia")),Dane!R85,"")</f>
        <v/>
      </c>
      <c r="T85" s="36" t="str">
        <f aca="false">IF(AND(Dane!$F85="TŻ",OR($F85="oryginał",$F85="kopia")),Dane!S85,"")</f>
        <v/>
      </c>
      <c r="U85" s="36" t="str">
        <f aca="false">IF(AND(Dane!$F85="TŻ",OR($F85="oryginał",$F85="kopia")),Dane!T85,"")</f>
        <v/>
      </c>
      <c r="V85" s="36" t="str">
        <f aca="false">IF(AND(Dane!$F85="TŻ",OR($F85="oryginał",$F85="kopia")),Dane!U85,"")</f>
        <v/>
      </c>
      <c r="W85" s="36" t="str">
        <f aca="false">IF(AND(Dane!$F85="TŻ",OR($F85="oryginał",$F85="kopia")),#REF!,"")</f>
        <v/>
      </c>
    </row>
    <row r="86" customFormat="false" ht="15.75" hidden="false" customHeight="true" outlineLevel="0" collapsed="false">
      <c r="A86" s="36" t="str">
        <f aca="false">IF(AND(Dane!$F86="TŻ",OR(Dane!$G86="kopia",Dane!$G86="oryginał")),Dane!A86,"")</f>
        <v/>
      </c>
      <c r="B86" s="36" t="str">
        <f aca="false">IF(AND(Dane!$F86="TŻ",OR(Dane!$G86="kopia",Dane!$G86="oryginał")),Dane!B86,"")</f>
        <v/>
      </c>
      <c r="C86" s="36" t="str">
        <f aca="false">IF(AND(Dane!$F86="TŻ",OR(Dane!$G86="kopia",Dane!$G86="oryginał")),Dane!C86,"")</f>
        <v/>
      </c>
      <c r="D86" s="36" t="str">
        <f aca="false">IF(AND(Dane!$F86="TŻ",OR(Dane!$G86="kopia",Dane!$G86="oryginał")),Dane!D86,"")</f>
        <v/>
      </c>
      <c r="E86" s="36" t="str">
        <f aca="false">IF(AND(Dane!$F86="TŻ",OR(Dane!$G86="kopia",Dane!$G86="oryginał")),Dane!E86,"")</f>
        <v/>
      </c>
      <c r="F86" s="36" t="str">
        <f aca="false">IF(AND(Dane!$F86="TŻ",OR(Dane!$G86="kopia",Dane!$G86="oryginał")),Dane!G86,"")</f>
        <v/>
      </c>
      <c r="G86" s="36" t="str">
        <f aca="false">IF(AND(Dane!$F86="TŻ",OR($F86="oryginał",$F86="kopia")),Dane!I86,"")</f>
        <v/>
      </c>
      <c r="H86" s="36" t="str">
        <f aca="false">IF(AND(Dane!$F86="TŻ",OR($F86="oryginał",$F86="kopia")),#REF!,"")</f>
        <v/>
      </c>
      <c r="I86" s="36" t="str">
        <f aca="false">IF(AND(Dane!$F86="TŻ",OR($F86="oryginał",$F86="kopia")),Dane!J86,"")</f>
        <v/>
      </c>
      <c r="J86" s="36" t="str">
        <f aca="false">IF(AND(Dane!$F86="TŻ",OR($F86="oryginał",$F86="kopia")),#REF!,"")</f>
        <v/>
      </c>
      <c r="K86" s="36" t="str">
        <f aca="false">IF(AND(Dane!$F86="TŻ",OR($F86="oryginał",$F86="kopia")),Dane!K86,"")</f>
        <v/>
      </c>
      <c r="L86" s="36" t="str">
        <f aca="false">IF(AND(Dane!$F86="TŻ",OR($F86="oryginał",$F86="kopia")),#REF!,"")</f>
        <v/>
      </c>
      <c r="M86" s="36" t="str">
        <f aca="false">IF(AND(Dane!$F86="TŻ",OR($F86="oryginał",$F86="kopia")),Dane!L86,"")</f>
        <v/>
      </c>
      <c r="N86" s="36" t="str">
        <f aca="false">IF(AND(Dane!$F86="TŻ",OR($F86="oryginał",$F86="kopia")),Dane!M86,"")</f>
        <v/>
      </c>
      <c r="O86" s="36" t="str">
        <f aca="false">IF(AND(Dane!$F86="TŻ",OR($F86="oryginał",$F86="kopia")),Dane!N86,"")</f>
        <v/>
      </c>
      <c r="P86" s="36" t="str">
        <f aca="false">IF(AND(Dane!$F86="TŻ",OR($F86="oryginał",$F86="kopia")),Dane!O86,"")</f>
        <v/>
      </c>
      <c r="Q86" s="36" t="str">
        <f aca="false">IF(AND(Dane!$F86="TŻ",OR($F86="oryginał",$F86="kopia")),Dane!P86,"")</f>
        <v/>
      </c>
      <c r="R86" s="36" t="str">
        <f aca="false">IF(AND(Dane!$F86="TŻ",OR($F86="oryginał",$F86="kopia")),Dane!Q86,"")</f>
        <v/>
      </c>
      <c r="S86" s="36" t="str">
        <f aca="false">IF(AND(Dane!$F86="TŻ",OR($F86="oryginał",$F86="kopia")),Dane!R86,"")</f>
        <v/>
      </c>
      <c r="T86" s="36" t="str">
        <f aca="false">IF(AND(Dane!$F86="TŻ",OR($F86="oryginał",$F86="kopia")),Dane!S86,"")</f>
        <v/>
      </c>
      <c r="U86" s="36" t="str">
        <f aca="false">IF(AND(Dane!$F86="TŻ",OR($F86="oryginał",$F86="kopia")),Dane!T86,"")</f>
        <v/>
      </c>
      <c r="V86" s="36" t="str">
        <f aca="false">IF(AND(Dane!$F86="TŻ",OR($F86="oryginał",$F86="kopia")),Dane!U86,"")</f>
        <v/>
      </c>
      <c r="W86" s="36" t="str">
        <f aca="false">IF(AND(Dane!$F86="TŻ",OR($F86="oryginał",$F86="kopia")),#REF!,"")</f>
        <v/>
      </c>
    </row>
    <row r="87" customFormat="false" ht="15.75" hidden="false" customHeight="true" outlineLevel="0" collapsed="false">
      <c r="A87" s="36" t="str">
        <f aca="false">IF(AND(Dane!$F87="TŻ",OR(Dane!$G87="kopia",Dane!$G87="oryginał")),Dane!A87,"")</f>
        <v/>
      </c>
      <c r="B87" s="36" t="str">
        <f aca="false">IF(AND(Dane!$F87="TŻ",OR(Dane!$G87="kopia",Dane!$G87="oryginał")),Dane!B87,"")</f>
        <v/>
      </c>
      <c r="C87" s="36" t="str">
        <f aca="false">IF(AND(Dane!$F87="TŻ",OR(Dane!$G87="kopia",Dane!$G87="oryginał")),Dane!C87,"")</f>
        <v/>
      </c>
      <c r="D87" s="36" t="str">
        <f aca="false">IF(AND(Dane!$F87="TŻ",OR(Dane!$G87="kopia",Dane!$G87="oryginał")),Dane!D87,"")</f>
        <v/>
      </c>
      <c r="E87" s="36" t="str">
        <f aca="false">IF(AND(Dane!$F87="TŻ",OR(Dane!$G87="kopia",Dane!$G87="oryginał")),Dane!E87,"")</f>
        <v/>
      </c>
      <c r="F87" s="36" t="str">
        <f aca="false">IF(AND(Dane!$F87="TŻ",OR(Dane!$G87="kopia",Dane!$G87="oryginał")),Dane!G87,"")</f>
        <v/>
      </c>
      <c r="G87" s="36" t="str">
        <f aca="false">IF(AND(Dane!$F87="TŻ",OR($F87="oryginał",$F87="kopia")),Dane!I87,"")</f>
        <v/>
      </c>
      <c r="H87" s="36" t="str">
        <f aca="false">IF(AND(Dane!$F87="TŻ",OR($F87="oryginał",$F87="kopia")),#REF!,"")</f>
        <v/>
      </c>
      <c r="I87" s="36" t="str">
        <f aca="false">IF(AND(Dane!$F87="TŻ",OR($F87="oryginał",$F87="kopia")),Dane!J87,"")</f>
        <v/>
      </c>
      <c r="J87" s="36" t="str">
        <f aca="false">IF(AND(Dane!$F87="TŻ",OR($F87="oryginał",$F87="kopia")),#REF!,"")</f>
        <v/>
      </c>
      <c r="K87" s="36" t="str">
        <f aca="false">IF(AND(Dane!$F87="TŻ",OR($F87="oryginał",$F87="kopia")),Dane!K87,"")</f>
        <v/>
      </c>
      <c r="L87" s="36" t="str">
        <f aca="false">IF(AND(Dane!$F87="TŻ",OR($F87="oryginał",$F87="kopia")),#REF!,"")</f>
        <v/>
      </c>
      <c r="M87" s="36" t="str">
        <f aca="false">IF(AND(Dane!$F87="TŻ",OR($F87="oryginał",$F87="kopia")),Dane!L87,"")</f>
        <v/>
      </c>
      <c r="N87" s="36" t="str">
        <f aca="false">IF(AND(Dane!$F87="TŻ",OR($F87="oryginał",$F87="kopia")),Dane!M87,"")</f>
        <v/>
      </c>
      <c r="O87" s="36" t="str">
        <f aca="false">IF(AND(Dane!$F87="TŻ",OR($F87="oryginał",$F87="kopia")),Dane!N87,"")</f>
        <v/>
      </c>
      <c r="P87" s="36" t="str">
        <f aca="false">IF(AND(Dane!$F87="TŻ",OR($F87="oryginał",$F87="kopia")),Dane!O87,"")</f>
        <v/>
      </c>
      <c r="Q87" s="36" t="str">
        <f aca="false">IF(AND(Dane!$F87="TŻ",OR($F87="oryginał",$F87="kopia")),Dane!P87,"")</f>
        <v/>
      </c>
      <c r="R87" s="36" t="str">
        <f aca="false">IF(AND(Dane!$F87="TŻ",OR($F87="oryginał",$F87="kopia")),Dane!Q87,"")</f>
        <v/>
      </c>
      <c r="S87" s="36" t="str">
        <f aca="false">IF(AND(Dane!$F87="TŻ",OR($F87="oryginał",$F87="kopia")),Dane!R87,"")</f>
        <v/>
      </c>
      <c r="T87" s="36" t="str">
        <f aca="false">IF(AND(Dane!$F87="TŻ",OR($F87="oryginał",$F87="kopia")),Dane!S87,"")</f>
        <v/>
      </c>
      <c r="U87" s="36" t="str">
        <f aca="false">IF(AND(Dane!$F87="TŻ",OR($F87="oryginał",$F87="kopia")),Dane!T87,"")</f>
        <v/>
      </c>
      <c r="V87" s="36" t="str">
        <f aca="false">IF(AND(Dane!$F87="TŻ",OR($F87="oryginał",$F87="kopia")),Dane!U87,"")</f>
        <v/>
      </c>
      <c r="W87" s="36" t="str">
        <f aca="false">IF(AND(Dane!$F87="TŻ",OR($F87="oryginał",$F87="kopia")),#REF!,"")</f>
        <v/>
      </c>
    </row>
    <row r="88" customFormat="false" ht="15.75" hidden="false" customHeight="true" outlineLevel="0" collapsed="false">
      <c r="A88" s="36" t="str">
        <f aca="false">IF(AND(Dane!$F88="TŻ",OR(Dane!$G88="kopia",Dane!$G88="oryginał")),Dane!A88,"")</f>
        <v/>
      </c>
      <c r="B88" s="36" t="str">
        <f aca="false">IF(AND(Dane!$F88="TŻ",OR(Dane!$G88="kopia",Dane!$G88="oryginał")),Dane!B88,"")</f>
        <v/>
      </c>
      <c r="C88" s="36" t="str">
        <f aca="false">IF(AND(Dane!$F88="TŻ",OR(Dane!$G88="kopia",Dane!$G88="oryginał")),Dane!C88,"")</f>
        <v/>
      </c>
      <c r="D88" s="36" t="str">
        <f aca="false">IF(AND(Dane!$F88="TŻ",OR(Dane!$G88="kopia",Dane!$G88="oryginał")),Dane!D88,"")</f>
        <v/>
      </c>
      <c r="E88" s="36" t="str">
        <f aca="false">IF(AND(Dane!$F88="TŻ",OR(Dane!$G88="kopia",Dane!$G88="oryginał")),Dane!E88,"")</f>
        <v/>
      </c>
      <c r="F88" s="36" t="str">
        <f aca="false">IF(AND(Dane!$F88="TŻ",OR(Dane!$G88="kopia",Dane!$G88="oryginał")),Dane!G88,"")</f>
        <v/>
      </c>
      <c r="G88" s="36" t="str">
        <f aca="false">IF(AND(Dane!$F88="TŻ",OR($F88="oryginał",$F88="kopia")),Dane!I88,"")</f>
        <v/>
      </c>
      <c r="H88" s="36" t="str">
        <f aca="false">IF(AND(Dane!$F88="TŻ",OR($F88="oryginał",$F88="kopia")),#REF!,"")</f>
        <v/>
      </c>
      <c r="I88" s="36" t="str">
        <f aca="false">IF(AND(Dane!$F88="TŻ",OR($F88="oryginał",$F88="kopia")),Dane!J88,"")</f>
        <v/>
      </c>
      <c r="J88" s="36" t="str">
        <f aca="false">IF(AND(Dane!$F88="TŻ",OR($F88="oryginał",$F88="kopia")),#REF!,"")</f>
        <v/>
      </c>
      <c r="K88" s="36" t="str">
        <f aca="false">IF(AND(Dane!$F88="TŻ",OR($F88="oryginał",$F88="kopia")),Dane!K88,"")</f>
        <v/>
      </c>
      <c r="L88" s="36" t="str">
        <f aca="false">IF(AND(Dane!$F88="TŻ",OR($F88="oryginał",$F88="kopia")),#REF!,"")</f>
        <v/>
      </c>
      <c r="M88" s="36" t="str">
        <f aca="false">IF(AND(Dane!$F88="TŻ",OR($F88="oryginał",$F88="kopia")),Dane!L88,"")</f>
        <v/>
      </c>
      <c r="N88" s="36" t="str">
        <f aca="false">IF(AND(Dane!$F88="TŻ",OR($F88="oryginał",$F88="kopia")),Dane!M88,"")</f>
        <v/>
      </c>
      <c r="O88" s="36" t="str">
        <f aca="false">IF(AND(Dane!$F88="TŻ",OR($F88="oryginał",$F88="kopia")),Dane!N88,"")</f>
        <v/>
      </c>
      <c r="P88" s="36" t="str">
        <f aca="false">IF(AND(Dane!$F88="TŻ",OR($F88="oryginał",$F88="kopia")),Dane!O88,"")</f>
        <v/>
      </c>
      <c r="Q88" s="36" t="str">
        <f aca="false">IF(AND(Dane!$F88="TŻ",OR($F88="oryginał",$F88="kopia")),Dane!P88,"")</f>
        <v/>
      </c>
      <c r="R88" s="36" t="str">
        <f aca="false">IF(AND(Dane!$F88="TŻ",OR($F88="oryginał",$F88="kopia")),Dane!Q88,"")</f>
        <v/>
      </c>
      <c r="S88" s="36" t="str">
        <f aca="false">IF(AND(Dane!$F88="TŻ",OR($F88="oryginał",$F88="kopia")),Dane!R88,"")</f>
        <v/>
      </c>
      <c r="T88" s="36" t="str">
        <f aca="false">IF(AND(Dane!$F88="TŻ",OR($F88="oryginał",$F88="kopia")),Dane!S88,"")</f>
        <v/>
      </c>
      <c r="U88" s="36" t="str">
        <f aca="false">IF(AND(Dane!$F88="TŻ",OR($F88="oryginał",$F88="kopia")),Dane!T88,"")</f>
        <v/>
      </c>
      <c r="V88" s="36" t="str">
        <f aca="false">IF(AND(Dane!$F88="TŻ",OR($F88="oryginał",$F88="kopia")),Dane!U88,"")</f>
        <v/>
      </c>
      <c r="W88" s="36" t="str">
        <f aca="false">IF(AND(Dane!$F88="TŻ",OR($F88="oryginał",$F88="kopia")),#REF!,"")</f>
        <v/>
      </c>
    </row>
    <row r="89" customFormat="false" ht="15.75" hidden="false" customHeight="true" outlineLevel="0" collapsed="false">
      <c r="A89" s="36" t="str">
        <f aca="false">IF(AND(Dane!$F89="TŻ",OR(Dane!$G89="kopia",Dane!$G89="oryginał")),Dane!A89,"")</f>
        <v/>
      </c>
      <c r="B89" s="36" t="str">
        <f aca="false">IF(AND(Dane!$F89="TŻ",OR(Dane!$G89="kopia",Dane!$G89="oryginał")),Dane!B89,"")</f>
        <v/>
      </c>
      <c r="C89" s="36" t="str">
        <f aca="false">IF(AND(Dane!$F89="TŻ",OR(Dane!$G89="kopia",Dane!$G89="oryginał")),Dane!C89,"")</f>
        <v/>
      </c>
      <c r="D89" s="36" t="str">
        <f aca="false">IF(AND(Dane!$F89="TŻ",OR(Dane!$G89="kopia",Dane!$G89="oryginał")),Dane!D89,"")</f>
        <v/>
      </c>
      <c r="E89" s="36" t="str">
        <f aca="false">IF(AND(Dane!$F89="TŻ",OR(Dane!$G89="kopia",Dane!$G89="oryginał")),Dane!E89,"")</f>
        <v/>
      </c>
      <c r="F89" s="36" t="str">
        <f aca="false">IF(AND(Dane!$F89="TŻ",OR(Dane!$G89="kopia",Dane!$G89="oryginał")),Dane!G89,"")</f>
        <v/>
      </c>
      <c r="G89" s="36" t="str">
        <f aca="false">IF(AND(Dane!$F89="TŻ",OR($F89="oryginał",$F89="kopia")),Dane!I89,"")</f>
        <v/>
      </c>
      <c r="H89" s="36" t="str">
        <f aca="false">IF(AND(Dane!$F89="TŻ",OR($F89="oryginał",$F89="kopia")),#REF!,"")</f>
        <v/>
      </c>
      <c r="I89" s="36" t="str">
        <f aca="false">IF(AND(Dane!$F89="TŻ",OR($F89="oryginał",$F89="kopia")),Dane!J89,"")</f>
        <v/>
      </c>
      <c r="J89" s="36" t="str">
        <f aca="false">IF(AND(Dane!$F89="TŻ",OR($F89="oryginał",$F89="kopia")),#REF!,"")</f>
        <v/>
      </c>
      <c r="K89" s="36" t="str">
        <f aca="false">IF(AND(Dane!$F89="TŻ",OR($F89="oryginał",$F89="kopia")),Dane!K89,"")</f>
        <v/>
      </c>
      <c r="L89" s="36" t="str">
        <f aca="false">IF(AND(Dane!$F89="TŻ",OR($F89="oryginał",$F89="kopia")),#REF!,"")</f>
        <v/>
      </c>
      <c r="M89" s="36" t="str">
        <f aca="false">IF(AND(Dane!$F89="TŻ",OR($F89="oryginał",$F89="kopia")),Dane!L89,"")</f>
        <v/>
      </c>
      <c r="N89" s="36" t="str">
        <f aca="false">IF(AND(Dane!$F89="TŻ",OR($F89="oryginał",$F89="kopia")),Dane!M89,"")</f>
        <v/>
      </c>
      <c r="O89" s="36" t="str">
        <f aca="false">IF(AND(Dane!$F89="TŻ",OR($F89="oryginał",$F89="kopia")),Dane!N89,"")</f>
        <v/>
      </c>
      <c r="P89" s="36" t="str">
        <f aca="false">IF(AND(Dane!$F89="TŻ",OR($F89="oryginał",$F89="kopia")),Dane!O89,"")</f>
        <v/>
      </c>
      <c r="Q89" s="36" t="str">
        <f aca="false">IF(AND(Dane!$F89="TŻ",OR($F89="oryginał",$F89="kopia")),Dane!P89,"")</f>
        <v/>
      </c>
      <c r="R89" s="36" t="str">
        <f aca="false">IF(AND(Dane!$F89="TŻ",OR($F89="oryginał",$F89="kopia")),Dane!Q89,"")</f>
        <v/>
      </c>
      <c r="S89" s="36" t="str">
        <f aca="false">IF(AND(Dane!$F89="TŻ",OR($F89="oryginał",$F89="kopia")),Dane!R89,"")</f>
        <v/>
      </c>
      <c r="T89" s="36" t="str">
        <f aca="false">IF(AND(Dane!$F89="TŻ",OR($F89="oryginał",$F89="kopia")),Dane!S89,"")</f>
        <v/>
      </c>
      <c r="U89" s="36" t="str">
        <f aca="false">IF(AND(Dane!$F89="TŻ",OR($F89="oryginał",$F89="kopia")),Dane!T89,"")</f>
        <v/>
      </c>
      <c r="V89" s="36" t="str">
        <f aca="false">IF(AND(Dane!$F89="TŻ",OR($F89="oryginał",$F89="kopia")),Dane!U89,"")</f>
        <v/>
      </c>
      <c r="W89" s="36" t="str">
        <f aca="false">IF(AND(Dane!$F89="TŻ",OR($F89="oryginał",$F89="kopia")),#REF!,"")</f>
        <v/>
      </c>
    </row>
    <row r="90" customFormat="false" ht="15.75" hidden="false" customHeight="true" outlineLevel="0" collapsed="false">
      <c r="A90" s="36" t="str">
        <f aca="false">IF(AND(Dane!$F90="TŻ",OR(Dane!$G90="kopia",Dane!$G90="oryginał")),Dane!A90,"")</f>
        <v/>
      </c>
      <c r="B90" s="36" t="str">
        <f aca="false">IF(AND(Dane!$F90="TŻ",OR(Dane!$G90="kopia",Dane!$G90="oryginał")),Dane!B90,"")</f>
        <v/>
      </c>
      <c r="C90" s="36" t="str">
        <f aca="false">IF(AND(Dane!$F90="TŻ",OR(Dane!$G90="kopia",Dane!$G90="oryginał")),Dane!C90,"")</f>
        <v/>
      </c>
      <c r="D90" s="36" t="str">
        <f aca="false">IF(AND(Dane!$F90="TŻ",OR(Dane!$G90="kopia",Dane!$G90="oryginał")),Dane!D90,"")</f>
        <v/>
      </c>
      <c r="E90" s="36" t="str">
        <f aca="false">IF(AND(Dane!$F90="TŻ",OR(Dane!$G90="kopia",Dane!$G90="oryginał")),Dane!E90,"")</f>
        <v/>
      </c>
      <c r="F90" s="36" t="str">
        <f aca="false">IF(AND(Dane!$F90="TŻ",OR(Dane!$G90="kopia",Dane!$G90="oryginał")),Dane!G90,"")</f>
        <v/>
      </c>
      <c r="G90" s="36" t="str">
        <f aca="false">IF(AND(Dane!$F90="TŻ",OR($F90="oryginał",$F90="kopia")),Dane!I90,"")</f>
        <v/>
      </c>
      <c r="H90" s="36" t="str">
        <f aca="false">IF(AND(Dane!$F90="TŻ",OR($F90="oryginał",$F90="kopia")),#REF!,"")</f>
        <v/>
      </c>
      <c r="I90" s="36" t="str">
        <f aca="false">IF(AND(Dane!$F90="TŻ",OR($F90="oryginał",$F90="kopia")),Dane!J90,"")</f>
        <v/>
      </c>
      <c r="J90" s="36" t="str">
        <f aca="false">IF(AND(Dane!$F90="TŻ",OR($F90="oryginał",$F90="kopia")),#REF!,"")</f>
        <v/>
      </c>
      <c r="K90" s="36" t="str">
        <f aca="false">IF(AND(Dane!$F90="TŻ",OR($F90="oryginał",$F90="kopia")),Dane!K90,"")</f>
        <v/>
      </c>
      <c r="L90" s="36" t="str">
        <f aca="false">IF(AND(Dane!$F90="TŻ",OR($F90="oryginał",$F90="kopia")),#REF!,"")</f>
        <v/>
      </c>
      <c r="M90" s="36" t="str">
        <f aca="false">IF(AND(Dane!$F90="TŻ",OR($F90="oryginał",$F90="kopia")),Dane!L90,"")</f>
        <v/>
      </c>
      <c r="N90" s="36" t="str">
        <f aca="false">IF(AND(Dane!$F90="TŻ",OR($F90="oryginał",$F90="kopia")),Dane!M90,"")</f>
        <v/>
      </c>
      <c r="O90" s="36" t="str">
        <f aca="false">IF(AND(Dane!$F90="TŻ",OR($F90="oryginał",$F90="kopia")),Dane!N90,"")</f>
        <v/>
      </c>
      <c r="P90" s="36" t="str">
        <f aca="false">IF(AND(Dane!$F90="TŻ",OR($F90="oryginał",$F90="kopia")),Dane!O90,"")</f>
        <v/>
      </c>
      <c r="Q90" s="36" t="str">
        <f aca="false">IF(AND(Dane!$F90="TŻ",OR($F90="oryginał",$F90="kopia")),Dane!P90,"")</f>
        <v/>
      </c>
      <c r="R90" s="36" t="str">
        <f aca="false">IF(AND(Dane!$F90="TŻ",OR($F90="oryginał",$F90="kopia")),Dane!Q90,"")</f>
        <v/>
      </c>
      <c r="S90" s="36" t="str">
        <f aca="false">IF(AND(Dane!$F90="TŻ",OR($F90="oryginał",$F90="kopia")),Dane!R90,"")</f>
        <v/>
      </c>
      <c r="T90" s="36" t="str">
        <f aca="false">IF(AND(Dane!$F90="TŻ",OR($F90="oryginał",$F90="kopia")),Dane!S90,"")</f>
        <v/>
      </c>
      <c r="U90" s="36" t="str">
        <f aca="false">IF(AND(Dane!$F90="TŻ",OR($F90="oryginał",$F90="kopia")),Dane!T90,"")</f>
        <v/>
      </c>
      <c r="V90" s="36" t="str">
        <f aca="false">IF(AND(Dane!$F90="TŻ",OR($F90="oryginał",$F90="kopia")),Dane!U90,"")</f>
        <v/>
      </c>
      <c r="W90" s="36" t="str">
        <f aca="false">IF(AND(Dane!$F90="TŻ",OR($F90="oryginał",$F90="kopia")),#REF!,"")</f>
        <v/>
      </c>
    </row>
    <row r="91" customFormat="false" ht="15.75" hidden="false" customHeight="true" outlineLevel="0" collapsed="false">
      <c r="A91" s="36" t="str">
        <f aca="false">IF(AND(Dane!$F91="TŻ",OR(Dane!$G91="kopia",Dane!$G91="oryginał")),Dane!A91,"")</f>
        <v/>
      </c>
      <c r="B91" s="36" t="str">
        <f aca="false">IF(AND(Dane!$F91="TŻ",OR(Dane!$G91="kopia",Dane!$G91="oryginał")),Dane!B91,"")</f>
        <v/>
      </c>
      <c r="C91" s="36" t="str">
        <f aca="false">IF(AND(Dane!$F91="TŻ",OR(Dane!$G91="kopia",Dane!$G91="oryginał")),Dane!C91,"")</f>
        <v/>
      </c>
      <c r="D91" s="36" t="str">
        <f aca="false">IF(AND(Dane!$F91="TŻ",OR(Dane!$G91="kopia",Dane!$G91="oryginał")),Dane!D91,"")</f>
        <v/>
      </c>
      <c r="E91" s="36" t="str">
        <f aca="false">IF(AND(Dane!$F91="TŻ",OR(Dane!$G91="kopia",Dane!$G91="oryginał")),Dane!E91,"")</f>
        <v/>
      </c>
      <c r="F91" s="36" t="str">
        <f aca="false">IF(AND(Dane!$F91="TŻ",OR(Dane!$G91="kopia",Dane!$G91="oryginał")),Dane!G91,"")</f>
        <v/>
      </c>
      <c r="G91" s="36" t="str">
        <f aca="false">IF(AND(Dane!$F91="TŻ",OR($F91="oryginał",$F91="kopia")),Dane!I91,"")</f>
        <v/>
      </c>
      <c r="H91" s="36" t="str">
        <f aca="false">IF(AND(Dane!$F91="TŻ",OR($F91="oryginał",$F91="kopia")),#REF!,"")</f>
        <v/>
      </c>
      <c r="I91" s="36" t="str">
        <f aca="false">IF(AND(Dane!$F91="TŻ",OR($F91="oryginał",$F91="kopia")),Dane!J91,"")</f>
        <v/>
      </c>
      <c r="J91" s="36" t="str">
        <f aca="false">IF(AND(Dane!$F91="TŻ",OR($F91="oryginał",$F91="kopia")),#REF!,"")</f>
        <v/>
      </c>
      <c r="K91" s="36" t="str">
        <f aca="false">IF(AND(Dane!$F91="TŻ",OR($F91="oryginał",$F91="kopia")),Dane!K91,"")</f>
        <v/>
      </c>
      <c r="L91" s="36" t="str">
        <f aca="false">IF(AND(Dane!$F91="TŻ",OR($F91="oryginał",$F91="kopia")),#REF!,"")</f>
        <v/>
      </c>
      <c r="M91" s="36" t="str">
        <f aca="false">IF(AND(Dane!$F91="TŻ",OR($F91="oryginał",$F91="kopia")),Dane!L91,"")</f>
        <v/>
      </c>
      <c r="N91" s="36" t="str">
        <f aca="false">IF(AND(Dane!$F91="TŻ",OR($F91="oryginał",$F91="kopia")),Dane!M91,"")</f>
        <v/>
      </c>
      <c r="O91" s="36" t="str">
        <f aca="false">IF(AND(Dane!$F91="TŻ",OR($F91="oryginał",$F91="kopia")),Dane!N91,"")</f>
        <v/>
      </c>
      <c r="P91" s="36" t="str">
        <f aca="false">IF(AND(Dane!$F91="TŻ",OR($F91="oryginał",$F91="kopia")),Dane!O91,"")</f>
        <v/>
      </c>
      <c r="Q91" s="36" t="str">
        <f aca="false">IF(AND(Dane!$F91="TŻ",OR($F91="oryginał",$F91="kopia")),Dane!P91,"")</f>
        <v/>
      </c>
      <c r="R91" s="36" t="str">
        <f aca="false">IF(AND(Dane!$F91="TŻ",OR($F91="oryginał",$F91="kopia")),Dane!Q91,"")</f>
        <v/>
      </c>
      <c r="S91" s="36" t="str">
        <f aca="false">IF(AND(Dane!$F91="TŻ",OR($F91="oryginał",$F91="kopia")),Dane!R91,"")</f>
        <v/>
      </c>
      <c r="T91" s="36" t="str">
        <f aca="false">IF(AND(Dane!$F91="TŻ",OR($F91="oryginał",$F91="kopia")),Dane!S91,"")</f>
        <v/>
      </c>
      <c r="U91" s="36" t="str">
        <f aca="false">IF(AND(Dane!$F91="TŻ",OR($F91="oryginał",$F91="kopia")),Dane!T91,"")</f>
        <v/>
      </c>
      <c r="V91" s="36" t="str">
        <f aca="false">IF(AND(Dane!$F91="TŻ",OR($F91="oryginał",$F91="kopia")),Dane!U91,"")</f>
        <v/>
      </c>
      <c r="W91" s="36" t="str">
        <f aca="false">IF(AND(Dane!$F91="TŻ",OR($F91="oryginał",$F91="kopia")),#REF!,"")</f>
        <v/>
      </c>
    </row>
    <row r="92" customFormat="false" ht="15.75" hidden="false" customHeight="true" outlineLevel="0" collapsed="false">
      <c r="A92" s="36" t="str">
        <f aca="false">IF(AND(Dane!$F92="TŻ",OR(Dane!$G92="kopia",Dane!$G92="oryginał")),Dane!A92,"")</f>
        <v/>
      </c>
      <c r="B92" s="36" t="str">
        <f aca="false">IF(AND(Dane!$F92="TŻ",OR(Dane!$G92="kopia",Dane!$G92="oryginał")),Dane!B92,"")</f>
        <v/>
      </c>
      <c r="C92" s="36" t="str">
        <f aca="false">IF(AND(Dane!$F92="TŻ",OR(Dane!$G92="kopia",Dane!$G92="oryginał")),Dane!C92,"")</f>
        <v/>
      </c>
      <c r="D92" s="36" t="str">
        <f aca="false">IF(AND(Dane!$F92="TŻ",OR(Dane!$G92="kopia",Dane!$G92="oryginał")),Dane!D92,"")</f>
        <v/>
      </c>
      <c r="E92" s="36" t="str">
        <f aca="false">IF(AND(Dane!$F92="TŻ",OR(Dane!$G92="kopia",Dane!$G92="oryginał")),Dane!E92,"")</f>
        <v/>
      </c>
      <c r="F92" s="36" t="str">
        <f aca="false">IF(AND(Dane!$F92="TŻ",OR(Dane!$G92="kopia",Dane!$G92="oryginał")),Dane!G92,"")</f>
        <v/>
      </c>
      <c r="G92" s="36" t="str">
        <f aca="false">IF(AND(Dane!$F92="TŻ",OR($F92="oryginał",$F92="kopia")),Dane!I92,"")</f>
        <v/>
      </c>
      <c r="H92" s="36" t="str">
        <f aca="false">IF(AND(Dane!$F92="TŻ",OR($F92="oryginał",$F92="kopia")),#REF!,"")</f>
        <v/>
      </c>
      <c r="I92" s="36" t="str">
        <f aca="false">IF(AND(Dane!$F92="TŻ",OR($F92="oryginał",$F92="kopia")),Dane!J92,"")</f>
        <v/>
      </c>
      <c r="J92" s="36" t="str">
        <f aca="false">IF(AND(Dane!$F92="TŻ",OR($F92="oryginał",$F92="kopia")),#REF!,"")</f>
        <v/>
      </c>
      <c r="K92" s="36" t="str">
        <f aca="false">IF(AND(Dane!$F92="TŻ",OR($F92="oryginał",$F92="kopia")),Dane!K92,"")</f>
        <v/>
      </c>
      <c r="L92" s="36" t="str">
        <f aca="false">IF(AND(Dane!$F92="TŻ",OR($F92="oryginał",$F92="kopia")),#REF!,"")</f>
        <v/>
      </c>
      <c r="M92" s="36" t="str">
        <f aca="false">IF(AND(Dane!$F92="TŻ",OR($F92="oryginał",$F92="kopia")),Dane!L92,"")</f>
        <v/>
      </c>
      <c r="N92" s="36" t="str">
        <f aca="false">IF(AND(Dane!$F92="TŻ",OR($F92="oryginał",$F92="kopia")),Dane!M92,"")</f>
        <v/>
      </c>
      <c r="O92" s="36" t="str">
        <f aca="false">IF(AND(Dane!$F92="TŻ",OR($F92="oryginał",$F92="kopia")),Dane!N92,"")</f>
        <v/>
      </c>
      <c r="P92" s="36" t="str">
        <f aca="false">IF(AND(Dane!$F92="TŻ",OR($F92="oryginał",$F92="kopia")),Dane!O92,"")</f>
        <v/>
      </c>
      <c r="Q92" s="36" t="str">
        <f aca="false">IF(AND(Dane!$F92="TŻ",OR($F92="oryginał",$F92="kopia")),Dane!P92,"")</f>
        <v/>
      </c>
      <c r="R92" s="36" t="str">
        <f aca="false">IF(AND(Dane!$F92="TŻ",OR($F92="oryginał",$F92="kopia")),Dane!Q92,"")</f>
        <v/>
      </c>
      <c r="S92" s="36" t="str">
        <f aca="false">IF(AND(Dane!$F92="TŻ",OR($F92="oryginał",$F92="kopia")),Dane!R92,"")</f>
        <v/>
      </c>
      <c r="T92" s="36" t="str">
        <f aca="false">IF(AND(Dane!$F92="TŻ",OR($F92="oryginał",$F92="kopia")),Dane!S92,"")</f>
        <v/>
      </c>
      <c r="U92" s="36" t="str">
        <f aca="false">IF(AND(Dane!$F92="TŻ",OR($F92="oryginał",$F92="kopia")),Dane!T92,"")</f>
        <v/>
      </c>
      <c r="V92" s="36" t="str">
        <f aca="false">IF(AND(Dane!$F92="TŻ",OR($F92="oryginał",$F92="kopia")),Dane!U92,"")</f>
        <v/>
      </c>
      <c r="W92" s="36" t="str">
        <f aca="false">IF(AND(Dane!$F92="TŻ",OR($F92="oryginał",$F92="kopia")),#REF!,"")</f>
        <v/>
      </c>
    </row>
    <row r="93" customFormat="false" ht="15.75" hidden="false" customHeight="true" outlineLevel="0" collapsed="false">
      <c r="A93" s="36" t="str">
        <f aca="false">IF(AND(Dane!$F93="TŻ",OR(Dane!$G93="kopia",Dane!$G93="oryginał")),Dane!A93,"")</f>
        <v/>
      </c>
      <c r="B93" s="36" t="str">
        <f aca="false">IF(AND(Dane!$F93="TŻ",OR(Dane!$G93="kopia",Dane!$G93="oryginał")),Dane!B93,"")</f>
        <v/>
      </c>
      <c r="C93" s="36" t="str">
        <f aca="false">IF(AND(Dane!$F93="TŻ",OR(Dane!$G93="kopia",Dane!$G93="oryginał")),Dane!C93,"")</f>
        <v/>
      </c>
      <c r="D93" s="36" t="str">
        <f aca="false">IF(AND(Dane!$F93="TŻ",OR(Dane!$G93="kopia",Dane!$G93="oryginał")),Dane!D93,"")</f>
        <v/>
      </c>
      <c r="E93" s="36" t="str">
        <f aca="false">IF(AND(Dane!$F93="TŻ",OR(Dane!$G93="kopia",Dane!$G93="oryginał")),Dane!E93,"")</f>
        <v/>
      </c>
      <c r="F93" s="36" t="str">
        <f aca="false">IF(AND(Dane!$F93="TŻ",OR(Dane!$G93="kopia",Dane!$G93="oryginał")),Dane!G93,"")</f>
        <v/>
      </c>
      <c r="G93" s="36" t="str">
        <f aca="false">IF(AND(Dane!$F93="TŻ",OR($F93="oryginał",$F93="kopia")),Dane!I93,"")</f>
        <v/>
      </c>
      <c r="H93" s="36" t="str">
        <f aca="false">IF(AND(Dane!$F93="TŻ",OR($F93="oryginał",$F93="kopia")),#REF!,"")</f>
        <v/>
      </c>
      <c r="I93" s="36" t="str">
        <f aca="false">IF(AND(Dane!$F93="TŻ",OR($F93="oryginał",$F93="kopia")),Dane!J93,"")</f>
        <v/>
      </c>
      <c r="J93" s="36" t="str">
        <f aca="false">IF(AND(Dane!$F93="TŻ",OR($F93="oryginał",$F93="kopia")),#REF!,"")</f>
        <v/>
      </c>
      <c r="K93" s="36" t="str">
        <f aca="false">IF(AND(Dane!$F93="TŻ",OR($F93="oryginał",$F93="kopia")),Dane!K93,"")</f>
        <v/>
      </c>
      <c r="L93" s="36" t="str">
        <f aca="false">IF(AND(Dane!$F93="TŻ",OR($F93="oryginał",$F93="kopia")),#REF!,"")</f>
        <v/>
      </c>
      <c r="M93" s="36" t="str">
        <f aca="false">IF(AND(Dane!$F93="TŻ",OR($F93="oryginał",$F93="kopia")),Dane!L93,"")</f>
        <v/>
      </c>
      <c r="N93" s="36" t="str">
        <f aca="false">IF(AND(Dane!$F93="TŻ",OR($F93="oryginał",$F93="kopia")),Dane!M93,"")</f>
        <v/>
      </c>
      <c r="O93" s="36" t="str">
        <f aca="false">IF(AND(Dane!$F93="TŻ",OR($F93="oryginał",$F93="kopia")),Dane!N93,"")</f>
        <v/>
      </c>
      <c r="P93" s="36" t="str">
        <f aca="false">IF(AND(Dane!$F93="TŻ",OR($F93="oryginał",$F93="kopia")),Dane!O93,"")</f>
        <v/>
      </c>
      <c r="Q93" s="36" t="str">
        <f aca="false">IF(AND(Dane!$F93="TŻ",OR($F93="oryginał",$F93="kopia")),Dane!P93,"")</f>
        <v/>
      </c>
      <c r="R93" s="36" t="str">
        <f aca="false">IF(AND(Dane!$F93="TŻ",OR($F93="oryginał",$F93="kopia")),Dane!Q93,"")</f>
        <v/>
      </c>
      <c r="S93" s="36" t="str">
        <f aca="false">IF(AND(Dane!$F93="TŻ",OR($F93="oryginał",$F93="kopia")),Dane!R93,"")</f>
        <v/>
      </c>
      <c r="T93" s="36" t="str">
        <f aca="false">IF(AND(Dane!$F93="TŻ",OR($F93="oryginał",$F93="kopia")),Dane!S93,"")</f>
        <v/>
      </c>
      <c r="U93" s="36" t="str">
        <f aca="false">IF(AND(Dane!$F93="TŻ",OR($F93="oryginał",$F93="kopia")),Dane!T93,"")</f>
        <v/>
      </c>
      <c r="V93" s="36" t="str">
        <f aca="false">IF(AND(Dane!$F93="TŻ",OR($F93="oryginał",$F93="kopia")),Dane!U93,"")</f>
        <v/>
      </c>
      <c r="W93" s="36" t="str">
        <f aca="false">IF(AND(Dane!$F93="TŻ",OR($F93="oryginał",$F93="kopia")),#REF!,"")</f>
        <v/>
      </c>
    </row>
    <row r="94" customFormat="false" ht="15.75" hidden="false" customHeight="true" outlineLevel="0" collapsed="false">
      <c r="A94" s="36" t="str">
        <f aca="false">IF(AND(Dane!$F94="TŻ",OR(Dane!$G94="kopia",Dane!$G94="oryginał")),Dane!A94,"")</f>
        <v/>
      </c>
      <c r="B94" s="36" t="str">
        <f aca="false">IF(AND(Dane!$F94="TŻ",OR(Dane!$G94="kopia",Dane!$G94="oryginał")),Dane!B94,"")</f>
        <v/>
      </c>
      <c r="C94" s="36" t="str">
        <f aca="false">IF(AND(Dane!$F94="TŻ",OR(Dane!$G94="kopia",Dane!$G94="oryginał")),Dane!C94,"")</f>
        <v/>
      </c>
      <c r="D94" s="36" t="str">
        <f aca="false">IF(AND(Dane!$F94="TŻ",OR(Dane!$G94="kopia",Dane!$G94="oryginał")),Dane!D94,"")</f>
        <v/>
      </c>
      <c r="E94" s="36" t="str">
        <f aca="false">IF(AND(Dane!$F94="TŻ",OR(Dane!$G94="kopia",Dane!$G94="oryginał")),Dane!E94,"")</f>
        <v/>
      </c>
      <c r="F94" s="36" t="str">
        <f aca="false">IF(AND(Dane!$F94="TŻ",OR(Dane!$G94="kopia",Dane!$G94="oryginał")),Dane!G94,"")</f>
        <v/>
      </c>
      <c r="G94" s="36" t="str">
        <f aca="false">IF(AND(Dane!$F94="TŻ",OR($F94="oryginał",$F94="kopia")),Dane!I94,"")</f>
        <v/>
      </c>
      <c r="H94" s="36" t="str">
        <f aca="false">IF(AND(Dane!$F94="TŻ",OR($F94="oryginał",$F94="kopia")),#REF!,"")</f>
        <v/>
      </c>
      <c r="I94" s="36" t="str">
        <f aca="false">IF(AND(Dane!$F94="TŻ",OR($F94="oryginał",$F94="kopia")),Dane!J94,"")</f>
        <v/>
      </c>
      <c r="J94" s="36" t="str">
        <f aca="false">IF(AND(Dane!$F94="TŻ",OR($F94="oryginał",$F94="kopia")),#REF!,"")</f>
        <v/>
      </c>
      <c r="K94" s="36" t="str">
        <f aca="false">IF(AND(Dane!$F94="TŻ",OR($F94="oryginał",$F94="kopia")),Dane!K94,"")</f>
        <v/>
      </c>
      <c r="L94" s="36" t="str">
        <f aca="false">IF(AND(Dane!$F94="TŻ",OR($F94="oryginał",$F94="kopia")),#REF!,"")</f>
        <v/>
      </c>
      <c r="M94" s="36" t="str">
        <f aca="false">IF(AND(Dane!$F94="TŻ",OR($F94="oryginał",$F94="kopia")),Dane!L94,"")</f>
        <v/>
      </c>
      <c r="N94" s="36" t="str">
        <f aca="false">IF(AND(Dane!$F94="TŻ",OR($F94="oryginał",$F94="kopia")),Dane!M94,"")</f>
        <v/>
      </c>
      <c r="O94" s="36" t="str">
        <f aca="false">IF(AND(Dane!$F94="TŻ",OR($F94="oryginał",$F94="kopia")),Dane!N94,"")</f>
        <v/>
      </c>
      <c r="P94" s="36" t="str">
        <f aca="false">IF(AND(Dane!$F94="TŻ",OR($F94="oryginał",$F94="kopia")),Dane!O94,"")</f>
        <v/>
      </c>
      <c r="Q94" s="36" t="str">
        <f aca="false">IF(AND(Dane!$F94="TŻ",OR($F94="oryginał",$F94="kopia")),Dane!P94,"")</f>
        <v/>
      </c>
      <c r="R94" s="36" t="str">
        <f aca="false">IF(AND(Dane!$F94="TŻ",OR($F94="oryginał",$F94="kopia")),Dane!Q94,"")</f>
        <v/>
      </c>
      <c r="S94" s="36" t="str">
        <f aca="false">IF(AND(Dane!$F94="TŻ",OR($F94="oryginał",$F94="kopia")),Dane!R94,"")</f>
        <v/>
      </c>
      <c r="T94" s="36" t="str">
        <f aca="false">IF(AND(Dane!$F94="TŻ",OR($F94="oryginał",$F94="kopia")),Dane!S94,"")</f>
        <v/>
      </c>
      <c r="U94" s="36" t="str">
        <f aca="false">IF(AND(Dane!$F94="TŻ",OR($F94="oryginał",$F94="kopia")),Dane!T94,"")</f>
        <v/>
      </c>
      <c r="V94" s="36" t="str">
        <f aca="false">IF(AND(Dane!$F94="TŻ",OR($F94="oryginał",$F94="kopia")),Dane!U94,"")</f>
        <v/>
      </c>
      <c r="W94" s="36" t="str">
        <f aca="false">IF(AND(Dane!$F94="TŻ",OR($F94="oryginał",$F94="kopia")),#REF!,"")</f>
        <v/>
      </c>
    </row>
    <row r="95" customFormat="false" ht="15.75" hidden="false" customHeight="true" outlineLevel="0" collapsed="false">
      <c r="A95" s="36" t="str">
        <f aca="false">IF(AND(Dane!$F95="TŻ",OR(Dane!$G95="kopia",Dane!$G95="oryginał")),Dane!A95,"")</f>
        <v/>
      </c>
      <c r="B95" s="36" t="str">
        <f aca="false">IF(AND(Dane!$F95="TŻ",OR(Dane!$G95="kopia",Dane!$G95="oryginał")),Dane!B95,"")</f>
        <v/>
      </c>
      <c r="C95" s="36" t="str">
        <f aca="false">IF(AND(Dane!$F95="TŻ",OR(Dane!$G95="kopia",Dane!$G95="oryginał")),Dane!C95,"")</f>
        <v/>
      </c>
      <c r="D95" s="36" t="str">
        <f aca="false">IF(AND(Dane!$F95="TŻ",OR(Dane!$G95="kopia",Dane!$G95="oryginał")),Dane!D95,"")</f>
        <v/>
      </c>
      <c r="E95" s="36" t="str">
        <f aca="false">IF(AND(Dane!$F95="TŻ",OR(Dane!$G95="kopia",Dane!$G95="oryginał")),Dane!E95,"")</f>
        <v/>
      </c>
      <c r="F95" s="36" t="str">
        <f aca="false">IF(AND(Dane!$F95="TŻ",OR(Dane!$G95="kopia",Dane!$G95="oryginał")),Dane!G95,"")</f>
        <v/>
      </c>
      <c r="G95" s="36" t="str">
        <f aca="false">IF(AND(Dane!$F95="TŻ",OR($F95="oryginał",$F95="kopia")),Dane!I95,"")</f>
        <v/>
      </c>
      <c r="H95" s="36" t="str">
        <f aca="false">IF(AND(Dane!$F95="TŻ",OR($F95="oryginał",$F95="kopia")),#REF!,"")</f>
        <v/>
      </c>
      <c r="I95" s="36" t="str">
        <f aca="false">IF(AND(Dane!$F95="TŻ",OR($F95="oryginał",$F95="kopia")),Dane!J95,"")</f>
        <v/>
      </c>
      <c r="J95" s="36" t="str">
        <f aca="false">IF(AND(Dane!$F95="TŻ",OR($F95="oryginał",$F95="kopia")),#REF!,"")</f>
        <v/>
      </c>
      <c r="K95" s="36" t="str">
        <f aca="false">IF(AND(Dane!$F95="TŻ",OR($F95="oryginał",$F95="kopia")),Dane!K95,"")</f>
        <v/>
      </c>
      <c r="L95" s="36" t="str">
        <f aca="false">IF(AND(Dane!$F95="TŻ",OR($F95="oryginał",$F95="kopia")),#REF!,"")</f>
        <v/>
      </c>
      <c r="M95" s="36" t="str">
        <f aca="false">IF(AND(Dane!$F95="TŻ",OR($F95="oryginał",$F95="kopia")),Dane!L95,"")</f>
        <v/>
      </c>
      <c r="N95" s="36" t="str">
        <f aca="false">IF(AND(Dane!$F95="TŻ",OR($F95="oryginał",$F95="kopia")),Dane!M95,"")</f>
        <v/>
      </c>
      <c r="O95" s="36" t="str">
        <f aca="false">IF(AND(Dane!$F95="TŻ",OR($F95="oryginał",$F95="kopia")),Dane!N95,"")</f>
        <v/>
      </c>
      <c r="P95" s="36" t="str">
        <f aca="false">IF(AND(Dane!$F95="TŻ",OR($F95="oryginał",$F95="kopia")),Dane!O95,"")</f>
        <v/>
      </c>
      <c r="Q95" s="36" t="str">
        <f aca="false">IF(AND(Dane!$F95="TŻ",OR($F95="oryginał",$F95="kopia")),Dane!P95,"")</f>
        <v/>
      </c>
      <c r="R95" s="36" t="str">
        <f aca="false">IF(AND(Dane!$F95="TŻ",OR($F95="oryginał",$F95="kopia")),Dane!Q95,"")</f>
        <v/>
      </c>
      <c r="S95" s="36" t="str">
        <f aca="false">IF(AND(Dane!$F95="TŻ",OR($F95="oryginał",$F95="kopia")),Dane!R95,"")</f>
        <v/>
      </c>
      <c r="T95" s="36" t="str">
        <f aca="false">IF(AND(Dane!$F95="TŻ",OR($F95="oryginał",$F95="kopia")),Dane!S95,"")</f>
        <v/>
      </c>
      <c r="U95" s="36" t="str">
        <f aca="false">IF(AND(Dane!$F95="TŻ",OR($F95="oryginał",$F95="kopia")),Dane!T95,"")</f>
        <v/>
      </c>
      <c r="V95" s="36" t="str">
        <f aca="false">IF(AND(Dane!$F95="TŻ",OR($F95="oryginał",$F95="kopia")),Dane!U95,"")</f>
        <v/>
      </c>
      <c r="W95" s="36" t="str">
        <f aca="false">IF(AND(Dane!$F95="TŻ",OR($F95="oryginał",$F95="kopia")),#REF!,"")</f>
        <v/>
      </c>
    </row>
    <row r="96" customFormat="false" ht="15.75" hidden="false" customHeight="true" outlineLevel="0" collapsed="false">
      <c r="A96" s="36" t="str">
        <f aca="false">IF(AND(Dane!$F96="TŻ",OR(Dane!$G96="kopia",Dane!$G96="oryginał")),Dane!A96,"")</f>
        <v/>
      </c>
      <c r="B96" s="36" t="str">
        <f aca="false">IF(AND(Dane!$F96="TŻ",OR(Dane!$G96="kopia",Dane!$G96="oryginał")),Dane!B96,"")</f>
        <v/>
      </c>
      <c r="C96" s="36" t="str">
        <f aca="false">IF(AND(Dane!$F96="TŻ",OR(Dane!$G96="kopia",Dane!$G96="oryginał")),Dane!C96,"")</f>
        <v/>
      </c>
      <c r="D96" s="36" t="str">
        <f aca="false">IF(AND(Dane!$F96="TŻ",OR(Dane!$G96="kopia",Dane!$G96="oryginał")),Dane!D96,"")</f>
        <v/>
      </c>
      <c r="E96" s="36" t="str">
        <f aca="false">IF(AND(Dane!$F96="TŻ",OR(Dane!$G96="kopia",Dane!$G96="oryginał")),Dane!E96,"")</f>
        <v/>
      </c>
      <c r="F96" s="36" t="str">
        <f aca="false">IF(AND(Dane!$F96="TŻ",OR(Dane!$G96="kopia",Dane!$G96="oryginał")),Dane!G96,"")</f>
        <v/>
      </c>
      <c r="G96" s="36" t="str">
        <f aca="false">IF(AND(Dane!$F96="TŻ",OR($F96="oryginał",$F96="kopia")),Dane!I96,"")</f>
        <v/>
      </c>
      <c r="H96" s="36" t="str">
        <f aca="false">IF(AND(Dane!$F96="TŻ",OR($F96="oryginał",$F96="kopia")),#REF!,"")</f>
        <v/>
      </c>
      <c r="I96" s="36" t="str">
        <f aca="false">IF(AND(Dane!$F96="TŻ",OR($F96="oryginał",$F96="kopia")),Dane!J96,"")</f>
        <v/>
      </c>
      <c r="J96" s="36" t="str">
        <f aca="false">IF(AND(Dane!$F96="TŻ",OR($F96="oryginał",$F96="kopia")),#REF!,"")</f>
        <v/>
      </c>
      <c r="K96" s="36" t="str">
        <f aca="false">IF(AND(Dane!$F96="TŻ",OR($F96="oryginał",$F96="kopia")),Dane!K96,"")</f>
        <v/>
      </c>
      <c r="L96" s="36" t="str">
        <f aca="false">IF(AND(Dane!$F96="TŻ",OR($F96="oryginał",$F96="kopia")),#REF!,"")</f>
        <v/>
      </c>
      <c r="M96" s="36" t="str">
        <f aca="false">IF(AND(Dane!$F96="TŻ",OR($F96="oryginał",$F96="kopia")),Dane!L96,"")</f>
        <v/>
      </c>
      <c r="N96" s="36" t="str">
        <f aca="false">IF(AND(Dane!$F96="TŻ",OR($F96="oryginał",$F96="kopia")),Dane!M96,"")</f>
        <v/>
      </c>
      <c r="O96" s="36" t="str">
        <f aca="false">IF(AND(Dane!$F96="TŻ",OR($F96="oryginał",$F96="kopia")),Dane!N96,"")</f>
        <v/>
      </c>
      <c r="P96" s="36" t="str">
        <f aca="false">IF(AND(Dane!$F96="TŻ",OR($F96="oryginał",$F96="kopia")),Dane!O96,"")</f>
        <v/>
      </c>
      <c r="Q96" s="36" t="str">
        <f aca="false">IF(AND(Dane!$F96="TŻ",OR($F96="oryginał",$F96="kopia")),Dane!P96,"")</f>
        <v/>
      </c>
      <c r="R96" s="36" t="str">
        <f aca="false">IF(AND(Dane!$F96="TŻ",OR($F96="oryginał",$F96="kopia")),Dane!Q96,"")</f>
        <v/>
      </c>
      <c r="S96" s="36" t="str">
        <f aca="false">IF(AND(Dane!$F96="TŻ",OR($F96="oryginał",$F96="kopia")),Dane!R96,"")</f>
        <v/>
      </c>
      <c r="T96" s="36" t="str">
        <f aca="false">IF(AND(Dane!$F96="TŻ",OR($F96="oryginał",$F96="kopia")),Dane!S96,"")</f>
        <v/>
      </c>
      <c r="U96" s="36" t="str">
        <f aca="false">IF(AND(Dane!$F96="TŻ",OR($F96="oryginał",$F96="kopia")),Dane!T96,"")</f>
        <v/>
      </c>
      <c r="V96" s="36" t="str">
        <f aca="false">IF(AND(Dane!$F96="TŻ",OR($F96="oryginał",$F96="kopia")),Dane!U96,"")</f>
        <v/>
      </c>
      <c r="W96" s="36" t="str">
        <f aca="false">IF(AND(Dane!$F96="TŻ",OR($F96="oryginał",$F96="kopia")),#REF!,"")</f>
        <v/>
      </c>
    </row>
    <row r="97" customFormat="false" ht="15.75" hidden="false" customHeight="true" outlineLevel="0" collapsed="false">
      <c r="A97" s="36" t="str">
        <f aca="false">IF(AND(Dane!$F97="TŻ",OR(Dane!$G97="kopia",Dane!$G97="oryginał")),Dane!A97,"")</f>
        <v/>
      </c>
      <c r="B97" s="36" t="str">
        <f aca="false">IF(AND(Dane!$F97="TŻ",OR(Dane!$G97="kopia",Dane!$G97="oryginał")),Dane!B97,"")</f>
        <v/>
      </c>
      <c r="C97" s="36" t="str">
        <f aca="false">IF(AND(Dane!$F97="TŻ",OR(Dane!$G97="kopia",Dane!$G97="oryginał")),Dane!C97,"")</f>
        <v/>
      </c>
      <c r="D97" s="36" t="str">
        <f aca="false">IF(AND(Dane!$F97="TŻ",OR(Dane!$G97="kopia",Dane!$G97="oryginał")),Dane!D97,"")</f>
        <v/>
      </c>
      <c r="E97" s="36" t="str">
        <f aca="false">IF(AND(Dane!$F97="TŻ",OR(Dane!$G97="kopia",Dane!$G97="oryginał")),Dane!E97,"")</f>
        <v/>
      </c>
      <c r="F97" s="36" t="str">
        <f aca="false">IF(AND(Dane!$F97="TŻ",OR(Dane!$G97="kopia",Dane!$G97="oryginał")),Dane!G97,"")</f>
        <v/>
      </c>
      <c r="G97" s="36" t="str">
        <f aca="false">IF(AND(Dane!$F97="TŻ",OR($F97="oryginał",$F97="kopia")),Dane!I97,"")</f>
        <v/>
      </c>
      <c r="H97" s="36" t="str">
        <f aca="false">IF(AND(Dane!$F97="TŻ",OR($F97="oryginał",$F97="kopia")),#REF!,"")</f>
        <v/>
      </c>
      <c r="I97" s="36" t="str">
        <f aca="false">IF(AND(Dane!$F97="TŻ",OR($F97="oryginał",$F97="kopia")),Dane!J97,"")</f>
        <v/>
      </c>
      <c r="J97" s="36" t="str">
        <f aca="false">IF(AND(Dane!$F97="TŻ",OR($F97="oryginał",$F97="kopia")),#REF!,"")</f>
        <v/>
      </c>
      <c r="K97" s="36" t="str">
        <f aca="false">IF(AND(Dane!$F97="TŻ",OR($F97="oryginał",$F97="kopia")),Dane!K97,"")</f>
        <v/>
      </c>
      <c r="L97" s="36" t="str">
        <f aca="false">IF(AND(Dane!$F97="TŻ",OR($F97="oryginał",$F97="kopia")),#REF!,"")</f>
        <v/>
      </c>
      <c r="M97" s="36" t="str">
        <f aca="false">IF(AND(Dane!$F97="TŻ",OR($F97="oryginał",$F97="kopia")),Dane!L97,"")</f>
        <v/>
      </c>
      <c r="N97" s="36" t="str">
        <f aca="false">IF(AND(Dane!$F97="TŻ",OR($F97="oryginał",$F97="kopia")),Dane!M97,"")</f>
        <v/>
      </c>
      <c r="O97" s="36" t="str">
        <f aca="false">IF(AND(Dane!$F97="TŻ",OR($F97="oryginał",$F97="kopia")),Dane!N97,"")</f>
        <v/>
      </c>
      <c r="P97" s="36" t="str">
        <f aca="false">IF(AND(Dane!$F97="TŻ",OR($F97="oryginał",$F97="kopia")),Dane!O97,"")</f>
        <v/>
      </c>
      <c r="Q97" s="36" t="str">
        <f aca="false">IF(AND(Dane!$F97="TŻ",OR($F97="oryginał",$F97="kopia")),Dane!P97,"")</f>
        <v/>
      </c>
      <c r="R97" s="36" t="str">
        <f aca="false">IF(AND(Dane!$F97="TŻ",OR($F97="oryginał",$F97="kopia")),Dane!Q97,"")</f>
        <v/>
      </c>
      <c r="S97" s="36" t="str">
        <f aca="false">IF(AND(Dane!$F97="TŻ",OR($F97="oryginał",$F97="kopia")),Dane!R97,"")</f>
        <v/>
      </c>
      <c r="T97" s="36" t="str">
        <f aca="false">IF(AND(Dane!$F97="TŻ",OR($F97="oryginał",$F97="kopia")),Dane!S97,"")</f>
        <v/>
      </c>
      <c r="U97" s="36" t="str">
        <f aca="false">IF(AND(Dane!$F97="TŻ",OR($F97="oryginał",$F97="kopia")),Dane!T97,"")</f>
        <v/>
      </c>
      <c r="V97" s="36" t="str">
        <f aca="false">IF(AND(Dane!$F97="TŻ",OR($F97="oryginał",$F97="kopia")),Dane!U97,"")</f>
        <v/>
      </c>
      <c r="W97" s="36" t="str">
        <f aca="false">IF(AND(Dane!$F97="TŻ",OR($F97="oryginał",$F97="kopia")),#REF!,"")</f>
        <v/>
      </c>
    </row>
    <row r="98" customFormat="false" ht="15.75" hidden="false" customHeight="true" outlineLevel="0" collapsed="false">
      <c r="A98" s="36" t="str">
        <f aca="false">IF(AND(Dane!$F98="TŻ",OR(Dane!$G98="kopia",Dane!$G98="oryginał")),Dane!A98,"")</f>
        <v/>
      </c>
      <c r="B98" s="36" t="str">
        <f aca="false">IF(AND(Dane!$F98="TŻ",OR(Dane!$G98="kopia",Dane!$G98="oryginał")),Dane!B98,"")</f>
        <v/>
      </c>
      <c r="C98" s="36" t="str">
        <f aca="false">IF(AND(Dane!$F98="TŻ",OR(Dane!$G98="kopia",Dane!$G98="oryginał")),Dane!C98,"")</f>
        <v/>
      </c>
      <c r="D98" s="36" t="str">
        <f aca="false">IF(AND(Dane!$F98="TŻ",OR(Dane!$G98="kopia",Dane!$G98="oryginał")),Dane!D98,"")</f>
        <v/>
      </c>
      <c r="E98" s="36" t="str">
        <f aca="false">IF(AND(Dane!$F98="TŻ",OR(Dane!$G98="kopia",Dane!$G98="oryginał")),Dane!E98,"")</f>
        <v/>
      </c>
      <c r="F98" s="36" t="str">
        <f aca="false">IF(AND(Dane!$F98="TŻ",OR(Dane!$G98="kopia",Dane!$G98="oryginał")),Dane!G98,"")</f>
        <v/>
      </c>
      <c r="G98" s="36" t="str">
        <f aca="false">IF(AND(Dane!$F98="TŻ",OR($F98="oryginał",$F98="kopia")),Dane!I98,"")</f>
        <v/>
      </c>
      <c r="H98" s="36" t="str">
        <f aca="false">IF(AND(Dane!$F98="TŻ",OR($F98="oryginał",$F98="kopia")),#REF!,"")</f>
        <v/>
      </c>
      <c r="I98" s="36" t="str">
        <f aca="false">IF(AND(Dane!$F98="TŻ",OR($F98="oryginał",$F98="kopia")),Dane!J98,"")</f>
        <v/>
      </c>
      <c r="J98" s="36" t="str">
        <f aca="false">IF(AND(Dane!$F98="TŻ",OR($F98="oryginał",$F98="kopia")),#REF!,"")</f>
        <v/>
      </c>
      <c r="K98" s="36" t="str">
        <f aca="false">IF(AND(Dane!$F98="TŻ",OR($F98="oryginał",$F98="kopia")),Dane!K98,"")</f>
        <v/>
      </c>
      <c r="L98" s="36" t="str">
        <f aca="false">IF(AND(Dane!$F98="TŻ",OR($F98="oryginał",$F98="kopia")),#REF!,"")</f>
        <v/>
      </c>
      <c r="M98" s="36" t="str">
        <f aca="false">IF(AND(Dane!$F98="TŻ",OR($F98="oryginał",$F98="kopia")),Dane!L98,"")</f>
        <v/>
      </c>
      <c r="N98" s="36" t="str">
        <f aca="false">IF(AND(Dane!$F98="TŻ",OR($F98="oryginał",$F98="kopia")),Dane!M98,"")</f>
        <v/>
      </c>
      <c r="O98" s="36" t="str">
        <f aca="false">IF(AND(Dane!$F98="TŻ",OR($F98="oryginał",$F98="kopia")),Dane!N98,"")</f>
        <v/>
      </c>
      <c r="P98" s="36" t="str">
        <f aca="false">IF(AND(Dane!$F98="TŻ",OR($F98="oryginał",$F98="kopia")),Dane!O98,"")</f>
        <v/>
      </c>
      <c r="Q98" s="36" t="str">
        <f aca="false">IF(AND(Dane!$F98="TŻ",OR($F98="oryginał",$F98="kopia")),Dane!P98,"")</f>
        <v/>
      </c>
      <c r="R98" s="36" t="str">
        <f aca="false">IF(AND(Dane!$F98="TŻ",OR($F98="oryginał",$F98="kopia")),Dane!Q98,"")</f>
        <v/>
      </c>
      <c r="S98" s="36" t="str">
        <f aca="false">IF(AND(Dane!$F98="TŻ",OR($F98="oryginał",$F98="kopia")),Dane!R98,"")</f>
        <v/>
      </c>
      <c r="T98" s="36" t="str">
        <f aca="false">IF(AND(Dane!$F98="TŻ",OR($F98="oryginał",$F98="kopia")),Dane!S98,"")</f>
        <v/>
      </c>
      <c r="U98" s="36" t="str">
        <f aca="false">IF(AND(Dane!$F98="TŻ",OR($F98="oryginał",$F98="kopia")),Dane!T98,"")</f>
        <v/>
      </c>
      <c r="V98" s="36" t="str">
        <f aca="false">IF(AND(Dane!$F98="TŻ",OR($F98="oryginał",$F98="kopia")),Dane!U98,"")</f>
        <v/>
      </c>
      <c r="W98" s="36" t="str">
        <f aca="false">IF(AND(Dane!$F98="TŻ",OR($F98="oryginał",$F98="kopia")),#REF!,"")</f>
        <v/>
      </c>
    </row>
    <row r="99" customFormat="false" ht="15.75" hidden="false" customHeight="true" outlineLevel="0" collapsed="false">
      <c r="A99" s="36" t="str">
        <f aca="false">IF(AND(Dane!$F99="TŻ",OR(Dane!$G99="kopia",Dane!$G99="oryginał")),Dane!A99,"")</f>
        <v/>
      </c>
      <c r="B99" s="36" t="str">
        <f aca="false">IF(AND(Dane!$F99="TŻ",OR(Dane!$G99="kopia",Dane!$G99="oryginał")),Dane!B99,"")</f>
        <v/>
      </c>
      <c r="C99" s="36" t="str">
        <f aca="false">IF(AND(Dane!$F99="TŻ",OR(Dane!$G99="kopia",Dane!$G99="oryginał")),Dane!C99,"")</f>
        <v/>
      </c>
      <c r="D99" s="36" t="str">
        <f aca="false">IF(AND(Dane!$F99="TŻ",OR(Dane!$G99="kopia",Dane!$G99="oryginał")),Dane!D99,"")</f>
        <v/>
      </c>
      <c r="E99" s="36" t="str">
        <f aca="false">IF(AND(Dane!$F99="TŻ",OR(Dane!$G99="kopia",Dane!$G99="oryginał")),Dane!E99,"")</f>
        <v/>
      </c>
      <c r="F99" s="36" t="str">
        <f aca="false">IF(AND(Dane!$F99="TŻ",OR(Dane!$G99="kopia",Dane!$G99="oryginał")),Dane!G99,"")</f>
        <v/>
      </c>
      <c r="G99" s="36" t="str">
        <f aca="false">IF(AND(Dane!$F99="TŻ",OR($F99="oryginał",$F99="kopia")),Dane!I99,"")</f>
        <v/>
      </c>
      <c r="H99" s="36" t="str">
        <f aca="false">IF(AND(Dane!$F99="TŻ",OR($F99="oryginał",$F99="kopia")),#REF!,"")</f>
        <v/>
      </c>
      <c r="I99" s="36" t="str">
        <f aca="false">IF(AND(Dane!$F99="TŻ",OR($F99="oryginał",$F99="kopia")),Dane!J99,"")</f>
        <v/>
      </c>
      <c r="J99" s="36" t="str">
        <f aca="false">IF(AND(Dane!$F99="TŻ",OR($F99="oryginał",$F99="kopia")),#REF!,"")</f>
        <v/>
      </c>
      <c r="K99" s="36" t="str">
        <f aca="false">IF(AND(Dane!$F99="TŻ",OR($F99="oryginał",$F99="kopia")),Dane!K99,"")</f>
        <v/>
      </c>
      <c r="L99" s="36" t="str">
        <f aca="false">IF(AND(Dane!$F99="TŻ",OR($F99="oryginał",$F99="kopia")),#REF!,"")</f>
        <v/>
      </c>
      <c r="M99" s="36" t="str">
        <f aca="false">IF(AND(Dane!$F99="TŻ",OR($F99="oryginał",$F99="kopia")),Dane!L99,"")</f>
        <v/>
      </c>
      <c r="N99" s="36" t="str">
        <f aca="false">IF(AND(Dane!$F99="TŻ",OR($F99="oryginał",$F99="kopia")),Dane!M99,"")</f>
        <v/>
      </c>
      <c r="O99" s="36" t="str">
        <f aca="false">IF(AND(Dane!$F99="TŻ",OR($F99="oryginał",$F99="kopia")),Dane!N99,"")</f>
        <v/>
      </c>
      <c r="P99" s="36" t="str">
        <f aca="false">IF(AND(Dane!$F99="TŻ",OR($F99="oryginał",$F99="kopia")),Dane!O99,"")</f>
        <v/>
      </c>
      <c r="Q99" s="36" t="str">
        <f aca="false">IF(AND(Dane!$F99="TŻ",OR($F99="oryginał",$F99="kopia")),Dane!P99,"")</f>
        <v/>
      </c>
      <c r="R99" s="36" t="str">
        <f aca="false">IF(AND(Dane!$F99="TŻ",OR($F99="oryginał",$F99="kopia")),Dane!Q99,"")</f>
        <v/>
      </c>
      <c r="S99" s="36" t="str">
        <f aca="false">IF(AND(Dane!$F99="TŻ",OR($F99="oryginał",$F99="kopia")),Dane!R99,"")</f>
        <v/>
      </c>
      <c r="T99" s="36" t="str">
        <f aca="false">IF(AND(Dane!$F99="TŻ",OR($F99="oryginał",$F99="kopia")),Dane!S99,"")</f>
        <v/>
      </c>
      <c r="U99" s="36" t="str">
        <f aca="false">IF(AND(Dane!$F99="TŻ",OR($F99="oryginał",$F99="kopia")),Dane!T99,"")</f>
        <v/>
      </c>
      <c r="V99" s="36" t="str">
        <f aca="false">IF(AND(Dane!$F99="TŻ",OR($F99="oryginał",$F99="kopia")),Dane!U99,"")</f>
        <v/>
      </c>
      <c r="W99" s="36" t="str">
        <f aca="false">IF(AND(Dane!$F99="TŻ",OR($F99="oryginał",$F99="kopia")),#REF!,"")</f>
        <v/>
      </c>
    </row>
    <row r="100" customFormat="false" ht="15.75" hidden="false" customHeight="true" outlineLevel="0" collapsed="false">
      <c r="A100" s="36" t="str">
        <f aca="false">IF(AND(Dane!$F100="TŻ",OR(Dane!$G100="kopia",Dane!$G100="oryginał")),Dane!A100,"")</f>
        <v/>
      </c>
      <c r="B100" s="36" t="str">
        <f aca="false">IF(AND(Dane!$F100="TŻ",OR(Dane!$G100="kopia",Dane!$G100="oryginał")),Dane!B100,"")</f>
        <v/>
      </c>
      <c r="C100" s="36" t="str">
        <f aca="false">IF(AND(Dane!$F100="TŻ",OR(Dane!$G100="kopia",Dane!$G100="oryginał")),Dane!C100,"")</f>
        <v/>
      </c>
      <c r="D100" s="36" t="str">
        <f aca="false">IF(AND(Dane!$F100="TŻ",OR(Dane!$G100="kopia",Dane!$G100="oryginał")),Dane!D100,"")</f>
        <v/>
      </c>
      <c r="E100" s="36" t="str">
        <f aca="false">IF(AND(Dane!$F100="TŻ",OR(Dane!$G100="kopia",Dane!$G100="oryginał")),Dane!E100,"")</f>
        <v/>
      </c>
      <c r="F100" s="36" t="str">
        <f aca="false">IF(AND(Dane!$F100="TŻ",OR(Dane!$G100="kopia",Dane!$G100="oryginał")),Dane!G100,"")</f>
        <v/>
      </c>
      <c r="G100" s="36" t="str">
        <f aca="false">IF(AND(Dane!$F100="TŻ",OR($F100="oryginał",$F100="kopia")),Dane!I100,"")</f>
        <v/>
      </c>
      <c r="H100" s="36" t="str">
        <f aca="false">IF(AND(Dane!$F100="TŻ",OR($F100="oryginał",$F100="kopia")),#REF!,"")</f>
        <v/>
      </c>
      <c r="I100" s="36" t="str">
        <f aca="false">IF(AND(Dane!$F100="TŻ",OR($F100="oryginał",$F100="kopia")),Dane!J100,"")</f>
        <v/>
      </c>
      <c r="J100" s="36" t="str">
        <f aca="false">IF(AND(Dane!$F100="TŻ",OR($F100="oryginał",$F100="kopia")),#REF!,"")</f>
        <v/>
      </c>
      <c r="K100" s="36" t="str">
        <f aca="false">IF(AND(Dane!$F100="TŻ",OR($F100="oryginał",$F100="kopia")),Dane!K100,"")</f>
        <v/>
      </c>
      <c r="L100" s="36" t="str">
        <f aca="false">IF(AND(Dane!$F100="TŻ",OR($F100="oryginał",$F100="kopia")),#REF!,"")</f>
        <v/>
      </c>
      <c r="M100" s="36" t="str">
        <f aca="false">IF(AND(Dane!$F100="TŻ",OR($F100="oryginał",$F100="kopia")),Dane!L100,"")</f>
        <v/>
      </c>
      <c r="N100" s="36" t="str">
        <f aca="false">IF(AND(Dane!$F100="TŻ",OR($F100="oryginał",$F100="kopia")),Dane!M100,"")</f>
        <v/>
      </c>
      <c r="O100" s="36" t="str">
        <f aca="false">IF(AND(Dane!$F100="TŻ",OR($F100="oryginał",$F100="kopia")),Dane!N100,"")</f>
        <v/>
      </c>
      <c r="P100" s="36" t="str">
        <f aca="false">IF(AND(Dane!$F100="TŻ",OR($F100="oryginał",$F100="kopia")),Dane!O100,"")</f>
        <v/>
      </c>
      <c r="Q100" s="36" t="str">
        <f aca="false">IF(AND(Dane!$F100="TŻ",OR($F100="oryginał",$F100="kopia")),Dane!P100,"")</f>
        <v/>
      </c>
      <c r="R100" s="36" t="str">
        <f aca="false">IF(AND(Dane!$F100="TŻ",OR($F100="oryginał",$F100="kopia")),Dane!Q100,"")</f>
        <v/>
      </c>
      <c r="S100" s="36" t="str">
        <f aca="false">IF(AND(Dane!$F100="TŻ",OR($F100="oryginał",$F100="kopia")),Dane!R100,"")</f>
        <v/>
      </c>
      <c r="T100" s="36" t="str">
        <f aca="false">IF(AND(Dane!$F100="TŻ",OR($F100="oryginał",$F100="kopia")),Dane!S100,"")</f>
        <v/>
      </c>
      <c r="U100" s="36" t="str">
        <f aca="false">IF(AND(Dane!$F100="TŻ",OR($F100="oryginał",$F100="kopia")),Dane!T100,"")</f>
        <v/>
      </c>
      <c r="V100" s="36" t="str">
        <f aca="false">IF(AND(Dane!$F100="TŻ",OR($F100="oryginał",$F100="kopia")),Dane!U100,"")</f>
        <v/>
      </c>
      <c r="W100" s="36" t="str">
        <f aca="false">IF(AND(Dane!$F100="TŻ",OR($F100="oryginał",$F100="kopia")),#REF!,"")</f>
        <v/>
      </c>
    </row>
    <row r="101" customFormat="false" ht="15.75" hidden="false" customHeight="true" outlineLevel="0" collapsed="false">
      <c r="A101" s="36" t="str">
        <f aca="false">IF(AND(Dane!$F101="TŻ",OR(Dane!$G101="kopia",Dane!$G101="oryginał")),Dane!A101,"")</f>
        <v/>
      </c>
      <c r="B101" s="36" t="str">
        <f aca="false">IF(AND(Dane!$F101="TŻ",OR(Dane!$G101="kopia",Dane!$G101="oryginał")),Dane!B101,"")</f>
        <v/>
      </c>
      <c r="C101" s="36" t="str">
        <f aca="false">IF(AND(Dane!$F101="TŻ",OR(Dane!$G101="kopia",Dane!$G101="oryginał")),Dane!C101,"")</f>
        <v/>
      </c>
      <c r="D101" s="36" t="str">
        <f aca="false">IF(AND(Dane!$F101="TŻ",OR(Dane!$G101="kopia",Dane!$G101="oryginał")),Dane!D101,"")</f>
        <v/>
      </c>
      <c r="E101" s="36" t="str">
        <f aca="false">IF(AND(Dane!$F101="TŻ",OR(Dane!$G101="kopia",Dane!$G101="oryginał")),Dane!E101,"")</f>
        <v/>
      </c>
      <c r="F101" s="36" t="str">
        <f aca="false">IF(AND(Dane!$F101="TŻ",OR(Dane!$G101="kopia",Dane!$G101="oryginał")),Dane!G101,"")</f>
        <v/>
      </c>
      <c r="G101" s="36" t="str">
        <f aca="false">IF(AND(Dane!$F101="TŻ",OR($F101="oryginał",$F101="kopia")),Dane!I101,"")</f>
        <v/>
      </c>
      <c r="H101" s="36" t="str">
        <f aca="false">IF(AND(Dane!$F101="TŻ",OR($F101="oryginał",$F101="kopia")),#REF!,"")</f>
        <v/>
      </c>
      <c r="I101" s="36" t="str">
        <f aca="false">IF(AND(Dane!$F101="TŻ",OR($F101="oryginał",$F101="kopia")),Dane!J101,"")</f>
        <v/>
      </c>
      <c r="J101" s="36" t="str">
        <f aca="false">IF(AND(Dane!$F101="TŻ",OR($F101="oryginał",$F101="kopia")),#REF!,"")</f>
        <v/>
      </c>
      <c r="K101" s="36" t="str">
        <f aca="false">IF(AND(Dane!$F101="TŻ",OR($F101="oryginał",$F101="kopia")),Dane!K101,"")</f>
        <v/>
      </c>
      <c r="L101" s="36" t="str">
        <f aca="false">IF(AND(Dane!$F101="TŻ",OR($F101="oryginał",$F101="kopia")),#REF!,"")</f>
        <v/>
      </c>
      <c r="M101" s="36" t="str">
        <f aca="false">IF(AND(Dane!$F101="TŻ",OR($F101="oryginał",$F101="kopia")),Dane!L101,"")</f>
        <v/>
      </c>
      <c r="N101" s="36" t="str">
        <f aca="false">IF(AND(Dane!$F101="TŻ",OR($F101="oryginał",$F101="kopia")),Dane!M101,"")</f>
        <v/>
      </c>
      <c r="O101" s="36" t="str">
        <f aca="false">IF(AND(Dane!$F101="TŻ",OR($F101="oryginał",$F101="kopia")),Dane!N101,"")</f>
        <v/>
      </c>
      <c r="P101" s="36" t="str">
        <f aca="false">IF(AND(Dane!$F101="TŻ",OR($F101="oryginał",$F101="kopia")),Dane!O101,"")</f>
        <v/>
      </c>
      <c r="Q101" s="36" t="str">
        <f aca="false">IF(AND(Dane!$F101="TŻ",OR($F101="oryginał",$F101="kopia")),Dane!P101,"")</f>
        <v/>
      </c>
      <c r="R101" s="36" t="str">
        <f aca="false">IF(AND(Dane!$F101="TŻ",OR($F101="oryginał",$F101="kopia")),Dane!Q101,"")</f>
        <v/>
      </c>
      <c r="S101" s="36" t="str">
        <f aca="false">IF(AND(Dane!$F101="TŻ",OR($F101="oryginał",$F101="kopia")),Dane!R101,"")</f>
        <v/>
      </c>
      <c r="T101" s="36" t="str">
        <f aca="false">IF(AND(Dane!$F101="TŻ",OR($F101="oryginał",$F101="kopia")),Dane!S101,"")</f>
        <v/>
      </c>
      <c r="U101" s="36" t="str">
        <f aca="false">IF(AND(Dane!$F101="TŻ",OR($F101="oryginał",$F101="kopia")),Dane!T101,"")</f>
        <v/>
      </c>
      <c r="V101" s="36" t="str">
        <f aca="false">IF(AND(Dane!$F101="TŻ",OR($F101="oryginał",$F101="kopia")),Dane!U101,"")</f>
        <v/>
      </c>
      <c r="W101" s="36" t="str">
        <f aca="false">IF(AND(Dane!$F101="TŻ",OR($F101="oryginał",$F101="kopia")),#REF!,"")</f>
        <v/>
      </c>
    </row>
    <row r="102" customFormat="false" ht="15.75" hidden="false" customHeight="true" outlineLevel="0" collapsed="false">
      <c r="A102" s="36" t="str">
        <f aca="false">IF(AND(Dane!$F102="TŻ",OR(Dane!$G102="kopia",Dane!$G102="oryginał")),Dane!A102,"")</f>
        <v/>
      </c>
      <c r="B102" s="36" t="str">
        <f aca="false">IF(AND(Dane!$F102="TŻ",OR(Dane!$G102="kopia",Dane!$G102="oryginał")),Dane!B102,"")</f>
        <v/>
      </c>
      <c r="C102" s="36" t="str">
        <f aca="false">IF(AND(Dane!$F102="TŻ",OR(Dane!$G102="kopia",Dane!$G102="oryginał")),Dane!C102,"")</f>
        <v/>
      </c>
      <c r="D102" s="36" t="str">
        <f aca="false">IF(AND(Dane!$F102="TŻ",OR(Dane!$G102="kopia",Dane!$G102="oryginał")),Dane!D102,"")</f>
        <v/>
      </c>
      <c r="E102" s="36" t="str">
        <f aca="false">IF(AND(Dane!$F102="TŻ",OR(Dane!$G102="kopia",Dane!$G102="oryginał")),Dane!E102,"")</f>
        <v/>
      </c>
      <c r="F102" s="36" t="str">
        <f aca="false">IF(AND(Dane!$F102="TŻ",OR(Dane!$G102="kopia",Dane!$G102="oryginał")),Dane!G102,"")</f>
        <v/>
      </c>
      <c r="G102" s="36" t="str">
        <f aca="false">IF(AND(Dane!$F102="TŻ",OR($F102="oryginał",$F102="kopia")),Dane!I102,"")</f>
        <v/>
      </c>
      <c r="H102" s="36" t="str">
        <f aca="false">IF(AND(Dane!$F102="TŻ",OR($F102="oryginał",$F102="kopia")),#REF!,"")</f>
        <v/>
      </c>
      <c r="I102" s="36" t="str">
        <f aca="false">IF(AND(Dane!$F102="TŻ",OR($F102="oryginał",$F102="kopia")),Dane!J102,"")</f>
        <v/>
      </c>
      <c r="J102" s="36" t="str">
        <f aca="false">IF(AND(Dane!$F102="TŻ",OR($F102="oryginał",$F102="kopia")),#REF!,"")</f>
        <v/>
      </c>
      <c r="K102" s="36" t="str">
        <f aca="false">IF(AND(Dane!$F102="TŻ",OR($F102="oryginał",$F102="kopia")),Dane!K102,"")</f>
        <v/>
      </c>
      <c r="L102" s="36" t="str">
        <f aca="false">IF(AND(Dane!$F102="TŻ",OR($F102="oryginał",$F102="kopia")),#REF!,"")</f>
        <v/>
      </c>
      <c r="M102" s="36" t="str">
        <f aca="false">IF(AND(Dane!$F102="TŻ",OR($F102="oryginał",$F102="kopia")),Dane!L102,"")</f>
        <v/>
      </c>
      <c r="N102" s="36" t="str">
        <f aca="false">IF(AND(Dane!$F102="TŻ",OR($F102="oryginał",$F102="kopia")),Dane!M102,"")</f>
        <v/>
      </c>
      <c r="O102" s="36" t="str">
        <f aca="false">IF(AND(Dane!$F102="TŻ",OR($F102="oryginał",$F102="kopia")),Dane!N102,"")</f>
        <v/>
      </c>
      <c r="P102" s="36" t="str">
        <f aca="false">IF(AND(Dane!$F102="TŻ",OR($F102="oryginał",$F102="kopia")),Dane!O102,"")</f>
        <v/>
      </c>
      <c r="Q102" s="36" t="str">
        <f aca="false">IF(AND(Dane!$F102="TŻ",OR($F102="oryginał",$F102="kopia")),Dane!P102,"")</f>
        <v/>
      </c>
      <c r="R102" s="36" t="str">
        <f aca="false">IF(AND(Dane!$F102="TŻ",OR($F102="oryginał",$F102="kopia")),Dane!Q102,"")</f>
        <v/>
      </c>
      <c r="S102" s="36" t="str">
        <f aca="false">IF(AND(Dane!$F102="TŻ",OR($F102="oryginał",$F102="kopia")),Dane!R102,"")</f>
        <v/>
      </c>
      <c r="T102" s="36" t="str">
        <f aca="false">IF(AND(Dane!$F102="TŻ",OR($F102="oryginał",$F102="kopia")),Dane!S102,"")</f>
        <v/>
      </c>
      <c r="U102" s="36" t="str">
        <f aca="false">IF(AND(Dane!$F102="TŻ",OR($F102="oryginał",$F102="kopia")),Dane!T102,"")</f>
        <v/>
      </c>
      <c r="V102" s="36" t="str">
        <f aca="false">IF(AND(Dane!$F102="TŻ",OR($F102="oryginał",$F102="kopia")),Dane!U102,"")</f>
        <v/>
      </c>
      <c r="W102" s="36" t="str">
        <f aca="false">IF(AND(Dane!$F102="TŻ",OR($F102="oryginał",$F102="kopia")),#REF!,"")</f>
        <v/>
      </c>
    </row>
    <row r="103" customFormat="false" ht="15.75" hidden="false" customHeight="true" outlineLevel="0" collapsed="false">
      <c r="A103" s="36" t="str">
        <f aca="false">IF(AND(Dane!$F103="TŻ",OR(Dane!$G103="kopia",Dane!$G103="oryginał")),Dane!A103,"")</f>
        <v/>
      </c>
      <c r="B103" s="36" t="str">
        <f aca="false">IF(AND(Dane!$F103="TŻ",OR(Dane!$G103="kopia",Dane!$G103="oryginał")),Dane!B103,"")</f>
        <v/>
      </c>
      <c r="C103" s="36" t="str">
        <f aca="false">IF(AND(Dane!$F103="TŻ",OR(Dane!$G103="kopia",Dane!$G103="oryginał")),Dane!C103,"")</f>
        <v/>
      </c>
      <c r="D103" s="36" t="str">
        <f aca="false">IF(AND(Dane!$F103="TŻ",OR(Dane!$G103="kopia",Dane!$G103="oryginał")),Dane!D103,"")</f>
        <v/>
      </c>
      <c r="E103" s="36" t="str">
        <f aca="false">IF(AND(Dane!$F103="TŻ",OR(Dane!$G103="kopia",Dane!$G103="oryginał")),Dane!E103,"")</f>
        <v/>
      </c>
      <c r="F103" s="36" t="str">
        <f aca="false">IF(AND(Dane!$F103="TŻ",OR(Dane!$G103="kopia",Dane!$G103="oryginał")),Dane!G103,"")</f>
        <v/>
      </c>
      <c r="G103" s="36" t="str">
        <f aca="false">IF(AND(Dane!$F103="TŻ",OR($F103="oryginał",$F103="kopia")),Dane!I103,"")</f>
        <v/>
      </c>
      <c r="H103" s="36" t="str">
        <f aca="false">IF(AND(Dane!$F103="TŻ",OR($F103="oryginał",$F103="kopia")),#REF!,"")</f>
        <v/>
      </c>
      <c r="I103" s="36" t="str">
        <f aca="false">IF(AND(Dane!$F103="TŻ",OR($F103="oryginał",$F103="kopia")),Dane!J103,"")</f>
        <v/>
      </c>
      <c r="J103" s="36" t="str">
        <f aca="false">IF(AND(Dane!$F103="TŻ",OR($F103="oryginał",$F103="kopia")),#REF!,"")</f>
        <v/>
      </c>
      <c r="K103" s="36" t="str">
        <f aca="false">IF(AND(Dane!$F103="TŻ",OR($F103="oryginał",$F103="kopia")),Dane!K103,"")</f>
        <v/>
      </c>
      <c r="L103" s="36" t="str">
        <f aca="false">IF(AND(Dane!$F103="TŻ",OR($F103="oryginał",$F103="kopia")),#REF!,"")</f>
        <v/>
      </c>
      <c r="M103" s="36" t="str">
        <f aca="false">IF(AND(Dane!$F103="TŻ",OR($F103="oryginał",$F103="kopia")),Dane!L103,"")</f>
        <v/>
      </c>
      <c r="N103" s="36" t="str">
        <f aca="false">IF(AND(Dane!$F103="TŻ",OR($F103="oryginał",$F103="kopia")),Dane!M103,"")</f>
        <v/>
      </c>
      <c r="O103" s="36" t="str">
        <f aca="false">IF(AND(Dane!$F103="TŻ",OR($F103="oryginał",$F103="kopia")),Dane!N103,"")</f>
        <v/>
      </c>
      <c r="P103" s="36" t="str">
        <f aca="false">IF(AND(Dane!$F103="TŻ",OR($F103="oryginał",$F103="kopia")),Dane!O103,"")</f>
        <v/>
      </c>
      <c r="Q103" s="36" t="str">
        <f aca="false">IF(AND(Dane!$F103="TŻ",OR($F103="oryginał",$F103="kopia")),Dane!P103,"")</f>
        <v/>
      </c>
      <c r="R103" s="36" t="str">
        <f aca="false">IF(AND(Dane!$F103="TŻ",OR($F103="oryginał",$F103="kopia")),Dane!Q103,"")</f>
        <v/>
      </c>
      <c r="S103" s="36" t="str">
        <f aca="false">IF(AND(Dane!$F103="TŻ",OR($F103="oryginał",$F103="kopia")),Dane!R103,"")</f>
        <v/>
      </c>
      <c r="T103" s="36" t="str">
        <f aca="false">IF(AND(Dane!$F103="TŻ",OR($F103="oryginał",$F103="kopia")),Dane!S103,"")</f>
        <v/>
      </c>
      <c r="U103" s="36" t="str">
        <f aca="false">IF(AND(Dane!$F103="TŻ",OR($F103="oryginał",$F103="kopia")),Dane!T103,"")</f>
        <v/>
      </c>
      <c r="V103" s="36" t="str">
        <f aca="false">IF(AND(Dane!$F103="TŻ",OR($F103="oryginał",$F103="kopia")),Dane!U103,"")</f>
        <v/>
      </c>
      <c r="W103" s="36" t="str">
        <f aca="false">IF(AND(Dane!$F103="TŻ",OR($F103="oryginał",$F103="kopia")),#REF!,"")</f>
        <v/>
      </c>
    </row>
    <row r="104" customFormat="false" ht="15.75" hidden="false" customHeight="true" outlineLevel="0" collapsed="false">
      <c r="A104" s="36" t="str">
        <f aca="false">IF(AND(Dane!$F104="TŻ",OR(Dane!$G104="kopia",Dane!$G104="oryginał")),Dane!A104,"")</f>
        <v/>
      </c>
      <c r="B104" s="36" t="str">
        <f aca="false">IF(AND(Dane!$F104="TŻ",OR(Dane!$G104="kopia",Dane!$G104="oryginał")),Dane!B104,"")</f>
        <v/>
      </c>
      <c r="C104" s="36" t="str">
        <f aca="false">IF(AND(Dane!$F104="TŻ",OR(Dane!$G104="kopia",Dane!$G104="oryginał")),Dane!C104,"")</f>
        <v/>
      </c>
      <c r="D104" s="36" t="str">
        <f aca="false">IF(AND(Dane!$F104="TŻ",OR(Dane!$G104="kopia",Dane!$G104="oryginał")),Dane!D104,"")</f>
        <v/>
      </c>
      <c r="E104" s="36" t="str">
        <f aca="false">IF(AND(Dane!$F104="TŻ",OR(Dane!$G104="kopia",Dane!$G104="oryginał")),Dane!E104,"")</f>
        <v/>
      </c>
      <c r="F104" s="36" t="str">
        <f aca="false">IF(AND(Dane!$F104="TŻ",OR(Dane!$G104="kopia",Dane!$G104="oryginał")),Dane!G104,"")</f>
        <v/>
      </c>
      <c r="G104" s="36" t="str">
        <f aca="false">IF(AND(Dane!$F104="TŻ",OR($F104="oryginał",$F104="kopia")),Dane!I104,"")</f>
        <v/>
      </c>
      <c r="H104" s="36" t="str">
        <f aca="false">IF(AND(Dane!$F104="TŻ",OR($F104="oryginał",$F104="kopia")),#REF!,"")</f>
        <v/>
      </c>
      <c r="I104" s="36" t="str">
        <f aca="false">IF(AND(Dane!$F104="TŻ",OR($F104="oryginał",$F104="kopia")),Dane!J104,"")</f>
        <v/>
      </c>
      <c r="J104" s="36" t="str">
        <f aca="false">IF(AND(Dane!$F104="TŻ",OR($F104="oryginał",$F104="kopia")),#REF!,"")</f>
        <v/>
      </c>
      <c r="K104" s="36" t="str">
        <f aca="false">IF(AND(Dane!$F104="TŻ",OR($F104="oryginał",$F104="kopia")),Dane!K104,"")</f>
        <v/>
      </c>
      <c r="L104" s="36" t="str">
        <f aca="false">IF(AND(Dane!$F104="TŻ",OR($F104="oryginał",$F104="kopia")),#REF!,"")</f>
        <v/>
      </c>
      <c r="M104" s="36" t="str">
        <f aca="false">IF(AND(Dane!$F104="TŻ",OR($F104="oryginał",$F104="kopia")),Dane!L104,"")</f>
        <v/>
      </c>
      <c r="N104" s="36" t="str">
        <f aca="false">IF(AND(Dane!$F104="TŻ",OR($F104="oryginał",$F104="kopia")),Dane!M104,"")</f>
        <v/>
      </c>
      <c r="O104" s="36" t="str">
        <f aca="false">IF(AND(Dane!$F104="TŻ",OR($F104="oryginał",$F104="kopia")),Dane!N104,"")</f>
        <v/>
      </c>
      <c r="P104" s="36" t="str">
        <f aca="false">IF(AND(Dane!$F104="TŻ",OR($F104="oryginał",$F104="kopia")),Dane!O104,"")</f>
        <v/>
      </c>
      <c r="Q104" s="36" t="str">
        <f aca="false">IF(AND(Dane!$F104="TŻ",OR($F104="oryginał",$F104="kopia")),Dane!P104,"")</f>
        <v/>
      </c>
      <c r="R104" s="36" t="str">
        <f aca="false">IF(AND(Dane!$F104="TŻ",OR($F104="oryginał",$F104="kopia")),Dane!Q104,"")</f>
        <v/>
      </c>
      <c r="S104" s="36" t="str">
        <f aca="false">IF(AND(Dane!$F104="TŻ",OR($F104="oryginał",$F104="kopia")),Dane!R104,"")</f>
        <v/>
      </c>
      <c r="T104" s="36" t="str">
        <f aca="false">IF(AND(Dane!$F104="TŻ",OR($F104="oryginał",$F104="kopia")),Dane!S104,"")</f>
        <v/>
      </c>
      <c r="U104" s="36" t="str">
        <f aca="false">IF(AND(Dane!$F104="TŻ",OR($F104="oryginał",$F104="kopia")),Dane!T104,"")</f>
        <v/>
      </c>
      <c r="V104" s="36" t="str">
        <f aca="false">IF(AND(Dane!$F104="TŻ",OR($F104="oryginał",$F104="kopia")),Dane!U104,"")</f>
        <v/>
      </c>
      <c r="W104" s="36" t="str">
        <f aca="false">IF(AND(Dane!$F104="TŻ",OR($F104="oryginał",$F104="kopia")),#REF!,"")</f>
        <v/>
      </c>
    </row>
    <row r="105" customFormat="false" ht="15.75" hidden="false" customHeight="true" outlineLevel="0" collapsed="false">
      <c r="A105" s="36" t="str">
        <f aca="false">IF(AND(Dane!$F105="TŻ",OR(Dane!$G105="kopia",Dane!$G105="oryginał")),Dane!A105,"")</f>
        <v/>
      </c>
      <c r="B105" s="36" t="str">
        <f aca="false">IF(AND(Dane!$F105="TŻ",OR(Dane!$G105="kopia",Dane!$G105="oryginał")),Dane!B105,"")</f>
        <v/>
      </c>
      <c r="C105" s="36" t="str">
        <f aca="false">IF(AND(Dane!$F105="TŻ",OR(Dane!$G105="kopia",Dane!$G105="oryginał")),Dane!C105,"")</f>
        <v/>
      </c>
      <c r="D105" s="36" t="str">
        <f aca="false">IF(AND(Dane!$F105="TŻ",OR(Dane!$G105="kopia",Dane!$G105="oryginał")),Dane!D105,"")</f>
        <v/>
      </c>
      <c r="E105" s="36" t="str">
        <f aca="false">IF(AND(Dane!$F105="TŻ",OR(Dane!$G105="kopia",Dane!$G105="oryginał")),Dane!E105,"")</f>
        <v/>
      </c>
      <c r="F105" s="36" t="str">
        <f aca="false">IF(AND(Dane!$F105="TŻ",OR(Dane!$G105="kopia",Dane!$G105="oryginał")),Dane!G105,"")</f>
        <v/>
      </c>
      <c r="G105" s="36" t="str">
        <f aca="false">IF(AND(Dane!$F105="TŻ",OR($F105="oryginał",$F105="kopia")),Dane!I105,"")</f>
        <v/>
      </c>
      <c r="H105" s="36" t="str">
        <f aca="false">IF(AND(Dane!$F105="TŻ",OR($F105="oryginał",$F105="kopia")),#REF!,"")</f>
        <v/>
      </c>
      <c r="I105" s="36" t="str">
        <f aca="false">IF(AND(Dane!$F105="TŻ",OR($F105="oryginał",$F105="kopia")),Dane!J105,"")</f>
        <v/>
      </c>
      <c r="J105" s="36" t="str">
        <f aca="false">IF(AND(Dane!$F105="TŻ",OR($F105="oryginał",$F105="kopia")),#REF!,"")</f>
        <v/>
      </c>
      <c r="K105" s="36" t="str">
        <f aca="false">IF(AND(Dane!$F105="TŻ",OR($F105="oryginał",$F105="kopia")),Dane!K105,"")</f>
        <v/>
      </c>
      <c r="L105" s="36" t="str">
        <f aca="false">IF(AND(Dane!$F105="TŻ",OR($F105="oryginał",$F105="kopia")),#REF!,"")</f>
        <v/>
      </c>
      <c r="M105" s="36" t="str">
        <f aca="false">IF(AND(Dane!$F105="TŻ",OR($F105="oryginał",$F105="kopia")),Dane!L105,"")</f>
        <v/>
      </c>
      <c r="N105" s="36" t="str">
        <f aca="false">IF(AND(Dane!$F105="TŻ",OR($F105="oryginał",$F105="kopia")),Dane!M105,"")</f>
        <v/>
      </c>
      <c r="O105" s="36" t="str">
        <f aca="false">IF(AND(Dane!$F105="TŻ",OR($F105="oryginał",$F105="kopia")),Dane!N105,"")</f>
        <v/>
      </c>
      <c r="P105" s="36" t="str">
        <f aca="false">IF(AND(Dane!$F105="TŻ",OR($F105="oryginał",$F105="kopia")),Dane!O105,"")</f>
        <v/>
      </c>
      <c r="Q105" s="36" t="str">
        <f aca="false">IF(AND(Dane!$F105="TŻ",OR($F105="oryginał",$F105="kopia")),Dane!P105,"")</f>
        <v/>
      </c>
      <c r="R105" s="36" t="str">
        <f aca="false">IF(AND(Dane!$F105="TŻ",OR($F105="oryginał",$F105="kopia")),Dane!Q105,"")</f>
        <v/>
      </c>
      <c r="S105" s="36" t="str">
        <f aca="false">IF(AND(Dane!$F105="TŻ",OR($F105="oryginał",$F105="kopia")),Dane!R105,"")</f>
        <v/>
      </c>
      <c r="T105" s="36" t="str">
        <f aca="false">IF(AND(Dane!$F105="TŻ",OR($F105="oryginał",$F105="kopia")),Dane!S105,"")</f>
        <v/>
      </c>
      <c r="U105" s="36" t="str">
        <f aca="false">IF(AND(Dane!$F105="TŻ",OR($F105="oryginał",$F105="kopia")),Dane!T105,"")</f>
        <v/>
      </c>
      <c r="V105" s="36" t="str">
        <f aca="false">IF(AND(Dane!$F105="TŻ",OR($F105="oryginał",$F105="kopia")),Dane!U105,"")</f>
        <v/>
      </c>
      <c r="W105" s="36" t="str">
        <f aca="false">IF(AND(Dane!$F105="TŻ",OR($F105="oryginał",$F105="kopia")),#REF!,"")</f>
        <v/>
      </c>
    </row>
    <row r="106" customFormat="false" ht="15.75" hidden="false" customHeight="true" outlineLevel="0" collapsed="false">
      <c r="A106" s="36" t="str">
        <f aca="false">IF(AND(Dane!$F106="TŻ",OR(Dane!$G106="kopia",Dane!$G106="oryginał")),Dane!A106,"")</f>
        <v/>
      </c>
      <c r="B106" s="36" t="str">
        <f aca="false">IF(AND(Dane!$F106="TŻ",OR(Dane!$G106="kopia",Dane!$G106="oryginał")),Dane!B106,"")</f>
        <v/>
      </c>
      <c r="C106" s="36" t="str">
        <f aca="false">IF(AND(Dane!$F106="TŻ",OR(Dane!$G106="kopia",Dane!$G106="oryginał")),Dane!C106,"")</f>
        <v/>
      </c>
      <c r="D106" s="36" t="str">
        <f aca="false">IF(AND(Dane!$F106="TŻ",OR(Dane!$G106="kopia",Dane!$G106="oryginał")),Dane!D106,"")</f>
        <v/>
      </c>
      <c r="E106" s="36" t="str">
        <f aca="false">IF(AND(Dane!$F106="TŻ",OR(Dane!$G106="kopia",Dane!$G106="oryginał")),Dane!E106,"")</f>
        <v/>
      </c>
      <c r="F106" s="36" t="str">
        <f aca="false">IF(AND(Dane!$F106="TŻ",OR(Dane!$G106="kopia",Dane!$G106="oryginał")),Dane!G106,"")</f>
        <v/>
      </c>
      <c r="G106" s="36" t="str">
        <f aca="false">IF(AND(Dane!$F106="TŻ",OR($F106="oryginał",$F106="kopia")),Dane!I106,"")</f>
        <v/>
      </c>
      <c r="H106" s="36" t="str">
        <f aca="false">IF(AND(Dane!$F106="TŻ",OR($F106="oryginał",$F106="kopia")),#REF!,"")</f>
        <v/>
      </c>
      <c r="I106" s="36" t="str">
        <f aca="false">IF(AND(Dane!$F106="TŻ",OR($F106="oryginał",$F106="kopia")),Dane!J106,"")</f>
        <v/>
      </c>
      <c r="J106" s="36" t="str">
        <f aca="false">IF(AND(Dane!$F106="TŻ",OR($F106="oryginał",$F106="kopia")),#REF!,"")</f>
        <v/>
      </c>
      <c r="K106" s="36" t="str">
        <f aca="false">IF(AND(Dane!$F106="TŻ",OR($F106="oryginał",$F106="kopia")),Dane!K106,"")</f>
        <v/>
      </c>
      <c r="L106" s="36" t="str">
        <f aca="false">IF(AND(Dane!$F106="TŻ",OR($F106="oryginał",$F106="kopia")),#REF!,"")</f>
        <v/>
      </c>
      <c r="M106" s="36" t="str">
        <f aca="false">IF(AND(Dane!$F106="TŻ",OR($F106="oryginał",$F106="kopia")),Dane!L106,"")</f>
        <v/>
      </c>
      <c r="N106" s="36" t="str">
        <f aca="false">IF(AND(Dane!$F106="TŻ",OR($F106="oryginał",$F106="kopia")),Dane!M106,"")</f>
        <v/>
      </c>
      <c r="O106" s="36" t="str">
        <f aca="false">IF(AND(Dane!$F106="TŻ",OR($F106="oryginał",$F106="kopia")),Dane!N106,"")</f>
        <v/>
      </c>
      <c r="P106" s="36" t="str">
        <f aca="false">IF(AND(Dane!$F106="TŻ",OR($F106="oryginał",$F106="kopia")),Dane!O106,"")</f>
        <v/>
      </c>
      <c r="Q106" s="36" t="str">
        <f aca="false">IF(AND(Dane!$F106="TŻ",OR($F106="oryginał",$F106="kopia")),Dane!P106,"")</f>
        <v/>
      </c>
      <c r="R106" s="36" t="str">
        <f aca="false">IF(AND(Dane!$F106="TŻ",OR($F106="oryginał",$F106="kopia")),Dane!Q106,"")</f>
        <v/>
      </c>
      <c r="S106" s="36" t="str">
        <f aca="false">IF(AND(Dane!$F106="TŻ",OR($F106="oryginał",$F106="kopia")),Dane!R106,"")</f>
        <v/>
      </c>
      <c r="T106" s="36" t="str">
        <f aca="false">IF(AND(Dane!$F106="TŻ",OR($F106="oryginał",$F106="kopia")),Dane!S106,"")</f>
        <v/>
      </c>
      <c r="U106" s="36" t="str">
        <f aca="false">IF(AND(Dane!$F106="TŻ",OR($F106="oryginał",$F106="kopia")),Dane!T106,"")</f>
        <v/>
      </c>
      <c r="V106" s="36" t="str">
        <f aca="false">IF(AND(Dane!$F106="TŻ",OR($F106="oryginał",$F106="kopia")),Dane!U106,"")</f>
        <v/>
      </c>
      <c r="W106" s="36" t="str">
        <f aca="false">IF(AND(Dane!$F106="TŻ",OR($F106="oryginał",$F106="kopia")),#REF!,"")</f>
        <v/>
      </c>
    </row>
    <row r="107" customFormat="false" ht="15.75" hidden="false" customHeight="true" outlineLevel="0" collapsed="false">
      <c r="A107" s="36" t="str">
        <f aca="false">IF(AND(Dane!$F107="TŻ",OR(Dane!$G107="kopia",Dane!$G107="oryginał")),Dane!A107,"")</f>
        <v/>
      </c>
      <c r="B107" s="36" t="str">
        <f aca="false">IF(AND(Dane!$F107="TŻ",OR(Dane!$G107="kopia",Dane!$G107="oryginał")),Dane!B107,"")</f>
        <v/>
      </c>
      <c r="C107" s="36" t="str">
        <f aca="false">IF(AND(Dane!$F107="TŻ",OR(Dane!$G107="kopia",Dane!$G107="oryginał")),Dane!C107,"")</f>
        <v/>
      </c>
      <c r="D107" s="36" t="str">
        <f aca="false">IF(AND(Dane!$F107="TŻ",OR(Dane!$G107="kopia",Dane!$G107="oryginał")),Dane!D107,"")</f>
        <v/>
      </c>
      <c r="E107" s="36" t="str">
        <f aca="false">IF(AND(Dane!$F107="TŻ",OR(Dane!$G107="kopia",Dane!$G107="oryginał")),Dane!E107,"")</f>
        <v/>
      </c>
      <c r="F107" s="36" t="str">
        <f aca="false">IF(AND(Dane!$F107="TŻ",OR(Dane!$G107="kopia",Dane!$G107="oryginał")),Dane!G107,"")</f>
        <v/>
      </c>
      <c r="G107" s="36" t="str">
        <f aca="false">IF(AND(Dane!$F107="TŻ",OR($F107="oryginał",$F107="kopia")),Dane!I107,"")</f>
        <v/>
      </c>
      <c r="H107" s="36" t="str">
        <f aca="false">IF(AND(Dane!$F107="TŻ",OR($F107="oryginał",$F107="kopia")),#REF!,"")</f>
        <v/>
      </c>
      <c r="I107" s="36" t="str">
        <f aca="false">IF(AND(Dane!$F107="TŻ",OR($F107="oryginał",$F107="kopia")),Dane!J107,"")</f>
        <v/>
      </c>
      <c r="J107" s="36" t="str">
        <f aca="false">IF(AND(Dane!$F107="TŻ",OR($F107="oryginał",$F107="kopia")),#REF!,"")</f>
        <v/>
      </c>
      <c r="K107" s="36" t="str">
        <f aca="false">IF(AND(Dane!$F107="TŻ",OR($F107="oryginał",$F107="kopia")),Dane!K107,"")</f>
        <v/>
      </c>
      <c r="L107" s="36" t="str">
        <f aca="false">IF(AND(Dane!$F107="TŻ",OR($F107="oryginał",$F107="kopia")),#REF!,"")</f>
        <v/>
      </c>
      <c r="M107" s="36" t="str">
        <f aca="false">IF(AND(Dane!$F107="TŻ",OR($F107="oryginał",$F107="kopia")),Dane!L107,"")</f>
        <v/>
      </c>
      <c r="N107" s="36" t="str">
        <f aca="false">IF(AND(Dane!$F107="TŻ",OR($F107="oryginał",$F107="kopia")),Dane!M107,"")</f>
        <v/>
      </c>
      <c r="O107" s="36" t="str">
        <f aca="false">IF(AND(Dane!$F107="TŻ",OR($F107="oryginał",$F107="kopia")),Dane!N107,"")</f>
        <v/>
      </c>
      <c r="P107" s="36" t="str">
        <f aca="false">IF(AND(Dane!$F107="TŻ",OR($F107="oryginał",$F107="kopia")),Dane!O107,"")</f>
        <v/>
      </c>
      <c r="Q107" s="36" t="str">
        <f aca="false">IF(AND(Dane!$F107="TŻ",OR($F107="oryginał",$F107="kopia")),Dane!P107,"")</f>
        <v/>
      </c>
      <c r="R107" s="36" t="str">
        <f aca="false">IF(AND(Dane!$F107="TŻ",OR($F107="oryginał",$F107="kopia")),Dane!Q107,"")</f>
        <v/>
      </c>
      <c r="S107" s="36" t="str">
        <f aca="false">IF(AND(Dane!$F107="TŻ",OR($F107="oryginał",$F107="kopia")),Dane!R107,"")</f>
        <v/>
      </c>
      <c r="T107" s="36" t="str">
        <f aca="false">IF(AND(Dane!$F107="TŻ",OR($F107="oryginał",$F107="kopia")),Dane!S107,"")</f>
        <v/>
      </c>
      <c r="U107" s="36" t="str">
        <f aca="false">IF(AND(Dane!$F107="TŻ",OR($F107="oryginał",$F107="kopia")),Dane!T107,"")</f>
        <v/>
      </c>
      <c r="V107" s="36" t="str">
        <f aca="false">IF(AND(Dane!$F107="TŻ",OR($F107="oryginał",$F107="kopia")),Dane!U107,"")</f>
        <v/>
      </c>
      <c r="W107" s="36" t="str">
        <f aca="false">IF(AND(Dane!$F107="TŻ",OR($F107="oryginał",$F107="kopia")),#REF!,"")</f>
        <v/>
      </c>
    </row>
    <row r="108" customFormat="false" ht="15.75" hidden="false" customHeight="true" outlineLevel="0" collapsed="false">
      <c r="A108" s="36" t="str">
        <f aca="false">IF(AND(Dane!$F108="TŻ",OR(Dane!$G108="kopia",Dane!$G108="oryginał")),Dane!A108,"")</f>
        <v/>
      </c>
      <c r="B108" s="36" t="str">
        <f aca="false">IF(AND(Dane!$F108="TŻ",OR(Dane!$G108="kopia",Dane!$G108="oryginał")),Dane!B108,"")</f>
        <v/>
      </c>
      <c r="C108" s="36" t="str">
        <f aca="false">IF(AND(Dane!$F108="TŻ",OR(Dane!$G108="kopia",Dane!$G108="oryginał")),Dane!C108,"")</f>
        <v/>
      </c>
      <c r="D108" s="36" t="str">
        <f aca="false">IF(AND(Dane!$F108="TŻ",OR(Dane!$G108="kopia",Dane!$G108="oryginał")),Dane!D108,"")</f>
        <v/>
      </c>
      <c r="E108" s="36" t="str">
        <f aca="false">IF(AND(Dane!$F108="TŻ",OR(Dane!$G108="kopia",Dane!$G108="oryginał")),Dane!E108,"")</f>
        <v/>
      </c>
      <c r="F108" s="36" t="str">
        <f aca="false">IF(AND(Dane!$F108="TŻ",OR(Dane!$G108="kopia",Dane!$G108="oryginał")),Dane!G108,"")</f>
        <v/>
      </c>
      <c r="G108" s="36" t="str">
        <f aca="false">IF(AND(Dane!$F108="TŻ",OR($F108="oryginał",$F108="kopia")),Dane!I108,"")</f>
        <v/>
      </c>
      <c r="H108" s="36" t="str">
        <f aca="false">IF(AND(Dane!$F108="TŻ",OR($F108="oryginał",$F108="kopia")),#REF!,"")</f>
        <v/>
      </c>
      <c r="I108" s="36" t="str">
        <f aca="false">IF(AND(Dane!$F108="TŻ",OR($F108="oryginał",$F108="kopia")),Dane!J108,"")</f>
        <v/>
      </c>
      <c r="J108" s="36" t="str">
        <f aca="false">IF(AND(Dane!$F108="TŻ",OR($F108="oryginał",$F108="kopia")),#REF!,"")</f>
        <v/>
      </c>
      <c r="K108" s="36" t="str">
        <f aca="false">IF(AND(Dane!$F108="TŻ",OR($F108="oryginał",$F108="kopia")),Dane!K108,"")</f>
        <v/>
      </c>
      <c r="L108" s="36" t="str">
        <f aca="false">IF(AND(Dane!$F108="TŻ",OR($F108="oryginał",$F108="kopia")),#REF!,"")</f>
        <v/>
      </c>
      <c r="M108" s="36" t="str">
        <f aca="false">IF(AND(Dane!$F108="TŻ",OR($F108="oryginał",$F108="kopia")),Dane!L108,"")</f>
        <v/>
      </c>
      <c r="N108" s="36" t="str">
        <f aca="false">IF(AND(Dane!$F108="TŻ",OR($F108="oryginał",$F108="kopia")),Dane!M108,"")</f>
        <v/>
      </c>
      <c r="O108" s="36" t="str">
        <f aca="false">IF(AND(Dane!$F108="TŻ",OR($F108="oryginał",$F108="kopia")),Dane!N108,"")</f>
        <v/>
      </c>
      <c r="P108" s="36" t="str">
        <f aca="false">IF(AND(Dane!$F108="TŻ",OR($F108="oryginał",$F108="kopia")),Dane!O108,"")</f>
        <v/>
      </c>
      <c r="Q108" s="36" t="str">
        <f aca="false">IF(AND(Dane!$F108="TŻ",OR($F108="oryginał",$F108="kopia")),Dane!P108,"")</f>
        <v/>
      </c>
      <c r="R108" s="36" t="str">
        <f aca="false">IF(AND(Dane!$F108="TŻ",OR($F108="oryginał",$F108="kopia")),Dane!Q108,"")</f>
        <v/>
      </c>
      <c r="S108" s="36" t="str">
        <f aca="false">IF(AND(Dane!$F108="TŻ",OR($F108="oryginał",$F108="kopia")),Dane!R108,"")</f>
        <v/>
      </c>
      <c r="T108" s="36" t="str">
        <f aca="false">IF(AND(Dane!$F108="TŻ",OR($F108="oryginał",$F108="kopia")),Dane!S108,"")</f>
        <v/>
      </c>
      <c r="U108" s="36" t="str">
        <f aca="false">IF(AND(Dane!$F108="TŻ",OR($F108="oryginał",$F108="kopia")),Dane!T108,"")</f>
        <v/>
      </c>
      <c r="V108" s="36" t="str">
        <f aca="false">IF(AND(Dane!$F108="TŻ",OR($F108="oryginał",$F108="kopia")),Dane!U108,"")</f>
        <v/>
      </c>
      <c r="W108" s="36" t="str">
        <f aca="false">IF(AND(Dane!$F108="TŻ",OR($F108="oryginał",$F108="kopia")),#REF!,"")</f>
        <v/>
      </c>
    </row>
    <row r="109" customFormat="false" ht="15.75" hidden="false" customHeight="true" outlineLevel="0" collapsed="false">
      <c r="A109" s="36" t="str">
        <f aca="false">IF(AND(Dane!$F109="TŻ",OR(Dane!$G109="kopia",Dane!$G109="oryginał")),Dane!A109,"")</f>
        <v/>
      </c>
      <c r="B109" s="36" t="str">
        <f aca="false">IF(AND(Dane!$F109="TŻ",OR(Dane!$G109="kopia",Dane!$G109="oryginał")),Dane!B109,"")</f>
        <v/>
      </c>
      <c r="C109" s="36" t="str">
        <f aca="false">IF(AND(Dane!$F109="TŻ",OR(Dane!$G109="kopia",Dane!$G109="oryginał")),Dane!C109,"")</f>
        <v/>
      </c>
      <c r="D109" s="36" t="str">
        <f aca="false">IF(AND(Dane!$F109="TŻ",OR(Dane!$G109="kopia",Dane!$G109="oryginał")),Dane!D109,"")</f>
        <v/>
      </c>
      <c r="E109" s="36" t="str">
        <f aca="false">IF(AND(Dane!$F109="TŻ",OR(Dane!$G109="kopia",Dane!$G109="oryginał")),Dane!E109,"")</f>
        <v/>
      </c>
      <c r="F109" s="36" t="str">
        <f aca="false">IF(AND(Dane!$F109="TŻ",OR(Dane!$G109="kopia",Dane!$G109="oryginał")),Dane!G109,"")</f>
        <v/>
      </c>
      <c r="G109" s="36" t="str">
        <f aca="false">IF(AND(Dane!$F109="TŻ",OR($F109="oryginał",$F109="kopia")),Dane!I109,"")</f>
        <v/>
      </c>
      <c r="H109" s="36" t="str">
        <f aca="false">IF(AND(Dane!$F109="TŻ",OR($F109="oryginał",$F109="kopia")),#REF!,"")</f>
        <v/>
      </c>
      <c r="I109" s="36" t="str">
        <f aca="false">IF(AND(Dane!$F109="TŻ",OR($F109="oryginał",$F109="kopia")),Dane!J109,"")</f>
        <v/>
      </c>
      <c r="J109" s="36" t="str">
        <f aca="false">IF(AND(Dane!$F109="TŻ",OR($F109="oryginał",$F109="kopia")),#REF!,"")</f>
        <v/>
      </c>
      <c r="K109" s="36" t="str">
        <f aca="false">IF(AND(Dane!$F109="TŻ",OR($F109="oryginał",$F109="kopia")),Dane!K109,"")</f>
        <v/>
      </c>
      <c r="L109" s="36" t="str">
        <f aca="false">IF(AND(Dane!$F109="TŻ",OR($F109="oryginał",$F109="kopia")),#REF!,"")</f>
        <v/>
      </c>
      <c r="M109" s="36" t="str">
        <f aca="false">IF(AND(Dane!$F109="TŻ",OR($F109="oryginał",$F109="kopia")),Dane!L109,"")</f>
        <v/>
      </c>
      <c r="N109" s="36" t="str">
        <f aca="false">IF(AND(Dane!$F109="TŻ",OR($F109="oryginał",$F109="kopia")),Dane!M109,"")</f>
        <v/>
      </c>
      <c r="O109" s="36" t="str">
        <f aca="false">IF(AND(Dane!$F109="TŻ",OR($F109="oryginał",$F109="kopia")),Dane!N109,"")</f>
        <v/>
      </c>
      <c r="P109" s="36" t="str">
        <f aca="false">IF(AND(Dane!$F109="TŻ",OR($F109="oryginał",$F109="kopia")),Dane!O109,"")</f>
        <v/>
      </c>
      <c r="Q109" s="36" t="str">
        <f aca="false">IF(AND(Dane!$F109="TŻ",OR($F109="oryginał",$F109="kopia")),Dane!P109,"")</f>
        <v/>
      </c>
      <c r="R109" s="36" t="str">
        <f aca="false">IF(AND(Dane!$F109="TŻ",OR($F109="oryginał",$F109="kopia")),Dane!Q109,"")</f>
        <v/>
      </c>
      <c r="S109" s="36" t="str">
        <f aca="false">IF(AND(Dane!$F109="TŻ",OR($F109="oryginał",$F109="kopia")),Dane!R109,"")</f>
        <v/>
      </c>
      <c r="T109" s="36" t="str">
        <f aca="false">IF(AND(Dane!$F109="TŻ",OR($F109="oryginał",$F109="kopia")),Dane!S109,"")</f>
        <v/>
      </c>
      <c r="U109" s="36" t="str">
        <f aca="false">IF(AND(Dane!$F109="TŻ",OR($F109="oryginał",$F109="kopia")),Dane!T109,"")</f>
        <v/>
      </c>
      <c r="V109" s="36" t="str">
        <f aca="false">IF(AND(Dane!$F109="TŻ",OR($F109="oryginał",$F109="kopia")),Dane!U109,"")</f>
        <v/>
      </c>
      <c r="W109" s="36" t="str">
        <f aca="false">IF(AND(Dane!$F109="TŻ",OR($F109="oryginał",$F109="kopia")),#REF!,"")</f>
        <v/>
      </c>
    </row>
    <row r="110" customFormat="false" ht="15.75" hidden="false" customHeight="true" outlineLevel="0" collapsed="false">
      <c r="A110" s="36" t="str">
        <f aca="false">IF(AND(Dane!$F110="TŻ",OR(Dane!$G110="kopia",Dane!$G110="oryginał")),Dane!A110,"")</f>
        <v/>
      </c>
      <c r="B110" s="36" t="str">
        <f aca="false">IF(AND(Dane!$F110="TŻ",OR(Dane!$G110="kopia",Dane!$G110="oryginał")),Dane!B110,"")</f>
        <v/>
      </c>
      <c r="C110" s="36" t="str">
        <f aca="false">IF(AND(Dane!$F110="TŻ",OR(Dane!$G110="kopia",Dane!$G110="oryginał")),Dane!C110,"")</f>
        <v/>
      </c>
      <c r="D110" s="36" t="str">
        <f aca="false">IF(AND(Dane!$F110="TŻ",OR(Dane!$G110="kopia",Dane!$G110="oryginał")),Dane!D110,"")</f>
        <v/>
      </c>
      <c r="E110" s="36" t="str">
        <f aca="false">IF(AND(Dane!$F110="TŻ",OR(Dane!$G110="kopia",Dane!$G110="oryginał")),Dane!E110,"")</f>
        <v/>
      </c>
      <c r="F110" s="36" t="str">
        <f aca="false">IF(AND(Dane!$F110="TŻ",OR(Dane!$G110="kopia",Dane!$G110="oryginał")),Dane!G110,"")</f>
        <v/>
      </c>
      <c r="G110" s="36" t="str">
        <f aca="false">IF(AND(Dane!$F110="TŻ",OR($F110="oryginał",$F110="kopia")),Dane!I110,"")</f>
        <v/>
      </c>
      <c r="H110" s="36" t="str">
        <f aca="false">IF(AND(Dane!$F110="TŻ",OR($F110="oryginał",$F110="kopia")),#REF!,"")</f>
        <v/>
      </c>
      <c r="I110" s="36" t="str">
        <f aca="false">IF(AND(Dane!$F110="TŻ",OR($F110="oryginał",$F110="kopia")),Dane!J110,"")</f>
        <v/>
      </c>
      <c r="J110" s="36" t="str">
        <f aca="false">IF(AND(Dane!$F110="TŻ",OR($F110="oryginał",$F110="kopia")),#REF!,"")</f>
        <v/>
      </c>
      <c r="K110" s="36" t="str">
        <f aca="false">IF(AND(Dane!$F110="TŻ",OR($F110="oryginał",$F110="kopia")),Dane!K110,"")</f>
        <v/>
      </c>
      <c r="L110" s="36" t="str">
        <f aca="false">IF(AND(Dane!$F110="TŻ",OR($F110="oryginał",$F110="kopia")),#REF!,"")</f>
        <v/>
      </c>
      <c r="M110" s="36" t="str">
        <f aca="false">IF(AND(Dane!$F110="TŻ",OR($F110="oryginał",$F110="kopia")),Dane!L110,"")</f>
        <v/>
      </c>
      <c r="N110" s="36" t="str">
        <f aca="false">IF(AND(Dane!$F110="TŻ",OR($F110="oryginał",$F110="kopia")),Dane!M110,"")</f>
        <v/>
      </c>
      <c r="O110" s="36" t="str">
        <f aca="false">IF(AND(Dane!$F110="TŻ",OR($F110="oryginał",$F110="kopia")),Dane!N110,"")</f>
        <v/>
      </c>
      <c r="P110" s="36" t="str">
        <f aca="false">IF(AND(Dane!$F110="TŻ",OR($F110="oryginał",$F110="kopia")),Dane!O110,"")</f>
        <v/>
      </c>
      <c r="Q110" s="36" t="str">
        <f aca="false">IF(AND(Dane!$F110="TŻ",OR($F110="oryginał",$F110="kopia")),Dane!P110,"")</f>
        <v/>
      </c>
      <c r="R110" s="36" t="str">
        <f aca="false">IF(AND(Dane!$F110="TŻ",OR($F110="oryginał",$F110="kopia")),Dane!Q110,"")</f>
        <v/>
      </c>
      <c r="S110" s="36" t="str">
        <f aca="false">IF(AND(Dane!$F110="TŻ",OR($F110="oryginał",$F110="kopia")),Dane!R110,"")</f>
        <v/>
      </c>
      <c r="T110" s="36" t="str">
        <f aca="false">IF(AND(Dane!$F110="TŻ",OR($F110="oryginał",$F110="kopia")),Dane!S110,"")</f>
        <v/>
      </c>
      <c r="U110" s="36" t="str">
        <f aca="false">IF(AND(Dane!$F110="TŻ",OR($F110="oryginał",$F110="kopia")),Dane!T110,"")</f>
        <v/>
      </c>
      <c r="V110" s="36" t="str">
        <f aca="false">IF(AND(Dane!$F110="TŻ",OR($F110="oryginał",$F110="kopia")),Dane!U110,"")</f>
        <v/>
      </c>
      <c r="W110" s="36" t="str">
        <f aca="false">IF(AND(Dane!$F110="TŻ",OR($F110="oryginał",$F110="kopia")),#REF!,"")</f>
        <v/>
      </c>
    </row>
    <row r="111" customFormat="false" ht="15.75" hidden="false" customHeight="true" outlineLevel="0" collapsed="false">
      <c r="A111" s="36" t="str">
        <f aca="false">IF(AND(Dane!$F111="TŻ",OR(Dane!$G111="kopia",Dane!$G111="oryginał")),Dane!A111,"")</f>
        <v/>
      </c>
      <c r="B111" s="36" t="str">
        <f aca="false">IF(AND(Dane!$F111="TŻ",OR(Dane!$G111="kopia",Dane!$G111="oryginał")),Dane!B111,"")</f>
        <v/>
      </c>
      <c r="C111" s="36" t="str">
        <f aca="false">IF(AND(Dane!$F111="TŻ",OR(Dane!$G111="kopia",Dane!$G111="oryginał")),Dane!C111,"")</f>
        <v/>
      </c>
      <c r="D111" s="36" t="str">
        <f aca="false">IF(AND(Dane!$F111="TŻ",OR(Dane!$G111="kopia",Dane!$G111="oryginał")),Dane!D111,"")</f>
        <v/>
      </c>
      <c r="E111" s="36" t="str">
        <f aca="false">IF(AND(Dane!$F111="TŻ",OR(Dane!$G111="kopia",Dane!$G111="oryginał")),Dane!E111,"")</f>
        <v/>
      </c>
      <c r="F111" s="36" t="str">
        <f aca="false">IF(AND(Dane!$F111="TŻ",OR(Dane!$G111="kopia",Dane!$G111="oryginał")),Dane!G111,"")</f>
        <v/>
      </c>
      <c r="G111" s="36" t="str">
        <f aca="false">IF(AND(Dane!$F111="TŻ",OR($F111="oryginał",$F111="kopia")),Dane!I111,"")</f>
        <v/>
      </c>
      <c r="H111" s="36" t="str">
        <f aca="false">IF(AND(Dane!$F111="TŻ",OR($F111="oryginał",$F111="kopia")),#REF!,"")</f>
        <v/>
      </c>
      <c r="I111" s="36" t="str">
        <f aca="false">IF(AND(Dane!$F111="TŻ",OR($F111="oryginał",$F111="kopia")),Dane!J111,"")</f>
        <v/>
      </c>
      <c r="J111" s="36" t="str">
        <f aca="false">IF(AND(Dane!$F111="TŻ",OR($F111="oryginał",$F111="kopia")),#REF!,"")</f>
        <v/>
      </c>
      <c r="K111" s="36" t="str">
        <f aca="false">IF(AND(Dane!$F111="TŻ",OR($F111="oryginał",$F111="kopia")),Dane!K111,"")</f>
        <v/>
      </c>
      <c r="L111" s="36" t="str">
        <f aca="false">IF(AND(Dane!$F111="TŻ",OR($F111="oryginał",$F111="kopia")),#REF!,"")</f>
        <v/>
      </c>
      <c r="M111" s="36" t="str">
        <f aca="false">IF(AND(Dane!$F111="TŻ",OR($F111="oryginał",$F111="kopia")),Dane!L111,"")</f>
        <v/>
      </c>
      <c r="N111" s="36" t="str">
        <f aca="false">IF(AND(Dane!$F111="TŻ",OR($F111="oryginał",$F111="kopia")),Dane!M111,"")</f>
        <v/>
      </c>
      <c r="O111" s="36" t="str">
        <f aca="false">IF(AND(Dane!$F111="TŻ",OR($F111="oryginał",$F111="kopia")),Dane!N111,"")</f>
        <v/>
      </c>
      <c r="P111" s="36" t="str">
        <f aca="false">IF(AND(Dane!$F111="TŻ",OR($F111="oryginał",$F111="kopia")),Dane!O111,"")</f>
        <v/>
      </c>
      <c r="Q111" s="36" t="str">
        <f aca="false">IF(AND(Dane!$F111="TŻ",OR($F111="oryginał",$F111="kopia")),Dane!P111,"")</f>
        <v/>
      </c>
      <c r="R111" s="36" t="str">
        <f aca="false">IF(AND(Dane!$F111="TŻ",OR($F111="oryginał",$F111="kopia")),Dane!Q111,"")</f>
        <v/>
      </c>
      <c r="S111" s="36" t="str">
        <f aca="false">IF(AND(Dane!$F111="TŻ",OR($F111="oryginał",$F111="kopia")),Dane!R111,"")</f>
        <v/>
      </c>
      <c r="T111" s="36" t="str">
        <f aca="false">IF(AND(Dane!$F111="TŻ",OR($F111="oryginał",$F111="kopia")),Dane!S111,"")</f>
        <v/>
      </c>
      <c r="U111" s="36" t="str">
        <f aca="false">IF(AND(Dane!$F111="TŻ",OR($F111="oryginał",$F111="kopia")),Dane!T111,"")</f>
        <v/>
      </c>
      <c r="V111" s="36" t="str">
        <f aca="false">IF(AND(Dane!$F111="TŻ",OR($F111="oryginał",$F111="kopia")),Dane!U111,"")</f>
        <v/>
      </c>
      <c r="W111" s="36" t="str">
        <f aca="false">IF(AND(Dane!$F111="TŻ",OR($F111="oryginał",$F111="kopia")),#REF!,"")</f>
        <v/>
      </c>
    </row>
    <row r="112" customFormat="false" ht="15.75" hidden="false" customHeight="true" outlineLevel="0" collapsed="false">
      <c r="A112" s="36" t="str">
        <f aca="false">IF(AND(Dane!$F112="TŻ",OR(Dane!$G112="kopia",Dane!$G112="oryginał")),Dane!A112,"")</f>
        <v/>
      </c>
      <c r="B112" s="36" t="str">
        <f aca="false">IF(AND(Dane!$F112="TŻ",OR(Dane!$G112="kopia",Dane!$G112="oryginał")),Dane!B112,"")</f>
        <v/>
      </c>
      <c r="C112" s="36" t="str">
        <f aca="false">IF(AND(Dane!$F112="TŻ",OR(Dane!$G112="kopia",Dane!$G112="oryginał")),Dane!C112,"")</f>
        <v/>
      </c>
      <c r="D112" s="36" t="str">
        <f aca="false">IF(AND(Dane!$F112="TŻ",OR(Dane!$G112="kopia",Dane!$G112="oryginał")),Dane!D112,"")</f>
        <v/>
      </c>
      <c r="E112" s="36" t="str">
        <f aca="false">IF(AND(Dane!$F112="TŻ",OR(Dane!$G112="kopia",Dane!$G112="oryginał")),Dane!E112,"")</f>
        <v/>
      </c>
      <c r="F112" s="36" t="str">
        <f aca="false">IF(AND(Dane!$F112="TŻ",OR(Dane!$G112="kopia",Dane!$G112="oryginał")),Dane!G112,"")</f>
        <v/>
      </c>
      <c r="G112" s="36" t="str">
        <f aca="false">IF(AND(Dane!$F112="TŻ",OR($F112="oryginał",$F112="kopia")),Dane!I112,"")</f>
        <v/>
      </c>
      <c r="H112" s="36" t="str">
        <f aca="false">IF(AND(Dane!$F112="TŻ",OR($F112="oryginał",$F112="kopia")),#REF!,"")</f>
        <v/>
      </c>
      <c r="I112" s="36" t="str">
        <f aca="false">IF(AND(Dane!$F112="TŻ",OR($F112="oryginał",$F112="kopia")),Dane!J112,"")</f>
        <v/>
      </c>
      <c r="J112" s="36" t="str">
        <f aca="false">IF(AND(Dane!$F112="TŻ",OR($F112="oryginał",$F112="kopia")),#REF!,"")</f>
        <v/>
      </c>
      <c r="K112" s="36" t="str">
        <f aca="false">IF(AND(Dane!$F112="TŻ",OR($F112="oryginał",$F112="kopia")),Dane!K112,"")</f>
        <v/>
      </c>
      <c r="L112" s="36" t="str">
        <f aca="false">IF(AND(Dane!$F112="TŻ",OR($F112="oryginał",$F112="kopia")),#REF!,"")</f>
        <v/>
      </c>
      <c r="M112" s="36" t="str">
        <f aca="false">IF(AND(Dane!$F112="TŻ",OR($F112="oryginał",$F112="kopia")),Dane!L112,"")</f>
        <v/>
      </c>
      <c r="N112" s="36" t="str">
        <f aca="false">IF(AND(Dane!$F112="TŻ",OR($F112="oryginał",$F112="kopia")),Dane!M112,"")</f>
        <v/>
      </c>
      <c r="O112" s="36" t="str">
        <f aca="false">IF(AND(Dane!$F112="TŻ",OR($F112="oryginał",$F112="kopia")),Dane!N112,"")</f>
        <v/>
      </c>
      <c r="P112" s="36" t="str">
        <f aca="false">IF(AND(Dane!$F112="TŻ",OR($F112="oryginał",$F112="kopia")),Dane!O112,"")</f>
        <v/>
      </c>
      <c r="Q112" s="36" t="str">
        <f aca="false">IF(AND(Dane!$F112="TŻ",OR($F112="oryginał",$F112="kopia")),Dane!P112,"")</f>
        <v/>
      </c>
      <c r="R112" s="36" t="str">
        <f aca="false">IF(AND(Dane!$F112="TŻ",OR($F112="oryginał",$F112="kopia")),Dane!Q112,"")</f>
        <v/>
      </c>
      <c r="S112" s="36" t="str">
        <f aca="false">IF(AND(Dane!$F112="TŻ",OR($F112="oryginał",$F112="kopia")),Dane!R112,"")</f>
        <v/>
      </c>
      <c r="T112" s="36" t="str">
        <f aca="false">IF(AND(Dane!$F112="TŻ",OR($F112="oryginał",$F112="kopia")),Dane!S112,"")</f>
        <v/>
      </c>
      <c r="U112" s="36" t="str">
        <f aca="false">IF(AND(Dane!$F112="TŻ",OR($F112="oryginał",$F112="kopia")),Dane!T112,"")</f>
        <v/>
      </c>
      <c r="V112" s="36" t="str">
        <f aca="false">IF(AND(Dane!$F112="TŻ",OR($F112="oryginał",$F112="kopia")),Dane!U112,"")</f>
        <v/>
      </c>
      <c r="W112" s="36" t="str">
        <f aca="false">IF(AND(Dane!$F112="TŻ",OR($F112="oryginał",$F112="kopia")),#REF!,"")</f>
        <v/>
      </c>
    </row>
    <row r="113" customFormat="false" ht="15.75" hidden="false" customHeight="true" outlineLevel="0" collapsed="false">
      <c r="A113" s="36" t="str">
        <f aca="false">IF(AND(Dane!$F113="TŻ",OR(Dane!$G113="kopia",Dane!$G113="oryginał")),Dane!A113,"")</f>
        <v/>
      </c>
      <c r="B113" s="36" t="str">
        <f aca="false">IF(AND(Dane!$F113="TŻ",OR(Dane!$G113="kopia",Dane!$G113="oryginał")),Dane!B113,"")</f>
        <v/>
      </c>
      <c r="C113" s="36" t="str">
        <f aca="false">IF(AND(Dane!$F113="TŻ",OR(Dane!$G113="kopia",Dane!$G113="oryginał")),Dane!C113,"")</f>
        <v/>
      </c>
      <c r="D113" s="36" t="str">
        <f aca="false">IF(AND(Dane!$F113="TŻ",OR(Dane!$G113="kopia",Dane!$G113="oryginał")),Dane!D113,"")</f>
        <v/>
      </c>
      <c r="E113" s="36" t="str">
        <f aca="false">IF(AND(Dane!$F113="TŻ",OR(Dane!$G113="kopia",Dane!$G113="oryginał")),Dane!E113,"")</f>
        <v/>
      </c>
      <c r="F113" s="36" t="str">
        <f aca="false">IF(AND(Dane!$F113="TŻ",OR(Dane!$G113="kopia",Dane!$G113="oryginał")),Dane!G113,"")</f>
        <v/>
      </c>
      <c r="G113" s="36" t="str">
        <f aca="false">IF(AND(Dane!$F113="TŻ",OR($F113="oryginał",$F113="kopia")),Dane!I113,"")</f>
        <v/>
      </c>
      <c r="H113" s="36" t="str">
        <f aca="false">IF(AND(Dane!$F113="TŻ",OR($F113="oryginał",$F113="kopia")),#REF!,"")</f>
        <v/>
      </c>
      <c r="I113" s="36" t="str">
        <f aca="false">IF(AND(Dane!$F113="TŻ",OR($F113="oryginał",$F113="kopia")),Dane!J113,"")</f>
        <v/>
      </c>
      <c r="J113" s="36" t="str">
        <f aca="false">IF(AND(Dane!$F113="TŻ",OR($F113="oryginał",$F113="kopia")),#REF!,"")</f>
        <v/>
      </c>
      <c r="K113" s="36" t="str">
        <f aca="false">IF(AND(Dane!$F113="TŻ",OR($F113="oryginał",$F113="kopia")),Dane!K113,"")</f>
        <v/>
      </c>
      <c r="L113" s="36" t="str">
        <f aca="false">IF(AND(Dane!$F113="TŻ",OR($F113="oryginał",$F113="kopia")),#REF!,"")</f>
        <v/>
      </c>
      <c r="M113" s="36" t="str">
        <f aca="false">IF(AND(Dane!$F113="TŻ",OR($F113="oryginał",$F113="kopia")),Dane!L113,"")</f>
        <v/>
      </c>
      <c r="N113" s="36" t="str">
        <f aca="false">IF(AND(Dane!$F113="TŻ",OR($F113="oryginał",$F113="kopia")),Dane!M113,"")</f>
        <v/>
      </c>
      <c r="O113" s="36" t="str">
        <f aca="false">IF(AND(Dane!$F113="TŻ",OR($F113="oryginał",$F113="kopia")),Dane!N113,"")</f>
        <v/>
      </c>
      <c r="P113" s="36" t="str">
        <f aca="false">IF(AND(Dane!$F113="TŻ",OR($F113="oryginał",$F113="kopia")),Dane!O113,"")</f>
        <v/>
      </c>
      <c r="Q113" s="36" t="str">
        <f aca="false">IF(AND(Dane!$F113="TŻ",OR($F113="oryginał",$F113="kopia")),Dane!P113,"")</f>
        <v/>
      </c>
      <c r="R113" s="36" t="str">
        <f aca="false">IF(AND(Dane!$F113="TŻ",OR($F113="oryginał",$F113="kopia")),Dane!Q113,"")</f>
        <v/>
      </c>
      <c r="S113" s="36" t="str">
        <f aca="false">IF(AND(Dane!$F113="TŻ",OR($F113="oryginał",$F113="kopia")),Dane!R113,"")</f>
        <v/>
      </c>
      <c r="T113" s="36" t="str">
        <f aca="false">IF(AND(Dane!$F113="TŻ",OR($F113="oryginał",$F113="kopia")),Dane!S113,"")</f>
        <v/>
      </c>
      <c r="U113" s="36" t="str">
        <f aca="false">IF(AND(Dane!$F113="TŻ",OR($F113="oryginał",$F113="kopia")),Dane!T113,"")</f>
        <v/>
      </c>
      <c r="V113" s="36" t="str">
        <f aca="false">IF(AND(Dane!$F113="TŻ",OR($F113="oryginał",$F113="kopia")),Dane!U113,"")</f>
        <v/>
      </c>
      <c r="W113" s="36" t="str">
        <f aca="false">IF(AND(Dane!$F113="TŻ",OR($F113="oryginał",$F113="kopia")),#REF!,"")</f>
        <v/>
      </c>
    </row>
    <row r="114" customFormat="false" ht="15.75" hidden="false" customHeight="true" outlineLevel="0" collapsed="false">
      <c r="A114" s="36" t="str">
        <f aca="false">IF(AND(Dane!$F114="TŻ",OR(Dane!$G114="kopia",Dane!$G114="oryginał")),Dane!A114,"")</f>
        <v/>
      </c>
      <c r="B114" s="36" t="str">
        <f aca="false">IF(AND(Dane!$F114="TŻ",OR(Dane!$G114="kopia",Dane!$G114="oryginał")),Dane!B114,"")</f>
        <v/>
      </c>
      <c r="C114" s="36" t="str">
        <f aca="false">IF(AND(Dane!$F114="TŻ",OR(Dane!$G114="kopia",Dane!$G114="oryginał")),Dane!C114,"")</f>
        <v/>
      </c>
      <c r="D114" s="36" t="str">
        <f aca="false">IF(AND(Dane!$F114="TŻ",OR(Dane!$G114="kopia",Dane!$G114="oryginał")),Dane!D114,"")</f>
        <v/>
      </c>
      <c r="E114" s="36" t="str">
        <f aca="false">IF(AND(Dane!$F114="TŻ",OR(Dane!$G114="kopia",Dane!$G114="oryginał")),Dane!E114,"")</f>
        <v/>
      </c>
      <c r="F114" s="36" t="str">
        <f aca="false">IF(AND(Dane!$F114="TŻ",OR(Dane!$G114="kopia",Dane!$G114="oryginał")),Dane!G114,"")</f>
        <v/>
      </c>
      <c r="G114" s="36" t="str">
        <f aca="false">IF(AND(Dane!$F114="TŻ",OR($F114="oryginał",$F114="kopia")),Dane!I114,"")</f>
        <v/>
      </c>
      <c r="H114" s="36" t="str">
        <f aca="false">IF(AND(Dane!$F114="TŻ",OR($F114="oryginał",$F114="kopia")),#REF!,"")</f>
        <v/>
      </c>
      <c r="I114" s="36" t="str">
        <f aca="false">IF(AND(Dane!$F114="TŻ",OR($F114="oryginał",$F114="kopia")),Dane!J114,"")</f>
        <v/>
      </c>
      <c r="J114" s="36" t="str">
        <f aca="false">IF(AND(Dane!$F114="TŻ",OR($F114="oryginał",$F114="kopia")),#REF!,"")</f>
        <v/>
      </c>
      <c r="K114" s="36" t="str">
        <f aca="false">IF(AND(Dane!$F114="TŻ",OR($F114="oryginał",$F114="kopia")),Dane!K114,"")</f>
        <v/>
      </c>
      <c r="L114" s="36" t="str">
        <f aca="false">IF(AND(Dane!$F114="TŻ",OR($F114="oryginał",$F114="kopia")),#REF!,"")</f>
        <v/>
      </c>
      <c r="M114" s="36" t="str">
        <f aca="false">IF(AND(Dane!$F114="TŻ",OR($F114="oryginał",$F114="kopia")),Dane!L114,"")</f>
        <v/>
      </c>
      <c r="N114" s="36" t="str">
        <f aca="false">IF(AND(Dane!$F114="TŻ",OR($F114="oryginał",$F114="kopia")),Dane!M114,"")</f>
        <v/>
      </c>
      <c r="O114" s="36" t="str">
        <f aca="false">IF(AND(Dane!$F114="TŻ",OR($F114="oryginał",$F114="kopia")),Dane!N114,"")</f>
        <v/>
      </c>
      <c r="P114" s="36" t="str">
        <f aca="false">IF(AND(Dane!$F114="TŻ",OR($F114="oryginał",$F114="kopia")),Dane!O114,"")</f>
        <v/>
      </c>
      <c r="Q114" s="36" t="str">
        <f aca="false">IF(AND(Dane!$F114="TŻ",OR($F114="oryginał",$F114="kopia")),Dane!P114,"")</f>
        <v/>
      </c>
      <c r="R114" s="36" t="str">
        <f aca="false">IF(AND(Dane!$F114="TŻ",OR($F114="oryginał",$F114="kopia")),Dane!Q114,"")</f>
        <v/>
      </c>
      <c r="S114" s="36" t="str">
        <f aca="false">IF(AND(Dane!$F114="TŻ",OR($F114="oryginał",$F114="kopia")),Dane!R114,"")</f>
        <v/>
      </c>
      <c r="T114" s="36" t="str">
        <f aca="false">IF(AND(Dane!$F114="TŻ",OR($F114="oryginał",$F114="kopia")),Dane!S114,"")</f>
        <v/>
      </c>
      <c r="U114" s="36" t="str">
        <f aca="false">IF(AND(Dane!$F114="TŻ",OR($F114="oryginał",$F114="kopia")),Dane!T114,"")</f>
        <v/>
      </c>
      <c r="V114" s="36" t="str">
        <f aca="false">IF(AND(Dane!$F114="TŻ",OR($F114="oryginał",$F114="kopia")),Dane!U114,"")</f>
        <v/>
      </c>
      <c r="W114" s="36" t="str">
        <f aca="false">IF(AND(Dane!$F114="TŻ",OR($F114="oryginał",$F114="kopia")),#REF!,"")</f>
        <v/>
      </c>
    </row>
    <row r="115" customFormat="false" ht="15.75" hidden="false" customHeight="true" outlineLevel="0" collapsed="false">
      <c r="A115" s="36" t="str">
        <f aca="false">IF(AND(Dane!$F115="TŻ",OR(Dane!$G115="kopia",Dane!$G115="oryginał")),Dane!A115,"")</f>
        <v/>
      </c>
      <c r="B115" s="36" t="str">
        <f aca="false">IF(AND(Dane!$F115="TŻ",OR(Dane!$G115="kopia",Dane!$G115="oryginał")),Dane!B115,"")</f>
        <v/>
      </c>
      <c r="C115" s="36" t="str">
        <f aca="false">IF(AND(Dane!$F115="TŻ",OR(Dane!$G115="kopia",Dane!$G115="oryginał")),Dane!C115,"")</f>
        <v/>
      </c>
      <c r="D115" s="36" t="str">
        <f aca="false">IF(AND(Dane!$F115="TŻ",OR(Dane!$G115="kopia",Dane!$G115="oryginał")),Dane!D115,"")</f>
        <v/>
      </c>
      <c r="E115" s="36" t="str">
        <f aca="false">IF(AND(Dane!$F115="TŻ",OR(Dane!$G115="kopia",Dane!$G115="oryginał")),Dane!E115,"")</f>
        <v/>
      </c>
      <c r="F115" s="36" t="str">
        <f aca="false">IF(AND(Dane!$F115="TŻ",OR(Dane!$G115="kopia",Dane!$G115="oryginał")),Dane!G115,"")</f>
        <v/>
      </c>
      <c r="G115" s="36" t="str">
        <f aca="false">IF(AND(Dane!$F115="TŻ",OR($F115="oryginał",$F115="kopia")),Dane!I115,"")</f>
        <v/>
      </c>
      <c r="H115" s="36" t="str">
        <f aca="false">IF(AND(Dane!$F115="TŻ",OR($F115="oryginał",$F115="kopia")),#REF!,"")</f>
        <v/>
      </c>
      <c r="I115" s="36" t="str">
        <f aca="false">IF(AND(Dane!$F115="TŻ",OR($F115="oryginał",$F115="kopia")),Dane!J115,"")</f>
        <v/>
      </c>
      <c r="J115" s="36" t="str">
        <f aca="false">IF(AND(Dane!$F115="TŻ",OR($F115="oryginał",$F115="kopia")),#REF!,"")</f>
        <v/>
      </c>
      <c r="K115" s="36" t="str">
        <f aca="false">IF(AND(Dane!$F115="TŻ",OR($F115="oryginał",$F115="kopia")),Dane!K115,"")</f>
        <v/>
      </c>
      <c r="L115" s="36" t="str">
        <f aca="false">IF(AND(Dane!$F115="TŻ",OR($F115="oryginał",$F115="kopia")),#REF!,"")</f>
        <v/>
      </c>
      <c r="M115" s="36" t="str">
        <f aca="false">IF(AND(Dane!$F115="TŻ",OR($F115="oryginał",$F115="kopia")),Dane!L115,"")</f>
        <v/>
      </c>
      <c r="N115" s="36" t="str">
        <f aca="false">IF(AND(Dane!$F115="TŻ",OR($F115="oryginał",$F115="kopia")),Dane!M115,"")</f>
        <v/>
      </c>
      <c r="O115" s="36" t="str">
        <f aca="false">IF(AND(Dane!$F115="TŻ",OR($F115="oryginał",$F115="kopia")),Dane!N115,"")</f>
        <v/>
      </c>
      <c r="P115" s="36" t="str">
        <f aca="false">IF(AND(Dane!$F115="TŻ",OR($F115="oryginał",$F115="kopia")),Dane!O115,"")</f>
        <v/>
      </c>
      <c r="Q115" s="36" t="str">
        <f aca="false">IF(AND(Dane!$F115="TŻ",OR($F115="oryginał",$F115="kopia")),Dane!P115,"")</f>
        <v/>
      </c>
      <c r="R115" s="36" t="str">
        <f aca="false">IF(AND(Dane!$F115="TŻ",OR($F115="oryginał",$F115="kopia")),Dane!Q115,"")</f>
        <v/>
      </c>
      <c r="S115" s="36" t="str">
        <f aca="false">IF(AND(Dane!$F115="TŻ",OR($F115="oryginał",$F115="kopia")),Dane!R115,"")</f>
        <v/>
      </c>
      <c r="T115" s="36" t="str">
        <f aca="false">IF(AND(Dane!$F115="TŻ",OR($F115="oryginał",$F115="kopia")),Dane!S115,"")</f>
        <v/>
      </c>
      <c r="U115" s="36" t="str">
        <f aca="false">IF(AND(Dane!$F115="TŻ",OR($F115="oryginał",$F115="kopia")),Dane!T115,"")</f>
        <v/>
      </c>
      <c r="V115" s="36" t="str">
        <f aca="false">IF(AND(Dane!$F115="TŻ",OR($F115="oryginał",$F115="kopia")),Dane!U115,"")</f>
        <v/>
      </c>
      <c r="W115" s="36" t="str">
        <f aca="false">IF(AND(Dane!$F115="TŻ",OR($F115="oryginał",$F115="kopia")),#REF!,"")</f>
        <v/>
      </c>
    </row>
    <row r="116" customFormat="false" ht="15.75" hidden="false" customHeight="true" outlineLevel="0" collapsed="false">
      <c r="A116" s="36" t="str">
        <f aca="false">IF(AND(Dane!$F116="TŻ",OR(Dane!$G116="kopia",Dane!$G116="oryginał")),Dane!A116,"")</f>
        <v/>
      </c>
      <c r="B116" s="36" t="str">
        <f aca="false">IF(AND(Dane!$F116="TŻ",OR(Dane!$G116="kopia",Dane!$G116="oryginał")),Dane!B116,"")</f>
        <v/>
      </c>
      <c r="C116" s="36" t="str">
        <f aca="false">IF(AND(Dane!$F116="TŻ",OR(Dane!$G116="kopia",Dane!$G116="oryginał")),Dane!C116,"")</f>
        <v/>
      </c>
      <c r="D116" s="36" t="str">
        <f aca="false">IF(AND(Dane!$F116="TŻ",OR(Dane!$G116="kopia",Dane!$G116="oryginał")),Dane!D116,"")</f>
        <v/>
      </c>
      <c r="E116" s="36" t="str">
        <f aca="false">IF(AND(Dane!$F116="TŻ",OR(Dane!$G116="kopia",Dane!$G116="oryginał")),Dane!E116,"")</f>
        <v/>
      </c>
      <c r="F116" s="36" t="str">
        <f aca="false">IF(AND(Dane!$F116="TŻ",OR(Dane!$G116="kopia",Dane!$G116="oryginał")),Dane!G116,"")</f>
        <v/>
      </c>
      <c r="G116" s="36" t="str">
        <f aca="false">IF(AND(Dane!$F116="TŻ",OR($F116="oryginał",$F116="kopia")),Dane!I116,"")</f>
        <v/>
      </c>
      <c r="H116" s="36" t="str">
        <f aca="false">IF(AND(Dane!$F116="TŻ",OR($F116="oryginał",$F116="kopia")),#REF!,"")</f>
        <v/>
      </c>
      <c r="I116" s="36" t="str">
        <f aca="false">IF(AND(Dane!$F116="TŻ",OR($F116="oryginał",$F116="kopia")),Dane!J116,"")</f>
        <v/>
      </c>
      <c r="J116" s="36" t="str">
        <f aca="false">IF(AND(Dane!$F116="TŻ",OR($F116="oryginał",$F116="kopia")),#REF!,"")</f>
        <v/>
      </c>
      <c r="K116" s="36" t="str">
        <f aca="false">IF(AND(Dane!$F116="TŻ",OR($F116="oryginał",$F116="kopia")),Dane!K116,"")</f>
        <v/>
      </c>
      <c r="L116" s="36" t="str">
        <f aca="false">IF(AND(Dane!$F116="TŻ",OR($F116="oryginał",$F116="kopia")),#REF!,"")</f>
        <v/>
      </c>
      <c r="M116" s="36" t="str">
        <f aca="false">IF(AND(Dane!$F116="TŻ",OR($F116="oryginał",$F116="kopia")),Dane!L116,"")</f>
        <v/>
      </c>
      <c r="N116" s="36" t="str">
        <f aca="false">IF(AND(Dane!$F116="TŻ",OR($F116="oryginał",$F116="kopia")),Dane!M116,"")</f>
        <v/>
      </c>
      <c r="O116" s="36" t="str">
        <f aca="false">IF(AND(Dane!$F116="TŻ",OR($F116="oryginał",$F116="kopia")),Dane!N116,"")</f>
        <v/>
      </c>
      <c r="P116" s="36" t="str">
        <f aca="false">IF(AND(Dane!$F116="TŻ",OR($F116="oryginał",$F116="kopia")),Dane!O116,"")</f>
        <v/>
      </c>
      <c r="Q116" s="36" t="str">
        <f aca="false">IF(AND(Dane!$F116="TŻ",OR($F116="oryginał",$F116="kopia")),Dane!P116,"")</f>
        <v/>
      </c>
      <c r="R116" s="36" t="str">
        <f aca="false">IF(AND(Dane!$F116="TŻ",OR($F116="oryginał",$F116="kopia")),Dane!Q116,"")</f>
        <v/>
      </c>
      <c r="S116" s="36" t="str">
        <f aca="false">IF(AND(Dane!$F116="TŻ",OR($F116="oryginał",$F116="kopia")),Dane!R116,"")</f>
        <v/>
      </c>
      <c r="T116" s="36" t="str">
        <f aca="false">IF(AND(Dane!$F116="TŻ",OR($F116="oryginał",$F116="kopia")),Dane!S116,"")</f>
        <v/>
      </c>
      <c r="U116" s="36" t="str">
        <f aca="false">IF(AND(Dane!$F116="TŻ",OR($F116="oryginał",$F116="kopia")),Dane!T116,"")</f>
        <v/>
      </c>
      <c r="V116" s="36" t="str">
        <f aca="false">IF(AND(Dane!$F116="TŻ",OR($F116="oryginał",$F116="kopia")),Dane!U116,"")</f>
        <v/>
      </c>
      <c r="W116" s="36" t="str">
        <f aca="false">IF(AND(Dane!$F116="TŻ",OR($F116="oryginał",$F116="kopia")),#REF!,"")</f>
        <v/>
      </c>
    </row>
    <row r="117" customFormat="false" ht="15.75" hidden="false" customHeight="true" outlineLevel="0" collapsed="false">
      <c r="A117" s="36" t="str">
        <f aca="false">IF(AND(Dane!$F117="TŻ",OR(Dane!$G117="kopia",Dane!$G117="oryginał")),Dane!A117,"")</f>
        <v/>
      </c>
      <c r="B117" s="36" t="str">
        <f aca="false">IF(AND(Dane!$F117="TŻ",OR(Dane!$G117="kopia",Dane!$G117="oryginał")),Dane!B117,"")</f>
        <v/>
      </c>
      <c r="C117" s="36" t="str">
        <f aca="false">IF(AND(Dane!$F117="TŻ",OR(Dane!$G117="kopia",Dane!$G117="oryginał")),Dane!C117,"")</f>
        <v/>
      </c>
      <c r="D117" s="36" t="str">
        <f aca="false">IF(AND(Dane!$F117="TŻ",OR(Dane!$G117="kopia",Dane!$G117="oryginał")),Dane!D117,"")</f>
        <v/>
      </c>
      <c r="E117" s="36" t="str">
        <f aca="false">IF(AND(Dane!$F117="TŻ",OR(Dane!$G117="kopia",Dane!$G117="oryginał")),Dane!E117,"")</f>
        <v/>
      </c>
      <c r="F117" s="36" t="str">
        <f aca="false">IF(AND(Dane!$F117="TŻ",OR(Dane!$G117="kopia",Dane!$G117="oryginał")),Dane!G117,"")</f>
        <v/>
      </c>
      <c r="G117" s="36" t="str">
        <f aca="false">IF(AND(Dane!$F117="TŻ",OR($F117="oryginał",$F117="kopia")),Dane!I117,"")</f>
        <v/>
      </c>
      <c r="H117" s="36" t="str">
        <f aca="false">IF(AND(Dane!$F117="TŻ",OR($F117="oryginał",$F117="kopia")),#REF!,"")</f>
        <v/>
      </c>
      <c r="I117" s="36" t="str">
        <f aca="false">IF(AND(Dane!$F117="TŻ",OR($F117="oryginał",$F117="kopia")),Dane!J117,"")</f>
        <v/>
      </c>
      <c r="J117" s="36" t="str">
        <f aca="false">IF(AND(Dane!$F117="TŻ",OR($F117="oryginał",$F117="kopia")),#REF!,"")</f>
        <v/>
      </c>
      <c r="K117" s="36" t="str">
        <f aca="false">IF(AND(Dane!$F117="TŻ",OR($F117="oryginał",$F117="kopia")),Dane!K117,"")</f>
        <v/>
      </c>
      <c r="L117" s="36" t="str">
        <f aca="false">IF(AND(Dane!$F117="TŻ",OR($F117="oryginał",$F117="kopia")),#REF!,"")</f>
        <v/>
      </c>
      <c r="M117" s="36" t="str">
        <f aca="false">IF(AND(Dane!$F117="TŻ",OR($F117="oryginał",$F117="kopia")),Dane!L117,"")</f>
        <v/>
      </c>
      <c r="N117" s="36" t="str">
        <f aca="false">IF(AND(Dane!$F117="TŻ",OR($F117="oryginał",$F117="kopia")),Dane!M117,"")</f>
        <v/>
      </c>
      <c r="O117" s="36" t="str">
        <f aca="false">IF(AND(Dane!$F117="TŻ",OR($F117="oryginał",$F117="kopia")),Dane!N117,"")</f>
        <v/>
      </c>
      <c r="P117" s="36" t="str">
        <f aca="false">IF(AND(Dane!$F117="TŻ",OR($F117="oryginał",$F117="kopia")),Dane!O117,"")</f>
        <v/>
      </c>
      <c r="Q117" s="36" t="str">
        <f aca="false">IF(AND(Dane!$F117="TŻ",OR($F117="oryginał",$F117="kopia")),Dane!P117,"")</f>
        <v/>
      </c>
      <c r="R117" s="36" t="str">
        <f aca="false">IF(AND(Dane!$F117="TŻ",OR($F117="oryginał",$F117="kopia")),Dane!Q117,"")</f>
        <v/>
      </c>
      <c r="S117" s="36" t="str">
        <f aca="false">IF(AND(Dane!$F117="TŻ",OR($F117="oryginał",$F117="kopia")),Dane!R117,"")</f>
        <v/>
      </c>
      <c r="T117" s="36" t="str">
        <f aca="false">IF(AND(Dane!$F117="TŻ",OR($F117="oryginał",$F117="kopia")),Dane!S117,"")</f>
        <v/>
      </c>
      <c r="U117" s="36" t="str">
        <f aca="false">IF(AND(Dane!$F117="TŻ",OR($F117="oryginał",$F117="kopia")),Dane!T117,"")</f>
        <v/>
      </c>
      <c r="V117" s="36" t="str">
        <f aca="false">IF(AND(Dane!$F117="TŻ",OR($F117="oryginał",$F117="kopia")),Dane!U117,"")</f>
        <v/>
      </c>
      <c r="W117" s="36" t="str">
        <f aca="false">IF(AND(Dane!$F117="TŻ",OR($F117="oryginał",$F117="kopia")),#REF!,"")</f>
        <v/>
      </c>
    </row>
    <row r="118" customFormat="false" ht="15.75" hidden="false" customHeight="true" outlineLevel="0" collapsed="false">
      <c r="A118" s="36" t="str">
        <f aca="false">IF(AND(Dane!$F118="TŻ",OR(Dane!$G118="kopia",Dane!$G118="oryginał")),Dane!A118,"")</f>
        <v/>
      </c>
      <c r="B118" s="36" t="str">
        <f aca="false">IF(AND(Dane!$F118="TŻ",OR(Dane!$G118="kopia",Dane!$G118="oryginał")),Dane!B118,"")</f>
        <v/>
      </c>
      <c r="C118" s="36" t="str">
        <f aca="false">IF(AND(Dane!$F118="TŻ",OR(Dane!$G118="kopia",Dane!$G118="oryginał")),Dane!C118,"")</f>
        <v/>
      </c>
      <c r="D118" s="36" t="str">
        <f aca="false">IF(AND(Dane!$F118="TŻ",OR(Dane!$G118="kopia",Dane!$G118="oryginał")),Dane!D118,"")</f>
        <v/>
      </c>
      <c r="E118" s="36" t="str">
        <f aca="false">IF(AND(Dane!$F118="TŻ",OR(Dane!$G118="kopia",Dane!$G118="oryginał")),Dane!E118,"")</f>
        <v/>
      </c>
      <c r="F118" s="36" t="str">
        <f aca="false">IF(AND(Dane!$F118="TŻ",OR(Dane!$G118="kopia",Dane!$G118="oryginał")),Dane!G118,"")</f>
        <v/>
      </c>
      <c r="G118" s="36" t="str">
        <f aca="false">IF(AND(Dane!$F118="TŻ",OR($F118="oryginał",$F118="kopia")),Dane!I118,"")</f>
        <v/>
      </c>
      <c r="H118" s="36" t="str">
        <f aca="false">IF(AND(Dane!$F118="TŻ",OR($F118="oryginał",$F118="kopia")),#REF!,"")</f>
        <v/>
      </c>
      <c r="I118" s="36" t="str">
        <f aca="false">IF(AND(Dane!$F118="TŻ",OR($F118="oryginał",$F118="kopia")),Dane!J118,"")</f>
        <v/>
      </c>
      <c r="J118" s="36" t="str">
        <f aca="false">IF(AND(Dane!$F118="TŻ",OR($F118="oryginał",$F118="kopia")),#REF!,"")</f>
        <v/>
      </c>
      <c r="K118" s="36" t="str">
        <f aca="false">IF(AND(Dane!$F118="TŻ",OR($F118="oryginał",$F118="kopia")),Dane!K118,"")</f>
        <v/>
      </c>
      <c r="L118" s="36" t="str">
        <f aca="false">IF(AND(Dane!$F118="TŻ",OR($F118="oryginał",$F118="kopia")),#REF!,"")</f>
        <v/>
      </c>
      <c r="M118" s="36" t="str">
        <f aca="false">IF(AND(Dane!$F118="TŻ",OR($F118="oryginał",$F118="kopia")),Dane!L118,"")</f>
        <v/>
      </c>
      <c r="N118" s="36" t="str">
        <f aca="false">IF(AND(Dane!$F118="TŻ",OR($F118="oryginał",$F118="kopia")),Dane!M118,"")</f>
        <v/>
      </c>
      <c r="O118" s="36" t="str">
        <f aca="false">IF(AND(Dane!$F118="TŻ",OR($F118="oryginał",$F118="kopia")),Dane!N118,"")</f>
        <v/>
      </c>
      <c r="P118" s="36" t="str">
        <f aca="false">IF(AND(Dane!$F118="TŻ",OR($F118="oryginał",$F118="kopia")),Dane!O118,"")</f>
        <v/>
      </c>
      <c r="Q118" s="36" t="str">
        <f aca="false">IF(AND(Dane!$F118="TŻ",OR($F118="oryginał",$F118="kopia")),Dane!P118,"")</f>
        <v/>
      </c>
      <c r="R118" s="36" t="str">
        <f aca="false">IF(AND(Dane!$F118="TŻ",OR($F118="oryginał",$F118="kopia")),Dane!Q118,"")</f>
        <v/>
      </c>
      <c r="S118" s="36" t="str">
        <f aca="false">IF(AND(Dane!$F118="TŻ",OR($F118="oryginał",$F118="kopia")),Dane!R118,"")</f>
        <v/>
      </c>
      <c r="T118" s="36" t="str">
        <f aca="false">IF(AND(Dane!$F118="TŻ",OR($F118="oryginał",$F118="kopia")),Dane!S118,"")</f>
        <v/>
      </c>
      <c r="U118" s="36" t="str">
        <f aca="false">IF(AND(Dane!$F118="TŻ",OR($F118="oryginał",$F118="kopia")),Dane!T118,"")</f>
        <v/>
      </c>
      <c r="V118" s="36" t="str">
        <f aca="false">IF(AND(Dane!$F118="TŻ",OR($F118="oryginał",$F118="kopia")),Dane!U118,"")</f>
        <v/>
      </c>
      <c r="W118" s="36" t="str">
        <f aca="false">IF(AND(Dane!$F118="TŻ",OR($F118="oryginał",$F118="kopia")),#REF!,"")</f>
        <v/>
      </c>
    </row>
    <row r="119" customFormat="false" ht="15.75" hidden="false" customHeight="true" outlineLevel="0" collapsed="false">
      <c r="A119" s="36" t="e">
        <f aca="false">IF(AND(#REF!="TŻ",OR(#REF!="kopia",#REF!="oryginał")),#REF!,"")</f>
        <v>#REF!</v>
      </c>
      <c r="B119" s="36" t="e">
        <f aca="false">IF(AND(#REF!="TŻ",OR(#REF!="kopia",#REF!="oryginał")),#REF!,"")</f>
        <v>#REF!</v>
      </c>
      <c r="C119" s="36" t="e">
        <f aca="false">IF(AND(#REF!="TŻ",OR(#REF!="kopia",#REF!="oryginał")),#REF!,"")</f>
        <v>#REF!</v>
      </c>
      <c r="D119" s="36" t="e">
        <f aca="false">IF(AND(#REF!="TŻ",OR(#REF!="kopia",#REF!="oryginał")),#REF!,"")</f>
        <v>#REF!</v>
      </c>
      <c r="E119" s="36" t="e">
        <f aca="false">IF(AND(#REF!="TŻ",OR(#REF!="kopia",#REF!="oryginał")),#REF!,"")</f>
        <v>#REF!</v>
      </c>
      <c r="F119" s="36" t="e">
        <f aca="false">IF(AND(#REF!="TŻ",OR(#REF!="kopia",#REF!="oryginał")),#REF!,"")</f>
        <v>#REF!</v>
      </c>
      <c r="G119" s="36" t="e">
        <f aca="false">IF(AND(#REF!="TŻ",OR($F119="oryginał",$F119="kopia")),#REF!,"")</f>
        <v>#REF!</v>
      </c>
      <c r="H119" s="36" t="e">
        <f aca="false">IF(AND(#REF!="TŻ",OR($F119="oryginał",$F119="kopia")),#REF!,"")</f>
        <v>#REF!</v>
      </c>
      <c r="I119" s="36" t="e">
        <f aca="false">IF(AND(#REF!="TŻ",OR($F119="oryginał",$F119="kopia")),#REF!,"")</f>
        <v>#REF!</v>
      </c>
      <c r="J119" s="36" t="e">
        <f aca="false">IF(AND(#REF!="TŻ",OR($F119="oryginał",$F119="kopia")),#REF!,"")</f>
        <v>#REF!</v>
      </c>
      <c r="K119" s="36" t="e">
        <f aca="false">IF(AND(#REF!="TŻ",OR($F119="oryginał",$F119="kopia")),#REF!,"")</f>
        <v>#REF!</v>
      </c>
      <c r="L119" s="36" t="e">
        <f aca="false">IF(AND(#REF!="TŻ",OR($F119="oryginał",$F119="kopia")),#REF!,"")</f>
        <v>#REF!</v>
      </c>
      <c r="M119" s="36" t="e">
        <f aca="false">IF(AND(#REF!="TŻ",OR($F119="oryginał",$F119="kopia")),#REF!,"")</f>
        <v>#REF!</v>
      </c>
      <c r="N119" s="36" t="e">
        <f aca="false">IF(AND(#REF!="TŻ",OR($F119="oryginał",$F119="kopia")),#REF!,"")</f>
        <v>#REF!</v>
      </c>
      <c r="O119" s="36" t="e">
        <f aca="false">IF(AND(#REF!="TŻ",OR($F119="oryginał",$F119="kopia")),#REF!,"")</f>
        <v>#REF!</v>
      </c>
      <c r="P119" s="36" t="e">
        <f aca="false">IF(AND(#REF!="TŻ",OR($F119="oryginał",$F119="kopia")),#REF!,"")</f>
        <v>#REF!</v>
      </c>
      <c r="Q119" s="36" t="e">
        <f aca="false">IF(AND(#REF!="TŻ",OR($F119="oryginał",$F119="kopia")),#REF!,"")</f>
        <v>#REF!</v>
      </c>
      <c r="R119" s="36" t="e">
        <f aca="false">IF(AND(#REF!="TŻ",OR($F119="oryginał",$F119="kopia")),#REF!,"")</f>
        <v>#REF!</v>
      </c>
      <c r="S119" s="36" t="e">
        <f aca="false">IF(AND(#REF!="TŻ",OR($F119="oryginał",$F119="kopia")),#REF!,"")</f>
        <v>#REF!</v>
      </c>
      <c r="T119" s="36" t="e">
        <f aca="false">IF(AND(#REF!="TŻ",OR($F119="oryginał",$F119="kopia")),#REF!,"")</f>
        <v>#REF!</v>
      </c>
      <c r="U119" s="36" t="e">
        <f aca="false">IF(AND(#REF!="TŻ",OR($F119="oryginał",$F119="kopia")),#REF!,"")</f>
        <v>#REF!</v>
      </c>
      <c r="V119" s="36" t="e">
        <f aca="false">IF(AND(#REF!="TŻ",OR($F119="oryginał",$F119="kopia")),#REF!,"")</f>
        <v>#REF!</v>
      </c>
      <c r="W119" s="36" t="e">
        <f aca="false">IF(AND(#REF!="TŻ",OR($F119="oryginał",$F119="kopia")),#REF!,"")</f>
        <v>#REF!</v>
      </c>
    </row>
    <row r="120" customFormat="false" ht="15.75" hidden="false" customHeight="true" outlineLevel="0" collapsed="false">
      <c r="A120" s="36" t="str">
        <f aca="false">IF(AND(Dane!$F119="TŻ",OR(Dane!$G119="kopia",Dane!$G119="oryginał")),Dane!A119,"")</f>
        <v/>
      </c>
      <c r="B120" s="36" t="str">
        <f aca="false">IF(AND(Dane!$F119="TŻ",OR(Dane!$G119="kopia",Dane!$G119="oryginał")),Dane!B119,"")</f>
        <v/>
      </c>
      <c r="C120" s="36" t="str">
        <f aca="false">IF(AND(Dane!$F119="TŻ",OR(Dane!$G119="kopia",Dane!$G119="oryginał")),Dane!C119,"")</f>
        <v/>
      </c>
      <c r="D120" s="36" t="str">
        <f aca="false">IF(AND(Dane!$F119="TŻ",OR(Dane!$G119="kopia",Dane!$G119="oryginał")),Dane!D119,"")</f>
        <v/>
      </c>
      <c r="E120" s="36" t="str">
        <f aca="false">IF(AND(Dane!$F119="TŻ",OR(Dane!$G119="kopia",Dane!$G119="oryginał")),Dane!E119,"")</f>
        <v/>
      </c>
      <c r="F120" s="36" t="str">
        <f aca="false">IF(AND(Dane!$F119="TŻ",OR(Dane!$G119="kopia",Dane!$G119="oryginał")),Dane!G119,"")</f>
        <v/>
      </c>
      <c r="G120" s="36" t="str">
        <f aca="false">IF(AND(Dane!$F119="TŻ",OR($F120="oryginał",$F120="kopia")),Dane!I119,"")</f>
        <v/>
      </c>
      <c r="H120" s="36" t="str">
        <f aca="false">IF(AND(Dane!$F119="TŻ",OR($F120="oryginał",$F120="kopia")),#REF!,"")</f>
        <v/>
      </c>
      <c r="I120" s="36" t="str">
        <f aca="false">IF(AND(Dane!$F119="TŻ",OR($F120="oryginał",$F120="kopia")),Dane!J119,"")</f>
        <v/>
      </c>
      <c r="J120" s="36" t="str">
        <f aca="false">IF(AND(Dane!$F119="TŻ",OR($F120="oryginał",$F120="kopia")),#REF!,"")</f>
        <v/>
      </c>
      <c r="K120" s="36" t="str">
        <f aca="false">IF(AND(Dane!$F119="TŻ",OR($F120="oryginał",$F120="kopia")),Dane!K119,"")</f>
        <v/>
      </c>
      <c r="L120" s="36" t="str">
        <f aca="false">IF(AND(Dane!$F119="TŻ",OR($F120="oryginał",$F120="kopia")),#REF!,"")</f>
        <v/>
      </c>
      <c r="M120" s="36" t="str">
        <f aca="false">IF(AND(Dane!$F119="TŻ",OR($F120="oryginał",$F120="kopia")),Dane!L119,"")</f>
        <v/>
      </c>
      <c r="N120" s="36" t="str">
        <f aca="false">IF(AND(Dane!$F119="TŻ",OR($F120="oryginał",$F120="kopia")),Dane!M119,"")</f>
        <v/>
      </c>
      <c r="O120" s="36" t="str">
        <f aca="false">IF(AND(Dane!$F119="TŻ",OR($F120="oryginał",$F120="kopia")),Dane!N119,"")</f>
        <v/>
      </c>
      <c r="P120" s="36" t="str">
        <f aca="false">IF(AND(Dane!$F119="TŻ",OR($F120="oryginał",$F120="kopia")),Dane!O119,"")</f>
        <v/>
      </c>
      <c r="Q120" s="36" t="str">
        <f aca="false">IF(AND(Dane!$F119="TŻ",OR($F120="oryginał",$F120="kopia")),Dane!P119,"")</f>
        <v/>
      </c>
      <c r="R120" s="36" t="str">
        <f aca="false">IF(AND(Dane!$F119="TŻ",OR($F120="oryginał",$F120="kopia")),Dane!Q119,"")</f>
        <v/>
      </c>
      <c r="S120" s="36" t="str">
        <f aca="false">IF(AND(Dane!$F119="TŻ",OR($F120="oryginał",$F120="kopia")),Dane!R119,"")</f>
        <v/>
      </c>
      <c r="T120" s="36" t="str">
        <f aca="false">IF(AND(Dane!$F119="TŻ",OR($F120="oryginał",$F120="kopia")),Dane!S119,"")</f>
        <v/>
      </c>
      <c r="U120" s="36" t="str">
        <f aca="false">IF(AND(Dane!$F119="TŻ",OR($F120="oryginał",$F120="kopia")),Dane!T119,"")</f>
        <v/>
      </c>
      <c r="V120" s="36" t="str">
        <f aca="false">IF(AND(Dane!$F119="TŻ",OR($F120="oryginał",$F120="kopia")),Dane!U119,"")</f>
        <v/>
      </c>
      <c r="W120" s="36" t="str">
        <f aca="false">IF(AND(Dane!$F119="TŻ",OR($F120="oryginał",$F120="kopia")),#REF!,"")</f>
        <v/>
      </c>
    </row>
    <row r="121" customFormat="false" ht="15.75" hidden="false" customHeight="true" outlineLevel="0" collapsed="false">
      <c r="A121" s="36" t="str">
        <f aca="false">IF(AND(Dane!$F120="TŻ",OR(Dane!$G120="kopia",Dane!$G120="oryginał")),Dane!A120,"")</f>
        <v/>
      </c>
      <c r="B121" s="36" t="str">
        <f aca="false">IF(AND(Dane!$F120="TŻ",OR(Dane!$G120="kopia",Dane!$G120="oryginał")),Dane!B120,"")</f>
        <v/>
      </c>
      <c r="C121" s="36" t="str">
        <f aca="false">IF(AND(Dane!$F120="TŻ",OR(Dane!$G120="kopia",Dane!$G120="oryginał")),Dane!C120,"")</f>
        <v/>
      </c>
      <c r="D121" s="36" t="str">
        <f aca="false">IF(AND(Dane!$F120="TŻ",OR(Dane!$G120="kopia",Dane!$G120="oryginał")),Dane!D120,"")</f>
        <v/>
      </c>
      <c r="E121" s="36" t="str">
        <f aca="false">IF(AND(Dane!$F120="TŻ",OR(Dane!$G120="kopia",Dane!$G120="oryginał")),Dane!E120,"")</f>
        <v/>
      </c>
      <c r="F121" s="36" t="str">
        <f aca="false">IF(AND(Dane!$F120="TŻ",OR(Dane!$G120="kopia",Dane!$G120="oryginał")),Dane!G120,"")</f>
        <v/>
      </c>
      <c r="G121" s="36" t="str">
        <f aca="false">IF(AND(Dane!$F120="TŻ",OR($F121="oryginał",$F121="kopia")),Dane!I120,"")</f>
        <v/>
      </c>
      <c r="H121" s="36" t="str">
        <f aca="false">IF(AND(Dane!$F120="TŻ",OR($F121="oryginał",$F121="kopia")),#REF!,"")</f>
        <v/>
      </c>
      <c r="I121" s="36" t="str">
        <f aca="false">IF(AND(Dane!$F120="TŻ",OR($F121="oryginał",$F121="kopia")),Dane!J120,"")</f>
        <v/>
      </c>
      <c r="J121" s="36" t="str">
        <f aca="false">IF(AND(Dane!$F120="TŻ",OR($F121="oryginał",$F121="kopia")),#REF!,"")</f>
        <v/>
      </c>
      <c r="K121" s="36" t="str">
        <f aca="false">IF(AND(Dane!$F120="TŻ",OR($F121="oryginał",$F121="kopia")),Dane!K120,"")</f>
        <v/>
      </c>
      <c r="L121" s="36" t="str">
        <f aca="false">IF(AND(Dane!$F120="TŻ",OR($F121="oryginał",$F121="kopia")),#REF!,"")</f>
        <v/>
      </c>
      <c r="M121" s="36" t="str">
        <f aca="false">IF(AND(Dane!$F120="TŻ",OR($F121="oryginał",$F121="kopia")),Dane!L120,"")</f>
        <v/>
      </c>
      <c r="N121" s="36" t="str">
        <f aca="false">IF(AND(Dane!$F120="TŻ",OR($F121="oryginał",$F121="kopia")),Dane!M120,"")</f>
        <v/>
      </c>
      <c r="O121" s="36" t="str">
        <f aca="false">IF(AND(Dane!$F120="TŻ",OR($F121="oryginał",$F121="kopia")),Dane!N120,"")</f>
        <v/>
      </c>
      <c r="P121" s="36" t="str">
        <f aca="false">IF(AND(Dane!$F120="TŻ",OR($F121="oryginał",$F121="kopia")),Dane!O120,"")</f>
        <v/>
      </c>
      <c r="Q121" s="36" t="str">
        <f aca="false">IF(AND(Dane!$F120="TŻ",OR($F121="oryginał",$F121="kopia")),Dane!P120,"")</f>
        <v/>
      </c>
      <c r="R121" s="36" t="str">
        <f aca="false">IF(AND(Dane!$F120="TŻ",OR($F121="oryginał",$F121="kopia")),Dane!Q120,"")</f>
        <v/>
      </c>
      <c r="S121" s="36" t="str">
        <f aca="false">IF(AND(Dane!$F120="TŻ",OR($F121="oryginał",$F121="kopia")),Dane!R120,"")</f>
        <v/>
      </c>
      <c r="T121" s="36" t="str">
        <f aca="false">IF(AND(Dane!$F120="TŻ",OR($F121="oryginał",$F121="kopia")),Dane!S120,"")</f>
        <v/>
      </c>
      <c r="U121" s="36" t="str">
        <f aca="false">IF(AND(Dane!$F120="TŻ",OR($F121="oryginał",$F121="kopia")),Dane!T120,"")</f>
        <v/>
      </c>
      <c r="V121" s="36" t="str">
        <f aca="false">IF(AND(Dane!$F120="TŻ",OR($F121="oryginał",$F121="kopia")),Dane!U120,"")</f>
        <v/>
      </c>
      <c r="W121" s="36" t="str">
        <f aca="false">IF(AND(Dane!$F120="TŻ",OR($F121="oryginał",$F121="kopia")),#REF!,"")</f>
        <v/>
      </c>
    </row>
    <row r="122" customFormat="false" ht="15.75" hidden="false" customHeight="true" outlineLevel="0" collapsed="false">
      <c r="A122" s="36" t="str">
        <f aca="false">IF(AND(Dane!$F121="TŻ",OR(Dane!$G121="kopia",Dane!$G121="oryginał")),Dane!A121,"")</f>
        <v/>
      </c>
      <c r="B122" s="36" t="str">
        <f aca="false">IF(AND(Dane!$F121="TŻ",OR(Dane!$G121="kopia",Dane!$G121="oryginał")),Dane!B121,"")</f>
        <v/>
      </c>
      <c r="C122" s="36" t="str">
        <f aca="false">IF(AND(Dane!$F121="TŻ",OR(Dane!$G121="kopia",Dane!$G121="oryginał")),Dane!C121,"")</f>
        <v/>
      </c>
      <c r="D122" s="36" t="str">
        <f aca="false">IF(AND(Dane!$F121="TŻ",OR(Dane!$G121="kopia",Dane!$G121="oryginał")),Dane!D121,"")</f>
        <v/>
      </c>
      <c r="E122" s="36" t="str">
        <f aca="false">IF(AND(Dane!$F121="TŻ",OR(Dane!$G121="kopia",Dane!$G121="oryginał")),Dane!E121,"")</f>
        <v/>
      </c>
      <c r="F122" s="36" t="str">
        <f aca="false">IF(AND(Dane!$F121="TŻ",OR(Dane!$G121="kopia",Dane!$G121="oryginał")),Dane!G121,"")</f>
        <v/>
      </c>
      <c r="G122" s="36" t="str">
        <f aca="false">IF(AND(Dane!$F121="TŻ",OR($F122="oryginał",$F122="kopia")),Dane!I121,"")</f>
        <v/>
      </c>
      <c r="H122" s="36" t="str">
        <f aca="false">IF(AND(Dane!$F121="TŻ",OR($F122="oryginał",$F122="kopia")),#REF!,"")</f>
        <v/>
      </c>
      <c r="I122" s="36" t="str">
        <f aca="false">IF(AND(Dane!$F121="TŻ",OR($F122="oryginał",$F122="kopia")),Dane!J121,"")</f>
        <v/>
      </c>
      <c r="J122" s="36" t="str">
        <f aca="false">IF(AND(Dane!$F121="TŻ",OR($F122="oryginał",$F122="kopia")),#REF!,"")</f>
        <v/>
      </c>
      <c r="K122" s="36" t="str">
        <f aca="false">IF(AND(Dane!$F121="TŻ",OR($F122="oryginał",$F122="kopia")),Dane!K121,"")</f>
        <v/>
      </c>
      <c r="L122" s="36" t="str">
        <f aca="false">IF(AND(Dane!$F121="TŻ",OR($F122="oryginał",$F122="kopia")),#REF!,"")</f>
        <v/>
      </c>
      <c r="M122" s="36" t="str">
        <f aca="false">IF(AND(Dane!$F121="TŻ",OR($F122="oryginał",$F122="kopia")),Dane!L121,"")</f>
        <v/>
      </c>
      <c r="N122" s="36" t="str">
        <f aca="false">IF(AND(Dane!$F121="TŻ",OR($F122="oryginał",$F122="kopia")),Dane!M121,"")</f>
        <v/>
      </c>
      <c r="O122" s="36" t="str">
        <f aca="false">IF(AND(Dane!$F121="TŻ",OR($F122="oryginał",$F122="kopia")),Dane!N121,"")</f>
        <v/>
      </c>
      <c r="P122" s="36" t="str">
        <f aca="false">IF(AND(Dane!$F121="TŻ",OR($F122="oryginał",$F122="kopia")),Dane!O121,"")</f>
        <v/>
      </c>
      <c r="Q122" s="36" t="str">
        <f aca="false">IF(AND(Dane!$F121="TŻ",OR($F122="oryginał",$F122="kopia")),Dane!P121,"")</f>
        <v/>
      </c>
      <c r="R122" s="36" t="str">
        <f aca="false">IF(AND(Dane!$F121="TŻ",OR($F122="oryginał",$F122="kopia")),Dane!Q121,"")</f>
        <v/>
      </c>
      <c r="S122" s="36" t="str">
        <f aca="false">IF(AND(Dane!$F121="TŻ",OR($F122="oryginał",$F122="kopia")),Dane!R121,"")</f>
        <v/>
      </c>
      <c r="T122" s="36" t="str">
        <f aca="false">IF(AND(Dane!$F121="TŻ",OR($F122="oryginał",$F122="kopia")),Dane!S121,"")</f>
        <v/>
      </c>
      <c r="U122" s="36" t="str">
        <f aca="false">IF(AND(Dane!$F121="TŻ",OR($F122="oryginał",$F122="kopia")),Dane!T121,"")</f>
        <v/>
      </c>
      <c r="V122" s="36" t="str">
        <f aca="false">IF(AND(Dane!$F121="TŻ",OR($F122="oryginał",$F122="kopia")),Dane!U121,"")</f>
        <v/>
      </c>
      <c r="W122" s="36" t="str">
        <f aca="false">IF(AND(Dane!$F121="TŻ",OR($F122="oryginał",$F122="kopia")),#REF!,"")</f>
        <v/>
      </c>
    </row>
    <row r="123" customFormat="false" ht="15.75" hidden="false" customHeight="true" outlineLevel="0" collapsed="false">
      <c r="A123" s="36" t="str">
        <f aca="false">IF(AND(Dane!$F122="TŻ",OR(Dane!$G122="kopia",Dane!$G122="oryginał")),Dane!A122,"")</f>
        <v/>
      </c>
      <c r="B123" s="36" t="str">
        <f aca="false">IF(AND(Dane!$F122="TŻ",OR(Dane!$G122="kopia",Dane!$G122="oryginał")),Dane!B122,"")</f>
        <v/>
      </c>
      <c r="C123" s="36" t="str">
        <f aca="false">IF(AND(Dane!$F122="TŻ",OR(Dane!$G122="kopia",Dane!$G122="oryginał")),Dane!C122,"")</f>
        <v/>
      </c>
      <c r="D123" s="36" t="str">
        <f aca="false">IF(AND(Dane!$F122="TŻ",OR(Dane!$G122="kopia",Dane!$G122="oryginał")),Dane!D122,"")</f>
        <v/>
      </c>
      <c r="E123" s="36" t="str">
        <f aca="false">IF(AND(Dane!$F122="TŻ",OR(Dane!$G122="kopia",Dane!$G122="oryginał")),Dane!E122,"")</f>
        <v/>
      </c>
      <c r="F123" s="36" t="str">
        <f aca="false">IF(AND(Dane!$F122="TŻ",OR(Dane!$G122="kopia",Dane!$G122="oryginał")),Dane!G122,"")</f>
        <v/>
      </c>
      <c r="G123" s="36" t="str">
        <f aca="false">IF(AND(Dane!$F122="TŻ",OR($F123="oryginał",$F123="kopia")),Dane!I122,"")</f>
        <v/>
      </c>
      <c r="H123" s="36" t="str">
        <f aca="false">IF(AND(Dane!$F122="TŻ",OR($F123="oryginał",$F123="kopia")),#REF!,"")</f>
        <v/>
      </c>
      <c r="I123" s="36" t="str">
        <f aca="false">IF(AND(Dane!$F122="TŻ",OR($F123="oryginał",$F123="kopia")),Dane!J122,"")</f>
        <v/>
      </c>
      <c r="J123" s="36" t="str">
        <f aca="false">IF(AND(Dane!$F122="TŻ",OR($F123="oryginał",$F123="kopia")),#REF!,"")</f>
        <v/>
      </c>
      <c r="K123" s="36" t="str">
        <f aca="false">IF(AND(Dane!$F122="TŻ",OR($F123="oryginał",$F123="kopia")),Dane!K122,"")</f>
        <v/>
      </c>
      <c r="L123" s="36" t="str">
        <f aca="false">IF(AND(Dane!$F122="TŻ",OR($F123="oryginał",$F123="kopia")),#REF!,"")</f>
        <v/>
      </c>
      <c r="M123" s="36" t="str">
        <f aca="false">IF(AND(Dane!$F122="TŻ",OR($F123="oryginał",$F123="kopia")),Dane!L122,"")</f>
        <v/>
      </c>
      <c r="N123" s="36" t="str">
        <f aca="false">IF(AND(Dane!$F122="TŻ",OR($F123="oryginał",$F123="kopia")),Dane!M122,"")</f>
        <v/>
      </c>
      <c r="O123" s="36" t="str">
        <f aca="false">IF(AND(Dane!$F122="TŻ",OR($F123="oryginał",$F123="kopia")),Dane!N122,"")</f>
        <v/>
      </c>
      <c r="P123" s="36" t="str">
        <f aca="false">IF(AND(Dane!$F122="TŻ",OR($F123="oryginał",$F123="kopia")),Dane!O122,"")</f>
        <v/>
      </c>
      <c r="Q123" s="36" t="str">
        <f aca="false">IF(AND(Dane!$F122="TŻ",OR($F123="oryginał",$F123="kopia")),Dane!P122,"")</f>
        <v/>
      </c>
      <c r="R123" s="36" t="str">
        <f aca="false">IF(AND(Dane!$F122="TŻ",OR($F123="oryginał",$F123="kopia")),Dane!Q122,"")</f>
        <v/>
      </c>
      <c r="S123" s="36" t="str">
        <f aca="false">IF(AND(Dane!$F122="TŻ",OR($F123="oryginał",$F123="kopia")),Dane!R122,"")</f>
        <v/>
      </c>
      <c r="T123" s="36" t="str">
        <f aca="false">IF(AND(Dane!$F122="TŻ",OR($F123="oryginał",$F123="kopia")),Dane!S122,"")</f>
        <v/>
      </c>
      <c r="U123" s="36" t="str">
        <f aca="false">IF(AND(Dane!$F122="TŻ",OR($F123="oryginał",$F123="kopia")),Dane!T122,"")</f>
        <v/>
      </c>
      <c r="V123" s="36" t="str">
        <f aca="false">IF(AND(Dane!$F122="TŻ",OR($F123="oryginał",$F123="kopia")),Dane!U122,"")</f>
        <v/>
      </c>
      <c r="W123" s="36" t="str">
        <f aca="false">IF(AND(Dane!$F122="TŻ",OR($F123="oryginał",$F123="kopia")),#REF!,"")</f>
        <v/>
      </c>
    </row>
    <row r="124" customFormat="false" ht="15.75" hidden="false" customHeight="true" outlineLevel="0" collapsed="false">
      <c r="A124" s="36" t="str">
        <f aca="false">IF(AND(Dane!$F123="TŻ",OR(Dane!$G123="kopia",Dane!$G123="oryginał")),Dane!A123,"")</f>
        <v/>
      </c>
      <c r="B124" s="36" t="str">
        <f aca="false">IF(AND(Dane!$F123="TŻ",OR(Dane!$G123="kopia",Dane!$G123="oryginał")),Dane!B123,"")</f>
        <v/>
      </c>
      <c r="C124" s="36" t="str">
        <f aca="false">IF(AND(Dane!$F123="TŻ",OR(Dane!$G123="kopia",Dane!$G123="oryginał")),Dane!C123,"")</f>
        <v/>
      </c>
      <c r="D124" s="36" t="str">
        <f aca="false">IF(AND(Dane!$F123="TŻ",OR(Dane!$G123="kopia",Dane!$G123="oryginał")),Dane!D123,"")</f>
        <v/>
      </c>
      <c r="E124" s="36" t="str">
        <f aca="false">IF(AND(Dane!$F123="TŻ",OR(Dane!$G123="kopia",Dane!$G123="oryginał")),Dane!E123,"")</f>
        <v/>
      </c>
      <c r="F124" s="36" t="str">
        <f aca="false">IF(AND(Dane!$F123="TŻ",OR(Dane!$G123="kopia",Dane!$G123="oryginał")),Dane!G123,"")</f>
        <v/>
      </c>
      <c r="G124" s="36" t="str">
        <f aca="false">IF(AND(Dane!$F123="TŻ",OR($F124="oryginał",$F124="kopia")),Dane!I123,"")</f>
        <v/>
      </c>
      <c r="H124" s="36" t="str">
        <f aca="false">IF(AND(Dane!$F123="TŻ",OR($F124="oryginał",$F124="kopia")),#REF!,"")</f>
        <v/>
      </c>
      <c r="I124" s="36" t="str">
        <f aca="false">IF(AND(Dane!$F123="TŻ",OR($F124="oryginał",$F124="kopia")),Dane!J123,"")</f>
        <v/>
      </c>
      <c r="J124" s="36" t="str">
        <f aca="false">IF(AND(Dane!$F123="TŻ",OR($F124="oryginał",$F124="kopia")),#REF!,"")</f>
        <v/>
      </c>
      <c r="K124" s="36" t="str">
        <f aca="false">IF(AND(Dane!$F123="TŻ",OR($F124="oryginał",$F124="kopia")),Dane!K123,"")</f>
        <v/>
      </c>
      <c r="L124" s="36" t="str">
        <f aca="false">IF(AND(Dane!$F123="TŻ",OR($F124="oryginał",$F124="kopia")),#REF!,"")</f>
        <v/>
      </c>
      <c r="M124" s="36" t="str">
        <f aca="false">IF(AND(Dane!$F123="TŻ",OR($F124="oryginał",$F124="kopia")),Dane!L123,"")</f>
        <v/>
      </c>
      <c r="N124" s="36" t="str">
        <f aca="false">IF(AND(Dane!$F123="TŻ",OR($F124="oryginał",$F124="kopia")),Dane!M123,"")</f>
        <v/>
      </c>
      <c r="O124" s="36" t="str">
        <f aca="false">IF(AND(Dane!$F123="TŻ",OR($F124="oryginał",$F124="kopia")),Dane!N123,"")</f>
        <v/>
      </c>
      <c r="P124" s="36" t="str">
        <f aca="false">IF(AND(Dane!$F123="TŻ",OR($F124="oryginał",$F124="kopia")),Dane!O123,"")</f>
        <v/>
      </c>
      <c r="Q124" s="36" t="str">
        <f aca="false">IF(AND(Dane!$F123="TŻ",OR($F124="oryginał",$F124="kopia")),Dane!P123,"")</f>
        <v/>
      </c>
      <c r="R124" s="36" t="str">
        <f aca="false">IF(AND(Dane!$F123="TŻ",OR($F124="oryginał",$F124="kopia")),Dane!Q123,"")</f>
        <v/>
      </c>
      <c r="S124" s="36" t="str">
        <f aca="false">IF(AND(Dane!$F123="TŻ",OR($F124="oryginał",$F124="kopia")),Dane!R123,"")</f>
        <v/>
      </c>
      <c r="T124" s="36" t="str">
        <f aca="false">IF(AND(Dane!$F123="TŻ",OR($F124="oryginał",$F124="kopia")),Dane!S123,"")</f>
        <v/>
      </c>
      <c r="U124" s="36" t="str">
        <f aca="false">IF(AND(Dane!$F123="TŻ",OR($F124="oryginał",$F124="kopia")),Dane!T123,"")</f>
        <v/>
      </c>
      <c r="V124" s="36" t="str">
        <f aca="false">IF(AND(Dane!$F123="TŻ",OR($F124="oryginał",$F124="kopia")),Dane!U123,"")</f>
        <v/>
      </c>
      <c r="W124" s="36" t="str">
        <f aca="false">IF(AND(Dane!$F123="TŻ",OR($F124="oryginał",$F124="kopia")),#REF!,"")</f>
        <v/>
      </c>
    </row>
    <row r="125" customFormat="false" ht="15.75" hidden="false" customHeight="true" outlineLevel="0" collapsed="false">
      <c r="A125" s="36" t="str">
        <f aca="false">IF(AND(Dane!$F124="TŻ",OR(Dane!$G124="kopia",Dane!$G124="oryginał")),Dane!A124,"")</f>
        <v/>
      </c>
      <c r="B125" s="36" t="str">
        <f aca="false">IF(AND(Dane!$F124="TŻ",OR(Dane!$G124="kopia",Dane!$G124="oryginał")),Dane!B124,"")</f>
        <v/>
      </c>
      <c r="C125" s="36" t="str">
        <f aca="false">IF(AND(Dane!$F124="TŻ",OR(Dane!$G124="kopia",Dane!$G124="oryginał")),Dane!C124,"")</f>
        <v/>
      </c>
      <c r="D125" s="36" t="str">
        <f aca="false">IF(AND(Dane!$F124="TŻ",OR(Dane!$G124="kopia",Dane!$G124="oryginał")),Dane!D124,"")</f>
        <v/>
      </c>
      <c r="E125" s="36" t="str">
        <f aca="false">IF(AND(Dane!$F124="TŻ",OR(Dane!$G124="kopia",Dane!$G124="oryginał")),Dane!E124,"")</f>
        <v/>
      </c>
      <c r="F125" s="36" t="str">
        <f aca="false">IF(AND(Dane!$F124="TŻ",OR(Dane!$G124="kopia",Dane!$G124="oryginał")),Dane!G124,"")</f>
        <v/>
      </c>
      <c r="G125" s="36" t="str">
        <f aca="false">IF(AND(Dane!$F124="TŻ",OR($F125="oryginał",$F125="kopia")),Dane!I124,"")</f>
        <v/>
      </c>
      <c r="H125" s="36" t="str">
        <f aca="false">IF(AND(Dane!$F124="TŻ",OR($F125="oryginał",$F125="kopia")),#REF!,"")</f>
        <v/>
      </c>
      <c r="I125" s="36" t="str">
        <f aca="false">IF(AND(Dane!$F124="TŻ",OR($F125="oryginał",$F125="kopia")),Dane!J124,"")</f>
        <v/>
      </c>
      <c r="J125" s="36" t="str">
        <f aca="false">IF(AND(Dane!$F124="TŻ",OR($F125="oryginał",$F125="kopia")),#REF!,"")</f>
        <v/>
      </c>
      <c r="K125" s="36" t="str">
        <f aca="false">IF(AND(Dane!$F124="TŻ",OR($F125="oryginał",$F125="kopia")),Dane!K124,"")</f>
        <v/>
      </c>
      <c r="L125" s="36" t="str">
        <f aca="false">IF(AND(Dane!$F124="TŻ",OR($F125="oryginał",$F125="kopia")),#REF!,"")</f>
        <v/>
      </c>
      <c r="M125" s="36" t="str">
        <f aca="false">IF(AND(Dane!$F124="TŻ",OR($F125="oryginał",$F125="kopia")),Dane!L124,"")</f>
        <v/>
      </c>
      <c r="N125" s="36" t="str">
        <f aca="false">IF(AND(Dane!$F124="TŻ",OR($F125="oryginał",$F125="kopia")),Dane!M124,"")</f>
        <v/>
      </c>
      <c r="O125" s="36" t="str">
        <f aca="false">IF(AND(Dane!$F124="TŻ",OR($F125="oryginał",$F125="kopia")),Dane!N124,"")</f>
        <v/>
      </c>
      <c r="P125" s="36" t="str">
        <f aca="false">IF(AND(Dane!$F124="TŻ",OR($F125="oryginał",$F125="kopia")),Dane!O124,"")</f>
        <v/>
      </c>
      <c r="Q125" s="36" t="str">
        <f aca="false">IF(AND(Dane!$F124="TŻ",OR($F125="oryginał",$F125="kopia")),Dane!P124,"")</f>
        <v/>
      </c>
      <c r="R125" s="36" t="str">
        <f aca="false">IF(AND(Dane!$F124="TŻ",OR($F125="oryginał",$F125="kopia")),Dane!Q124,"")</f>
        <v/>
      </c>
      <c r="S125" s="36" t="str">
        <f aca="false">IF(AND(Dane!$F124="TŻ",OR($F125="oryginał",$F125="kopia")),Dane!R124,"")</f>
        <v/>
      </c>
      <c r="T125" s="36" t="str">
        <f aca="false">IF(AND(Dane!$F124="TŻ",OR($F125="oryginał",$F125="kopia")),Dane!S124,"")</f>
        <v/>
      </c>
      <c r="U125" s="36" t="str">
        <f aca="false">IF(AND(Dane!$F124="TŻ",OR($F125="oryginał",$F125="kopia")),Dane!T124,"")</f>
        <v/>
      </c>
      <c r="V125" s="36" t="str">
        <f aca="false">IF(AND(Dane!$F124="TŻ",OR($F125="oryginał",$F125="kopia")),Dane!U124,"")</f>
        <v/>
      </c>
      <c r="W125" s="36" t="str">
        <f aca="false">IF(AND(Dane!$F124="TŻ",OR($F125="oryginał",$F125="kopia")),#REF!,"")</f>
        <v/>
      </c>
    </row>
    <row r="126" customFormat="false" ht="15.75" hidden="false" customHeight="true" outlineLevel="0" collapsed="false">
      <c r="A126" s="36" t="str">
        <f aca="false">IF(AND(Dane!$F125="TŻ",OR(Dane!$G125="kopia",Dane!$G125="oryginał")),Dane!A125,"")</f>
        <v/>
      </c>
      <c r="B126" s="36" t="str">
        <f aca="false">IF(AND(Dane!$F125="TŻ",OR(Dane!$G125="kopia",Dane!$G125="oryginał")),Dane!B125,"")</f>
        <v/>
      </c>
      <c r="C126" s="36" t="str">
        <f aca="false">IF(AND(Dane!$F125="TŻ",OR(Dane!$G125="kopia",Dane!$G125="oryginał")),Dane!C125,"")</f>
        <v/>
      </c>
      <c r="D126" s="36" t="str">
        <f aca="false">IF(AND(Dane!$F125="TŻ",OR(Dane!$G125="kopia",Dane!$G125="oryginał")),Dane!D125,"")</f>
        <v/>
      </c>
      <c r="E126" s="36" t="str">
        <f aca="false">IF(AND(Dane!$F125="TŻ",OR(Dane!$G125="kopia",Dane!$G125="oryginał")),Dane!E125,"")</f>
        <v/>
      </c>
      <c r="F126" s="36" t="str">
        <f aca="false">IF(AND(Dane!$F125="TŻ",OR(Dane!$G125="kopia",Dane!$G125="oryginał")),Dane!G125,"")</f>
        <v/>
      </c>
      <c r="G126" s="36" t="str">
        <f aca="false">IF(AND(Dane!$F125="TŻ",OR($F126="oryginał",$F126="kopia")),Dane!I125,"")</f>
        <v/>
      </c>
      <c r="H126" s="36" t="str">
        <f aca="false">IF(AND(Dane!$F125="TŻ",OR($F126="oryginał",$F126="kopia")),#REF!,"")</f>
        <v/>
      </c>
      <c r="I126" s="36" t="str">
        <f aca="false">IF(AND(Dane!$F125="TŻ",OR($F126="oryginał",$F126="kopia")),Dane!J125,"")</f>
        <v/>
      </c>
      <c r="J126" s="36" t="str">
        <f aca="false">IF(AND(Dane!$F125="TŻ",OR($F126="oryginał",$F126="kopia")),#REF!,"")</f>
        <v/>
      </c>
      <c r="K126" s="36" t="str">
        <f aca="false">IF(AND(Dane!$F125="TŻ",OR($F126="oryginał",$F126="kopia")),Dane!K125,"")</f>
        <v/>
      </c>
      <c r="L126" s="36" t="str">
        <f aca="false">IF(AND(Dane!$F125="TŻ",OR($F126="oryginał",$F126="kopia")),#REF!,"")</f>
        <v/>
      </c>
      <c r="M126" s="36" t="str">
        <f aca="false">IF(AND(Dane!$F125="TŻ",OR($F126="oryginał",$F126="kopia")),Dane!L125,"")</f>
        <v/>
      </c>
      <c r="N126" s="36" t="str">
        <f aca="false">IF(AND(Dane!$F125="TŻ",OR($F126="oryginał",$F126="kopia")),Dane!M125,"")</f>
        <v/>
      </c>
      <c r="O126" s="36" t="str">
        <f aca="false">IF(AND(Dane!$F125="TŻ",OR($F126="oryginał",$F126="kopia")),Dane!N125,"")</f>
        <v/>
      </c>
      <c r="P126" s="36" t="str">
        <f aca="false">IF(AND(Dane!$F125="TŻ",OR($F126="oryginał",$F126="kopia")),Dane!O125,"")</f>
        <v/>
      </c>
      <c r="Q126" s="36" t="str">
        <f aca="false">IF(AND(Dane!$F125="TŻ",OR($F126="oryginał",$F126="kopia")),Dane!P125,"")</f>
        <v/>
      </c>
      <c r="R126" s="36" t="str">
        <f aca="false">IF(AND(Dane!$F125="TŻ",OR($F126="oryginał",$F126="kopia")),Dane!Q125,"")</f>
        <v/>
      </c>
      <c r="S126" s="36" t="str">
        <f aca="false">IF(AND(Dane!$F125="TŻ",OR($F126="oryginał",$F126="kopia")),Dane!R125,"")</f>
        <v/>
      </c>
      <c r="T126" s="36" t="str">
        <f aca="false">IF(AND(Dane!$F125="TŻ",OR($F126="oryginał",$F126="kopia")),Dane!S125,"")</f>
        <v/>
      </c>
      <c r="U126" s="36" t="str">
        <f aca="false">IF(AND(Dane!$F125="TŻ",OR($F126="oryginał",$F126="kopia")),Dane!T125,"")</f>
        <v/>
      </c>
      <c r="V126" s="36" t="str">
        <f aca="false">IF(AND(Dane!$F125="TŻ",OR($F126="oryginał",$F126="kopia")),Dane!U125,"")</f>
        <v/>
      </c>
      <c r="W126" s="36" t="str">
        <f aca="false">IF(AND(Dane!$F125="TŻ",OR($F126="oryginał",$F126="kopia")),#REF!,"")</f>
        <v/>
      </c>
    </row>
    <row r="127" customFormat="false" ht="15.75" hidden="false" customHeight="true" outlineLevel="0" collapsed="false">
      <c r="A127" s="36" t="str">
        <f aca="false">IF(AND(Dane!$F126="TŻ",OR(Dane!$G126="kopia",Dane!$G126="oryginał")),Dane!A126,"")</f>
        <v/>
      </c>
      <c r="B127" s="36" t="str">
        <f aca="false">IF(AND(Dane!$F126="TŻ",OR(Dane!$G126="kopia",Dane!$G126="oryginał")),Dane!B126,"")</f>
        <v/>
      </c>
      <c r="C127" s="36" t="str">
        <f aca="false">IF(AND(Dane!$F126="TŻ",OR(Dane!$G126="kopia",Dane!$G126="oryginał")),Dane!C126,"")</f>
        <v/>
      </c>
      <c r="D127" s="36" t="str">
        <f aca="false">IF(AND(Dane!$F126="TŻ",OR(Dane!$G126="kopia",Dane!$G126="oryginał")),Dane!D126,"")</f>
        <v/>
      </c>
      <c r="E127" s="36" t="str">
        <f aca="false">IF(AND(Dane!$F126="TŻ",OR(Dane!$G126="kopia",Dane!$G126="oryginał")),Dane!E126,"")</f>
        <v/>
      </c>
      <c r="F127" s="36" t="str">
        <f aca="false">IF(AND(Dane!$F126="TŻ",OR(Dane!$G126="kopia",Dane!$G126="oryginał")),Dane!G126,"")</f>
        <v/>
      </c>
      <c r="G127" s="36" t="str">
        <f aca="false">IF(AND(Dane!$F126="TŻ",OR($F127="oryginał",$F127="kopia")),Dane!I126,"")</f>
        <v/>
      </c>
      <c r="H127" s="36" t="str">
        <f aca="false">IF(AND(Dane!$F126="TŻ",OR($F127="oryginał",$F127="kopia")),#REF!,"")</f>
        <v/>
      </c>
      <c r="I127" s="36" t="str">
        <f aca="false">IF(AND(Dane!$F126="TŻ",OR($F127="oryginał",$F127="kopia")),Dane!J126,"")</f>
        <v/>
      </c>
      <c r="J127" s="36" t="str">
        <f aca="false">IF(AND(Dane!$F126="TŻ",OR($F127="oryginał",$F127="kopia")),#REF!,"")</f>
        <v/>
      </c>
      <c r="K127" s="36" t="str">
        <f aca="false">IF(AND(Dane!$F126="TŻ",OR($F127="oryginał",$F127="kopia")),Dane!K126,"")</f>
        <v/>
      </c>
      <c r="L127" s="36" t="str">
        <f aca="false">IF(AND(Dane!$F126="TŻ",OR($F127="oryginał",$F127="kopia")),#REF!,"")</f>
        <v/>
      </c>
      <c r="M127" s="36" t="str">
        <f aca="false">IF(AND(Dane!$F126="TŻ",OR($F127="oryginał",$F127="kopia")),Dane!L126,"")</f>
        <v/>
      </c>
      <c r="N127" s="36" t="str">
        <f aca="false">IF(AND(Dane!$F126="TŻ",OR($F127="oryginał",$F127="kopia")),Dane!M126,"")</f>
        <v/>
      </c>
      <c r="O127" s="36" t="str">
        <f aca="false">IF(AND(Dane!$F126="TŻ",OR($F127="oryginał",$F127="kopia")),Dane!N126,"")</f>
        <v/>
      </c>
      <c r="P127" s="36" t="str">
        <f aca="false">IF(AND(Dane!$F126="TŻ",OR($F127="oryginał",$F127="kopia")),Dane!O126,"")</f>
        <v/>
      </c>
      <c r="Q127" s="36" t="str">
        <f aca="false">IF(AND(Dane!$F126="TŻ",OR($F127="oryginał",$F127="kopia")),Dane!P126,"")</f>
        <v/>
      </c>
      <c r="R127" s="36" t="str">
        <f aca="false">IF(AND(Dane!$F126="TŻ",OR($F127="oryginał",$F127="kopia")),Dane!Q126,"")</f>
        <v/>
      </c>
      <c r="S127" s="36" t="str">
        <f aca="false">IF(AND(Dane!$F126="TŻ",OR($F127="oryginał",$F127="kopia")),Dane!R126,"")</f>
        <v/>
      </c>
      <c r="T127" s="36" t="str">
        <f aca="false">IF(AND(Dane!$F126="TŻ",OR($F127="oryginał",$F127="kopia")),Dane!S126,"")</f>
        <v/>
      </c>
      <c r="U127" s="36" t="str">
        <f aca="false">IF(AND(Dane!$F126="TŻ",OR($F127="oryginał",$F127="kopia")),Dane!T126,"")</f>
        <v/>
      </c>
      <c r="V127" s="36" t="str">
        <f aca="false">IF(AND(Dane!$F126="TŻ",OR($F127="oryginał",$F127="kopia")),Dane!U126,"")</f>
        <v/>
      </c>
      <c r="W127" s="36" t="str">
        <f aca="false">IF(AND(Dane!$F126="TŻ",OR($F127="oryginał",$F127="kopia")),#REF!,"")</f>
        <v/>
      </c>
    </row>
    <row r="128" customFormat="false" ht="15.75" hidden="false" customHeight="true" outlineLevel="0" collapsed="false">
      <c r="A128" s="36" t="str">
        <f aca="false">IF(AND(Dane!$F127="TŻ",OR(Dane!$G127="kopia",Dane!$G127="oryginał")),Dane!A127,"")</f>
        <v/>
      </c>
      <c r="B128" s="36" t="str">
        <f aca="false">IF(AND(Dane!$F127="TŻ",OR(Dane!$G127="kopia",Dane!$G127="oryginał")),Dane!B127,"")</f>
        <v/>
      </c>
      <c r="C128" s="36" t="str">
        <f aca="false">IF(AND(Dane!$F127="TŻ",OR(Dane!$G127="kopia",Dane!$G127="oryginał")),Dane!C127,"")</f>
        <v/>
      </c>
      <c r="D128" s="36" t="str">
        <f aca="false">IF(AND(Dane!$F127="TŻ",OR(Dane!$G127="kopia",Dane!$G127="oryginał")),Dane!D127,"")</f>
        <v/>
      </c>
      <c r="E128" s="36" t="str">
        <f aca="false">IF(AND(Dane!$F127="TŻ",OR(Dane!$G127="kopia",Dane!$G127="oryginał")),Dane!E127,"")</f>
        <v/>
      </c>
      <c r="F128" s="36" t="str">
        <f aca="false">IF(AND(Dane!$F127="TŻ",OR(Dane!$G127="kopia",Dane!$G127="oryginał")),Dane!G127,"")</f>
        <v/>
      </c>
      <c r="G128" s="36" t="str">
        <f aca="false">IF(AND(Dane!$F127="TŻ",OR($F128="oryginał",$F128="kopia")),Dane!I127,"")</f>
        <v/>
      </c>
      <c r="H128" s="36" t="str">
        <f aca="false">IF(AND(Dane!$F127="TŻ",OR($F128="oryginał",$F128="kopia")),#REF!,"")</f>
        <v/>
      </c>
      <c r="I128" s="36" t="str">
        <f aca="false">IF(AND(Dane!$F127="TŻ",OR($F128="oryginał",$F128="kopia")),Dane!J127,"")</f>
        <v/>
      </c>
      <c r="J128" s="36" t="str">
        <f aca="false">IF(AND(Dane!$F127="TŻ",OR($F128="oryginał",$F128="kopia")),#REF!,"")</f>
        <v/>
      </c>
      <c r="K128" s="36" t="str">
        <f aca="false">IF(AND(Dane!$F127="TŻ",OR($F128="oryginał",$F128="kopia")),Dane!K127,"")</f>
        <v/>
      </c>
      <c r="L128" s="36" t="str">
        <f aca="false">IF(AND(Dane!$F127="TŻ",OR($F128="oryginał",$F128="kopia")),#REF!,"")</f>
        <v/>
      </c>
      <c r="M128" s="36" t="str">
        <f aca="false">IF(AND(Dane!$F127="TŻ",OR($F128="oryginał",$F128="kopia")),Dane!L127,"")</f>
        <v/>
      </c>
      <c r="N128" s="36" t="str">
        <f aca="false">IF(AND(Dane!$F127="TŻ",OR($F128="oryginał",$F128="kopia")),Dane!M127,"")</f>
        <v/>
      </c>
      <c r="O128" s="36" t="str">
        <f aca="false">IF(AND(Dane!$F127="TŻ",OR($F128="oryginał",$F128="kopia")),Dane!N127,"")</f>
        <v/>
      </c>
      <c r="P128" s="36" t="str">
        <f aca="false">IF(AND(Dane!$F127="TŻ",OR($F128="oryginał",$F128="kopia")),Dane!O127,"")</f>
        <v/>
      </c>
      <c r="Q128" s="36" t="str">
        <f aca="false">IF(AND(Dane!$F127="TŻ",OR($F128="oryginał",$F128="kopia")),Dane!P127,"")</f>
        <v/>
      </c>
      <c r="R128" s="36" t="str">
        <f aca="false">IF(AND(Dane!$F127="TŻ",OR($F128="oryginał",$F128="kopia")),Dane!Q127,"")</f>
        <v/>
      </c>
      <c r="S128" s="36" t="str">
        <f aca="false">IF(AND(Dane!$F127="TŻ",OR($F128="oryginał",$F128="kopia")),Dane!R127,"")</f>
        <v/>
      </c>
      <c r="T128" s="36" t="str">
        <f aca="false">IF(AND(Dane!$F127="TŻ",OR($F128="oryginał",$F128="kopia")),Dane!S127,"")</f>
        <v/>
      </c>
      <c r="U128" s="36" t="str">
        <f aca="false">IF(AND(Dane!$F127="TŻ",OR($F128="oryginał",$F128="kopia")),Dane!T127,"")</f>
        <v/>
      </c>
      <c r="V128" s="36" t="str">
        <f aca="false">IF(AND(Dane!$F127="TŻ",OR($F128="oryginał",$F128="kopia")),Dane!U127,"")</f>
        <v/>
      </c>
      <c r="W128" s="36" t="str">
        <f aca="false">IF(AND(Dane!$F127="TŻ",OR($F128="oryginał",$F128="kopia")),#REF!,"")</f>
        <v/>
      </c>
    </row>
    <row r="129" customFormat="false" ht="15.75" hidden="false" customHeight="true" outlineLevel="0" collapsed="false">
      <c r="A129" s="36" t="str">
        <f aca="false">IF(AND(Dane!$F128="TŻ",OR(Dane!$G128="kopia",Dane!$G128="oryginał")),Dane!A128,"")</f>
        <v/>
      </c>
      <c r="B129" s="36" t="str">
        <f aca="false">IF(AND(Dane!$F128="TŻ",OR(Dane!$G128="kopia",Dane!$G128="oryginał")),Dane!B128,"")</f>
        <v/>
      </c>
      <c r="C129" s="36" t="str">
        <f aca="false">IF(AND(Dane!$F128="TŻ",OR(Dane!$G128="kopia",Dane!$G128="oryginał")),Dane!C128,"")</f>
        <v/>
      </c>
      <c r="D129" s="36" t="str">
        <f aca="false">IF(AND(Dane!$F128="TŻ",OR(Dane!$G128="kopia",Dane!$G128="oryginał")),Dane!D128,"")</f>
        <v/>
      </c>
      <c r="E129" s="36" t="str">
        <f aca="false">IF(AND(Dane!$F128="TŻ",OR(Dane!$G128="kopia",Dane!$G128="oryginał")),Dane!E128,"")</f>
        <v/>
      </c>
      <c r="F129" s="36" t="str">
        <f aca="false">IF(AND(Dane!$F128="TŻ",OR(Dane!$G128="kopia",Dane!$G128="oryginał")),Dane!G128,"")</f>
        <v/>
      </c>
      <c r="G129" s="36" t="str">
        <f aca="false">IF(AND(Dane!$F128="TŻ",OR($F129="oryginał",$F129="kopia")),Dane!I128,"")</f>
        <v/>
      </c>
      <c r="H129" s="36" t="str">
        <f aca="false">IF(AND(Dane!$F128="TŻ",OR($F129="oryginał",$F129="kopia")),#REF!,"")</f>
        <v/>
      </c>
      <c r="I129" s="36" t="str">
        <f aca="false">IF(AND(Dane!$F128="TŻ",OR($F129="oryginał",$F129="kopia")),Dane!J128,"")</f>
        <v/>
      </c>
      <c r="J129" s="36" t="str">
        <f aca="false">IF(AND(Dane!$F128="TŻ",OR($F129="oryginał",$F129="kopia")),#REF!,"")</f>
        <v/>
      </c>
      <c r="K129" s="36" t="str">
        <f aca="false">IF(AND(Dane!$F128="TŻ",OR($F129="oryginał",$F129="kopia")),Dane!K128,"")</f>
        <v/>
      </c>
      <c r="L129" s="36" t="str">
        <f aca="false">IF(AND(Dane!$F128="TŻ",OR($F129="oryginał",$F129="kopia")),#REF!,"")</f>
        <v/>
      </c>
      <c r="M129" s="36" t="str">
        <f aca="false">IF(AND(Dane!$F128="TŻ",OR($F129="oryginał",$F129="kopia")),Dane!L128,"")</f>
        <v/>
      </c>
      <c r="N129" s="36" t="str">
        <f aca="false">IF(AND(Dane!$F128="TŻ",OR($F129="oryginał",$F129="kopia")),Dane!M128,"")</f>
        <v/>
      </c>
      <c r="O129" s="36" t="str">
        <f aca="false">IF(AND(Dane!$F128="TŻ",OR($F129="oryginał",$F129="kopia")),Dane!N128,"")</f>
        <v/>
      </c>
      <c r="P129" s="36" t="str">
        <f aca="false">IF(AND(Dane!$F128="TŻ",OR($F129="oryginał",$F129="kopia")),Dane!O128,"")</f>
        <v/>
      </c>
      <c r="Q129" s="36" t="str">
        <f aca="false">IF(AND(Dane!$F128="TŻ",OR($F129="oryginał",$F129="kopia")),Dane!P128,"")</f>
        <v/>
      </c>
      <c r="R129" s="36" t="str">
        <f aca="false">IF(AND(Dane!$F128="TŻ",OR($F129="oryginał",$F129="kopia")),Dane!Q128,"")</f>
        <v/>
      </c>
      <c r="S129" s="36" t="str">
        <f aca="false">IF(AND(Dane!$F128="TŻ",OR($F129="oryginał",$F129="kopia")),Dane!R128,"")</f>
        <v/>
      </c>
      <c r="T129" s="36" t="str">
        <f aca="false">IF(AND(Dane!$F128="TŻ",OR($F129="oryginał",$F129="kopia")),Dane!S128,"")</f>
        <v/>
      </c>
      <c r="U129" s="36" t="str">
        <f aca="false">IF(AND(Dane!$F128="TŻ",OR($F129="oryginał",$F129="kopia")),Dane!T128,"")</f>
        <v/>
      </c>
      <c r="V129" s="36" t="str">
        <f aca="false">IF(AND(Dane!$F128="TŻ",OR($F129="oryginał",$F129="kopia")),Dane!U128,"")</f>
        <v/>
      </c>
      <c r="W129" s="36" t="str">
        <f aca="false">IF(AND(Dane!$F128="TŻ",OR($F129="oryginał",$F129="kopia")),#REF!,"")</f>
        <v/>
      </c>
    </row>
    <row r="130" customFormat="false" ht="15.75" hidden="false" customHeight="true" outlineLevel="0" collapsed="false">
      <c r="A130" s="36" t="str">
        <f aca="false">IF(AND(Dane!$F129="TŻ",OR(Dane!$G129="kopia",Dane!$G129="oryginał")),Dane!A129,"")</f>
        <v/>
      </c>
      <c r="B130" s="36" t="str">
        <f aca="false">IF(AND(Dane!$F129="TŻ",OR(Dane!$G129="kopia",Dane!$G129="oryginał")),Dane!B129,"")</f>
        <v/>
      </c>
      <c r="C130" s="36" t="str">
        <f aca="false">IF(AND(Dane!$F129="TŻ",OR(Dane!$G129="kopia",Dane!$G129="oryginał")),Dane!C129,"")</f>
        <v/>
      </c>
      <c r="D130" s="36" t="str">
        <f aca="false">IF(AND(Dane!$F129="TŻ",OR(Dane!$G129="kopia",Dane!$G129="oryginał")),Dane!D129,"")</f>
        <v/>
      </c>
      <c r="E130" s="36" t="str">
        <f aca="false">IF(AND(Dane!$F129="TŻ",OR(Dane!$G129="kopia",Dane!$G129="oryginał")),Dane!E129,"")</f>
        <v/>
      </c>
      <c r="F130" s="36" t="str">
        <f aca="false">IF(AND(Dane!$F129="TŻ",OR(Dane!$G129="kopia",Dane!$G129="oryginał")),Dane!G129,"")</f>
        <v/>
      </c>
      <c r="G130" s="36" t="str">
        <f aca="false">IF(AND(Dane!$F129="TŻ",OR($F130="oryginał",$F130="kopia")),Dane!I129,"")</f>
        <v/>
      </c>
      <c r="H130" s="36" t="str">
        <f aca="false">IF(AND(Dane!$F129="TŻ",OR($F130="oryginał",$F130="kopia")),#REF!,"")</f>
        <v/>
      </c>
      <c r="I130" s="36" t="str">
        <f aca="false">IF(AND(Dane!$F129="TŻ",OR($F130="oryginał",$F130="kopia")),Dane!J129,"")</f>
        <v/>
      </c>
      <c r="J130" s="36" t="str">
        <f aca="false">IF(AND(Dane!$F129="TŻ",OR($F130="oryginał",$F130="kopia")),#REF!,"")</f>
        <v/>
      </c>
      <c r="K130" s="36" t="str">
        <f aca="false">IF(AND(Dane!$F129="TŻ",OR($F130="oryginał",$F130="kopia")),Dane!K129,"")</f>
        <v/>
      </c>
      <c r="L130" s="36" t="str">
        <f aca="false">IF(AND(Dane!$F129="TŻ",OR($F130="oryginał",$F130="kopia")),#REF!,"")</f>
        <v/>
      </c>
      <c r="M130" s="36" t="str">
        <f aca="false">IF(AND(Dane!$F129="TŻ",OR($F130="oryginał",$F130="kopia")),Dane!L129,"")</f>
        <v/>
      </c>
      <c r="N130" s="36" t="str">
        <f aca="false">IF(AND(Dane!$F129="TŻ",OR($F130="oryginał",$F130="kopia")),Dane!M129,"")</f>
        <v/>
      </c>
      <c r="O130" s="36" t="str">
        <f aca="false">IF(AND(Dane!$F129="TŻ",OR($F130="oryginał",$F130="kopia")),Dane!N129,"")</f>
        <v/>
      </c>
      <c r="P130" s="36" t="str">
        <f aca="false">IF(AND(Dane!$F129="TŻ",OR($F130="oryginał",$F130="kopia")),Dane!O129,"")</f>
        <v/>
      </c>
      <c r="Q130" s="36" t="str">
        <f aca="false">IF(AND(Dane!$F129="TŻ",OR($F130="oryginał",$F130="kopia")),Dane!P129,"")</f>
        <v/>
      </c>
      <c r="R130" s="36" t="str">
        <f aca="false">IF(AND(Dane!$F129="TŻ",OR($F130="oryginał",$F130="kopia")),Dane!Q129,"")</f>
        <v/>
      </c>
      <c r="S130" s="36" t="str">
        <f aca="false">IF(AND(Dane!$F129="TŻ",OR($F130="oryginał",$F130="kopia")),Dane!R129,"")</f>
        <v/>
      </c>
      <c r="T130" s="36" t="str">
        <f aca="false">IF(AND(Dane!$F129="TŻ",OR($F130="oryginał",$F130="kopia")),Dane!S129,"")</f>
        <v/>
      </c>
      <c r="U130" s="36" t="str">
        <f aca="false">IF(AND(Dane!$F129="TŻ",OR($F130="oryginał",$F130="kopia")),Dane!T129,"")</f>
        <v/>
      </c>
      <c r="V130" s="36" t="str">
        <f aca="false">IF(AND(Dane!$F129="TŻ",OR($F130="oryginał",$F130="kopia")),Dane!U129,"")</f>
        <v/>
      </c>
      <c r="W130" s="36" t="str">
        <f aca="false">IF(AND(Dane!$F129="TŻ",OR($F130="oryginał",$F130="kopia")),#REF!,"")</f>
        <v/>
      </c>
    </row>
    <row r="131" customFormat="false" ht="15.75" hidden="false" customHeight="true" outlineLevel="0" collapsed="false">
      <c r="A131" s="36" t="str">
        <f aca="false">IF(AND(Dane!$F130="TŻ",OR(Dane!$G130="kopia",Dane!$G130="oryginał")),Dane!A130,"")</f>
        <v/>
      </c>
      <c r="B131" s="36" t="str">
        <f aca="false">IF(AND(Dane!$F130="TŻ",OR(Dane!$G130="kopia",Dane!$G130="oryginał")),Dane!B130,"")</f>
        <v/>
      </c>
      <c r="C131" s="36" t="str">
        <f aca="false">IF(AND(Dane!$F130="TŻ",OR(Dane!$G130="kopia",Dane!$G130="oryginał")),Dane!C130,"")</f>
        <v/>
      </c>
      <c r="D131" s="36" t="str">
        <f aca="false">IF(AND(Dane!$F130="TŻ",OR(Dane!$G130="kopia",Dane!$G130="oryginał")),Dane!D130,"")</f>
        <v/>
      </c>
      <c r="E131" s="36" t="str">
        <f aca="false">IF(AND(Dane!$F130="TŻ",OR(Dane!$G130="kopia",Dane!$G130="oryginał")),Dane!E130,"")</f>
        <v/>
      </c>
      <c r="F131" s="36" t="str">
        <f aca="false">IF(AND(Dane!$F130="TŻ",OR(Dane!$G130="kopia",Dane!$G130="oryginał")),Dane!G130,"")</f>
        <v/>
      </c>
      <c r="G131" s="36" t="str">
        <f aca="false">IF(AND(Dane!$F130="TŻ",OR($F131="oryginał",$F131="kopia")),Dane!I130,"")</f>
        <v/>
      </c>
      <c r="H131" s="36" t="str">
        <f aca="false">IF(AND(Dane!$F130="TŻ",OR($F131="oryginał",$F131="kopia")),#REF!,"")</f>
        <v/>
      </c>
      <c r="I131" s="36" t="str">
        <f aca="false">IF(AND(Dane!$F130="TŻ",OR($F131="oryginał",$F131="kopia")),Dane!J130,"")</f>
        <v/>
      </c>
      <c r="J131" s="36" t="str">
        <f aca="false">IF(AND(Dane!$F130="TŻ",OR($F131="oryginał",$F131="kopia")),#REF!,"")</f>
        <v/>
      </c>
      <c r="K131" s="36" t="str">
        <f aca="false">IF(AND(Dane!$F130="TŻ",OR($F131="oryginał",$F131="kopia")),Dane!K130,"")</f>
        <v/>
      </c>
      <c r="L131" s="36" t="str">
        <f aca="false">IF(AND(Dane!$F130="TŻ",OR($F131="oryginał",$F131="kopia")),#REF!,"")</f>
        <v/>
      </c>
      <c r="M131" s="36" t="str">
        <f aca="false">IF(AND(Dane!$F130="TŻ",OR($F131="oryginał",$F131="kopia")),Dane!L130,"")</f>
        <v/>
      </c>
      <c r="N131" s="36" t="str">
        <f aca="false">IF(AND(Dane!$F130="TŻ",OR($F131="oryginał",$F131="kopia")),Dane!M130,"")</f>
        <v/>
      </c>
      <c r="O131" s="36" t="str">
        <f aca="false">IF(AND(Dane!$F130="TŻ",OR($F131="oryginał",$F131="kopia")),Dane!N130,"")</f>
        <v/>
      </c>
      <c r="P131" s="36" t="str">
        <f aca="false">IF(AND(Dane!$F130="TŻ",OR($F131="oryginał",$F131="kopia")),Dane!O130,"")</f>
        <v/>
      </c>
      <c r="Q131" s="36" t="str">
        <f aca="false">IF(AND(Dane!$F130="TŻ",OR($F131="oryginał",$F131="kopia")),Dane!P130,"")</f>
        <v/>
      </c>
      <c r="R131" s="36" t="str">
        <f aca="false">IF(AND(Dane!$F130="TŻ",OR($F131="oryginał",$F131="kopia")),Dane!Q130,"")</f>
        <v/>
      </c>
      <c r="S131" s="36" t="str">
        <f aca="false">IF(AND(Dane!$F130="TŻ",OR($F131="oryginał",$F131="kopia")),Dane!R130,"")</f>
        <v/>
      </c>
      <c r="T131" s="36" t="str">
        <f aca="false">IF(AND(Dane!$F130="TŻ",OR($F131="oryginał",$F131="kopia")),Dane!S130,"")</f>
        <v/>
      </c>
      <c r="U131" s="36" t="str">
        <f aca="false">IF(AND(Dane!$F130="TŻ",OR($F131="oryginał",$F131="kopia")),Dane!T130,"")</f>
        <v/>
      </c>
      <c r="V131" s="36" t="str">
        <f aca="false">IF(AND(Dane!$F130="TŻ",OR($F131="oryginał",$F131="kopia")),Dane!U130,"")</f>
        <v/>
      </c>
      <c r="W131" s="36" t="str">
        <f aca="false">IF(AND(Dane!$F130="TŻ",OR($F131="oryginał",$F131="kopia")),#REF!,"")</f>
        <v/>
      </c>
    </row>
    <row r="132" customFormat="false" ht="15.75" hidden="false" customHeight="true" outlineLevel="0" collapsed="false">
      <c r="A132" s="36" t="str">
        <f aca="false">IF(AND(Dane!$F131="TŻ",OR(Dane!$G131="kopia",Dane!$G131="oryginał")),Dane!A131,"")</f>
        <v/>
      </c>
      <c r="B132" s="36" t="str">
        <f aca="false">IF(AND(Dane!$F131="TŻ",OR(Dane!$G131="kopia",Dane!$G131="oryginał")),Dane!B131,"")</f>
        <v/>
      </c>
      <c r="C132" s="36" t="str">
        <f aca="false">IF(AND(Dane!$F131="TŻ",OR(Dane!$G131="kopia",Dane!$G131="oryginał")),Dane!C131,"")</f>
        <v/>
      </c>
      <c r="D132" s="36" t="str">
        <f aca="false">IF(AND(Dane!$F131="TŻ",OR(Dane!$G131="kopia",Dane!$G131="oryginał")),Dane!D131,"")</f>
        <v/>
      </c>
      <c r="E132" s="36" t="str">
        <f aca="false">IF(AND(Dane!$F131="TŻ",OR(Dane!$G131="kopia",Dane!$G131="oryginał")),Dane!E131,"")</f>
        <v/>
      </c>
      <c r="F132" s="36" t="str">
        <f aca="false">IF(AND(Dane!$F131="TŻ",OR(Dane!$G131="kopia",Dane!$G131="oryginał")),Dane!G131,"")</f>
        <v/>
      </c>
      <c r="G132" s="36" t="str">
        <f aca="false">IF(AND(Dane!$F131="TŻ",OR($F132="oryginał",$F132="kopia")),Dane!I131,"")</f>
        <v/>
      </c>
      <c r="H132" s="36" t="str">
        <f aca="false">IF(AND(Dane!$F131="TŻ",OR($F132="oryginał",$F132="kopia")),#REF!,"")</f>
        <v/>
      </c>
      <c r="I132" s="36" t="str">
        <f aca="false">IF(AND(Dane!$F131="TŻ",OR($F132="oryginał",$F132="kopia")),Dane!J131,"")</f>
        <v/>
      </c>
      <c r="J132" s="36" t="str">
        <f aca="false">IF(AND(Dane!$F131="TŻ",OR($F132="oryginał",$F132="kopia")),#REF!,"")</f>
        <v/>
      </c>
      <c r="K132" s="36" t="str">
        <f aca="false">IF(AND(Dane!$F131="TŻ",OR($F132="oryginał",$F132="kopia")),Dane!K131,"")</f>
        <v/>
      </c>
      <c r="L132" s="36" t="str">
        <f aca="false">IF(AND(Dane!$F131="TŻ",OR($F132="oryginał",$F132="kopia")),#REF!,"")</f>
        <v/>
      </c>
      <c r="M132" s="36" t="str">
        <f aca="false">IF(AND(Dane!$F131="TŻ",OR($F132="oryginał",$F132="kopia")),Dane!L131,"")</f>
        <v/>
      </c>
      <c r="N132" s="36" t="str">
        <f aca="false">IF(AND(Dane!$F131="TŻ",OR($F132="oryginał",$F132="kopia")),Dane!M131,"")</f>
        <v/>
      </c>
      <c r="O132" s="36" t="str">
        <f aca="false">IF(AND(Dane!$F131="TŻ",OR($F132="oryginał",$F132="kopia")),Dane!N131,"")</f>
        <v/>
      </c>
      <c r="P132" s="36" t="str">
        <f aca="false">IF(AND(Dane!$F131="TŻ",OR($F132="oryginał",$F132="kopia")),Dane!O131,"")</f>
        <v/>
      </c>
      <c r="Q132" s="36" t="str">
        <f aca="false">IF(AND(Dane!$F131="TŻ",OR($F132="oryginał",$F132="kopia")),Dane!P131,"")</f>
        <v/>
      </c>
      <c r="R132" s="36" t="str">
        <f aca="false">IF(AND(Dane!$F131="TŻ",OR($F132="oryginał",$F132="kopia")),Dane!Q131,"")</f>
        <v/>
      </c>
      <c r="S132" s="36" t="str">
        <f aca="false">IF(AND(Dane!$F131="TŻ",OR($F132="oryginał",$F132="kopia")),Dane!R131,"")</f>
        <v/>
      </c>
      <c r="T132" s="36" t="str">
        <f aca="false">IF(AND(Dane!$F131="TŻ",OR($F132="oryginał",$F132="kopia")),Dane!S131,"")</f>
        <v/>
      </c>
      <c r="U132" s="36" t="str">
        <f aca="false">IF(AND(Dane!$F131="TŻ",OR($F132="oryginał",$F132="kopia")),Dane!T131,"")</f>
        <v/>
      </c>
      <c r="V132" s="36" t="str">
        <f aca="false">IF(AND(Dane!$F131="TŻ",OR($F132="oryginał",$F132="kopia")),Dane!U131,"")</f>
        <v/>
      </c>
      <c r="W132" s="36" t="str">
        <f aca="false">IF(AND(Dane!$F131="TŻ",OR($F132="oryginał",$F132="kopia")),#REF!,"")</f>
        <v/>
      </c>
    </row>
    <row r="133" customFormat="false" ht="15.75" hidden="false" customHeight="true" outlineLevel="0" collapsed="false">
      <c r="A133" s="36" t="str">
        <f aca="false">IF(AND(Dane!$F132="TŻ",OR(Dane!$G132="kopia",Dane!$G132="oryginał")),Dane!A132,"")</f>
        <v/>
      </c>
      <c r="B133" s="36" t="str">
        <f aca="false">IF(AND(Dane!$F132="TŻ",OR(Dane!$G132="kopia",Dane!$G132="oryginał")),Dane!B132,"")</f>
        <v/>
      </c>
      <c r="C133" s="36" t="str">
        <f aca="false">IF(AND(Dane!$F132="TŻ",OR(Dane!$G132="kopia",Dane!$G132="oryginał")),Dane!C132,"")</f>
        <v/>
      </c>
      <c r="D133" s="36" t="str">
        <f aca="false">IF(AND(Dane!$F132="TŻ",OR(Dane!$G132="kopia",Dane!$G132="oryginał")),Dane!D132,"")</f>
        <v/>
      </c>
      <c r="E133" s="36" t="str">
        <f aca="false">IF(AND(Dane!$F132="TŻ",OR(Dane!$G132="kopia",Dane!$G132="oryginał")),Dane!E132,"")</f>
        <v/>
      </c>
      <c r="F133" s="36" t="str">
        <f aca="false">IF(AND(Dane!$F132="TŻ",OR(Dane!$G132="kopia",Dane!$G132="oryginał")),Dane!G132,"")</f>
        <v/>
      </c>
      <c r="G133" s="36" t="str">
        <f aca="false">IF(AND(Dane!$F132="TŻ",OR($F133="oryginał",$F133="kopia")),Dane!I132,"")</f>
        <v/>
      </c>
      <c r="H133" s="36" t="str">
        <f aca="false">IF(AND(Dane!$F132="TŻ",OR($F133="oryginał",$F133="kopia")),#REF!,"")</f>
        <v/>
      </c>
      <c r="I133" s="36" t="str">
        <f aca="false">IF(AND(Dane!$F132="TŻ",OR($F133="oryginał",$F133="kopia")),Dane!J132,"")</f>
        <v/>
      </c>
      <c r="J133" s="36" t="str">
        <f aca="false">IF(AND(Dane!$F132="TŻ",OR($F133="oryginał",$F133="kopia")),#REF!,"")</f>
        <v/>
      </c>
      <c r="K133" s="36" t="str">
        <f aca="false">IF(AND(Dane!$F132="TŻ",OR($F133="oryginał",$F133="kopia")),Dane!K132,"")</f>
        <v/>
      </c>
      <c r="L133" s="36" t="str">
        <f aca="false">IF(AND(Dane!$F132="TŻ",OR($F133="oryginał",$F133="kopia")),#REF!,"")</f>
        <v/>
      </c>
      <c r="M133" s="36" t="str">
        <f aca="false">IF(AND(Dane!$F132="TŻ",OR($F133="oryginał",$F133="kopia")),Dane!L132,"")</f>
        <v/>
      </c>
      <c r="N133" s="36" t="str">
        <f aca="false">IF(AND(Dane!$F132="TŻ",OR($F133="oryginał",$F133="kopia")),Dane!M132,"")</f>
        <v/>
      </c>
      <c r="O133" s="36" t="str">
        <f aca="false">IF(AND(Dane!$F132="TŻ",OR($F133="oryginał",$F133="kopia")),Dane!N132,"")</f>
        <v/>
      </c>
      <c r="P133" s="36" t="str">
        <f aca="false">IF(AND(Dane!$F132="TŻ",OR($F133="oryginał",$F133="kopia")),Dane!O132,"")</f>
        <v/>
      </c>
      <c r="Q133" s="36" t="str">
        <f aca="false">IF(AND(Dane!$F132="TŻ",OR($F133="oryginał",$F133="kopia")),Dane!P132,"")</f>
        <v/>
      </c>
      <c r="R133" s="36" t="str">
        <f aca="false">IF(AND(Dane!$F132="TŻ",OR($F133="oryginał",$F133="kopia")),Dane!Q132,"")</f>
        <v/>
      </c>
      <c r="S133" s="36" t="str">
        <f aca="false">IF(AND(Dane!$F132="TŻ",OR($F133="oryginał",$F133="kopia")),Dane!R132,"")</f>
        <v/>
      </c>
      <c r="T133" s="36" t="str">
        <f aca="false">IF(AND(Dane!$F132="TŻ",OR($F133="oryginał",$F133="kopia")),Dane!S132,"")</f>
        <v/>
      </c>
      <c r="U133" s="36" t="str">
        <f aca="false">IF(AND(Dane!$F132="TŻ",OR($F133="oryginał",$F133="kopia")),Dane!T132,"")</f>
        <v/>
      </c>
      <c r="V133" s="36" t="str">
        <f aca="false">IF(AND(Dane!$F132="TŻ",OR($F133="oryginał",$F133="kopia")),Dane!U132,"")</f>
        <v/>
      </c>
      <c r="W133" s="36" t="str">
        <f aca="false">IF(AND(Dane!$F132="TŻ",OR($F133="oryginał",$F133="kopia")),#REF!,"")</f>
        <v/>
      </c>
    </row>
    <row r="134" customFormat="false" ht="15.75" hidden="false" customHeight="true" outlineLevel="0" collapsed="false">
      <c r="A134" s="36" t="str">
        <f aca="false">IF(AND(Dane!$F133="TŻ",OR(Dane!$G133="kopia",Dane!$G133="oryginał")),Dane!A133,"")</f>
        <v/>
      </c>
      <c r="B134" s="36" t="str">
        <f aca="false">IF(AND(Dane!$F133="TŻ",OR(Dane!$G133="kopia",Dane!$G133="oryginał")),Dane!B133,"")</f>
        <v/>
      </c>
      <c r="C134" s="36" t="str">
        <f aca="false">IF(AND(Dane!$F133="TŻ",OR(Dane!$G133="kopia",Dane!$G133="oryginał")),Dane!C133,"")</f>
        <v/>
      </c>
      <c r="D134" s="36" t="str">
        <f aca="false">IF(AND(Dane!$F133="TŻ",OR(Dane!$G133="kopia",Dane!$G133="oryginał")),Dane!D133,"")</f>
        <v/>
      </c>
      <c r="E134" s="36" t="str">
        <f aca="false">IF(AND(Dane!$F133="TŻ",OR(Dane!$G133="kopia",Dane!$G133="oryginał")),Dane!E133,"")</f>
        <v/>
      </c>
      <c r="F134" s="36" t="str">
        <f aca="false">IF(AND(Dane!$F133="TŻ",OR(Dane!$G133="kopia",Dane!$G133="oryginał")),Dane!G133,"")</f>
        <v/>
      </c>
      <c r="G134" s="36" t="str">
        <f aca="false">IF(AND(Dane!$F133="TŻ",OR($F134="oryginał",$F134="kopia")),Dane!I133,"")</f>
        <v/>
      </c>
      <c r="H134" s="36" t="str">
        <f aca="false">IF(AND(Dane!$F133="TŻ",OR($F134="oryginał",$F134="kopia")),#REF!,"")</f>
        <v/>
      </c>
      <c r="I134" s="36" t="str">
        <f aca="false">IF(AND(Dane!$F133="TŻ",OR($F134="oryginał",$F134="kopia")),Dane!J133,"")</f>
        <v/>
      </c>
      <c r="J134" s="36" t="str">
        <f aca="false">IF(AND(Dane!$F133="TŻ",OR($F134="oryginał",$F134="kopia")),#REF!,"")</f>
        <v/>
      </c>
      <c r="K134" s="36" t="str">
        <f aca="false">IF(AND(Dane!$F133="TŻ",OR($F134="oryginał",$F134="kopia")),Dane!K133,"")</f>
        <v/>
      </c>
      <c r="L134" s="36" t="str">
        <f aca="false">IF(AND(Dane!$F133="TŻ",OR($F134="oryginał",$F134="kopia")),#REF!,"")</f>
        <v/>
      </c>
      <c r="M134" s="36" t="str">
        <f aca="false">IF(AND(Dane!$F133="TŻ",OR($F134="oryginał",$F134="kopia")),Dane!L133,"")</f>
        <v/>
      </c>
      <c r="N134" s="36" t="str">
        <f aca="false">IF(AND(Dane!$F133="TŻ",OR($F134="oryginał",$F134="kopia")),Dane!M133,"")</f>
        <v/>
      </c>
      <c r="O134" s="36" t="str">
        <f aca="false">IF(AND(Dane!$F133="TŻ",OR($F134="oryginał",$F134="kopia")),Dane!N133,"")</f>
        <v/>
      </c>
      <c r="P134" s="36" t="str">
        <f aca="false">IF(AND(Dane!$F133="TŻ",OR($F134="oryginał",$F134="kopia")),Dane!O133,"")</f>
        <v/>
      </c>
      <c r="Q134" s="36" t="str">
        <f aca="false">IF(AND(Dane!$F133="TŻ",OR($F134="oryginał",$F134="kopia")),Dane!P133,"")</f>
        <v/>
      </c>
      <c r="R134" s="36" t="str">
        <f aca="false">IF(AND(Dane!$F133="TŻ",OR($F134="oryginał",$F134="kopia")),Dane!Q133,"")</f>
        <v/>
      </c>
      <c r="S134" s="36" t="str">
        <f aca="false">IF(AND(Dane!$F133="TŻ",OR($F134="oryginał",$F134="kopia")),Dane!R133,"")</f>
        <v/>
      </c>
      <c r="T134" s="36" t="str">
        <f aca="false">IF(AND(Dane!$F133="TŻ",OR($F134="oryginał",$F134="kopia")),Dane!S133,"")</f>
        <v/>
      </c>
      <c r="U134" s="36" t="str">
        <f aca="false">IF(AND(Dane!$F133="TŻ",OR($F134="oryginał",$F134="kopia")),Dane!T133,"")</f>
        <v/>
      </c>
      <c r="V134" s="36" t="str">
        <f aca="false">IF(AND(Dane!$F133="TŻ",OR($F134="oryginał",$F134="kopia")),Dane!U133,"")</f>
        <v/>
      </c>
      <c r="W134" s="36" t="str">
        <f aca="false">IF(AND(Dane!$F133="TŻ",OR($F134="oryginał",$F134="kopia")),#REF!,"")</f>
        <v/>
      </c>
    </row>
    <row r="135" customFormat="false" ht="15.75" hidden="false" customHeight="true" outlineLevel="0" collapsed="false">
      <c r="A135" s="36" t="str">
        <f aca="false">IF(AND(Dane!$F134="TŻ",OR(Dane!$G134="kopia",Dane!$G134="oryginał")),Dane!A134,"")</f>
        <v/>
      </c>
      <c r="B135" s="36" t="str">
        <f aca="false">IF(AND(Dane!$F134="TŻ",OR(Dane!$G134="kopia",Dane!$G134="oryginał")),Dane!B134,"")</f>
        <v/>
      </c>
      <c r="C135" s="36" t="str">
        <f aca="false">IF(AND(Dane!$F134="TŻ",OR(Dane!$G134="kopia",Dane!$G134="oryginał")),Dane!C134,"")</f>
        <v/>
      </c>
      <c r="D135" s="36" t="str">
        <f aca="false">IF(AND(Dane!$F134="TŻ",OR(Dane!$G134="kopia",Dane!$G134="oryginał")),Dane!D134,"")</f>
        <v/>
      </c>
      <c r="E135" s="36" t="str">
        <f aca="false">IF(AND(Dane!$F134="TŻ",OR(Dane!$G134="kopia",Dane!$G134="oryginał")),Dane!E134,"")</f>
        <v/>
      </c>
      <c r="F135" s="36" t="str">
        <f aca="false">IF(AND(Dane!$F134="TŻ",OR(Dane!$G134="kopia",Dane!$G134="oryginał")),Dane!G134,"")</f>
        <v/>
      </c>
      <c r="G135" s="36" t="str">
        <f aca="false">IF(AND(Dane!$F134="TŻ",OR($F135="oryginał",$F135="kopia")),Dane!I134,"")</f>
        <v/>
      </c>
      <c r="H135" s="36" t="str">
        <f aca="false">IF(AND(Dane!$F134="TŻ",OR($F135="oryginał",$F135="kopia")),#REF!,"")</f>
        <v/>
      </c>
      <c r="I135" s="36" t="str">
        <f aca="false">IF(AND(Dane!$F134="TŻ",OR($F135="oryginał",$F135="kopia")),Dane!J134,"")</f>
        <v/>
      </c>
      <c r="J135" s="36" t="str">
        <f aca="false">IF(AND(Dane!$F134="TŻ",OR($F135="oryginał",$F135="kopia")),#REF!,"")</f>
        <v/>
      </c>
      <c r="K135" s="36" t="str">
        <f aca="false">IF(AND(Dane!$F134="TŻ",OR($F135="oryginał",$F135="kopia")),Dane!K134,"")</f>
        <v/>
      </c>
      <c r="L135" s="36" t="str">
        <f aca="false">IF(AND(Dane!$F134="TŻ",OR($F135="oryginał",$F135="kopia")),#REF!,"")</f>
        <v/>
      </c>
      <c r="M135" s="36" t="str">
        <f aca="false">IF(AND(Dane!$F134="TŻ",OR($F135="oryginał",$F135="kopia")),Dane!L134,"")</f>
        <v/>
      </c>
      <c r="N135" s="36" t="str">
        <f aca="false">IF(AND(Dane!$F134="TŻ",OR($F135="oryginał",$F135="kopia")),Dane!M134,"")</f>
        <v/>
      </c>
      <c r="O135" s="36" t="str">
        <f aca="false">IF(AND(Dane!$F134="TŻ",OR($F135="oryginał",$F135="kopia")),Dane!N134,"")</f>
        <v/>
      </c>
      <c r="P135" s="36" t="str">
        <f aca="false">IF(AND(Dane!$F134="TŻ",OR($F135="oryginał",$F135="kopia")),Dane!O134,"")</f>
        <v/>
      </c>
      <c r="Q135" s="36" t="str">
        <f aca="false">IF(AND(Dane!$F134="TŻ",OR($F135="oryginał",$F135="kopia")),Dane!P134,"")</f>
        <v/>
      </c>
      <c r="R135" s="36" t="str">
        <f aca="false">IF(AND(Dane!$F134="TŻ",OR($F135="oryginał",$F135="kopia")),Dane!Q134,"")</f>
        <v/>
      </c>
      <c r="S135" s="36" t="str">
        <f aca="false">IF(AND(Dane!$F134="TŻ",OR($F135="oryginał",$F135="kopia")),Dane!R134,"")</f>
        <v/>
      </c>
      <c r="T135" s="36" t="str">
        <f aca="false">IF(AND(Dane!$F134="TŻ",OR($F135="oryginał",$F135="kopia")),Dane!S134,"")</f>
        <v/>
      </c>
      <c r="U135" s="36" t="str">
        <f aca="false">IF(AND(Dane!$F134="TŻ",OR($F135="oryginał",$F135="kopia")),Dane!T134,"")</f>
        <v/>
      </c>
      <c r="V135" s="36" t="str">
        <f aca="false">IF(AND(Dane!$F134="TŻ",OR($F135="oryginał",$F135="kopia")),Dane!U134,"")</f>
        <v/>
      </c>
      <c r="W135" s="36" t="str">
        <f aca="false">IF(AND(Dane!$F134="TŻ",OR($F135="oryginał",$F135="kopia")),#REF!,"")</f>
        <v/>
      </c>
    </row>
    <row r="136" customFormat="false" ht="15.75" hidden="false" customHeight="true" outlineLevel="0" collapsed="false">
      <c r="A136" s="36" t="str">
        <f aca="false">IF(AND(Dane!$F135="TŻ",OR(Dane!$G135="kopia",Dane!$G135="oryginał")),Dane!A135,"")</f>
        <v/>
      </c>
      <c r="B136" s="36" t="str">
        <f aca="false">IF(AND(Dane!$F135="TŻ",OR(Dane!$G135="kopia",Dane!$G135="oryginał")),Dane!B135,"")</f>
        <v/>
      </c>
      <c r="C136" s="36" t="str">
        <f aca="false">IF(AND(Dane!$F135="TŻ",OR(Dane!$G135="kopia",Dane!$G135="oryginał")),Dane!C135,"")</f>
        <v/>
      </c>
      <c r="D136" s="36" t="str">
        <f aca="false">IF(AND(Dane!$F135="TŻ",OR(Dane!$G135="kopia",Dane!$G135="oryginał")),Dane!D135,"")</f>
        <v/>
      </c>
      <c r="E136" s="36" t="str">
        <f aca="false">IF(AND(Dane!$F135="TŻ",OR(Dane!$G135="kopia",Dane!$G135="oryginał")),Dane!E135,"")</f>
        <v/>
      </c>
      <c r="F136" s="36" t="str">
        <f aca="false">IF(AND(Dane!$F135="TŻ",OR(Dane!$G135="kopia",Dane!$G135="oryginał")),Dane!G135,"")</f>
        <v/>
      </c>
      <c r="G136" s="36" t="str">
        <f aca="false">IF(AND(Dane!$F135="TŻ",OR($F136="oryginał",$F136="kopia")),Dane!I135,"")</f>
        <v/>
      </c>
      <c r="H136" s="36" t="str">
        <f aca="false">IF(AND(Dane!$F135="TŻ",OR($F136="oryginał",$F136="kopia")),#REF!,"")</f>
        <v/>
      </c>
      <c r="I136" s="36" t="str">
        <f aca="false">IF(AND(Dane!$F135="TŻ",OR($F136="oryginał",$F136="kopia")),Dane!J135,"")</f>
        <v/>
      </c>
      <c r="J136" s="36" t="str">
        <f aca="false">IF(AND(Dane!$F135="TŻ",OR($F136="oryginał",$F136="kopia")),#REF!,"")</f>
        <v/>
      </c>
      <c r="K136" s="36" t="str">
        <f aca="false">IF(AND(Dane!$F135="TŻ",OR($F136="oryginał",$F136="kopia")),Dane!K135,"")</f>
        <v/>
      </c>
      <c r="L136" s="36" t="str">
        <f aca="false">IF(AND(Dane!$F135="TŻ",OR($F136="oryginał",$F136="kopia")),#REF!,"")</f>
        <v/>
      </c>
      <c r="M136" s="36" t="str">
        <f aca="false">IF(AND(Dane!$F135="TŻ",OR($F136="oryginał",$F136="kopia")),Dane!L135,"")</f>
        <v/>
      </c>
      <c r="N136" s="36" t="str">
        <f aca="false">IF(AND(Dane!$F135="TŻ",OR($F136="oryginał",$F136="kopia")),Dane!M135,"")</f>
        <v/>
      </c>
      <c r="O136" s="36" t="str">
        <f aca="false">IF(AND(Dane!$F135="TŻ",OR($F136="oryginał",$F136="kopia")),Dane!N135,"")</f>
        <v/>
      </c>
      <c r="P136" s="36" t="str">
        <f aca="false">IF(AND(Dane!$F135="TŻ",OR($F136="oryginał",$F136="kopia")),Dane!O135,"")</f>
        <v/>
      </c>
      <c r="Q136" s="36" t="str">
        <f aca="false">IF(AND(Dane!$F135="TŻ",OR($F136="oryginał",$F136="kopia")),Dane!P135,"")</f>
        <v/>
      </c>
      <c r="R136" s="36" t="str">
        <f aca="false">IF(AND(Dane!$F135="TŻ",OR($F136="oryginał",$F136="kopia")),Dane!Q135,"")</f>
        <v/>
      </c>
      <c r="S136" s="36" t="str">
        <f aca="false">IF(AND(Dane!$F135="TŻ",OR($F136="oryginał",$F136="kopia")),Dane!R135,"")</f>
        <v/>
      </c>
      <c r="T136" s="36" t="str">
        <f aca="false">IF(AND(Dane!$F135="TŻ",OR($F136="oryginał",$F136="kopia")),Dane!S135,"")</f>
        <v/>
      </c>
      <c r="U136" s="36" t="str">
        <f aca="false">IF(AND(Dane!$F135="TŻ",OR($F136="oryginał",$F136="kopia")),Dane!T135,"")</f>
        <v/>
      </c>
      <c r="V136" s="36" t="str">
        <f aca="false">IF(AND(Dane!$F135="TŻ",OR($F136="oryginał",$F136="kopia")),Dane!U135,"")</f>
        <v/>
      </c>
      <c r="W136" s="36" t="str">
        <f aca="false">IF(AND(Dane!$F135="TŻ",OR($F136="oryginał",$F136="kopia")),#REF!,"")</f>
        <v/>
      </c>
    </row>
    <row r="137" customFormat="false" ht="15.75" hidden="false" customHeight="true" outlineLevel="0" collapsed="false">
      <c r="A137" s="36" t="str">
        <f aca="false">IF(AND(Dane!$F136="TŻ",OR(Dane!$G136="kopia",Dane!$G136="oryginał")),Dane!A136,"")</f>
        <v/>
      </c>
      <c r="B137" s="36" t="str">
        <f aca="false">IF(AND(Dane!$F136="TŻ",OR(Dane!$G136="kopia",Dane!$G136="oryginał")),Dane!B136,"")</f>
        <v/>
      </c>
      <c r="C137" s="36" t="str">
        <f aca="false">IF(AND(Dane!$F136="TŻ",OR(Dane!$G136="kopia",Dane!$G136="oryginał")),Dane!C136,"")</f>
        <v/>
      </c>
      <c r="D137" s="36" t="str">
        <f aca="false">IF(AND(Dane!$F136="TŻ",OR(Dane!$G136="kopia",Dane!$G136="oryginał")),Dane!D136,"")</f>
        <v/>
      </c>
      <c r="E137" s="36" t="str">
        <f aca="false">IF(AND(Dane!$F136="TŻ",OR(Dane!$G136="kopia",Dane!$G136="oryginał")),Dane!E136,"")</f>
        <v/>
      </c>
      <c r="F137" s="36" t="str">
        <f aca="false">IF(AND(Dane!$F136="TŻ",OR(Dane!$G136="kopia",Dane!$G136="oryginał")),Dane!G136,"")</f>
        <v/>
      </c>
      <c r="G137" s="36" t="str">
        <f aca="false">IF(AND(Dane!$F136="TŻ",OR($F137="oryginał",$F137="kopia")),Dane!I136,"")</f>
        <v/>
      </c>
      <c r="H137" s="36" t="str">
        <f aca="false">IF(AND(Dane!$F136="TŻ",OR($F137="oryginał",$F137="kopia")),#REF!,"")</f>
        <v/>
      </c>
      <c r="I137" s="36" t="str">
        <f aca="false">IF(AND(Dane!$F136="TŻ",OR($F137="oryginał",$F137="kopia")),Dane!J136,"")</f>
        <v/>
      </c>
      <c r="J137" s="36" t="str">
        <f aca="false">IF(AND(Dane!$F136="TŻ",OR($F137="oryginał",$F137="kopia")),#REF!,"")</f>
        <v/>
      </c>
      <c r="K137" s="36" t="str">
        <f aca="false">IF(AND(Dane!$F136="TŻ",OR($F137="oryginał",$F137="kopia")),Dane!K136,"")</f>
        <v/>
      </c>
      <c r="L137" s="36" t="str">
        <f aca="false">IF(AND(Dane!$F136="TŻ",OR($F137="oryginał",$F137="kopia")),#REF!,"")</f>
        <v/>
      </c>
      <c r="M137" s="36" t="str">
        <f aca="false">IF(AND(Dane!$F136="TŻ",OR($F137="oryginał",$F137="kopia")),Dane!L136,"")</f>
        <v/>
      </c>
      <c r="N137" s="36" t="str">
        <f aca="false">IF(AND(Dane!$F136="TŻ",OR($F137="oryginał",$F137="kopia")),Dane!M136,"")</f>
        <v/>
      </c>
      <c r="O137" s="36" t="str">
        <f aca="false">IF(AND(Dane!$F136="TŻ",OR($F137="oryginał",$F137="kopia")),Dane!N136,"")</f>
        <v/>
      </c>
      <c r="P137" s="36" t="str">
        <f aca="false">IF(AND(Dane!$F136="TŻ",OR($F137="oryginał",$F137="kopia")),Dane!O136,"")</f>
        <v/>
      </c>
      <c r="Q137" s="36" t="str">
        <f aca="false">IF(AND(Dane!$F136="TŻ",OR($F137="oryginał",$F137="kopia")),Dane!P136,"")</f>
        <v/>
      </c>
      <c r="R137" s="36" t="str">
        <f aca="false">IF(AND(Dane!$F136="TŻ",OR($F137="oryginał",$F137="kopia")),Dane!Q136,"")</f>
        <v/>
      </c>
      <c r="S137" s="36" t="str">
        <f aca="false">IF(AND(Dane!$F136="TŻ",OR($F137="oryginał",$F137="kopia")),Dane!R136,"")</f>
        <v/>
      </c>
      <c r="T137" s="36" t="str">
        <f aca="false">IF(AND(Dane!$F136="TŻ",OR($F137="oryginał",$F137="kopia")),Dane!S136,"")</f>
        <v/>
      </c>
      <c r="U137" s="36" t="str">
        <f aca="false">IF(AND(Dane!$F136="TŻ",OR($F137="oryginał",$F137="kopia")),Dane!T136,"")</f>
        <v/>
      </c>
      <c r="V137" s="36" t="str">
        <f aca="false">IF(AND(Dane!$F136="TŻ",OR($F137="oryginał",$F137="kopia")),Dane!U136,"")</f>
        <v/>
      </c>
      <c r="W137" s="36" t="str">
        <f aca="false">IF(AND(Dane!$F136="TŻ",OR($F137="oryginał",$F137="kopia")),#REF!,"")</f>
        <v/>
      </c>
    </row>
    <row r="138" customFormat="false" ht="15.75" hidden="false" customHeight="true" outlineLevel="0" collapsed="false">
      <c r="A138" s="36" t="str">
        <f aca="false">IF(AND(Dane!$F137="TŻ",OR(Dane!$G137="kopia",Dane!$G137="oryginał")),Dane!A137,"")</f>
        <v/>
      </c>
      <c r="B138" s="36" t="str">
        <f aca="false">IF(AND(Dane!$F137="TŻ",OR(Dane!$G137="kopia",Dane!$G137="oryginał")),Dane!B137,"")</f>
        <v/>
      </c>
      <c r="C138" s="36" t="str">
        <f aca="false">IF(AND(Dane!$F137="TŻ",OR(Dane!$G137="kopia",Dane!$G137="oryginał")),Dane!C137,"")</f>
        <v/>
      </c>
      <c r="D138" s="36" t="str">
        <f aca="false">IF(AND(Dane!$F137="TŻ",OR(Dane!$G137="kopia",Dane!$G137="oryginał")),Dane!D137,"")</f>
        <v/>
      </c>
      <c r="E138" s="36" t="str">
        <f aca="false">IF(AND(Dane!$F137="TŻ",OR(Dane!$G137="kopia",Dane!$G137="oryginał")),Dane!E137,"")</f>
        <v/>
      </c>
      <c r="F138" s="36" t="str">
        <f aca="false">IF(AND(Dane!$F137="TŻ",OR(Dane!$G137="kopia",Dane!$G137="oryginał")),Dane!G137,"")</f>
        <v/>
      </c>
      <c r="G138" s="36" t="str">
        <f aca="false">IF(AND(Dane!$F137="TŻ",OR($F138="oryginał",$F138="kopia")),Dane!I137,"")</f>
        <v/>
      </c>
      <c r="H138" s="36" t="str">
        <f aca="false">IF(AND(Dane!$F137="TŻ",OR($F138="oryginał",$F138="kopia")),#REF!,"")</f>
        <v/>
      </c>
      <c r="I138" s="36" t="str">
        <f aca="false">IF(AND(Dane!$F137="TŻ",OR($F138="oryginał",$F138="kopia")),Dane!J137,"")</f>
        <v/>
      </c>
      <c r="J138" s="36" t="str">
        <f aca="false">IF(AND(Dane!$F137="TŻ",OR($F138="oryginał",$F138="kopia")),#REF!,"")</f>
        <v/>
      </c>
      <c r="K138" s="36" t="str">
        <f aca="false">IF(AND(Dane!$F137="TŻ",OR($F138="oryginał",$F138="kopia")),Dane!K137,"")</f>
        <v/>
      </c>
      <c r="L138" s="36" t="str">
        <f aca="false">IF(AND(Dane!$F137="TŻ",OR($F138="oryginał",$F138="kopia")),#REF!,"")</f>
        <v/>
      </c>
      <c r="M138" s="36" t="str">
        <f aca="false">IF(AND(Dane!$F137="TŻ",OR($F138="oryginał",$F138="kopia")),Dane!L137,"")</f>
        <v/>
      </c>
      <c r="N138" s="36" t="str">
        <f aca="false">IF(AND(Dane!$F137="TŻ",OR($F138="oryginał",$F138="kopia")),Dane!M137,"")</f>
        <v/>
      </c>
      <c r="O138" s="36" t="str">
        <f aca="false">IF(AND(Dane!$F137="TŻ",OR($F138="oryginał",$F138="kopia")),Dane!N137,"")</f>
        <v/>
      </c>
      <c r="P138" s="36" t="str">
        <f aca="false">IF(AND(Dane!$F137="TŻ",OR($F138="oryginał",$F138="kopia")),Dane!O137,"")</f>
        <v/>
      </c>
      <c r="Q138" s="36" t="str">
        <f aca="false">IF(AND(Dane!$F137="TŻ",OR($F138="oryginał",$F138="kopia")),Dane!P137,"")</f>
        <v/>
      </c>
      <c r="R138" s="36" t="str">
        <f aca="false">IF(AND(Dane!$F137="TŻ",OR($F138="oryginał",$F138="kopia")),Dane!Q137,"")</f>
        <v/>
      </c>
      <c r="S138" s="36" t="str">
        <f aca="false">IF(AND(Dane!$F137="TŻ",OR($F138="oryginał",$F138="kopia")),Dane!R137,"")</f>
        <v/>
      </c>
      <c r="T138" s="36" t="str">
        <f aca="false">IF(AND(Dane!$F137="TŻ",OR($F138="oryginał",$F138="kopia")),Dane!S137,"")</f>
        <v/>
      </c>
      <c r="U138" s="36" t="str">
        <f aca="false">IF(AND(Dane!$F137="TŻ",OR($F138="oryginał",$F138="kopia")),Dane!T137,"")</f>
        <v/>
      </c>
      <c r="V138" s="36" t="str">
        <f aca="false">IF(AND(Dane!$F137="TŻ",OR($F138="oryginał",$F138="kopia")),Dane!U137,"")</f>
        <v/>
      </c>
      <c r="W138" s="36" t="str">
        <f aca="false">IF(AND(Dane!$F137="TŻ",OR($F138="oryginał",$F138="kopia")),#REF!,"")</f>
        <v/>
      </c>
    </row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autoFilter ref="A2:W1000"/>
  <mergeCells count="2">
    <mergeCell ref="G1:K1"/>
    <mergeCell ref="L1:P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V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7421875" defaultRowHeight="15" zeroHeight="false" outlineLevelRow="0" outlineLevelCol="0"/>
  <cols>
    <col collapsed="false" customWidth="true" hidden="false" outlineLevel="0" max="5" min="1" style="0" width="5.75"/>
    <col collapsed="false" customWidth="true" hidden="false" outlineLevel="0" max="6" min="6" style="0" width="6.75"/>
    <col collapsed="false" customWidth="true" hidden="false" outlineLevel="0" max="22" min="7" style="0" width="5.75"/>
  </cols>
  <sheetData>
    <row r="1" customFormat="false" ht="15.75" hidden="false" customHeight="true" outlineLevel="0" collapsed="false">
      <c r="A1" s="43"/>
      <c r="B1" s="43"/>
      <c r="C1" s="43"/>
      <c r="D1" s="43"/>
      <c r="E1" s="43"/>
      <c r="F1" s="43"/>
      <c r="G1" s="44" t="s">
        <v>346</v>
      </c>
      <c r="H1" s="44"/>
      <c r="I1" s="44"/>
      <c r="J1" s="44"/>
      <c r="K1" s="44"/>
      <c r="L1" s="44" t="s">
        <v>334</v>
      </c>
      <c r="M1" s="44"/>
      <c r="N1" s="44"/>
      <c r="O1" s="44"/>
      <c r="P1" s="43"/>
      <c r="Q1" s="43"/>
      <c r="R1" s="43"/>
      <c r="S1" s="43"/>
      <c r="T1" s="43"/>
      <c r="U1" s="43"/>
      <c r="V1" s="43"/>
    </row>
    <row r="2" customFormat="false" ht="15.75" hidden="false" customHeight="true" outlineLevel="0" collapsed="false">
      <c r="A2" s="52" t="s">
        <v>0</v>
      </c>
      <c r="B2" s="52" t="s">
        <v>1</v>
      </c>
      <c r="C2" s="52" t="s">
        <v>322</v>
      </c>
      <c r="D2" s="52" t="s">
        <v>323</v>
      </c>
      <c r="E2" s="52" t="s">
        <v>4</v>
      </c>
      <c r="F2" s="52" t="s">
        <v>324</v>
      </c>
      <c r="G2" s="52" t="s">
        <v>8</v>
      </c>
      <c r="H2" s="52" t="s">
        <v>347</v>
      </c>
      <c r="I2" s="52" t="s">
        <v>9</v>
      </c>
      <c r="J2" s="52" t="s">
        <v>348</v>
      </c>
      <c r="K2" s="52" t="s">
        <v>349</v>
      </c>
      <c r="L2" s="52" t="s">
        <v>11</v>
      </c>
      <c r="M2" s="52" t="s">
        <v>12</v>
      </c>
      <c r="N2" s="52" t="s">
        <v>13</v>
      </c>
      <c r="O2" s="52" t="s">
        <v>14</v>
      </c>
      <c r="P2" s="52" t="s">
        <v>335</v>
      </c>
      <c r="Q2" s="52" t="s">
        <v>16</v>
      </c>
      <c r="R2" s="52" t="s">
        <v>336</v>
      </c>
      <c r="S2" s="52" t="s">
        <v>337</v>
      </c>
      <c r="T2" s="52" t="s">
        <v>338</v>
      </c>
      <c r="U2" s="52" t="s">
        <v>339</v>
      </c>
      <c r="V2" s="52" t="s">
        <v>340</v>
      </c>
    </row>
    <row r="3" customFormat="false" ht="15.75" hidden="true" customHeight="true" outlineLevel="0" collapsed="false">
      <c r="A3" s="36" t="str">
        <f aca="false">IF(AND(Dane!$F3="TR",OR(Dane!$G3="kopia",Dane!$G3="oryginał")),Dane!A3,"")</f>
        <v/>
      </c>
      <c r="B3" s="36" t="str">
        <f aca="false">IF(AND(Dane!$F3="TR",OR(Dane!$G3="kopia",Dane!$G3="oryginał")),Dane!B3,"")</f>
        <v/>
      </c>
      <c r="C3" s="36" t="str">
        <f aca="false">IF(AND(Dane!$F3="TR",OR(Dane!$G3="kopia",Dane!$G3="oryginał")),Dane!C3,"")</f>
        <v/>
      </c>
      <c r="D3" s="36" t="str">
        <f aca="false">IF(AND(Dane!$F3="TR",OR(Dane!$G3="kopia",Dane!$G3="oryginał")),Dane!D3,"")</f>
        <v/>
      </c>
      <c r="E3" s="36" t="str">
        <f aca="false">IF(AND(Dane!$F3="TR",OR(Dane!$G3="kopia",Dane!$G3="oryginał")),Dane!E3,"")</f>
        <v/>
      </c>
      <c r="F3" s="36" t="str">
        <f aca="false">IF(AND(Dane!$F3="TR",OR(Dane!$G3="kopia",Dane!$G3="oryginał")),Dane!G3,"")</f>
        <v/>
      </c>
      <c r="G3" s="36" t="str">
        <f aca="false">IF(AND(Dane!$F3="TR",OR($F3="oryginał",$F3="kopia")),Dane!I3,"")</f>
        <v/>
      </c>
      <c r="H3" s="36" t="str">
        <f aca="false">IF(AND(Dane!$F3="TR",OR($F3="oryginał",$F3="kopia")),#REF!,"")</f>
        <v/>
      </c>
      <c r="I3" s="36" t="str">
        <f aca="false">IF(AND(Dane!$F3="TR",OR($F3="oryginał",$F3="kopia")),Dane!J3,"")</f>
        <v/>
      </c>
      <c r="J3" s="36" t="str">
        <f aca="false">IF(AND(Dane!$F3="TR",OR($F3="oryginał",$F3="kopia")),#REF!,"")</f>
        <v/>
      </c>
      <c r="K3" s="36" t="str">
        <f aca="false">IF(AND(Dane!$F3="TR",OR($F3="oryginał",$F3="kopia")),Dane!K3,"")</f>
        <v/>
      </c>
      <c r="L3" s="36" t="str">
        <f aca="false">IF(AND(Dane!$F3="TR",OR($F3="oryginał",$F3="kopia")),Dane!L3,"")</f>
        <v/>
      </c>
      <c r="M3" s="36" t="str">
        <f aca="false">IF(AND(Dane!$F3="TR",OR($F3="oryginał",$F3="kopia")),Dane!M3,"")</f>
        <v/>
      </c>
      <c r="N3" s="36" t="str">
        <f aca="false">IF(AND(Dane!$F3="TR",OR($F3="oryginał",$F3="kopia")),Dane!N3,"")</f>
        <v/>
      </c>
      <c r="O3" s="36" t="str">
        <f aca="false">IF(AND(Dane!$F3="TR",OR($F3="oryginał",$F3="kopia")),Dane!O3,"")</f>
        <v/>
      </c>
      <c r="P3" s="36" t="str">
        <f aca="false">IF(AND(Dane!$F3="TR",OR($F3="oryginał",$F3="kopia")),Dane!P3,"")</f>
        <v/>
      </c>
      <c r="Q3" s="36" t="str">
        <f aca="false">IF(AND(Dane!$F3="TR",OR($F3="oryginał",$F3="kopia")),Dane!Q3,"")</f>
        <v/>
      </c>
      <c r="R3" s="36" t="str">
        <f aca="false">IF(AND(Dane!$F3="TR",OR($F3="oryginał",$F3="kopia")),Dane!R3,"")</f>
        <v/>
      </c>
      <c r="S3" s="36" t="str">
        <f aca="false">IF(AND(Dane!$F3="TR",OR($F3="oryginał",$F3="kopia")),Dane!S3,"")</f>
        <v/>
      </c>
      <c r="T3" s="36" t="str">
        <f aca="false">IF(AND(Dane!$F3="TR",OR($F3="oryginał",$F3="kopia")),Dane!T3,"")</f>
        <v/>
      </c>
      <c r="U3" s="36" t="str">
        <f aca="false">IF(AND(Dane!$F3="TR",OR($F3="oryginał",$F3="kopia")),Dane!U3,"")</f>
        <v/>
      </c>
      <c r="V3" s="36" t="str">
        <f aca="false">IF(AND(Dane!$F3="TR",OR($F3="oryginał",$F3="kopia")),#REF!,"")</f>
        <v/>
      </c>
    </row>
    <row r="4" customFormat="false" ht="15.75" hidden="true" customHeight="true" outlineLevel="0" collapsed="false">
      <c r="A4" s="36" t="str">
        <f aca="false">IF(AND(Dane!$F4="TR",OR(Dane!$G4="kopia",Dane!$G4="oryginał")),Dane!A4,"")</f>
        <v/>
      </c>
      <c r="B4" s="36" t="str">
        <f aca="false">IF(AND(Dane!$F4="TR",OR(Dane!$G4="kopia",Dane!$G4="oryginał")),Dane!B4,"")</f>
        <v/>
      </c>
      <c r="C4" s="36" t="str">
        <f aca="false">IF(AND(Dane!$F4="TR",OR(Dane!$G4="kopia",Dane!$G4="oryginał")),Dane!C4,"")</f>
        <v/>
      </c>
      <c r="D4" s="36" t="str">
        <f aca="false">IF(AND(Dane!$F4="TR",OR(Dane!$G4="kopia",Dane!$G4="oryginał")),Dane!D4,"")</f>
        <v/>
      </c>
      <c r="E4" s="36" t="str">
        <f aca="false">IF(AND(Dane!$F4="TR",OR(Dane!$G4="kopia",Dane!$G4="oryginał")),Dane!E4,"")</f>
        <v/>
      </c>
      <c r="F4" s="36" t="str">
        <f aca="false">IF(AND(Dane!$F4="TR",OR(Dane!$G4="kopia",Dane!$G4="oryginał")),Dane!G4,"")</f>
        <v/>
      </c>
      <c r="G4" s="36" t="str">
        <f aca="false">IF(AND(Dane!$F4="TR",OR($F4="oryginał",$F4="kopia")),Dane!I4,"")</f>
        <v/>
      </c>
      <c r="H4" s="36" t="str">
        <f aca="false">IF(AND(Dane!$F4="TR",OR($F4="oryginał",$F4="kopia")),#REF!,"")</f>
        <v/>
      </c>
      <c r="I4" s="36" t="str">
        <f aca="false">IF(AND(Dane!$F4="TR",OR($F4="oryginał",$F4="kopia")),Dane!J4,"")</f>
        <v/>
      </c>
      <c r="J4" s="36" t="str">
        <f aca="false">IF(AND(Dane!$F4="TR",OR($F4="oryginał",$F4="kopia")),#REF!,"")</f>
        <v/>
      </c>
      <c r="K4" s="36" t="str">
        <f aca="false">IF(AND(Dane!$F4="TR",OR($F4="oryginał",$F4="kopia")),Dane!K4,"")</f>
        <v/>
      </c>
      <c r="L4" s="36" t="str">
        <f aca="false">IF(AND(Dane!$F4="TR",OR($F4="oryginał",$F4="kopia")),Dane!L4,"")</f>
        <v/>
      </c>
      <c r="M4" s="36" t="str">
        <f aca="false">IF(AND(Dane!$F4="TR",OR($F4="oryginał",$F4="kopia")),Dane!M4,"")</f>
        <v/>
      </c>
      <c r="N4" s="36" t="str">
        <f aca="false">IF(AND(Dane!$F4="TR",OR($F4="oryginał",$F4="kopia")),Dane!N4,"")</f>
        <v/>
      </c>
      <c r="O4" s="36" t="str">
        <f aca="false">IF(AND(Dane!$F4="TR",OR($F4="oryginał",$F4="kopia")),Dane!O4,"")</f>
        <v/>
      </c>
      <c r="P4" s="36" t="str">
        <f aca="false">IF(AND(Dane!$F4="TR",OR($F4="oryginał",$F4="kopia")),Dane!P4,"")</f>
        <v/>
      </c>
      <c r="Q4" s="36" t="str">
        <f aca="false">IF(AND(Dane!$F4="TR",OR($F4="oryginał",$F4="kopia")),Dane!Q4,"")</f>
        <v/>
      </c>
      <c r="R4" s="36" t="str">
        <f aca="false">IF(AND(Dane!$F4="TR",OR($F4="oryginał",$F4="kopia")),Dane!R4,"")</f>
        <v/>
      </c>
      <c r="S4" s="36" t="str">
        <f aca="false">IF(AND(Dane!$F4="TR",OR($F4="oryginał",$F4="kopia")),Dane!S4,"")</f>
        <v/>
      </c>
      <c r="T4" s="36" t="str">
        <f aca="false">IF(AND(Dane!$F4="TR",OR($F4="oryginał",$F4="kopia")),Dane!T4,"")</f>
        <v/>
      </c>
      <c r="U4" s="36" t="str">
        <f aca="false">IF(AND(Dane!$F4="TR",OR($F4="oryginał",$F4="kopia")),Dane!U4,"")</f>
        <v/>
      </c>
      <c r="V4" s="36" t="str">
        <f aca="false">IF(AND(Dane!$F4="TR",OR($F4="oryginał",$F4="kopia")),#REF!,"")</f>
        <v/>
      </c>
    </row>
    <row r="5" customFormat="false" ht="15.75" hidden="true" customHeight="true" outlineLevel="0" collapsed="false">
      <c r="A5" s="36" t="str">
        <f aca="false">IF(AND(Dane!$F5="TR",OR(Dane!$G5="kopia",Dane!$G5="oryginał")),Dane!A5,"")</f>
        <v/>
      </c>
      <c r="B5" s="36" t="str">
        <f aca="false">IF(AND(Dane!$F5="TR",OR(Dane!$G5="kopia",Dane!$G5="oryginał")),Dane!B5,"")</f>
        <v/>
      </c>
      <c r="C5" s="36" t="str">
        <f aca="false">IF(AND(Dane!$F5="TR",OR(Dane!$G5="kopia",Dane!$G5="oryginał")),Dane!C5,"")</f>
        <v/>
      </c>
      <c r="D5" s="36" t="str">
        <f aca="false">IF(AND(Dane!$F5="TR",OR(Dane!$G5="kopia",Dane!$G5="oryginał")),Dane!D5,"")</f>
        <v/>
      </c>
      <c r="E5" s="36" t="str">
        <f aca="false">IF(AND(Dane!$F5="TR",OR(Dane!$G5="kopia",Dane!$G5="oryginał")),Dane!E5,"")</f>
        <v/>
      </c>
      <c r="F5" s="36" t="str">
        <f aca="false">IF(AND(Dane!$F5="TR",OR(Dane!$G5="kopia",Dane!$G5="oryginał")),Dane!G5,"")</f>
        <v/>
      </c>
      <c r="G5" s="36" t="str">
        <f aca="false">IF(AND(Dane!$F5="TR",OR($F5="oryginał",$F5="kopia")),Dane!I5,"")</f>
        <v/>
      </c>
      <c r="H5" s="36" t="str">
        <f aca="false">IF(AND(Dane!$F5="TR",OR($F5="oryginał",$F5="kopia")),#REF!,"")</f>
        <v/>
      </c>
      <c r="I5" s="36" t="str">
        <f aca="false">IF(AND(Dane!$F5="TR",OR($F5="oryginał",$F5="kopia")),Dane!J5,"")</f>
        <v/>
      </c>
      <c r="J5" s="36" t="str">
        <f aca="false">IF(AND(Dane!$F5="TR",OR($F5="oryginał",$F5="kopia")),#REF!,"")</f>
        <v/>
      </c>
      <c r="K5" s="36" t="str">
        <f aca="false">IF(AND(Dane!$F5="TR",OR($F5="oryginał",$F5="kopia")),Dane!K5,"")</f>
        <v/>
      </c>
      <c r="L5" s="36" t="str">
        <f aca="false">IF(AND(Dane!$F5="TR",OR($F5="oryginał",$F5="kopia")),Dane!L5,"")</f>
        <v/>
      </c>
      <c r="M5" s="36" t="str">
        <f aca="false">IF(AND(Dane!$F5="TR",OR($F5="oryginał",$F5="kopia")),Dane!M5,"")</f>
        <v/>
      </c>
      <c r="N5" s="36" t="str">
        <f aca="false">IF(AND(Dane!$F5="TR",OR($F5="oryginał",$F5="kopia")),Dane!N5,"")</f>
        <v/>
      </c>
      <c r="O5" s="36" t="str">
        <f aca="false">IF(AND(Dane!$F5="TR",OR($F5="oryginał",$F5="kopia")),Dane!O5,"")</f>
        <v/>
      </c>
      <c r="P5" s="36" t="str">
        <f aca="false">IF(AND(Dane!$F5="TR",OR($F5="oryginał",$F5="kopia")),Dane!P5,"")</f>
        <v/>
      </c>
      <c r="Q5" s="36" t="str">
        <f aca="false">IF(AND(Dane!$F5="TR",OR($F5="oryginał",$F5="kopia")),Dane!Q5,"")</f>
        <v/>
      </c>
      <c r="R5" s="36" t="str">
        <f aca="false">IF(AND(Dane!$F5="TR",OR($F5="oryginał",$F5="kopia")),Dane!R5,"")</f>
        <v/>
      </c>
      <c r="S5" s="36" t="str">
        <f aca="false">IF(AND(Dane!$F5="TR",OR($F5="oryginał",$F5="kopia")),Dane!S5,"")</f>
        <v/>
      </c>
      <c r="T5" s="36" t="str">
        <f aca="false">IF(AND(Dane!$F5="TR",OR($F5="oryginał",$F5="kopia")),Dane!T5,"")</f>
        <v/>
      </c>
      <c r="U5" s="36" t="str">
        <f aca="false">IF(AND(Dane!$F5="TR",OR($F5="oryginał",$F5="kopia")),Dane!U5,"")</f>
        <v/>
      </c>
      <c r="V5" s="36" t="str">
        <f aca="false">IF(AND(Dane!$F5="TR",OR($F5="oryginał",$F5="kopia")),#REF!,"")</f>
        <v/>
      </c>
    </row>
    <row r="6" customFormat="false" ht="15.75" hidden="false" customHeight="true" outlineLevel="0" collapsed="false">
      <c r="A6" s="36" t="str">
        <f aca="false">IF(AND(Dane!$F3="TR",OR(Dane!$G3="kopia",Dane!$G3="oryginał")),Dane!A3,"")</f>
        <v/>
      </c>
      <c r="B6" s="36" t="str">
        <f aca="false">IF(AND(Dane!$F3="TR",OR(Dane!$G3="kopia",Dane!$G3="oryginał")),Dane!B3,"")</f>
        <v/>
      </c>
      <c r="C6" s="36" t="str">
        <f aca="false">IF(AND(Dane!$F3="TR",OR(Dane!$G3="kopia",Dane!$G3="oryginał")),Dane!C3,"")</f>
        <v/>
      </c>
      <c r="D6" s="36" t="str">
        <f aca="false">IF(AND(Dane!$F3="TR",OR(Dane!$G3="kopia",Dane!$G3="oryginał")),Dane!D3,"")</f>
        <v/>
      </c>
      <c r="E6" s="36" t="str">
        <f aca="false">IF(AND(Dane!$F3="TR",OR(Dane!$G3="kopia",Dane!$G3="oryginał")),Dane!E3,"")</f>
        <v/>
      </c>
      <c r="F6" s="36" t="str">
        <f aca="false">IF(AND(Dane!$F3="TR",OR(Dane!$G3="kopia",Dane!$G3="oryginał")),Dane!G3,"")</f>
        <v/>
      </c>
      <c r="G6" s="36" t="str">
        <f aca="false">IF(AND(Dane!$F3="TR",OR(Dane!$G3="kopia",Dane!$G3="oryginał")),Dane!I3,"")</f>
        <v/>
      </c>
      <c r="H6" s="36" t="str">
        <f aca="false">IF(AND(Dane!$F3="TR",OR(Dane!$G3="kopia",Dane!$G3="oryginał")),#REF!,"")</f>
        <v/>
      </c>
      <c r="I6" s="36" t="str">
        <f aca="false">IF(AND(Dane!$F3="TR",OR(Dane!$G3="kopia",Dane!$G3="oryginał")),Dane!J3,"")</f>
        <v/>
      </c>
      <c r="J6" s="36" t="str">
        <f aca="false">IF(AND(Dane!$F3="TR",OR(Dane!$G3="kopia",Dane!$G3="oryginał")),#REF!,"")</f>
        <v/>
      </c>
      <c r="K6" s="36" t="str">
        <f aca="false">IF(AND(Dane!$F3="TR",OR(Dane!$G3="kopia",Dane!$G3="oryginał")),Dane!K3,"")</f>
        <v/>
      </c>
      <c r="L6" s="36" t="str">
        <f aca="false">IF(AND(Dane!$F3="TR",OR(Dane!$G3="kopia",Dane!$G3="oryginał")),Dane!L3,"")</f>
        <v/>
      </c>
      <c r="M6" s="36" t="str">
        <f aca="false">IF(AND(Dane!$F3="TR",OR(Dane!$G3="kopia",Dane!$G3="oryginał")),Dane!M3,"")</f>
        <v/>
      </c>
      <c r="N6" s="36" t="str">
        <f aca="false">IF(AND(Dane!$F3="TR",OR(Dane!$G3="kopia",Dane!$G3="oryginał")),Dane!N3,"")</f>
        <v/>
      </c>
      <c r="O6" s="36" t="str">
        <f aca="false">IF(AND(Dane!$F3="TR",OR(Dane!$G3="kopia",Dane!$G3="oryginał")),Dane!O3,"")</f>
        <v/>
      </c>
      <c r="P6" s="36" t="str">
        <f aca="false">IF(AND(Dane!$F3="TR",OR(Dane!$G3="kopia",Dane!$G3="oryginał")),Dane!P3,"")</f>
        <v/>
      </c>
      <c r="Q6" s="36" t="str">
        <f aca="false">IF(AND(Dane!$F3="TR",OR(Dane!$G3="kopia",Dane!$G3="oryginał")),Dane!Q3,"")</f>
        <v/>
      </c>
      <c r="R6" s="36" t="str">
        <f aca="false">IF(AND(Dane!$F3="TR",OR(Dane!$G3="kopia",Dane!$G3="oryginał")),Dane!R3,"")</f>
        <v/>
      </c>
      <c r="S6" s="36" t="str">
        <f aca="false">IF(AND(Dane!$F3="TR",OR(Dane!$G3="kopia",Dane!$G3="oryginał")),Dane!S3,"")</f>
        <v/>
      </c>
      <c r="T6" s="36" t="str">
        <f aca="false">IF(AND(Dane!$F3="TR",OR(Dane!$G3="kopia",Dane!$G3="oryginał")),Dane!T3,"")</f>
        <v/>
      </c>
      <c r="U6" s="36" t="str">
        <f aca="false">IF(AND(Dane!$F3="TR",OR(Dane!$G3="kopia",Dane!$G3="oryginał")),Dane!U3,"")</f>
        <v/>
      </c>
      <c r="V6" s="36" t="str">
        <f aca="false">IF(AND(Dane!$F3="TR",OR(Dane!$G3="kopia",Dane!$G3="oryginał")),#REF!,"")</f>
        <v/>
      </c>
    </row>
    <row r="7" customFormat="false" ht="15.75" hidden="false" customHeight="true" outlineLevel="0" collapsed="false">
      <c r="A7" s="36" t="str">
        <f aca="false">IF(AND(Dane!$F4="TR",OR(Dane!$G4="kopia",Dane!$G4="oryginał")),Dane!A4,"")</f>
        <v/>
      </c>
      <c r="B7" s="36" t="str">
        <f aca="false">IF(AND(Dane!$F4="TR",OR(Dane!$G4="kopia",Dane!$G4="oryginał")),Dane!B4,"")</f>
        <v/>
      </c>
      <c r="C7" s="36" t="str">
        <f aca="false">IF(AND(Dane!$F4="TR",OR(Dane!$G4="kopia",Dane!$G4="oryginał")),Dane!C4,"")</f>
        <v/>
      </c>
      <c r="D7" s="36" t="str">
        <f aca="false">IF(AND(Dane!$F4="TR",OR(Dane!$G4="kopia",Dane!$G4="oryginał")),Dane!D4,"")</f>
        <v/>
      </c>
      <c r="E7" s="36" t="str">
        <f aca="false">IF(AND(Dane!$F4="TR",OR(Dane!$G4="kopia",Dane!$G4="oryginał")),Dane!E4,"")</f>
        <v/>
      </c>
      <c r="F7" s="36" t="str">
        <f aca="false">IF(AND(Dane!$F4="TR",OR(Dane!$G4="kopia",Dane!$G4="oryginał")),Dane!G4,"")</f>
        <v/>
      </c>
      <c r="G7" s="36" t="str">
        <f aca="false">IF(AND(Dane!$F4="TR",OR(Dane!$G4="kopia",Dane!$G4="oryginał")),Dane!I4,"")</f>
        <v/>
      </c>
      <c r="H7" s="36" t="str">
        <f aca="false">IF(AND(Dane!$F4="TR",OR(Dane!$G4="kopia",Dane!$G4="oryginał")),#REF!,"")</f>
        <v/>
      </c>
      <c r="I7" s="36" t="str">
        <f aca="false">IF(AND(Dane!$F4="TR",OR(Dane!$G4="kopia",Dane!$G4="oryginał")),Dane!J4,"")</f>
        <v/>
      </c>
      <c r="J7" s="36" t="str">
        <f aca="false">IF(AND(Dane!$F4="TR",OR(Dane!$G4="kopia",Dane!$G4="oryginał")),#REF!,"")</f>
        <v/>
      </c>
      <c r="K7" s="36" t="str">
        <f aca="false">IF(AND(Dane!$F4="TR",OR(Dane!$G4="kopia",Dane!$G4="oryginał")),Dane!K4,"")</f>
        <v/>
      </c>
      <c r="L7" s="36" t="str">
        <f aca="false">IF(AND(Dane!$F4="TR",OR(Dane!$G4="kopia",Dane!$G4="oryginał")),Dane!L4,"")</f>
        <v/>
      </c>
      <c r="M7" s="36" t="str">
        <f aca="false">IF(AND(Dane!$F4="TR",OR(Dane!$G4="kopia",Dane!$G4="oryginał")),Dane!M4,"")</f>
        <v/>
      </c>
      <c r="N7" s="36" t="str">
        <f aca="false">IF(AND(Dane!$F4="TR",OR(Dane!$G4="kopia",Dane!$G4="oryginał")),Dane!N4,"")</f>
        <v/>
      </c>
      <c r="O7" s="36" t="str">
        <f aca="false">IF(AND(Dane!$F4="TR",OR(Dane!$G4="kopia",Dane!$G4="oryginał")),Dane!O4,"")</f>
        <v/>
      </c>
      <c r="P7" s="36" t="str">
        <f aca="false">IF(AND(Dane!$F4="TR",OR(Dane!$G4="kopia",Dane!$G4="oryginał")),Dane!P4,"")</f>
        <v/>
      </c>
      <c r="Q7" s="36" t="str">
        <f aca="false">IF(AND(Dane!$F4="TR",OR(Dane!$G4="kopia",Dane!$G4="oryginał")),Dane!Q4,"")</f>
        <v/>
      </c>
      <c r="R7" s="36" t="str">
        <f aca="false">IF(AND(Dane!$F4="TR",OR(Dane!$G4="kopia",Dane!$G4="oryginał")),Dane!R4,"")</f>
        <v/>
      </c>
      <c r="S7" s="36" t="str">
        <f aca="false">IF(AND(Dane!$F4="TR",OR(Dane!$G4="kopia",Dane!$G4="oryginał")),Dane!S4,"")</f>
        <v/>
      </c>
      <c r="T7" s="36" t="str">
        <f aca="false">IF(AND(Dane!$F4="TR",OR(Dane!$G4="kopia",Dane!$G4="oryginał")),Dane!T4,"")</f>
        <v/>
      </c>
      <c r="U7" s="36" t="str">
        <f aca="false">IF(AND(Dane!$F4="TR",OR(Dane!$G4="kopia",Dane!$G4="oryginał")),Dane!U4,"")</f>
        <v/>
      </c>
      <c r="V7" s="36" t="str">
        <f aca="false">IF(AND(Dane!$F4="TR",OR(Dane!$G4="kopia",Dane!$G4="oryginał")),#REF!,"")</f>
        <v/>
      </c>
    </row>
    <row r="8" customFormat="false" ht="15.75" hidden="false" customHeight="true" outlineLevel="0" collapsed="false">
      <c r="A8" s="36" t="str">
        <f aca="false">IF(AND(Dane!$F5="TR",OR(Dane!$G5="kopia",Dane!$G5="oryginał")),Dane!A5,"")</f>
        <v/>
      </c>
      <c r="B8" s="36" t="str">
        <f aca="false">IF(AND(Dane!$F5="TR",OR(Dane!$G5="kopia",Dane!$G5="oryginał")),Dane!B5,"")</f>
        <v/>
      </c>
      <c r="C8" s="36" t="str">
        <f aca="false">IF(AND(Dane!$F5="TR",OR(Dane!$G5="kopia",Dane!$G5="oryginał")),Dane!C5,"")</f>
        <v/>
      </c>
      <c r="D8" s="36" t="str">
        <f aca="false">IF(AND(Dane!$F5="TR",OR(Dane!$G5="kopia",Dane!$G5="oryginał")),Dane!D5,"")</f>
        <v/>
      </c>
      <c r="E8" s="36" t="str">
        <f aca="false">IF(AND(Dane!$F5="TR",OR(Dane!$G5="kopia",Dane!$G5="oryginał")),Dane!E5,"")</f>
        <v/>
      </c>
      <c r="F8" s="36" t="str">
        <f aca="false">IF(AND(Dane!$F5="TR",OR(Dane!$G5="kopia",Dane!$G5="oryginał")),Dane!G5,"")</f>
        <v/>
      </c>
      <c r="G8" s="36" t="str">
        <f aca="false">IF(AND(Dane!$F5="TR",OR(Dane!$G5="kopia",Dane!$G5="oryginał")),Dane!I5,"")</f>
        <v/>
      </c>
      <c r="H8" s="36" t="str">
        <f aca="false">IF(AND(Dane!$F5="TR",OR(Dane!$G5="kopia",Dane!$G5="oryginał")),#REF!,"")</f>
        <v/>
      </c>
      <c r="I8" s="36" t="str">
        <f aca="false">IF(AND(Dane!$F5="TR",OR(Dane!$G5="kopia",Dane!$G5="oryginał")),Dane!J5,"")</f>
        <v/>
      </c>
      <c r="J8" s="36" t="str">
        <f aca="false">IF(AND(Dane!$F5="TR",OR(Dane!$G5="kopia",Dane!$G5="oryginał")),#REF!,"")</f>
        <v/>
      </c>
      <c r="K8" s="36" t="str">
        <f aca="false">IF(AND(Dane!$F5="TR",OR(Dane!$G5="kopia",Dane!$G5="oryginał")),Dane!K5,"")</f>
        <v/>
      </c>
      <c r="L8" s="36" t="str">
        <f aca="false">IF(AND(Dane!$F5="TR",OR(Dane!$G5="kopia",Dane!$G5="oryginał")),Dane!L5,"")</f>
        <v/>
      </c>
      <c r="M8" s="36" t="str">
        <f aca="false">IF(AND(Dane!$F5="TR",OR(Dane!$G5="kopia",Dane!$G5="oryginał")),Dane!M5,"")</f>
        <v/>
      </c>
      <c r="N8" s="36" t="str">
        <f aca="false">IF(AND(Dane!$F5="TR",OR(Dane!$G5="kopia",Dane!$G5="oryginał")),Dane!N5,"")</f>
        <v/>
      </c>
      <c r="O8" s="36" t="str">
        <f aca="false">IF(AND(Dane!$F5="TR",OR(Dane!$G5="kopia",Dane!$G5="oryginał")),Dane!O5,"")</f>
        <v/>
      </c>
      <c r="P8" s="36" t="str">
        <f aca="false">IF(AND(Dane!$F5="TR",OR(Dane!$G5="kopia",Dane!$G5="oryginał")),Dane!P5,"")</f>
        <v/>
      </c>
      <c r="Q8" s="36" t="str">
        <f aca="false">IF(AND(Dane!$F5="TR",OR(Dane!$G5="kopia",Dane!$G5="oryginał")),Dane!Q5,"")</f>
        <v/>
      </c>
      <c r="R8" s="36" t="str">
        <f aca="false">IF(AND(Dane!$F5="TR",OR(Dane!$G5="kopia",Dane!$G5="oryginał")),Dane!R5,"")</f>
        <v/>
      </c>
      <c r="S8" s="36" t="str">
        <f aca="false">IF(AND(Dane!$F5="TR",OR(Dane!$G5="kopia",Dane!$G5="oryginał")),Dane!S5,"")</f>
        <v/>
      </c>
      <c r="T8" s="36" t="str">
        <f aca="false">IF(AND(Dane!$F5="TR",OR(Dane!$G5="kopia",Dane!$G5="oryginał")),Dane!T5,"")</f>
        <v/>
      </c>
      <c r="U8" s="36" t="str">
        <f aca="false">IF(AND(Dane!$F5="TR",OR(Dane!$G5="kopia",Dane!$G5="oryginał")),Dane!U5,"")</f>
        <v/>
      </c>
      <c r="V8" s="36" t="str">
        <f aca="false">IF(AND(Dane!$F5="TR",OR(Dane!$G5="kopia",Dane!$G5="oryginał")),#REF!,"")</f>
        <v/>
      </c>
    </row>
    <row r="9" customFormat="false" ht="15.75" hidden="false" customHeight="true" outlineLevel="0" collapsed="false">
      <c r="A9" s="36" t="n">
        <f aca="false">IF(AND(Dane!$F6="TR",OR(Dane!$G6="kopia",Dane!$G6="oryginał")),Dane!A6,"")</f>
        <v>5</v>
      </c>
      <c r="B9" s="36" t="str">
        <f aca="false">IF(AND(Dane!$F6="TR",OR(Dane!$G6="kopia",Dane!$G6="oryginał")),Dane!B6,"")</f>
        <v>Bogdańska</v>
      </c>
      <c r="C9" s="36" t="str">
        <f aca="false">IF(AND(Dane!$F6="TR",OR(Dane!$G6="kopia",Dane!$G6="oryginał")),Dane!C6,"")</f>
        <v>Wiktoria</v>
      </c>
      <c r="D9" s="36" t="n">
        <f aca="false">IF(AND(Dane!$F6="TR",OR(Dane!$G6="kopia",Dane!$G6="oryginał")),Dane!D6,"")</f>
        <v>0</v>
      </c>
      <c r="E9" s="53" t="str">
        <f aca="false">IF(AND(Dane!$F6="TR",OR(Dane!$G6="kopia",Dane!$G6="oryginał")),Dane!E6,"")</f>
        <v>07221703121</v>
      </c>
      <c r="F9" s="36" t="str">
        <f aca="false">IF(AND(Dane!$F6="TR",OR(Dane!$G6="kopia",Dane!$G6="oryginał")),Dane!G6,"")</f>
        <v>oryginał</v>
      </c>
      <c r="G9" s="36" t="n">
        <f aca="false">IF(AND(Dane!$F6="TR",OR(Dane!$G6="kopia",Dane!$G6="oryginał")),Dane!I6,"")</f>
        <v>0</v>
      </c>
      <c r="H9" s="36" t="e">
        <f aca="false">IF(AND(Dane!$F6="TR",OR(Dane!$G6="kopia",Dane!$G6="oryginał")),#REF!,"")</f>
        <v>#REF!</v>
      </c>
      <c r="I9" s="36" t="n">
        <f aca="false">IF(AND(Dane!$F6="TR",OR(Dane!$G6="kopia",Dane!$G6="oryginał")),Dane!J6,"")</f>
        <v>0</v>
      </c>
      <c r="J9" s="36" t="e">
        <f aca="false">IF(AND(Dane!$F6="TR",OR(Dane!$G6="kopia",Dane!$G6="oryginał")),#REF!,"")</f>
        <v>#REF!</v>
      </c>
      <c r="K9" s="36" t="n">
        <f aca="false">IF(AND(Dane!$F6="TR",OR(Dane!$G6="kopia",Dane!$G6="oryginał")),Dane!K6,"")</f>
        <v>0</v>
      </c>
      <c r="L9" s="36" t="n">
        <f aca="false">IF(AND(Dane!$F6="TR",OR(Dane!$G6="kopia",Dane!$G6="oryginał")),Dane!L6,"")</f>
        <v>2</v>
      </c>
      <c r="M9" s="36" t="n">
        <f aca="false">IF(AND(Dane!$F6="TR",OR(Dane!$G6="kopia",Dane!$G6="oryginał")),Dane!M6,"")</f>
        <v>2</v>
      </c>
      <c r="N9" s="36" t="n">
        <f aca="false">IF(AND(Dane!$F6="TR",OR(Dane!$G6="kopia",Dane!$G6="oryginał")),Dane!N6,"")</f>
        <v>2</v>
      </c>
      <c r="O9" s="36" t="n">
        <f aca="false">IF(AND(Dane!$F6="TR",OR(Dane!$G6="kopia",Dane!$G6="oryginał")),Dane!O6,"")</f>
        <v>2</v>
      </c>
      <c r="P9" s="36" t="str">
        <f aca="false">IF(AND(Dane!$F6="TR",OR(Dane!$G6="kopia",Dane!$G6="oryginał")),Dane!P6,"")</f>
        <v>NIE</v>
      </c>
      <c r="Q9" s="36" t="n">
        <f aca="false">IF(AND(Dane!$F6="TR",OR(Dane!$G6="kopia",Dane!$G6="oryginał")),Dane!Q6,"")</f>
        <v>0</v>
      </c>
      <c r="R9" s="36" t="n">
        <f aca="false">IF(AND(Dane!$F6="TR",OR(Dane!$G6="kopia",Dane!$G6="oryginał")),Dane!R6,"")</f>
        <v>0</v>
      </c>
      <c r="S9" s="36" t="n">
        <f aca="false">IF(AND(Dane!$F6="TR",OR(Dane!$G6="kopia",Dane!$G6="oryginał")),Dane!S6,"")</f>
        <v>7</v>
      </c>
      <c r="T9" s="36" t="n">
        <f aca="false">IF(AND(Dane!$F6="TR",OR(Dane!$G6="kopia",Dane!$G6="oryginał")),Dane!T6,"")</f>
        <v>0</v>
      </c>
      <c r="U9" s="36" t="n">
        <f aca="false">IF(AND(Dane!$F6="TR",OR(Dane!$G6="kopia",Dane!$G6="oryginał")),Dane!U6,"")</f>
        <v>0</v>
      </c>
      <c r="V9" s="36" t="e">
        <f aca="false">IF(AND(Dane!$F6="TR",OR(Dane!$G6="kopia",Dane!$G6="oryginał")),#REF!,"")</f>
        <v>#REF!</v>
      </c>
    </row>
    <row r="10" customFormat="false" ht="15.75" hidden="false" customHeight="true" outlineLevel="0" collapsed="false">
      <c r="A10" s="36" t="str">
        <f aca="false">IF(AND(Dane!$F7="TR",OR(Dane!$G7="kopia",Dane!$G7="oryginał")),Dane!A7,"")</f>
        <v/>
      </c>
      <c r="B10" s="36" t="str">
        <f aca="false">IF(AND(Dane!$F7="TR",OR(Dane!$G7="kopia",Dane!$G7="oryginał")),Dane!B7,"")</f>
        <v/>
      </c>
      <c r="C10" s="36" t="str">
        <f aca="false">IF(AND(Dane!$F7="TR",OR(Dane!$G7="kopia",Dane!$G7="oryginał")),Dane!C7,"")</f>
        <v/>
      </c>
      <c r="D10" s="36" t="str">
        <f aca="false">IF(AND(Dane!$F7="TR",OR(Dane!$G7="kopia",Dane!$G7="oryginał")),Dane!D7,"")</f>
        <v/>
      </c>
      <c r="E10" s="36" t="str">
        <f aca="false">IF(AND(Dane!$F7="TR",OR(Dane!$G7="kopia",Dane!$G7="oryginał")),Dane!E7,"")</f>
        <v/>
      </c>
      <c r="F10" s="36" t="str">
        <f aca="false">IF(AND(Dane!$F7="TR",OR(Dane!$G7="kopia",Dane!$G7="oryginał")),Dane!G7,"")</f>
        <v/>
      </c>
      <c r="G10" s="36" t="str">
        <f aca="false">IF(AND(Dane!$F7="TR",OR(Dane!$G7="kopia",Dane!$G7="oryginał")),Dane!I7,"")</f>
        <v/>
      </c>
      <c r="H10" s="36" t="str">
        <f aca="false">IF(AND(Dane!$F7="TR",OR(Dane!$G7="kopia",Dane!$G7="oryginał")),#REF!,"")</f>
        <v/>
      </c>
      <c r="I10" s="36" t="str">
        <f aca="false">IF(AND(Dane!$F7="TR",OR(Dane!$G7="kopia",Dane!$G7="oryginał")),Dane!J7,"")</f>
        <v/>
      </c>
      <c r="J10" s="36" t="str">
        <f aca="false">IF(AND(Dane!$F7="TR",OR(Dane!$G7="kopia",Dane!$G7="oryginał")),#REF!,"")</f>
        <v/>
      </c>
      <c r="K10" s="36" t="str">
        <f aca="false">IF(AND(Dane!$F7="TR",OR(Dane!$G7="kopia",Dane!$G7="oryginał")),Dane!K7,"")</f>
        <v/>
      </c>
      <c r="L10" s="36" t="str">
        <f aca="false">IF(AND(Dane!$F7="TR",OR(Dane!$G7="kopia",Dane!$G7="oryginał")),Dane!L7,"")</f>
        <v/>
      </c>
      <c r="M10" s="36" t="str">
        <f aca="false">IF(AND(Dane!$F7="TR",OR(Dane!$G7="kopia",Dane!$G7="oryginał")),Dane!M7,"")</f>
        <v/>
      </c>
      <c r="N10" s="36" t="str">
        <f aca="false">IF(AND(Dane!$F7="TR",OR(Dane!$G7="kopia",Dane!$G7="oryginał")),Dane!N7,"")</f>
        <v/>
      </c>
      <c r="O10" s="36" t="str">
        <f aca="false">IF(AND(Dane!$F7="TR",OR(Dane!$G7="kopia",Dane!$G7="oryginał")),Dane!O7,"")</f>
        <v/>
      </c>
      <c r="P10" s="36" t="str">
        <f aca="false">IF(AND(Dane!$F7="TR",OR(Dane!$G7="kopia",Dane!$G7="oryginał")),Dane!P7,"")</f>
        <v/>
      </c>
      <c r="Q10" s="36" t="str">
        <f aca="false">IF(AND(Dane!$F7="TR",OR(Dane!$G7="kopia",Dane!$G7="oryginał")),Dane!Q7,"")</f>
        <v/>
      </c>
      <c r="R10" s="36" t="str">
        <f aca="false">IF(AND(Dane!$F7="TR",OR(Dane!$G7="kopia",Dane!$G7="oryginał")),Dane!R7,"")</f>
        <v/>
      </c>
      <c r="S10" s="36" t="str">
        <f aca="false">IF(AND(Dane!$F7="TR",OR(Dane!$G7="kopia",Dane!$G7="oryginał")),Dane!S7,"")</f>
        <v/>
      </c>
      <c r="T10" s="36" t="str">
        <f aca="false">IF(AND(Dane!$F7="TR",OR(Dane!$G7="kopia",Dane!$G7="oryginał")),Dane!T7,"")</f>
        <v/>
      </c>
      <c r="U10" s="36" t="str">
        <f aca="false">IF(AND(Dane!$F7="TR",OR(Dane!$G7="kopia",Dane!$G7="oryginał")),Dane!U7,"")</f>
        <v/>
      </c>
      <c r="V10" s="36" t="str">
        <f aca="false">IF(AND(Dane!$F7="TR",OR(Dane!$G7="kopia",Dane!$G7="oryginał")),#REF!,"")</f>
        <v/>
      </c>
    </row>
    <row r="11" customFormat="false" ht="15.75" hidden="false" customHeight="true" outlineLevel="0" collapsed="false">
      <c r="A11" s="36" t="str">
        <f aca="false">IF(AND(Dane!$F8="TR",OR(Dane!$G8="kopia",Dane!$G8="oryginał")),Dane!A8,"")</f>
        <v/>
      </c>
      <c r="B11" s="36" t="str">
        <f aca="false">IF(AND(Dane!$F8="TR",OR(Dane!$G8="kopia",Dane!$G8="oryginał")),Dane!B8,"")</f>
        <v/>
      </c>
      <c r="C11" s="36" t="str">
        <f aca="false">IF(AND(Dane!$F8="TR",OR(Dane!$G8="kopia",Dane!$G8="oryginał")),Dane!C8,"")</f>
        <v/>
      </c>
      <c r="D11" s="36" t="str">
        <f aca="false">IF(AND(Dane!$F8="TR",OR(Dane!$G8="kopia",Dane!$G8="oryginał")),Dane!D10,"")</f>
        <v/>
      </c>
      <c r="E11" s="36" t="str">
        <f aca="false">IF(AND(Dane!$F8="TR",OR(Dane!$G8="kopia",Dane!$G8="oryginał")),Dane!E8,"")</f>
        <v/>
      </c>
      <c r="F11" s="36" t="str">
        <f aca="false">IF(AND(Dane!$F8="TR",OR(Dane!$G8="kopia",Dane!$G8="oryginał")),Dane!G8,"")</f>
        <v/>
      </c>
      <c r="G11" s="36" t="str">
        <f aca="false">IF(AND(Dane!$F8="TR",OR(Dane!$G8="kopia",Dane!$G8="oryginał")),Dane!I8,"")</f>
        <v/>
      </c>
      <c r="H11" s="36" t="str">
        <f aca="false">IF(AND(Dane!$F8="TR",OR(Dane!$G8="kopia",Dane!$G8="oryginał")),#REF!,"")</f>
        <v/>
      </c>
      <c r="I11" s="36" t="str">
        <f aca="false">IF(AND(Dane!$F8="TR",OR(Dane!$G8="kopia",Dane!$G8="oryginał")),Dane!J8,"")</f>
        <v/>
      </c>
      <c r="J11" s="36" t="str">
        <f aca="false">IF(AND(Dane!$F8="TR",OR(Dane!$G8="kopia",Dane!$G8="oryginał")),#REF!,"")</f>
        <v/>
      </c>
      <c r="K11" s="36" t="str">
        <f aca="false">IF(AND(Dane!$F8="TR",OR(Dane!$G8="kopia",Dane!$G8="oryginał")),Dane!K8,"")</f>
        <v/>
      </c>
      <c r="L11" s="36" t="str">
        <f aca="false">IF(AND(Dane!$F8="TR",OR(Dane!$G8="kopia",Dane!$G8="oryginał")),Dane!L8,"")</f>
        <v/>
      </c>
      <c r="M11" s="36" t="str">
        <f aca="false">IF(AND(Dane!$F8="TR",OR(Dane!$G8="kopia",Dane!$G8="oryginał")),Dane!M8,"")</f>
        <v/>
      </c>
      <c r="N11" s="36" t="str">
        <f aca="false">IF(AND(Dane!$F8="TR",OR(Dane!$G8="kopia",Dane!$G8="oryginał")),Dane!N8,"")</f>
        <v/>
      </c>
      <c r="O11" s="36" t="str">
        <f aca="false">IF(AND(Dane!$F8="TR",OR(Dane!$G8="kopia",Dane!$G8="oryginał")),Dane!O8,"")</f>
        <v/>
      </c>
      <c r="P11" s="36" t="str">
        <f aca="false">IF(AND(Dane!$F8="TR",OR(Dane!$G8="kopia",Dane!$G8="oryginał")),Dane!P8,"")</f>
        <v/>
      </c>
      <c r="Q11" s="36" t="str">
        <f aca="false">IF(AND(Dane!$F8="TR",OR(Dane!$G8="kopia",Dane!$G8="oryginał")),Dane!Q8,"")</f>
        <v/>
      </c>
      <c r="R11" s="36" t="str">
        <f aca="false">IF(AND(Dane!$F8="TR",OR(Dane!$G8="kopia",Dane!$G8="oryginał")),Dane!R8,"")</f>
        <v/>
      </c>
      <c r="S11" s="36" t="str">
        <f aca="false">IF(AND(Dane!$F8="TR",OR(Dane!$G8="kopia",Dane!$G8="oryginał")),Dane!S8,"")</f>
        <v/>
      </c>
      <c r="T11" s="36" t="str">
        <f aca="false">IF(AND(Dane!$F8="TR",OR(Dane!$G8="kopia",Dane!$G8="oryginał")),Dane!T8,"")</f>
        <v/>
      </c>
      <c r="U11" s="36" t="str">
        <f aca="false">IF(AND(Dane!$F8="TR",OR(Dane!$G8="kopia",Dane!$G8="oryginał")),Dane!U8,"")</f>
        <v/>
      </c>
      <c r="V11" s="36" t="str">
        <f aca="false">IF(AND(Dane!$F8="TR",OR(Dane!$G8="kopia",Dane!$G8="oryginał")),#REF!,"")</f>
        <v/>
      </c>
    </row>
    <row r="12" customFormat="false" ht="15.75" hidden="false" customHeight="true" outlineLevel="0" collapsed="false">
      <c r="A12" s="36" t="str">
        <f aca="false">IF(AND(Dane!$F9="TR",OR(Dane!$G9="kopia",Dane!$G9="oryginał")),Dane!A9,"")</f>
        <v/>
      </c>
      <c r="B12" s="36" t="str">
        <f aca="false">IF(AND(Dane!$F9="TR",OR(Dane!$G9="kopia",Dane!$G9="oryginał")),Dane!B9,"")</f>
        <v/>
      </c>
      <c r="C12" s="36" t="str">
        <f aca="false">IF(AND(Dane!$F9="TR",OR(Dane!$G9="kopia",Dane!$G9="oryginał")),Dane!C9,"")</f>
        <v/>
      </c>
      <c r="D12" s="36" t="str">
        <f aca="false">IF(AND(Dane!$F9="TR",OR(Dane!$G9="kopia",Dane!$G9="oryginał")),Dane!D9,"")</f>
        <v/>
      </c>
      <c r="E12" s="36" t="str">
        <f aca="false">IF(AND(Dane!$F9="TR",OR(Dane!$G9="kopia",Dane!$G9="oryginał")),Dane!E9,"")</f>
        <v/>
      </c>
      <c r="F12" s="36" t="str">
        <f aca="false">IF(AND(Dane!$F9="TR",OR(Dane!$G9="kopia",Dane!$G9="oryginał")),Dane!G9,"")</f>
        <v/>
      </c>
      <c r="G12" s="36" t="str">
        <f aca="false">IF(AND(Dane!$F9="TR",OR(Dane!$G9="kopia",Dane!$G9="oryginał")),Dane!I9,"")</f>
        <v/>
      </c>
      <c r="H12" s="36" t="str">
        <f aca="false">IF(AND(Dane!$F9="TR",OR(Dane!$G9="kopia",Dane!$G9="oryginał")),#REF!,"")</f>
        <v/>
      </c>
      <c r="I12" s="36" t="str">
        <f aca="false">IF(AND(Dane!$F9="TR",OR(Dane!$G9="kopia",Dane!$G9="oryginał")),Dane!J9,"")</f>
        <v/>
      </c>
      <c r="J12" s="36" t="str">
        <f aca="false">IF(AND(Dane!$F9="TR",OR(Dane!$G9="kopia",Dane!$G9="oryginał")),#REF!,"")</f>
        <v/>
      </c>
      <c r="K12" s="36" t="str">
        <f aca="false">IF(AND(Dane!$F9="TR",OR(Dane!$G9="kopia",Dane!$G9="oryginał")),Dane!K9,"")</f>
        <v/>
      </c>
      <c r="L12" s="36" t="str">
        <f aca="false">IF(AND(Dane!$F9="TR",OR(Dane!$G9="kopia",Dane!$G9="oryginał")),Dane!L9,"")</f>
        <v/>
      </c>
      <c r="M12" s="36" t="str">
        <f aca="false">IF(AND(Dane!$F9="TR",OR(Dane!$G9="kopia",Dane!$G9="oryginał")),Dane!M9,"")</f>
        <v/>
      </c>
      <c r="N12" s="36" t="str">
        <f aca="false">IF(AND(Dane!$F9="TR",OR(Dane!$G9="kopia",Dane!$G9="oryginał")),Dane!N9,"")</f>
        <v/>
      </c>
      <c r="O12" s="36" t="str">
        <f aca="false">IF(AND(Dane!$F9="TR",OR(Dane!$G9="kopia",Dane!$G9="oryginał")),Dane!O9,"")</f>
        <v/>
      </c>
      <c r="P12" s="36" t="str">
        <f aca="false">IF(AND(Dane!$F9="TR",OR(Dane!$G9="kopia",Dane!$G9="oryginał")),Dane!P9,"")</f>
        <v/>
      </c>
      <c r="Q12" s="36" t="str">
        <f aca="false">IF(AND(Dane!$F9="TR",OR(Dane!$G9="kopia",Dane!$G9="oryginał")),Dane!Q9,"")</f>
        <v/>
      </c>
      <c r="R12" s="36" t="str">
        <f aca="false">IF(AND(Dane!$F9="TR",OR(Dane!$G9="kopia",Dane!$G9="oryginał")),Dane!R9,"")</f>
        <v/>
      </c>
      <c r="S12" s="36" t="str">
        <f aca="false">IF(AND(Dane!$F9="TR",OR(Dane!$G9="kopia",Dane!$G9="oryginał")),Dane!S9,"")</f>
        <v/>
      </c>
      <c r="T12" s="36" t="str">
        <f aca="false">IF(AND(Dane!$F9="TR",OR(Dane!$G9="kopia",Dane!$G9="oryginał")),Dane!T9,"")</f>
        <v/>
      </c>
      <c r="U12" s="36" t="str">
        <f aca="false">IF(AND(Dane!$F9="TR",OR(Dane!$G9="kopia",Dane!$G9="oryginał")),Dane!U9,"")</f>
        <v/>
      </c>
      <c r="V12" s="36" t="str">
        <f aca="false">IF(AND(Dane!$F9="TR",OR(Dane!$G9="kopia",Dane!$G9="oryginał")),#REF!,"")</f>
        <v/>
      </c>
    </row>
    <row r="13" customFormat="false" ht="15.75" hidden="false" customHeight="true" outlineLevel="0" collapsed="false">
      <c r="A13" s="36" t="str">
        <f aca="false">IF(AND(Dane!$F10="TR",OR(Dane!$G10="kopia",Dane!$G10="oryginał")),Dane!A10,"")</f>
        <v/>
      </c>
      <c r="B13" s="36" t="str">
        <f aca="false">IF(AND(Dane!$F10="TR",OR(Dane!$G10="kopia",Dane!$G10="oryginał")),Dane!B10,"")</f>
        <v/>
      </c>
      <c r="C13" s="36" t="str">
        <f aca="false">IF(AND(Dane!$F10="TR",OR(Dane!$G10="kopia",Dane!$G10="oryginał")),Dane!C10,"")</f>
        <v/>
      </c>
      <c r="D13" s="36" t="str">
        <f aca="false">IF(AND(Dane!$F10="TR",OR(Dane!$G10="kopia",Dane!$G10="oryginał")),#REF!,"")</f>
        <v/>
      </c>
      <c r="E13" s="36" t="str">
        <f aca="false">IF(AND(Dane!$F10="TR",OR(Dane!$G10="kopia",Dane!$G10="oryginał")),Dane!E10,"")</f>
        <v/>
      </c>
      <c r="F13" s="36" t="str">
        <f aca="false">IF(AND(Dane!$F10="TR",OR(Dane!$G10="kopia",Dane!$G10="oryginał")),Dane!G10,"")</f>
        <v/>
      </c>
      <c r="G13" s="36" t="str">
        <f aca="false">IF(AND(Dane!$F10="TR",OR(Dane!$G10="kopia",Dane!$G10="oryginał")),Dane!I10,"")</f>
        <v/>
      </c>
      <c r="H13" s="36" t="str">
        <f aca="false">IF(AND(Dane!$F10="TR",OR(Dane!$G10="kopia",Dane!$G10="oryginał")),#REF!,"")</f>
        <v/>
      </c>
      <c r="I13" s="36" t="str">
        <f aca="false">IF(AND(Dane!$F10="TR",OR(Dane!$G10="kopia",Dane!$G10="oryginał")),Dane!J10,"")</f>
        <v/>
      </c>
      <c r="J13" s="36" t="str">
        <f aca="false">IF(AND(Dane!$F10="TR",OR(Dane!$G10="kopia",Dane!$G10="oryginał")),#REF!,"")</f>
        <v/>
      </c>
      <c r="K13" s="36" t="str">
        <f aca="false">IF(AND(Dane!$F10="TR",OR(Dane!$G10="kopia",Dane!$G10="oryginał")),Dane!K10,"")</f>
        <v/>
      </c>
      <c r="L13" s="36" t="str">
        <f aca="false">IF(AND(Dane!$F10="TR",OR(Dane!$G10="kopia",Dane!$G10="oryginał")),Dane!L10,"")</f>
        <v/>
      </c>
      <c r="M13" s="36" t="str">
        <f aca="false">IF(AND(Dane!$F10="TR",OR(Dane!$G10="kopia",Dane!$G10="oryginał")),Dane!M10,"")</f>
        <v/>
      </c>
      <c r="N13" s="36" t="str">
        <f aca="false">IF(AND(Dane!$F10="TR",OR(Dane!$G10="kopia",Dane!$G10="oryginał")),Dane!N10,"")</f>
        <v/>
      </c>
      <c r="O13" s="36" t="str">
        <f aca="false">IF(AND(Dane!$F10="TR",OR(Dane!$G10="kopia",Dane!$G10="oryginał")),Dane!O10,"")</f>
        <v/>
      </c>
      <c r="P13" s="36" t="str">
        <f aca="false">IF(AND(Dane!$F10="TR",OR(Dane!$G10="kopia",Dane!$G10="oryginał")),Dane!P10,"")</f>
        <v/>
      </c>
      <c r="Q13" s="36" t="str">
        <f aca="false">IF(AND(Dane!$F10="TR",OR(Dane!$G10="kopia",Dane!$G10="oryginał")),Dane!Q10,"")</f>
        <v/>
      </c>
      <c r="R13" s="36" t="str">
        <f aca="false">IF(AND(Dane!$F10="TR",OR(Dane!$G10="kopia",Dane!$G10="oryginał")),Dane!R10,"")</f>
        <v/>
      </c>
      <c r="S13" s="36" t="str">
        <f aca="false">IF(AND(Dane!$F10="TR",OR(Dane!$G10="kopia",Dane!$G10="oryginał")),Dane!S10,"")</f>
        <v/>
      </c>
      <c r="T13" s="36" t="str">
        <f aca="false">IF(AND(Dane!$F10="TR",OR(Dane!$G10="kopia",Dane!$G10="oryginał")),Dane!T10,"")</f>
        <v/>
      </c>
      <c r="U13" s="36" t="str">
        <f aca="false">IF(AND(Dane!$F10="TR",OR(Dane!$G10="kopia",Dane!$G10="oryginał")),Dane!U10,"")</f>
        <v/>
      </c>
      <c r="V13" s="36" t="str">
        <f aca="false">IF(AND(Dane!$F10="TR",OR(Dane!$G10="kopia",Dane!$G10="oryginał")),#REF!,"")</f>
        <v/>
      </c>
    </row>
    <row r="14" customFormat="false" ht="15.75" hidden="false" customHeight="true" outlineLevel="0" collapsed="false">
      <c r="A14" s="36" t="str">
        <f aca="false">IF(AND(Dane!$F11="TR",OR(Dane!$G11="kopia",Dane!$G11="oryginał")),Dane!A11,"")</f>
        <v/>
      </c>
      <c r="B14" s="36" t="str">
        <f aca="false">IF(AND(Dane!$F11="TR",OR(Dane!$G11="kopia",Dane!$G11="oryginał")),Dane!B11,"")</f>
        <v/>
      </c>
      <c r="C14" s="36" t="str">
        <f aca="false">IF(AND(Dane!$F11="TR",OR(Dane!$G11="kopia",Dane!$G11="oryginał")),Dane!C11,"")</f>
        <v/>
      </c>
      <c r="D14" s="36" t="str">
        <f aca="false">IF(AND(Dane!$F11="TR",OR(Dane!$G11="kopia",Dane!$G11="oryginał")),Dane!D11,"")</f>
        <v/>
      </c>
      <c r="E14" s="36" t="str">
        <f aca="false">IF(AND(Dane!$F11="TR",OR(Dane!$G11="kopia",Dane!$G11="oryginał")),Dane!E11,"")</f>
        <v/>
      </c>
      <c r="F14" s="36" t="str">
        <f aca="false">IF(AND(Dane!$F11="TR",OR(Dane!$G11="kopia",Dane!$G11="oryginał")),Dane!G11,"")</f>
        <v/>
      </c>
      <c r="G14" s="36" t="str">
        <f aca="false">IF(AND(Dane!$F11="TR",OR(Dane!$G11="kopia",Dane!$G11="oryginał")),Dane!I11,"")</f>
        <v/>
      </c>
      <c r="H14" s="36" t="str">
        <f aca="false">IF(AND(Dane!$F11="TR",OR(Dane!$G11="kopia",Dane!$G11="oryginał")),#REF!,"")</f>
        <v/>
      </c>
      <c r="I14" s="36" t="str">
        <f aca="false">IF(AND(Dane!$F11="TR",OR(Dane!$G11="kopia",Dane!$G11="oryginał")),Dane!J11,"")</f>
        <v/>
      </c>
      <c r="J14" s="36" t="str">
        <f aca="false">IF(AND(Dane!$F11="TR",OR(Dane!$G11="kopia",Dane!$G11="oryginał")),#REF!,"")</f>
        <v/>
      </c>
      <c r="K14" s="36" t="str">
        <f aca="false">IF(AND(Dane!$F11="TR",OR(Dane!$G11="kopia",Dane!$G11="oryginał")),Dane!K11,"")</f>
        <v/>
      </c>
      <c r="L14" s="36" t="str">
        <f aca="false">IF(AND(Dane!$F11="TR",OR(Dane!$G11="kopia",Dane!$G11="oryginał")),Dane!L11,"")</f>
        <v/>
      </c>
      <c r="M14" s="36" t="str">
        <f aca="false">IF(AND(Dane!$F11="TR",OR(Dane!$G11="kopia",Dane!$G11="oryginał")),Dane!M11,"")</f>
        <v/>
      </c>
      <c r="N14" s="36" t="str">
        <f aca="false">IF(AND(Dane!$F11="TR",OR(Dane!$G11="kopia",Dane!$G11="oryginał")),Dane!N11,"")</f>
        <v/>
      </c>
      <c r="O14" s="36" t="str">
        <f aca="false">IF(AND(Dane!$F11="TR",OR(Dane!$G11="kopia",Dane!$G11="oryginał")),Dane!O11,"")</f>
        <v/>
      </c>
      <c r="P14" s="36" t="str">
        <f aca="false">IF(AND(Dane!$F11="TR",OR(Dane!$G11="kopia",Dane!$G11="oryginał")),Dane!P11,"")</f>
        <v/>
      </c>
      <c r="Q14" s="36" t="str">
        <f aca="false">IF(AND(Dane!$F11="TR",OR(Dane!$G11="kopia",Dane!$G11="oryginał")),Dane!Q11,"")</f>
        <v/>
      </c>
      <c r="R14" s="36" t="str">
        <f aca="false">IF(AND(Dane!$F11="TR",OR(Dane!$G11="kopia",Dane!$G11="oryginał")),Dane!R11,"")</f>
        <v/>
      </c>
      <c r="S14" s="36" t="str">
        <f aca="false">IF(AND(Dane!$F11="TR",OR(Dane!$G11="kopia",Dane!$G11="oryginał")),Dane!S11,"")</f>
        <v/>
      </c>
      <c r="T14" s="36" t="str">
        <f aca="false">IF(AND(Dane!$F11="TR",OR(Dane!$G11="kopia",Dane!$G11="oryginał")),Dane!T11,"")</f>
        <v/>
      </c>
      <c r="U14" s="36" t="str">
        <f aca="false">IF(AND(Dane!$F11="TR",OR(Dane!$G11="kopia",Dane!$G11="oryginał")),Dane!U11,"")</f>
        <v/>
      </c>
      <c r="V14" s="36" t="str">
        <f aca="false">IF(AND(Dane!$F11="TR",OR(Dane!$G11="kopia",Dane!$G11="oryginał")),#REF!,"")</f>
        <v/>
      </c>
    </row>
    <row r="15" customFormat="false" ht="15.75" hidden="false" customHeight="true" outlineLevel="0" collapsed="false">
      <c r="A15" s="36" t="str">
        <f aca="false">IF(AND(Dane!$F12="TR",OR(Dane!$G12="kopia",Dane!$G12="oryginał")),Dane!A12,"")</f>
        <v/>
      </c>
      <c r="B15" s="36" t="str">
        <f aca="false">IF(AND(Dane!$F12="TR",OR(Dane!$G12="kopia",Dane!$G12="oryginał")),Dane!B12,"")</f>
        <v/>
      </c>
      <c r="C15" s="36" t="str">
        <f aca="false">IF(AND(Dane!$F12="TR",OR(Dane!$G12="kopia",Dane!$G12="oryginał")),Dane!C12,"")</f>
        <v/>
      </c>
      <c r="D15" s="36" t="str">
        <f aca="false">IF(AND(Dane!$F12="TR",OR(Dane!$G12="kopia",Dane!$G12="oryginał")),Dane!D12,"")</f>
        <v/>
      </c>
      <c r="E15" s="36" t="str">
        <f aca="false">IF(AND(Dane!$F12="TR",OR(Dane!$G12="kopia",Dane!$G12="oryginał")),Dane!E12,"")</f>
        <v/>
      </c>
      <c r="F15" s="36" t="str">
        <f aca="false">IF(AND(Dane!$F12="TR",OR(Dane!$G12="kopia",Dane!$G12="oryginał")),Dane!G12,"")</f>
        <v/>
      </c>
      <c r="G15" s="36" t="str">
        <f aca="false">IF(AND(Dane!$F12="TR",OR(Dane!$G12="kopia",Dane!$G12="oryginał")),Dane!I12,"")</f>
        <v/>
      </c>
      <c r="H15" s="36" t="str">
        <f aca="false">IF(AND(Dane!$F12="TR",OR(Dane!$G12="kopia",Dane!$G12="oryginał")),#REF!,"")</f>
        <v/>
      </c>
      <c r="I15" s="36" t="str">
        <f aca="false">IF(AND(Dane!$F12="TR",OR(Dane!$G12="kopia",Dane!$G12="oryginał")),Dane!J12,"")</f>
        <v/>
      </c>
      <c r="J15" s="36" t="str">
        <f aca="false">IF(AND(Dane!$F12="TR",OR(Dane!$G12="kopia",Dane!$G12="oryginał")),#REF!,"")</f>
        <v/>
      </c>
      <c r="K15" s="36" t="str">
        <f aca="false">IF(AND(Dane!$F12="TR",OR(Dane!$G12="kopia",Dane!$G12="oryginał")),Dane!K12,"")</f>
        <v/>
      </c>
      <c r="L15" s="36" t="str">
        <f aca="false">IF(AND(Dane!$F12="TR",OR(Dane!$G12="kopia",Dane!$G12="oryginał")),Dane!L12,"")</f>
        <v/>
      </c>
      <c r="M15" s="36" t="str">
        <f aca="false">IF(AND(Dane!$F12="TR",OR(Dane!$G12="kopia",Dane!$G12="oryginał")),Dane!M12,"")</f>
        <v/>
      </c>
      <c r="N15" s="36" t="str">
        <f aca="false">IF(AND(Dane!$F12="TR",OR(Dane!$G12="kopia",Dane!$G12="oryginał")),Dane!N12,"")</f>
        <v/>
      </c>
      <c r="O15" s="36" t="str">
        <f aca="false">IF(AND(Dane!$F12="TR",OR(Dane!$G12="kopia",Dane!$G12="oryginał")),Dane!O12,"")</f>
        <v/>
      </c>
      <c r="P15" s="36" t="str">
        <f aca="false">IF(AND(Dane!$F12="TR",OR(Dane!$G12="kopia",Dane!$G12="oryginał")),Dane!P12,"")</f>
        <v/>
      </c>
      <c r="Q15" s="36" t="str">
        <f aca="false">IF(AND(Dane!$F12="TR",OR(Dane!$G12="kopia",Dane!$G12="oryginał")),Dane!Q12,"")</f>
        <v/>
      </c>
      <c r="R15" s="36" t="str">
        <f aca="false">IF(AND(Dane!$F12="TR",OR(Dane!$G12="kopia",Dane!$G12="oryginał")),Dane!R12,"")</f>
        <v/>
      </c>
      <c r="S15" s="36" t="str">
        <f aca="false">IF(AND(Dane!$F12="TR",OR(Dane!$G12="kopia",Dane!$G12="oryginał")),Dane!S12,"")</f>
        <v/>
      </c>
      <c r="T15" s="36" t="str">
        <f aca="false">IF(AND(Dane!$F12="TR",OR(Dane!$G12="kopia",Dane!$G12="oryginał")),Dane!T12,"")</f>
        <v/>
      </c>
      <c r="U15" s="36" t="str">
        <f aca="false">IF(AND(Dane!$F12="TR",OR(Dane!$G12="kopia",Dane!$G12="oryginał")),Dane!U12,"")</f>
        <v/>
      </c>
      <c r="V15" s="36" t="str">
        <f aca="false">IF(AND(Dane!$F12="TR",OR(Dane!$G12="kopia",Dane!$G12="oryginał")),#REF!,"")</f>
        <v/>
      </c>
    </row>
    <row r="16" customFormat="false" ht="15.75" hidden="false" customHeight="true" outlineLevel="0" collapsed="false">
      <c r="A16" s="36" t="str">
        <f aca="false">IF(AND(Dane!$F13="TR",OR(Dane!$G13="kopia",Dane!$G13="oryginał")),Dane!A13,"")</f>
        <v/>
      </c>
      <c r="B16" s="36" t="str">
        <f aca="false">IF(AND(Dane!$F13="TR",OR(Dane!$G13="kopia",Dane!$G13="oryginał")),Dane!B13,"")</f>
        <v/>
      </c>
      <c r="C16" s="36" t="str">
        <f aca="false">IF(AND(Dane!$F13="TR",OR(Dane!$G13="kopia",Dane!$G13="oryginał")),Dane!C13,"")</f>
        <v/>
      </c>
      <c r="D16" s="36" t="str">
        <f aca="false">IF(AND(Dane!$F13="TR",OR(Dane!$G13="kopia",Dane!$G13="oryginał")),Dane!D13,"")</f>
        <v/>
      </c>
      <c r="E16" s="36" t="str">
        <f aca="false">IF(AND(Dane!$F13="TR",OR(Dane!$G13="kopia",Dane!$G13="oryginał")),Dane!E13,"")</f>
        <v/>
      </c>
      <c r="F16" s="36" t="str">
        <f aca="false">IF(AND(Dane!$F13="TR",OR(Dane!$G13="kopia",Dane!$G13="oryginał")),Dane!G13,"")</f>
        <v/>
      </c>
      <c r="G16" s="36" t="str">
        <f aca="false">IF(AND(Dane!$F13="TR",OR(Dane!$G13="kopia",Dane!$G13="oryginał")),Dane!I13,"")</f>
        <v/>
      </c>
      <c r="H16" s="36" t="str">
        <f aca="false">IF(AND(Dane!$F13="TR",OR(Dane!$G13="kopia",Dane!$G13="oryginał")),#REF!,"")</f>
        <v/>
      </c>
      <c r="I16" s="36" t="str">
        <f aca="false">IF(AND(Dane!$F13="TR",OR(Dane!$G13="kopia",Dane!$G13="oryginał")),Dane!J13,"")</f>
        <v/>
      </c>
      <c r="J16" s="36" t="str">
        <f aca="false">IF(AND(Dane!$F13="TR",OR(Dane!$G13="kopia",Dane!$G13="oryginał")),#REF!,"")</f>
        <v/>
      </c>
      <c r="K16" s="36" t="str">
        <f aca="false">IF(AND(Dane!$F13="TR",OR(Dane!$G13="kopia",Dane!$G13="oryginał")),Dane!K13,"")</f>
        <v/>
      </c>
      <c r="L16" s="36" t="str">
        <f aca="false">IF(AND(Dane!$F13="TR",OR(Dane!$G13="kopia",Dane!$G13="oryginał")),Dane!L13,"")</f>
        <v/>
      </c>
      <c r="M16" s="36" t="str">
        <f aca="false">IF(AND(Dane!$F13="TR",OR(Dane!$G13="kopia",Dane!$G13="oryginał")),Dane!M13,"")</f>
        <v/>
      </c>
      <c r="N16" s="36" t="str">
        <f aca="false">IF(AND(Dane!$F13="TR",OR(Dane!$G13="kopia",Dane!$G13="oryginał")),Dane!N13,"")</f>
        <v/>
      </c>
      <c r="O16" s="36" t="str">
        <f aca="false">IF(AND(Dane!$F13="TR",OR(Dane!$G13="kopia",Dane!$G13="oryginał")),Dane!O13,"")</f>
        <v/>
      </c>
      <c r="P16" s="36" t="str">
        <f aca="false">IF(AND(Dane!$F13="TR",OR(Dane!$G13="kopia",Dane!$G13="oryginał")),Dane!P13,"")</f>
        <v/>
      </c>
      <c r="Q16" s="36" t="str">
        <f aca="false">IF(AND(Dane!$F13="TR",OR(Dane!$G13="kopia",Dane!$G13="oryginał")),Dane!Q13,"")</f>
        <v/>
      </c>
      <c r="R16" s="36" t="str">
        <f aca="false">IF(AND(Dane!$F13="TR",OR(Dane!$G13="kopia",Dane!$G13="oryginał")),Dane!R13,"")</f>
        <v/>
      </c>
      <c r="S16" s="36" t="str">
        <f aca="false">IF(AND(Dane!$F13="TR",OR(Dane!$G13="kopia",Dane!$G13="oryginał")),Dane!S13,"")</f>
        <v/>
      </c>
      <c r="T16" s="36" t="str">
        <f aca="false">IF(AND(Dane!$F13="TR",OR(Dane!$G13="kopia",Dane!$G13="oryginał")),Dane!T13,"")</f>
        <v/>
      </c>
      <c r="U16" s="36" t="str">
        <f aca="false">IF(AND(Dane!$F13="TR",OR(Dane!$G13="kopia",Dane!$G13="oryginał")),Dane!U13,"")</f>
        <v/>
      </c>
      <c r="V16" s="36" t="str">
        <f aca="false">IF(AND(Dane!$F13="TR",OR(Dane!$G13="kopia",Dane!$G13="oryginał")),#REF!,"")</f>
        <v/>
      </c>
    </row>
    <row r="17" customFormat="false" ht="15.75" hidden="false" customHeight="true" outlineLevel="0" collapsed="false">
      <c r="A17" s="36" t="str">
        <f aca="false">IF(AND(Dane!$F14="TR",OR(Dane!$G14="kopia",Dane!$G14="oryginał")),Dane!A14,"")</f>
        <v/>
      </c>
      <c r="B17" s="36" t="str">
        <f aca="false">IF(AND(Dane!$F14="TR",OR(Dane!$G14="kopia",Dane!$G14="oryginał")),Dane!B14,"")</f>
        <v/>
      </c>
      <c r="C17" s="36" t="str">
        <f aca="false">IF(AND(Dane!$F14="TR",OR(Dane!$G14="kopia",Dane!$G14="oryginał")),Dane!C14,"")</f>
        <v/>
      </c>
      <c r="D17" s="36" t="str">
        <f aca="false">IF(AND(Dane!$F14="TR",OR(Dane!$G14="kopia",Dane!$G14="oryginał")),Dane!D14,"")</f>
        <v/>
      </c>
      <c r="E17" s="36" t="str">
        <f aca="false">IF(AND(Dane!$F14="TR",OR(Dane!$G14="kopia",Dane!$G14="oryginał")),Dane!E14,"")</f>
        <v/>
      </c>
      <c r="F17" s="36" t="str">
        <f aca="false">IF(AND(Dane!$F14="TR",OR(Dane!$G14="kopia",Dane!$G14="oryginał")),Dane!G14,"")</f>
        <v/>
      </c>
      <c r="G17" s="36" t="str">
        <f aca="false">IF(AND(Dane!$F14="TR",OR(Dane!$G14="kopia",Dane!$G14="oryginał")),Dane!I14,"")</f>
        <v/>
      </c>
      <c r="H17" s="36" t="str">
        <f aca="false">IF(AND(Dane!$F14="TR",OR(Dane!$G14="kopia",Dane!$G14="oryginał")),#REF!,"")</f>
        <v/>
      </c>
      <c r="I17" s="36" t="str">
        <f aca="false">IF(AND(Dane!$F14="TR",OR(Dane!$G14="kopia",Dane!$G14="oryginał")),Dane!J14,"")</f>
        <v/>
      </c>
      <c r="J17" s="36" t="str">
        <f aca="false">IF(AND(Dane!$F14="TR",OR(Dane!$G14="kopia",Dane!$G14="oryginał")),#REF!,"")</f>
        <v/>
      </c>
      <c r="K17" s="36" t="str">
        <f aca="false">IF(AND(Dane!$F14="TR",OR(Dane!$G14="kopia",Dane!$G14="oryginał")),Dane!K14,"")</f>
        <v/>
      </c>
      <c r="L17" s="36" t="str">
        <f aca="false">IF(AND(Dane!$F14="TR",OR(Dane!$G14="kopia",Dane!$G14="oryginał")),Dane!L14,"")</f>
        <v/>
      </c>
      <c r="M17" s="36" t="str">
        <f aca="false">IF(AND(Dane!$F14="TR",OR(Dane!$G14="kopia",Dane!$G14="oryginał")),Dane!M14,"")</f>
        <v/>
      </c>
      <c r="N17" s="36" t="str">
        <f aca="false">IF(AND(Dane!$F14="TR",OR(Dane!$G14="kopia",Dane!$G14="oryginał")),Dane!N14,"")</f>
        <v/>
      </c>
      <c r="O17" s="36" t="str">
        <f aca="false">IF(AND(Dane!$F14="TR",OR(Dane!$G14="kopia",Dane!$G14="oryginał")),Dane!O14,"")</f>
        <v/>
      </c>
      <c r="P17" s="36" t="str">
        <f aca="false">IF(AND(Dane!$F14="TR",OR(Dane!$G14="kopia",Dane!$G14="oryginał")),Dane!P14,"")</f>
        <v/>
      </c>
      <c r="Q17" s="36" t="str">
        <f aca="false">IF(AND(Dane!$F14="TR",OR(Dane!$G14="kopia",Dane!$G14="oryginał")),Dane!Q14,"")</f>
        <v/>
      </c>
      <c r="R17" s="36" t="str">
        <f aca="false">IF(AND(Dane!$F14="TR",OR(Dane!$G14="kopia",Dane!$G14="oryginał")),Dane!R14,"")</f>
        <v/>
      </c>
      <c r="S17" s="36" t="str">
        <f aca="false">IF(AND(Dane!$F14="TR",OR(Dane!$G14="kopia",Dane!$G14="oryginał")),Dane!S14,"")</f>
        <v/>
      </c>
      <c r="T17" s="36" t="str">
        <f aca="false">IF(AND(Dane!$F14="TR",OR(Dane!$G14="kopia",Dane!$G14="oryginał")),Dane!T14,"")</f>
        <v/>
      </c>
      <c r="U17" s="36" t="str">
        <f aca="false">IF(AND(Dane!$F14="TR",OR(Dane!$G14="kopia",Dane!$G14="oryginał")),Dane!U14,"")</f>
        <v/>
      </c>
      <c r="V17" s="36" t="str">
        <f aca="false">IF(AND(Dane!$F14="TR",OR(Dane!$G14="kopia",Dane!$G14="oryginał")),#REF!,"")</f>
        <v/>
      </c>
    </row>
    <row r="18" customFormat="false" ht="15.75" hidden="false" customHeight="true" outlineLevel="0" collapsed="false">
      <c r="A18" s="36" t="str">
        <f aca="false">IF(AND(Dane!$F15="TR",OR(Dane!$G15="kopia",Dane!$G15="oryginał")),Dane!A15,"")</f>
        <v/>
      </c>
      <c r="B18" s="36" t="str">
        <f aca="false">IF(AND(Dane!$F15="TR",OR(Dane!$G15="kopia",Dane!$G15="oryginał")),Dane!B15,"")</f>
        <v/>
      </c>
      <c r="C18" s="36" t="str">
        <f aca="false">IF(AND(Dane!$F15="TR",OR(Dane!$G15="kopia",Dane!$G15="oryginał")),Dane!C15,"")</f>
        <v/>
      </c>
      <c r="D18" s="36" t="str">
        <f aca="false">IF(AND(Dane!$F15="TR",OR(Dane!$G15="kopia",Dane!$G15="oryginał")),Dane!D15,"")</f>
        <v/>
      </c>
      <c r="E18" s="36" t="str">
        <f aca="false">IF(AND(Dane!$F15="TR",OR(Dane!$G15="kopia",Dane!$G15="oryginał")),Dane!E15,"")</f>
        <v/>
      </c>
      <c r="F18" s="36" t="str">
        <f aca="false">IF(AND(Dane!$F15="TR",OR(Dane!$G15="kopia",Dane!$G15="oryginał")),Dane!G15,"")</f>
        <v/>
      </c>
      <c r="G18" s="36" t="str">
        <f aca="false">IF(AND(Dane!$F15="TR",OR(Dane!$G15="kopia",Dane!$G15="oryginał")),Dane!I15,"")</f>
        <v/>
      </c>
      <c r="H18" s="36" t="str">
        <f aca="false">IF(AND(Dane!$F15="TR",OR(Dane!$G15="kopia",Dane!$G15="oryginał")),#REF!,"")</f>
        <v/>
      </c>
      <c r="I18" s="36" t="str">
        <f aca="false">IF(AND(Dane!$F15="TR",OR(Dane!$G15="kopia",Dane!$G15="oryginał")),Dane!J15,"")</f>
        <v/>
      </c>
      <c r="J18" s="36" t="str">
        <f aca="false">IF(AND(Dane!$F15="TR",OR(Dane!$G15="kopia",Dane!$G15="oryginał")),#REF!,"")</f>
        <v/>
      </c>
      <c r="K18" s="36" t="str">
        <f aca="false">IF(AND(Dane!$F15="TR",OR(Dane!$G15="kopia",Dane!$G15="oryginał")),Dane!K15,"")</f>
        <v/>
      </c>
      <c r="L18" s="36" t="str">
        <f aca="false">IF(AND(Dane!$F15="TR",OR(Dane!$G15="kopia",Dane!$G15="oryginał")),Dane!L15,"")</f>
        <v/>
      </c>
      <c r="M18" s="36" t="str">
        <f aca="false">IF(AND(Dane!$F15="TR",OR(Dane!$G15="kopia",Dane!$G15="oryginał")),Dane!M15,"")</f>
        <v/>
      </c>
      <c r="N18" s="36" t="str">
        <f aca="false">IF(AND(Dane!$F15="TR",OR(Dane!$G15="kopia",Dane!$G15="oryginał")),Dane!N15,"")</f>
        <v/>
      </c>
      <c r="O18" s="36" t="str">
        <f aca="false">IF(AND(Dane!$F15="TR",OR(Dane!$G15="kopia",Dane!$G15="oryginał")),Dane!O15,"")</f>
        <v/>
      </c>
      <c r="P18" s="36" t="str">
        <f aca="false">IF(AND(Dane!$F15="TR",OR(Dane!$G15="kopia",Dane!$G15="oryginał")),Dane!P15,"")</f>
        <v/>
      </c>
      <c r="Q18" s="36" t="str">
        <f aca="false">IF(AND(Dane!$F15="TR",OR(Dane!$G15="kopia",Dane!$G15="oryginał")),Dane!Q15,"")</f>
        <v/>
      </c>
      <c r="R18" s="36" t="str">
        <f aca="false">IF(AND(Dane!$F15="TR",OR(Dane!$G15="kopia",Dane!$G15="oryginał")),Dane!R15,"")</f>
        <v/>
      </c>
      <c r="S18" s="36" t="str">
        <f aca="false">IF(AND(Dane!$F15="TR",OR(Dane!$G15="kopia",Dane!$G15="oryginał")),Dane!S15,"")</f>
        <v/>
      </c>
      <c r="T18" s="36" t="str">
        <f aca="false">IF(AND(Dane!$F15="TR",OR(Dane!$G15="kopia",Dane!$G15="oryginał")),Dane!T15,"")</f>
        <v/>
      </c>
      <c r="U18" s="36" t="str">
        <f aca="false">IF(AND(Dane!$F15="TR",OR(Dane!$G15="kopia",Dane!$G15="oryginał")),Dane!U15,"")</f>
        <v/>
      </c>
      <c r="V18" s="36" t="str">
        <f aca="false">IF(AND(Dane!$F15="TR",OR(Dane!$G15="kopia",Dane!$G15="oryginał")),#REF!,"")</f>
        <v/>
      </c>
    </row>
    <row r="19" customFormat="false" ht="15.75" hidden="false" customHeight="true" outlineLevel="0" collapsed="false">
      <c r="A19" s="36" t="str">
        <f aca="false">IF(AND(Dane!$F16="TR",OR(Dane!$G16="kopia",Dane!$G16="oryginał")),Dane!A16,"")</f>
        <v/>
      </c>
      <c r="B19" s="36" t="str">
        <f aca="false">IF(AND(Dane!$F16="TR",OR(Dane!$G16="kopia",Dane!$G16="oryginał")),Dane!B16,"")</f>
        <v/>
      </c>
      <c r="C19" s="36" t="str">
        <f aca="false">IF(AND(Dane!$F16="TR",OR(Dane!$G16="kopia",Dane!$G16="oryginał")),Dane!C16,"")</f>
        <v/>
      </c>
      <c r="D19" s="36" t="str">
        <f aca="false">IF(AND(Dane!$F16="TR",OR(Dane!$G16="kopia",Dane!$G16="oryginał")),Dane!D16,"")</f>
        <v/>
      </c>
      <c r="E19" s="36" t="str">
        <f aca="false">IF(AND(Dane!$F16="TR",OR(Dane!$G16="kopia",Dane!$G16="oryginał")),Dane!E16,"")</f>
        <v/>
      </c>
      <c r="F19" s="36" t="str">
        <f aca="false">IF(AND(Dane!$F16="TR",OR(Dane!$G16="kopia",Dane!$G16="oryginał")),Dane!G16,"")</f>
        <v/>
      </c>
      <c r="G19" s="36" t="str">
        <f aca="false">IF(AND(Dane!$F16="TR",OR(Dane!$G16="kopia",Dane!$G16="oryginał")),Dane!I16,"")</f>
        <v/>
      </c>
      <c r="H19" s="36" t="str">
        <f aca="false">IF(AND(Dane!$F16="TR",OR(Dane!$G16="kopia",Dane!$G16="oryginał")),#REF!,"")</f>
        <v/>
      </c>
      <c r="I19" s="36" t="str">
        <f aca="false">IF(AND(Dane!$F16="TR",OR(Dane!$G16="kopia",Dane!$G16="oryginał")),Dane!J16,"")</f>
        <v/>
      </c>
      <c r="J19" s="36" t="str">
        <f aca="false">IF(AND(Dane!$F16="TR",OR(Dane!$G16="kopia",Dane!$G16="oryginał")),#REF!,"")</f>
        <v/>
      </c>
      <c r="K19" s="36" t="str">
        <f aca="false">IF(AND(Dane!$F16="TR",OR(Dane!$G16="kopia",Dane!$G16="oryginał")),Dane!K16,"")</f>
        <v/>
      </c>
      <c r="L19" s="36" t="str">
        <f aca="false">IF(AND(Dane!$F16="TR",OR(Dane!$G16="kopia",Dane!$G16="oryginał")),Dane!L16,"")</f>
        <v/>
      </c>
      <c r="M19" s="36" t="str">
        <f aca="false">IF(AND(Dane!$F16="TR",OR(Dane!$G16="kopia",Dane!$G16="oryginał")),Dane!M16,"")</f>
        <v/>
      </c>
      <c r="N19" s="36" t="str">
        <f aca="false">IF(AND(Dane!$F16="TR",OR(Dane!$G16="kopia",Dane!$G16="oryginał")),Dane!N16,"")</f>
        <v/>
      </c>
      <c r="O19" s="36" t="str">
        <f aca="false">IF(AND(Dane!$F16="TR",OR(Dane!$G16="kopia",Dane!$G16="oryginał")),Dane!O16,"")</f>
        <v/>
      </c>
      <c r="P19" s="36" t="str">
        <f aca="false">IF(AND(Dane!$F16="TR",OR(Dane!$G16="kopia",Dane!$G16="oryginał")),Dane!P16,"")</f>
        <v/>
      </c>
      <c r="Q19" s="36" t="str">
        <f aca="false">IF(AND(Dane!$F16="TR",OR(Dane!$G16="kopia",Dane!$G16="oryginał")),Dane!Q16,"")</f>
        <v/>
      </c>
      <c r="R19" s="36" t="str">
        <f aca="false">IF(AND(Dane!$F16="TR",OR(Dane!$G16="kopia",Dane!$G16="oryginał")),Dane!R16,"")</f>
        <v/>
      </c>
      <c r="S19" s="36" t="str">
        <f aca="false">IF(AND(Dane!$F16="TR",OR(Dane!$G16="kopia",Dane!$G16="oryginał")),Dane!S16,"")</f>
        <v/>
      </c>
      <c r="T19" s="36" t="str">
        <f aca="false">IF(AND(Dane!$F16="TR",OR(Dane!$G16="kopia",Dane!$G16="oryginał")),Dane!T16,"")</f>
        <v/>
      </c>
      <c r="U19" s="36" t="str">
        <f aca="false">IF(AND(Dane!$F16="TR",OR(Dane!$G16="kopia",Dane!$G16="oryginał")),Dane!U16,"")</f>
        <v/>
      </c>
      <c r="V19" s="36" t="str">
        <f aca="false">IF(AND(Dane!$F16="TR",OR(Dane!$G16="kopia",Dane!$G16="oryginał")),#REF!,"")</f>
        <v/>
      </c>
    </row>
    <row r="20" customFormat="false" ht="15.75" hidden="false" customHeight="true" outlineLevel="0" collapsed="false">
      <c r="A20" s="36" t="str">
        <f aca="false">IF(AND(Dane!$F17="TR",OR(Dane!$G17="kopia",Dane!$G17="oryginał")),Dane!A17,"")</f>
        <v/>
      </c>
      <c r="B20" s="36" t="str">
        <f aca="false">IF(AND(Dane!$F17="TR",OR(Dane!$G17="kopia",Dane!$G17="oryginał")),Dane!B17,"")</f>
        <v/>
      </c>
      <c r="C20" s="36" t="str">
        <f aca="false">IF(AND(Dane!$F17="TR",OR(Dane!$G17="kopia",Dane!$G17="oryginał")),Dane!C17,"")</f>
        <v/>
      </c>
      <c r="D20" s="36" t="str">
        <f aca="false">IF(AND(Dane!$F17="TR",OR(Dane!$G17="kopia",Dane!$G17="oryginał")),Dane!D17,"")</f>
        <v/>
      </c>
      <c r="E20" s="36" t="str">
        <f aca="false">IF(AND(Dane!$F17="TR",OR(Dane!$G17="kopia",Dane!$G17="oryginał")),Dane!E17,"")</f>
        <v/>
      </c>
      <c r="F20" s="36" t="str">
        <f aca="false">IF(AND(Dane!$F17="TR",OR(Dane!$G17="kopia",Dane!$G17="oryginał")),Dane!G17,"")</f>
        <v/>
      </c>
      <c r="G20" s="36" t="str">
        <f aca="false">IF(AND(Dane!$F17="TR",OR(Dane!$G17="kopia",Dane!$G17="oryginał")),Dane!I17,"")</f>
        <v/>
      </c>
      <c r="H20" s="36" t="str">
        <f aca="false">IF(AND(Dane!$F17="TR",OR(Dane!$G17="kopia",Dane!$G17="oryginał")),#REF!,"")</f>
        <v/>
      </c>
      <c r="I20" s="36" t="str">
        <f aca="false">IF(AND(Dane!$F17="TR",OR(Dane!$G17="kopia",Dane!$G17="oryginał")),Dane!J17,"")</f>
        <v/>
      </c>
      <c r="J20" s="36" t="str">
        <f aca="false">IF(AND(Dane!$F17="TR",OR(Dane!$G17="kopia",Dane!$G17="oryginał")),#REF!,"")</f>
        <v/>
      </c>
      <c r="K20" s="36" t="str">
        <f aca="false">IF(AND(Dane!$F17="TR",OR(Dane!$G17="kopia",Dane!$G17="oryginał")),Dane!K17,"")</f>
        <v/>
      </c>
      <c r="L20" s="36" t="str">
        <f aca="false">IF(AND(Dane!$F17="TR",OR(Dane!$G17="kopia",Dane!$G17="oryginał")),Dane!L17,"")</f>
        <v/>
      </c>
      <c r="M20" s="36" t="str">
        <f aca="false">IF(AND(Dane!$F17="TR",OR(Dane!$G17="kopia",Dane!$G17="oryginał")),Dane!M17,"")</f>
        <v/>
      </c>
      <c r="N20" s="36" t="str">
        <f aca="false">IF(AND(Dane!$F17="TR",OR(Dane!$G17="kopia",Dane!$G17="oryginał")),Dane!N17,"")</f>
        <v/>
      </c>
      <c r="O20" s="36" t="str">
        <f aca="false">IF(AND(Dane!$F17="TR",OR(Dane!$G17="kopia",Dane!$G17="oryginał")),Dane!O17,"")</f>
        <v/>
      </c>
      <c r="P20" s="36" t="str">
        <f aca="false">IF(AND(Dane!$F17="TR",OR(Dane!$G17="kopia",Dane!$G17="oryginał")),Dane!P17,"")</f>
        <v/>
      </c>
      <c r="Q20" s="36" t="str">
        <f aca="false">IF(AND(Dane!$F17="TR",OR(Dane!$G17="kopia",Dane!$G17="oryginał")),Dane!Q17,"")</f>
        <v/>
      </c>
      <c r="R20" s="36" t="str">
        <f aca="false">IF(AND(Dane!$F17="TR",OR(Dane!$G17="kopia",Dane!$G17="oryginał")),Dane!R17,"")</f>
        <v/>
      </c>
      <c r="S20" s="36" t="str">
        <f aca="false">IF(AND(Dane!$F17="TR",OR(Dane!$G17="kopia",Dane!$G17="oryginał")),Dane!S17,"")</f>
        <v/>
      </c>
      <c r="T20" s="36" t="str">
        <f aca="false">IF(AND(Dane!$F17="TR",OR(Dane!$G17="kopia",Dane!$G17="oryginał")),Dane!T17,"")</f>
        <v/>
      </c>
      <c r="U20" s="36" t="str">
        <f aca="false">IF(AND(Dane!$F17="TR",OR(Dane!$G17="kopia",Dane!$G17="oryginał")),Dane!U17,"")</f>
        <v/>
      </c>
      <c r="V20" s="36" t="str">
        <f aca="false">IF(AND(Dane!$F17="TR",OR(Dane!$G17="kopia",Dane!$G17="oryginał")),#REF!,"")</f>
        <v/>
      </c>
    </row>
    <row r="21" customFormat="false" ht="15.75" hidden="false" customHeight="true" outlineLevel="0" collapsed="false">
      <c r="A21" s="36" t="str">
        <f aca="false">IF(AND(Dane!$F18="TR",OR(Dane!$G18="kopia",Dane!$G18="oryginał")),Dane!A18,"")</f>
        <v/>
      </c>
      <c r="B21" s="36" t="str">
        <f aca="false">IF(AND(Dane!$F18="TR",OR(Dane!$G18="kopia",Dane!$G18="oryginał")),Dane!B18,"")</f>
        <v/>
      </c>
      <c r="C21" s="36" t="str">
        <f aca="false">IF(AND(Dane!$F18="TR",OR(Dane!$G18="kopia",Dane!$G18="oryginał")),Dane!C18,"")</f>
        <v/>
      </c>
      <c r="D21" s="36" t="str">
        <f aca="false">IF(AND(Dane!$F18="TR",OR(Dane!$G18="kopia",Dane!$G18="oryginał")),Dane!D18,"")</f>
        <v/>
      </c>
      <c r="E21" s="36" t="str">
        <f aca="false">IF(AND(Dane!$F18="TR",OR(Dane!$G18="kopia",Dane!$G18="oryginał")),Dane!E18,"")</f>
        <v/>
      </c>
      <c r="F21" s="36" t="str">
        <f aca="false">IF(AND(Dane!$F18="TR",OR(Dane!$G18="kopia",Dane!$G18="oryginał")),Dane!G18,"")</f>
        <v/>
      </c>
      <c r="G21" s="36" t="str">
        <f aca="false">IF(AND(Dane!$F18="TR",OR(Dane!$G18="kopia",Dane!$G18="oryginał")),Dane!I18,"")</f>
        <v/>
      </c>
      <c r="H21" s="36" t="str">
        <f aca="false">IF(AND(Dane!$F18="TR",OR(Dane!$G18="kopia",Dane!$G18="oryginał")),#REF!,"")</f>
        <v/>
      </c>
      <c r="I21" s="36" t="str">
        <f aca="false">IF(AND(Dane!$F18="TR",OR(Dane!$G18="kopia",Dane!$G18="oryginał")),Dane!J18,"")</f>
        <v/>
      </c>
      <c r="J21" s="36" t="str">
        <f aca="false">IF(AND(Dane!$F18="TR",OR(Dane!$G18="kopia",Dane!$G18="oryginał")),#REF!,"")</f>
        <v/>
      </c>
      <c r="K21" s="36" t="str">
        <f aca="false">IF(AND(Dane!$F18="TR",OR(Dane!$G18="kopia",Dane!$G18="oryginał")),Dane!K18,"")</f>
        <v/>
      </c>
      <c r="L21" s="36" t="str">
        <f aca="false">IF(AND(Dane!$F18="TR",OR(Dane!$G18="kopia",Dane!$G18="oryginał")),Dane!L18,"")</f>
        <v/>
      </c>
      <c r="M21" s="36" t="str">
        <f aca="false">IF(AND(Dane!$F18="TR",OR(Dane!$G18="kopia",Dane!$G18="oryginał")),Dane!M18,"")</f>
        <v/>
      </c>
      <c r="N21" s="36" t="str">
        <f aca="false">IF(AND(Dane!$F18="TR",OR(Dane!$G18="kopia",Dane!$G18="oryginał")),Dane!N18,"")</f>
        <v/>
      </c>
      <c r="O21" s="36" t="str">
        <f aca="false">IF(AND(Dane!$F18="TR",OR(Dane!$G18="kopia",Dane!$G18="oryginał")),Dane!O18,"")</f>
        <v/>
      </c>
      <c r="P21" s="36" t="str">
        <f aca="false">IF(AND(Dane!$F18="TR",OR(Dane!$G18="kopia",Dane!$G18="oryginał")),Dane!P18,"")</f>
        <v/>
      </c>
      <c r="Q21" s="36" t="str">
        <f aca="false">IF(AND(Dane!$F18="TR",OR(Dane!$G18="kopia",Dane!$G18="oryginał")),Dane!Q18,"")</f>
        <v/>
      </c>
      <c r="R21" s="36" t="str">
        <f aca="false">IF(AND(Dane!$F18="TR",OR(Dane!$G18="kopia",Dane!$G18="oryginał")),Dane!R18,"")</f>
        <v/>
      </c>
      <c r="S21" s="36" t="str">
        <f aca="false">IF(AND(Dane!$F18="TR",OR(Dane!$G18="kopia",Dane!$G18="oryginał")),Dane!S18,"")</f>
        <v/>
      </c>
      <c r="T21" s="36" t="str">
        <f aca="false">IF(AND(Dane!$F18="TR",OR(Dane!$G18="kopia",Dane!$G18="oryginał")),Dane!T18,"")</f>
        <v/>
      </c>
      <c r="U21" s="36" t="str">
        <f aca="false">IF(AND(Dane!$F18="TR",OR(Dane!$G18="kopia",Dane!$G18="oryginał")),Dane!U18,"")</f>
        <v/>
      </c>
      <c r="V21" s="36" t="str">
        <f aca="false">IF(AND(Dane!$F18="TR",OR(Dane!$G18="kopia",Dane!$G18="oryginał")),#REF!,"")</f>
        <v/>
      </c>
    </row>
    <row r="22" customFormat="false" ht="15.75" hidden="false" customHeight="true" outlineLevel="0" collapsed="false">
      <c r="A22" s="36" t="str">
        <f aca="false">IF(AND(Dane!$F19="TR",OR(Dane!$G19="kopia",Dane!$G19="oryginał")),Dane!A19,"")</f>
        <v/>
      </c>
      <c r="B22" s="36" t="str">
        <f aca="false">IF(AND(Dane!$F19="TR",OR(Dane!$G19="kopia",Dane!$G19="oryginał")),Dane!B19,"")</f>
        <v/>
      </c>
      <c r="C22" s="36" t="str">
        <f aca="false">IF(AND(Dane!$F19="TR",OR(Dane!$G19="kopia",Dane!$G19="oryginał")),Dane!C19,"")</f>
        <v/>
      </c>
      <c r="D22" s="36" t="str">
        <f aca="false">IF(AND(Dane!$F19="TR",OR(Dane!$G19="kopia",Dane!$G19="oryginał")),Dane!D19,"")</f>
        <v/>
      </c>
      <c r="E22" s="36" t="str">
        <f aca="false">IF(AND(Dane!$F19="TR",OR(Dane!$G19="kopia",Dane!$G19="oryginał")),Dane!E19,"")</f>
        <v/>
      </c>
      <c r="F22" s="36" t="str">
        <f aca="false">IF(AND(Dane!$F19="TR",OR(Dane!$G19="kopia",Dane!$G19="oryginał")),Dane!G19,"")</f>
        <v/>
      </c>
      <c r="G22" s="36" t="str">
        <f aca="false">IF(AND(Dane!$F19="TR",OR(Dane!$G19="kopia",Dane!$G19="oryginał")),Dane!I19,"")</f>
        <v/>
      </c>
      <c r="H22" s="36" t="str">
        <f aca="false">IF(AND(Dane!$F19="TR",OR(Dane!$G19="kopia",Dane!$G19="oryginał")),#REF!,"")</f>
        <v/>
      </c>
      <c r="I22" s="36" t="str">
        <f aca="false">IF(AND(Dane!$F19="TR",OR(Dane!$G19="kopia",Dane!$G19="oryginał")),Dane!J19,"")</f>
        <v/>
      </c>
      <c r="J22" s="36" t="str">
        <f aca="false">IF(AND(Dane!$F19="TR",OR(Dane!$G19="kopia",Dane!$G19="oryginał")),#REF!,"")</f>
        <v/>
      </c>
      <c r="K22" s="36" t="str">
        <f aca="false">IF(AND(Dane!$F19="TR",OR(Dane!$G19="kopia",Dane!$G19="oryginał")),Dane!K19,"")</f>
        <v/>
      </c>
      <c r="L22" s="36" t="str">
        <f aca="false">IF(AND(Dane!$F19="TR",OR(Dane!$G19="kopia",Dane!$G19="oryginał")),Dane!L19,"")</f>
        <v/>
      </c>
      <c r="M22" s="36" t="str">
        <f aca="false">IF(AND(Dane!$F19="TR",OR(Dane!$G19="kopia",Dane!$G19="oryginał")),Dane!M19,"")</f>
        <v/>
      </c>
      <c r="N22" s="36" t="str">
        <f aca="false">IF(AND(Dane!$F19="TR",OR(Dane!$G19="kopia",Dane!$G19="oryginał")),Dane!N19,"")</f>
        <v/>
      </c>
      <c r="O22" s="36" t="str">
        <f aca="false">IF(AND(Dane!$F19="TR",OR(Dane!$G19="kopia",Dane!$G19="oryginał")),Dane!O19,"")</f>
        <v/>
      </c>
      <c r="P22" s="36" t="str">
        <f aca="false">IF(AND(Dane!$F19="TR",OR(Dane!$G19="kopia",Dane!$G19="oryginał")),Dane!P19,"")</f>
        <v/>
      </c>
      <c r="Q22" s="36" t="str">
        <f aca="false">IF(AND(Dane!$F19="TR",OR(Dane!$G19="kopia",Dane!$G19="oryginał")),Dane!Q19,"")</f>
        <v/>
      </c>
      <c r="R22" s="36" t="str">
        <f aca="false">IF(AND(Dane!$F19="TR",OR(Dane!$G19="kopia",Dane!$G19="oryginał")),Dane!R19,"")</f>
        <v/>
      </c>
      <c r="S22" s="36" t="str">
        <f aca="false">IF(AND(Dane!$F19="TR",OR(Dane!$G19="kopia",Dane!$G19="oryginał")),Dane!S19,"")</f>
        <v/>
      </c>
      <c r="T22" s="36" t="str">
        <f aca="false">IF(AND(Dane!$F19="TR",OR(Dane!$G19="kopia",Dane!$G19="oryginał")),Dane!T19,"")</f>
        <v/>
      </c>
      <c r="U22" s="36" t="str">
        <f aca="false">IF(AND(Dane!$F19="TR",OR(Dane!$G19="kopia",Dane!$G19="oryginał")),Dane!U19,"")</f>
        <v/>
      </c>
      <c r="V22" s="36" t="str">
        <f aca="false">IF(AND(Dane!$F19="TR",OR(Dane!$G19="kopia",Dane!$G19="oryginał")),#REF!,"")</f>
        <v/>
      </c>
    </row>
    <row r="23" customFormat="false" ht="15.75" hidden="false" customHeight="true" outlineLevel="0" collapsed="false">
      <c r="A23" s="36" t="str">
        <f aca="false">IF(AND(Dane!$F20="TR",OR(Dane!$G20="kopia",Dane!$G20="oryginał")),Dane!A20,"")</f>
        <v/>
      </c>
      <c r="B23" s="36" t="str">
        <f aca="false">IF(AND(Dane!$F20="TR",OR(Dane!$G20="kopia",Dane!$G20="oryginał")),Dane!B20,"")</f>
        <v/>
      </c>
      <c r="C23" s="36" t="str">
        <f aca="false">IF(AND(Dane!$F20="TR",OR(Dane!$G20="kopia",Dane!$G20="oryginał")),Dane!C20,"")</f>
        <v/>
      </c>
      <c r="D23" s="36" t="str">
        <f aca="false">IF(AND(Dane!$F20="TR",OR(Dane!$G20="kopia",Dane!$G20="oryginał")),Dane!D20,"")</f>
        <v/>
      </c>
      <c r="E23" s="36" t="str">
        <f aca="false">IF(AND(Dane!$F20="TR",OR(Dane!$G20="kopia",Dane!$G20="oryginał")),Dane!E20,"")</f>
        <v/>
      </c>
      <c r="F23" s="36" t="str">
        <f aca="false">IF(AND(Dane!$F20="TR",OR(Dane!$G20="kopia",Dane!$G20="oryginał")),Dane!G20,"")</f>
        <v/>
      </c>
      <c r="G23" s="36" t="str">
        <f aca="false">IF(AND(Dane!$F20="TR",OR(Dane!$G20="kopia",Dane!$G20="oryginał")),Dane!I20,"")</f>
        <v/>
      </c>
      <c r="H23" s="36" t="str">
        <f aca="false">IF(AND(Dane!$F20="TR",OR(Dane!$G20="kopia",Dane!$G20="oryginał")),#REF!,"")</f>
        <v/>
      </c>
      <c r="I23" s="36" t="str">
        <f aca="false">IF(AND(Dane!$F20="TR",OR(Dane!$G20="kopia",Dane!$G20="oryginał")),Dane!J20,"")</f>
        <v/>
      </c>
      <c r="J23" s="36" t="str">
        <f aca="false">IF(AND(Dane!$F20="TR",OR(Dane!$G20="kopia",Dane!$G20="oryginał")),#REF!,"")</f>
        <v/>
      </c>
      <c r="K23" s="36" t="str">
        <f aca="false">IF(AND(Dane!$F20="TR",OR(Dane!$G20="kopia",Dane!$G20="oryginał")),Dane!K20,"")</f>
        <v/>
      </c>
      <c r="L23" s="36" t="str">
        <f aca="false">IF(AND(Dane!$F20="TR",OR(Dane!$G20="kopia",Dane!$G20="oryginał")),Dane!L20,"")</f>
        <v/>
      </c>
      <c r="M23" s="36" t="str">
        <f aca="false">IF(AND(Dane!$F20="TR",OR(Dane!$G20="kopia",Dane!$G20="oryginał")),Dane!M20,"")</f>
        <v/>
      </c>
      <c r="N23" s="36" t="str">
        <f aca="false">IF(AND(Dane!$F20="TR",OR(Dane!$G20="kopia",Dane!$G20="oryginał")),Dane!N20,"")</f>
        <v/>
      </c>
      <c r="O23" s="36" t="str">
        <f aca="false">IF(AND(Dane!$F20="TR",OR(Dane!$G20="kopia",Dane!$G20="oryginał")),Dane!O20,"")</f>
        <v/>
      </c>
      <c r="P23" s="36" t="str">
        <f aca="false">IF(AND(Dane!$F20="TR",OR(Dane!$G20="kopia",Dane!$G20="oryginał")),Dane!P20,"")</f>
        <v/>
      </c>
      <c r="Q23" s="36" t="str">
        <f aca="false">IF(AND(Dane!$F20="TR",OR(Dane!$G20="kopia",Dane!$G20="oryginał")),Dane!Q20,"")</f>
        <v/>
      </c>
      <c r="R23" s="36" t="str">
        <f aca="false">IF(AND(Dane!$F20="TR",OR(Dane!$G20="kopia",Dane!$G20="oryginał")),Dane!R20,"")</f>
        <v/>
      </c>
      <c r="S23" s="36" t="str">
        <f aca="false">IF(AND(Dane!$F20="TR",OR(Dane!$G20="kopia",Dane!$G20="oryginał")),Dane!S20,"")</f>
        <v/>
      </c>
      <c r="T23" s="36" t="str">
        <f aca="false">IF(AND(Dane!$F20="TR",OR(Dane!$G20="kopia",Dane!$G20="oryginał")),Dane!T20,"")</f>
        <v/>
      </c>
      <c r="U23" s="36" t="str">
        <f aca="false">IF(AND(Dane!$F20="TR",OR(Dane!$G20="kopia",Dane!$G20="oryginał")),Dane!U20,"")</f>
        <v/>
      </c>
      <c r="V23" s="36" t="str">
        <f aca="false">IF(AND(Dane!$F20="TR",OR(Dane!$G20="kopia",Dane!$G20="oryginał")),#REF!,"")</f>
        <v/>
      </c>
    </row>
    <row r="24" customFormat="false" ht="15.75" hidden="false" customHeight="true" outlineLevel="0" collapsed="false">
      <c r="A24" s="36" t="str">
        <f aca="false">IF(AND(Dane!$F21="TR",OR(Dane!$G21="kopia",Dane!$G21="oryginał")),Dane!A21,"")</f>
        <v/>
      </c>
      <c r="B24" s="36" t="str">
        <f aca="false">IF(AND(Dane!$F21="TR",OR(Dane!$G21="kopia",Dane!$G21="oryginał")),Dane!B21,"")</f>
        <v/>
      </c>
      <c r="C24" s="36" t="str">
        <f aca="false">IF(AND(Dane!$F21="TR",OR(Dane!$G21="kopia",Dane!$G21="oryginał")),Dane!C21,"")</f>
        <v/>
      </c>
      <c r="D24" s="36" t="str">
        <f aca="false">IF(AND(Dane!$F21="TR",OR(Dane!$G21="kopia",Dane!$G21="oryginał")),Dane!D21,"")</f>
        <v/>
      </c>
      <c r="E24" s="36" t="str">
        <f aca="false">IF(AND(Dane!$F21="TR",OR(Dane!$G21="kopia",Dane!$G21="oryginał")),Dane!E21,"")</f>
        <v/>
      </c>
      <c r="F24" s="36" t="str">
        <f aca="false">IF(AND(Dane!$F21="TR",OR(Dane!$G21="kopia",Dane!$G21="oryginał")),Dane!G21,"")</f>
        <v/>
      </c>
      <c r="G24" s="36" t="str">
        <f aca="false">IF(AND(Dane!$F21="TR",OR(Dane!$G21="kopia",Dane!$G21="oryginał")),Dane!I21,"")</f>
        <v/>
      </c>
      <c r="H24" s="36" t="str">
        <f aca="false">IF(AND(Dane!$F21="TR",OR(Dane!$G21="kopia",Dane!$G21="oryginał")),#REF!,"")</f>
        <v/>
      </c>
      <c r="I24" s="36" t="str">
        <f aca="false">IF(AND(Dane!$F21="TR",OR(Dane!$G21="kopia",Dane!$G21="oryginał")),Dane!J21,"")</f>
        <v/>
      </c>
      <c r="J24" s="36" t="str">
        <f aca="false">IF(AND(Dane!$F21="TR",OR(Dane!$G21="kopia",Dane!$G21="oryginał")),#REF!,"")</f>
        <v/>
      </c>
      <c r="K24" s="36" t="str">
        <f aca="false">IF(AND(Dane!$F21="TR",OR(Dane!$G21="kopia",Dane!$G21="oryginał")),Dane!K21,"")</f>
        <v/>
      </c>
      <c r="L24" s="36" t="str">
        <f aca="false">IF(AND(Dane!$F21="TR",OR(Dane!$G21="kopia",Dane!$G21="oryginał")),Dane!L21,"")</f>
        <v/>
      </c>
      <c r="M24" s="36" t="str">
        <f aca="false">IF(AND(Dane!$F21="TR",OR(Dane!$G21="kopia",Dane!$G21="oryginał")),Dane!M21,"")</f>
        <v/>
      </c>
      <c r="N24" s="36" t="str">
        <f aca="false">IF(AND(Dane!$F21="TR",OR(Dane!$G21="kopia",Dane!$G21="oryginał")),Dane!N21,"")</f>
        <v/>
      </c>
      <c r="O24" s="36" t="str">
        <f aca="false">IF(AND(Dane!$F21="TR",OR(Dane!$G21="kopia",Dane!$G21="oryginał")),Dane!O21,"")</f>
        <v/>
      </c>
      <c r="P24" s="36" t="str">
        <f aca="false">IF(AND(Dane!$F21="TR",OR(Dane!$G21="kopia",Dane!$G21="oryginał")),Dane!P21,"")</f>
        <v/>
      </c>
      <c r="Q24" s="36" t="str">
        <f aca="false">IF(AND(Dane!$F21="TR",OR(Dane!$G21="kopia",Dane!$G21="oryginał")),Dane!Q21,"")</f>
        <v/>
      </c>
      <c r="R24" s="36" t="str">
        <f aca="false">IF(AND(Dane!$F21="TR",OR(Dane!$G21="kopia",Dane!$G21="oryginał")),Dane!R21,"")</f>
        <v/>
      </c>
      <c r="S24" s="36" t="str">
        <f aca="false">IF(AND(Dane!$F21="TR",OR(Dane!$G21="kopia",Dane!$G21="oryginał")),Dane!S21,"")</f>
        <v/>
      </c>
      <c r="T24" s="36" t="str">
        <f aca="false">IF(AND(Dane!$F21="TR",OR(Dane!$G21="kopia",Dane!$G21="oryginał")),Dane!T21,"")</f>
        <v/>
      </c>
      <c r="U24" s="36" t="str">
        <f aca="false">IF(AND(Dane!$F21="TR",OR(Dane!$G21="kopia",Dane!$G21="oryginał")),Dane!U21,"")</f>
        <v/>
      </c>
      <c r="V24" s="36" t="str">
        <f aca="false">IF(AND(Dane!$F21="TR",OR(Dane!$G21="kopia",Dane!$G21="oryginał")),#REF!,"")</f>
        <v/>
      </c>
    </row>
    <row r="25" customFormat="false" ht="15.75" hidden="false" customHeight="true" outlineLevel="0" collapsed="false">
      <c r="A25" s="36" t="str">
        <f aca="false">IF(AND(Dane!$F22="TR",OR(Dane!$G22="kopia",Dane!$G22="oryginał")),Dane!A22,"")</f>
        <v/>
      </c>
      <c r="B25" s="36" t="str">
        <f aca="false">IF(AND(Dane!$F22="TR",OR(Dane!$G22="kopia",Dane!$G22="oryginał")),Dane!B22,"")</f>
        <v/>
      </c>
      <c r="C25" s="36" t="str">
        <f aca="false">IF(AND(Dane!$F22="TR",OR(Dane!$G22="kopia",Dane!$G22="oryginał")),Dane!C22,"")</f>
        <v/>
      </c>
      <c r="D25" s="36" t="str">
        <f aca="false">IF(AND(Dane!$F22="TR",OR(Dane!$G22="kopia",Dane!$G22="oryginał")),Dane!D22,"")</f>
        <v/>
      </c>
      <c r="E25" s="36" t="str">
        <f aca="false">IF(AND(Dane!$F22="TR",OR(Dane!$G22="kopia",Dane!$G22="oryginał")),Dane!E22,"")</f>
        <v/>
      </c>
      <c r="F25" s="36" t="str">
        <f aca="false">IF(AND(Dane!$F22="TR",OR(Dane!$G22="kopia",Dane!$G22="oryginał")),Dane!G22,"")</f>
        <v/>
      </c>
      <c r="G25" s="36" t="str">
        <f aca="false">IF(AND(Dane!$F22="TR",OR(Dane!$G22="kopia",Dane!$G22="oryginał")),Dane!I22,"")</f>
        <v/>
      </c>
      <c r="H25" s="36" t="str">
        <f aca="false">IF(AND(Dane!$F22="TR",OR(Dane!$G22="kopia",Dane!$G22="oryginał")),#REF!,"")</f>
        <v/>
      </c>
      <c r="I25" s="36" t="str">
        <f aca="false">IF(AND(Dane!$F22="TR",OR(Dane!$G22="kopia",Dane!$G22="oryginał")),Dane!J22,"")</f>
        <v/>
      </c>
      <c r="J25" s="36" t="str">
        <f aca="false">IF(AND(Dane!$F22="TR",OR(Dane!$G22="kopia",Dane!$G22="oryginał")),#REF!,"")</f>
        <v/>
      </c>
      <c r="K25" s="36" t="str">
        <f aca="false">IF(AND(Dane!$F22="TR",OR(Dane!$G22="kopia",Dane!$G22="oryginał")),Dane!K22,"")</f>
        <v/>
      </c>
      <c r="L25" s="36" t="str">
        <f aca="false">IF(AND(Dane!$F22="TR",OR(Dane!$G22="kopia",Dane!$G22="oryginał")),Dane!L22,"")</f>
        <v/>
      </c>
      <c r="M25" s="36" t="str">
        <f aca="false">IF(AND(Dane!$F22="TR",OR(Dane!$G22="kopia",Dane!$G22="oryginał")),Dane!M22,"")</f>
        <v/>
      </c>
      <c r="N25" s="36" t="str">
        <f aca="false">IF(AND(Dane!$F22="TR",OR(Dane!$G22="kopia",Dane!$G22="oryginał")),Dane!N22,"")</f>
        <v/>
      </c>
      <c r="O25" s="36" t="str">
        <f aca="false">IF(AND(Dane!$F22="TR",OR(Dane!$G22="kopia",Dane!$G22="oryginał")),Dane!O22,"")</f>
        <v/>
      </c>
      <c r="P25" s="36" t="str">
        <f aca="false">IF(AND(Dane!$F22="TR",OR(Dane!$G22="kopia",Dane!$G22="oryginał")),Dane!P22,"")</f>
        <v/>
      </c>
      <c r="Q25" s="36" t="str">
        <f aca="false">IF(AND(Dane!$F22="TR",OR(Dane!$G22="kopia",Dane!$G22="oryginał")),Dane!Q22,"")</f>
        <v/>
      </c>
      <c r="R25" s="36" t="str">
        <f aca="false">IF(AND(Dane!$F22="TR",OR(Dane!$G22="kopia",Dane!$G22="oryginał")),Dane!R22,"")</f>
        <v/>
      </c>
      <c r="S25" s="36" t="str">
        <f aca="false">IF(AND(Dane!$F22="TR",OR(Dane!$G22="kopia",Dane!$G22="oryginał")),Dane!S22,"")</f>
        <v/>
      </c>
      <c r="T25" s="36" t="str">
        <f aca="false">IF(AND(Dane!$F22="TR",OR(Dane!$G22="kopia",Dane!$G22="oryginał")),Dane!T22,"")</f>
        <v/>
      </c>
      <c r="U25" s="36" t="str">
        <f aca="false">IF(AND(Dane!$F22="TR",OR(Dane!$G22="kopia",Dane!$G22="oryginał")),Dane!U22,"")</f>
        <v/>
      </c>
      <c r="V25" s="36" t="str">
        <f aca="false">IF(AND(Dane!$F22="TR",OR(Dane!$G22="kopia",Dane!$G22="oryginał")),#REF!,"")</f>
        <v/>
      </c>
    </row>
    <row r="26" customFormat="false" ht="15.75" hidden="false" customHeight="true" outlineLevel="0" collapsed="false">
      <c r="A26" s="36" t="str">
        <f aca="false">IF(AND(Dane!$F23="TR",OR(Dane!$G23="kopia",Dane!$G23="oryginał")),Dane!A23,"")</f>
        <v/>
      </c>
      <c r="B26" s="36" t="str">
        <f aca="false">IF(AND(Dane!$F23="TR",OR(Dane!$G23="kopia",Dane!$G23="oryginał")),Dane!B23,"")</f>
        <v/>
      </c>
      <c r="C26" s="36" t="str">
        <f aca="false">IF(AND(Dane!$F23="TR",OR(Dane!$G23="kopia",Dane!$G23="oryginał")),Dane!C23,"")</f>
        <v/>
      </c>
      <c r="D26" s="36" t="str">
        <f aca="false">IF(AND(Dane!$F23="TR",OR(Dane!$G23="kopia",Dane!$G23="oryginał")),Dane!D23,"")</f>
        <v/>
      </c>
      <c r="E26" s="36" t="str">
        <f aca="false">IF(AND(Dane!$F23="TR",OR(Dane!$G23="kopia",Dane!$G23="oryginał")),Dane!E23,"")</f>
        <v/>
      </c>
      <c r="F26" s="36" t="str">
        <f aca="false">IF(AND(Dane!$F23="TR",OR(Dane!$G23="kopia",Dane!$G23="oryginał")),Dane!G23,"")</f>
        <v/>
      </c>
      <c r="G26" s="36" t="str">
        <f aca="false">IF(AND(Dane!$F23="TR",OR(Dane!$G23="kopia",Dane!$G23="oryginał")),Dane!I23,"")</f>
        <v/>
      </c>
      <c r="H26" s="36" t="str">
        <f aca="false">IF(AND(Dane!$F23="TR",OR(Dane!$G23="kopia",Dane!$G23="oryginał")),#REF!,"")</f>
        <v/>
      </c>
      <c r="I26" s="36" t="str">
        <f aca="false">IF(AND(Dane!$F23="TR",OR(Dane!$G23="kopia",Dane!$G23="oryginał")),Dane!J23,"")</f>
        <v/>
      </c>
      <c r="J26" s="36" t="str">
        <f aca="false">IF(AND(Dane!$F23="TR",OR(Dane!$G23="kopia",Dane!$G23="oryginał")),#REF!,"")</f>
        <v/>
      </c>
      <c r="K26" s="36" t="str">
        <f aca="false">IF(AND(Dane!$F23="TR",OR(Dane!$G23="kopia",Dane!$G23="oryginał")),Dane!K23,"")</f>
        <v/>
      </c>
      <c r="L26" s="36" t="str">
        <f aca="false">IF(AND(Dane!$F23="TR",OR(Dane!$G23="kopia",Dane!$G23="oryginał")),Dane!L23,"")</f>
        <v/>
      </c>
      <c r="M26" s="36" t="str">
        <f aca="false">IF(AND(Dane!$F23="TR",OR(Dane!$G23="kopia",Dane!$G23="oryginał")),Dane!M23,"")</f>
        <v/>
      </c>
      <c r="N26" s="36" t="str">
        <f aca="false">IF(AND(Dane!$F23="TR",OR(Dane!$G23="kopia",Dane!$G23="oryginał")),Dane!N23,"")</f>
        <v/>
      </c>
      <c r="O26" s="36" t="str">
        <f aca="false">IF(AND(Dane!$F23="TR",OR(Dane!$G23="kopia",Dane!$G23="oryginał")),Dane!O23,"")</f>
        <v/>
      </c>
      <c r="P26" s="36" t="str">
        <f aca="false">IF(AND(Dane!$F23="TR",OR(Dane!$G23="kopia",Dane!$G23="oryginał")),Dane!P23,"")</f>
        <v/>
      </c>
      <c r="Q26" s="36" t="str">
        <f aca="false">IF(AND(Dane!$F23="TR",OR(Dane!$G23="kopia",Dane!$G23="oryginał")),Dane!Q23,"")</f>
        <v/>
      </c>
      <c r="R26" s="36" t="str">
        <f aca="false">IF(AND(Dane!$F23="TR",OR(Dane!$G23="kopia",Dane!$G23="oryginał")),Dane!R23,"")</f>
        <v/>
      </c>
      <c r="S26" s="36" t="str">
        <f aca="false">IF(AND(Dane!$F23="TR",OR(Dane!$G23="kopia",Dane!$G23="oryginał")),Dane!S23,"")</f>
        <v/>
      </c>
      <c r="T26" s="36" t="str">
        <f aca="false">IF(AND(Dane!$F23="TR",OR(Dane!$G23="kopia",Dane!$G23="oryginał")),Dane!T23,"")</f>
        <v/>
      </c>
      <c r="U26" s="36" t="str">
        <f aca="false">IF(AND(Dane!$F23="TR",OR(Dane!$G23="kopia",Dane!$G23="oryginał")),Dane!U23,"")</f>
        <v/>
      </c>
      <c r="V26" s="36" t="str">
        <f aca="false">IF(AND(Dane!$F23="TR",OR(Dane!$G23="kopia",Dane!$G23="oryginał")),#REF!,"")</f>
        <v/>
      </c>
    </row>
    <row r="27" customFormat="false" ht="15.75" hidden="false" customHeight="true" outlineLevel="0" collapsed="false">
      <c r="A27" s="36" t="str">
        <f aca="false">IF(AND(Dane!$F24="TR",OR(Dane!$G24="kopia",Dane!$G24="oryginał")),Dane!A24,"")</f>
        <v/>
      </c>
      <c r="B27" s="36" t="str">
        <f aca="false">IF(AND(Dane!$F24="TR",OR(Dane!$G24="kopia",Dane!$G24="oryginał")),Dane!B24,"")</f>
        <v/>
      </c>
      <c r="C27" s="36" t="str">
        <f aca="false">IF(AND(Dane!$F24="TR",OR(Dane!$G24="kopia",Dane!$G24="oryginał")),Dane!C24,"")</f>
        <v/>
      </c>
      <c r="D27" s="36" t="str">
        <f aca="false">IF(AND(Dane!$F24="TR",OR(Dane!$G24="kopia",Dane!$G24="oryginał")),Dane!D24,"")</f>
        <v/>
      </c>
      <c r="E27" s="36" t="str">
        <f aca="false">IF(AND(Dane!$F24="TR",OR(Dane!$G24="kopia",Dane!$G24="oryginał")),Dane!E24,"")</f>
        <v/>
      </c>
      <c r="F27" s="36" t="str">
        <f aca="false">IF(AND(Dane!$F24="TR",OR(Dane!$G24="kopia",Dane!$G24="oryginał")),Dane!G24,"")</f>
        <v/>
      </c>
      <c r="G27" s="36" t="str">
        <f aca="false">IF(AND(Dane!$F24="TR",OR(Dane!$G24="kopia",Dane!$G24="oryginał")),Dane!I24,"")</f>
        <v/>
      </c>
      <c r="H27" s="36" t="str">
        <f aca="false">IF(AND(Dane!$F24="TR",OR(Dane!$G24="kopia",Dane!$G24="oryginał")),#REF!,"")</f>
        <v/>
      </c>
      <c r="I27" s="36" t="str">
        <f aca="false">IF(AND(Dane!$F24="TR",OR(Dane!$G24="kopia",Dane!$G24="oryginał")),Dane!J24,"")</f>
        <v/>
      </c>
      <c r="J27" s="36" t="str">
        <f aca="false">IF(AND(Dane!$F24="TR",OR(Dane!$G24="kopia",Dane!$G24="oryginał")),#REF!,"")</f>
        <v/>
      </c>
      <c r="K27" s="36" t="str">
        <f aca="false">IF(AND(Dane!$F24="TR",OR(Dane!$G24="kopia",Dane!$G24="oryginał")),Dane!K24,"")</f>
        <v/>
      </c>
      <c r="L27" s="36" t="str">
        <f aca="false">IF(AND(Dane!$F24="TR",OR(Dane!$G24="kopia",Dane!$G24="oryginał")),Dane!L24,"")</f>
        <v/>
      </c>
      <c r="M27" s="36" t="str">
        <f aca="false">IF(AND(Dane!$F24="TR",OR(Dane!$G24="kopia",Dane!$G24="oryginał")),Dane!M24,"")</f>
        <v/>
      </c>
      <c r="N27" s="36" t="str">
        <f aca="false">IF(AND(Dane!$F24="TR",OR(Dane!$G24="kopia",Dane!$G24="oryginał")),Dane!N24,"")</f>
        <v/>
      </c>
      <c r="O27" s="36" t="str">
        <f aca="false">IF(AND(Dane!$F24="TR",OR(Dane!$G24="kopia",Dane!$G24="oryginał")),Dane!O24,"")</f>
        <v/>
      </c>
      <c r="P27" s="36" t="str">
        <f aca="false">IF(AND(Dane!$F24="TR",OR(Dane!$G24="kopia",Dane!$G24="oryginał")),Dane!P24,"")</f>
        <v/>
      </c>
      <c r="Q27" s="36" t="str">
        <f aca="false">IF(AND(Dane!$F24="TR",OR(Dane!$G24="kopia",Dane!$G24="oryginał")),Dane!Q24,"")</f>
        <v/>
      </c>
      <c r="R27" s="36" t="str">
        <f aca="false">IF(AND(Dane!$F24="TR",OR(Dane!$G24="kopia",Dane!$G24="oryginał")),Dane!R24,"")</f>
        <v/>
      </c>
      <c r="S27" s="36" t="str">
        <f aca="false">IF(AND(Dane!$F24="TR",OR(Dane!$G24="kopia",Dane!$G24="oryginał")),Dane!S24,"")</f>
        <v/>
      </c>
      <c r="T27" s="36" t="str">
        <f aca="false">IF(AND(Dane!$F24="TR",OR(Dane!$G24="kopia",Dane!$G24="oryginał")),Dane!T24,"")</f>
        <v/>
      </c>
      <c r="U27" s="36" t="str">
        <f aca="false">IF(AND(Dane!$F24="TR",OR(Dane!$G24="kopia",Dane!$G24="oryginał")),Dane!U24,"")</f>
        <v/>
      </c>
      <c r="V27" s="36" t="str">
        <f aca="false">IF(AND(Dane!$F24="TR",OR(Dane!$G24="kopia",Dane!$G24="oryginał")),#REF!,"")</f>
        <v/>
      </c>
    </row>
    <row r="28" customFormat="false" ht="15.75" hidden="false" customHeight="true" outlineLevel="0" collapsed="false">
      <c r="A28" s="36" t="str">
        <f aca="false">IF(AND(Dane!$F25="TR",OR(Dane!$G25="kopia",Dane!$G25="oryginał")),Dane!A25,"")</f>
        <v/>
      </c>
      <c r="B28" s="36" t="str">
        <f aca="false">IF(AND(Dane!$F25="TR",OR(Dane!$G25="kopia",Dane!$G25="oryginał")),Dane!B25,"")</f>
        <v/>
      </c>
      <c r="C28" s="36" t="str">
        <f aca="false">IF(AND(Dane!$F25="TR",OR(Dane!$G25="kopia",Dane!$G25="oryginał")),Dane!C25,"")</f>
        <v/>
      </c>
      <c r="D28" s="36" t="str">
        <f aca="false">IF(AND(Dane!$F25="TR",OR(Dane!$G25="kopia",Dane!$G25="oryginał")),Dane!D25,"")</f>
        <v/>
      </c>
      <c r="E28" s="36" t="str">
        <f aca="false">IF(AND(Dane!$F25="TR",OR(Dane!$G25="kopia",Dane!$G25="oryginał")),Dane!E25,"")</f>
        <v/>
      </c>
      <c r="F28" s="36" t="str">
        <f aca="false">IF(AND(Dane!$F25="TR",OR(Dane!$G25="kopia",Dane!$G25="oryginał")),Dane!G25,"")</f>
        <v/>
      </c>
      <c r="G28" s="36" t="str">
        <f aca="false">IF(AND(Dane!$F25="TR",OR(Dane!$G25="kopia",Dane!$G25="oryginał")),Dane!I25,"")</f>
        <v/>
      </c>
      <c r="H28" s="36" t="str">
        <f aca="false">IF(AND(Dane!$F25="TR",OR(Dane!$G25="kopia",Dane!$G25="oryginał")),#REF!,"")</f>
        <v/>
      </c>
      <c r="I28" s="36" t="str">
        <f aca="false">IF(AND(Dane!$F25="TR",OR(Dane!$G25="kopia",Dane!$G25="oryginał")),Dane!J25,"")</f>
        <v/>
      </c>
      <c r="J28" s="36" t="str">
        <f aca="false">IF(AND(Dane!$F25="TR",OR(Dane!$G25="kopia",Dane!$G25="oryginał")),#REF!,"")</f>
        <v/>
      </c>
      <c r="K28" s="36" t="str">
        <f aca="false">IF(AND(Dane!$F25="TR",OR(Dane!$G25="kopia",Dane!$G25="oryginał")),Dane!K25,"")</f>
        <v/>
      </c>
      <c r="L28" s="36" t="str">
        <f aca="false">IF(AND(Dane!$F25="TR",OR(Dane!$G25="kopia",Dane!$G25="oryginał")),Dane!L25,"")</f>
        <v/>
      </c>
      <c r="M28" s="36" t="str">
        <f aca="false">IF(AND(Dane!$F25="TR",OR(Dane!$G25="kopia",Dane!$G25="oryginał")),Dane!M25,"")</f>
        <v/>
      </c>
      <c r="N28" s="36" t="str">
        <f aca="false">IF(AND(Dane!$F25="TR",OR(Dane!$G25="kopia",Dane!$G25="oryginał")),Dane!N25,"")</f>
        <v/>
      </c>
      <c r="O28" s="36" t="str">
        <f aca="false">IF(AND(Dane!$F25="TR",OR(Dane!$G25="kopia",Dane!$G25="oryginał")),Dane!O25,"")</f>
        <v/>
      </c>
      <c r="P28" s="36" t="str">
        <f aca="false">IF(AND(Dane!$F25="TR",OR(Dane!$G25="kopia",Dane!$G25="oryginał")),Dane!P25,"")</f>
        <v/>
      </c>
      <c r="Q28" s="36" t="str">
        <f aca="false">IF(AND(Dane!$F25="TR",OR(Dane!$G25="kopia",Dane!$G25="oryginał")),Dane!Q25,"")</f>
        <v/>
      </c>
      <c r="R28" s="36" t="str">
        <f aca="false">IF(AND(Dane!$F25="TR",OR(Dane!$G25="kopia",Dane!$G25="oryginał")),Dane!R25,"")</f>
        <v/>
      </c>
      <c r="S28" s="36" t="str">
        <f aca="false">IF(AND(Dane!$F25="TR",OR(Dane!$G25="kopia",Dane!$G25="oryginał")),Dane!S25,"")</f>
        <v/>
      </c>
      <c r="T28" s="36" t="str">
        <f aca="false">IF(AND(Dane!$F25="TR",OR(Dane!$G25="kopia",Dane!$G25="oryginał")),Dane!T25,"")</f>
        <v/>
      </c>
      <c r="U28" s="36" t="str">
        <f aca="false">IF(AND(Dane!$F25="TR",OR(Dane!$G25="kopia",Dane!$G25="oryginał")),Dane!U25,"")</f>
        <v/>
      </c>
      <c r="V28" s="36" t="str">
        <f aca="false">IF(AND(Dane!$F25="TR",OR(Dane!$G25="kopia",Dane!$G25="oryginał")),#REF!,"")</f>
        <v/>
      </c>
    </row>
    <row r="29" customFormat="false" ht="15.75" hidden="false" customHeight="true" outlineLevel="0" collapsed="false">
      <c r="A29" s="36" t="str">
        <f aca="false">IF(AND(Dane!$F26="TR",OR(Dane!$G26="kopia",Dane!$G26="oryginał")),Dane!A26,"")</f>
        <v/>
      </c>
      <c r="B29" s="36" t="str">
        <f aca="false">IF(AND(Dane!$F26="TR",OR(Dane!$G26="kopia",Dane!$G26="oryginał")),Dane!B26,"")</f>
        <v/>
      </c>
      <c r="C29" s="36" t="str">
        <f aca="false">IF(AND(Dane!$F26="TR",OR(Dane!$G26="kopia",Dane!$G26="oryginał")),Dane!C26,"")</f>
        <v/>
      </c>
      <c r="D29" s="36" t="str">
        <f aca="false">IF(AND(Dane!$F26="TR",OR(Dane!$G26="kopia",Dane!$G26="oryginał")),Dane!D26,"")</f>
        <v/>
      </c>
      <c r="E29" s="36" t="str">
        <f aca="false">IF(AND(Dane!$F26="TR",OR(Dane!$G26="kopia",Dane!$G26="oryginał")),Dane!E26,"")</f>
        <v/>
      </c>
      <c r="F29" s="36" t="str">
        <f aca="false">IF(AND(Dane!$F26="TR",OR(Dane!$G26="kopia",Dane!$G26="oryginał")),Dane!G26,"")</f>
        <v/>
      </c>
      <c r="G29" s="36" t="str">
        <f aca="false">IF(AND(Dane!$F26="TR",OR(Dane!$G26="kopia",Dane!$G26="oryginał")),Dane!I26,"")</f>
        <v/>
      </c>
      <c r="H29" s="36" t="str">
        <f aca="false">IF(AND(Dane!$F26="TR",OR(Dane!$G26="kopia",Dane!$G26="oryginał")),#REF!,"")</f>
        <v/>
      </c>
      <c r="I29" s="36" t="str">
        <f aca="false">IF(AND(Dane!$F26="TR",OR(Dane!$G26="kopia",Dane!$G26="oryginał")),Dane!J26,"")</f>
        <v/>
      </c>
      <c r="J29" s="36" t="str">
        <f aca="false">IF(AND(Dane!$F26="TR",OR(Dane!$G26="kopia",Dane!$G26="oryginał")),#REF!,"")</f>
        <v/>
      </c>
      <c r="K29" s="36" t="str">
        <f aca="false">IF(AND(Dane!$F26="TR",OR(Dane!$G26="kopia",Dane!$G26="oryginał")),Dane!K26,"")</f>
        <v/>
      </c>
      <c r="L29" s="36" t="str">
        <f aca="false">IF(AND(Dane!$F26="TR",OR(Dane!$G26="kopia",Dane!$G26="oryginał")),Dane!L26,"")</f>
        <v/>
      </c>
      <c r="M29" s="36" t="str">
        <f aca="false">IF(AND(Dane!$F26="TR",OR(Dane!$G26="kopia",Dane!$G26="oryginał")),Dane!M26,"")</f>
        <v/>
      </c>
      <c r="N29" s="36" t="str">
        <f aca="false">IF(AND(Dane!$F26="TR",OR(Dane!$G26="kopia",Dane!$G26="oryginał")),Dane!N26,"")</f>
        <v/>
      </c>
      <c r="O29" s="36" t="str">
        <f aca="false">IF(AND(Dane!$F26="TR",OR(Dane!$G26="kopia",Dane!$G26="oryginał")),Dane!O26,"")</f>
        <v/>
      </c>
      <c r="P29" s="36" t="str">
        <f aca="false">IF(AND(Dane!$F26="TR",OR(Dane!$G26="kopia",Dane!$G26="oryginał")),Dane!P26,"")</f>
        <v/>
      </c>
      <c r="Q29" s="36" t="str">
        <f aca="false">IF(AND(Dane!$F26="TR",OR(Dane!$G26="kopia",Dane!$G26="oryginał")),Dane!Q26,"")</f>
        <v/>
      </c>
      <c r="R29" s="36" t="str">
        <f aca="false">IF(AND(Dane!$F26="TR",OR(Dane!$G26="kopia",Dane!$G26="oryginał")),Dane!R26,"")</f>
        <v/>
      </c>
      <c r="S29" s="36" t="str">
        <f aca="false">IF(AND(Dane!$F26="TR",OR(Dane!$G26="kopia",Dane!$G26="oryginał")),Dane!S26,"")</f>
        <v/>
      </c>
      <c r="T29" s="36" t="str">
        <f aca="false">IF(AND(Dane!$F26="TR",OR(Dane!$G26="kopia",Dane!$G26="oryginał")),Dane!T26,"")</f>
        <v/>
      </c>
      <c r="U29" s="36" t="str">
        <f aca="false">IF(AND(Dane!$F26="TR",OR(Dane!$G26="kopia",Dane!$G26="oryginał")),Dane!U26,"")</f>
        <v/>
      </c>
      <c r="V29" s="36" t="str">
        <f aca="false">IF(AND(Dane!$F26="TR",OR(Dane!$G26="kopia",Dane!$G26="oryginał")),#REF!,"")</f>
        <v/>
      </c>
    </row>
    <row r="30" customFormat="false" ht="15.75" hidden="false" customHeight="true" outlineLevel="0" collapsed="false">
      <c r="A30" s="36" t="str">
        <f aca="false">IF(AND(Dane!$F27="TR",OR(Dane!$G27="kopia",Dane!$G27="oryginał")),Dane!A27,"")</f>
        <v/>
      </c>
      <c r="B30" s="36" t="str">
        <f aca="false">IF(AND(Dane!$F27="TR",OR(Dane!$G27="kopia",Dane!$G27="oryginał")),Dane!B27,"")</f>
        <v/>
      </c>
      <c r="C30" s="36" t="str">
        <f aca="false">IF(AND(Dane!$F27="TR",OR(Dane!$G27="kopia",Dane!$G27="oryginał")),Dane!C27,"")</f>
        <v/>
      </c>
      <c r="D30" s="36" t="str">
        <f aca="false">IF(AND(Dane!$F27="TR",OR(Dane!$G27="kopia",Dane!$G27="oryginał")),Dane!D27,"")</f>
        <v/>
      </c>
      <c r="E30" s="36" t="str">
        <f aca="false">IF(AND(Dane!$F27="TR",OR(Dane!$G27="kopia",Dane!$G27="oryginał")),Dane!E27,"")</f>
        <v/>
      </c>
      <c r="F30" s="36" t="str">
        <f aca="false">IF(AND(Dane!$F27="TR",OR(Dane!$G27="kopia",Dane!$G27="oryginał")),Dane!G27,"")</f>
        <v/>
      </c>
      <c r="G30" s="36" t="str">
        <f aca="false">IF(AND(Dane!$F27="TR",OR(Dane!$G27="kopia",Dane!$G27="oryginał")),Dane!I27,"")</f>
        <v/>
      </c>
      <c r="H30" s="36" t="str">
        <f aca="false">IF(AND(Dane!$F27="TR",OR(Dane!$G27="kopia",Dane!$G27="oryginał")),#REF!,"")</f>
        <v/>
      </c>
      <c r="I30" s="36" t="str">
        <f aca="false">IF(AND(Dane!$F27="TR",OR(Dane!$G27="kopia",Dane!$G27="oryginał")),Dane!J27,"")</f>
        <v/>
      </c>
      <c r="J30" s="36" t="str">
        <f aca="false">IF(AND(Dane!$F27="TR",OR(Dane!$G27="kopia",Dane!$G27="oryginał")),#REF!,"")</f>
        <v/>
      </c>
      <c r="K30" s="36" t="str">
        <f aca="false">IF(AND(Dane!$F27="TR",OR(Dane!$G27="kopia",Dane!$G27="oryginał")),Dane!K27,"")</f>
        <v/>
      </c>
      <c r="L30" s="36" t="str">
        <f aca="false">IF(AND(Dane!$F27="TR",OR(Dane!$G27="kopia",Dane!$G27="oryginał")),Dane!L27,"")</f>
        <v/>
      </c>
      <c r="M30" s="36" t="str">
        <f aca="false">IF(AND(Dane!$F27="TR",OR(Dane!$G27="kopia",Dane!$G27="oryginał")),Dane!M27,"")</f>
        <v/>
      </c>
      <c r="N30" s="36" t="str">
        <f aca="false">IF(AND(Dane!$F27="TR",OR(Dane!$G27="kopia",Dane!$G27="oryginał")),Dane!N27,"")</f>
        <v/>
      </c>
      <c r="O30" s="36" t="str">
        <f aca="false">IF(AND(Dane!$F27="TR",OR(Dane!$G27="kopia",Dane!$G27="oryginał")),Dane!O27,"")</f>
        <v/>
      </c>
      <c r="P30" s="36" t="str">
        <f aca="false">IF(AND(Dane!$F27="TR",OR(Dane!$G27="kopia",Dane!$G27="oryginał")),Dane!P27,"")</f>
        <v/>
      </c>
      <c r="Q30" s="36" t="str">
        <f aca="false">IF(AND(Dane!$F27="TR",OR(Dane!$G27="kopia",Dane!$G27="oryginał")),Dane!Q27,"")</f>
        <v/>
      </c>
      <c r="R30" s="36" t="str">
        <f aca="false">IF(AND(Dane!$F27="TR",OR(Dane!$G27="kopia",Dane!$G27="oryginał")),Dane!R27,"")</f>
        <v/>
      </c>
      <c r="S30" s="36" t="str">
        <f aca="false">IF(AND(Dane!$F27="TR",OR(Dane!$G27="kopia",Dane!$G27="oryginał")),Dane!S27,"")</f>
        <v/>
      </c>
      <c r="T30" s="36" t="str">
        <f aca="false">IF(AND(Dane!$F27="TR",OR(Dane!$G27="kopia",Dane!$G27="oryginał")),Dane!T27,"")</f>
        <v/>
      </c>
      <c r="U30" s="36" t="str">
        <f aca="false">IF(AND(Dane!$F27="TR",OR(Dane!$G27="kopia",Dane!$G27="oryginał")),Dane!U27,"")</f>
        <v/>
      </c>
      <c r="V30" s="36" t="str">
        <f aca="false">IF(AND(Dane!$F27="TR",OR(Dane!$G27="kopia",Dane!$G27="oryginał")),#REF!,"")</f>
        <v/>
      </c>
    </row>
    <row r="31" customFormat="false" ht="15.75" hidden="false" customHeight="true" outlineLevel="0" collapsed="false">
      <c r="A31" s="36" t="str">
        <f aca="false">IF(AND(Dane!$F28="TR",OR(Dane!$G28="kopia",Dane!$G28="oryginał")),Dane!A28,"")</f>
        <v/>
      </c>
      <c r="B31" s="36" t="str">
        <f aca="false">IF(AND(Dane!$F28="TR",OR(Dane!$G28="kopia",Dane!$G28="oryginał")),Dane!B28,"")</f>
        <v/>
      </c>
      <c r="C31" s="36" t="str">
        <f aca="false">IF(AND(Dane!$F28="TR",OR(Dane!$G28="kopia",Dane!$G28="oryginał")),Dane!C28,"")</f>
        <v/>
      </c>
      <c r="D31" s="36" t="str">
        <f aca="false">IF(AND(Dane!$F28="TR",OR(Dane!$G28="kopia",Dane!$G28="oryginał")),Dane!D28,"")</f>
        <v/>
      </c>
      <c r="E31" s="36" t="str">
        <f aca="false">IF(AND(Dane!$F28="TR",OR(Dane!$G28="kopia",Dane!$G28="oryginał")),Dane!E28,"")</f>
        <v/>
      </c>
      <c r="F31" s="36" t="str">
        <f aca="false">IF(AND(Dane!$F28="TR",OR(Dane!$G28="kopia",Dane!$G28="oryginał")),Dane!G28,"")</f>
        <v/>
      </c>
      <c r="G31" s="36" t="str">
        <f aca="false">IF(AND(Dane!$F28="TR",OR(Dane!$G28="kopia",Dane!$G28="oryginał")),Dane!I28,"")</f>
        <v/>
      </c>
      <c r="H31" s="36" t="str">
        <f aca="false">IF(AND(Dane!$F28="TR",OR(Dane!$G28="kopia",Dane!$G28="oryginał")),#REF!,"")</f>
        <v/>
      </c>
      <c r="I31" s="36" t="str">
        <f aca="false">IF(AND(Dane!$F28="TR",OR(Dane!$G28="kopia",Dane!$G28="oryginał")),Dane!J28,"")</f>
        <v/>
      </c>
      <c r="J31" s="36" t="str">
        <f aca="false">IF(AND(Dane!$F28="TR",OR(Dane!$G28="kopia",Dane!$G28="oryginał")),#REF!,"")</f>
        <v/>
      </c>
      <c r="K31" s="36" t="str">
        <f aca="false">IF(AND(Dane!$F28="TR",OR(Dane!$G28="kopia",Dane!$G28="oryginał")),Dane!K28,"")</f>
        <v/>
      </c>
      <c r="L31" s="36" t="str">
        <f aca="false">IF(AND(Dane!$F28="TR",OR(Dane!$G28="kopia",Dane!$G28="oryginał")),Dane!L28,"")</f>
        <v/>
      </c>
      <c r="M31" s="36" t="str">
        <f aca="false">IF(AND(Dane!$F28="TR",OR(Dane!$G28="kopia",Dane!$G28="oryginał")),Dane!M28,"")</f>
        <v/>
      </c>
      <c r="N31" s="36" t="str">
        <f aca="false">IF(AND(Dane!$F28="TR",OR(Dane!$G28="kopia",Dane!$G28="oryginał")),Dane!N28,"")</f>
        <v/>
      </c>
      <c r="O31" s="36" t="str">
        <f aca="false">IF(AND(Dane!$F28="TR",OR(Dane!$G28="kopia",Dane!$G28="oryginał")),Dane!O28,"")</f>
        <v/>
      </c>
      <c r="P31" s="36" t="str">
        <f aca="false">IF(AND(Dane!$F28="TR",OR(Dane!$G28="kopia",Dane!$G28="oryginał")),Dane!P28,"")</f>
        <v/>
      </c>
      <c r="Q31" s="36" t="str">
        <f aca="false">IF(AND(Dane!$F28="TR",OR(Dane!$G28="kopia",Dane!$G28="oryginał")),Dane!Q28,"")</f>
        <v/>
      </c>
      <c r="R31" s="36" t="str">
        <f aca="false">IF(AND(Dane!$F28="TR",OR(Dane!$G28="kopia",Dane!$G28="oryginał")),Dane!R28,"")</f>
        <v/>
      </c>
      <c r="S31" s="36" t="str">
        <f aca="false">IF(AND(Dane!$F28="TR",OR(Dane!$G28="kopia",Dane!$G28="oryginał")),Dane!S28,"")</f>
        <v/>
      </c>
      <c r="T31" s="36" t="str">
        <f aca="false">IF(AND(Dane!$F28="TR",OR(Dane!$G28="kopia",Dane!$G28="oryginał")),Dane!T28,"")</f>
        <v/>
      </c>
      <c r="U31" s="36" t="str">
        <f aca="false">IF(AND(Dane!$F28="TR",OR(Dane!$G28="kopia",Dane!$G28="oryginał")),Dane!U28,"")</f>
        <v/>
      </c>
      <c r="V31" s="36" t="str">
        <f aca="false">IF(AND(Dane!$F28="TR",OR(Dane!$G28="kopia",Dane!$G28="oryginał")),#REF!,"")</f>
        <v/>
      </c>
    </row>
    <row r="32" customFormat="false" ht="15.75" hidden="false" customHeight="true" outlineLevel="0" collapsed="false">
      <c r="A32" s="36" t="str">
        <f aca="false">IF(AND(Dane!$F29="TR",OR(Dane!$G29="kopia",Dane!$G29="oryginał")),Dane!A29,"")</f>
        <v/>
      </c>
      <c r="B32" s="36" t="str">
        <f aca="false">IF(AND(Dane!$F29="TR",OR(Dane!$G29="kopia",Dane!$G29="oryginał")),Dane!B29,"")</f>
        <v/>
      </c>
      <c r="C32" s="36" t="str">
        <f aca="false">IF(AND(Dane!$F29="TR",OR(Dane!$G29="kopia",Dane!$G29="oryginał")),Dane!C29,"")</f>
        <v/>
      </c>
      <c r="D32" s="36" t="str">
        <f aca="false">IF(AND(Dane!$F29="TR",OR(Dane!$G29="kopia",Dane!$G29="oryginał")),Dane!D29,"")</f>
        <v/>
      </c>
      <c r="E32" s="36" t="str">
        <f aca="false">IF(AND(Dane!$F29="TR",OR(Dane!$G29="kopia",Dane!$G29="oryginał")),Dane!E29,"")</f>
        <v/>
      </c>
      <c r="F32" s="36" t="str">
        <f aca="false">IF(AND(Dane!$F29="TR",OR(Dane!$G29="kopia",Dane!$G29="oryginał")),Dane!G29,"")</f>
        <v/>
      </c>
      <c r="G32" s="36" t="str">
        <f aca="false">IF(AND(Dane!$F29="TR",OR(Dane!$G29="kopia",Dane!$G29="oryginał")),Dane!I29,"")</f>
        <v/>
      </c>
      <c r="H32" s="36" t="str">
        <f aca="false">IF(AND(Dane!$F29="TR",OR(Dane!$G29="kopia",Dane!$G29="oryginał")),#REF!,"")</f>
        <v/>
      </c>
      <c r="I32" s="36" t="str">
        <f aca="false">IF(AND(Dane!$F29="TR",OR(Dane!$G29="kopia",Dane!$G29="oryginał")),Dane!J29,"")</f>
        <v/>
      </c>
      <c r="J32" s="36" t="str">
        <f aca="false">IF(AND(Dane!$F29="TR",OR(Dane!$G29="kopia",Dane!$G29="oryginał")),#REF!,"")</f>
        <v/>
      </c>
      <c r="K32" s="36" t="str">
        <f aca="false">IF(AND(Dane!$F29="TR",OR(Dane!$G29="kopia",Dane!$G29="oryginał")),Dane!K29,"")</f>
        <v/>
      </c>
      <c r="L32" s="36" t="str">
        <f aca="false">IF(AND(Dane!$F29="TR",OR(Dane!$G29="kopia",Dane!$G29="oryginał")),Dane!L29,"")</f>
        <v/>
      </c>
      <c r="M32" s="36" t="str">
        <f aca="false">IF(AND(Dane!$F29="TR",OR(Dane!$G29="kopia",Dane!$G29="oryginał")),Dane!M29,"")</f>
        <v/>
      </c>
      <c r="N32" s="36" t="str">
        <f aca="false">IF(AND(Dane!$F29="TR",OR(Dane!$G29="kopia",Dane!$G29="oryginał")),Dane!N29,"")</f>
        <v/>
      </c>
      <c r="O32" s="36" t="str">
        <f aca="false">IF(AND(Dane!$F29="TR",OR(Dane!$G29="kopia",Dane!$G29="oryginał")),Dane!O29,"")</f>
        <v/>
      </c>
      <c r="P32" s="36" t="str">
        <f aca="false">IF(AND(Dane!$F29="TR",OR(Dane!$G29="kopia",Dane!$G29="oryginał")),Dane!P29,"")</f>
        <v/>
      </c>
      <c r="Q32" s="36" t="str">
        <f aca="false">IF(AND(Dane!$F29="TR",OR(Dane!$G29="kopia",Dane!$G29="oryginał")),Dane!Q29,"")</f>
        <v/>
      </c>
      <c r="R32" s="36" t="str">
        <f aca="false">IF(AND(Dane!$F29="TR",OR(Dane!$G29="kopia",Dane!$G29="oryginał")),Dane!R29,"")</f>
        <v/>
      </c>
      <c r="S32" s="36" t="str">
        <f aca="false">IF(AND(Dane!$F29="TR",OR(Dane!$G29="kopia",Dane!$G29="oryginał")),Dane!S29,"")</f>
        <v/>
      </c>
      <c r="T32" s="36" t="str">
        <f aca="false">IF(AND(Dane!$F29="TR",OR(Dane!$G29="kopia",Dane!$G29="oryginał")),Dane!T29,"")</f>
        <v/>
      </c>
      <c r="U32" s="36" t="str">
        <f aca="false">IF(AND(Dane!$F29="TR",OR(Dane!$G29="kopia",Dane!$G29="oryginał")),Dane!U29,"")</f>
        <v/>
      </c>
      <c r="V32" s="36" t="str">
        <f aca="false">IF(AND(Dane!$F29="TR",OR(Dane!$G29="kopia",Dane!$G29="oryginał")),#REF!,"")</f>
        <v/>
      </c>
    </row>
    <row r="33" customFormat="false" ht="15.75" hidden="false" customHeight="true" outlineLevel="0" collapsed="false">
      <c r="A33" s="36" t="str">
        <f aca="false">IF(AND(Dane!$F30="TR",OR(Dane!$G30="kopia",Dane!$G30="oryginał")),Dane!A30,"")</f>
        <v/>
      </c>
      <c r="B33" s="36" t="str">
        <f aca="false">IF(AND(Dane!$F30="TR",OR(Dane!$G30="kopia",Dane!$G30="oryginał")),Dane!B30,"")</f>
        <v/>
      </c>
      <c r="C33" s="36" t="str">
        <f aca="false">IF(AND(Dane!$F30="TR",OR(Dane!$G30="kopia",Dane!$G30="oryginał")),Dane!C30,"")</f>
        <v/>
      </c>
      <c r="D33" s="36" t="str">
        <f aca="false">IF(AND(Dane!$F30="TR",OR(Dane!$G30="kopia",Dane!$G30="oryginał")),Dane!D30,"")</f>
        <v/>
      </c>
      <c r="E33" s="36" t="str">
        <f aca="false">IF(AND(Dane!$F30="TR",OR(Dane!$G30="kopia",Dane!$G30="oryginał")),Dane!E30,"")</f>
        <v/>
      </c>
      <c r="F33" s="36" t="str">
        <f aca="false">IF(AND(Dane!$F30="TR",OR(Dane!$G30="kopia",Dane!$G30="oryginał")),Dane!G30,"")</f>
        <v/>
      </c>
      <c r="G33" s="36" t="str">
        <f aca="false">IF(AND(Dane!$F30="TR",OR(Dane!$G30="kopia",Dane!$G30="oryginał")),Dane!I30,"")</f>
        <v/>
      </c>
      <c r="H33" s="36" t="str">
        <f aca="false">IF(AND(Dane!$F30="TR",OR(Dane!$G30="kopia",Dane!$G30="oryginał")),#REF!,"")</f>
        <v/>
      </c>
      <c r="I33" s="36" t="str">
        <f aca="false">IF(AND(Dane!$F30="TR",OR(Dane!$G30="kopia",Dane!$G30="oryginał")),Dane!J30,"")</f>
        <v/>
      </c>
      <c r="J33" s="36" t="str">
        <f aca="false">IF(AND(Dane!$F30="TR",OR(Dane!$G30="kopia",Dane!$G30="oryginał")),#REF!,"")</f>
        <v/>
      </c>
      <c r="K33" s="36" t="str">
        <f aca="false">IF(AND(Dane!$F30="TR",OR(Dane!$G30="kopia",Dane!$G30="oryginał")),Dane!K30,"")</f>
        <v/>
      </c>
      <c r="L33" s="36" t="str">
        <f aca="false">IF(AND(Dane!$F30="TR",OR(Dane!$G30="kopia",Dane!$G30="oryginał")),Dane!L30,"")</f>
        <v/>
      </c>
      <c r="M33" s="36" t="str">
        <f aca="false">IF(AND(Dane!$F30="TR",OR(Dane!$G30="kopia",Dane!$G30="oryginał")),Dane!M30,"")</f>
        <v/>
      </c>
      <c r="N33" s="36" t="str">
        <f aca="false">IF(AND(Dane!$F30="TR",OR(Dane!$G30="kopia",Dane!$G30="oryginał")),Dane!N30,"")</f>
        <v/>
      </c>
      <c r="O33" s="36" t="str">
        <f aca="false">IF(AND(Dane!$F30="TR",OR(Dane!$G30="kopia",Dane!$G30="oryginał")),Dane!O30,"")</f>
        <v/>
      </c>
      <c r="P33" s="36" t="str">
        <f aca="false">IF(AND(Dane!$F30="TR",OR(Dane!$G30="kopia",Dane!$G30="oryginał")),Dane!P30,"")</f>
        <v/>
      </c>
      <c r="Q33" s="36" t="str">
        <f aca="false">IF(AND(Dane!$F30="TR",OR(Dane!$G30="kopia",Dane!$G30="oryginał")),Dane!Q30,"")</f>
        <v/>
      </c>
      <c r="R33" s="36" t="str">
        <f aca="false">IF(AND(Dane!$F30="TR",OR(Dane!$G30="kopia",Dane!$G30="oryginał")),Dane!R30,"")</f>
        <v/>
      </c>
      <c r="S33" s="36" t="str">
        <f aca="false">IF(AND(Dane!$F30="TR",OR(Dane!$G30="kopia",Dane!$G30="oryginał")),Dane!S30,"")</f>
        <v/>
      </c>
      <c r="T33" s="36" t="str">
        <f aca="false">IF(AND(Dane!$F30="TR",OR(Dane!$G30="kopia",Dane!$G30="oryginał")),Dane!T30,"")</f>
        <v/>
      </c>
      <c r="U33" s="36" t="str">
        <f aca="false">IF(AND(Dane!$F30="TR",OR(Dane!$G30="kopia",Dane!$G30="oryginał")),Dane!U30,"")</f>
        <v/>
      </c>
      <c r="V33" s="36" t="str">
        <f aca="false">IF(AND(Dane!$F30="TR",OR(Dane!$G30="kopia",Dane!$G30="oryginał")),#REF!,"")</f>
        <v/>
      </c>
    </row>
    <row r="34" customFormat="false" ht="15.75" hidden="false" customHeight="true" outlineLevel="0" collapsed="false">
      <c r="A34" s="36" t="str">
        <f aca="false">IF(AND(Dane!$F31="TR",OR(Dane!$G31="kopia",Dane!$G31="oryginał")),Dane!A31,"")</f>
        <v/>
      </c>
      <c r="B34" s="36" t="str">
        <f aca="false">IF(AND(Dane!$F31="TR",OR(Dane!$G31="kopia",Dane!$G31="oryginał")),Dane!B31,"")</f>
        <v/>
      </c>
      <c r="C34" s="36" t="str">
        <f aca="false">IF(AND(Dane!$F31="TR",OR(Dane!$G31="kopia",Dane!$G31="oryginał")),Dane!C31,"")</f>
        <v/>
      </c>
      <c r="D34" s="36" t="str">
        <f aca="false">IF(AND(Dane!$F31="TR",OR(Dane!$G31="kopia",Dane!$G31="oryginał")),Dane!D31,"")</f>
        <v/>
      </c>
      <c r="E34" s="36" t="str">
        <f aca="false">IF(AND(Dane!$F31="TR",OR(Dane!$G31="kopia",Dane!$G31="oryginał")),Dane!E31,"")</f>
        <v/>
      </c>
      <c r="F34" s="36" t="str">
        <f aca="false">IF(AND(Dane!$F31="TR",OR(Dane!$G31="kopia",Dane!$G31="oryginał")),Dane!G31,"")</f>
        <v/>
      </c>
      <c r="G34" s="36" t="str">
        <f aca="false">IF(AND(Dane!$F31="TR",OR(Dane!$G31="kopia",Dane!$G31="oryginał")),Dane!I31,"")</f>
        <v/>
      </c>
      <c r="H34" s="36" t="str">
        <f aca="false">IF(AND(Dane!$F31="TR",OR(Dane!$G31="kopia",Dane!$G31="oryginał")),#REF!,"")</f>
        <v/>
      </c>
      <c r="I34" s="36" t="str">
        <f aca="false">IF(AND(Dane!$F31="TR",OR(Dane!$G31="kopia",Dane!$G31="oryginał")),Dane!J31,"")</f>
        <v/>
      </c>
      <c r="J34" s="36" t="str">
        <f aca="false">IF(AND(Dane!$F31="TR",OR(Dane!$G31="kopia",Dane!$G31="oryginał")),#REF!,"")</f>
        <v/>
      </c>
      <c r="K34" s="36" t="str">
        <f aca="false">IF(AND(Dane!$F31="TR",OR(Dane!$G31="kopia",Dane!$G31="oryginał")),Dane!K31,"")</f>
        <v/>
      </c>
      <c r="L34" s="36" t="str">
        <f aca="false">IF(AND(Dane!$F31="TR",OR(Dane!$G31="kopia",Dane!$G31="oryginał")),Dane!L31,"")</f>
        <v/>
      </c>
      <c r="M34" s="36" t="str">
        <f aca="false">IF(AND(Dane!$F31="TR",OR(Dane!$G31="kopia",Dane!$G31="oryginał")),Dane!M31,"")</f>
        <v/>
      </c>
      <c r="N34" s="36" t="str">
        <f aca="false">IF(AND(Dane!$F31="TR",OR(Dane!$G31="kopia",Dane!$G31="oryginał")),Dane!N31,"")</f>
        <v/>
      </c>
      <c r="O34" s="36" t="str">
        <f aca="false">IF(AND(Dane!$F31="TR",OR(Dane!$G31="kopia",Dane!$G31="oryginał")),Dane!O31,"")</f>
        <v/>
      </c>
      <c r="P34" s="36" t="str">
        <f aca="false">IF(AND(Dane!$F31="TR",OR(Dane!$G31="kopia",Dane!$G31="oryginał")),Dane!P31,"")</f>
        <v/>
      </c>
      <c r="Q34" s="36" t="str">
        <f aca="false">IF(AND(Dane!$F31="TR",OR(Dane!$G31="kopia",Dane!$G31="oryginał")),Dane!Q31,"")</f>
        <v/>
      </c>
      <c r="R34" s="36" t="str">
        <f aca="false">IF(AND(Dane!$F31="TR",OR(Dane!$G31="kopia",Dane!$G31="oryginał")),Dane!R31,"")</f>
        <v/>
      </c>
      <c r="S34" s="36" t="str">
        <f aca="false">IF(AND(Dane!$F31="TR",OR(Dane!$G31="kopia",Dane!$G31="oryginał")),Dane!S31,"")</f>
        <v/>
      </c>
      <c r="T34" s="36" t="str">
        <f aca="false">IF(AND(Dane!$F31="TR",OR(Dane!$G31="kopia",Dane!$G31="oryginał")),Dane!T31,"")</f>
        <v/>
      </c>
      <c r="U34" s="36" t="str">
        <f aca="false">IF(AND(Dane!$F31="TR",OR(Dane!$G31="kopia",Dane!$G31="oryginał")),Dane!U31,"")</f>
        <v/>
      </c>
      <c r="V34" s="36" t="str">
        <f aca="false">IF(AND(Dane!$F31="TR",OR(Dane!$G31="kopia",Dane!$G31="oryginał")),#REF!,"")</f>
        <v/>
      </c>
    </row>
    <row r="35" customFormat="false" ht="15.75" hidden="false" customHeight="true" outlineLevel="0" collapsed="false">
      <c r="A35" s="36" t="str">
        <f aca="false">IF(AND(Dane!$F32="TR",OR(Dane!$G32="kopia",Dane!$G32="oryginał")),Dane!A32,"")</f>
        <v/>
      </c>
      <c r="B35" s="36" t="str">
        <f aca="false">IF(AND(Dane!$F32="TR",OR(Dane!$G32="kopia",Dane!$G32="oryginał")),Dane!B32,"")</f>
        <v/>
      </c>
      <c r="C35" s="36" t="str">
        <f aca="false">IF(AND(Dane!$F32="TR",OR(Dane!$G32="kopia",Dane!$G32="oryginał")),Dane!C32,"")</f>
        <v/>
      </c>
      <c r="D35" s="36" t="str">
        <f aca="false">IF(AND(Dane!$F32="TR",OR(Dane!$G32="kopia",Dane!$G32="oryginał")),Dane!D32,"")</f>
        <v/>
      </c>
      <c r="E35" s="36" t="str">
        <f aca="false">IF(AND(Dane!$F32="TR",OR(Dane!$G32="kopia",Dane!$G32="oryginał")),Dane!E32,"")</f>
        <v/>
      </c>
      <c r="F35" s="36" t="str">
        <f aca="false">IF(AND(Dane!$F32="TR",OR(Dane!$G32="kopia",Dane!$G32="oryginał")),Dane!G32,"")</f>
        <v/>
      </c>
      <c r="G35" s="36" t="str">
        <f aca="false">IF(AND(Dane!$F32="TR",OR(Dane!$G32="kopia",Dane!$G32="oryginał")),Dane!I32,"")</f>
        <v/>
      </c>
      <c r="H35" s="36" t="str">
        <f aca="false">IF(AND(Dane!$F32="TR",OR(Dane!$G32="kopia",Dane!$G32="oryginał")),#REF!,"")</f>
        <v/>
      </c>
      <c r="I35" s="36" t="str">
        <f aca="false">IF(AND(Dane!$F32="TR",OR(Dane!$G32="kopia",Dane!$G32="oryginał")),Dane!J32,"")</f>
        <v/>
      </c>
      <c r="J35" s="36" t="str">
        <f aca="false">IF(AND(Dane!$F32="TR",OR(Dane!$G32="kopia",Dane!$G32="oryginał")),#REF!,"")</f>
        <v/>
      </c>
      <c r="K35" s="36" t="str">
        <f aca="false">IF(AND(Dane!$F32="TR",OR(Dane!$G32="kopia",Dane!$G32="oryginał")),Dane!K32,"")</f>
        <v/>
      </c>
      <c r="L35" s="36" t="str">
        <f aca="false">IF(AND(Dane!$F32="TR",OR(Dane!$G32="kopia",Dane!$G32="oryginał")),Dane!L32,"")</f>
        <v/>
      </c>
      <c r="M35" s="36" t="str">
        <f aca="false">IF(AND(Dane!$F32="TR",OR(Dane!$G32="kopia",Dane!$G32="oryginał")),Dane!M32,"")</f>
        <v/>
      </c>
      <c r="N35" s="36" t="str">
        <f aca="false">IF(AND(Dane!$F32="TR",OR(Dane!$G32="kopia",Dane!$G32="oryginał")),Dane!N32,"")</f>
        <v/>
      </c>
      <c r="O35" s="36" t="str">
        <f aca="false">IF(AND(Dane!$F32="TR",OR(Dane!$G32="kopia",Dane!$G32="oryginał")),Dane!O32,"")</f>
        <v/>
      </c>
      <c r="P35" s="36" t="str">
        <f aca="false">IF(AND(Dane!$F32="TR",OR(Dane!$G32="kopia",Dane!$G32="oryginał")),Dane!P32,"")</f>
        <v/>
      </c>
      <c r="Q35" s="36" t="str">
        <f aca="false">IF(AND(Dane!$F32="TR",OR(Dane!$G32="kopia",Dane!$G32="oryginał")),Dane!Q32,"")</f>
        <v/>
      </c>
      <c r="R35" s="36" t="str">
        <f aca="false">IF(AND(Dane!$F32="TR",OR(Dane!$G32="kopia",Dane!$G32="oryginał")),Dane!R32,"")</f>
        <v/>
      </c>
      <c r="S35" s="36" t="str">
        <f aca="false">IF(AND(Dane!$F32="TR",OR(Dane!$G32="kopia",Dane!$G32="oryginał")),Dane!S32,"")</f>
        <v/>
      </c>
      <c r="T35" s="36" t="str">
        <f aca="false">IF(AND(Dane!$F32="TR",OR(Dane!$G32="kopia",Dane!$G32="oryginał")),Dane!T32,"")</f>
        <v/>
      </c>
      <c r="U35" s="36" t="str">
        <f aca="false">IF(AND(Dane!$F32="TR",OR(Dane!$G32="kopia",Dane!$G32="oryginał")),Dane!U32,"")</f>
        <v/>
      </c>
      <c r="V35" s="36" t="str">
        <f aca="false">IF(AND(Dane!$F32="TR",OR(Dane!$G32="kopia",Dane!$G32="oryginał")),#REF!,"")</f>
        <v/>
      </c>
    </row>
    <row r="36" customFormat="false" ht="15.75" hidden="false" customHeight="true" outlineLevel="0" collapsed="false">
      <c r="A36" s="36" t="str">
        <f aca="false">IF(AND(Dane!$F33="TR",OR(Dane!$G33="kopia",Dane!$G33="oryginał")),Dane!A33,"")</f>
        <v/>
      </c>
      <c r="B36" s="36" t="str">
        <f aca="false">IF(AND(Dane!$F33="TR",OR(Dane!$G33="kopia",Dane!$G33="oryginał")),Dane!B33,"")</f>
        <v/>
      </c>
      <c r="C36" s="36" t="str">
        <f aca="false">IF(AND(Dane!$F33="TR",OR(Dane!$G33="kopia",Dane!$G33="oryginał")),Dane!C33,"")</f>
        <v/>
      </c>
      <c r="D36" s="36" t="str">
        <f aca="false">IF(AND(Dane!$F33="TR",OR(Dane!$G33="kopia",Dane!$G33="oryginał")),Dane!D33,"")</f>
        <v/>
      </c>
      <c r="E36" s="36" t="str">
        <f aca="false">IF(AND(Dane!$F33="TR",OR(Dane!$G33="kopia",Dane!$G33="oryginał")),Dane!E33,"")</f>
        <v/>
      </c>
      <c r="F36" s="36" t="str">
        <f aca="false">IF(AND(Dane!$F33="TR",OR(Dane!$G33="kopia",Dane!$G33="oryginał")),Dane!G33,"")</f>
        <v/>
      </c>
      <c r="G36" s="36" t="str">
        <f aca="false">IF(AND(Dane!$F33="TR",OR(Dane!$G33="kopia",Dane!$G33="oryginał")),Dane!I33,"")</f>
        <v/>
      </c>
      <c r="H36" s="36" t="str">
        <f aca="false">IF(AND(Dane!$F33="TR",OR(Dane!$G33="kopia",Dane!$G33="oryginał")),#REF!,"")</f>
        <v/>
      </c>
      <c r="I36" s="36" t="str">
        <f aca="false">IF(AND(Dane!$F33="TR",OR(Dane!$G33="kopia",Dane!$G33="oryginał")),Dane!J33,"")</f>
        <v/>
      </c>
      <c r="J36" s="36" t="str">
        <f aca="false">IF(AND(Dane!$F33="TR",OR(Dane!$G33="kopia",Dane!$G33="oryginał")),#REF!,"")</f>
        <v/>
      </c>
      <c r="K36" s="36" t="str">
        <f aca="false">IF(AND(Dane!$F33="TR",OR(Dane!$G33="kopia",Dane!$G33="oryginał")),Dane!K33,"")</f>
        <v/>
      </c>
      <c r="L36" s="36" t="str">
        <f aca="false">IF(AND(Dane!$F33="TR",OR(Dane!$G33="kopia",Dane!$G33="oryginał")),Dane!L33,"")</f>
        <v/>
      </c>
      <c r="M36" s="36" t="str">
        <f aca="false">IF(AND(Dane!$F33="TR",OR(Dane!$G33="kopia",Dane!$G33="oryginał")),Dane!M33,"")</f>
        <v/>
      </c>
      <c r="N36" s="36" t="str">
        <f aca="false">IF(AND(Dane!$F33="TR",OR(Dane!$G33="kopia",Dane!$G33="oryginał")),Dane!N33,"")</f>
        <v/>
      </c>
      <c r="O36" s="36" t="str">
        <f aca="false">IF(AND(Dane!$F33="TR",OR(Dane!$G33="kopia",Dane!$G33="oryginał")),Dane!O33,"")</f>
        <v/>
      </c>
      <c r="P36" s="36" t="str">
        <f aca="false">IF(AND(Dane!$F33="TR",OR(Dane!$G33="kopia",Dane!$G33="oryginał")),Dane!P33,"")</f>
        <v/>
      </c>
      <c r="Q36" s="36" t="str">
        <f aca="false">IF(AND(Dane!$F33="TR",OR(Dane!$G33="kopia",Dane!$G33="oryginał")),Dane!Q33,"")</f>
        <v/>
      </c>
      <c r="R36" s="36" t="str">
        <f aca="false">IF(AND(Dane!$F33="TR",OR(Dane!$G33="kopia",Dane!$G33="oryginał")),Dane!R33,"")</f>
        <v/>
      </c>
      <c r="S36" s="36" t="str">
        <f aca="false">IF(AND(Dane!$F33="TR",OR(Dane!$G33="kopia",Dane!$G33="oryginał")),Dane!S33,"")</f>
        <v/>
      </c>
      <c r="T36" s="36" t="str">
        <f aca="false">IF(AND(Dane!$F33="TR",OR(Dane!$G33="kopia",Dane!$G33="oryginał")),Dane!T33,"")</f>
        <v/>
      </c>
      <c r="U36" s="36" t="str">
        <f aca="false">IF(AND(Dane!$F33="TR",OR(Dane!$G33="kopia",Dane!$G33="oryginał")),Dane!U33,"")</f>
        <v/>
      </c>
      <c r="V36" s="36" t="str">
        <f aca="false">IF(AND(Dane!$F33="TR",OR(Dane!$G33="kopia",Dane!$G33="oryginał")),#REF!,"")</f>
        <v/>
      </c>
    </row>
    <row r="37" customFormat="false" ht="15.75" hidden="false" customHeight="true" outlineLevel="0" collapsed="false">
      <c r="A37" s="36" t="str">
        <f aca="false">IF(AND(Dane!$F34="TR",OR(Dane!$G34="kopia",Dane!$G34="oryginał")),Dane!A34,"")</f>
        <v/>
      </c>
      <c r="B37" s="36" t="str">
        <f aca="false">IF(AND(Dane!$F34="TR",OR(Dane!$G34="kopia",Dane!$G34="oryginał")),Dane!B34,"")</f>
        <v/>
      </c>
      <c r="C37" s="36" t="str">
        <f aca="false">IF(AND(Dane!$F34="TR",OR(Dane!$G34="kopia",Dane!$G34="oryginał")),Dane!C34,"")</f>
        <v/>
      </c>
      <c r="D37" s="36" t="str">
        <f aca="false">IF(AND(Dane!$F34="TR",OR(Dane!$G34="kopia",Dane!$G34="oryginał")),Dane!D34,"")</f>
        <v/>
      </c>
      <c r="E37" s="36" t="str">
        <f aca="false">IF(AND(Dane!$F34="TR",OR(Dane!$G34="kopia",Dane!$G34="oryginał")),Dane!E34,"")</f>
        <v/>
      </c>
      <c r="F37" s="36" t="str">
        <f aca="false">IF(AND(Dane!$F34="TR",OR(Dane!$G34="kopia",Dane!$G34="oryginał")),Dane!G34,"")</f>
        <v/>
      </c>
      <c r="G37" s="36" t="str">
        <f aca="false">IF(AND(Dane!$F34="TR",OR(Dane!$G34="kopia",Dane!$G34="oryginał")),Dane!I34,"")</f>
        <v/>
      </c>
      <c r="H37" s="36" t="str">
        <f aca="false">IF(AND(Dane!$F34="TR",OR(Dane!$G34="kopia",Dane!$G34="oryginał")),#REF!,"")</f>
        <v/>
      </c>
      <c r="I37" s="36" t="str">
        <f aca="false">IF(AND(Dane!$F34="TR",OR(Dane!$G34="kopia",Dane!$G34="oryginał")),Dane!J34,"")</f>
        <v/>
      </c>
      <c r="J37" s="36" t="str">
        <f aca="false">IF(AND(Dane!$F34="TR",OR(Dane!$G34="kopia",Dane!$G34="oryginał")),#REF!,"")</f>
        <v/>
      </c>
      <c r="K37" s="36" t="str">
        <f aca="false">IF(AND(Dane!$F34="TR",OR(Dane!$G34="kopia",Dane!$G34="oryginał")),Dane!K34,"")</f>
        <v/>
      </c>
      <c r="L37" s="36" t="str">
        <f aca="false">IF(AND(Dane!$F34="TR",OR(Dane!$G34="kopia",Dane!$G34="oryginał")),Dane!L34,"")</f>
        <v/>
      </c>
      <c r="M37" s="36" t="str">
        <f aca="false">IF(AND(Dane!$F34="TR",OR(Dane!$G34="kopia",Dane!$G34="oryginał")),Dane!M34,"")</f>
        <v/>
      </c>
      <c r="N37" s="36" t="str">
        <f aca="false">IF(AND(Dane!$F34="TR",OR(Dane!$G34="kopia",Dane!$G34="oryginał")),Dane!N34,"")</f>
        <v/>
      </c>
      <c r="O37" s="36" t="str">
        <f aca="false">IF(AND(Dane!$F34="TR",OR(Dane!$G34="kopia",Dane!$G34="oryginał")),Dane!O34,"")</f>
        <v/>
      </c>
      <c r="P37" s="36" t="str">
        <f aca="false">IF(AND(Dane!$F34="TR",OR(Dane!$G34="kopia",Dane!$G34="oryginał")),Dane!P34,"")</f>
        <v/>
      </c>
      <c r="Q37" s="36" t="str">
        <f aca="false">IF(AND(Dane!$F34="TR",OR(Dane!$G34="kopia",Dane!$G34="oryginał")),Dane!Q34,"")</f>
        <v/>
      </c>
      <c r="R37" s="36" t="str">
        <f aca="false">IF(AND(Dane!$F34="TR",OR(Dane!$G34="kopia",Dane!$G34="oryginał")),Dane!R34,"")</f>
        <v/>
      </c>
      <c r="S37" s="36" t="str">
        <f aca="false">IF(AND(Dane!$F34="TR",OR(Dane!$G34="kopia",Dane!$G34="oryginał")),Dane!S34,"")</f>
        <v/>
      </c>
      <c r="T37" s="36" t="str">
        <f aca="false">IF(AND(Dane!$F34="TR",OR(Dane!$G34="kopia",Dane!$G34="oryginał")),Dane!T34,"")</f>
        <v/>
      </c>
      <c r="U37" s="36" t="str">
        <f aca="false">IF(AND(Dane!$F34="TR",OR(Dane!$G34="kopia",Dane!$G34="oryginał")),Dane!U34,"")</f>
        <v/>
      </c>
      <c r="V37" s="36" t="str">
        <f aca="false">IF(AND(Dane!$F34="TR",OR(Dane!$G34="kopia",Dane!$G34="oryginał")),#REF!,"")</f>
        <v/>
      </c>
    </row>
    <row r="38" customFormat="false" ht="15.75" hidden="false" customHeight="true" outlineLevel="0" collapsed="false">
      <c r="A38" s="36" t="str">
        <f aca="false">IF(AND(Dane!$F35="TR",OR(Dane!$G35="kopia",Dane!$G35="oryginał")),Dane!A35,"")</f>
        <v/>
      </c>
      <c r="B38" s="36" t="str">
        <f aca="false">IF(AND(Dane!$F35="TR",OR(Dane!$G35="kopia",Dane!$G35="oryginał")),Dane!B35,"")</f>
        <v/>
      </c>
      <c r="C38" s="36" t="str">
        <f aca="false">IF(AND(Dane!$F35="TR",OR(Dane!$G35="kopia",Dane!$G35="oryginał")),Dane!C35,"")</f>
        <v/>
      </c>
      <c r="D38" s="36" t="str">
        <f aca="false">IF(AND(Dane!$F35="TR",OR(Dane!$G35="kopia",Dane!$G35="oryginał")),Dane!D35,"")</f>
        <v/>
      </c>
      <c r="E38" s="36" t="str">
        <f aca="false">IF(AND(Dane!$F35="TR",OR(Dane!$G35="kopia",Dane!$G35="oryginał")),Dane!E35,"")</f>
        <v/>
      </c>
      <c r="F38" s="36" t="str">
        <f aca="false">IF(AND(Dane!$F35="TR",OR(Dane!$G35="kopia",Dane!$G35="oryginał")),Dane!G35,"")</f>
        <v/>
      </c>
      <c r="G38" s="36" t="str">
        <f aca="false">IF(AND(Dane!$F35="TR",OR(Dane!$G35="kopia",Dane!$G35="oryginał")),Dane!I35,"")</f>
        <v/>
      </c>
      <c r="H38" s="36" t="str">
        <f aca="false">IF(AND(Dane!$F35="TR",OR(Dane!$G35="kopia",Dane!$G35="oryginał")),#REF!,"")</f>
        <v/>
      </c>
      <c r="I38" s="36" t="str">
        <f aca="false">IF(AND(Dane!$F35="TR",OR(Dane!$G35="kopia",Dane!$G35="oryginał")),Dane!J35,"")</f>
        <v/>
      </c>
      <c r="J38" s="36" t="str">
        <f aca="false">IF(AND(Dane!$F35="TR",OR(Dane!$G35="kopia",Dane!$G35="oryginał")),#REF!,"")</f>
        <v/>
      </c>
      <c r="K38" s="36" t="str">
        <f aca="false">IF(AND(Dane!$F35="TR",OR(Dane!$G35="kopia",Dane!$G35="oryginał")),Dane!K35,"")</f>
        <v/>
      </c>
      <c r="L38" s="36" t="str">
        <f aca="false">IF(AND(Dane!$F35="TR",OR(Dane!$G35="kopia",Dane!$G35="oryginał")),Dane!L35,"")</f>
        <v/>
      </c>
      <c r="M38" s="36" t="str">
        <f aca="false">IF(AND(Dane!$F35="TR",OR(Dane!$G35="kopia",Dane!$G35="oryginał")),Dane!M35,"")</f>
        <v/>
      </c>
      <c r="N38" s="36" t="str">
        <f aca="false">IF(AND(Dane!$F35="TR",OR(Dane!$G35="kopia",Dane!$G35="oryginał")),Dane!N35,"")</f>
        <v/>
      </c>
      <c r="O38" s="36" t="str">
        <f aca="false">IF(AND(Dane!$F35="TR",OR(Dane!$G35="kopia",Dane!$G35="oryginał")),Dane!O35,"")</f>
        <v/>
      </c>
      <c r="P38" s="36" t="str">
        <f aca="false">IF(AND(Dane!$F35="TR",OR(Dane!$G35="kopia",Dane!$G35="oryginał")),Dane!P35,"")</f>
        <v/>
      </c>
      <c r="Q38" s="36" t="str">
        <f aca="false">IF(AND(Dane!$F35="TR",OR(Dane!$G35="kopia",Dane!$G35="oryginał")),Dane!Q35,"")</f>
        <v/>
      </c>
      <c r="R38" s="36" t="str">
        <f aca="false">IF(AND(Dane!$F35="TR",OR(Dane!$G35="kopia",Dane!$G35="oryginał")),Dane!R35,"")</f>
        <v/>
      </c>
      <c r="S38" s="36" t="str">
        <f aca="false">IF(AND(Dane!$F35="TR",OR(Dane!$G35="kopia",Dane!$G35="oryginał")),Dane!S35,"")</f>
        <v/>
      </c>
      <c r="T38" s="36" t="str">
        <f aca="false">IF(AND(Dane!$F35="TR",OR(Dane!$G35="kopia",Dane!$G35="oryginał")),Dane!T35,"")</f>
        <v/>
      </c>
      <c r="U38" s="36" t="str">
        <f aca="false">IF(AND(Dane!$F35="TR",OR(Dane!$G35="kopia",Dane!$G35="oryginał")),Dane!U35,"")</f>
        <v/>
      </c>
      <c r="V38" s="36" t="str">
        <f aca="false">IF(AND(Dane!$F35="TR",OR(Dane!$G35="kopia",Dane!$G35="oryginał")),#REF!,"")</f>
        <v/>
      </c>
    </row>
    <row r="39" customFormat="false" ht="15.75" hidden="false" customHeight="true" outlineLevel="0" collapsed="false">
      <c r="A39" s="36" t="str">
        <f aca="false">IF(AND(Dane!$F36="TR",OR(Dane!$G36="kopia",Dane!$G36="oryginał")),Dane!A36,"")</f>
        <v/>
      </c>
      <c r="B39" s="36" t="str">
        <f aca="false">IF(AND(Dane!$F36="TR",OR(Dane!$G36="kopia",Dane!$G36="oryginał")),Dane!B36,"")</f>
        <v/>
      </c>
      <c r="C39" s="36" t="str">
        <f aca="false">IF(AND(Dane!$F36="TR",OR(Dane!$G36="kopia",Dane!$G36="oryginał")),Dane!C36,"")</f>
        <v/>
      </c>
      <c r="D39" s="36" t="str">
        <f aca="false">IF(AND(Dane!$F36="TR",OR(Dane!$G36="kopia",Dane!$G36="oryginał")),Dane!D36,"")</f>
        <v/>
      </c>
      <c r="E39" s="36" t="str">
        <f aca="false">IF(AND(Dane!$F36="TR",OR(Dane!$G36="kopia",Dane!$G36="oryginał")),Dane!E36,"")</f>
        <v/>
      </c>
      <c r="F39" s="36" t="str">
        <f aca="false">IF(AND(Dane!$F36="TR",OR(Dane!$G36="kopia",Dane!$G36="oryginał")),Dane!G36,"")</f>
        <v/>
      </c>
      <c r="G39" s="36" t="str">
        <f aca="false">IF(AND(Dane!$F36="TR",OR(Dane!$G36="kopia",Dane!$G36="oryginał")),Dane!I36,"")</f>
        <v/>
      </c>
      <c r="H39" s="36" t="str">
        <f aca="false">IF(AND(Dane!$F36="TR",OR(Dane!$G36="kopia",Dane!$G36="oryginał")),#REF!,"")</f>
        <v/>
      </c>
      <c r="I39" s="36" t="str">
        <f aca="false">IF(AND(Dane!$F36="TR",OR(Dane!$G36="kopia",Dane!$G36="oryginał")),Dane!J36,"")</f>
        <v/>
      </c>
      <c r="J39" s="36" t="str">
        <f aca="false">IF(AND(Dane!$F36="TR",OR(Dane!$G36="kopia",Dane!$G36="oryginał")),#REF!,"")</f>
        <v/>
      </c>
      <c r="K39" s="36" t="str">
        <f aca="false">IF(AND(Dane!$F36="TR",OR(Dane!$G36="kopia",Dane!$G36="oryginał")),Dane!K36,"")</f>
        <v/>
      </c>
      <c r="L39" s="36" t="str">
        <f aca="false">IF(AND(Dane!$F36="TR",OR(Dane!$G36="kopia",Dane!$G36="oryginał")),Dane!L36,"")</f>
        <v/>
      </c>
      <c r="M39" s="36" t="str">
        <f aca="false">IF(AND(Dane!$F36="TR",OR(Dane!$G36="kopia",Dane!$G36="oryginał")),Dane!M36,"")</f>
        <v/>
      </c>
      <c r="N39" s="36" t="str">
        <f aca="false">IF(AND(Dane!$F36="TR",OR(Dane!$G36="kopia",Dane!$G36="oryginał")),Dane!N36,"")</f>
        <v/>
      </c>
      <c r="O39" s="36" t="str">
        <f aca="false">IF(AND(Dane!$F36="TR",OR(Dane!$G36="kopia",Dane!$G36="oryginał")),Dane!O36,"")</f>
        <v/>
      </c>
      <c r="P39" s="36" t="str">
        <f aca="false">IF(AND(Dane!$F36="TR",OR(Dane!$G36="kopia",Dane!$G36="oryginał")),Dane!P36,"")</f>
        <v/>
      </c>
      <c r="Q39" s="36" t="str">
        <f aca="false">IF(AND(Dane!$F36="TR",OR(Dane!$G36="kopia",Dane!$G36="oryginał")),Dane!Q36,"")</f>
        <v/>
      </c>
      <c r="R39" s="36" t="str">
        <f aca="false">IF(AND(Dane!$F36="TR",OR(Dane!$G36="kopia",Dane!$G36="oryginał")),Dane!R36,"")</f>
        <v/>
      </c>
      <c r="S39" s="36" t="str">
        <f aca="false">IF(AND(Dane!$F36="TR",OR(Dane!$G36="kopia",Dane!$G36="oryginał")),Dane!S36,"")</f>
        <v/>
      </c>
      <c r="T39" s="36" t="str">
        <f aca="false">IF(AND(Dane!$F36="TR",OR(Dane!$G36="kopia",Dane!$G36="oryginał")),Dane!T36,"")</f>
        <v/>
      </c>
      <c r="U39" s="36" t="str">
        <f aca="false">IF(AND(Dane!$F36="TR",OR(Dane!$G36="kopia",Dane!$G36="oryginał")),Dane!U36,"")</f>
        <v/>
      </c>
      <c r="V39" s="36" t="str">
        <f aca="false">IF(AND(Dane!$F36="TR",OR(Dane!$G36="kopia",Dane!$G36="oryginał")),#REF!,"")</f>
        <v/>
      </c>
    </row>
    <row r="40" customFormat="false" ht="15.75" hidden="false" customHeight="true" outlineLevel="0" collapsed="false">
      <c r="A40" s="36" t="str">
        <f aca="false">IF(AND(Dane!$F37="TR",OR(Dane!$G37="kopia",Dane!$G37="oryginał")),Dane!A37,"")</f>
        <v/>
      </c>
      <c r="B40" s="36" t="str">
        <f aca="false">IF(AND(Dane!$F37="TR",OR(Dane!$G37="kopia",Dane!$G37="oryginał")),Dane!B37,"")</f>
        <v/>
      </c>
      <c r="C40" s="36" t="str">
        <f aca="false">IF(AND(Dane!$F37="TR",OR(Dane!$G37="kopia",Dane!$G37="oryginał")),Dane!C37,"")</f>
        <v/>
      </c>
      <c r="D40" s="36" t="str">
        <f aca="false">IF(AND(Dane!$F37="TR",OR(Dane!$G37="kopia",Dane!$G37="oryginał")),Dane!D37,"")</f>
        <v/>
      </c>
      <c r="E40" s="36" t="str">
        <f aca="false">IF(AND(Dane!$F37="TR",OR(Dane!$G37="kopia",Dane!$G37="oryginał")),Dane!E37,"")</f>
        <v/>
      </c>
      <c r="F40" s="36" t="str">
        <f aca="false">IF(AND(Dane!$F37="TR",OR(Dane!$G37="kopia",Dane!$G37="oryginał")),Dane!G37,"")</f>
        <v/>
      </c>
      <c r="G40" s="36" t="str">
        <f aca="false">IF(AND(Dane!$F37="TR",OR(Dane!$G37="kopia",Dane!$G37="oryginał")),Dane!I37,"")</f>
        <v/>
      </c>
      <c r="H40" s="36" t="str">
        <f aca="false">IF(AND(Dane!$F37="TR",OR(Dane!$G37="kopia",Dane!$G37="oryginał")),#REF!,"")</f>
        <v/>
      </c>
      <c r="I40" s="36" t="str">
        <f aca="false">IF(AND(Dane!$F37="TR",OR(Dane!$G37="kopia",Dane!$G37="oryginał")),Dane!J37,"")</f>
        <v/>
      </c>
      <c r="J40" s="36" t="str">
        <f aca="false">IF(AND(Dane!$F37="TR",OR(Dane!$G37="kopia",Dane!$G37="oryginał")),#REF!,"")</f>
        <v/>
      </c>
      <c r="K40" s="36" t="str">
        <f aca="false">IF(AND(Dane!$F37="TR",OR(Dane!$G37="kopia",Dane!$G37="oryginał")),Dane!K37,"")</f>
        <v/>
      </c>
      <c r="L40" s="36" t="str">
        <f aca="false">IF(AND(Dane!$F37="TR",OR(Dane!$G37="kopia",Dane!$G37="oryginał")),Dane!L37,"")</f>
        <v/>
      </c>
      <c r="M40" s="36" t="str">
        <f aca="false">IF(AND(Dane!$F37="TR",OR(Dane!$G37="kopia",Dane!$G37="oryginał")),Dane!M37,"")</f>
        <v/>
      </c>
      <c r="N40" s="36" t="str">
        <f aca="false">IF(AND(Dane!$F37="TR",OR(Dane!$G37="kopia",Dane!$G37="oryginał")),Dane!N37,"")</f>
        <v/>
      </c>
      <c r="O40" s="36" t="str">
        <f aca="false">IF(AND(Dane!$F37="TR",OR(Dane!$G37="kopia",Dane!$G37="oryginał")),Dane!O37,"")</f>
        <v/>
      </c>
      <c r="P40" s="36" t="str">
        <f aca="false">IF(AND(Dane!$F37="TR",OR(Dane!$G37="kopia",Dane!$G37="oryginał")),Dane!P37,"")</f>
        <v/>
      </c>
      <c r="Q40" s="36" t="str">
        <f aca="false">IF(AND(Dane!$F37="TR",OR(Dane!$G37="kopia",Dane!$G37="oryginał")),Dane!Q37,"")</f>
        <v/>
      </c>
      <c r="R40" s="36" t="str">
        <f aca="false">IF(AND(Dane!$F37="TR",OR(Dane!$G37="kopia",Dane!$G37="oryginał")),Dane!R37,"")</f>
        <v/>
      </c>
      <c r="S40" s="36" t="str">
        <f aca="false">IF(AND(Dane!$F37="TR",OR(Dane!$G37="kopia",Dane!$G37="oryginał")),Dane!S37,"")</f>
        <v/>
      </c>
      <c r="T40" s="36" t="str">
        <f aca="false">IF(AND(Dane!$F37="TR",OR(Dane!$G37="kopia",Dane!$G37="oryginał")),Dane!T37,"")</f>
        <v/>
      </c>
      <c r="U40" s="36" t="str">
        <f aca="false">IF(AND(Dane!$F37="TR",OR(Dane!$G37="kopia",Dane!$G37="oryginał")),Dane!U37,"")</f>
        <v/>
      </c>
      <c r="V40" s="36" t="str">
        <f aca="false">IF(AND(Dane!$F37="TR",OR(Dane!$G37="kopia",Dane!$G37="oryginał")),#REF!,"")</f>
        <v/>
      </c>
    </row>
    <row r="41" customFormat="false" ht="15.75" hidden="false" customHeight="true" outlineLevel="0" collapsed="false">
      <c r="A41" s="36" t="str">
        <f aca="false">IF(AND(Dane!$F38="TR",OR(Dane!$G38="kopia",Dane!$G38="oryginał")),Dane!A38,"")</f>
        <v/>
      </c>
      <c r="B41" s="36" t="str">
        <f aca="false">IF(AND(Dane!$F38="TR",OR(Dane!$G38="kopia",Dane!$G38="oryginał")),Dane!B38,"")</f>
        <v/>
      </c>
      <c r="C41" s="36" t="str">
        <f aca="false">IF(AND(Dane!$F38="TR",OR(Dane!$G38="kopia",Dane!$G38="oryginał")),Dane!C38,"")</f>
        <v/>
      </c>
      <c r="D41" s="36" t="str">
        <f aca="false">IF(AND(Dane!$F38="TR",OR(Dane!$G38="kopia",Dane!$G38="oryginał")),Dane!D38,"")</f>
        <v/>
      </c>
      <c r="E41" s="36" t="str">
        <f aca="false">IF(AND(Dane!$F38="TR",OR(Dane!$G38="kopia",Dane!$G38="oryginał")),Dane!E38,"")</f>
        <v/>
      </c>
      <c r="F41" s="36" t="str">
        <f aca="false">IF(AND(Dane!$F38="TR",OR(Dane!$G38="kopia",Dane!$G38="oryginał")),Dane!G38,"")</f>
        <v/>
      </c>
      <c r="G41" s="36" t="str">
        <f aca="false">IF(AND(Dane!$F38="TR",OR(Dane!$G38="kopia",Dane!$G38="oryginał")),Dane!I38,"")</f>
        <v/>
      </c>
      <c r="H41" s="36" t="str">
        <f aca="false">IF(AND(Dane!$F38="TR",OR(Dane!$G38="kopia",Dane!$G38="oryginał")),#REF!,"")</f>
        <v/>
      </c>
      <c r="I41" s="36" t="str">
        <f aca="false">IF(AND(Dane!$F38="TR",OR(Dane!$G38="kopia",Dane!$G38="oryginał")),Dane!J38,"")</f>
        <v/>
      </c>
      <c r="J41" s="36" t="str">
        <f aca="false">IF(AND(Dane!$F38="TR",OR(Dane!$G38="kopia",Dane!$G38="oryginał")),#REF!,"")</f>
        <v/>
      </c>
      <c r="K41" s="36" t="str">
        <f aca="false">IF(AND(Dane!$F38="TR",OR(Dane!$G38="kopia",Dane!$G38="oryginał")),Dane!K38,"")</f>
        <v/>
      </c>
      <c r="L41" s="36" t="str">
        <f aca="false">IF(AND(Dane!$F38="TR",OR(Dane!$G38="kopia",Dane!$G38="oryginał")),Dane!L38,"")</f>
        <v/>
      </c>
      <c r="M41" s="36" t="str">
        <f aca="false">IF(AND(Dane!$F38="TR",OR(Dane!$G38="kopia",Dane!$G38="oryginał")),Dane!M38,"")</f>
        <v/>
      </c>
      <c r="N41" s="36" t="str">
        <f aca="false">IF(AND(Dane!$F38="TR",OR(Dane!$G38="kopia",Dane!$G38="oryginał")),Dane!N38,"")</f>
        <v/>
      </c>
      <c r="O41" s="36" t="str">
        <f aca="false">IF(AND(Dane!$F38="TR",OR(Dane!$G38="kopia",Dane!$G38="oryginał")),Dane!O38,"")</f>
        <v/>
      </c>
      <c r="P41" s="36" t="str">
        <f aca="false">IF(AND(Dane!$F38="TR",OR(Dane!$G38="kopia",Dane!$G38="oryginał")),Dane!P38,"")</f>
        <v/>
      </c>
      <c r="Q41" s="36" t="str">
        <f aca="false">IF(AND(Dane!$F38="TR",OR(Dane!$G38="kopia",Dane!$G38="oryginał")),Dane!Q38,"")</f>
        <v/>
      </c>
      <c r="R41" s="36" t="str">
        <f aca="false">IF(AND(Dane!$F38="TR",OR(Dane!$G38="kopia",Dane!$G38="oryginał")),Dane!R38,"")</f>
        <v/>
      </c>
      <c r="S41" s="36" t="str">
        <f aca="false">IF(AND(Dane!$F38="TR",OR(Dane!$G38="kopia",Dane!$G38="oryginał")),Dane!S38,"")</f>
        <v/>
      </c>
      <c r="T41" s="36" t="str">
        <f aca="false">IF(AND(Dane!$F38="TR",OR(Dane!$G38="kopia",Dane!$G38="oryginał")),Dane!T38,"")</f>
        <v/>
      </c>
      <c r="U41" s="36" t="str">
        <f aca="false">IF(AND(Dane!$F38="TR",OR(Dane!$G38="kopia",Dane!$G38="oryginał")),Dane!U38,"")</f>
        <v/>
      </c>
      <c r="V41" s="36" t="str">
        <f aca="false">IF(AND(Dane!$F38="TR",OR(Dane!$G38="kopia",Dane!$G38="oryginał")),#REF!,"")</f>
        <v/>
      </c>
    </row>
    <row r="42" customFormat="false" ht="15.75" hidden="false" customHeight="true" outlineLevel="0" collapsed="false">
      <c r="A42" s="36" t="str">
        <f aca="false">IF(AND(Dane!$F39="TR",OR(Dane!$G39="kopia",Dane!$G39="oryginał")),Dane!A39,"")</f>
        <v/>
      </c>
      <c r="B42" s="36" t="str">
        <f aca="false">IF(AND(Dane!$F39="TR",OR(Dane!$G39="kopia",Dane!$G39="oryginał")),Dane!B39,"")</f>
        <v/>
      </c>
      <c r="C42" s="36" t="str">
        <f aca="false">IF(AND(Dane!$F39="TR",OR(Dane!$G39="kopia",Dane!$G39="oryginał")),Dane!C39,"")</f>
        <v/>
      </c>
      <c r="D42" s="36" t="str">
        <f aca="false">IF(AND(Dane!$F39="TR",OR(Dane!$G39="kopia",Dane!$G39="oryginał")),Dane!D39,"")</f>
        <v/>
      </c>
      <c r="E42" s="36" t="str">
        <f aca="false">IF(AND(Dane!$F39="TR",OR(Dane!$G39="kopia",Dane!$G39="oryginał")),Dane!E39,"")</f>
        <v/>
      </c>
      <c r="F42" s="36" t="str">
        <f aca="false">IF(AND(Dane!$F39="TR",OR(Dane!$G39="kopia",Dane!$G39="oryginał")),Dane!G39,"")</f>
        <v/>
      </c>
      <c r="G42" s="36" t="str">
        <f aca="false">IF(AND(Dane!$F39="TR",OR(Dane!$G39="kopia",Dane!$G39="oryginał")),Dane!I39,"")</f>
        <v/>
      </c>
      <c r="H42" s="36" t="str">
        <f aca="false">IF(AND(Dane!$F39="TR",OR(Dane!$G39="kopia",Dane!$G39="oryginał")),#REF!,"")</f>
        <v/>
      </c>
      <c r="I42" s="36" t="str">
        <f aca="false">IF(AND(Dane!$F39="TR",OR(Dane!$G39="kopia",Dane!$G39="oryginał")),Dane!J39,"")</f>
        <v/>
      </c>
      <c r="J42" s="36" t="str">
        <f aca="false">IF(AND(Dane!$F39="TR",OR(Dane!$G39="kopia",Dane!$G39="oryginał")),#REF!,"")</f>
        <v/>
      </c>
      <c r="K42" s="36" t="str">
        <f aca="false">IF(AND(Dane!$F39="TR",OR(Dane!$G39="kopia",Dane!$G39="oryginał")),Dane!K39,"")</f>
        <v/>
      </c>
      <c r="L42" s="36" t="str">
        <f aca="false">IF(AND(Dane!$F39="TR",OR(Dane!$G39="kopia",Dane!$G39="oryginał")),Dane!L39,"")</f>
        <v/>
      </c>
      <c r="M42" s="36" t="str">
        <f aca="false">IF(AND(Dane!$F39="TR",OR(Dane!$G39="kopia",Dane!$G39="oryginał")),Dane!M39,"")</f>
        <v/>
      </c>
      <c r="N42" s="36" t="str">
        <f aca="false">IF(AND(Dane!$F39="TR",OR(Dane!$G39="kopia",Dane!$G39="oryginał")),Dane!N39,"")</f>
        <v/>
      </c>
      <c r="O42" s="36" t="str">
        <f aca="false">IF(AND(Dane!$F39="TR",OR(Dane!$G39="kopia",Dane!$G39="oryginał")),Dane!O39,"")</f>
        <v/>
      </c>
      <c r="P42" s="36" t="str">
        <f aca="false">IF(AND(Dane!$F39="TR",OR(Dane!$G39="kopia",Dane!$G39="oryginał")),Dane!P39,"")</f>
        <v/>
      </c>
      <c r="Q42" s="36" t="str">
        <f aca="false">IF(AND(Dane!$F39="TR",OR(Dane!$G39="kopia",Dane!$G39="oryginał")),Dane!Q39,"")</f>
        <v/>
      </c>
      <c r="R42" s="36" t="str">
        <f aca="false">IF(AND(Dane!$F39="TR",OR(Dane!$G39="kopia",Dane!$G39="oryginał")),Dane!R39,"")</f>
        <v/>
      </c>
      <c r="S42" s="36" t="str">
        <f aca="false">IF(AND(Dane!$F39="TR",OR(Dane!$G39="kopia",Dane!$G39="oryginał")),Dane!S39,"")</f>
        <v/>
      </c>
      <c r="T42" s="36" t="str">
        <f aca="false">IF(AND(Dane!$F39="TR",OR(Dane!$G39="kopia",Dane!$G39="oryginał")),Dane!T39,"")</f>
        <v/>
      </c>
      <c r="U42" s="36" t="str">
        <f aca="false">IF(AND(Dane!$F39="TR",OR(Dane!$G39="kopia",Dane!$G39="oryginał")),Dane!U39,"")</f>
        <v/>
      </c>
      <c r="V42" s="36" t="str">
        <f aca="false">IF(AND(Dane!$F39="TR",OR(Dane!$G39="kopia",Dane!$G39="oryginał")),#REF!,"")</f>
        <v/>
      </c>
    </row>
    <row r="43" customFormat="false" ht="15.75" hidden="false" customHeight="true" outlineLevel="0" collapsed="false">
      <c r="A43" s="36" t="str">
        <f aca="false">IF(AND(Dane!$F40="TR",OR(Dane!$G40="kopia",Dane!$G40="oryginał")),Dane!A40,"")</f>
        <v/>
      </c>
      <c r="B43" s="36" t="str">
        <f aca="false">IF(AND(Dane!$F40="TR",OR(Dane!$G40="kopia",Dane!$G40="oryginał")),Dane!B40,"")</f>
        <v/>
      </c>
      <c r="C43" s="36" t="str">
        <f aca="false">IF(AND(Dane!$F40="TR",OR(Dane!$G40="kopia",Dane!$G40="oryginał")),Dane!C40,"")</f>
        <v/>
      </c>
      <c r="D43" s="36" t="str">
        <f aca="false">IF(AND(Dane!$F40="TR",OR(Dane!$G40="kopia",Dane!$G40="oryginał")),Dane!D40,"")</f>
        <v/>
      </c>
      <c r="E43" s="36" t="str">
        <f aca="false">IF(AND(Dane!$F40="TR",OR(Dane!$G40="kopia",Dane!$G40="oryginał")),Dane!E40,"")</f>
        <v/>
      </c>
      <c r="F43" s="36" t="str">
        <f aca="false">IF(AND(Dane!$F40="TR",OR(Dane!$G40="kopia",Dane!$G40="oryginał")),Dane!G40,"")</f>
        <v/>
      </c>
      <c r="G43" s="36" t="str">
        <f aca="false">IF(AND(Dane!$F40="TR",OR(Dane!$G40="kopia",Dane!$G40="oryginał")),Dane!I40,"")</f>
        <v/>
      </c>
      <c r="H43" s="36" t="str">
        <f aca="false">IF(AND(Dane!$F40="TR",OR(Dane!$G40="kopia",Dane!$G40="oryginał")),#REF!,"")</f>
        <v/>
      </c>
      <c r="I43" s="36" t="str">
        <f aca="false">IF(AND(Dane!$F40="TR",OR(Dane!$G40="kopia",Dane!$G40="oryginał")),Dane!J40,"")</f>
        <v/>
      </c>
      <c r="J43" s="36" t="str">
        <f aca="false">IF(AND(Dane!$F40="TR",OR(Dane!$G40="kopia",Dane!$G40="oryginał")),#REF!,"")</f>
        <v/>
      </c>
      <c r="K43" s="36" t="str">
        <f aca="false">IF(AND(Dane!$F40="TR",OR(Dane!$G40="kopia",Dane!$G40="oryginał")),Dane!K40,"")</f>
        <v/>
      </c>
      <c r="L43" s="36" t="str">
        <f aca="false">IF(AND(Dane!$F40="TR",OR(Dane!$G40="kopia",Dane!$G40="oryginał")),Dane!L40,"")</f>
        <v/>
      </c>
      <c r="M43" s="36" t="str">
        <f aca="false">IF(AND(Dane!$F40="TR",OR(Dane!$G40="kopia",Dane!$G40="oryginał")),Dane!M40,"")</f>
        <v/>
      </c>
      <c r="N43" s="36" t="str">
        <f aca="false">IF(AND(Dane!$F40="TR",OR(Dane!$G40="kopia",Dane!$G40="oryginał")),Dane!N40,"")</f>
        <v/>
      </c>
      <c r="O43" s="36" t="str">
        <f aca="false">IF(AND(Dane!$F40="TR",OR(Dane!$G40="kopia",Dane!$G40="oryginał")),Dane!O40,"")</f>
        <v/>
      </c>
      <c r="P43" s="36" t="str">
        <f aca="false">IF(AND(Dane!$F40="TR",OR(Dane!$G40="kopia",Dane!$G40="oryginał")),Dane!P40,"")</f>
        <v/>
      </c>
      <c r="Q43" s="36" t="str">
        <f aca="false">IF(AND(Dane!$F40="TR",OR(Dane!$G40="kopia",Dane!$G40="oryginał")),Dane!Q40,"")</f>
        <v/>
      </c>
      <c r="R43" s="36" t="str">
        <f aca="false">IF(AND(Dane!$F40="TR",OR(Dane!$G40="kopia",Dane!$G40="oryginał")),Dane!R40,"")</f>
        <v/>
      </c>
      <c r="S43" s="36" t="str">
        <f aca="false">IF(AND(Dane!$F40="TR",OR(Dane!$G40="kopia",Dane!$G40="oryginał")),Dane!S40,"")</f>
        <v/>
      </c>
      <c r="T43" s="36" t="str">
        <f aca="false">IF(AND(Dane!$F40="TR",OR(Dane!$G40="kopia",Dane!$G40="oryginał")),Dane!T40,"")</f>
        <v/>
      </c>
      <c r="U43" s="36" t="str">
        <f aca="false">IF(AND(Dane!$F40="TR",OR(Dane!$G40="kopia",Dane!$G40="oryginał")),Dane!U40,"")</f>
        <v/>
      </c>
      <c r="V43" s="36" t="str">
        <f aca="false">IF(AND(Dane!$F40="TR",OR(Dane!$G40="kopia",Dane!$G40="oryginał")),#REF!,"")</f>
        <v/>
      </c>
    </row>
    <row r="44" customFormat="false" ht="15.75" hidden="false" customHeight="true" outlineLevel="0" collapsed="false">
      <c r="A44" s="36" t="str">
        <f aca="false">IF(AND(Dane!$F41="TR",OR(Dane!$G41="kopia",Dane!$G41="oryginał")),Dane!A41,"")</f>
        <v/>
      </c>
      <c r="B44" s="36" t="str">
        <f aca="false">IF(AND(Dane!$F41="TR",OR(Dane!$G41="kopia",Dane!$G41="oryginał")),Dane!B41,"")</f>
        <v/>
      </c>
      <c r="C44" s="36" t="str">
        <f aca="false">IF(AND(Dane!$F41="TR",OR(Dane!$G41="kopia",Dane!$G41="oryginał")),Dane!C41,"")</f>
        <v/>
      </c>
      <c r="D44" s="36" t="str">
        <f aca="false">IF(AND(Dane!$F41="TR",OR(Dane!$G41="kopia",Dane!$G41="oryginał")),Dane!D41,"")</f>
        <v/>
      </c>
      <c r="E44" s="36" t="str">
        <f aca="false">IF(AND(Dane!$F41="TR",OR(Dane!$G41="kopia",Dane!$G41="oryginał")),Dane!E41,"")</f>
        <v/>
      </c>
      <c r="F44" s="36" t="str">
        <f aca="false">IF(AND(Dane!$F41="TR",OR(Dane!$G41="kopia",Dane!$G41="oryginał")),Dane!G41,"")</f>
        <v/>
      </c>
      <c r="G44" s="36" t="str">
        <f aca="false">IF(AND(Dane!$F41="TR",OR(Dane!$G41="kopia",Dane!$G41="oryginał")),Dane!I41,"")</f>
        <v/>
      </c>
      <c r="H44" s="36" t="str">
        <f aca="false">IF(AND(Dane!$F41="TR",OR(Dane!$G41="kopia",Dane!$G41="oryginał")),#REF!,"")</f>
        <v/>
      </c>
      <c r="I44" s="36" t="str">
        <f aca="false">IF(AND(Dane!$F41="TR",OR(Dane!$G41="kopia",Dane!$G41="oryginał")),Dane!J41,"")</f>
        <v/>
      </c>
      <c r="J44" s="36" t="str">
        <f aca="false">IF(AND(Dane!$F41="TR",OR(Dane!$G41="kopia",Dane!$G41="oryginał")),#REF!,"")</f>
        <v/>
      </c>
      <c r="K44" s="36" t="str">
        <f aca="false">IF(AND(Dane!$F41="TR",OR(Dane!$G41="kopia",Dane!$G41="oryginał")),Dane!K41,"")</f>
        <v/>
      </c>
      <c r="L44" s="36" t="str">
        <f aca="false">IF(AND(Dane!$F41="TR",OR(Dane!$G41="kopia",Dane!$G41="oryginał")),Dane!L41,"")</f>
        <v/>
      </c>
      <c r="M44" s="36" t="str">
        <f aca="false">IF(AND(Dane!$F41="TR",OR(Dane!$G41="kopia",Dane!$G41="oryginał")),Dane!M41,"")</f>
        <v/>
      </c>
      <c r="N44" s="36" t="str">
        <f aca="false">IF(AND(Dane!$F41="TR",OR(Dane!$G41="kopia",Dane!$G41="oryginał")),Dane!N41,"")</f>
        <v/>
      </c>
      <c r="O44" s="36" t="str">
        <f aca="false">IF(AND(Dane!$F41="TR",OR(Dane!$G41="kopia",Dane!$G41="oryginał")),Dane!O41,"")</f>
        <v/>
      </c>
      <c r="P44" s="36" t="str">
        <f aca="false">IF(AND(Dane!$F41="TR",OR(Dane!$G41="kopia",Dane!$G41="oryginał")),Dane!P41,"")</f>
        <v/>
      </c>
      <c r="Q44" s="36" t="str">
        <f aca="false">IF(AND(Dane!$F41="TR",OR(Dane!$G41="kopia",Dane!$G41="oryginał")),Dane!Q41,"")</f>
        <v/>
      </c>
      <c r="R44" s="36" t="str">
        <f aca="false">IF(AND(Dane!$F41="TR",OR(Dane!$G41="kopia",Dane!$G41="oryginał")),Dane!R41,"")</f>
        <v/>
      </c>
      <c r="S44" s="36" t="str">
        <f aca="false">IF(AND(Dane!$F41="TR",OR(Dane!$G41="kopia",Dane!$G41="oryginał")),Dane!S41,"")</f>
        <v/>
      </c>
      <c r="T44" s="36" t="str">
        <f aca="false">IF(AND(Dane!$F41="TR",OR(Dane!$G41="kopia",Dane!$G41="oryginał")),Dane!T41,"")</f>
        <v/>
      </c>
      <c r="U44" s="36" t="str">
        <f aca="false">IF(AND(Dane!$F41="TR",OR(Dane!$G41="kopia",Dane!$G41="oryginał")),Dane!U41,"")</f>
        <v/>
      </c>
      <c r="V44" s="36" t="str">
        <f aca="false">IF(AND(Dane!$F41="TR",OR(Dane!$G41="kopia",Dane!$G41="oryginał")),#REF!,"")</f>
        <v/>
      </c>
    </row>
    <row r="45" customFormat="false" ht="15.75" hidden="false" customHeight="true" outlineLevel="0" collapsed="false">
      <c r="A45" s="36" t="str">
        <f aca="false">IF(AND(Dane!$F42="TR",OR(Dane!$G42="kopia",Dane!$G42="oryginał")),Dane!A42,"")</f>
        <v/>
      </c>
      <c r="B45" s="36" t="str">
        <f aca="false">IF(AND(Dane!$F42="TR",OR(Dane!$G42="kopia",Dane!$G42="oryginał")),Dane!B42,"")</f>
        <v/>
      </c>
      <c r="C45" s="36" t="str">
        <f aca="false">IF(AND(Dane!$F42="TR",OR(Dane!$G42="kopia",Dane!$G42="oryginał")),Dane!C42,"")</f>
        <v/>
      </c>
      <c r="D45" s="36" t="str">
        <f aca="false">IF(AND(Dane!$F42="TR",OR(Dane!$G42="kopia",Dane!$G42="oryginał")),Dane!D42,"")</f>
        <v/>
      </c>
      <c r="E45" s="36" t="str">
        <f aca="false">IF(AND(Dane!$F42="TR",OR(Dane!$G42="kopia",Dane!$G42="oryginał")),Dane!E42,"")</f>
        <v/>
      </c>
      <c r="F45" s="36" t="str">
        <f aca="false">IF(AND(Dane!$F42="TR",OR(Dane!$G42="kopia",Dane!$G42="oryginał")),Dane!G42,"")</f>
        <v/>
      </c>
      <c r="G45" s="36" t="str">
        <f aca="false">IF(AND(Dane!$F42="TR",OR(Dane!$G42="kopia",Dane!$G42="oryginał")),Dane!I42,"")</f>
        <v/>
      </c>
      <c r="H45" s="36" t="str">
        <f aca="false">IF(AND(Dane!$F42="TR",OR(Dane!$G42="kopia",Dane!$G42="oryginał")),#REF!,"")</f>
        <v/>
      </c>
      <c r="I45" s="36" t="str">
        <f aca="false">IF(AND(Dane!$F42="TR",OR(Dane!$G42="kopia",Dane!$G42="oryginał")),Dane!J42,"")</f>
        <v/>
      </c>
      <c r="J45" s="36" t="str">
        <f aca="false">IF(AND(Dane!$F42="TR",OR(Dane!$G42="kopia",Dane!$G42="oryginał")),#REF!,"")</f>
        <v/>
      </c>
      <c r="K45" s="36" t="str">
        <f aca="false">IF(AND(Dane!$F42="TR",OR(Dane!$G42="kopia",Dane!$G42="oryginał")),Dane!K42,"")</f>
        <v/>
      </c>
      <c r="L45" s="36" t="str">
        <f aca="false">IF(AND(Dane!$F42="TR",OR(Dane!$G42="kopia",Dane!$G42="oryginał")),Dane!L42,"")</f>
        <v/>
      </c>
      <c r="M45" s="36" t="str">
        <f aca="false">IF(AND(Dane!$F42="TR",OR(Dane!$G42="kopia",Dane!$G42="oryginał")),Dane!M42,"")</f>
        <v/>
      </c>
      <c r="N45" s="36" t="str">
        <f aca="false">IF(AND(Dane!$F42="TR",OR(Dane!$G42="kopia",Dane!$G42="oryginał")),Dane!N42,"")</f>
        <v/>
      </c>
      <c r="O45" s="36" t="str">
        <f aca="false">IF(AND(Dane!$F42="TR",OR(Dane!$G42="kopia",Dane!$G42="oryginał")),Dane!O42,"")</f>
        <v/>
      </c>
      <c r="P45" s="36" t="str">
        <f aca="false">IF(AND(Dane!$F42="TR",OR(Dane!$G42="kopia",Dane!$G42="oryginał")),Dane!P42,"")</f>
        <v/>
      </c>
      <c r="Q45" s="36" t="str">
        <f aca="false">IF(AND(Dane!$F42="TR",OR(Dane!$G42="kopia",Dane!$G42="oryginał")),Dane!Q42,"")</f>
        <v/>
      </c>
      <c r="R45" s="36" t="str">
        <f aca="false">IF(AND(Dane!$F42="TR",OR(Dane!$G42="kopia",Dane!$G42="oryginał")),Dane!R42,"")</f>
        <v/>
      </c>
      <c r="S45" s="36" t="str">
        <f aca="false">IF(AND(Dane!$F42="TR",OR(Dane!$G42="kopia",Dane!$G42="oryginał")),Dane!S42,"")</f>
        <v/>
      </c>
      <c r="T45" s="36" t="str">
        <f aca="false">IF(AND(Dane!$F42="TR",OR(Dane!$G42="kopia",Dane!$G42="oryginał")),Dane!T42,"")</f>
        <v/>
      </c>
      <c r="U45" s="36" t="str">
        <f aca="false">IF(AND(Dane!$F42="TR",OR(Dane!$G42="kopia",Dane!$G42="oryginał")),Dane!U42,"")</f>
        <v/>
      </c>
      <c r="V45" s="36" t="str">
        <f aca="false">IF(AND(Dane!$F42="TR",OR(Dane!$G42="kopia",Dane!$G42="oryginał")),#REF!,"")</f>
        <v/>
      </c>
    </row>
    <row r="46" customFormat="false" ht="15.75" hidden="false" customHeight="true" outlineLevel="0" collapsed="false">
      <c r="A46" s="36" t="str">
        <f aca="false">IF(AND(Dane!$F43="TR",OR(Dane!$G43="kopia",Dane!$G43="oryginał")),Dane!A43,"")</f>
        <v/>
      </c>
      <c r="B46" s="36" t="str">
        <f aca="false">IF(AND(Dane!$F43="TR",OR(Dane!$G43="kopia",Dane!$G43="oryginał")),Dane!B43,"")</f>
        <v/>
      </c>
      <c r="C46" s="36" t="str">
        <f aca="false">IF(AND(Dane!$F43="TR",OR(Dane!$G43="kopia",Dane!$G43="oryginał")),Dane!C43,"")</f>
        <v/>
      </c>
      <c r="D46" s="36" t="str">
        <f aca="false">IF(AND(Dane!$F43="TR",OR(Dane!$G43="kopia",Dane!$G43="oryginał")),#REF!,"")</f>
        <v/>
      </c>
      <c r="E46" s="36" t="str">
        <f aca="false">IF(AND(Dane!$F43="TR",OR(Dane!$G43="kopia",Dane!$G43="oryginał")),Dane!D43,"")</f>
        <v/>
      </c>
      <c r="F46" s="36" t="str">
        <f aca="false">IF(AND(Dane!$F43="TR",OR(Dane!$G43="kopia",Dane!$G43="oryginał")),Dane!G43,"")</f>
        <v/>
      </c>
      <c r="G46" s="36" t="str">
        <f aca="false">IF(AND(Dane!$F43="TR",OR(Dane!$G43="kopia",Dane!$G43="oryginał")),Dane!I43,"")</f>
        <v/>
      </c>
      <c r="H46" s="36" t="str">
        <f aca="false">IF(AND(Dane!$F43="TR",OR(Dane!$G43="kopia",Dane!$G43="oryginał")),#REF!,"")</f>
        <v/>
      </c>
      <c r="I46" s="36" t="str">
        <f aca="false">IF(AND(Dane!$F43="TR",OR(Dane!$G43="kopia",Dane!$G43="oryginał")),Dane!J43,"")</f>
        <v/>
      </c>
      <c r="J46" s="36" t="str">
        <f aca="false">IF(AND(Dane!$F43="TR",OR(Dane!$G43="kopia",Dane!$G43="oryginał")),#REF!,"")</f>
        <v/>
      </c>
      <c r="K46" s="36" t="str">
        <f aca="false">IF(AND(Dane!$F43="TR",OR(Dane!$G43="kopia",Dane!$G43="oryginał")),Dane!K43,"")</f>
        <v/>
      </c>
      <c r="L46" s="36" t="str">
        <f aca="false">IF(AND(Dane!$F43="TR",OR(Dane!$G43="kopia",Dane!$G43="oryginał")),Dane!L43,"")</f>
        <v/>
      </c>
      <c r="M46" s="36" t="str">
        <f aca="false">IF(AND(Dane!$F43="TR",OR(Dane!$G43="kopia",Dane!$G43="oryginał")),Dane!M43,"")</f>
        <v/>
      </c>
      <c r="N46" s="36" t="str">
        <f aca="false">IF(AND(Dane!$F43="TR",OR(Dane!$G43="kopia",Dane!$G43="oryginał")),Dane!N43,"")</f>
        <v/>
      </c>
      <c r="O46" s="36" t="str">
        <f aca="false">IF(AND(Dane!$F43="TR",OR(Dane!$G43="kopia",Dane!$G43="oryginał")),Dane!O43,"")</f>
        <v/>
      </c>
      <c r="P46" s="36" t="str">
        <f aca="false">IF(AND(Dane!$F43="TR",OR(Dane!$G43="kopia",Dane!$G43="oryginał")),Dane!P43,"")</f>
        <v/>
      </c>
      <c r="Q46" s="36" t="str">
        <f aca="false">IF(AND(Dane!$F43="TR",OR(Dane!$G43="kopia",Dane!$G43="oryginał")),Dane!Q43,"")</f>
        <v/>
      </c>
      <c r="R46" s="36" t="str">
        <f aca="false">IF(AND(Dane!$F43="TR",OR(Dane!$G43="kopia",Dane!$G43="oryginał")),Dane!R43,"")</f>
        <v/>
      </c>
      <c r="S46" s="36" t="str">
        <f aca="false">IF(AND(Dane!$F43="TR",OR(Dane!$G43="kopia",Dane!$G43="oryginał")),Dane!S43,"")</f>
        <v/>
      </c>
      <c r="T46" s="36" t="str">
        <f aca="false">IF(AND(Dane!$F43="TR",OR(Dane!$G43="kopia",Dane!$G43="oryginał")),Dane!T43,"")</f>
        <v/>
      </c>
      <c r="U46" s="36" t="str">
        <f aca="false">IF(AND(Dane!$F43="TR",OR(Dane!$G43="kopia",Dane!$G43="oryginał")),Dane!U43,"")</f>
        <v/>
      </c>
      <c r="V46" s="36" t="str">
        <f aca="false">IF(AND(Dane!$F43="TR",OR(Dane!$G43="kopia",Dane!$G43="oryginał")),#REF!,"")</f>
        <v/>
      </c>
    </row>
    <row r="47" customFormat="false" ht="15.75" hidden="false" customHeight="true" outlineLevel="0" collapsed="false">
      <c r="A47" s="36" t="str">
        <f aca="false">IF(AND(Dane!$F44="TR",OR(Dane!$G44="kopia",Dane!$G44="oryginał")),Dane!A44,"")</f>
        <v/>
      </c>
      <c r="B47" s="36" t="str">
        <f aca="false">IF(AND(Dane!$F44="TR",OR(Dane!$G44="kopia",Dane!$G44="oryginał")),Dane!B44,"")</f>
        <v/>
      </c>
      <c r="C47" s="36" t="str">
        <f aca="false">IF(AND(Dane!$F44="TR",OR(Dane!$G44="kopia",Dane!$G44="oryginał")),Dane!C44,"")</f>
        <v/>
      </c>
      <c r="D47" s="36" t="str">
        <f aca="false">IF(AND(Dane!$F44="TR",OR(Dane!$G44="kopia",Dane!$G44="oryginał")),Dane!D44,"")</f>
        <v/>
      </c>
      <c r="E47" s="36" t="str">
        <f aca="false">IF(AND(Dane!$F44="TR",OR(Dane!$G44="kopia",Dane!$G44="oryginał")),Dane!E44,"")</f>
        <v/>
      </c>
      <c r="F47" s="36" t="str">
        <f aca="false">IF(AND(Dane!$F44="TR",OR(Dane!$G44="kopia",Dane!$G44="oryginał")),Dane!G44,"")</f>
        <v/>
      </c>
      <c r="G47" s="36" t="str">
        <f aca="false">IF(AND(Dane!$F44="TR",OR(Dane!$G44="kopia",Dane!$G44="oryginał")),Dane!I44,"")</f>
        <v/>
      </c>
      <c r="H47" s="36" t="str">
        <f aca="false">IF(AND(Dane!$F44="TR",OR(Dane!$G44="kopia",Dane!$G44="oryginał")),#REF!,"")</f>
        <v/>
      </c>
      <c r="I47" s="36" t="str">
        <f aca="false">IF(AND(Dane!$F44="TR",OR(Dane!$G44="kopia",Dane!$G44="oryginał")),Dane!J44,"")</f>
        <v/>
      </c>
      <c r="J47" s="36" t="str">
        <f aca="false">IF(AND(Dane!$F44="TR",OR(Dane!$G44="kopia",Dane!$G44="oryginał")),#REF!,"")</f>
        <v/>
      </c>
      <c r="K47" s="36" t="str">
        <f aca="false">IF(AND(Dane!$F44="TR",OR(Dane!$G44="kopia",Dane!$G44="oryginał")),Dane!K44,"")</f>
        <v/>
      </c>
      <c r="L47" s="36" t="str">
        <f aca="false">IF(AND(Dane!$F44="TR",OR(Dane!$G44="kopia",Dane!$G44="oryginał")),Dane!L44,"")</f>
        <v/>
      </c>
      <c r="M47" s="36" t="str">
        <f aca="false">IF(AND(Dane!$F44="TR",OR(Dane!$G44="kopia",Dane!$G44="oryginał")),Dane!M44,"")</f>
        <v/>
      </c>
      <c r="N47" s="36" t="str">
        <f aca="false">IF(AND(Dane!$F44="TR",OR(Dane!$G44="kopia",Dane!$G44="oryginał")),Dane!N44,"")</f>
        <v/>
      </c>
      <c r="O47" s="36" t="str">
        <f aca="false">IF(AND(Dane!$F44="TR",OR(Dane!$G44="kopia",Dane!$G44="oryginał")),Dane!O44,"")</f>
        <v/>
      </c>
      <c r="P47" s="36" t="str">
        <f aca="false">IF(AND(Dane!$F44="TR",OR(Dane!$G44="kopia",Dane!$G44="oryginał")),Dane!P44,"")</f>
        <v/>
      </c>
      <c r="Q47" s="36" t="str">
        <f aca="false">IF(AND(Dane!$F44="TR",OR(Dane!$G44="kopia",Dane!$G44="oryginał")),Dane!Q44,"")</f>
        <v/>
      </c>
      <c r="R47" s="36" t="str">
        <f aca="false">IF(AND(Dane!$F44="TR",OR(Dane!$G44="kopia",Dane!$G44="oryginał")),Dane!R44,"")</f>
        <v/>
      </c>
      <c r="S47" s="36" t="str">
        <f aca="false">IF(AND(Dane!$F44="TR",OR(Dane!$G44="kopia",Dane!$G44="oryginał")),Dane!S44,"")</f>
        <v/>
      </c>
      <c r="T47" s="36" t="str">
        <f aca="false">IF(AND(Dane!$F44="TR",OR(Dane!$G44="kopia",Dane!$G44="oryginał")),Dane!T44,"")</f>
        <v/>
      </c>
      <c r="U47" s="36" t="str">
        <f aca="false">IF(AND(Dane!$F44="TR",OR(Dane!$G44="kopia",Dane!$G44="oryginał")),Dane!U44,"")</f>
        <v/>
      </c>
      <c r="V47" s="36" t="str">
        <f aca="false">IF(AND(Dane!$F44="TR",OR(Dane!$G44="kopia",Dane!$G44="oryginał")),#REF!,"")</f>
        <v/>
      </c>
    </row>
    <row r="48" customFormat="false" ht="15.75" hidden="false" customHeight="true" outlineLevel="0" collapsed="false">
      <c r="A48" s="36" t="str">
        <f aca="false">IF(AND(Dane!$F45="TR",OR(Dane!$G45="kopia",Dane!$G45="oryginał")),Dane!A45,"")</f>
        <v/>
      </c>
      <c r="B48" s="36" t="str">
        <f aca="false">IF(AND(Dane!$F45="TR",OR(Dane!$G45="kopia",Dane!$G45="oryginał")),Dane!B45,"")</f>
        <v/>
      </c>
      <c r="C48" s="36" t="str">
        <f aca="false">IF(AND(Dane!$F45="TR",OR(Dane!$G45="kopia",Dane!$G45="oryginał")),Dane!C45,"")</f>
        <v/>
      </c>
      <c r="D48" s="36" t="str">
        <f aca="false">IF(AND(Dane!$F45="TR",OR(Dane!$G45="kopia",Dane!$G45="oryginał")),Dane!D45,"")</f>
        <v/>
      </c>
      <c r="E48" s="36" t="str">
        <f aca="false">IF(AND(Dane!$F45="TR",OR(Dane!$G45="kopia",Dane!$G45="oryginał")),Dane!E45,"")</f>
        <v/>
      </c>
      <c r="F48" s="36" t="str">
        <f aca="false">IF(AND(Dane!$F45="TR",OR(Dane!$G45="kopia",Dane!$G45="oryginał")),Dane!G45,"")</f>
        <v/>
      </c>
      <c r="G48" s="36" t="str">
        <f aca="false">IF(AND(Dane!$F45="TR",OR(Dane!$G45="kopia",Dane!$G45="oryginał")),Dane!I45,"")</f>
        <v/>
      </c>
      <c r="H48" s="36" t="str">
        <f aca="false">IF(AND(Dane!$F45="TR",OR(Dane!$G45="kopia",Dane!$G45="oryginał")),#REF!,"")</f>
        <v/>
      </c>
      <c r="I48" s="36" t="str">
        <f aca="false">IF(AND(Dane!$F45="TR",OR(Dane!$G45="kopia",Dane!$G45="oryginał")),Dane!J45,"")</f>
        <v/>
      </c>
      <c r="J48" s="36" t="str">
        <f aca="false">IF(AND(Dane!$F45="TR",OR(Dane!$G45="kopia",Dane!$G45="oryginał")),#REF!,"")</f>
        <v/>
      </c>
      <c r="K48" s="36" t="str">
        <f aca="false">IF(AND(Dane!$F45="TR",OR(Dane!$G45="kopia",Dane!$G45="oryginał")),Dane!K45,"")</f>
        <v/>
      </c>
      <c r="L48" s="36" t="str">
        <f aca="false">IF(AND(Dane!$F45="TR",OR(Dane!$G45="kopia",Dane!$G45="oryginał")),Dane!L45,"")</f>
        <v/>
      </c>
      <c r="M48" s="36" t="str">
        <f aca="false">IF(AND(Dane!$F45="TR",OR(Dane!$G45="kopia",Dane!$G45="oryginał")),Dane!M45,"")</f>
        <v/>
      </c>
      <c r="N48" s="36" t="str">
        <f aca="false">IF(AND(Dane!$F45="TR",OR(Dane!$G45="kopia",Dane!$G45="oryginał")),Dane!N45,"")</f>
        <v/>
      </c>
      <c r="O48" s="36" t="str">
        <f aca="false">IF(AND(Dane!$F45="TR",OR(Dane!$G45="kopia",Dane!$G45="oryginał")),Dane!O45,"")</f>
        <v/>
      </c>
      <c r="P48" s="36" t="str">
        <f aca="false">IF(AND(Dane!$F45="TR",OR(Dane!$G45="kopia",Dane!$G45="oryginał")),Dane!P45,"")</f>
        <v/>
      </c>
      <c r="Q48" s="36" t="str">
        <f aca="false">IF(AND(Dane!$F45="TR",OR(Dane!$G45="kopia",Dane!$G45="oryginał")),Dane!Q45,"")</f>
        <v/>
      </c>
      <c r="R48" s="36" t="str">
        <f aca="false">IF(AND(Dane!$F45="TR",OR(Dane!$G45="kopia",Dane!$G45="oryginał")),Dane!R45,"")</f>
        <v/>
      </c>
      <c r="S48" s="36" t="str">
        <f aca="false">IF(AND(Dane!$F45="TR",OR(Dane!$G45="kopia",Dane!$G45="oryginał")),Dane!S45,"")</f>
        <v/>
      </c>
      <c r="T48" s="36" t="str">
        <f aca="false">IF(AND(Dane!$F45="TR",OR(Dane!$G45="kopia",Dane!$G45="oryginał")),Dane!T45,"")</f>
        <v/>
      </c>
      <c r="U48" s="36" t="str">
        <f aca="false">IF(AND(Dane!$F45="TR",OR(Dane!$G45="kopia",Dane!$G45="oryginał")),Dane!U45,"")</f>
        <v/>
      </c>
      <c r="V48" s="36" t="str">
        <f aca="false">IF(AND(Dane!$F45="TR",OR(Dane!$G45="kopia",Dane!$G45="oryginał")),#REF!,"")</f>
        <v/>
      </c>
    </row>
    <row r="49" customFormat="false" ht="15.75" hidden="false" customHeight="true" outlineLevel="0" collapsed="false">
      <c r="A49" s="36" t="str">
        <f aca="false">IF(AND(Dane!$F46="TR",OR(Dane!$G46="kopia",Dane!$G46="oryginał")),Dane!A46,"")</f>
        <v/>
      </c>
      <c r="B49" s="36" t="str">
        <f aca="false">IF(AND(Dane!$F46="TR",OR(Dane!$G46="kopia",Dane!$G46="oryginał")),Dane!B46,"")</f>
        <v/>
      </c>
      <c r="C49" s="36" t="str">
        <f aca="false">IF(AND(Dane!$F46="TR",OR(Dane!$G46="kopia",Dane!$G46="oryginał")),Dane!C46,"")</f>
        <v/>
      </c>
      <c r="D49" s="36" t="str">
        <f aca="false">IF(AND(Dane!$F46="TR",OR(Dane!$G46="kopia",Dane!$G46="oryginał")),Dane!D46,"")</f>
        <v/>
      </c>
      <c r="E49" s="36" t="str">
        <f aca="false">IF(AND(Dane!$F46="TR",OR(Dane!$G46="kopia",Dane!$G46="oryginał")),Dane!E46,"")</f>
        <v/>
      </c>
      <c r="F49" s="36" t="str">
        <f aca="false">IF(AND(Dane!$F46="TR",OR(Dane!$G46="kopia",Dane!$G46="oryginał")),Dane!G46,"")</f>
        <v/>
      </c>
      <c r="G49" s="36" t="str">
        <f aca="false">IF(AND(Dane!$F46="TR",OR(Dane!$G46="kopia",Dane!$G46="oryginał")),Dane!I46,"")</f>
        <v/>
      </c>
      <c r="H49" s="36" t="str">
        <f aca="false">IF(AND(Dane!$F46="TR",OR(Dane!$G46="kopia",Dane!$G46="oryginał")),#REF!,"")</f>
        <v/>
      </c>
      <c r="I49" s="36" t="str">
        <f aca="false">IF(AND(Dane!$F46="TR",OR(Dane!$G46="kopia",Dane!$G46="oryginał")),Dane!J46,"")</f>
        <v/>
      </c>
      <c r="J49" s="36" t="str">
        <f aca="false">IF(AND(Dane!$F46="TR",OR(Dane!$G46="kopia",Dane!$G46="oryginał")),#REF!,"")</f>
        <v/>
      </c>
      <c r="K49" s="36" t="str">
        <f aca="false">IF(AND(Dane!$F46="TR",OR(Dane!$G46="kopia",Dane!$G46="oryginał")),Dane!K46,"")</f>
        <v/>
      </c>
      <c r="L49" s="36" t="str">
        <f aca="false">IF(AND(Dane!$F46="TR",OR(Dane!$G46="kopia",Dane!$G46="oryginał")),Dane!L46,"")</f>
        <v/>
      </c>
      <c r="M49" s="36" t="str">
        <f aca="false">IF(AND(Dane!$F46="TR",OR(Dane!$G46="kopia",Dane!$G46="oryginał")),Dane!M46,"")</f>
        <v/>
      </c>
      <c r="N49" s="36" t="str">
        <f aca="false">IF(AND(Dane!$F46="TR",OR(Dane!$G46="kopia",Dane!$G46="oryginał")),Dane!N46,"")</f>
        <v/>
      </c>
      <c r="O49" s="36" t="str">
        <f aca="false">IF(AND(Dane!$F46="TR",OR(Dane!$G46="kopia",Dane!$G46="oryginał")),Dane!O46,"")</f>
        <v/>
      </c>
      <c r="P49" s="36" t="str">
        <f aca="false">IF(AND(Dane!$F46="TR",OR(Dane!$G46="kopia",Dane!$G46="oryginał")),Dane!P46,"")</f>
        <v/>
      </c>
      <c r="Q49" s="36" t="str">
        <f aca="false">IF(AND(Dane!$F46="TR",OR(Dane!$G46="kopia",Dane!$G46="oryginał")),Dane!Q46,"")</f>
        <v/>
      </c>
      <c r="R49" s="36" t="str">
        <f aca="false">IF(AND(Dane!$F46="TR",OR(Dane!$G46="kopia",Dane!$G46="oryginał")),Dane!R46,"")</f>
        <v/>
      </c>
      <c r="S49" s="36" t="str">
        <f aca="false">IF(AND(Dane!$F46="TR",OR(Dane!$G46="kopia",Dane!$G46="oryginał")),Dane!S46,"")</f>
        <v/>
      </c>
      <c r="T49" s="36" t="str">
        <f aca="false">IF(AND(Dane!$F46="TR",OR(Dane!$G46="kopia",Dane!$G46="oryginał")),Dane!T46,"")</f>
        <v/>
      </c>
      <c r="U49" s="36" t="str">
        <f aca="false">IF(AND(Dane!$F46="TR",OR(Dane!$G46="kopia",Dane!$G46="oryginał")),Dane!U46,"")</f>
        <v/>
      </c>
      <c r="V49" s="36" t="str">
        <f aca="false">IF(AND(Dane!$F46="TR",OR(Dane!$G46="kopia",Dane!$G46="oryginał")),#REF!,"")</f>
        <v/>
      </c>
    </row>
    <row r="50" customFormat="false" ht="15.75" hidden="false" customHeight="true" outlineLevel="0" collapsed="false">
      <c r="A50" s="36" t="str">
        <f aca="false">IF(AND(Dane!$F47="TR",OR(Dane!$G47="kopia",Dane!$G47="oryginał")),Dane!A47,"")</f>
        <v/>
      </c>
      <c r="B50" s="36" t="str">
        <f aca="false">IF(AND(Dane!$F47="TR",OR(Dane!$G47="kopia",Dane!$G47="oryginał")),Dane!B47,"")</f>
        <v/>
      </c>
      <c r="C50" s="36" t="str">
        <f aca="false">IF(AND(Dane!$F47="TR",OR(Dane!$G47="kopia",Dane!$G47="oryginał")),Dane!C47,"")</f>
        <v/>
      </c>
      <c r="D50" s="36" t="str">
        <f aca="false">IF(AND(Dane!$F47="TR",OR(Dane!$G47="kopia",Dane!$G47="oryginał")),Dane!D47,"")</f>
        <v/>
      </c>
      <c r="E50" s="36" t="str">
        <f aca="false">IF(AND(Dane!$F47="TR",OR(Dane!$G47="kopia",Dane!$G47="oryginał")),Dane!E47,"")</f>
        <v/>
      </c>
      <c r="F50" s="36" t="str">
        <f aca="false">IF(AND(Dane!$F47="TR",OR(Dane!$G47="kopia",Dane!$G47="oryginał")),Dane!G47,"")</f>
        <v/>
      </c>
      <c r="G50" s="36" t="str">
        <f aca="false">IF(AND(Dane!$F47="TR",OR(Dane!$G47="kopia",Dane!$G47="oryginał")),Dane!I47,"")</f>
        <v/>
      </c>
      <c r="H50" s="36" t="str">
        <f aca="false">IF(AND(Dane!$F47="TR",OR(Dane!$G47="kopia",Dane!$G47="oryginał")),#REF!,"")</f>
        <v/>
      </c>
      <c r="I50" s="36" t="str">
        <f aca="false">IF(AND(Dane!$F47="TR",OR(Dane!$G47="kopia",Dane!$G47="oryginał")),Dane!J47,"")</f>
        <v/>
      </c>
      <c r="J50" s="36" t="str">
        <f aca="false">IF(AND(Dane!$F47="TR",OR(Dane!$G47="kopia",Dane!$G47="oryginał")),#REF!,"")</f>
        <v/>
      </c>
      <c r="K50" s="36" t="str">
        <f aca="false">IF(AND(Dane!$F47="TR",OR(Dane!$G47="kopia",Dane!$G47="oryginał")),Dane!K47,"")</f>
        <v/>
      </c>
      <c r="L50" s="36" t="str">
        <f aca="false">IF(AND(Dane!$F47="TR",OR(Dane!$G47="kopia",Dane!$G47="oryginał")),Dane!L47,"")</f>
        <v/>
      </c>
      <c r="M50" s="36" t="str">
        <f aca="false">IF(AND(Dane!$F47="TR",OR(Dane!$G47="kopia",Dane!$G47="oryginał")),Dane!M47,"")</f>
        <v/>
      </c>
      <c r="N50" s="36" t="str">
        <f aca="false">IF(AND(Dane!$F47="TR",OR(Dane!$G47="kopia",Dane!$G47="oryginał")),Dane!N47,"")</f>
        <v/>
      </c>
      <c r="O50" s="36" t="str">
        <f aca="false">IF(AND(Dane!$F47="TR",OR(Dane!$G47="kopia",Dane!$G47="oryginał")),Dane!O47,"")</f>
        <v/>
      </c>
      <c r="P50" s="36" t="str">
        <f aca="false">IF(AND(Dane!$F47="TR",OR(Dane!$G47="kopia",Dane!$G47="oryginał")),Dane!P47,"")</f>
        <v/>
      </c>
      <c r="Q50" s="36" t="str">
        <f aca="false">IF(AND(Dane!$F47="TR",OR(Dane!$G47="kopia",Dane!$G47="oryginał")),Dane!Q47,"")</f>
        <v/>
      </c>
      <c r="R50" s="36" t="str">
        <f aca="false">IF(AND(Dane!$F47="TR",OR(Dane!$G47="kopia",Dane!$G47="oryginał")),Dane!R47,"")</f>
        <v/>
      </c>
      <c r="S50" s="36" t="str">
        <f aca="false">IF(AND(Dane!$F47="TR",OR(Dane!$G47="kopia",Dane!$G47="oryginał")),Dane!S47,"")</f>
        <v/>
      </c>
      <c r="T50" s="36" t="str">
        <f aca="false">IF(AND(Dane!$F47="TR",OR(Dane!$G47="kopia",Dane!$G47="oryginał")),Dane!T47,"")</f>
        <v/>
      </c>
      <c r="U50" s="36" t="str">
        <f aca="false">IF(AND(Dane!$F47="TR",OR(Dane!$G47="kopia",Dane!$G47="oryginał")),Dane!U47,"")</f>
        <v/>
      </c>
      <c r="V50" s="36" t="str">
        <f aca="false">IF(AND(Dane!$F47="TR",OR(Dane!$G47="kopia",Dane!$G47="oryginał")),#REF!,"")</f>
        <v/>
      </c>
    </row>
    <row r="51" customFormat="false" ht="15.75" hidden="false" customHeight="true" outlineLevel="0" collapsed="false">
      <c r="A51" s="36" t="str">
        <f aca="false">IF(AND(Dane!$F48="TR",OR(Dane!$G48="kopia",Dane!$G48="oryginał")),Dane!A48,"")</f>
        <v/>
      </c>
      <c r="B51" s="36" t="str">
        <f aca="false">IF(AND(Dane!$F48="TR",OR(Dane!$G48="kopia",Dane!$G48="oryginał")),Dane!B48,"")</f>
        <v/>
      </c>
      <c r="C51" s="36" t="str">
        <f aca="false">IF(AND(Dane!$F48="TR",OR(Dane!$G48="kopia",Dane!$G48="oryginał")),Dane!C48,"")</f>
        <v/>
      </c>
      <c r="D51" s="36" t="str">
        <f aca="false">IF(AND(Dane!$F48="TR",OR(Dane!$G48="kopia",Dane!$G48="oryginał")),Dane!D48,"")</f>
        <v/>
      </c>
      <c r="E51" s="36" t="str">
        <f aca="false">IF(AND(Dane!$F48="TR",OR(Dane!$G48="kopia",Dane!$G48="oryginał")),Dane!E48,"")</f>
        <v/>
      </c>
      <c r="F51" s="36" t="str">
        <f aca="false">IF(AND(Dane!$F48="TR",OR(Dane!$G48="kopia",Dane!$G48="oryginał")),Dane!G48,"")</f>
        <v/>
      </c>
      <c r="G51" s="36" t="str">
        <f aca="false">IF(AND(Dane!$F48="TR",OR(Dane!$G48="kopia",Dane!$G48="oryginał")),Dane!I48,"")</f>
        <v/>
      </c>
      <c r="H51" s="36" t="str">
        <f aca="false">IF(AND(Dane!$F48="TR",OR(Dane!$G48="kopia",Dane!$G48="oryginał")),#REF!,"")</f>
        <v/>
      </c>
      <c r="I51" s="36" t="str">
        <f aca="false">IF(AND(Dane!$F48="TR",OR(Dane!$G48="kopia",Dane!$G48="oryginał")),Dane!J48,"")</f>
        <v/>
      </c>
      <c r="J51" s="36" t="str">
        <f aca="false">IF(AND(Dane!$F48="TR",OR(Dane!$G48="kopia",Dane!$G48="oryginał")),#REF!,"")</f>
        <v/>
      </c>
      <c r="K51" s="36" t="str">
        <f aca="false">IF(AND(Dane!$F48="TR",OR(Dane!$G48="kopia",Dane!$G48="oryginał")),Dane!K48,"")</f>
        <v/>
      </c>
      <c r="L51" s="36" t="str">
        <f aca="false">IF(AND(Dane!$F48="TR",OR(Dane!$G48="kopia",Dane!$G48="oryginał")),Dane!L48,"")</f>
        <v/>
      </c>
      <c r="M51" s="36" t="str">
        <f aca="false">IF(AND(Dane!$F48="TR",OR(Dane!$G48="kopia",Dane!$G48="oryginał")),Dane!M48,"")</f>
        <v/>
      </c>
      <c r="N51" s="36" t="str">
        <f aca="false">IF(AND(Dane!$F48="TR",OR(Dane!$G48="kopia",Dane!$G48="oryginał")),Dane!N48,"")</f>
        <v/>
      </c>
      <c r="O51" s="36" t="str">
        <f aca="false">IF(AND(Dane!$F48="TR",OR(Dane!$G48="kopia",Dane!$G48="oryginał")),Dane!O48,"")</f>
        <v/>
      </c>
      <c r="P51" s="36" t="str">
        <f aca="false">IF(AND(Dane!$F48="TR",OR(Dane!$G48="kopia",Dane!$G48="oryginał")),Dane!P48,"")</f>
        <v/>
      </c>
      <c r="Q51" s="36" t="str">
        <f aca="false">IF(AND(Dane!$F48="TR",OR(Dane!$G48="kopia",Dane!$G48="oryginał")),Dane!Q48,"")</f>
        <v/>
      </c>
      <c r="R51" s="36" t="str">
        <f aca="false">IF(AND(Dane!$F48="TR",OR(Dane!$G48="kopia",Dane!$G48="oryginał")),Dane!R48,"")</f>
        <v/>
      </c>
      <c r="S51" s="36" t="str">
        <f aca="false">IF(AND(Dane!$F48="TR",OR(Dane!$G48="kopia",Dane!$G48="oryginał")),Dane!S48,"")</f>
        <v/>
      </c>
      <c r="T51" s="36" t="str">
        <f aca="false">IF(AND(Dane!$F48="TR",OR(Dane!$G48="kopia",Dane!$G48="oryginał")),Dane!T48,"")</f>
        <v/>
      </c>
      <c r="U51" s="36" t="str">
        <f aca="false">IF(AND(Dane!$F48="TR",OR(Dane!$G48="kopia",Dane!$G48="oryginał")),Dane!U48,"")</f>
        <v/>
      </c>
      <c r="V51" s="36" t="str">
        <f aca="false">IF(AND(Dane!$F48="TR",OR(Dane!$G48="kopia",Dane!$G48="oryginał")),#REF!,"")</f>
        <v/>
      </c>
    </row>
    <row r="52" customFormat="false" ht="15.75" hidden="false" customHeight="true" outlineLevel="0" collapsed="false">
      <c r="A52" s="36" t="str">
        <f aca="false">IF(AND(Dane!$F49="TR",OR(Dane!$G49="kopia",Dane!$G49="oryginał")),Dane!A49,"")</f>
        <v/>
      </c>
      <c r="B52" s="36" t="str">
        <f aca="false">IF(AND(Dane!$F49="TR",OR(Dane!$G49="kopia",Dane!$G49="oryginał")),Dane!B49,"")</f>
        <v/>
      </c>
      <c r="C52" s="36" t="str">
        <f aca="false">IF(AND(Dane!$F49="TR",OR(Dane!$G49="kopia",Dane!$G49="oryginał")),Dane!C49,"")</f>
        <v/>
      </c>
      <c r="D52" s="36" t="str">
        <f aca="false">IF(AND(Dane!$F49="TR",OR(Dane!$G49="kopia",Dane!$G49="oryginał")),Dane!D49,"")</f>
        <v/>
      </c>
      <c r="E52" s="36" t="str">
        <f aca="false">IF(AND(Dane!$F49="TR",OR(Dane!$G49="kopia",Dane!$G49="oryginał")),Dane!E49,"")</f>
        <v/>
      </c>
      <c r="F52" s="36" t="str">
        <f aca="false">IF(AND(Dane!$F49="TR",OR(Dane!$G49="kopia",Dane!$G49="oryginał")),Dane!G49,"")</f>
        <v/>
      </c>
      <c r="G52" s="36" t="str">
        <f aca="false">IF(AND(Dane!$F49="TR",OR(Dane!$G49="kopia",Dane!$G49="oryginał")),Dane!I49,"")</f>
        <v/>
      </c>
      <c r="H52" s="36" t="str">
        <f aca="false">IF(AND(Dane!$F49="TR",OR(Dane!$G49="kopia",Dane!$G49="oryginał")),#REF!,"")</f>
        <v/>
      </c>
      <c r="I52" s="36" t="str">
        <f aca="false">IF(AND(Dane!$F49="TR",OR(Dane!$G49="kopia",Dane!$G49="oryginał")),Dane!J49,"")</f>
        <v/>
      </c>
      <c r="J52" s="36" t="str">
        <f aca="false">IF(AND(Dane!$F49="TR",OR(Dane!$G49="kopia",Dane!$G49="oryginał")),#REF!,"")</f>
        <v/>
      </c>
      <c r="K52" s="36" t="str">
        <f aca="false">IF(AND(Dane!$F49="TR",OR(Dane!$G49="kopia",Dane!$G49="oryginał")),Dane!K49,"")</f>
        <v/>
      </c>
      <c r="L52" s="36" t="str">
        <f aca="false">IF(AND(Dane!$F49="TR",OR(Dane!$G49="kopia",Dane!$G49="oryginał")),Dane!L49,"")</f>
        <v/>
      </c>
      <c r="M52" s="36" t="str">
        <f aca="false">IF(AND(Dane!$F49="TR",OR(Dane!$G49="kopia",Dane!$G49="oryginał")),Dane!M49,"")</f>
        <v/>
      </c>
      <c r="N52" s="36" t="str">
        <f aca="false">IF(AND(Dane!$F49="TR",OR(Dane!$G49="kopia",Dane!$G49="oryginał")),Dane!N49,"")</f>
        <v/>
      </c>
      <c r="O52" s="36" t="str">
        <f aca="false">IF(AND(Dane!$F49="TR",OR(Dane!$G49="kopia",Dane!$G49="oryginał")),Dane!O49,"")</f>
        <v/>
      </c>
      <c r="P52" s="36" t="str">
        <f aca="false">IF(AND(Dane!$F49="TR",OR(Dane!$G49="kopia",Dane!$G49="oryginał")),Dane!P49,"")</f>
        <v/>
      </c>
      <c r="Q52" s="36" t="str">
        <f aca="false">IF(AND(Dane!$F49="TR",OR(Dane!$G49="kopia",Dane!$G49="oryginał")),Dane!Q49,"")</f>
        <v/>
      </c>
      <c r="R52" s="36" t="str">
        <f aca="false">IF(AND(Dane!$F49="TR",OR(Dane!$G49="kopia",Dane!$G49="oryginał")),Dane!R49,"")</f>
        <v/>
      </c>
      <c r="S52" s="36" t="str">
        <f aca="false">IF(AND(Dane!$F49="TR",OR(Dane!$G49="kopia",Dane!$G49="oryginał")),Dane!S49,"")</f>
        <v/>
      </c>
      <c r="T52" s="36" t="str">
        <f aca="false">IF(AND(Dane!$F49="TR",OR(Dane!$G49="kopia",Dane!$G49="oryginał")),Dane!T49,"")</f>
        <v/>
      </c>
      <c r="U52" s="36" t="str">
        <f aca="false">IF(AND(Dane!$F49="TR",OR(Dane!$G49="kopia",Dane!$G49="oryginał")),Dane!U49,"")</f>
        <v/>
      </c>
      <c r="V52" s="36" t="str">
        <f aca="false">IF(AND(Dane!$F49="TR",OR(Dane!$G49="kopia",Dane!$G49="oryginał")),#REF!,"")</f>
        <v/>
      </c>
    </row>
    <row r="53" customFormat="false" ht="15.75" hidden="false" customHeight="true" outlineLevel="0" collapsed="false">
      <c r="A53" s="36" t="str">
        <f aca="false">IF(AND(Dane!$F50="TR",OR(Dane!$G50="kopia",Dane!$G50="oryginał")),Dane!A50,"")</f>
        <v/>
      </c>
      <c r="B53" s="36" t="str">
        <f aca="false">IF(AND(Dane!$F50="TR",OR(Dane!$G50="kopia",Dane!$G50="oryginał")),Dane!B50,"")</f>
        <v/>
      </c>
      <c r="C53" s="36" t="str">
        <f aca="false">IF(AND(Dane!$F50="TR",OR(Dane!$G50="kopia",Dane!$G50="oryginał")),Dane!C50,"")</f>
        <v/>
      </c>
      <c r="D53" s="36" t="str">
        <f aca="false">IF(AND(Dane!$F50="TR",OR(Dane!$G50="kopia",Dane!$G50="oryginał")),Dane!D50,"")</f>
        <v/>
      </c>
      <c r="E53" s="36" t="str">
        <f aca="false">IF(AND(Dane!$F50="TR",OR(Dane!$G50="kopia",Dane!$G50="oryginał")),Dane!E50,"")</f>
        <v/>
      </c>
      <c r="F53" s="36" t="str">
        <f aca="false">IF(AND(Dane!$F50="TR",OR(Dane!$G50="kopia",Dane!$G50="oryginał")),Dane!G50,"")</f>
        <v/>
      </c>
      <c r="G53" s="36" t="str">
        <f aca="false">IF(AND(Dane!$F50="TR",OR(Dane!$G50="kopia",Dane!$G50="oryginał")),Dane!I50,"")</f>
        <v/>
      </c>
      <c r="H53" s="36" t="str">
        <f aca="false">IF(AND(Dane!$F50="TR",OR(Dane!$G50="kopia",Dane!$G50="oryginał")),#REF!,"")</f>
        <v/>
      </c>
      <c r="I53" s="36" t="str">
        <f aca="false">IF(AND(Dane!$F50="TR",OR(Dane!$G50="kopia",Dane!$G50="oryginał")),Dane!J50,"")</f>
        <v/>
      </c>
      <c r="J53" s="36" t="str">
        <f aca="false">IF(AND(Dane!$F50="TR",OR(Dane!$G50="kopia",Dane!$G50="oryginał")),#REF!,"")</f>
        <v/>
      </c>
      <c r="K53" s="36" t="str">
        <f aca="false">IF(AND(Dane!$F50="TR",OR(Dane!$G50="kopia",Dane!$G50="oryginał")),Dane!K50,"")</f>
        <v/>
      </c>
      <c r="L53" s="36" t="str">
        <f aca="false">IF(AND(Dane!$F50="TR",OR(Dane!$G50="kopia",Dane!$G50="oryginał")),Dane!L50,"")</f>
        <v/>
      </c>
      <c r="M53" s="36" t="str">
        <f aca="false">IF(AND(Dane!$F50="TR",OR(Dane!$G50="kopia",Dane!$G50="oryginał")),Dane!M50,"")</f>
        <v/>
      </c>
      <c r="N53" s="36" t="str">
        <f aca="false">IF(AND(Dane!$F50="TR",OR(Dane!$G50="kopia",Dane!$G50="oryginał")),Dane!N50,"")</f>
        <v/>
      </c>
      <c r="O53" s="36" t="str">
        <f aca="false">IF(AND(Dane!$F50="TR",OR(Dane!$G50="kopia",Dane!$G50="oryginał")),Dane!O50,"")</f>
        <v/>
      </c>
      <c r="P53" s="36" t="str">
        <f aca="false">IF(AND(Dane!$F50="TR",OR(Dane!$G50="kopia",Dane!$G50="oryginał")),Dane!P50,"")</f>
        <v/>
      </c>
      <c r="Q53" s="36" t="str">
        <f aca="false">IF(AND(Dane!$F50="TR",OR(Dane!$G50="kopia",Dane!$G50="oryginał")),Dane!Q50,"")</f>
        <v/>
      </c>
      <c r="R53" s="36" t="str">
        <f aca="false">IF(AND(Dane!$F50="TR",OR(Dane!$G50="kopia",Dane!$G50="oryginał")),Dane!R50,"")</f>
        <v/>
      </c>
      <c r="S53" s="36" t="str">
        <f aca="false">IF(AND(Dane!$F50="TR",OR(Dane!$G50="kopia",Dane!$G50="oryginał")),Dane!S50,"")</f>
        <v/>
      </c>
      <c r="T53" s="36" t="str">
        <f aca="false">IF(AND(Dane!$F50="TR",OR(Dane!$G50="kopia",Dane!$G50="oryginał")),Dane!T50,"")</f>
        <v/>
      </c>
      <c r="U53" s="36" t="str">
        <f aca="false">IF(AND(Dane!$F50="TR",OR(Dane!$G50="kopia",Dane!$G50="oryginał")),Dane!U50,"")</f>
        <v/>
      </c>
      <c r="V53" s="36" t="str">
        <f aca="false">IF(AND(Dane!$F50="TR",OR(Dane!$G50="kopia",Dane!$G50="oryginał")),#REF!,"")</f>
        <v/>
      </c>
    </row>
    <row r="54" customFormat="false" ht="15.75" hidden="false" customHeight="true" outlineLevel="0" collapsed="false">
      <c r="A54" s="36" t="str">
        <f aca="false">IF(AND(Dane!$F51="TR",OR(Dane!$G51="kopia",Dane!$G51="oryginał")),Dane!A51,"")</f>
        <v/>
      </c>
      <c r="B54" s="36" t="str">
        <f aca="false">IF(AND(Dane!$F51="TR",OR(Dane!$G51="kopia",Dane!$G51="oryginał")),Dane!B51,"")</f>
        <v/>
      </c>
      <c r="C54" s="36" t="str">
        <f aca="false">IF(AND(Dane!$F51="TR",OR(Dane!$G51="kopia",Dane!$G51="oryginał")),Dane!C51,"")</f>
        <v/>
      </c>
      <c r="D54" s="36" t="str">
        <f aca="false">IF(AND(Dane!$F51="TR",OR(Dane!$G51="kopia",Dane!$G51="oryginał")),Dane!D51,"")</f>
        <v/>
      </c>
      <c r="E54" s="36" t="str">
        <f aca="false">IF(AND(Dane!$F51="TR",OR(Dane!$G51="kopia",Dane!$G51="oryginał")),Dane!E51,"")</f>
        <v/>
      </c>
      <c r="F54" s="36" t="str">
        <f aca="false">IF(AND(Dane!$F51="TR",OR(Dane!$G51="kopia",Dane!$G51="oryginał")),Dane!G51,"")</f>
        <v/>
      </c>
      <c r="G54" s="36" t="str">
        <f aca="false">IF(AND(Dane!$F51="TR",OR(Dane!$G51="kopia",Dane!$G51="oryginał")),Dane!I51,"")</f>
        <v/>
      </c>
      <c r="H54" s="36" t="str">
        <f aca="false">IF(AND(Dane!$F51="TR",OR(Dane!$G51="kopia",Dane!$G51="oryginał")),#REF!,"")</f>
        <v/>
      </c>
      <c r="I54" s="36" t="str">
        <f aca="false">IF(AND(Dane!$F51="TR",OR(Dane!$G51="kopia",Dane!$G51="oryginał")),Dane!J51,"")</f>
        <v/>
      </c>
      <c r="J54" s="36" t="str">
        <f aca="false">IF(AND(Dane!$F51="TR",OR(Dane!$G51="kopia",Dane!$G51="oryginał")),#REF!,"")</f>
        <v/>
      </c>
      <c r="K54" s="36" t="str">
        <f aca="false">IF(AND(Dane!$F51="TR",OR(Dane!$G51="kopia",Dane!$G51="oryginał")),Dane!K51,"")</f>
        <v/>
      </c>
      <c r="L54" s="36" t="str">
        <f aca="false">IF(AND(Dane!$F51="TR",OR(Dane!$G51="kopia",Dane!$G51="oryginał")),Dane!L51,"")</f>
        <v/>
      </c>
      <c r="M54" s="36" t="str">
        <f aca="false">IF(AND(Dane!$F51="TR",OR(Dane!$G51="kopia",Dane!$G51="oryginał")),Dane!M51,"")</f>
        <v/>
      </c>
      <c r="N54" s="36" t="str">
        <f aca="false">IF(AND(Dane!$F51="TR",OR(Dane!$G51="kopia",Dane!$G51="oryginał")),Dane!N51,"")</f>
        <v/>
      </c>
      <c r="O54" s="36" t="str">
        <f aca="false">IF(AND(Dane!$F51="TR",OR(Dane!$G51="kopia",Dane!$G51="oryginał")),Dane!O51,"")</f>
        <v/>
      </c>
      <c r="P54" s="36" t="str">
        <f aca="false">IF(AND(Dane!$F51="TR",OR(Dane!$G51="kopia",Dane!$G51="oryginał")),Dane!P51,"")</f>
        <v/>
      </c>
      <c r="Q54" s="36" t="str">
        <f aca="false">IF(AND(Dane!$F51="TR",OR(Dane!$G51="kopia",Dane!$G51="oryginał")),Dane!Q51,"")</f>
        <v/>
      </c>
      <c r="R54" s="36" t="str">
        <f aca="false">IF(AND(Dane!$F51="TR",OR(Dane!$G51="kopia",Dane!$G51="oryginał")),Dane!R51,"")</f>
        <v/>
      </c>
      <c r="S54" s="36" t="str">
        <f aca="false">IF(AND(Dane!$F51="TR",OR(Dane!$G51="kopia",Dane!$G51="oryginał")),Dane!S51,"")</f>
        <v/>
      </c>
      <c r="T54" s="36" t="str">
        <f aca="false">IF(AND(Dane!$F51="TR",OR(Dane!$G51="kopia",Dane!$G51="oryginał")),Dane!T51,"")</f>
        <v/>
      </c>
      <c r="U54" s="36" t="str">
        <f aca="false">IF(AND(Dane!$F51="TR",OR(Dane!$G51="kopia",Dane!$G51="oryginał")),Dane!U51,"")</f>
        <v/>
      </c>
      <c r="V54" s="36" t="str">
        <f aca="false">IF(AND(Dane!$F51="TR",OR(Dane!$G51="kopia",Dane!$G51="oryginał")),#REF!,"")</f>
        <v/>
      </c>
    </row>
    <row r="55" customFormat="false" ht="15.75" hidden="false" customHeight="true" outlineLevel="0" collapsed="false">
      <c r="A55" s="36" t="str">
        <f aca="false">IF(AND(Dane!$F52="TR",OR(Dane!$G52="kopia",Dane!$G52="oryginał")),Dane!A52,"")</f>
        <v/>
      </c>
      <c r="B55" s="36" t="str">
        <f aca="false">IF(AND(Dane!$F52="TR",OR(Dane!$G52="kopia",Dane!$G52="oryginał")),Dane!B52,"")</f>
        <v/>
      </c>
      <c r="C55" s="36" t="str">
        <f aca="false">IF(AND(Dane!$F52="TR",OR(Dane!$G52="kopia",Dane!$G52="oryginał")),Dane!C52,"")</f>
        <v/>
      </c>
      <c r="D55" s="36" t="str">
        <f aca="false">IF(AND(Dane!$F52="TR",OR(Dane!$G52="kopia",Dane!$G52="oryginał")),Dane!D52,"")</f>
        <v/>
      </c>
      <c r="E55" s="36" t="str">
        <f aca="false">IF(AND(Dane!$F52="TR",OR(Dane!$G52="kopia",Dane!$G52="oryginał")),Dane!E52,"")</f>
        <v/>
      </c>
      <c r="F55" s="36" t="str">
        <f aca="false">IF(AND(Dane!$F52="TR",OR(Dane!$G52="kopia",Dane!$G52="oryginał")),Dane!G52,"")</f>
        <v/>
      </c>
      <c r="G55" s="36" t="str">
        <f aca="false">IF(AND(Dane!$F52="TR",OR(Dane!$G52="kopia",Dane!$G52="oryginał")),Dane!I52,"")</f>
        <v/>
      </c>
      <c r="H55" s="36" t="str">
        <f aca="false">IF(AND(Dane!$F52="TR",OR(Dane!$G52="kopia",Dane!$G52="oryginał")),#REF!,"")</f>
        <v/>
      </c>
      <c r="I55" s="36" t="str">
        <f aca="false">IF(AND(Dane!$F52="TR",OR(Dane!$G52="kopia",Dane!$G52="oryginał")),Dane!J52,"")</f>
        <v/>
      </c>
      <c r="J55" s="36" t="str">
        <f aca="false">IF(AND(Dane!$F52="TR",OR(Dane!$G52="kopia",Dane!$G52="oryginał")),#REF!,"")</f>
        <v/>
      </c>
      <c r="K55" s="36" t="str">
        <f aca="false">IF(AND(Dane!$F52="TR",OR(Dane!$G52="kopia",Dane!$G52="oryginał")),Dane!K52,"")</f>
        <v/>
      </c>
      <c r="L55" s="36" t="str">
        <f aca="false">IF(AND(Dane!$F52="TR",OR(Dane!$G52="kopia",Dane!$G52="oryginał")),Dane!L52,"")</f>
        <v/>
      </c>
      <c r="M55" s="36" t="str">
        <f aca="false">IF(AND(Dane!$F52="TR",OR(Dane!$G52="kopia",Dane!$G52="oryginał")),Dane!M52,"")</f>
        <v/>
      </c>
      <c r="N55" s="36" t="str">
        <f aca="false">IF(AND(Dane!$F52="TR",OR(Dane!$G52="kopia",Dane!$G52="oryginał")),Dane!N52,"")</f>
        <v/>
      </c>
      <c r="O55" s="36" t="str">
        <f aca="false">IF(AND(Dane!$F52="TR",OR(Dane!$G52="kopia",Dane!$G52="oryginał")),Dane!O52,"")</f>
        <v/>
      </c>
      <c r="P55" s="36" t="str">
        <f aca="false">IF(AND(Dane!$F52="TR",OR(Dane!$G52="kopia",Dane!$G52="oryginał")),Dane!P52,"")</f>
        <v/>
      </c>
      <c r="Q55" s="36" t="str">
        <f aca="false">IF(AND(Dane!$F52="TR",OR(Dane!$G52="kopia",Dane!$G52="oryginał")),Dane!Q52,"")</f>
        <v/>
      </c>
      <c r="R55" s="36" t="str">
        <f aca="false">IF(AND(Dane!$F52="TR",OR(Dane!$G52="kopia",Dane!$G52="oryginał")),Dane!R52,"")</f>
        <v/>
      </c>
      <c r="S55" s="36" t="str">
        <f aca="false">IF(AND(Dane!$F52="TR",OR(Dane!$G52="kopia",Dane!$G52="oryginał")),Dane!S52,"")</f>
        <v/>
      </c>
      <c r="T55" s="36" t="str">
        <f aca="false">IF(AND(Dane!$F52="TR",OR(Dane!$G52="kopia",Dane!$G52="oryginał")),Dane!T52,"")</f>
        <v/>
      </c>
      <c r="U55" s="36" t="str">
        <f aca="false">IF(AND(Dane!$F52="TR",OR(Dane!$G52="kopia",Dane!$G52="oryginał")),Dane!U52,"")</f>
        <v/>
      </c>
      <c r="V55" s="36" t="str">
        <f aca="false">IF(AND(Dane!$F52="TR",OR(Dane!$G52="kopia",Dane!$G52="oryginał")),#REF!,"")</f>
        <v/>
      </c>
    </row>
    <row r="56" customFormat="false" ht="15.75" hidden="false" customHeight="true" outlineLevel="0" collapsed="false">
      <c r="A56" s="36" t="str">
        <f aca="false">IF(AND(Dane!$F53="TR",OR(Dane!$G53="kopia",Dane!$G53="oryginał")),Dane!A53,"")</f>
        <v/>
      </c>
      <c r="B56" s="36" t="str">
        <f aca="false">IF(AND(Dane!$F53="TR",OR(Dane!$G53="kopia",Dane!$G53="oryginał")),Dane!B53,"")</f>
        <v/>
      </c>
      <c r="C56" s="36" t="str">
        <f aca="false">IF(AND(Dane!$F53="TR",OR(Dane!$G53="kopia",Dane!$G53="oryginał")),Dane!C53,"")</f>
        <v/>
      </c>
      <c r="D56" s="36" t="str">
        <f aca="false">IF(AND(Dane!$F53="TR",OR(Dane!$G53="kopia",Dane!$G53="oryginał")),Dane!D53,"")</f>
        <v/>
      </c>
      <c r="E56" s="36" t="str">
        <f aca="false">IF(AND(Dane!$F53="TR",OR(Dane!$G53="kopia",Dane!$G53="oryginał")),Dane!E53,"")</f>
        <v/>
      </c>
      <c r="F56" s="36" t="str">
        <f aca="false">IF(AND(Dane!$F53="TR",OR(Dane!$G53="kopia",Dane!$G53="oryginał")),Dane!G53,"")</f>
        <v/>
      </c>
      <c r="G56" s="36" t="str">
        <f aca="false">IF(AND(Dane!$F53="TR",OR(Dane!$G53="kopia",Dane!$G53="oryginał")),Dane!I53,"")</f>
        <v/>
      </c>
      <c r="H56" s="36" t="str">
        <f aca="false">IF(AND(Dane!$F53="TR",OR(Dane!$G53="kopia",Dane!$G53="oryginał")),#REF!,"")</f>
        <v/>
      </c>
      <c r="I56" s="36" t="str">
        <f aca="false">IF(AND(Dane!$F53="TR",OR(Dane!$G53="kopia",Dane!$G53="oryginał")),Dane!J53,"")</f>
        <v/>
      </c>
      <c r="J56" s="36" t="str">
        <f aca="false">IF(AND(Dane!$F53="TR",OR(Dane!$G53="kopia",Dane!$G53="oryginał")),#REF!,"")</f>
        <v/>
      </c>
      <c r="K56" s="36" t="str">
        <f aca="false">IF(AND(Dane!$F53="TR",OR(Dane!$G53="kopia",Dane!$G53="oryginał")),Dane!K53,"")</f>
        <v/>
      </c>
      <c r="L56" s="36" t="str">
        <f aca="false">IF(AND(Dane!$F53="TR",OR(Dane!$G53="kopia",Dane!$G53="oryginał")),Dane!L53,"")</f>
        <v/>
      </c>
      <c r="M56" s="36" t="str">
        <f aca="false">IF(AND(Dane!$F53="TR",OR(Dane!$G53="kopia",Dane!$G53="oryginał")),Dane!M53,"")</f>
        <v/>
      </c>
      <c r="N56" s="36" t="str">
        <f aca="false">IF(AND(Dane!$F53="TR",OR(Dane!$G53="kopia",Dane!$G53="oryginał")),Dane!N53,"")</f>
        <v/>
      </c>
      <c r="O56" s="36" t="str">
        <f aca="false">IF(AND(Dane!$F53="TR",OR(Dane!$G53="kopia",Dane!$G53="oryginał")),Dane!O53,"")</f>
        <v/>
      </c>
      <c r="P56" s="36" t="str">
        <f aca="false">IF(AND(Dane!$F53="TR",OR(Dane!$G53="kopia",Dane!$G53="oryginał")),Dane!P53,"")</f>
        <v/>
      </c>
      <c r="Q56" s="36" t="str">
        <f aca="false">IF(AND(Dane!$F53="TR",OR(Dane!$G53="kopia",Dane!$G53="oryginał")),Dane!Q53,"")</f>
        <v/>
      </c>
      <c r="R56" s="36" t="str">
        <f aca="false">IF(AND(Dane!$F53="TR",OR(Dane!$G53="kopia",Dane!$G53="oryginał")),Dane!R53,"")</f>
        <v/>
      </c>
      <c r="S56" s="36" t="str">
        <f aca="false">IF(AND(Dane!$F53="TR",OR(Dane!$G53="kopia",Dane!$G53="oryginał")),Dane!S53,"")</f>
        <v/>
      </c>
      <c r="T56" s="36" t="str">
        <f aca="false">IF(AND(Dane!$F53="TR",OR(Dane!$G53="kopia",Dane!$G53="oryginał")),Dane!T53,"")</f>
        <v/>
      </c>
      <c r="U56" s="36" t="str">
        <f aca="false">IF(AND(Dane!$F53="TR",OR(Dane!$G53="kopia",Dane!$G53="oryginał")),Dane!U53,"")</f>
        <v/>
      </c>
      <c r="V56" s="36" t="str">
        <f aca="false">IF(AND(Dane!$F53="TR",OR(Dane!$G53="kopia",Dane!$G53="oryginał")),#REF!,"")</f>
        <v/>
      </c>
    </row>
    <row r="57" customFormat="false" ht="15.75" hidden="false" customHeight="true" outlineLevel="0" collapsed="false">
      <c r="A57" s="36" t="str">
        <f aca="false">IF(AND(Dane!$F54="TR",OR(Dane!$G54="kopia",Dane!$G54="oryginał")),Dane!A54,"")</f>
        <v/>
      </c>
      <c r="B57" s="36" t="str">
        <f aca="false">IF(AND(Dane!$F54="TR",OR(Dane!$G54="kopia",Dane!$G54="oryginał")),Dane!B54,"")</f>
        <v/>
      </c>
      <c r="C57" s="36" t="str">
        <f aca="false">IF(AND(Dane!$F54="TR",OR(Dane!$G54="kopia",Dane!$G54="oryginał")),Dane!C54,"")</f>
        <v/>
      </c>
      <c r="D57" s="36" t="str">
        <f aca="false">IF(AND(Dane!$F54="TR",OR(Dane!$G54="kopia",Dane!$G54="oryginał")),Dane!D54,"")</f>
        <v/>
      </c>
      <c r="E57" s="36" t="str">
        <f aca="false">IF(AND(Dane!$F54="TR",OR(Dane!$G54="kopia",Dane!$G54="oryginał")),Dane!E54,"")</f>
        <v/>
      </c>
      <c r="F57" s="36" t="str">
        <f aca="false">IF(AND(Dane!$F54="TR",OR(Dane!$G54="kopia",Dane!$G54="oryginał")),Dane!G54,"")</f>
        <v/>
      </c>
      <c r="G57" s="36" t="str">
        <f aca="false">IF(AND(Dane!$F54="TR",OR(Dane!$G54="kopia",Dane!$G54="oryginał")),Dane!I54,"")</f>
        <v/>
      </c>
      <c r="H57" s="36" t="str">
        <f aca="false">IF(AND(Dane!$F54="TR",OR(Dane!$G54="kopia",Dane!$G54="oryginał")),#REF!,"")</f>
        <v/>
      </c>
      <c r="I57" s="36" t="str">
        <f aca="false">IF(AND(Dane!$F54="TR",OR(Dane!$G54="kopia",Dane!$G54="oryginał")),Dane!J54,"")</f>
        <v/>
      </c>
      <c r="J57" s="36" t="str">
        <f aca="false">IF(AND(Dane!$F54="TR",OR(Dane!$G54="kopia",Dane!$G54="oryginał")),#REF!,"")</f>
        <v/>
      </c>
      <c r="K57" s="36" t="str">
        <f aca="false">IF(AND(Dane!$F54="TR",OR(Dane!$G54="kopia",Dane!$G54="oryginał")),Dane!K54,"")</f>
        <v/>
      </c>
      <c r="L57" s="36" t="str">
        <f aca="false">IF(AND(Dane!$F54="TR",OR(Dane!$G54="kopia",Dane!$G54="oryginał")),Dane!L54,"")</f>
        <v/>
      </c>
      <c r="M57" s="36" t="str">
        <f aca="false">IF(AND(Dane!$F54="TR",OR(Dane!$G54="kopia",Dane!$G54="oryginał")),Dane!M54,"")</f>
        <v/>
      </c>
      <c r="N57" s="36" t="str">
        <f aca="false">IF(AND(Dane!$F54="TR",OR(Dane!$G54="kopia",Dane!$G54="oryginał")),Dane!N54,"")</f>
        <v/>
      </c>
      <c r="O57" s="36" t="str">
        <f aca="false">IF(AND(Dane!$F54="TR",OR(Dane!$G54="kopia",Dane!$G54="oryginał")),Dane!O54,"")</f>
        <v/>
      </c>
      <c r="P57" s="36" t="str">
        <f aca="false">IF(AND(Dane!$F54="TR",OR(Dane!$G54="kopia",Dane!$G54="oryginał")),Dane!P54,"")</f>
        <v/>
      </c>
      <c r="Q57" s="36" t="str">
        <f aca="false">IF(AND(Dane!$F54="TR",OR(Dane!$G54="kopia",Dane!$G54="oryginał")),Dane!Q54,"")</f>
        <v/>
      </c>
      <c r="R57" s="36" t="str">
        <f aca="false">IF(AND(Dane!$F54="TR",OR(Dane!$G54="kopia",Dane!$G54="oryginał")),Dane!R54,"")</f>
        <v/>
      </c>
      <c r="S57" s="36" t="str">
        <f aca="false">IF(AND(Dane!$F54="TR",OR(Dane!$G54="kopia",Dane!$G54="oryginał")),Dane!S54,"")</f>
        <v/>
      </c>
      <c r="T57" s="36" t="str">
        <f aca="false">IF(AND(Dane!$F54="TR",OR(Dane!$G54="kopia",Dane!$G54="oryginał")),Dane!T54,"")</f>
        <v/>
      </c>
      <c r="U57" s="36" t="str">
        <f aca="false">IF(AND(Dane!$F54="TR",OR(Dane!$G54="kopia",Dane!$G54="oryginał")),Dane!U54,"")</f>
        <v/>
      </c>
      <c r="V57" s="36" t="str">
        <f aca="false">IF(AND(Dane!$F54="TR",OR(Dane!$G54="kopia",Dane!$G54="oryginał")),#REF!,"")</f>
        <v/>
      </c>
    </row>
    <row r="58" customFormat="false" ht="15.75" hidden="false" customHeight="true" outlineLevel="0" collapsed="false">
      <c r="A58" s="36" t="str">
        <f aca="false">IF(AND(Dane!$F55="TR",OR(Dane!$G55="kopia",Dane!$G55="oryginał")),Dane!A55,"")</f>
        <v/>
      </c>
      <c r="B58" s="36" t="str">
        <f aca="false">IF(AND(Dane!$F55="TR",OR(Dane!$G55="kopia",Dane!$G55="oryginał")),Dane!B55,"")</f>
        <v/>
      </c>
      <c r="C58" s="36" t="str">
        <f aca="false">IF(AND(Dane!$F55="TR",OR(Dane!$G55="kopia",Dane!$G55="oryginał")),Dane!C55,"")</f>
        <v/>
      </c>
      <c r="D58" s="36" t="str">
        <f aca="false">IF(AND(Dane!$F55="TR",OR(Dane!$G55="kopia",Dane!$G55="oryginał")),Dane!D55,"")</f>
        <v/>
      </c>
      <c r="E58" s="36" t="str">
        <f aca="false">IF(AND(Dane!$F55="TR",OR(Dane!$G55="kopia",Dane!$G55="oryginał")),Dane!E55,"")</f>
        <v/>
      </c>
      <c r="F58" s="36" t="str">
        <f aca="false">IF(AND(Dane!$F55="TR",OR(Dane!$G55="kopia",Dane!$G55="oryginał")),Dane!G55,"")</f>
        <v/>
      </c>
      <c r="G58" s="36" t="str">
        <f aca="false">IF(AND(Dane!$F55="TR",OR(Dane!$G55="kopia",Dane!$G55="oryginał")),Dane!I55,"")</f>
        <v/>
      </c>
      <c r="H58" s="36" t="str">
        <f aca="false">IF(AND(Dane!$F55="TR",OR(Dane!$G55="kopia",Dane!$G55="oryginał")),#REF!,"")</f>
        <v/>
      </c>
      <c r="I58" s="36" t="str">
        <f aca="false">IF(AND(Dane!$F55="TR",OR(Dane!$G55="kopia",Dane!$G55="oryginał")),Dane!J55,"")</f>
        <v/>
      </c>
      <c r="J58" s="36" t="str">
        <f aca="false">IF(AND(Dane!$F55="TR",OR(Dane!$G55="kopia",Dane!$G55="oryginał")),#REF!,"")</f>
        <v/>
      </c>
      <c r="K58" s="36" t="str">
        <f aca="false">IF(AND(Dane!$F55="TR",OR(Dane!$G55="kopia",Dane!$G55="oryginał")),Dane!K55,"")</f>
        <v/>
      </c>
      <c r="L58" s="36" t="str">
        <f aca="false">IF(AND(Dane!$F55="TR",OR(Dane!$G55="kopia",Dane!$G55="oryginał")),Dane!L55,"")</f>
        <v/>
      </c>
      <c r="M58" s="36" t="str">
        <f aca="false">IF(AND(Dane!$F55="TR",OR(Dane!$G55="kopia",Dane!$G55="oryginał")),Dane!M55,"")</f>
        <v/>
      </c>
      <c r="N58" s="36" t="str">
        <f aca="false">IF(AND(Dane!$F55="TR",OR(Dane!$G55="kopia",Dane!$G55="oryginał")),Dane!N55,"")</f>
        <v/>
      </c>
      <c r="O58" s="36" t="str">
        <f aca="false">IF(AND(Dane!$F55="TR",OR(Dane!$G55="kopia",Dane!$G55="oryginał")),Dane!O55,"")</f>
        <v/>
      </c>
      <c r="P58" s="36" t="str">
        <f aca="false">IF(AND(Dane!$F55="TR",OR(Dane!$G55="kopia",Dane!$G55="oryginał")),Dane!P55,"")</f>
        <v/>
      </c>
      <c r="Q58" s="36" t="str">
        <f aca="false">IF(AND(Dane!$F55="TR",OR(Dane!$G55="kopia",Dane!$G55="oryginał")),Dane!Q55,"")</f>
        <v/>
      </c>
      <c r="R58" s="36" t="str">
        <f aca="false">IF(AND(Dane!$F55="TR",OR(Dane!$G55="kopia",Dane!$G55="oryginał")),Dane!R55,"")</f>
        <v/>
      </c>
      <c r="S58" s="36" t="str">
        <f aca="false">IF(AND(Dane!$F55="TR",OR(Dane!$G55="kopia",Dane!$G55="oryginał")),Dane!S55,"")</f>
        <v/>
      </c>
      <c r="T58" s="36" t="str">
        <f aca="false">IF(AND(Dane!$F55="TR",OR(Dane!$G55="kopia",Dane!$G55="oryginał")),Dane!T55,"")</f>
        <v/>
      </c>
      <c r="U58" s="36" t="str">
        <f aca="false">IF(AND(Dane!$F55="TR",OR(Dane!$G55="kopia",Dane!$G55="oryginał")),Dane!U55,"")</f>
        <v/>
      </c>
      <c r="V58" s="36" t="str">
        <f aca="false">IF(AND(Dane!$F55="TR",OR(Dane!$G55="kopia",Dane!$G55="oryginał")),#REF!,"")</f>
        <v/>
      </c>
    </row>
    <row r="59" customFormat="false" ht="15.75" hidden="false" customHeight="true" outlineLevel="0" collapsed="false">
      <c r="A59" s="36" t="str">
        <f aca="false">IF(AND(Dane!$F56="TR",OR(Dane!$G56="kopia",Dane!$G56="oryginał")),Dane!A56,"")</f>
        <v/>
      </c>
      <c r="B59" s="36" t="str">
        <f aca="false">IF(AND(Dane!$F56="TR",OR(Dane!$G56="kopia",Dane!$G56="oryginał")),Dane!B56,"")</f>
        <v/>
      </c>
      <c r="C59" s="36" t="str">
        <f aca="false">IF(AND(Dane!$F56="TR",OR(Dane!$G56="kopia",Dane!$G56="oryginał")),Dane!C56,"")</f>
        <v/>
      </c>
      <c r="D59" s="36" t="str">
        <f aca="false">IF(AND(Dane!$F56="TR",OR(Dane!$G56="kopia",Dane!$G56="oryginał")),Dane!D56,"")</f>
        <v/>
      </c>
      <c r="E59" s="36" t="str">
        <f aca="false">IF(AND(Dane!$F56="TR",OR(Dane!$G56="kopia",Dane!$G56="oryginał")),Dane!E56,"")</f>
        <v/>
      </c>
      <c r="F59" s="36" t="str">
        <f aca="false">IF(AND(Dane!$F56="TR",OR(Dane!$G56="kopia",Dane!$G56="oryginał")),Dane!G56,"")</f>
        <v/>
      </c>
      <c r="G59" s="36" t="str">
        <f aca="false">IF(AND(Dane!$F56="TR",OR(Dane!$G56="kopia",Dane!$G56="oryginał")),Dane!I56,"")</f>
        <v/>
      </c>
      <c r="H59" s="36" t="str">
        <f aca="false">IF(AND(Dane!$F56="TR",OR(Dane!$G56="kopia",Dane!$G56="oryginał")),#REF!,"")</f>
        <v/>
      </c>
      <c r="I59" s="36" t="str">
        <f aca="false">IF(AND(Dane!$F56="TR",OR(Dane!$G56="kopia",Dane!$G56="oryginał")),Dane!J56,"")</f>
        <v/>
      </c>
      <c r="J59" s="36" t="str">
        <f aca="false">IF(AND(Dane!$F56="TR",OR(Dane!$G56="kopia",Dane!$G56="oryginał")),#REF!,"")</f>
        <v/>
      </c>
      <c r="K59" s="36" t="str">
        <f aca="false">IF(AND(Dane!$F56="TR",OR(Dane!$G56="kopia",Dane!$G56="oryginał")),Dane!K56,"")</f>
        <v/>
      </c>
      <c r="L59" s="36" t="str">
        <f aca="false">IF(AND(Dane!$F56="TR",OR(Dane!$G56="kopia",Dane!$G56="oryginał")),Dane!L56,"")</f>
        <v/>
      </c>
      <c r="M59" s="36" t="str">
        <f aca="false">IF(AND(Dane!$F56="TR",OR(Dane!$G56="kopia",Dane!$G56="oryginał")),Dane!M56,"")</f>
        <v/>
      </c>
      <c r="N59" s="36" t="str">
        <f aca="false">IF(AND(Dane!$F56="TR",OR(Dane!$G56="kopia",Dane!$G56="oryginał")),Dane!N56,"")</f>
        <v/>
      </c>
      <c r="O59" s="36" t="str">
        <f aca="false">IF(AND(Dane!$F56="TR",OR(Dane!$G56="kopia",Dane!$G56="oryginał")),Dane!O56,"")</f>
        <v/>
      </c>
      <c r="P59" s="36" t="str">
        <f aca="false">IF(AND(Dane!$F56="TR",OR(Dane!$G56="kopia",Dane!$G56="oryginał")),Dane!P56,"")</f>
        <v/>
      </c>
      <c r="Q59" s="36" t="str">
        <f aca="false">IF(AND(Dane!$F56="TR",OR(Dane!$G56="kopia",Dane!$G56="oryginał")),Dane!Q56,"")</f>
        <v/>
      </c>
      <c r="R59" s="36" t="str">
        <f aca="false">IF(AND(Dane!$F56="TR",OR(Dane!$G56="kopia",Dane!$G56="oryginał")),Dane!R56,"")</f>
        <v/>
      </c>
      <c r="S59" s="36" t="str">
        <f aca="false">IF(AND(Dane!$F56="TR",OR(Dane!$G56="kopia",Dane!$G56="oryginał")),Dane!S56,"")</f>
        <v/>
      </c>
      <c r="T59" s="36" t="str">
        <f aca="false">IF(AND(Dane!$F56="TR",OR(Dane!$G56="kopia",Dane!$G56="oryginał")),Dane!T56,"")</f>
        <v/>
      </c>
      <c r="U59" s="36" t="str">
        <f aca="false">IF(AND(Dane!$F56="TR",OR(Dane!$G56="kopia",Dane!$G56="oryginał")),Dane!U56,"")</f>
        <v/>
      </c>
      <c r="V59" s="36" t="str">
        <f aca="false">IF(AND(Dane!$F56="TR",OR(Dane!$G56="kopia",Dane!$G56="oryginał")),#REF!,"")</f>
        <v/>
      </c>
    </row>
    <row r="60" customFormat="false" ht="15.75" hidden="false" customHeight="true" outlineLevel="0" collapsed="false">
      <c r="A60" s="36" t="str">
        <f aca="false">IF(AND(Dane!$F57="TR",OR(Dane!$G57="kopia",Dane!$G57="oryginał")),Dane!A57,"")</f>
        <v/>
      </c>
      <c r="B60" s="36" t="str">
        <f aca="false">IF(AND(Dane!$F57="TR",OR(Dane!$G57="kopia",Dane!$G57="oryginał")),Dane!B57,"")</f>
        <v/>
      </c>
      <c r="C60" s="36" t="str">
        <f aca="false">IF(AND(Dane!$F57="TR",OR(Dane!$G57="kopia",Dane!$G57="oryginał")),Dane!C57,"")</f>
        <v/>
      </c>
      <c r="D60" s="36" t="str">
        <f aca="false">IF(AND(Dane!$F57="TR",OR(Dane!$G57="kopia",Dane!$G57="oryginał")),Dane!D57,"")</f>
        <v/>
      </c>
      <c r="E60" s="36" t="str">
        <f aca="false">IF(AND(Dane!$F57="TR",OR(Dane!$G57="kopia",Dane!$G57="oryginał")),Dane!E57,"")</f>
        <v/>
      </c>
      <c r="F60" s="36" t="str">
        <f aca="false">IF(AND(Dane!$F57="TR",OR(Dane!$G57="kopia",Dane!$G57="oryginał")),Dane!G57,"")</f>
        <v/>
      </c>
      <c r="G60" s="36" t="str">
        <f aca="false">IF(AND(Dane!$F57="TR",OR(Dane!$G57="kopia",Dane!$G57="oryginał")),Dane!I57,"")</f>
        <v/>
      </c>
      <c r="H60" s="36" t="str">
        <f aca="false">IF(AND(Dane!$F57="TR",OR(Dane!$G57="kopia",Dane!$G57="oryginał")),#REF!,"")</f>
        <v/>
      </c>
      <c r="I60" s="36" t="str">
        <f aca="false">IF(AND(Dane!$F57="TR",OR(Dane!$G57="kopia",Dane!$G57="oryginał")),Dane!J57,"")</f>
        <v/>
      </c>
      <c r="J60" s="36" t="str">
        <f aca="false">IF(AND(Dane!$F57="TR",OR(Dane!$G57="kopia",Dane!$G57="oryginał")),#REF!,"")</f>
        <v/>
      </c>
      <c r="K60" s="36" t="str">
        <f aca="false">IF(AND(Dane!$F57="TR",OR(Dane!$G57="kopia",Dane!$G57="oryginał")),Dane!K57,"")</f>
        <v/>
      </c>
      <c r="L60" s="36" t="str">
        <f aca="false">IF(AND(Dane!$F57="TR",OR(Dane!$G57="kopia",Dane!$G57="oryginał")),Dane!L57,"")</f>
        <v/>
      </c>
      <c r="M60" s="36" t="str">
        <f aca="false">IF(AND(Dane!$F57="TR",OR(Dane!$G57="kopia",Dane!$G57="oryginał")),Dane!M57,"")</f>
        <v/>
      </c>
      <c r="N60" s="36" t="str">
        <f aca="false">IF(AND(Dane!$F57="TR",OR(Dane!$G57="kopia",Dane!$G57="oryginał")),Dane!N57,"")</f>
        <v/>
      </c>
      <c r="O60" s="36" t="str">
        <f aca="false">IF(AND(Dane!$F57="TR",OR(Dane!$G57="kopia",Dane!$G57="oryginał")),Dane!O57,"")</f>
        <v/>
      </c>
      <c r="P60" s="36" t="str">
        <f aca="false">IF(AND(Dane!$F57="TR",OR(Dane!$G57="kopia",Dane!$G57="oryginał")),Dane!P57,"")</f>
        <v/>
      </c>
      <c r="Q60" s="36" t="str">
        <f aca="false">IF(AND(Dane!$F57="TR",OR(Dane!$G57="kopia",Dane!$G57="oryginał")),Dane!Q57,"")</f>
        <v/>
      </c>
      <c r="R60" s="36" t="str">
        <f aca="false">IF(AND(Dane!$F57="TR",OR(Dane!$G57="kopia",Dane!$G57="oryginał")),Dane!R57,"")</f>
        <v/>
      </c>
      <c r="S60" s="36" t="str">
        <f aca="false">IF(AND(Dane!$F57="TR",OR(Dane!$G57="kopia",Dane!$G57="oryginał")),Dane!S57,"")</f>
        <v/>
      </c>
      <c r="T60" s="36" t="str">
        <f aca="false">IF(AND(Dane!$F57="TR",OR(Dane!$G57="kopia",Dane!$G57="oryginał")),Dane!T57,"")</f>
        <v/>
      </c>
      <c r="U60" s="36" t="str">
        <f aca="false">IF(AND(Dane!$F57="TR",OR(Dane!$G57="kopia",Dane!$G57="oryginał")),Dane!U57,"")</f>
        <v/>
      </c>
      <c r="V60" s="36" t="str">
        <f aca="false">IF(AND(Dane!$F57="TR",OR(Dane!$G57="kopia",Dane!$G57="oryginał")),#REF!,"")</f>
        <v/>
      </c>
    </row>
    <row r="61" customFormat="false" ht="15.75" hidden="false" customHeight="true" outlineLevel="0" collapsed="false">
      <c r="A61" s="36" t="str">
        <f aca="false">IF(AND(Dane!$F58="TR",OR(Dane!$G58="kopia",Dane!$G58="oryginał")),Dane!A58,"")</f>
        <v/>
      </c>
      <c r="B61" s="36" t="str">
        <f aca="false">IF(AND(Dane!$F58="TR",OR(Dane!$G58="kopia",Dane!$G58="oryginał")),Dane!B58,"")</f>
        <v/>
      </c>
      <c r="C61" s="36" t="str">
        <f aca="false">IF(AND(Dane!$F58="TR",OR(Dane!$G58="kopia",Dane!$G58="oryginał")),Dane!C58,"")</f>
        <v/>
      </c>
      <c r="D61" s="36" t="str">
        <f aca="false">IF(AND(Dane!$F58="TR",OR(Dane!$G58="kopia",Dane!$G58="oryginał")),Dane!D58,"")</f>
        <v/>
      </c>
      <c r="E61" s="36" t="str">
        <f aca="false">IF(AND(Dane!$F58="TR",OR(Dane!$G58="kopia",Dane!$G58="oryginał")),Dane!E58,"")</f>
        <v/>
      </c>
      <c r="F61" s="36" t="str">
        <f aca="false">IF(AND(Dane!$F58="TR",OR(Dane!$G58="kopia",Dane!$G58="oryginał")),Dane!G58,"")</f>
        <v/>
      </c>
      <c r="G61" s="36" t="str">
        <f aca="false">IF(AND(Dane!$F58="TR",OR(Dane!$G58="kopia",Dane!$G58="oryginał")),Dane!I58,"")</f>
        <v/>
      </c>
      <c r="H61" s="36" t="str">
        <f aca="false">IF(AND(Dane!$F58="TR",OR(Dane!$G58="kopia",Dane!$G58="oryginał")),#REF!,"")</f>
        <v/>
      </c>
      <c r="I61" s="36" t="str">
        <f aca="false">IF(AND(Dane!$F58="TR",OR(Dane!$G58="kopia",Dane!$G58="oryginał")),Dane!J58,"")</f>
        <v/>
      </c>
      <c r="J61" s="36" t="str">
        <f aca="false">IF(AND(Dane!$F58="TR",OR(Dane!$G58="kopia",Dane!$G58="oryginał")),#REF!,"")</f>
        <v/>
      </c>
      <c r="K61" s="36" t="str">
        <f aca="false">IF(AND(Dane!$F58="TR",OR(Dane!$G58="kopia",Dane!$G58="oryginał")),Dane!K58,"")</f>
        <v/>
      </c>
      <c r="L61" s="36" t="str">
        <f aca="false">IF(AND(Dane!$F58="TR",OR(Dane!$G58="kopia",Dane!$G58="oryginał")),Dane!L58,"")</f>
        <v/>
      </c>
      <c r="M61" s="36" t="str">
        <f aca="false">IF(AND(Dane!$F58="TR",OR(Dane!$G58="kopia",Dane!$G58="oryginał")),Dane!M58,"")</f>
        <v/>
      </c>
      <c r="N61" s="36" t="str">
        <f aca="false">IF(AND(Dane!$F58="TR",OR(Dane!$G58="kopia",Dane!$G58="oryginał")),Dane!N58,"")</f>
        <v/>
      </c>
      <c r="O61" s="36" t="str">
        <f aca="false">IF(AND(Dane!$F58="TR",OR(Dane!$G58="kopia",Dane!$G58="oryginał")),Dane!O58,"")</f>
        <v/>
      </c>
      <c r="P61" s="36" t="str">
        <f aca="false">IF(AND(Dane!$F58="TR",OR(Dane!$G58="kopia",Dane!$G58="oryginał")),Dane!P58,"")</f>
        <v/>
      </c>
      <c r="Q61" s="36" t="str">
        <f aca="false">IF(AND(Dane!$F58="TR",OR(Dane!$G58="kopia",Dane!$G58="oryginał")),Dane!Q58,"")</f>
        <v/>
      </c>
      <c r="R61" s="36" t="str">
        <f aca="false">IF(AND(Dane!$F58="TR",OR(Dane!$G58="kopia",Dane!$G58="oryginał")),Dane!R58,"")</f>
        <v/>
      </c>
      <c r="S61" s="36" t="str">
        <f aca="false">IF(AND(Dane!$F58="TR",OR(Dane!$G58="kopia",Dane!$G58="oryginał")),Dane!S58,"")</f>
        <v/>
      </c>
      <c r="T61" s="36" t="str">
        <f aca="false">IF(AND(Dane!$F58="TR",OR(Dane!$G58="kopia",Dane!$G58="oryginał")),Dane!T58,"")</f>
        <v/>
      </c>
      <c r="U61" s="36" t="str">
        <f aca="false">IF(AND(Dane!$F58="TR",OR(Dane!$G58="kopia",Dane!$G58="oryginał")),Dane!U58,"")</f>
        <v/>
      </c>
      <c r="V61" s="36" t="str">
        <f aca="false">IF(AND(Dane!$F58="TR",OR(Dane!$G58="kopia",Dane!$G58="oryginał")),#REF!,"")</f>
        <v/>
      </c>
    </row>
    <row r="62" customFormat="false" ht="15.75" hidden="false" customHeight="true" outlineLevel="0" collapsed="false">
      <c r="A62" s="36" t="str">
        <f aca="false">IF(AND(Dane!$F59="TR",OR(Dane!$G59="kopia",Dane!$G59="oryginał")),Dane!A59,"")</f>
        <v/>
      </c>
      <c r="B62" s="36" t="str">
        <f aca="false">IF(AND(Dane!$F59="TR",OR(Dane!$G59="kopia",Dane!$G59="oryginał")),Dane!B59,"")</f>
        <v/>
      </c>
      <c r="C62" s="36" t="str">
        <f aca="false">IF(AND(Dane!$F59="TR",OR(Dane!$G59="kopia",Dane!$G59="oryginał")),Dane!C59,"")</f>
        <v/>
      </c>
      <c r="D62" s="36" t="str">
        <f aca="false">IF(AND(Dane!$F59="TR",OR(Dane!$G59="kopia",Dane!$G59="oryginał")),Dane!D59,"")</f>
        <v/>
      </c>
      <c r="E62" s="36" t="str">
        <f aca="false">IF(AND(Dane!$F59="TR",OR(Dane!$G59="kopia",Dane!$G59="oryginał")),Dane!E59,"")</f>
        <v/>
      </c>
      <c r="F62" s="36" t="str">
        <f aca="false">IF(AND(Dane!$F59="TR",OR(Dane!$G59="kopia",Dane!$G59="oryginał")),Dane!G59,"")</f>
        <v/>
      </c>
      <c r="G62" s="36" t="str">
        <f aca="false">IF(AND(Dane!$F59="TR",OR(Dane!$G59="kopia",Dane!$G59="oryginał")),Dane!I59,"")</f>
        <v/>
      </c>
      <c r="H62" s="36" t="str">
        <f aca="false">IF(AND(Dane!$F59="TR",OR(Dane!$G59="kopia",Dane!$G59="oryginał")),#REF!,"")</f>
        <v/>
      </c>
      <c r="I62" s="36" t="str">
        <f aca="false">IF(AND(Dane!$F59="TR",OR(Dane!$G59="kopia",Dane!$G59="oryginał")),Dane!J59,"")</f>
        <v/>
      </c>
      <c r="J62" s="36" t="str">
        <f aca="false">IF(AND(Dane!$F59="TR",OR(Dane!$G59="kopia",Dane!$G59="oryginał")),#REF!,"")</f>
        <v/>
      </c>
      <c r="K62" s="36" t="str">
        <f aca="false">IF(AND(Dane!$F59="TR",OR(Dane!$G59="kopia",Dane!$G59="oryginał")),Dane!K59,"")</f>
        <v/>
      </c>
      <c r="L62" s="36" t="str">
        <f aca="false">IF(AND(Dane!$F59="TR",OR(Dane!$G59="kopia",Dane!$G59="oryginał")),Dane!L59,"")</f>
        <v/>
      </c>
      <c r="M62" s="36" t="str">
        <f aca="false">IF(AND(Dane!$F59="TR",OR(Dane!$G59="kopia",Dane!$G59="oryginał")),Dane!M59,"")</f>
        <v/>
      </c>
      <c r="N62" s="36" t="str">
        <f aca="false">IF(AND(Dane!$F59="TR",OR(Dane!$G59="kopia",Dane!$G59="oryginał")),Dane!N59,"")</f>
        <v/>
      </c>
      <c r="O62" s="36" t="str">
        <f aca="false">IF(AND(Dane!$F59="TR",OR(Dane!$G59="kopia",Dane!$G59="oryginał")),Dane!O59,"")</f>
        <v/>
      </c>
      <c r="P62" s="36" t="str">
        <f aca="false">IF(AND(Dane!$F59="TR",OR(Dane!$G59="kopia",Dane!$G59="oryginał")),Dane!P59,"")</f>
        <v/>
      </c>
      <c r="Q62" s="36" t="str">
        <f aca="false">IF(AND(Dane!$F59="TR",OR(Dane!$G59="kopia",Dane!$G59="oryginał")),Dane!Q59,"")</f>
        <v/>
      </c>
      <c r="R62" s="36" t="str">
        <f aca="false">IF(AND(Dane!$F59="TR",OR(Dane!$G59="kopia",Dane!$G59="oryginał")),Dane!R59,"")</f>
        <v/>
      </c>
      <c r="S62" s="36" t="str">
        <f aca="false">IF(AND(Dane!$F59="TR",OR(Dane!$G59="kopia",Dane!$G59="oryginał")),Dane!S59,"")</f>
        <v/>
      </c>
      <c r="T62" s="36" t="str">
        <f aca="false">IF(AND(Dane!$F59="TR",OR(Dane!$G59="kopia",Dane!$G59="oryginał")),Dane!T59,"")</f>
        <v/>
      </c>
      <c r="U62" s="36" t="str">
        <f aca="false">IF(AND(Dane!$F59="TR",OR(Dane!$G59="kopia",Dane!$G59="oryginał")),Dane!U59,"")</f>
        <v/>
      </c>
      <c r="V62" s="36" t="str">
        <f aca="false">IF(AND(Dane!$F59="TR",OR(Dane!$G59="kopia",Dane!$G59="oryginał")),#REF!,"")</f>
        <v/>
      </c>
    </row>
    <row r="63" customFormat="false" ht="15.75" hidden="false" customHeight="true" outlineLevel="0" collapsed="false">
      <c r="A63" s="36" t="str">
        <f aca="false">IF(AND(Dane!$F60="TR",OR(Dane!$G60="kopia",Dane!$G60="oryginał")),Dane!A60,"")</f>
        <v/>
      </c>
      <c r="B63" s="36" t="str">
        <f aca="false">IF(AND(Dane!$F60="TR",OR(Dane!$G60="kopia",Dane!$G60="oryginał")),Dane!B60,"")</f>
        <v/>
      </c>
      <c r="C63" s="36" t="str">
        <f aca="false">IF(AND(Dane!$F60="TR",OR(Dane!$G60="kopia",Dane!$G60="oryginał")),Dane!C60,"")</f>
        <v/>
      </c>
      <c r="D63" s="36" t="str">
        <f aca="false">IF(AND(Dane!$F60="TR",OR(Dane!$G60="kopia",Dane!$G60="oryginał")),Dane!D60,"")</f>
        <v/>
      </c>
      <c r="E63" s="36" t="str">
        <f aca="false">IF(AND(Dane!$F60="TR",OR(Dane!$G60="kopia",Dane!$G60="oryginał")),Dane!E60,"")</f>
        <v/>
      </c>
      <c r="F63" s="36" t="str">
        <f aca="false">IF(AND(Dane!$F60="TR",OR(Dane!$G60="kopia",Dane!$G60="oryginał")),Dane!G60,"")</f>
        <v/>
      </c>
      <c r="G63" s="36" t="str">
        <f aca="false">IF(AND(Dane!$F60="TR",OR(Dane!$G60="kopia",Dane!$G60="oryginał")),Dane!I60,"")</f>
        <v/>
      </c>
      <c r="H63" s="36" t="str">
        <f aca="false">IF(AND(Dane!$F60="TR",OR(Dane!$G60="kopia",Dane!$G60="oryginał")),#REF!,"")</f>
        <v/>
      </c>
      <c r="I63" s="36" t="str">
        <f aca="false">IF(AND(Dane!$F60="TR",OR(Dane!$G60="kopia",Dane!$G60="oryginał")),Dane!J60,"")</f>
        <v/>
      </c>
      <c r="J63" s="36" t="str">
        <f aca="false">IF(AND(Dane!$F60="TR",OR(Dane!$G60="kopia",Dane!$G60="oryginał")),#REF!,"")</f>
        <v/>
      </c>
      <c r="K63" s="36" t="str">
        <f aca="false">IF(AND(Dane!$F60="TR",OR(Dane!$G60="kopia",Dane!$G60="oryginał")),Dane!K60,"")</f>
        <v/>
      </c>
      <c r="L63" s="36" t="str">
        <f aca="false">IF(AND(Dane!$F60="TR",OR(Dane!$G60="kopia",Dane!$G60="oryginał")),Dane!L60,"")</f>
        <v/>
      </c>
      <c r="M63" s="36" t="str">
        <f aca="false">IF(AND(Dane!$F60="TR",OR(Dane!$G60="kopia",Dane!$G60="oryginał")),Dane!M60,"")</f>
        <v/>
      </c>
      <c r="N63" s="36" t="str">
        <f aca="false">IF(AND(Dane!$F60="TR",OR(Dane!$G60="kopia",Dane!$G60="oryginał")),Dane!N60,"")</f>
        <v/>
      </c>
      <c r="O63" s="36" t="str">
        <f aca="false">IF(AND(Dane!$F60="TR",OR(Dane!$G60="kopia",Dane!$G60="oryginał")),Dane!O60,"")</f>
        <v/>
      </c>
      <c r="P63" s="36" t="str">
        <f aca="false">IF(AND(Dane!$F60="TR",OR(Dane!$G60="kopia",Dane!$G60="oryginał")),Dane!P60,"")</f>
        <v/>
      </c>
      <c r="Q63" s="36" t="str">
        <f aca="false">IF(AND(Dane!$F60="TR",OR(Dane!$G60="kopia",Dane!$G60="oryginał")),Dane!Q60,"")</f>
        <v/>
      </c>
      <c r="R63" s="36" t="str">
        <f aca="false">IF(AND(Dane!$F60="TR",OR(Dane!$G60="kopia",Dane!$G60="oryginał")),Dane!R60,"")</f>
        <v/>
      </c>
      <c r="S63" s="36" t="str">
        <f aca="false">IF(AND(Dane!$F60="TR",OR(Dane!$G60="kopia",Dane!$G60="oryginał")),Dane!S60,"")</f>
        <v/>
      </c>
      <c r="T63" s="36" t="str">
        <f aca="false">IF(AND(Dane!$F60="TR",OR(Dane!$G60="kopia",Dane!$G60="oryginał")),Dane!T60,"")</f>
        <v/>
      </c>
      <c r="U63" s="36" t="str">
        <f aca="false">IF(AND(Dane!$F60="TR",OR(Dane!$G60="kopia",Dane!$G60="oryginał")),Dane!U60,"")</f>
        <v/>
      </c>
      <c r="V63" s="36" t="str">
        <f aca="false">IF(AND(Dane!$F60="TR",OR(Dane!$G60="kopia",Dane!$G60="oryginał")),#REF!,"")</f>
        <v/>
      </c>
    </row>
    <row r="64" customFormat="false" ht="15.75" hidden="false" customHeight="true" outlineLevel="0" collapsed="false">
      <c r="A64" s="36" t="str">
        <f aca="false">IF(AND(Dane!$F61="TR",OR(Dane!$G61="kopia",Dane!$G61="oryginał")),Dane!A61,"")</f>
        <v/>
      </c>
      <c r="B64" s="36" t="str">
        <f aca="false">IF(AND(Dane!$F61="TR",OR(Dane!$G61="kopia",Dane!$G61="oryginał")),Dane!B61,"")</f>
        <v/>
      </c>
      <c r="C64" s="36" t="str">
        <f aca="false">IF(AND(Dane!$F61="TR",OR(Dane!$G61="kopia",Dane!$G61="oryginał")),Dane!C61,"")</f>
        <v/>
      </c>
      <c r="D64" s="36" t="str">
        <f aca="false">IF(AND(Dane!$F61="TR",OR(Dane!$G61="kopia",Dane!$G61="oryginał")),Dane!D61,"")</f>
        <v/>
      </c>
      <c r="E64" s="36" t="str">
        <f aca="false">IF(AND(Dane!$F61="TR",OR(Dane!$G61="kopia",Dane!$G61="oryginał")),Dane!E61,"")</f>
        <v/>
      </c>
      <c r="F64" s="36" t="str">
        <f aca="false">IF(AND(Dane!$F61="TR",OR(Dane!$G61="kopia",Dane!$G61="oryginał")),Dane!G61,"")</f>
        <v/>
      </c>
      <c r="G64" s="36" t="str">
        <f aca="false">IF(AND(Dane!$F61="TR",OR(Dane!$G61="kopia",Dane!$G61="oryginał")),Dane!I61,"")</f>
        <v/>
      </c>
      <c r="H64" s="36" t="str">
        <f aca="false">IF(AND(Dane!$F61="TR",OR(Dane!$G61="kopia",Dane!$G61="oryginał")),#REF!,"")</f>
        <v/>
      </c>
      <c r="I64" s="36" t="str">
        <f aca="false">IF(AND(Dane!$F61="TR",OR(Dane!$G61="kopia",Dane!$G61="oryginał")),Dane!J61,"")</f>
        <v/>
      </c>
      <c r="J64" s="36" t="str">
        <f aca="false">IF(AND(Dane!$F61="TR",OR(Dane!$G61="kopia",Dane!$G61="oryginał")),#REF!,"")</f>
        <v/>
      </c>
      <c r="K64" s="36" t="str">
        <f aca="false">IF(AND(Dane!$F61="TR",OR(Dane!$G61="kopia",Dane!$G61="oryginał")),Dane!K61,"")</f>
        <v/>
      </c>
      <c r="L64" s="36" t="str">
        <f aca="false">IF(AND(Dane!$F61="TR",OR(Dane!$G61="kopia",Dane!$G61="oryginał")),Dane!L61,"")</f>
        <v/>
      </c>
      <c r="M64" s="36" t="str">
        <f aca="false">IF(AND(Dane!$F61="TR",OR(Dane!$G61="kopia",Dane!$G61="oryginał")),Dane!M61,"")</f>
        <v/>
      </c>
      <c r="N64" s="36" t="str">
        <f aca="false">IF(AND(Dane!$F61="TR",OR(Dane!$G61="kopia",Dane!$G61="oryginał")),Dane!N61,"")</f>
        <v/>
      </c>
      <c r="O64" s="36" t="str">
        <f aca="false">IF(AND(Dane!$F61="TR",OR(Dane!$G61="kopia",Dane!$G61="oryginał")),Dane!O61,"")</f>
        <v/>
      </c>
      <c r="P64" s="36" t="str">
        <f aca="false">IF(AND(Dane!$F61="TR",OR(Dane!$G61="kopia",Dane!$G61="oryginał")),Dane!P61,"")</f>
        <v/>
      </c>
      <c r="Q64" s="36" t="str">
        <f aca="false">IF(AND(Dane!$F61="TR",OR(Dane!$G61="kopia",Dane!$G61="oryginał")),Dane!Q61,"")</f>
        <v/>
      </c>
      <c r="R64" s="36" t="str">
        <f aca="false">IF(AND(Dane!$F61="TR",OR(Dane!$G61="kopia",Dane!$G61="oryginał")),Dane!R61,"")</f>
        <v/>
      </c>
      <c r="S64" s="36" t="str">
        <f aca="false">IF(AND(Dane!$F61="TR",OR(Dane!$G61="kopia",Dane!$G61="oryginał")),Dane!S61,"")</f>
        <v/>
      </c>
      <c r="T64" s="36" t="str">
        <f aca="false">IF(AND(Dane!$F61="TR",OR(Dane!$G61="kopia",Dane!$G61="oryginał")),Dane!T61,"")</f>
        <v/>
      </c>
      <c r="U64" s="36" t="str">
        <f aca="false">IF(AND(Dane!$F61="TR",OR(Dane!$G61="kopia",Dane!$G61="oryginał")),Dane!U61,"")</f>
        <v/>
      </c>
      <c r="V64" s="36" t="str">
        <f aca="false">IF(AND(Dane!$F61="TR",OR(Dane!$G61="kopia",Dane!$G61="oryginał")),#REF!,"")</f>
        <v/>
      </c>
    </row>
    <row r="65" customFormat="false" ht="15.75" hidden="false" customHeight="true" outlineLevel="0" collapsed="false">
      <c r="A65" s="36" t="str">
        <f aca="false">IF(AND(Dane!$F62="TR",OR(Dane!$G62="kopia",Dane!$G62="oryginał")),Dane!A62,"")</f>
        <v/>
      </c>
      <c r="B65" s="36" t="str">
        <f aca="false">IF(AND(Dane!$F62="TR",OR(Dane!$G62="kopia",Dane!$G62="oryginał")),Dane!B62,"")</f>
        <v/>
      </c>
      <c r="C65" s="36" t="str">
        <f aca="false">IF(AND(Dane!$F62="TR",OR(Dane!$G62="kopia",Dane!$G62="oryginał")),Dane!C62,"")</f>
        <v/>
      </c>
      <c r="D65" s="36" t="str">
        <f aca="false">IF(AND(Dane!$F62="TR",OR(Dane!$G62="kopia",Dane!$G62="oryginał")),Dane!D62,"")</f>
        <v/>
      </c>
      <c r="E65" s="36" t="str">
        <f aca="false">IF(AND(Dane!$F62="TR",OR(Dane!$G62="kopia",Dane!$G62="oryginał")),Dane!E62,"")</f>
        <v/>
      </c>
      <c r="F65" s="36" t="str">
        <f aca="false">IF(AND(Dane!$F62="TR",OR(Dane!$G62="kopia",Dane!$G62="oryginał")),Dane!G62,"")</f>
        <v/>
      </c>
      <c r="G65" s="36" t="str">
        <f aca="false">IF(AND(Dane!$F62="TR",OR(Dane!$G62="kopia",Dane!$G62="oryginał")),Dane!I62,"")</f>
        <v/>
      </c>
      <c r="H65" s="36" t="str">
        <f aca="false">IF(AND(Dane!$F62="TR",OR(Dane!$G62="kopia",Dane!$G62="oryginał")),#REF!,"")</f>
        <v/>
      </c>
      <c r="I65" s="36" t="str">
        <f aca="false">IF(AND(Dane!$F62="TR",OR(Dane!$G62="kopia",Dane!$G62="oryginał")),Dane!J62,"")</f>
        <v/>
      </c>
      <c r="J65" s="36" t="str">
        <f aca="false">IF(AND(Dane!$F62="TR",OR(Dane!$G62="kopia",Dane!$G62="oryginał")),#REF!,"")</f>
        <v/>
      </c>
      <c r="K65" s="36" t="str">
        <f aca="false">IF(AND(Dane!$F62="TR",OR(Dane!$G62="kopia",Dane!$G62="oryginał")),Dane!K62,"")</f>
        <v/>
      </c>
      <c r="L65" s="36" t="str">
        <f aca="false">IF(AND(Dane!$F62="TR",OR(Dane!$G62="kopia",Dane!$G62="oryginał")),Dane!L62,"")</f>
        <v/>
      </c>
      <c r="M65" s="36" t="str">
        <f aca="false">IF(AND(Dane!$F62="TR",OR(Dane!$G62="kopia",Dane!$G62="oryginał")),Dane!M62,"")</f>
        <v/>
      </c>
      <c r="N65" s="36" t="str">
        <f aca="false">IF(AND(Dane!$F62="TR",OR(Dane!$G62="kopia",Dane!$G62="oryginał")),Dane!N62,"")</f>
        <v/>
      </c>
      <c r="O65" s="36" t="str">
        <f aca="false">IF(AND(Dane!$F62="TR",OR(Dane!$G62="kopia",Dane!$G62="oryginał")),Dane!O62,"")</f>
        <v/>
      </c>
      <c r="P65" s="36" t="str">
        <f aca="false">IF(AND(Dane!$F62="TR",OR(Dane!$G62="kopia",Dane!$G62="oryginał")),Dane!P62,"")</f>
        <v/>
      </c>
      <c r="Q65" s="36" t="str">
        <f aca="false">IF(AND(Dane!$F62="TR",OR(Dane!$G62="kopia",Dane!$G62="oryginał")),Dane!Q62,"")</f>
        <v/>
      </c>
      <c r="R65" s="36" t="str">
        <f aca="false">IF(AND(Dane!$F62="TR",OR(Dane!$G62="kopia",Dane!$G62="oryginał")),Dane!R62,"")</f>
        <v/>
      </c>
      <c r="S65" s="36" t="str">
        <f aca="false">IF(AND(Dane!$F62="TR",OR(Dane!$G62="kopia",Dane!$G62="oryginał")),Dane!S62,"")</f>
        <v/>
      </c>
      <c r="T65" s="36" t="str">
        <f aca="false">IF(AND(Dane!$F62="TR",OR(Dane!$G62="kopia",Dane!$G62="oryginał")),Dane!T62,"")</f>
        <v/>
      </c>
      <c r="U65" s="36" t="str">
        <f aca="false">IF(AND(Dane!$F62="TR",OR(Dane!$G62="kopia",Dane!$G62="oryginał")),Dane!U62,"")</f>
        <v/>
      </c>
      <c r="V65" s="36" t="str">
        <f aca="false">IF(AND(Dane!$F62="TR",OR(Dane!$G62="kopia",Dane!$G62="oryginał")),#REF!,"")</f>
        <v/>
      </c>
    </row>
    <row r="66" customFormat="false" ht="15.75" hidden="false" customHeight="true" outlineLevel="0" collapsed="false">
      <c r="A66" s="36" t="str">
        <f aca="false">IF(AND(Dane!$F63="TR",OR(Dane!$G63="kopia",Dane!$G63="oryginał")),Dane!A63,"")</f>
        <v/>
      </c>
      <c r="B66" s="36" t="str">
        <f aca="false">IF(AND(Dane!$F63="TR",OR(Dane!$G63="kopia",Dane!$G63="oryginał")),Dane!B63,"")</f>
        <v/>
      </c>
      <c r="C66" s="36" t="str">
        <f aca="false">IF(AND(Dane!$F63="TR",OR(Dane!$G63="kopia",Dane!$G63="oryginał")),Dane!C63,"")</f>
        <v/>
      </c>
      <c r="D66" s="36" t="str">
        <f aca="false">IF(AND(Dane!$F63="TR",OR(Dane!$G63="kopia",Dane!$G63="oryginał")),Dane!D63,"")</f>
        <v/>
      </c>
      <c r="E66" s="36" t="str">
        <f aca="false">IF(AND(Dane!$F63="TR",OR(Dane!$G63="kopia",Dane!$G63="oryginał")),Dane!E63,"")</f>
        <v/>
      </c>
      <c r="F66" s="36" t="str">
        <f aca="false">IF(AND(Dane!$F63="TR",OR(Dane!$G63="kopia",Dane!$G63="oryginał")),Dane!G63,"")</f>
        <v/>
      </c>
      <c r="G66" s="36" t="str">
        <f aca="false">IF(AND(Dane!$F63="TR",OR(Dane!$G63="kopia",Dane!$G63="oryginał")),Dane!I63,"")</f>
        <v/>
      </c>
      <c r="H66" s="36" t="str">
        <f aca="false">IF(AND(Dane!$F63="TR",OR(Dane!$G63="kopia",Dane!$G63="oryginał")),#REF!,"")</f>
        <v/>
      </c>
      <c r="I66" s="36" t="str">
        <f aca="false">IF(AND(Dane!$F63="TR",OR(Dane!$G63="kopia",Dane!$G63="oryginał")),Dane!J63,"")</f>
        <v/>
      </c>
      <c r="J66" s="36" t="str">
        <f aca="false">IF(AND(Dane!$F63="TR",OR(Dane!$G63="kopia",Dane!$G63="oryginał")),#REF!,"")</f>
        <v/>
      </c>
      <c r="K66" s="36" t="str">
        <f aca="false">IF(AND(Dane!$F63="TR",OR(Dane!$G63="kopia",Dane!$G63="oryginał")),Dane!K63,"")</f>
        <v/>
      </c>
      <c r="L66" s="36" t="str">
        <f aca="false">IF(AND(Dane!$F63="TR",OR(Dane!$G63="kopia",Dane!$G63="oryginał")),Dane!L63,"")</f>
        <v/>
      </c>
      <c r="M66" s="36" t="str">
        <f aca="false">IF(AND(Dane!$F63="TR",OR(Dane!$G63="kopia",Dane!$G63="oryginał")),Dane!M63,"")</f>
        <v/>
      </c>
      <c r="N66" s="36" t="str">
        <f aca="false">IF(AND(Dane!$F63="TR",OR(Dane!$G63="kopia",Dane!$G63="oryginał")),Dane!N63,"")</f>
        <v/>
      </c>
      <c r="O66" s="36" t="str">
        <f aca="false">IF(AND(Dane!$F63="TR",OR(Dane!$G63="kopia",Dane!$G63="oryginał")),Dane!O63,"")</f>
        <v/>
      </c>
      <c r="P66" s="36" t="str">
        <f aca="false">IF(AND(Dane!$F63="TR",OR(Dane!$G63="kopia",Dane!$G63="oryginał")),Dane!P63,"")</f>
        <v/>
      </c>
      <c r="Q66" s="36" t="str">
        <f aca="false">IF(AND(Dane!$F63="TR",OR(Dane!$G63="kopia",Dane!$G63="oryginał")),Dane!Q63,"")</f>
        <v/>
      </c>
      <c r="R66" s="36" t="str">
        <f aca="false">IF(AND(Dane!$F63="TR",OR(Dane!$G63="kopia",Dane!$G63="oryginał")),Dane!R63,"")</f>
        <v/>
      </c>
      <c r="S66" s="36" t="str">
        <f aca="false">IF(AND(Dane!$F63="TR",OR(Dane!$G63="kopia",Dane!$G63="oryginał")),Dane!S63,"")</f>
        <v/>
      </c>
      <c r="T66" s="36" t="str">
        <f aca="false">IF(AND(Dane!$F63="TR",OR(Dane!$G63="kopia",Dane!$G63="oryginał")),Dane!T63,"")</f>
        <v/>
      </c>
      <c r="U66" s="36" t="str">
        <f aca="false">IF(AND(Dane!$F63="TR",OR(Dane!$G63="kopia",Dane!$G63="oryginał")),Dane!U63,"")</f>
        <v/>
      </c>
      <c r="V66" s="36" t="str">
        <f aca="false">IF(AND(Dane!$F63="TR",OR(Dane!$G63="kopia",Dane!$G63="oryginał")),#REF!,"")</f>
        <v/>
      </c>
    </row>
    <row r="67" customFormat="false" ht="15.75" hidden="false" customHeight="true" outlineLevel="0" collapsed="false">
      <c r="A67" s="36" t="str">
        <f aca="false">IF(AND(Dane!$F64="TR",OR(Dane!$G64="kopia",Dane!$G64="oryginał")),Dane!A64,"")</f>
        <v/>
      </c>
      <c r="B67" s="36" t="str">
        <f aca="false">IF(AND(Dane!$F64="TR",OR(Dane!$G64="kopia",Dane!$G64="oryginał")),Dane!B64,"")</f>
        <v/>
      </c>
      <c r="C67" s="36" t="str">
        <f aca="false">IF(AND(Dane!$F64="TR",OR(Dane!$G64="kopia",Dane!$G64="oryginał")),Dane!C64,"")</f>
        <v/>
      </c>
      <c r="D67" s="36" t="str">
        <f aca="false">IF(AND(Dane!$F64="TR",OR(Dane!$G64="kopia",Dane!$G64="oryginał")),Dane!D64,"")</f>
        <v/>
      </c>
      <c r="E67" s="36" t="str">
        <f aca="false">IF(AND(Dane!$F64="TR",OR(Dane!$G64="kopia",Dane!$G64="oryginał")),Dane!E64,"")</f>
        <v/>
      </c>
      <c r="F67" s="36" t="str">
        <f aca="false">IF(AND(Dane!$F64="TR",OR(Dane!$G64="kopia",Dane!$G64="oryginał")),Dane!G64,"")</f>
        <v/>
      </c>
      <c r="G67" s="36" t="str">
        <f aca="false">IF(AND(Dane!$F64="TR",OR(Dane!$G64="kopia",Dane!$G64="oryginał")),Dane!I64,"")</f>
        <v/>
      </c>
      <c r="H67" s="36" t="str">
        <f aca="false">IF(AND(Dane!$F64="TR",OR(Dane!$G64="kopia",Dane!$G64="oryginał")),#REF!,"")</f>
        <v/>
      </c>
      <c r="I67" s="36" t="str">
        <f aca="false">IF(AND(Dane!$F64="TR",OR(Dane!$G64="kopia",Dane!$G64="oryginał")),Dane!J64,"")</f>
        <v/>
      </c>
      <c r="J67" s="36" t="str">
        <f aca="false">IF(AND(Dane!$F64="TR",OR(Dane!$G64="kopia",Dane!$G64="oryginał")),#REF!,"")</f>
        <v/>
      </c>
      <c r="K67" s="36" t="str">
        <f aca="false">IF(AND(Dane!$F64="TR",OR(Dane!$G64="kopia",Dane!$G64="oryginał")),Dane!K64,"")</f>
        <v/>
      </c>
      <c r="L67" s="36" t="str">
        <f aca="false">IF(AND(Dane!$F64="TR",OR(Dane!$G64="kopia",Dane!$G64="oryginał")),Dane!L64,"")</f>
        <v/>
      </c>
      <c r="M67" s="36" t="str">
        <f aca="false">IF(AND(Dane!$F64="TR",OR(Dane!$G64="kopia",Dane!$G64="oryginał")),Dane!M64,"")</f>
        <v/>
      </c>
      <c r="N67" s="36" t="str">
        <f aca="false">IF(AND(Dane!$F64="TR",OR(Dane!$G64="kopia",Dane!$G64="oryginał")),Dane!N64,"")</f>
        <v/>
      </c>
      <c r="O67" s="36" t="str">
        <f aca="false">IF(AND(Dane!$F64="TR",OR(Dane!$G64="kopia",Dane!$G64="oryginał")),Dane!O64,"")</f>
        <v/>
      </c>
      <c r="P67" s="36" t="str">
        <f aca="false">IF(AND(Dane!$F64="TR",OR(Dane!$G64="kopia",Dane!$G64="oryginał")),Dane!P64,"")</f>
        <v/>
      </c>
      <c r="Q67" s="36" t="str">
        <f aca="false">IF(AND(Dane!$F64="TR",OR(Dane!$G64="kopia",Dane!$G64="oryginał")),Dane!Q64,"")</f>
        <v/>
      </c>
      <c r="R67" s="36" t="str">
        <f aca="false">IF(AND(Dane!$F64="TR",OR(Dane!$G64="kopia",Dane!$G64="oryginał")),Dane!R64,"")</f>
        <v/>
      </c>
      <c r="S67" s="36" t="str">
        <f aca="false">IF(AND(Dane!$F64="TR",OR(Dane!$G64="kopia",Dane!$G64="oryginał")),Dane!S64,"")</f>
        <v/>
      </c>
      <c r="T67" s="36" t="str">
        <f aca="false">IF(AND(Dane!$F64="TR",OR(Dane!$G64="kopia",Dane!$G64="oryginał")),Dane!T64,"")</f>
        <v/>
      </c>
      <c r="U67" s="36" t="str">
        <f aca="false">IF(AND(Dane!$F64="TR",OR(Dane!$G64="kopia",Dane!$G64="oryginał")),Dane!U64,"")</f>
        <v/>
      </c>
      <c r="V67" s="36" t="str">
        <f aca="false">IF(AND(Dane!$F64="TR",OR(Dane!$G64="kopia",Dane!$G64="oryginał")),#REF!,"")</f>
        <v/>
      </c>
    </row>
    <row r="68" customFormat="false" ht="15.75" hidden="false" customHeight="true" outlineLevel="0" collapsed="false">
      <c r="A68" s="36" t="str">
        <f aca="false">IF(AND(Dane!$F65="TR",OR(Dane!$G65="kopia",Dane!$G65="oryginał")),Dane!A65,"")</f>
        <v/>
      </c>
      <c r="B68" s="36" t="str">
        <f aca="false">IF(AND(Dane!$F65="TR",OR(Dane!$G65="kopia",Dane!$G65="oryginał")),Dane!B65,"")</f>
        <v/>
      </c>
      <c r="C68" s="36" t="str">
        <f aca="false">IF(AND(Dane!$F65="TR",OR(Dane!$G65="kopia",Dane!$G65="oryginał")),Dane!C65,"")</f>
        <v/>
      </c>
      <c r="D68" s="36" t="str">
        <f aca="false">IF(AND(Dane!$F65="TR",OR(Dane!$G65="kopia",Dane!$G65="oryginał")),Dane!D65,"")</f>
        <v/>
      </c>
      <c r="E68" s="36" t="str">
        <f aca="false">IF(AND(Dane!$F65="TR",OR(Dane!$G65="kopia",Dane!$G65="oryginał")),Dane!E65,"")</f>
        <v/>
      </c>
      <c r="F68" s="36" t="str">
        <f aca="false">IF(AND(Dane!$F65="TR",OR(Dane!$G65="kopia",Dane!$G65="oryginał")),Dane!G65,"")</f>
        <v/>
      </c>
      <c r="G68" s="36" t="str">
        <f aca="false">IF(AND(Dane!$F65="TR",OR(Dane!$G65="kopia",Dane!$G65="oryginał")),Dane!I65,"")</f>
        <v/>
      </c>
      <c r="H68" s="36" t="str">
        <f aca="false">IF(AND(Dane!$F65="TR",OR(Dane!$G65="kopia",Dane!$G65="oryginał")),#REF!,"")</f>
        <v/>
      </c>
      <c r="I68" s="36" t="str">
        <f aca="false">IF(AND(Dane!$F65="TR",OR(Dane!$G65="kopia",Dane!$G65="oryginał")),Dane!J65,"")</f>
        <v/>
      </c>
      <c r="J68" s="36" t="str">
        <f aca="false">IF(AND(Dane!$F65="TR",OR(Dane!$G65="kopia",Dane!$G65="oryginał")),#REF!,"")</f>
        <v/>
      </c>
      <c r="K68" s="36" t="str">
        <f aca="false">IF(AND(Dane!$F65="TR",OR(Dane!$G65="kopia",Dane!$G65="oryginał")),Dane!K65,"")</f>
        <v/>
      </c>
      <c r="L68" s="36" t="str">
        <f aca="false">IF(AND(Dane!$F65="TR",OR(Dane!$G65="kopia",Dane!$G65="oryginał")),Dane!L65,"")</f>
        <v/>
      </c>
      <c r="M68" s="36" t="str">
        <f aca="false">IF(AND(Dane!$F65="TR",OR(Dane!$G65="kopia",Dane!$G65="oryginał")),Dane!M65,"")</f>
        <v/>
      </c>
      <c r="N68" s="36" t="str">
        <f aca="false">IF(AND(Dane!$F65="TR",OR(Dane!$G65="kopia",Dane!$G65="oryginał")),Dane!N65,"")</f>
        <v/>
      </c>
      <c r="O68" s="36" t="str">
        <f aca="false">IF(AND(Dane!$F65="TR",OR(Dane!$G65="kopia",Dane!$G65="oryginał")),Dane!O65,"")</f>
        <v/>
      </c>
      <c r="P68" s="36" t="str">
        <f aca="false">IF(AND(Dane!$F65="TR",OR(Dane!$G65="kopia",Dane!$G65="oryginał")),Dane!P65,"")</f>
        <v/>
      </c>
      <c r="Q68" s="36" t="str">
        <f aca="false">IF(AND(Dane!$F65="TR",OR(Dane!$G65="kopia",Dane!$G65="oryginał")),Dane!Q65,"")</f>
        <v/>
      </c>
      <c r="R68" s="36" t="str">
        <f aca="false">IF(AND(Dane!$F65="TR",OR(Dane!$G65="kopia",Dane!$G65="oryginał")),Dane!R65,"")</f>
        <v/>
      </c>
      <c r="S68" s="36" t="str">
        <f aca="false">IF(AND(Dane!$F65="TR",OR(Dane!$G65="kopia",Dane!$G65="oryginał")),Dane!S65,"")</f>
        <v/>
      </c>
      <c r="T68" s="36" t="str">
        <f aca="false">IF(AND(Dane!$F65="TR",OR(Dane!$G65="kopia",Dane!$G65="oryginał")),Dane!T65,"")</f>
        <v/>
      </c>
      <c r="U68" s="36" t="str">
        <f aca="false">IF(AND(Dane!$F65="TR",OR(Dane!$G65="kopia",Dane!$G65="oryginał")),Dane!U65,"")</f>
        <v/>
      </c>
      <c r="V68" s="36" t="str">
        <f aca="false">IF(AND(Dane!$F65="TR",OR(Dane!$G65="kopia",Dane!$G65="oryginał")),#REF!,"")</f>
        <v/>
      </c>
    </row>
    <row r="69" customFormat="false" ht="15.75" hidden="false" customHeight="true" outlineLevel="0" collapsed="false">
      <c r="A69" s="36" t="str">
        <f aca="false">IF(AND(Dane!$F66="TR",OR(Dane!$G66="kopia",Dane!$G66="oryginał")),Dane!A66,"")</f>
        <v/>
      </c>
      <c r="B69" s="36" t="str">
        <f aca="false">IF(AND(Dane!$F66="TR",OR(Dane!$G66="kopia",Dane!$G66="oryginał")),Dane!B66,"")</f>
        <v/>
      </c>
      <c r="C69" s="36" t="str">
        <f aca="false">IF(AND(Dane!$F66="TR",OR(Dane!$G66="kopia",Dane!$G66="oryginał")),Dane!C66,"")</f>
        <v/>
      </c>
      <c r="D69" s="36" t="str">
        <f aca="false">IF(AND(Dane!$F66="TR",OR(Dane!$G66="kopia",Dane!$G66="oryginał")),Dane!D66,"")</f>
        <v/>
      </c>
      <c r="E69" s="36" t="str">
        <f aca="false">IF(AND(Dane!$F66="TR",OR(Dane!$G66="kopia",Dane!$G66="oryginał")),Dane!E66,"")</f>
        <v/>
      </c>
      <c r="F69" s="36" t="str">
        <f aca="false">IF(AND(Dane!$F66="TR",OR(Dane!$G66="kopia",Dane!$G66="oryginał")),Dane!G66,"")</f>
        <v/>
      </c>
      <c r="G69" s="36" t="str">
        <f aca="false">IF(AND(Dane!$F66="TR",OR(Dane!$G66="kopia",Dane!$G66="oryginał")),Dane!I66,"")</f>
        <v/>
      </c>
      <c r="H69" s="36" t="str">
        <f aca="false">IF(AND(Dane!$F66="TR",OR(Dane!$G66="kopia",Dane!$G66="oryginał")),#REF!,"")</f>
        <v/>
      </c>
      <c r="I69" s="36" t="str">
        <f aca="false">IF(AND(Dane!$F66="TR",OR(Dane!$G66="kopia",Dane!$G66="oryginał")),Dane!J66,"")</f>
        <v/>
      </c>
      <c r="J69" s="36" t="str">
        <f aca="false">IF(AND(Dane!$F66="TR",OR(Dane!$G66="kopia",Dane!$G66="oryginał")),#REF!,"")</f>
        <v/>
      </c>
      <c r="K69" s="36" t="str">
        <f aca="false">IF(AND(Dane!$F66="TR",OR(Dane!$G66="kopia",Dane!$G66="oryginał")),Dane!K66,"")</f>
        <v/>
      </c>
      <c r="L69" s="36" t="str">
        <f aca="false">IF(AND(Dane!$F66="TR",OR(Dane!$G66="kopia",Dane!$G66="oryginał")),Dane!L66,"")</f>
        <v/>
      </c>
      <c r="M69" s="36" t="str">
        <f aca="false">IF(AND(Dane!$F66="TR",OR(Dane!$G66="kopia",Dane!$G66="oryginał")),Dane!M66,"")</f>
        <v/>
      </c>
      <c r="N69" s="36" t="str">
        <f aca="false">IF(AND(Dane!$F66="TR",OR(Dane!$G66="kopia",Dane!$G66="oryginał")),Dane!N66,"")</f>
        <v/>
      </c>
      <c r="O69" s="36" t="str">
        <f aca="false">IF(AND(Dane!$F66="TR",OR(Dane!$G66="kopia",Dane!$G66="oryginał")),Dane!O66,"")</f>
        <v/>
      </c>
      <c r="P69" s="36" t="str">
        <f aca="false">IF(AND(Dane!$F66="TR",OR(Dane!$G66="kopia",Dane!$G66="oryginał")),Dane!P66,"")</f>
        <v/>
      </c>
      <c r="Q69" s="36" t="str">
        <f aca="false">IF(AND(Dane!$F66="TR",OR(Dane!$G66="kopia",Dane!$G66="oryginał")),Dane!Q66,"")</f>
        <v/>
      </c>
      <c r="R69" s="36" t="str">
        <f aca="false">IF(AND(Dane!$F66="TR",OR(Dane!$G66="kopia",Dane!$G66="oryginał")),Dane!R66,"")</f>
        <v/>
      </c>
      <c r="S69" s="36" t="str">
        <f aca="false">IF(AND(Dane!$F66="TR",OR(Dane!$G66="kopia",Dane!$G66="oryginał")),Dane!S66,"")</f>
        <v/>
      </c>
      <c r="T69" s="36" t="str">
        <f aca="false">IF(AND(Dane!$F66="TR",OR(Dane!$G66="kopia",Dane!$G66="oryginał")),Dane!T66,"")</f>
        <v/>
      </c>
      <c r="U69" s="36" t="str">
        <f aca="false">IF(AND(Dane!$F66="TR",OR(Dane!$G66="kopia",Dane!$G66="oryginał")),Dane!U66,"")</f>
        <v/>
      </c>
      <c r="V69" s="36" t="str">
        <f aca="false">IF(AND(Dane!$F66="TR",OR(Dane!$G66="kopia",Dane!$G66="oryginał")),#REF!,"")</f>
        <v/>
      </c>
    </row>
    <row r="70" customFormat="false" ht="15.75" hidden="false" customHeight="true" outlineLevel="0" collapsed="false">
      <c r="A70" s="36" t="str">
        <f aca="false">IF(AND(Dane!$F67="TR",OR(Dane!$G67="kopia",Dane!$G67="oryginał")),Dane!A67,"")</f>
        <v/>
      </c>
      <c r="B70" s="36" t="str">
        <f aca="false">IF(AND(Dane!$F67="TR",OR(Dane!$G67="kopia",Dane!$G67="oryginał")),Dane!B67,"")</f>
        <v/>
      </c>
      <c r="C70" s="36" t="str">
        <f aca="false">IF(AND(Dane!$F67="TR",OR(Dane!$G67="kopia",Dane!$G67="oryginał")),Dane!C67,"")</f>
        <v/>
      </c>
      <c r="D70" s="36" t="str">
        <f aca="false">IF(AND(Dane!$F67="TR",OR(Dane!$G67="kopia",Dane!$G67="oryginał")),Dane!D67,"")</f>
        <v/>
      </c>
      <c r="E70" s="36" t="str">
        <f aca="false">IF(AND(Dane!$F67="TR",OR(Dane!$G67="kopia",Dane!$G67="oryginał")),Dane!E67,"")</f>
        <v/>
      </c>
      <c r="F70" s="36" t="str">
        <f aca="false">IF(AND(Dane!$F67="TR",OR(Dane!$G67="kopia",Dane!$G67="oryginał")),Dane!G67,"")</f>
        <v/>
      </c>
      <c r="G70" s="36" t="str">
        <f aca="false">IF(AND(Dane!$F67="TR",OR(Dane!$G67="kopia",Dane!$G67="oryginał")),Dane!I67,"")</f>
        <v/>
      </c>
      <c r="H70" s="36" t="str">
        <f aca="false">IF(AND(Dane!$F67="TR",OR(Dane!$G67="kopia",Dane!$G67="oryginał")),#REF!,"")</f>
        <v/>
      </c>
      <c r="I70" s="36" t="str">
        <f aca="false">IF(AND(Dane!$F67="TR",OR(Dane!$G67="kopia",Dane!$G67="oryginał")),Dane!J67,"")</f>
        <v/>
      </c>
      <c r="J70" s="36" t="str">
        <f aca="false">IF(AND(Dane!$F67="TR",OR(Dane!$G67="kopia",Dane!$G67="oryginał")),#REF!,"")</f>
        <v/>
      </c>
      <c r="K70" s="36" t="str">
        <f aca="false">IF(AND(Dane!$F67="TR",OR(Dane!$G67="kopia",Dane!$G67="oryginał")),Dane!K67,"")</f>
        <v/>
      </c>
      <c r="L70" s="36" t="str">
        <f aca="false">IF(AND(Dane!$F67="TR",OR(Dane!$G67="kopia",Dane!$G67="oryginał")),Dane!L67,"")</f>
        <v/>
      </c>
      <c r="M70" s="36" t="str">
        <f aca="false">IF(AND(Dane!$F67="TR",OR(Dane!$G67="kopia",Dane!$G67="oryginał")),Dane!M67,"")</f>
        <v/>
      </c>
      <c r="N70" s="36" t="str">
        <f aca="false">IF(AND(Dane!$F67="TR",OR(Dane!$G67="kopia",Dane!$G67="oryginał")),Dane!N67,"")</f>
        <v/>
      </c>
      <c r="O70" s="36" t="str">
        <f aca="false">IF(AND(Dane!$F67="TR",OR(Dane!$G67="kopia",Dane!$G67="oryginał")),Dane!O67,"")</f>
        <v/>
      </c>
      <c r="P70" s="36" t="str">
        <f aca="false">IF(AND(Dane!$F67="TR",OR(Dane!$G67="kopia",Dane!$G67="oryginał")),Dane!P67,"")</f>
        <v/>
      </c>
      <c r="Q70" s="36" t="str">
        <f aca="false">IF(AND(Dane!$F67="TR",OR(Dane!$G67="kopia",Dane!$G67="oryginał")),Dane!Q67,"")</f>
        <v/>
      </c>
      <c r="R70" s="36" t="str">
        <f aca="false">IF(AND(Dane!$F67="TR",OR(Dane!$G67="kopia",Dane!$G67="oryginał")),Dane!R67,"")</f>
        <v/>
      </c>
      <c r="S70" s="36" t="str">
        <f aca="false">IF(AND(Dane!$F67="TR",OR(Dane!$G67="kopia",Dane!$G67="oryginał")),Dane!S67,"")</f>
        <v/>
      </c>
      <c r="T70" s="36" t="str">
        <f aca="false">IF(AND(Dane!$F67="TR",OR(Dane!$G67="kopia",Dane!$G67="oryginał")),Dane!T67,"")</f>
        <v/>
      </c>
      <c r="U70" s="36" t="str">
        <f aca="false">IF(AND(Dane!$F67="TR",OR(Dane!$G67="kopia",Dane!$G67="oryginał")),Dane!U67,"")</f>
        <v/>
      </c>
      <c r="V70" s="36" t="str">
        <f aca="false">IF(AND(Dane!$F67="TR",OR(Dane!$G67="kopia",Dane!$G67="oryginał")),#REF!,"")</f>
        <v/>
      </c>
    </row>
    <row r="71" customFormat="false" ht="15.75" hidden="false" customHeight="true" outlineLevel="0" collapsed="false">
      <c r="A71" s="36" t="str">
        <f aca="false">IF(AND(Dane!$F68="TR",OR(Dane!$G68="kopia",Dane!$G68="oryginał")),Dane!A68,"")</f>
        <v/>
      </c>
      <c r="B71" s="36" t="str">
        <f aca="false">IF(AND(Dane!$F68="TR",OR(Dane!$G68="kopia",Dane!$G68="oryginał")),Dane!B68,"")</f>
        <v/>
      </c>
      <c r="C71" s="36" t="str">
        <f aca="false">IF(AND(Dane!$F68="TR",OR(Dane!$G68="kopia",Dane!$G68="oryginał")),Dane!C68,"")</f>
        <v/>
      </c>
      <c r="D71" s="36" t="str">
        <f aca="false">IF(AND(Dane!$F68="TR",OR(Dane!$G68="kopia",Dane!$G68="oryginał")),Dane!D68,"")</f>
        <v/>
      </c>
      <c r="E71" s="36" t="str">
        <f aca="false">IF(AND(Dane!$F68="TR",OR(Dane!$G68="kopia",Dane!$G68="oryginał")),Dane!E68,"")</f>
        <v/>
      </c>
      <c r="F71" s="36" t="str">
        <f aca="false">IF(AND(Dane!$F68="TR",OR(Dane!$G68="kopia",Dane!$G68="oryginał")),Dane!G68,"")</f>
        <v/>
      </c>
      <c r="G71" s="36" t="str">
        <f aca="false">IF(AND(Dane!$F68="TR",OR(Dane!$G68="kopia",Dane!$G68="oryginał")),Dane!I68,"")</f>
        <v/>
      </c>
      <c r="H71" s="36" t="str">
        <f aca="false">IF(AND(Dane!$F68="TR",OR(Dane!$G68="kopia",Dane!$G68="oryginał")),#REF!,"")</f>
        <v/>
      </c>
      <c r="I71" s="36" t="str">
        <f aca="false">IF(AND(Dane!$F68="TR",OR(Dane!$G68="kopia",Dane!$G68="oryginał")),Dane!J68,"")</f>
        <v/>
      </c>
      <c r="J71" s="36" t="str">
        <f aca="false">IF(AND(Dane!$F68="TR",OR(Dane!$G68="kopia",Dane!$G68="oryginał")),#REF!,"")</f>
        <v/>
      </c>
      <c r="K71" s="36" t="str">
        <f aca="false">IF(AND(Dane!$F68="TR",OR(Dane!$G68="kopia",Dane!$G68="oryginał")),Dane!K68,"")</f>
        <v/>
      </c>
      <c r="L71" s="36" t="str">
        <f aca="false">IF(AND(Dane!$F68="TR",OR(Dane!$G68="kopia",Dane!$G68="oryginał")),Dane!L68,"")</f>
        <v/>
      </c>
      <c r="M71" s="36" t="str">
        <f aca="false">IF(AND(Dane!$F68="TR",OR(Dane!$G68="kopia",Dane!$G68="oryginał")),Dane!M68,"")</f>
        <v/>
      </c>
      <c r="N71" s="36" t="str">
        <f aca="false">IF(AND(Dane!$F68="TR",OR(Dane!$G68="kopia",Dane!$G68="oryginał")),Dane!N68,"")</f>
        <v/>
      </c>
      <c r="O71" s="36" t="str">
        <f aca="false">IF(AND(Dane!$F68="TR",OR(Dane!$G68="kopia",Dane!$G68="oryginał")),Dane!O68,"")</f>
        <v/>
      </c>
      <c r="P71" s="36" t="str">
        <f aca="false">IF(AND(Dane!$F68="TR",OR(Dane!$G68="kopia",Dane!$G68="oryginał")),Dane!P68,"")</f>
        <v/>
      </c>
      <c r="Q71" s="36" t="str">
        <f aca="false">IF(AND(Dane!$F68="TR",OR(Dane!$G68="kopia",Dane!$G68="oryginał")),Dane!Q68,"")</f>
        <v/>
      </c>
      <c r="R71" s="36" t="str">
        <f aca="false">IF(AND(Dane!$F68="TR",OR(Dane!$G68="kopia",Dane!$G68="oryginał")),Dane!R68,"")</f>
        <v/>
      </c>
      <c r="S71" s="36" t="str">
        <f aca="false">IF(AND(Dane!$F68="TR",OR(Dane!$G68="kopia",Dane!$G68="oryginał")),Dane!S68,"")</f>
        <v/>
      </c>
      <c r="T71" s="36" t="str">
        <f aca="false">IF(AND(Dane!$F68="TR",OR(Dane!$G68="kopia",Dane!$G68="oryginał")),Dane!T68,"")</f>
        <v/>
      </c>
      <c r="U71" s="36" t="str">
        <f aca="false">IF(AND(Dane!$F68="TR",OR(Dane!$G68="kopia",Dane!$G68="oryginał")),Dane!U68,"")</f>
        <v/>
      </c>
      <c r="V71" s="36" t="str">
        <f aca="false">IF(AND(Dane!$F68="TR",OR(Dane!$G68="kopia",Dane!$G68="oryginał")),#REF!,"")</f>
        <v/>
      </c>
    </row>
    <row r="72" customFormat="false" ht="15.75" hidden="false" customHeight="true" outlineLevel="0" collapsed="false">
      <c r="A72" s="36" t="str">
        <f aca="false">IF(AND(Dane!$F69="TR",OR(Dane!$G69="kopia",Dane!$G69="oryginał")),Dane!A69,"")</f>
        <v/>
      </c>
      <c r="B72" s="36" t="str">
        <f aca="false">IF(AND(Dane!$F69="TR",OR(Dane!$G69="kopia",Dane!$G69="oryginał")),Dane!B69,"")</f>
        <v/>
      </c>
      <c r="C72" s="36" t="str">
        <f aca="false">IF(AND(Dane!$F69="TR",OR(Dane!$G69="kopia",Dane!$G69="oryginał")),Dane!C69,"")</f>
        <v/>
      </c>
      <c r="D72" s="36" t="str">
        <f aca="false">IF(AND(Dane!$F69="TR",OR(Dane!$G69="kopia",Dane!$G69="oryginał")),Dane!D69,"")</f>
        <v/>
      </c>
      <c r="E72" s="36" t="str">
        <f aca="false">IF(AND(Dane!$F69="TR",OR(Dane!$G69="kopia",Dane!$G69="oryginał")),Dane!E69,"")</f>
        <v/>
      </c>
      <c r="F72" s="36" t="str">
        <f aca="false">IF(AND(Dane!$F69="TR",OR(Dane!$G69="kopia",Dane!$G69="oryginał")),Dane!G69,"")</f>
        <v/>
      </c>
      <c r="G72" s="36" t="str">
        <f aca="false">IF(AND(Dane!$F69="TR",OR(Dane!$G69="kopia",Dane!$G69="oryginał")),Dane!I69,"")</f>
        <v/>
      </c>
      <c r="H72" s="36" t="str">
        <f aca="false">IF(AND(Dane!$F69="TR",OR(Dane!$G69="kopia",Dane!$G69="oryginał")),#REF!,"")</f>
        <v/>
      </c>
      <c r="I72" s="36" t="str">
        <f aca="false">IF(AND(Dane!$F69="TR",OR(Dane!$G69="kopia",Dane!$G69="oryginał")),Dane!J69,"")</f>
        <v/>
      </c>
      <c r="J72" s="36" t="str">
        <f aca="false">IF(AND(Dane!$F69="TR",OR(Dane!$G69="kopia",Dane!$G69="oryginał")),#REF!,"")</f>
        <v/>
      </c>
      <c r="K72" s="36" t="str">
        <f aca="false">IF(AND(Dane!$F69="TR",OR(Dane!$G69="kopia",Dane!$G69="oryginał")),Dane!K69,"")</f>
        <v/>
      </c>
      <c r="L72" s="36" t="str">
        <f aca="false">IF(AND(Dane!$F69="TR",OR(Dane!$G69="kopia",Dane!$G69="oryginał")),Dane!L69,"")</f>
        <v/>
      </c>
      <c r="M72" s="36" t="str">
        <f aca="false">IF(AND(Dane!$F69="TR",OR(Dane!$G69="kopia",Dane!$G69="oryginał")),Dane!M69,"")</f>
        <v/>
      </c>
      <c r="N72" s="36" t="str">
        <f aca="false">IF(AND(Dane!$F69="TR",OR(Dane!$G69="kopia",Dane!$G69="oryginał")),Dane!N69,"")</f>
        <v/>
      </c>
      <c r="O72" s="36" t="str">
        <f aca="false">IF(AND(Dane!$F69="TR",OR(Dane!$G69="kopia",Dane!$G69="oryginał")),Dane!O69,"")</f>
        <v/>
      </c>
      <c r="P72" s="36" t="str">
        <f aca="false">IF(AND(Dane!$F69="TR",OR(Dane!$G69="kopia",Dane!$G69="oryginał")),Dane!P69,"")</f>
        <v/>
      </c>
      <c r="Q72" s="36" t="str">
        <f aca="false">IF(AND(Dane!$F69="TR",OR(Dane!$G69="kopia",Dane!$G69="oryginał")),Dane!Q69,"")</f>
        <v/>
      </c>
      <c r="R72" s="36" t="str">
        <f aca="false">IF(AND(Dane!$F69="TR",OR(Dane!$G69="kopia",Dane!$G69="oryginał")),Dane!R69,"")</f>
        <v/>
      </c>
      <c r="S72" s="36" t="str">
        <f aca="false">IF(AND(Dane!$F69="TR",OR(Dane!$G69="kopia",Dane!$G69="oryginał")),Dane!S69,"")</f>
        <v/>
      </c>
      <c r="T72" s="36" t="str">
        <f aca="false">IF(AND(Dane!$F69="TR",OR(Dane!$G69="kopia",Dane!$G69="oryginał")),Dane!T69,"")</f>
        <v/>
      </c>
      <c r="U72" s="36" t="str">
        <f aca="false">IF(AND(Dane!$F69="TR",OR(Dane!$G69="kopia",Dane!$G69="oryginał")),Dane!U69,"")</f>
        <v/>
      </c>
      <c r="V72" s="36" t="str">
        <f aca="false">IF(AND(Dane!$F69="TR",OR(Dane!$G69="kopia",Dane!$G69="oryginał")),#REF!,"")</f>
        <v/>
      </c>
    </row>
    <row r="73" customFormat="false" ht="15.75" hidden="false" customHeight="true" outlineLevel="0" collapsed="false">
      <c r="A73" s="36" t="str">
        <f aca="false">IF(AND(Dane!$F70="TR",OR(Dane!$G70="kopia",Dane!$G70="oryginał")),Dane!A70,"")</f>
        <v/>
      </c>
      <c r="B73" s="36" t="str">
        <f aca="false">IF(AND(Dane!$F70="TR",OR(Dane!$G70="kopia",Dane!$G70="oryginał")),Dane!B70,"")</f>
        <v/>
      </c>
      <c r="C73" s="36" t="str">
        <f aca="false">IF(AND(Dane!$F70="TR",OR(Dane!$G70="kopia",Dane!$G70="oryginał")),Dane!C70,"")</f>
        <v/>
      </c>
      <c r="D73" s="36" t="str">
        <f aca="false">IF(AND(Dane!$F70="TR",OR(Dane!$G70="kopia",Dane!$G70="oryginał")),Dane!D70,"")</f>
        <v/>
      </c>
      <c r="E73" s="36" t="str">
        <f aca="false">IF(AND(Dane!$F70="TR",OR(Dane!$G70="kopia",Dane!$G70="oryginał")),Dane!E70,"")</f>
        <v/>
      </c>
      <c r="F73" s="36" t="str">
        <f aca="false">IF(AND(Dane!$F70="TR",OR(Dane!$G70="kopia",Dane!$G70="oryginał")),Dane!G70,"")</f>
        <v/>
      </c>
      <c r="G73" s="36" t="str">
        <f aca="false">IF(AND(Dane!$F70="TR",OR(Dane!$G70="kopia",Dane!$G70="oryginał")),Dane!I70,"")</f>
        <v/>
      </c>
      <c r="H73" s="36" t="str">
        <f aca="false">IF(AND(Dane!$F70="TR",OR(Dane!$G70="kopia",Dane!$G70="oryginał")),#REF!,"")</f>
        <v/>
      </c>
      <c r="I73" s="36" t="str">
        <f aca="false">IF(AND(Dane!$F70="TR",OR(Dane!$G70="kopia",Dane!$G70="oryginał")),Dane!J70,"")</f>
        <v/>
      </c>
      <c r="J73" s="36" t="str">
        <f aca="false">IF(AND(Dane!$F70="TR",OR(Dane!$G70="kopia",Dane!$G70="oryginał")),#REF!,"")</f>
        <v/>
      </c>
      <c r="K73" s="36" t="str">
        <f aca="false">IF(AND(Dane!$F70="TR",OR(Dane!$G70="kopia",Dane!$G70="oryginał")),Dane!K70,"")</f>
        <v/>
      </c>
      <c r="L73" s="36" t="str">
        <f aca="false">IF(AND(Dane!$F70="TR",OR(Dane!$G70="kopia",Dane!$G70="oryginał")),Dane!L70,"")</f>
        <v/>
      </c>
      <c r="M73" s="36" t="str">
        <f aca="false">IF(AND(Dane!$F70="TR",OR(Dane!$G70="kopia",Dane!$G70="oryginał")),Dane!M70,"")</f>
        <v/>
      </c>
      <c r="N73" s="36" t="str">
        <f aca="false">IF(AND(Dane!$F70="TR",OR(Dane!$G70="kopia",Dane!$G70="oryginał")),Dane!N70,"")</f>
        <v/>
      </c>
      <c r="O73" s="36" t="str">
        <f aca="false">IF(AND(Dane!$F70="TR",OR(Dane!$G70="kopia",Dane!$G70="oryginał")),Dane!O70,"")</f>
        <v/>
      </c>
      <c r="P73" s="36" t="str">
        <f aca="false">IF(AND(Dane!$F70="TR",OR(Dane!$G70="kopia",Dane!$G70="oryginał")),Dane!P70,"")</f>
        <v/>
      </c>
      <c r="Q73" s="36" t="str">
        <f aca="false">IF(AND(Dane!$F70="TR",OR(Dane!$G70="kopia",Dane!$G70="oryginał")),Dane!Q70,"")</f>
        <v/>
      </c>
      <c r="R73" s="36" t="str">
        <f aca="false">IF(AND(Dane!$F70="TR",OR(Dane!$G70="kopia",Dane!$G70="oryginał")),Dane!R70,"")</f>
        <v/>
      </c>
      <c r="S73" s="36" t="str">
        <f aca="false">IF(AND(Dane!$F70="TR",OR(Dane!$G70="kopia",Dane!$G70="oryginał")),Dane!S70,"")</f>
        <v/>
      </c>
      <c r="T73" s="36" t="str">
        <f aca="false">IF(AND(Dane!$F70="TR",OR(Dane!$G70="kopia",Dane!$G70="oryginał")),Dane!T70,"")</f>
        <v/>
      </c>
      <c r="U73" s="36" t="str">
        <f aca="false">IF(AND(Dane!$F70="TR",OR(Dane!$G70="kopia",Dane!$G70="oryginał")),Dane!U70,"")</f>
        <v/>
      </c>
      <c r="V73" s="36" t="str">
        <f aca="false">IF(AND(Dane!$F70="TR",OR(Dane!$G70="kopia",Dane!$G70="oryginał")),#REF!,"")</f>
        <v/>
      </c>
    </row>
    <row r="74" customFormat="false" ht="15.75" hidden="false" customHeight="true" outlineLevel="0" collapsed="false">
      <c r="A74" s="36" t="str">
        <f aca="false">IF(AND(Dane!$F71="TR",OR(Dane!$G71="kopia",Dane!$G71="oryginał")),Dane!A71,"")</f>
        <v/>
      </c>
      <c r="B74" s="36" t="str">
        <f aca="false">IF(AND(Dane!$F71="TR",OR(Dane!$G71="kopia",Dane!$G71="oryginał")),Dane!B71,"")</f>
        <v/>
      </c>
      <c r="C74" s="36" t="str">
        <f aca="false">IF(AND(Dane!$F71="TR",OR(Dane!$G71="kopia",Dane!$G71="oryginał")),Dane!C71,"")</f>
        <v/>
      </c>
      <c r="D74" s="36" t="str">
        <f aca="false">IF(AND(Dane!$F71="TR",OR(Dane!$G71="kopia",Dane!$G71="oryginał")),Dane!D71,"")</f>
        <v/>
      </c>
      <c r="E74" s="36" t="str">
        <f aca="false">IF(AND(Dane!$F71="TR",OR(Dane!$G71="kopia",Dane!$G71="oryginał")),Dane!E71,"")</f>
        <v/>
      </c>
      <c r="F74" s="36" t="str">
        <f aca="false">IF(AND(Dane!$F71="TR",OR(Dane!$G71="kopia",Dane!$G71="oryginał")),Dane!G71,"")</f>
        <v/>
      </c>
      <c r="G74" s="36" t="str">
        <f aca="false">IF(AND(Dane!$F71="TR",OR(Dane!$G71="kopia",Dane!$G71="oryginał")),Dane!I71,"")</f>
        <v/>
      </c>
      <c r="H74" s="36" t="str">
        <f aca="false">IF(AND(Dane!$F71="TR",OR(Dane!$G71="kopia",Dane!$G71="oryginał")),#REF!,"")</f>
        <v/>
      </c>
      <c r="I74" s="36" t="str">
        <f aca="false">IF(AND(Dane!$F71="TR",OR(Dane!$G71="kopia",Dane!$G71="oryginał")),Dane!J71,"")</f>
        <v/>
      </c>
      <c r="J74" s="36" t="str">
        <f aca="false">IF(AND(Dane!$F71="TR",OR(Dane!$G71="kopia",Dane!$G71="oryginał")),#REF!,"")</f>
        <v/>
      </c>
      <c r="K74" s="36" t="str">
        <f aca="false">IF(AND(Dane!$F71="TR",OR(Dane!$G71="kopia",Dane!$G71="oryginał")),Dane!K71,"")</f>
        <v/>
      </c>
      <c r="L74" s="36" t="str">
        <f aca="false">IF(AND(Dane!$F71="TR",OR(Dane!$G71="kopia",Dane!$G71="oryginał")),Dane!L71,"")</f>
        <v/>
      </c>
      <c r="M74" s="36" t="str">
        <f aca="false">IF(AND(Dane!$F71="TR",OR(Dane!$G71="kopia",Dane!$G71="oryginał")),Dane!M71,"")</f>
        <v/>
      </c>
      <c r="N74" s="36" t="str">
        <f aca="false">IF(AND(Dane!$F71="TR",OR(Dane!$G71="kopia",Dane!$G71="oryginał")),Dane!N71,"")</f>
        <v/>
      </c>
      <c r="O74" s="36" t="str">
        <f aca="false">IF(AND(Dane!$F71="TR",OR(Dane!$G71="kopia",Dane!$G71="oryginał")),Dane!O71,"")</f>
        <v/>
      </c>
      <c r="P74" s="36" t="str">
        <f aca="false">IF(AND(Dane!$F71="TR",OR(Dane!$G71="kopia",Dane!$G71="oryginał")),Dane!P71,"")</f>
        <v/>
      </c>
      <c r="Q74" s="36" t="str">
        <f aca="false">IF(AND(Dane!$F71="TR",OR(Dane!$G71="kopia",Dane!$G71="oryginał")),Dane!Q71,"")</f>
        <v/>
      </c>
      <c r="R74" s="36" t="str">
        <f aca="false">IF(AND(Dane!$F71="TR",OR(Dane!$G71="kopia",Dane!$G71="oryginał")),Dane!R71,"")</f>
        <v/>
      </c>
      <c r="S74" s="36" t="str">
        <f aca="false">IF(AND(Dane!$F71="TR",OR(Dane!$G71="kopia",Dane!$G71="oryginał")),Dane!S71,"")</f>
        <v/>
      </c>
      <c r="T74" s="36" t="str">
        <f aca="false">IF(AND(Dane!$F71="TR",OR(Dane!$G71="kopia",Dane!$G71="oryginał")),Dane!T71,"")</f>
        <v/>
      </c>
      <c r="U74" s="36" t="str">
        <f aca="false">IF(AND(Dane!$F71="TR",OR(Dane!$G71="kopia",Dane!$G71="oryginał")),Dane!U71,"")</f>
        <v/>
      </c>
      <c r="V74" s="36" t="str">
        <f aca="false">IF(AND(Dane!$F71="TR",OR(Dane!$G71="kopia",Dane!$G71="oryginał")),#REF!,"")</f>
        <v/>
      </c>
    </row>
    <row r="75" customFormat="false" ht="15.75" hidden="false" customHeight="true" outlineLevel="0" collapsed="false">
      <c r="A75" s="36" t="str">
        <f aca="false">IF(AND(Dane!$F72="TR",OR(Dane!$G72="kopia",Dane!$G72="oryginał")),Dane!A72,"")</f>
        <v/>
      </c>
      <c r="B75" s="36" t="str">
        <f aca="false">IF(AND(Dane!$F72="TR",OR(Dane!$G72="kopia",Dane!$G72="oryginał")),Dane!B72,"")</f>
        <v/>
      </c>
      <c r="C75" s="36" t="str">
        <f aca="false">IF(AND(Dane!$F72="TR",OR(Dane!$G72="kopia",Dane!$G72="oryginał")),Dane!C72,"")</f>
        <v/>
      </c>
      <c r="D75" s="36" t="str">
        <f aca="false">IF(AND(Dane!$F72="TR",OR(Dane!$G72="kopia",Dane!$G72="oryginał")),Dane!D72,"")</f>
        <v/>
      </c>
      <c r="E75" s="36" t="str">
        <f aca="false">IF(AND(Dane!$F72="TR",OR(Dane!$G72="kopia",Dane!$G72="oryginał")),Dane!E72,"")</f>
        <v/>
      </c>
      <c r="F75" s="36" t="str">
        <f aca="false">IF(AND(Dane!$F72="TR",OR(Dane!$G72="kopia",Dane!$G72="oryginał")),Dane!G72,"")</f>
        <v/>
      </c>
      <c r="G75" s="36" t="str">
        <f aca="false">IF(AND(Dane!$F72="TR",OR(Dane!$G72="kopia",Dane!$G72="oryginał")),Dane!I72,"")</f>
        <v/>
      </c>
      <c r="H75" s="36" t="str">
        <f aca="false">IF(AND(Dane!$F72="TR",OR(Dane!$G72="kopia",Dane!$G72="oryginał")),#REF!,"")</f>
        <v/>
      </c>
      <c r="I75" s="36" t="str">
        <f aca="false">IF(AND(Dane!$F72="TR",OR(Dane!$G72="kopia",Dane!$G72="oryginał")),Dane!J72,"")</f>
        <v/>
      </c>
      <c r="J75" s="36" t="str">
        <f aca="false">IF(AND(Dane!$F72="TR",OR(Dane!$G72="kopia",Dane!$G72="oryginał")),#REF!,"")</f>
        <v/>
      </c>
      <c r="K75" s="36" t="str">
        <f aca="false">IF(AND(Dane!$F72="TR",OR(Dane!$G72="kopia",Dane!$G72="oryginał")),Dane!K72,"")</f>
        <v/>
      </c>
      <c r="L75" s="36" t="str">
        <f aca="false">IF(AND(Dane!$F72="TR",OR(Dane!$G72="kopia",Dane!$G72="oryginał")),Dane!L72,"")</f>
        <v/>
      </c>
      <c r="M75" s="36" t="str">
        <f aca="false">IF(AND(Dane!$F72="TR",OR(Dane!$G72="kopia",Dane!$G72="oryginał")),Dane!M72,"")</f>
        <v/>
      </c>
      <c r="N75" s="36" t="str">
        <f aca="false">IF(AND(Dane!$F72="TR",OR(Dane!$G72="kopia",Dane!$G72="oryginał")),Dane!N72,"")</f>
        <v/>
      </c>
      <c r="O75" s="36" t="str">
        <f aca="false">IF(AND(Dane!$F72="TR",OR(Dane!$G72="kopia",Dane!$G72="oryginał")),Dane!O72,"")</f>
        <v/>
      </c>
      <c r="P75" s="36" t="str">
        <f aca="false">IF(AND(Dane!$F72="TR",OR(Dane!$G72="kopia",Dane!$G72="oryginał")),Dane!P72,"")</f>
        <v/>
      </c>
      <c r="Q75" s="36" t="str">
        <f aca="false">IF(AND(Dane!$F72="TR",OR(Dane!$G72="kopia",Dane!$G72="oryginał")),Dane!Q72,"")</f>
        <v/>
      </c>
      <c r="R75" s="36" t="str">
        <f aca="false">IF(AND(Dane!$F72="TR",OR(Dane!$G72="kopia",Dane!$G72="oryginał")),Dane!R72,"")</f>
        <v/>
      </c>
      <c r="S75" s="36" t="str">
        <f aca="false">IF(AND(Dane!$F72="TR",OR(Dane!$G72="kopia",Dane!$G72="oryginał")),Dane!S72,"")</f>
        <v/>
      </c>
      <c r="T75" s="36" t="str">
        <f aca="false">IF(AND(Dane!$F72="TR",OR(Dane!$G72="kopia",Dane!$G72="oryginał")),Dane!T72,"")</f>
        <v/>
      </c>
      <c r="U75" s="36" t="str">
        <f aca="false">IF(AND(Dane!$F72="TR",OR(Dane!$G72="kopia",Dane!$G72="oryginał")),Dane!U72,"")</f>
        <v/>
      </c>
      <c r="V75" s="36" t="str">
        <f aca="false">IF(AND(Dane!$F72="TR",OR(Dane!$G72="kopia",Dane!$G72="oryginał")),#REF!,"")</f>
        <v/>
      </c>
    </row>
    <row r="76" customFormat="false" ht="15.75" hidden="false" customHeight="true" outlineLevel="0" collapsed="false">
      <c r="A76" s="36" t="str">
        <f aca="false">IF(AND(Dane!$F73="TR",OR(Dane!$G73="kopia",Dane!$G73="oryginał")),Dane!A73,"")</f>
        <v/>
      </c>
      <c r="B76" s="36" t="str">
        <f aca="false">IF(AND(Dane!$F73="TR",OR(Dane!$G73="kopia",Dane!$G73="oryginał")),Dane!B73,"")</f>
        <v/>
      </c>
      <c r="C76" s="36" t="str">
        <f aca="false">IF(AND(Dane!$F73="TR",OR(Dane!$G73="kopia",Dane!$G73="oryginał")),Dane!C73,"")</f>
        <v/>
      </c>
      <c r="D76" s="36" t="str">
        <f aca="false">IF(AND(Dane!$F73="TR",OR(Dane!$G73="kopia",Dane!$G73="oryginał")),Dane!D73,"")</f>
        <v/>
      </c>
      <c r="E76" s="36" t="str">
        <f aca="false">IF(AND(Dane!$F73="TR",OR(Dane!$G73="kopia",Dane!$G73="oryginał")),Dane!E73,"")</f>
        <v/>
      </c>
      <c r="F76" s="36" t="str">
        <f aca="false">IF(AND(Dane!$F73="TR",OR(Dane!$G73="kopia",Dane!$G73="oryginał")),Dane!G73,"")</f>
        <v/>
      </c>
      <c r="G76" s="36" t="str">
        <f aca="false">IF(AND(Dane!$F73="TR",OR(Dane!$G73="kopia",Dane!$G73="oryginał")),Dane!I73,"")</f>
        <v/>
      </c>
      <c r="H76" s="36" t="str">
        <f aca="false">IF(AND(Dane!$F73="TR",OR(Dane!$G73="kopia",Dane!$G73="oryginał")),#REF!,"")</f>
        <v/>
      </c>
      <c r="I76" s="36" t="str">
        <f aca="false">IF(AND(Dane!$F73="TR",OR(Dane!$G73="kopia",Dane!$G73="oryginał")),Dane!J73,"")</f>
        <v/>
      </c>
      <c r="J76" s="36" t="str">
        <f aca="false">IF(AND(Dane!$F73="TR",OR(Dane!$G73="kopia",Dane!$G73="oryginał")),#REF!,"")</f>
        <v/>
      </c>
      <c r="K76" s="36" t="str">
        <f aca="false">IF(AND(Dane!$F73="TR",OR(Dane!$G73="kopia",Dane!$G73="oryginał")),Dane!K73,"")</f>
        <v/>
      </c>
      <c r="L76" s="36" t="str">
        <f aca="false">IF(AND(Dane!$F73="TR",OR(Dane!$G73="kopia",Dane!$G73="oryginał")),Dane!L73,"")</f>
        <v/>
      </c>
      <c r="M76" s="36" t="str">
        <f aca="false">IF(AND(Dane!$F73="TR",OR(Dane!$G73="kopia",Dane!$G73="oryginał")),Dane!M73,"")</f>
        <v/>
      </c>
      <c r="N76" s="36" t="str">
        <f aca="false">IF(AND(Dane!$F73="TR",OR(Dane!$G73="kopia",Dane!$G73="oryginał")),Dane!N73,"")</f>
        <v/>
      </c>
      <c r="O76" s="36" t="str">
        <f aca="false">IF(AND(Dane!$F73="TR",OR(Dane!$G73="kopia",Dane!$G73="oryginał")),Dane!O73,"")</f>
        <v/>
      </c>
      <c r="P76" s="36" t="str">
        <f aca="false">IF(AND(Dane!$F73="TR",OR(Dane!$G73="kopia",Dane!$G73="oryginał")),Dane!P73,"")</f>
        <v/>
      </c>
      <c r="Q76" s="36" t="str">
        <f aca="false">IF(AND(Dane!$F73="TR",OR(Dane!$G73="kopia",Dane!$G73="oryginał")),Dane!Q73,"")</f>
        <v/>
      </c>
      <c r="R76" s="36" t="str">
        <f aca="false">IF(AND(Dane!$F73="TR",OR(Dane!$G73="kopia",Dane!$G73="oryginał")),Dane!R73,"")</f>
        <v/>
      </c>
      <c r="S76" s="36" t="str">
        <f aca="false">IF(AND(Dane!$F73="TR",OR(Dane!$G73="kopia",Dane!$G73="oryginał")),Dane!S73,"")</f>
        <v/>
      </c>
      <c r="T76" s="36" t="str">
        <f aca="false">IF(AND(Dane!$F73="TR",OR(Dane!$G73="kopia",Dane!$G73="oryginał")),Dane!T73,"")</f>
        <v/>
      </c>
      <c r="U76" s="36" t="str">
        <f aca="false">IF(AND(Dane!$F73="TR",OR(Dane!$G73="kopia",Dane!$G73="oryginał")),Dane!U73,"")</f>
        <v/>
      </c>
      <c r="V76" s="36" t="str">
        <f aca="false">IF(AND(Dane!$F73="TR",OR(Dane!$G73="kopia",Dane!$G73="oryginał")),#REF!,"")</f>
        <v/>
      </c>
    </row>
    <row r="77" customFormat="false" ht="15.75" hidden="false" customHeight="true" outlineLevel="0" collapsed="false">
      <c r="A77" s="36" t="str">
        <f aca="false">IF(AND(Dane!$F74="TR",OR(Dane!$G74="kopia",Dane!$G74="oryginał")),Dane!A74,"")</f>
        <v/>
      </c>
      <c r="B77" s="36" t="str">
        <f aca="false">IF(AND(Dane!$F74="TR",OR(Dane!$G74="kopia",Dane!$G74="oryginał")),Dane!B74,"")</f>
        <v/>
      </c>
      <c r="C77" s="36" t="str">
        <f aca="false">IF(AND(Dane!$F74="TR",OR(Dane!$G74="kopia",Dane!$G74="oryginał")),Dane!C74,"")</f>
        <v/>
      </c>
      <c r="D77" s="36" t="str">
        <f aca="false">IF(AND(Dane!$F74="TR",OR(Dane!$G74="kopia",Dane!$G74="oryginał")),Dane!D74,"")</f>
        <v/>
      </c>
      <c r="E77" s="36" t="str">
        <f aca="false">IF(AND(Dane!$F74="TR",OR(Dane!$G74="kopia",Dane!$G74="oryginał")),Dane!E74,"")</f>
        <v/>
      </c>
      <c r="F77" s="36" t="str">
        <f aca="false">IF(AND(Dane!$F74="TR",OR(Dane!$G74="kopia",Dane!$G74="oryginał")),Dane!G74,"")</f>
        <v/>
      </c>
      <c r="G77" s="36" t="str">
        <f aca="false">IF(AND(Dane!$F74="TR",OR(Dane!$G74="kopia",Dane!$G74="oryginał")),Dane!I74,"")</f>
        <v/>
      </c>
      <c r="H77" s="36" t="str">
        <f aca="false">IF(AND(Dane!$F74="TR",OR(Dane!$G74="kopia",Dane!$G74="oryginał")),#REF!,"")</f>
        <v/>
      </c>
      <c r="I77" s="36" t="str">
        <f aca="false">IF(AND(Dane!$F74="TR",OR(Dane!$G74="kopia",Dane!$G74="oryginał")),Dane!J74,"")</f>
        <v/>
      </c>
      <c r="J77" s="36" t="str">
        <f aca="false">IF(AND(Dane!$F74="TR",OR(Dane!$G74="kopia",Dane!$G74="oryginał")),#REF!,"")</f>
        <v/>
      </c>
      <c r="K77" s="36" t="str">
        <f aca="false">IF(AND(Dane!$F74="TR",OR(Dane!$G74="kopia",Dane!$G74="oryginał")),Dane!K74,"")</f>
        <v/>
      </c>
      <c r="L77" s="36" t="str">
        <f aca="false">IF(AND(Dane!$F74="TR",OR(Dane!$G74="kopia",Dane!$G74="oryginał")),Dane!L74,"")</f>
        <v/>
      </c>
      <c r="M77" s="36" t="str">
        <f aca="false">IF(AND(Dane!$F74="TR",OR(Dane!$G74="kopia",Dane!$G74="oryginał")),Dane!M74,"")</f>
        <v/>
      </c>
      <c r="N77" s="36" t="str">
        <f aca="false">IF(AND(Dane!$F74="TR",OR(Dane!$G74="kopia",Dane!$G74="oryginał")),Dane!N74,"")</f>
        <v/>
      </c>
      <c r="O77" s="36" t="str">
        <f aca="false">IF(AND(Dane!$F74="TR",OR(Dane!$G74="kopia",Dane!$G74="oryginał")),Dane!O74,"")</f>
        <v/>
      </c>
      <c r="P77" s="36" t="str">
        <f aca="false">IF(AND(Dane!$F74="TR",OR(Dane!$G74="kopia",Dane!$G74="oryginał")),Dane!P74,"")</f>
        <v/>
      </c>
      <c r="Q77" s="36" t="str">
        <f aca="false">IF(AND(Dane!$F74="TR",OR(Dane!$G74="kopia",Dane!$G74="oryginał")),Dane!Q74,"")</f>
        <v/>
      </c>
      <c r="R77" s="36" t="str">
        <f aca="false">IF(AND(Dane!$F74="TR",OR(Dane!$G74="kopia",Dane!$G74="oryginał")),Dane!R74,"")</f>
        <v/>
      </c>
      <c r="S77" s="36" t="str">
        <f aca="false">IF(AND(Dane!$F74="TR",OR(Dane!$G74="kopia",Dane!$G74="oryginał")),Dane!S74,"")</f>
        <v/>
      </c>
      <c r="T77" s="36" t="str">
        <f aca="false">IF(AND(Dane!$F74="TR",OR(Dane!$G74="kopia",Dane!$G74="oryginał")),Dane!T74,"")</f>
        <v/>
      </c>
      <c r="U77" s="36" t="str">
        <f aca="false">IF(AND(Dane!$F74="TR",OR(Dane!$G74="kopia",Dane!$G74="oryginał")),Dane!U74,"")</f>
        <v/>
      </c>
      <c r="V77" s="36" t="str">
        <f aca="false">IF(AND(Dane!$F74="TR",OR(Dane!$G74="kopia",Dane!$G74="oryginał")),#REF!,"")</f>
        <v/>
      </c>
    </row>
    <row r="78" customFormat="false" ht="15.75" hidden="false" customHeight="true" outlineLevel="0" collapsed="false">
      <c r="A78" s="36" t="str">
        <f aca="false">IF(AND(Dane!$F75="TR",OR(Dane!$G75="kopia",Dane!$G75="oryginał")),Dane!A75,"")</f>
        <v/>
      </c>
      <c r="B78" s="36" t="str">
        <f aca="false">IF(AND(Dane!$F75="TR",OR(Dane!$G75="kopia",Dane!$G75="oryginał")),Dane!B75,"")</f>
        <v/>
      </c>
      <c r="C78" s="36" t="str">
        <f aca="false">IF(AND(Dane!$F75="TR",OR(Dane!$G75="kopia",Dane!$G75="oryginał")),Dane!C75,"")</f>
        <v/>
      </c>
      <c r="D78" s="36" t="str">
        <f aca="false">IF(AND(Dane!$F75="TR",OR(Dane!$G75="kopia",Dane!$G75="oryginał")),Dane!D75,"")</f>
        <v/>
      </c>
      <c r="E78" s="36" t="str">
        <f aca="false">IF(AND(Dane!$F75="TR",OR(Dane!$G75="kopia",Dane!$G75="oryginał")),Dane!E75,"")</f>
        <v/>
      </c>
      <c r="F78" s="36" t="str">
        <f aca="false">IF(AND(Dane!$F75="TR",OR(Dane!$G75="kopia",Dane!$G75="oryginał")),Dane!G75,"")</f>
        <v/>
      </c>
      <c r="G78" s="36" t="str">
        <f aca="false">IF(AND(Dane!$F75="TR",OR(Dane!$G75="kopia",Dane!$G75="oryginał")),Dane!I75,"")</f>
        <v/>
      </c>
      <c r="H78" s="36" t="str">
        <f aca="false">IF(AND(Dane!$F75="TR",OR(Dane!$G75="kopia",Dane!$G75="oryginał")),#REF!,"")</f>
        <v/>
      </c>
      <c r="I78" s="36" t="str">
        <f aca="false">IF(AND(Dane!$F75="TR",OR(Dane!$G75="kopia",Dane!$G75="oryginał")),Dane!J75,"")</f>
        <v/>
      </c>
      <c r="J78" s="36" t="str">
        <f aca="false">IF(AND(Dane!$F75="TR",OR(Dane!$G75="kopia",Dane!$G75="oryginał")),#REF!,"")</f>
        <v/>
      </c>
      <c r="K78" s="36" t="str">
        <f aca="false">IF(AND(Dane!$F75="TR",OR(Dane!$G75="kopia",Dane!$G75="oryginał")),Dane!K75,"")</f>
        <v/>
      </c>
      <c r="L78" s="36" t="str">
        <f aca="false">IF(AND(Dane!$F75="TR",OR(Dane!$G75="kopia",Dane!$G75="oryginał")),Dane!L75,"")</f>
        <v/>
      </c>
      <c r="M78" s="36" t="str">
        <f aca="false">IF(AND(Dane!$F75="TR",OR(Dane!$G75="kopia",Dane!$G75="oryginał")),Dane!M75,"")</f>
        <v/>
      </c>
      <c r="N78" s="36" t="str">
        <f aca="false">IF(AND(Dane!$F75="TR",OR(Dane!$G75="kopia",Dane!$G75="oryginał")),Dane!N75,"")</f>
        <v/>
      </c>
      <c r="O78" s="36" t="str">
        <f aca="false">IF(AND(Dane!$F75="TR",OR(Dane!$G75="kopia",Dane!$G75="oryginał")),Dane!O75,"")</f>
        <v/>
      </c>
      <c r="P78" s="36" t="str">
        <f aca="false">IF(AND(Dane!$F75="TR",OR(Dane!$G75="kopia",Dane!$G75="oryginał")),Dane!P75,"")</f>
        <v/>
      </c>
      <c r="Q78" s="36" t="str">
        <f aca="false">IF(AND(Dane!$F75="TR",OR(Dane!$G75="kopia",Dane!$G75="oryginał")),Dane!Q75,"")</f>
        <v/>
      </c>
      <c r="R78" s="36" t="str">
        <f aca="false">IF(AND(Dane!$F75="TR",OR(Dane!$G75="kopia",Dane!$G75="oryginał")),Dane!R75,"")</f>
        <v/>
      </c>
      <c r="S78" s="36" t="str">
        <f aca="false">IF(AND(Dane!$F75="TR",OR(Dane!$G75="kopia",Dane!$G75="oryginał")),Dane!S75,"")</f>
        <v/>
      </c>
      <c r="T78" s="36" t="str">
        <f aca="false">IF(AND(Dane!$F75="TR",OR(Dane!$G75="kopia",Dane!$G75="oryginał")),Dane!T75,"")</f>
        <v/>
      </c>
      <c r="U78" s="36" t="str">
        <f aca="false">IF(AND(Dane!$F75="TR",OR(Dane!$G75="kopia",Dane!$G75="oryginał")),Dane!U75,"")</f>
        <v/>
      </c>
      <c r="V78" s="36" t="str">
        <f aca="false">IF(AND(Dane!$F75="TR",OR(Dane!$G75="kopia",Dane!$G75="oryginał")),#REF!,"")</f>
        <v/>
      </c>
    </row>
    <row r="79" customFormat="false" ht="15.75" hidden="false" customHeight="true" outlineLevel="0" collapsed="false">
      <c r="A79" s="36" t="str">
        <f aca="false">IF(AND(Dane!$F76="TR",OR(Dane!$G76="kopia",Dane!$G76="oryginał")),Dane!A76,"")</f>
        <v/>
      </c>
      <c r="B79" s="36" t="str">
        <f aca="false">IF(AND(Dane!$F76="TR",OR(Dane!$G76="kopia",Dane!$G76="oryginał")),Dane!B76,"")</f>
        <v/>
      </c>
      <c r="C79" s="36" t="str">
        <f aca="false">IF(AND(Dane!$F76="TR",OR(Dane!$G76="kopia",Dane!$G76="oryginał")),Dane!C76,"")</f>
        <v/>
      </c>
      <c r="D79" s="36" t="str">
        <f aca="false">IF(AND(Dane!$F76="TR",OR(Dane!$G76="kopia",Dane!$G76="oryginał")),Dane!D76,"")</f>
        <v/>
      </c>
      <c r="E79" s="36" t="str">
        <f aca="false">IF(AND(Dane!$F76="TR",OR(Dane!$G76="kopia",Dane!$G76="oryginał")),Dane!E76,"")</f>
        <v/>
      </c>
      <c r="F79" s="36" t="str">
        <f aca="false">IF(AND(Dane!$F76="TR",OR(Dane!$G76="kopia",Dane!$G76="oryginał")),Dane!G76,"")</f>
        <v/>
      </c>
      <c r="G79" s="36" t="str">
        <f aca="false">IF(AND(Dane!$F76="TR",OR(Dane!$G76="kopia",Dane!$G76="oryginał")),Dane!I76,"")</f>
        <v/>
      </c>
      <c r="H79" s="36" t="str">
        <f aca="false">IF(AND(Dane!$F76="TR",OR(Dane!$G76="kopia",Dane!$G76="oryginał")),#REF!,"")</f>
        <v/>
      </c>
      <c r="I79" s="36" t="str">
        <f aca="false">IF(AND(Dane!$F76="TR",OR(Dane!$G76="kopia",Dane!$G76="oryginał")),Dane!J76,"")</f>
        <v/>
      </c>
      <c r="J79" s="36" t="str">
        <f aca="false">IF(AND(Dane!$F76="TR",OR(Dane!$G76="kopia",Dane!$G76="oryginał")),#REF!,"")</f>
        <v/>
      </c>
      <c r="K79" s="36" t="str">
        <f aca="false">IF(AND(Dane!$F76="TR",OR(Dane!$G76="kopia",Dane!$G76="oryginał")),Dane!K76,"")</f>
        <v/>
      </c>
      <c r="L79" s="36" t="str">
        <f aca="false">IF(AND(Dane!$F76="TR",OR(Dane!$G76="kopia",Dane!$G76="oryginał")),Dane!L76,"")</f>
        <v/>
      </c>
      <c r="M79" s="36" t="str">
        <f aca="false">IF(AND(Dane!$F76="TR",OR(Dane!$G76="kopia",Dane!$G76="oryginał")),Dane!M76,"")</f>
        <v/>
      </c>
      <c r="N79" s="36" t="str">
        <f aca="false">IF(AND(Dane!$F76="TR",OR(Dane!$G76="kopia",Dane!$G76="oryginał")),Dane!N76,"")</f>
        <v/>
      </c>
      <c r="O79" s="36" t="str">
        <f aca="false">IF(AND(Dane!$F76="TR",OR(Dane!$G76="kopia",Dane!$G76="oryginał")),Dane!O76,"")</f>
        <v/>
      </c>
      <c r="P79" s="36" t="str">
        <f aca="false">IF(AND(Dane!$F76="TR",OR(Dane!$G76="kopia",Dane!$G76="oryginał")),Dane!P76,"")</f>
        <v/>
      </c>
      <c r="Q79" s="36" t="str">
        <f aca="false">IF(AND(Dane!$F76="TR",OR(Dane!$G76="kopia",Dane!$G76="oryginał")),Dane!Q76,"")</f>
        <v/>
      </c>
      <c r="R79" s="36" t="str">
        <f aca="false">IF(AND(Dane!$F76="TR",OR(Dane!$G76="kopia",Dane!$G76="oryginał")),Dane!R76,"")</f>
        <v/>
      </c>
      <c r="S79" s="36" t="str">
        <f aca="false">IF(AND(Dane!$F76="TR",OR(Dane!$G76="kopia",Dane!$G76="oryginał")),Dane!S76,"")</f>
        <v/>
      </c>
      <c r="T79" s="36" t="str">
        <f aca="false">IF(AND(Dane!$F76="TR",OR(Dane!$G76="kopia",Dane!$G76="oryginał")),Dane!T76,"")</f>
        <v/>
      </c>
      <c r="U79" s="36" t="str">
        <f aca="false">IF(AND(Dane!$F76="TR",OR(Dane!$G76="kopia",Dane!$G76="oryginał")),Dane!U76,"")</f>
        <v/>
      </c>
      <c r="V79" s="36" t="str">
        <f aca="false">IF(AND(Dane!$F76="TR",OR(Dane!$G76="kopia",Dane!$G76="oryginał")),#REF!,"")</f>
        <v/>
      </c>
    </row>
    <row r="80" customFormat="false" ht="15.75" hidden="false" customHeight="true" outlineLevel="0" collapsed="false">
      <c r="A80" s="36" t="str">
        <f aca="false">IF(AND(Dane!$F77="TR",OR(Dane!$G77="kopia",Dane!$G77="oryginał")),Dane!A77,"")</f>
        <v/>
      </c>
      <c r="B80" s="36" t="str">
        <f aca="false">IF(AND(Dane!$F77="TR",OR(Dane!$G77="kopia",Dane!$G77="oryginał")),Dane!B77,"")</f>
        <v/>
      </c>
      <c r="C80" s="36" t="str">
        <f aca="false">IF(AND(Dane!$F77="TR",OR(Dane!$G77="kopia",Dane!$G77="oryginał")),Dane!C77,"")</f>
        <v/>
      </c>
      <c r="D80" s="36" t="str">
        <f aca="false">IF(AND(Dane!$F77="TR",OR(Dane!$G77="kopia",Dane!$G77="oryginał")),Dane!D77,"")</f>
        <v/>
      </c>
      <c r="E80" s="36" t="str">
        <f aca="false">IF(AND(Dane!$F77="TR",OR(Dane!$G77="kopia",Dane!$G77="oryginał")),Dane!E77,"")</f>
        <v/>
      </c>
      <c r="F80" s="36" t="str">
        <f aca="false">IF(AND(Dane!$F77="TR",OR(Dane!$G77="kopia",Dane!$G77="oryginał")),Dane!G77,"")</f>
        <v/>
      </c>
      <c r="G80" s="36" t="str">
        <f aca="false">IF(AND(Dane!$F77="TR",OR(Dane!$G77="kopia",Dane!$G77="oryginał")),Dane!I77,"")</f>
        <v/>
      </c>
      <c r="H80" s="36" t="str">
        <f aca="false">IF(AND(Dane!$F77="TR",OR(Dane!$G77="kopia",Dane!$G77="oryginał")),#REF!,"")</f>
        <v/>
      </c>
      <c r="I80" s="36" t="str">
        <f aca="false">IF(AND(Dane!$F77="TR",OR(Dane!$G77="kopia",Dane!$G77="oryginał")),Dane!J77,"")</f>
        <v/>
      </c>
      <c r="J80" s="36" t="str">
        <f aca="false">IF(AND(Dane!$F77="TR",OR(Dane!$G77="kopia",Dane!$G77="oryginał")),#REF!,"")</f>
        <v/>
      </c>
      <c r="K80" s="36" t="str">
        <f aca="false">IF(AND(Dane!$F77="TR",OR(Dane!$G77="kopia",Dane!$G77="oryginał")),Dane!K77,"")</f>
        <v/>
      </c>
      <c r="L80" s="36" t="str">
        <f aca="false">IF(AND(Dane!$F77="TR",OR(Dane!$G77="kopia",Dane!$G77="oryginał")),Dane!L77,"")</f>
        <v/>
      </c>
      <c r="M80" s="36" t="str">
        <f aca="false">IF(AND(Dane!$F77="TR",OR(Dane!$G77="kopia",Dane!$G77="oryginał")),Dane!M77,"")</f>
        <v/>
      </c>
      <c r="N80" s="36" t="str">
        <f aca="false">IF(AND(Dane!$F77="TR",OR(Dane!$G77="kopia",Dane!$G77="oryginał")),Dane!N77,"")</f>
        <v/>
      </c>
      <c r="O80" s="36" t="str">
        <f aca="false">IF(AND(Dane!$F77="TR",OR(Dane!$G77="kopia",Dane!$G77="oryginał")),Dane!O77,"")</f>
        <v/>
      </c>
      <c r="P80" s="36" t="str">
        <f aca="false">IF(AND(Dane!$F77="TR",OR(Dane!$G77="kopia",Dane!$G77="oryginał")),Dane!P77,"")</f>
        <v/>
      </c>
      <c r="Q80" s="36" t="str">
        <f aca="false">IF(AND(Dane!$F77="TR",OR(Dane!$G77="kopia",Dane!$G77="oryginał")),Dane!Q77,"")</f>
        <v/>
      </c>
      <c r="R80" s="36" t="str">
        <f aca="false">IF(AND(Dane!$F77="TR",OR(Dane!$G77="kopia",Dane!$G77="oryginał")),Dane!R77,"")</f>
        <v/>
      </c>
      <c r="S80" s="36" t="str">
        <f aca="false">IF(AND(Dane!$F77="TR",OR(Dane!$G77="kopia",Dane!$G77="oryginał")),Dane!S77,"")</f>
        <v/>
      </c>
      <c r="T80" s="36" t="str">
        <f aca="false">IF(AND(Dane!$F77="TR",OR(Dane!$G77="kopia",Dane!$G77="oryginał")),Dane!T77,"")</f>
        <v/>
      </c>
      <c r="U80" s="36" t="str">
        <f aca="false">IF(AND(Dane!$F77="TR",OR(Dane!$G77="kopia",Dane!$G77="oryginał")),Dane!U77,"")</f>
        <v/>
      </c>
      <c r="V80" s="36" t="str">
        <f aca="false">IF(AND(Dane!$F77="TR",OR(Dane!$G77="kopia",Dane!$G77="oryginał")),#REF!,"")</f>
        <v/>
      </c>
    </row>
    <row r="81" customFormat="false" ht="15.75" hidden="false" customHeight="true" outlineLevel="0" collapsed="false">
      <c r="A81" s="36" t="str">
        <f aca="false">IF(AND(Dane!$F78="TR",OR(Dane!$G78="kopia",Dane!$G78="oryginał")),Dane!A78,"")</f>
        <v/>
      </c>
      <c r="B81" s="36" t="str">
        <f aca="false">IF(AND(Dane!$F78="TR",OR(Dane!$G78="kopia",Dane!$G78="oryginał")),Dane!B78,"")</f>
        <v/>
      </c>
      <c r="C81" s="36" t="str">
        <f aca="false">IF(AND(Dane!$F78="TR",OR(Dane!$G78="kopia",Dane!$G78="oryginał")),Dane!C78,"")</f>
        <v/>
      </c>
      <c r="D81" s="36" t="str">
        <f aca="false">IF(AND(Dane!$F78="TR",OR(Dane!$G78="kopia",Dane!$G78="oryginał")),Dane!D78,"")</f>
        <v/>
      </c>
      <c r="E81" s="36" t="str">
        <f aca="false">IF(AND(Dane!$F78="TR",OR(Dane!$G78="kopia",Dane!$G78="oryginał")),Dane!E78,"")</f>
        <v/>
      </c>
      <c r="F81" s="36" t="str">
        <f aca="false">IF(AND(Dane!$F78="TR",OR(Dane!$G78="kopia",Dane!$G78="oryginał")),Dane!G78,"")</f>
        <v/>
      </c>
      <c r="G81" s="36" t="str">
        <f aca="false">IF(AND(Dane!$F78="TR",OR(Dane!$G78="kopia",Dane!$G78="oryginał")),Dane!I78,"")</f>
        <v/>
      </c>
      <c r="H81" s="36" t="str">
        <f aca="false">IF(AND(Dane!$F78="TR",OR(Dane!$G78="kopia",Dane!$G78="oryginał")),#REF!,"")</f>
        <v/>
      </c>
      <c r="I81" s="36" t="str">
        <f aca="false">IF(AND(Dane!$F78="TR",OR(Dane!$G78="kopia",Dane!$G78="oryginał")),Dane!J78,"")</f>
        <v/>
      </c>
      <c r="J81" s="36" t="str">
        <f aca="false">IF(AND(Dane!$F78="TR",OR(Dane!$G78="kopia",Dane!$G78="oryginał")),#REF!,"")</f>
        <v/>
      </c>
      <c r="K81" s="36" t="str">
        <f aca="false">IF(AND(Dane!$F78="TR",OR(Dane!$G78="kopia",Dane!$G78="oryginał")),Dane!K78,"")</f>
        <v/>
      </c>
      <c r="L81" s="36" t="str">
        <f aca="false">IF(AND(Dane!$F78="TR",OR(Dane!$G78="kopia",Dane!$G78="oryginał")),Dane!L78,"")</f>
        <v/>
      </c>
      <c r="M81" s="36" t="str">
        <f aca="false">IF(AND(Dane!$F78="TR",OR(Dane!$G78="kopia",Dane!$G78="oryginał")),Dane!M78,"")</f>
        <v/>
      </c>
      <c r="N81" s="36" t="str">
        <f aca="false">IF(AND(Dane!$F78="TR",OR(Dane!$G78="kopia",Dane!$G78="oryginał")),Dane!N78,"")</f>
        <v/>
      </c>
      <c r="O81" s="36" t="str">
        <f aca="false">IF(AND(Dane!$F78="TR",OR(Dane!$G78="kopia",Dane!$G78="oryginał")),Dane!O78,"")</f>
        <v/>
      </c>
      <c r="P81" s="36" t="str">
        <f aca="false">IF(AND(Dane!$F78="TR",OR(Dane!$G78="kopia",Dane!$G78="oryginał")),Dane!P78,"")</f>
        <v/>
      </c>
      <c r="Q81" s="36" t="str">
        <f aca="false">IF(AND(Dane!$F78="TR",OR(Dane!$G78="kopia",Dane!$G78="oryginał")),Dane!Q78,"")</f>
        <v/>
      </c>
      <c r="R81" s="36" t="str">
        <f aca="false">IF(AND(Dane!$F78="TR",OR(Dane!$G78="kopia",Dane!$G78="oryginał")),Dane!R78,"")</f>
        <v/>
      </c>
      <c r="S81" s="36" t="str">
        <f aca="false">IF(AND(Dane!$F78="TR",OR(Dane!$G78="kopia",Dane!$G78="oryginał")),Dane!S78,"")</f>
        <v/>
      </c>
      <c r="T81" s="36" t="str">
        <f aca="false">IF(AND(Dane!$F78="TR",OR(Dane!$G78="kopia",Dane!$G78="oryginał")),Dane!T78,"")</f>
        <v/>
      </c>
      <c r="U81" s="36" t="str">
        <f aca="false">IF(AND(Dane!$F78="TR",OR(Dane!$G78="kopia",Dane!$G78="oryginał")),Dane!U78,"")</f>
        <v/>
      </c>
      <c r="V81" s="36" t="str">
        <f aca="false">IF(AND(Dane!$F78="TR",OR(Dane!$G78="kopia",Dane!$G78="oryginał")),#REF!,"")</f>
        <v/>
      </c>
    </row>
    <row r="82" customFormat="false" ht="15.75" hidden="false" customHeight="true" outlineLevel="0" collapsed="false">
      <c r="A82" s="36" t="str">
        <f aca="false">IF(AND(Dane!$F79="TR",OR(Dane!$G79="kopia",Dane!$G79="oryginał")),Dane!A79,"")</f>
        <v/>
      </c>
      <c r="B82" s="36" t="str">
        <f aca="false">IF(AND(Dane!$F79="TR",OR(Dane!$G79="kopia",Dane!$G79="oryginał")),Dane!B79,"")</f>
        <v/>
      </c>
      <c r="C82" s="36" t="str">
        <f aca="false">IF(AND(Dane!$F79="TR",OR(Dane!$G79="kopia",Dane!$G79="oryginał")),Dane!C79,"")</f>
        <v/>
      </c>
      <c r="D82" s="36" t="str">
        <f aca="false">IF(AND(Dane!$F79="TR",OR(Dane!$G79="kopia",Dane!$G79="oryginał")),Dane!D79,"")</f>
        <v/>
      </c>
      <c r="E82" s="36" t="str">
        <f aca="false">IF(AND(Dane!$F79="TR",OR(Dane!$G79="kopia",Dane!$G79="oryginał")),Dane!E79,"")</f>
        <v/>
      </c>
      <c r="F82" s="36" t="str">
        <f aca="false">IF(AND(Dane!$F79="TR",OR(Dane!$G79="kopia",Dane!$G79="oryginał")),Dane!G79,"")</f>
        <v/>
      </c>
      <c r="G82" s="36" t="str">
        <f aca="false">IF(AND(Dane!$F79="TR",OR(Dane!$G79="kopia",Dane!$G79="oryginał")),Dane!I79,"")</f>
        <v/>
      </c>
      <c r="H82" s="36" t="str">
        <f aca="false">IF(AND(Dane!$F79="TR",OR(Dane!$G79="kopia",Dane!$G79="oryginał")),#REF!,"")</f>
        <v/>
      </c>
      <c r="I82" s="36" t="str">
        <f aca="false">IF(AND(Dane!$F79="TR",OR(Dane!$G79="kopia",Dane!$G79="oryginał")),Dane!J79,"")</f>
        <v/>
      </c>
      <c r="J82" s="36" t="str">
        <f aca="false">IF(AND(Dane!$F79="TR",OR(Dane!$G79="kopia",Dane!$G79="oryginał")),#REF!,"")</f>
        <v/>
      </c>
      <c r="K82" s="36" t="str">
        <f aca="false">IF(AND(Dane!$F79="TR",OR(Dane!$G79="kopia",Dane!$G79="oryginał")),Dane!K79,"")</f>
        <v/>
      </c>
      <c r="L82" s="36" t="str">
        <f aca="false">IF(AND(Dane!$F79="TR",OR(Dane!$G79="kopia",Dane!$G79="oryginał")),Dane!L79,"")</f>
        <v/>
      </c>
      <c r="M82" s="36" t="str">
        <f aca="false">IF(AND(Dane!$F79="TR",OR(Dane!$G79="kopia",Dane!$G79="oryginał")),Dane!M79,"")</f>
        <v/>
      </c>
      <c r="N82" s="36" t="str">
        <f aca="false">IF(AND(Dane!$F79="TR",OR(Dane!$G79="kopia",Dane!$G79="oryginał")),Dane!N79,"")</f>
        <v/>
      </c>
      <c r="O82" s="36" t="str">
        <f aca="false">IF(AND(Dane!$F79="TR",OR(Dane!$G79="kopia",Dane!$G79="oryginał")),Dane!O79,"")</f>
        <v/>
      </c>
      <c r="P82" s="36" t="str">
        <f aca="false">IF(AND(Dane!$F79="TR",OR(Dane!$G79="kopia",Dane!$G79="oryginał")),Dane!P79,"")</f>
        <v/>
      </c>
      <c r="Q82" s="36" t="str">
        <f aca="false">IF(AND(Dane!$F79="TR",OR(Dane!$G79="kopia",Dane!$G79="oryginał")),Dane!Q79,"")</f>
        <v/>
      </c>
      <c r="R82" s="36" t="str">
        <f aca="false">IF(AND(Dane!$F79="TR",OR(Dane!$G79="kopia",Dane!$G79="oryginał")),Dane!R79,"")</f>
        <v/>
      </c>
      <c r="S82" s="36" t="str">
        <f aca="false">IF(AND(Dane!$F79="TR",OR(Dane!$G79="kopia",Dane!$G79="oryginał")),Dane!S79,"")</f>
        <v/>
      </c>
      <c r="T82" s="36" t="str">
        <f aca="false">IF(AND(Dane!$F79="TR",OR(Dane!$G79="kopia",Dane!$G79="oryginał")),Dane!T79,"")</f>
        <v/>
      </c>
      <c r="U82" s="36" t="str">
        <f aca="false">IF(AND(Dane!$F79="TR",OR(Dane!$G79="kopia",Dane!$G79="oryginał")),Dane!U79,"")</f>
        <v/>
      </c>
      <c r="V82" s="36" t="str">
        <f aca="false">IF(AND(Dane!$F79="TR",OR(Dane!$G79="kopia",Dane!$G79="oryginał")),#REF!,"")</f>
        <v/>
      </c>
    </row>
    <row r="83" customFormat="false" ht="15.75" hidden="false" customHeight="true" outlineLevel="0" collapsed="false">
      <c r="A83" s="36" t="str">
        <f aca="false">IF(AND(Dane!$F80="TR",OR(Dane!$G80="kopia",Dane!$G80="oryginał")),Dane!A80,"")</f>
        <v/>
      </c>
      <c r="B83" s="36" t="str">
        <f aca="false">IF(AND(Dane!$F80="TR",OR(Dane!$G80="kopia",Dane!$G80="oryginał")),Dane!B80,"")</f>
        <v/>
      </c>
      <c r="C83" s="36" t="str">
        <f aca="false">IF(AND(Dane!$F80="TR",OR(Dane!$G80="kopia",Dane!$G80="oryginał")),Dane!C80,"")</f>
        <v/>
      </c>
      <c r="D83" s="36" t="str">
        <f aca="false">IF(AND(Dane!$F80="TR",OR(Dane!$G80="kopia",Dane!$G80="oryginał")),Dane!D80,"")</f>
        <v/>
      </c>
      <c r="E83" s="36" t="str">
        <f aca="false">IF(AND(Dane!$F80="TR",OR(Dane!$G80="kopia",Dane!$G80="oryginał")),Dane!E80,"")</f>
        <v/>
      </c>
      <c r="F83" s="36" t="str">
        <f aca="false">IF(AND(Dane!$F80="TR",OR(Dane!$G80="kopia",Dane!$G80="oryginał")),Dane!G80,"")</f>
        <v/>
      </c>
      <c r="G83" s="36" t="str">
        <f aca="false">IF(AND(Dane!$F80="TR",OR(Dane!$G80="kopia",Dane!$G80="oryginał")),Dane!I80,"")</f>
        <v/>
      </c>
      <c r="H83" s="36" t="str">
        <f aca="false">IF(AND(Dane!$F80="TR",OR(Dane!$G80="kopia",Dane!$G80="oryginał")),#REF!,"")</f>
        <v/>
      </c>
      <c r="I83" s="36" t="str">
        <f aca="false">IF(AND(Dane!$F80="TR",OR(Dane!$G80="kopia",Dane!$G80="oryginał")),Dane!J80,"")</f>
        <v/>
      </c>
      <c r="J83" s="36" t="str">
        <f aca="false">IF(AND(Dane!$F80="TR",OR(Dane!$G80="kopia",Dane!$G80="oryginał")),#REF!,"")</f>
        <v/>
      </c>
      <c r="K83" s="36" t="str">
        <f aca="false">IF(AND(Dane!$F80="TR",OR(Dane!$G80="kopia",Dane!$G80="oryginał")),Dane!K80,"")</f>
        <v/>
      </c>
      <c r="L83" s="36" t="str">
        <f aca="false">IF(AND(Dane!$F80="TR",OR(Dane!$G80="kopia",Dane!$G80="oryginał")),Dane!L80,"")</f>
        <v/>
      </c>
      <c r="M83" s="36" t="str">
        <f aca="false">IF(AND(Dane!$F80="TR",OR(Dane!$G80="kopia",Dane!$G80="oryginał")),Dane!M80,"")</f>
        <v/>
      </c>
      <c r="N83" s="36" t="str">
        <f aca="false">IF(AND(Dane!$F80="TR",OR(Dane!$G80="kopia",Dane!$G80="oryginał")),Dane!N80,"")</f>
        <v/>
      </c>
      <c r="O83" s="36" t="str">
        <f aca="false">IF(AND(Dane!$F80="TR",OR(Dane!$G80="kopia",Dane!$G80="oryginał")),Dane!O80,"")</f>
        <v/>
      </c>
      <c r="P83" s="36" t="str">
        <f aca="false">IF(AND(Dane!$F80="TR",OR(Dane!$G80="kopia",Dane!$G80="oryginał")),Dane!P80,"")</f>
        <v/>
      </c>
      <c r="Q83" s="36" t="str">
        <f aca="false">IF(AND(Dane!$F80="TR",OR(Dane!$G80="kopia",Dane!$G80="oryginał")),Dane!Q80,"")</f>
        <v/>
      </c>
      <c r="R83" s="36" t="str">
        <f aca="false">IF(AND(Dane!$F80="TR",OR(Dane!$G80="kopia",Dane!$G80="oryginał")),Dane!R80,"")</f>
        <v/>
      </c>
      <c r="S83" s="36" t="str">
        <f aca="false">IF(AND(Dane!$F80="TR",OR(Dane!$G80="kopia",Dane!$G80="oryginał")),Dane!S80,"")</f>
        <v/>
      </c>
      <c r="T83" s="36" t="str">
        <f aca="false">IF(AND(Dane!$F80="TR",OR(Dane!$G80="kopia",Dane!$G80="oryginał")),Dane!T80,"")</f>
        <v/>
      </c>
      <c r="U83" s="36" t="str">
        <f aca="false">IF(AND(Dane!$F80="TR",OR(Dane!$G80="kopia",Dane!$G80="oryginał")),Dane!U80,"")</f>
        <v/>
      </c>
      <c r="V83" s="36" t="str">
        <f aca="false">IF(AND(Dane!$F80="TR",OR(Dane!$G80="kopia",Dane!$G80="oryginał")),#REF!,"")</f>
        <v/>
      </c>
    </row>
    <row r="84" customFormat="false" ht="15.75" hidden="false" customHeight="true" outlineLevel="0" collapsed="false">
      <c r="A84" s="36" t="str">
        <f aca="false">IF(AND(Dane!$F81="TR",OR(Dane!$G81="kopia",Dane!$G81="oryginał")),Dane!A81,"")</f>
        <v/>
      </c>
      <c r="B84" s="36" t="str">
        <f aca="false">IF(AND(Dane!$F81="TR",OR(Dane!$G81="kopia",Dane!$G81="oryginał")),Dane!B81,"")</f>
        <v/>
      </c>
      <c r="C84" s="36" t="str">
        <f aca="false">IF(AND(Dane!$F81="TR",OR(Dane!$G81="kopia",Dane!$G81="oryginał")),Dane!C81,"")</f>
        <v/>
      </c>
      <c r="D84" s="36" t="str">
        <f aca="false">IF(AND(Dane!$F81="TR",OR(Dane!$G81="kopia",Dane!$G81="oryginał")),Dane!D81,"")</f>
        <v/>
      </c>
      <c r="E84" s="36" t="str">
        <f aca="false">IF(AND(Dane!$F81="TR",OR(Dane!$G81="kopia",Dane!$G81="oryginał")),Dane!E81,"")</f>
        <v/>
      </c>
      <c r="F84" s="36" t="str">
        <f aca="false">IF(AND(Dane!$F81="TR",OR(Dane!$G81="kopia",Dane!$G81="oryginał")),Dane!G81,"")</f>
        <v/>
      </c>
      <c r="G84" s="36" t="str">
        <f aca="false">IF(AND(Dane!$F81="TR",OR(Dane!$G81="kopia",Dane!$G81="oryginał")),Dane!I81,"")</f>
        <v/>
      </c>
      <c r="H84" s="36" t="str">
        <f aca="false">IF(AND(Dane!$F81="TR",OR(Dane!$G81="kopia",Dane!$G81="oryginał")),#REF!,"")</f>
        <v/>
      </c>
      <c r="I84" s="36" t="str">
        <f aca="false">IF(AND(Dane!$F81="TR",OR(Dane!$G81="kopia",Dane!$G81="oryginał")),Dane!J81,"")</f>
        <v/>
      </c>
      <c r="J84" s="36" t="str">
        <f aca="false">IF(AND(Dane!$F81="TR",OR(Dane!$G81="kopia",Dane!$G81="oryginał")),#REF!,"")</f>
        <v/>
      </c>
      <c r="K84" s="36" t="str">
        <f aca="false">IF(AND(Dane!$F81="TR",OR(Dane!$G81="kopia",Dane!$G81="oryginał")),Dane!K81,"")</f>
        <v/>
      </c>
      <c r="L84" s="36" t="str">
        <f aca="false">IF(AND(Dane!$F81="TR",OR(Dane!$G81="kopia",Dane!$G81="oryginał")),Dane!L81,"")</f>
        <v/>
      </c>
      <c r="M84" s="36" t="str">
        <f aca="false">IF(AND(Dane!$F81="TR",OR(Dane!$G81="kopia",Dane!$G81="oryginał")),Dane!M81,"")</f>
        <v/>
      </c>
      <c r="N84" s="36" t="str">
        <f aca="false">IF(AND(Dane!$F81="TR",OR(Dane!$G81="kopia",Dane!$G81="oryginał")),Dane!N81,"")</f>
        <v/>
      </c>
      <c r="O84" s="36" t="str">
        <f aca="false">IF(AND(Dane!$F81="TR",OR(Dane!$G81="kopia",Dane!$G81="oryginał")),Dane!O81,"")</f>
        <v/>
      </c>
      <c r="P84" s="36" t="str">
        <f aca="false">IF(AND(Dane!$F81="TR",OR(Dane!$G81="kopia",Dane!$G81="oryginał")),Dane!P81,"")</f>
        <v/>
      </c>
      <c r="Q84" s="36" t="str">
        <f aca="false">IF(AND(Dane!$F81="TR",OR(Dane!$G81="kopia",Dane!$G81="oryginał")),Dane!Q81,"")</f>
        <v/>
      </c>
      <c r="R84" s="36" t="str">
        <f aca="false">IF(AND(Dane!$F81="TR",OR(Dane!$G81="kopia",Dane!$G81="oryginał")),Dane!R81,"")</f>
        <v/>
      </c>
      <c r="S84" s="36" t="str">
        <f aca="false">IF(AND(Dane!$F81="TR",OR(Dane!$G81="kopia",Dane!$G81="oryginał")),Dane!S81,"")</f>
        <v/>
      </c>
      <c r="T84" s="36" t="str">
        <f aca="false">IF(AND(Dane!$F81="TR",OR(Dane!$G81="kopia",Dane!$G81="oryginał")),Dane!T81,"")</f>
        <v/>
      </c>
      <c r="U84" s="36" t="str">
        <f aca="false">IF(AND(Dane!$F81="TR",OR(Dane!$G81="kopia",Dane!$G81="oryginał")),Dane!U81,"")</f>
        <v/>
      </c>
      <c r="V84" s="36" t="str">
        <f aca="false">IF(AND(Dane!$F81="TR",OR(Dane!$G81="kopia",Dane!$G81="oryginał")),#REF!,"")</f>
        <v/>
      </c>
    </row>
    <row r="85" customFormat="false" ht="15.75" hidden="false" customHeight="true" outlineLevel="0" collapsed="false">
      <c r="A85" s="36" t="str">
        <f aca="false">IF(AND(Dane!$F82="TR",OR(Dane!$G82="kopia",Dane!$G82="oryginał")),Dane!A82,"")</f>
        <v/>
      </c>
      <c r="B85" s="36" t="str">
        <f aca="false">IF(AND(Dane!$F82="TR",OR(Dane!$G82="kopia",Dane!$G82="oryginał")),Dane!B82,"")</f>
        <v/>
      </c>
      <c r="C85" s="36" t="str">
        <f aca="false">IF(AND(Dane!$F82="TR",OR(Dane!$G82="kopia",Dane!$G82="oryginał")),Dane!C82,"")</f>
        <v/>
      </c>
      <c r="D85" s="36" t="str">
        <f aca="false">IF(AND(Dane!$F82="TR",OR(Dane!$G82="kopia",Dane!$G82="oryginał")),Dane!D82,"")</f>
        <v/>
      </c>
      <c r="E85" s="36" t="str">
        <f aca="false">IF(AND(Dane!$F82="TR",OR(Dane!$G82="kopia",Dane!$G82="oryginał")),Dane!E82,"")</f>
        <v/>
      </c>
      <c r="F85" s="36" t="str">
        <f aca="false">IF(AND(Dane!$F82="TR",OR(Dane!$G82="kopia",Dane!$G82="oryginał")),Dane!G82,"")</f>
        <v/>
      </c>
      <c r="G85" s="36" t="str">
        <f aca="false">IF(AND(Dane!$F82="TR",OR(Dane!$G82="kopia",Dane!$G82="oryginał")),Dane!I82,"")</f>
        <v/>
      </c>
      <c r="H85" s="36" t="str">
        <f aca="false">IF(AND(Dane!$F82="TR",OR(Dane!$G82="kopia",Dane!$G82="oryginał")),#REF!,"")</f>
        <v/>
      </c>
      <c r="I85" s="36" t="str">
        <f aca="false">IF(AND(Dane!$F82="TR",OR(Dane!$G82="kopia",Dane!$G82="oryginał")),Dane!J82,"")</f>
        <v/>
      </c>
      <c r="J85" s="36" t="str">
        <f aca="false">IF(AND(Dane!$F82="TR",OR(Dane!$G82="kopia",Dane!$G82="oryginał")),#REF!,"")</f>
        <v/>
      </c>
      <c r="K85" s="36" t="str">
        <f aca="false">IF(AND(Dane!$F82="TR",OR(Dane!$G82="kopia",Dane!$G82="oryginał")),Dane!K82,"")</f>
        <v/>
      </c>
      <c r="L85" s="36" t="str">
        <f aca="false">IF(AND(Dane!$F82="TR",OR(Dane!$G82="kopia",Dane!$G82="oryginał")),Dane!L82,"")</f>
        <v/>
      </c>
      <c r="M85" s="36" t="str">
        <f aca="false">IF(AND(Dane!$F82="TR",OR(Dane!$G82="kopia",Dane!$G82="oryginał")),Dane!M82,"")</f>
        <v/>
      </c>
      <c r="N85" s="36" t="str">
        <f aca="false">IF(AND(Dane!$F82="TR",OR(Dane!$G82="kopia",Dane!$G82="oryginał")),Dane!N82,"")</f>
        <v/>
      </c>
      <c r="O85" s="36" t="str">
        <f aca="false">IF(AND(Dane!$F82="TR",OR(Dane!$G82="kopia",Dane!$G82="oryginał")),Dane!O82,"")</f>
        <v/>
      </c>
      <c r="P85" s="36" t="str">
        <f aca="false">IF(AND(Dane!$F82="TR",OR(Dane!$G82="kopia",Dane!$G82="oryginał")),Dane!P82,"")</f>
        <v/>
      </c>
      <c r="Q85" s="36" t="str">
        <f aca="false">IF(AND(Dane!$F82="TR",OR(Dane!$G82="kopia",Dane!$G82="oryginał")),Dane!Q82,"")</f>
        <v/>
      </c>
      <c r="R85" s="36" t="str">
        <f aca="false">IF(AND(Dane!$F82="TR",OR(Dane!$G82="kopia",Dane!$G82="oryginał")),Dane!R82,"")</f>
        <v/>
      </c>
      <c r="S85" s="36" t="str">
        <f aca="false">IF(AND(Dane!$F82="TR",OR(Dane!$G82="kopia",Dane!$G82="oryginał")),Dane!S82,"")</f>
        <v/>
      </c>
      <c r="T85" s="36" t="str">
        <f aca="false">IF(AND(Dane!$F82="TR",OR(Dane!$G82="kopia",Dane!$G82="oryginał")),Dane!T82,"")</f>
        <v/>
      </c>
      <c r="U85" s="36" t="str">
        <f aca="false">IF(AND(Dane!$F82="TR",OR(Dane!$G82="kopia",Dane!$G82="oryginał")),Dane!U82,"")</f>
        <v/>
      </c>
      <c r="V85" s="36" t="str">
        <f aca="false">IF(AND(Dane!$F82="TR",OR(Dane!$G82="kopia",Dane!$G82="oryginał")),#REF!,"")</f>
        <v/>
      </c>
    </row>
    <row r="86" customFormat="false" ht="15.75" hidden="false" customHeight="true" outlineLevel="0" collapsed="false">
      <c r="A86" s="36" t="str">
        <f aca="false">IF(AND(Dane!$F83="TR",OR(Dane!$G83="kopia",Dane!$G83="oryginał")),Dane!A83,"")</f>
        <v/>
      </c>
      <c r="B86" s="36" t="str">
        <f aca="false">IF(AND(Dane!$F83="TR",OR(Dane!$G83="kopia",Dane!$G83="oryginał")),Dane!B83,"")</f>
        <v/>
      </c>
      <c r="C86" s="36" t="str">
        <f aca="false">IF(AND(Dane!$F83="TR",OR(Dane!$G83="kopia",Dane!$G83="oryginał")),Dane!C83,"")</f>
        <v/>
      </c>
      <c r="D86" s="36" t="str">
        <f aca="false">IF(AND(Dane!$F83="TR",OR(Dane!$G83="kopia",Dane!$G83="oryginał")),Dane!D83,"")</f>
        <v/>
      </c>
      <c r="E86" s="36" t="str">
        <f aca="false">IF(AND(Dane!$F83="TR",OR(Dane!$G83="kopia",Dane!$G83="oryginał")),Dane!E83,"")</f>
        <v/>
      </c>
      <c r="F86" s="36" t="str">
        <f aca="false">IF(AND(Dane!$F83="TR",OR(Dane!$G83="kopia",Dane!$G83="oryginał")),Dane!G83,"")</f>
        <v/>
      </c>
      <c r="G86" s="36" t="str">
        <f aca="false">IF(AND(Dane!$F83="TR",OR(Dane!$G83="kopia",Dane!$G83="oryginał")),Dane!I83,"")</f>
        <v/>
      </c>
      <c r="H86" s="36" t="str">
        <f aca="false">IF(AND(Dane!$F83="TR",OR(Dane!$G83="kopia",Dane!$G83="oryginał")),#REF!,"")</f>
        <v/>
      </c>
      <c r="I86" s="36" t="str">
        <f aca="false">IF(AND(Dane!$F83="TR",OR(Dane!$G83="kopia",Dane!$G83="oryginał")),Dane!J83,"")</f>
        <v/>
      </c>
      <c r="J86" s="36" t="str">
        <f aca="false">IF(AND(Dane!$F83="TR",OR(Dane!$G83="kopia",Dane!$G83="oryginał")),#REF!,"")</f>
        <v/>
      </c>
      <c r="K86" s="36" t="str">
        <f aca="false">IF(AND(Dane!$F83="TR",OR(Dane!$G83="kopia",Dane!$G83="oryginał")),Dane!K83,"")</f>
        <v/>
      </c>
      <c r="L86" s="36" t="str">
        <f aca="false">IF(AND(Dane!$F83="TR",OR(Dane!$G83="kopia",Dane!$G83="oryginał")),Dane!L83,"")</f>
        <v/>
      </c>
      <c r="M86" s="36" t="str">
        <f aca="false">IF(AND(Dane!$F83="TR",OR(Dane!$G83="kopia",Dane!$G83="oryginał")),Dane!M83,"")</f>
        <v/>
      </c>
      <c r="N86" s="36" t="str">
        <f aca="false">IF(AND(Dane!$F83="TR",OR(Dane!$G83="kopia",Dane!$G83="oryginał")),Dane!N83,"")</f>
        <v/>
      </c>
      <c r="O86" s="36" t="str">
        <f aca="false">IF(AND(Dane!$F83="TR",OR(Dane!$G83="kopia",Dane!$G83="oryginał")),Dane!O83,"")</f>
        <v/>
      </c>
      <c r="P86" s="36" t="str">
        <f aca="false">IF(AND(Dane!$F83="TR",OR(Dane!$G83="kopia",Dane!$G83="oryginał")),Dane!P83,"")</f>
        <v/>
      </c>
      <c r="Q86" s="36" t="str">
        <f aca="false">IF(AND(Dane!$F83="TR",OR(Dane!$G83="kopia",Dane!$G83="oryginał")),Dane!Q83,"")</f>
        <v/>
      </c>
      <c r="R86" s="36" t="str">
        <f aca="false">IF(AND(Dane!$F83="TR",OR(Dane!$G83="kopia",Dane!$G83="oryginał")),Dane!R83,"")</f>
        <v/>
      </c>
      <c r="S86" s="36" t="str">
        <f aca="false">IF(AND(Dane!$F83="TR",OR(Dane!$G83="kopia",Dane!$G83="oryginał")),Dane!S83,"")</f>
        <v/>
      </c>
      <c r="T86" s="36" t="str">
        <f aca="false">IF(AND(Dane!$F83="TR",OR(Dane!$G83="kopia",Dane!$G83="oryginał")),Dane!T83,"")</f>
        <v/>
      </c>
      <c r="U86" s="36" t="str">
        <f aca="false">IF(AND(Dane!$F83="TR",OR(Dane!$G83="kopia",Dane!$G83="oryginał")),Dane!U83,"")</f>
        <v/>
      </c>
      <c r="V86" s="36" t="str">
        <f aca="false">IF(AND(Dane!$F83="TR",OR(Dane!$G83="kopia",Dane!$G83="oryginał")),#REF!,"")</f>
        <v/>
      </c>
    </row>
    <row r="87" customFormat="false" ht="15.75" hidden="false" customHeight="true" outlineLevel="0" collapsed="false">
      <c r="A87" s="36" t="str">
        <f aca="false">IF(AND(Dane!$F84="TR",OR(Dane!$G84="kopia",Dane!$G84="oryginał")),Dane!A84,"")</f>
        <v/>
      </c>
      <c r="B87" s="36" t="str">
        <f aca="false">IF(AND(Dane!$F84="TR",OR(Dane!$G84="kopia",Dane!$G84="oryginał")),Dane!B84,"")</f>
        <v/>
      </c>
      <c r="C87" s="36" t="str">
        <f aca="false">IF(AND(Dane!$F84="TR",OR(Dane!$G84="kopia",Dane!$G84="oryginał")),Dane!C84,"")</f>
        <v/>
      </c>
      <c r="D87" s="36" t="str">
        <f aca="false">IF(AND(Dane!$F84="TR",OR(Dane!$G84="kopia",Dane!$G84="oryginał")),Dane!D84,"")</f>
        <v/>
      </c>
      <c r="E87" s="36" t="str">
        <f aca="false">IF(AND(Dane!$F84="TR",OR(Dane!$G84="kopia",Dane!$G84="oryginał")),Dane!E84,"")</f>
        <v/>
      </c>
      <c r="F87" s="36" t="str">
        <f aca="false">IF(AND(Dane!$F84="TR",OR(Dane!$G84="kopia",Dane!$G84="oryginał")),Dane!G84,"")</f>
        <v/>
      </c>
      <c r="G87" s="36" t="str">
        <f aca="false">IF(AND(Dane!$F84="TR",OR(Dane!$G84="kopia",Dane!$G84="oryginał")),Dane!I84,"")</f>
        <v/>
      </c>
      <c r="H87" s="36" t="str">
        <f aca="false">IF(AND(Dane!$F84="TR",OR(Dane!$G84="kopia",Dane!$G84="oryginał")),#REF!,"")</f>
        <v/>
      </c>
      <c r="I87" s="36" t="str">
        <f aca="false">IF(AND(Dane!$F84="TR",OR(Dane!$G84="kopia",Dane!$G84="oryginał")),Dane!J84,"")</f>
        <v/>
      </c>
      <c r="J87" s="36" t="str">
        <f aca="false">IF(AND(Dane!$F84="TR",OR(Dane!$G84="kopia",Dane!$G84="oryginał")),#REF!,"")</f>
        <v/>
      </c>
      <c r="K87" s="36" t="str">
        <f aca="false">IF(AND(Dane!$F84="TR",OR(Dane!$G84="kopia",Dane!$G84="oryginał")),Dane!K84,"")</f>
        <v/>
      </c>
      <c r="L87" s="36" t="str">
        <f aca="false">IF(AND(Dane!$F84="TR",OR(Dane!$G84="kopia",Dane!$G84="oryginał")),Dane!L84,"")</f>
        <v/>
      </c>
      <c r="M87" s="36" t="str">
        <f aca="false">IF(AND(Dane!$F84="TR",OR(Dane!$G84="kopia",Dane!$G84="oryginał")),Dane!M84,"")</f>
        <v/>
      </c>
      <c r="N87" s="36" t="str">
        <f aca="false">IF(AND(Dane!$F84="TR",OR(Dane!$G84="kopia",Dane!$G84="oryginał")),Dane!N84,"")</f>
        <v/>
      </c>
      <c r="O87" s="36" t="str">
        <f aca="false">IF(AND(Dane!$F84="TR",OR(Dane!$G84="kopia",Dane!$G84="oryginał")),Dane!O84,"")</f>
        <v/>
      </c>
      <c r="P87" s="36" t="str">
        <f aca="false">IF(AND(Dane!$F84="TR",OR(Dane!$G84="kopia",Dane!$G84="oryginał")),Dane!P84,"")</f>
        <v/>
      </c>
      <c r="Q87" s="36" t="str">
        <f aca="false">IF(AND(Dane!$F84="TR",OR(Dane!$G84="kopia",Dane!$G84="oryginał")),Dane!Q84,"")</f>
        <v/>
      </c>
      <c r="R87" s="36" t="str">
        <f aca="false">IF(AND(Dane!$F84="TR",OR(Dane!$G84="kopia",Dane!$G84="oryginał")),Dane!R84,"")</f>
        <v/>
      </c>
      <c r="S87" s="36" t="str">
        <f aca="false">IF(AND(Dane!$F84="TR",OR(Dane!$G84="kopia",Dane!$G84="oryginał")),Dane!S84,"")</f>
        <v/>
      </c>
      <c r="T87" s="36" t="str">
        <f aca="false">IF(AND(Dane!$F84="TR",OR(Dane!$G84="kopia",Dane!$G84="oryginał")),Dane!T84,"")</f>
        <v/>
      </c>
      <c r="U87" s="36" t="str">
        <f aca="false">IF(AND(Dane!$F84="TR",OR(Dane!$G84="kopia",Dane!$G84="oryginał")),Dane!U84,"")</f>
        <v/>
      </c>
      <c r="V87" s="36" t="str">
        <f aca="false">IF(AND(Dane!$F84="TR",OR(Dane!$G84="kopia",Dane!$G84="oryginał")),#REF!,"")</f>
        <v/>
      </c>
    </row>
    <row r="88" customFormat="false" ht="15.75" hidden="false" customHeight="true" outlineLevel="0" collapsed="false">
      <c r="A88" s="36" t="str">
        <f aca="false">IF(AND(Dane!$F85="TR",OR(Dane!$G85="kopia",Dane!$G85="oryginał")),Dane!A85,"")</f>
        <v/>
      </c>
      <c r="B88" s="36" t="str">
        <f aca="false">IF(AND(Dane!$F85="TR",OR(Dane!$G85="kopia",Dane!$G85="oryginał")),Dane!B85,"")</f>
        <v/>
      </c>
      <c r="C88" s="36" t="str">
        <f aca="false">IF(AND(Dane!$F85="TR",OR(Dane!$G85="kopia",Dane!$G85="oryginał")),Dane!C85,"")</f>
        <v/>
      </c>
      <c r="D88" s="36" t="str">
        <f aca="false">IF(AND(Dane!$F85="TR",OR(Dane!$G85="kopia",Dane!$G85="oryginał")),Dane!D85,"")</f>
        <v/>
      </c>
      <c r="E88" s="36" t="str">
        <f aca="false">IF(AND(Dane!$F85="TR",OR(Dane!$G85="kopia",Dane!$G85="oryginał")),Dane!E85,"")</f>
        <v/>
      </c>
      <c r="F88" s="36" t="str">
        <f aca="false">IF(AND(Dane!$F85="TR",OR(Dane!$G85="kopia",Dane!$G85="oryginał")),Dane!G85,"")</f>
        <v/>
      </c>
      <c r="G88" s="36" t="str">
        <f aca="false">IF(AND(Dane!$F85="TR",OR(Dane!$G85="kopia",Dane!$G85="oryginał")),Dane!I85,"")</f>
        <v/>
      </c>
      <c r="H88" s="36" t="str">
        <f aca="false">IF(AND(Dane!$F85="TR",OR(Dane!$G85="kopia",Dane!$G85="oryginał")),#REF!,"")</f>
        <v/>
      </c>
      <c r="I88" s="36" t="str">
        <f aca="false">IF(AND(Dane!$F85="TR",OR(Dane!$G85="kopia",Dane!$G85="oryginał")),Dane!J85,"")</f>
        <v/>
      </c>
      <c r="J88" s="36" t="str">
        <f aca="false">IF(AND(Dane!$F85="TR",OR(Dane!$G85="kopia",Dane!$G85="oryginał")),#REF!,"")</f>
        <v/>
      </c>
      <c r="K88" s="36" t="str">
        <f aca="false">IF(AND(Dane!$F85="TR",OR(Dane!$G85="kopia",Dane!$G85="oryginał")),Dane!K85,"")</f>
        <v/>
      </c>
      <c r="L88" s="36" t="str">
        <f aca="false">IF(AND(Dane!$F85="TR",OR(Dane!$G85="kopia",Dane!$G85="oryginał")),Dane!L85,"")</f>
        <v/>
      </c>
      <c r="M88" s="36" t="str">
        <f aca="false">IF(AND(Dane!$F85="TR",OR(Dane!$G85="kopia",Dane!$G85="oryginał")),Dane!M85,"")</f>
        <v/>
      </c>
      <c r="N88" s="36" t="str">
        <f aca="false">IF(AND(Dane!$F85="TR",OR(Dane!$G85="kopia",Dane!$G85="oryginał")),Dane!N85,"")</f>
        <v/>
      </c>
      <c r="O88" s="36" t="str">
        <f aca="false">IF(AND(Dane!$F85="TR",OR(Dane!$G85="kopia",Dane!$G85="oryginał")),Dane!O85,"")</f>
        <v/>
      </c>
      <c r="P88" s="36" t="str">
        <f aca="false">IF(AND(Dane!$F85="TR",OR(Dane!$G85="kopia",Dane!$G85="oryginał")),Dane!P85,"")</f>
        <v/>
      </c>
      <c r="Q88" s="36" t="str">
        <f aca="false">IF(AND(Dane!$F85="TR",OR(Dane!$G85="kopia",Dane!$G85="oryginał")),Dane!Q85,"")</f>
        <v/>
      </c>
      <c r="R88" s="36" t="str">
        <f aca="false">IF(AND(Dane!$F85="TR",OR(Dane!$G85="kopia",Dane!$G85="oryginał")),Dane!R85,"")</f>
        <v/>
      </c>
      <c r="S88" s="36" t="str">
        <f aca="false">IF(AND(Dane!$F85="TR",OR(Dane!$G85="kopia",Dane!$G85="oryginał")),Dane!S85,"")</f>
        <v/>
      </c>
      <c r="T88" s="36" t="str">
        <f aca="false">IF(AND(Dane!$F85="TR",OR(Dane!$G85="kopia",Dane!$G85="oryginał")),Dane!T85,"")</f>
        <v/>
      </c>
      <c r="U88" s="36" t="str">
        <f aca="false">IF(AND(Dane!$F85="TR",OR(Dane!$G85="kopia",Dane!$G85="oryginał")),Dane!U85,"")</f>
        <v/>
      </c>
      <c r="V88" s="36" t="str">
        <f aca="false">IF(AND(Dane!$F85="TR",OR(Dane!$G85="kopia",Dane!$G85="oryginał")),#REF!,"")</f>
        <v/>
      </c>
    </row>
    <row r="89" customFormat="false" ht="15.75" hidden="false" customHeight="true" outlineLevel="0" collapsed="false">
      <c r="A89" s="36" t="str">
        <f aca="false">IF(AND(Dane!$F86="TR",OR(Dane!$G86="kopia",Dane!$G86="oryginał")),Dane!A86,"")</f>
        <v/>
      </c>
      <c r="B89" s="36" t="str">
        <f aca="false">IF(AND(Dane!$F86="TR",OR(Dane!$G86="kopia",Dane!$G86="oryginał")),Dane!B86,"")</f>
        <v/>
      </c>
      <c r="C89" s="36" t="str">
        <f aca="false">IF(AND(Dane!$F86="TR",OR(Dane!$G86="kopia",Dane!$G86="oryginał")),Dane!C86,"")</f>
        <v/>
      </c>
      <c r="D89" s="36" t="str">
        <f aca="false">IF(AND(Dane!$F86="TR",OR(Dane!$G86="kopia",Dane!$G86="oryginał")),Dane!D86,"")</f>
        <v/>
      </c>
      <c r="E89" s="36" t="str">
        <f aca="false">IF(AND(Dane!$F86="TR",OR(Dane!$G86="kopia",Dane!$G86="oryginał")),Dane!E86,"")</f>
        <v/>
      </c>
      <c r="F89" s="36" t="str">
        <f aca="false">IF(AND(Dane!$F86="TR",OR(Dane!$G86="kopia",Dane!$G86="oryginał")),Dane!G86,"")</f>
        <v/>
      </c>
      <c r="G89" s="36" t="str">
        <f aca="false">IF(AND(Dane!$F86="TR",OR(Dane!$G86="kopia",Dane!$G86="oryginał")),Dane!I86,"")</f>
        <v/>
      </c>
      <c r="H89" s="36" t="str">
        <f aca="false">IF(AND(Dane!$F86="TR",OR(Dane!$G86="kopia",Dane!$G86="oryginał")),#REF!,"")</f>
        <v/>
      </c>
      <c r="I89" s="36" t="str">
        <f aca="false">IF(AND(Dane!$F86="TR",OR(Dane!$G86="kopia",Dane!$G86="oryginał")),Dane!J86,"")</f>
        <v/>
      </c>
      <c r="J89" s="36" t="str">
        <f aca="false">IF(AND(Dane!$F86="TR",OR(Dane!$G86="kopia",Dane!$G86="oryginał")),#REF!,"")</f>
        <v/>
      </c>
      <c r="K89" s="36" t="str">
        <f aca="false">IF(AND(Dane!$F86="TR",OR(Dane!$G86="kopia",Dane!$G86="oryginał")),Dane!K86,"")</f>
        <v/>
      </c>
      <c r="L89" s="36" t="str">
        <f aca="false">IF(AND(Dane!$F86="TR",OR(Dane!$G86="kopia",Dane!$G86="oryginał")),Dane!L86,"")</f>
        <v/>
      </c>
      <c r="M89" s="36" t="str">
        <f aca="false">IF(AND(Dane!$F86="TR",OR(Dane!$G86="kopia",Dane!$G86="oryginał")),Dane!M86,"")</f>
        <v/>
      </c>
      <c r="N89" s="36" t="str">
        <f aca="false">IF(AND(Dane!$F86="TR",OR(Dane!$G86="kopia",Dane!$G86="oryginał")),Dane!N86,"")</f>
        <v/>
      </c>
      <c r="O89" s="36" t="str">
        <f aca="false">IF(AND(Dane!$F86="TR",OR(Dane!$G86="kopia",Dane!$G86="oryginał")),Dane!O86,"")</f>
        <v/>
      </c>
      <c r="P89" s="36" t="str">
        <f aca="false">IF(AND(Dane!$F86="TR",OR(Dane!$G86="kopia",Dane!$G86="oryginał")),Dane!P86,"")</f>
        <v/>
      </c>
      <c r="Q89" s="36" t="str">
        <f aca="false">IF(AND(Dane!$F86="TR",OR(Dane!$G86="kopia",Dane!$G86="oryginał")),Dane!Q86,"")</f>
        <v/>
      </c>
      <c r="R89" s="36" t="str">
        <f aca="false">IF(AND(Dane!$F86="TR",OR(Dane!$G86="kopia",Dane!$G86="oryginał")),Dane!R86,"")</f>
        <v/>
      </c>
      <c r="S89" s="36" t="str">
        <f aca="false">IF(AND(Dane!$F86="TR",OR(Dane!$G86="kopia",Dane!$G86="oryginał")),Dane!S86,"")</f>
        <v/>
      </c>
      <c r="T89" s="36" t="str">
        <f aca="false">IF(AND(Dane!$F86="TR",OR(Dane!$G86="kopia",Dane!$G86="oryginał")),Dane!T86,"")</f>
        <v/>
      </c>
      <c r="U89" s="36" t="str">
        <f aca="false">IF(AND(Dane!$F86="TR",OR(Dane!$G86="kopia",Dane!$G86="oryginał")),Dane!U86,"")</f>
        <v/>
      </c>
      <c r="V89" s="36" t="str">
        <f aca="false">IF(AND(Dane!$F86="TR",OR(Dane!$G86="kopia",Dane!$G86="oryginał")),#REF!,"")</f>
        <v/>
      </c>
    </row>
    <row r="90" customFormat="false" ht="15.75" hidden="false" customHeight="true" outlineLevel="0" collapsed="false">
      <c r="A90" s="36" t="str">
        <f aca="false">IF(AND(Dane!$F87="TR",OR(Dane!$G87="kopia",Dane!$G87="oryginał")),Dane!A87,"")</f>
        <v/>
      </c>
      <c r="B90" s="36" t="str">
        <f aca="false">IF(AND(Dane!$F87="TR",OR(Dane!$G87="kopia",Dane!$G87="oryginał")),Dane!B87,"")</f>
        <v/>
      </c>
      <c r="C90" s="36" t="str">
        <f aca="false">IF(AND(Dane!$F87="TR",OR(Dane!$G87="kopia",Dane!$G87="oryginał")),Dane!C87,"")</f>
        <v/>
      </c>
      <c r="D90" s="36" t="str">
        <f aca="false">IF(AND(Dane!$F87="TR",OR(Dane!$G87="kopia",Dane!$G87="oryginał")),Dane!D87,"")</f>
        <v/>
      </c>
      <c r="E90" s="36" t="str">
        <f aca="false">IF(AND(Dane!$F87="TR",OR(Dane!$G87="kopia",Dane!$G87="oryginał")),Dane!E87,"")</f>
        <v/>
      </c>
      <c r="F90" s="36" t="str">
        <f aca="false">IF(AND(Dane!$F87="TR",OR(Dane!$G87="kopia",Dane!$G87="oryginał")),Dane!G87,"")</f>
        <v/>
      </c>
      <c r="G90" s="36" t="str">
        <f aca="false">IF(AND(Dane!$F87="TR",OR(Dane!$G87="kopia",Dane!$G87="oryginał")),Dane!I87,"")</f>
        <v/>
      </c>
      <c r="H90" s="36" t="str">
        <f aca="false">IF(AND(Dane!$F87="TR",OR(Dane!$G87="kopia",Dane!$G87="oryginał")),#REF!,"")</f>
        <v/>
      </c>
      <c r="I90" s="36" t="str">
        <f aca="false">IF(AND(Dane!$F87="TR",OR(Dane!$G87="kopia",Dane!$G87="oryginał")),Dane!J87,"")</f>
        <v/>
      </c>
      <c r="J90" s="36" t="str">
        <f aca="false">IF(AND(Dane!$F87="TR",OR(Dane!$G87="kopia",Dane!$G87="oryginał")),#REF!,"")</f>
        <v/>
      </c>
      <c r="K90" s="36" t="str">
        <f aca="false">IF(AND(Dane!$F87="TR",OR(Dane!$G87="kopia",Dane!$G87="oryginał")),Dane!K87,"")</f>
        <v/>
      </c>
      <c r="L90" s="36" t="str">
        <f aca="false">IF(AND(Dane!$F87="TR",OR(Dane!$G87="kopia",Dane!$G87="oryginał")),Dane!L87,"")</f>
        <v/>
      </c>
      <c r="M90" s="36" t="str">
        <f aca="false">IF(AND(Dane!$F87="TR",OR(Dane!$G87="kopia",Dane!$G87="oryginał")),Dane!M87,"")</f>
        <v/>
      </c>
      <c r="N90" s="36" t="str">
        <f aca="false">IF(AND(Dane!$F87="TR",OR(Dane!$G87="kopia",Dane!$G87="oryginał")),Dane!N87,"")</f>
        <v/>
      </c>
      <c r="O90" s="36" t="str">
        <f aca="false">IF(AND(Dane!$F87="TR",OR(Dane!$G87="kopia",Dane!$G87="oryginał")),Dane!O87,"")</f>
        <v/>
      </c>
      <c r="P90" s="36" t="str">
        <f aca="false">IF(AND(Dane!$F87="TR",OR(Dane!$G87="kopia",Dane!$G87="oryginał")),Dane!P87,"")</f>
        <v/>
      </c>
      <c r="Q90" s="36" t="str">
        <f aca="false">IF(AND(Dane!$F87="TR",OR(Dane!$G87="kopia",Dane!$G87="oryginał")),Dane!Q87,"")</f>
        <v/>
      </c>
      <c r="R90" s="36" t="str">
        <f aca="false">IF(AND(Dane!$F87="TR",OR(Dane!$G87="kopia",Dane!$G87="oryginał")),Dane!R87,"")</f>
        <v/>
      </c>
      <c r="S90" s="36" t="str">
        <f aca="false">IF(AND(Dane!$F87="TR",OR(Dane!$G87="kopia",Dane!$G87="oryginał")),Dane!S87,"")</f>
        <v/>
      </c>
      <c r="T90" s="36" t="str">
        <f aca="false">IF(AND(Dane!$F87="TR",OR(Dane!$G87="kopia",Dane!$G87="oryginał")),Dane!T87,"")</f>
        <v/>
      </c>
      <c r="U90" s="36" t="str">
        <f aca="false">IF(AND(Dane!$F87="TR",OR(Dane!$G87="kopia",Dane!$G87="oryginał")),Dane!U87,"")</f>
        <v/>
      </c>
      <c r="V90" s="36" t="str">
        <f aca="false">IF(AND(Dane!$F87="TR",OR(Dane!$G87="kopia",Dane!$G87="oryginał")),#REF!,"")</f>
        <v/>
      </c>
    </row>
    <row r="91" customFormat="false" ht="15.75" hidden="false" customHeight="true" outlineLevel="0" collapsed="false">
      <c r="A91" s="36" t="str">
        <f aca="false">IF(AND(Dane!$F88="TR",OR(Dane!$G88="kopia",Dane!$G88="oryginał")),Dane!A88,"")</f>
        <v/>
      </c>
      <c r="B91" s="36" t="str">
        <f aca="false">IF(AND(Dane!$F88="TR",OR(Dane!$G88="kopia",Dane!$G88="oryginał")),Dane!B88,"")</f>
        <v/>
      </c>
      <c r="C91" s="36" t="str">
        <f aca="false">IF(AND(Dane!$F88="TR",OR(Dane!$G88="kopia",Dane!$G88="oryginał")),Dane!C88,"")</f>
        <v/>
      </c>
      <c r="D91" s="36" t="str">
        <f aca="false">IF(AND(Dane!$F88="TR",OR(Dane!$G88="kopia",Dane!$G88="oryginał")),Dane!D88,"")</f>
        <v/>
      </c>
      <c r="E91" s="36" t="str">
        <f aca="false">IF(AND(Dane!$F88="TR",OR(Dane!$G88="kopia",Dane!$G88="oryginał")),Dane!E88,"")</f>
        <v/>
      </c>
      <c r="F91" s="36" t="str">
        <f aca="false">IF(AND(Dane!$F88="TR",OR(Dane!$G88="kopia",Dane!$G88="oryginał")),Dane!G88,"")</f>
        <v/>
      </c>
      <c r="G91" s="36" t="str">
        <f aca="false">IF(AND(Dane!$F88="TR",OR(Dane!$G88="kopia",Dane!$G88="oryginał")),Dane!I88,"")</f>
        <v/>
      </c>
      <c r="H91" s="36" t="str">
        <f aca="false">IF(AND(Dane!$F88="TR",OR(Dane!$G88="kopia",Dane!$G88="oryginał")),#REF!,"")</f>
        <v/>
      </c>
      <c r="I91" s="36" t="str">
        <f aca="false">IF(AND(Dane!$F88="TR",OR(Dane!$G88="kopia",Dane!$G88="oryginał")),Dane!J88,"")</f>
        <v/>
      </c>
      <c r="J91" s="36" t="str">
        <f aca="false">IF(AND(Dane!$F88="TR",OR(Dane!$G88="kopia",Dane!$G88="oryginał")),#REF!,"")</f>
        <v/>
      </c>
      <c r="K91" s="36" t="str">
        <f aca="false">IF(AND(Dane!$F88="TR",OR(Dane!$G88="kopia",Dane!$G88="oryginał")),Dane!K88,"")</f>
        <v/>
      </c>
      <c r="L91" s="36" t="str">
        <f aca="false">IF(AND(Dane!$F88="TR",OR(Dane!$G88="kopia",Dane!$G88="oryginał")),Dane!L88,"")</f>
        <v/>
      </c>
      <c r="M91" s="36" t="str">
        <f aca="false">IF(AND(Dane!$F88="TR",OR(Dane!$G88="kopia",Dane!$G88="oryginał")),Dane!M88,"")</f>
        <v/>
      </c>
      <c r="N91" s="36" t="str">
        <f aca="false">IF(AND(Dane!$F88="TR",OR(Dane!$G88="kopia",Dane!$G88="oryginał")),Dane!N88,"")</f>
        <v/>
      </c>
      <c r="O91" s="36" t="str">
        <f aca="false">IF(AND(Dane!$F88="TR",OR(Dane!$G88="kopia",Dane!$G88="oryginał")),Dane!O88,"")</f>
        <v/>
      </c>
      <c r="P91" s="36" t="str">
        <f aca="false">IF(AND(Dane!$F88="TR",OR(Dane!$G88="kopia",Dane!$G88="oryginał")),Dane!P88,"")</f>
        <v/>
      </c>
      <c r="Q91" s="36" t="str">
        <f aca="false">IF(AND(Dane!$F88="TR",OR(Dane!$G88="kopia",Dane!$G88="oryginał")),Dane!Q88,"")</f>
        <v/>
      </c>
      <c r="R91" s="36" t="str">
        <f aca="false">IF(AND(Dane!$F88="TR",OR(Dane!$G88="kopia",Dane!$G88="oryginał")),Dane!R88,"")</f>
        <v/>
      </c>
      <c r="S91" s="36" t="str">
        <f aca="false">IF(AND(Dane!$F88="TR",OR(Dane!$G88="kopia",Dane!$G88="oryginał")),Dane!S88,"")</f>
        <v/>
      </c>
      <c r="T91" s="36" t="str">
        <f aca="false">IF(AND(Dane!$F88="TR",OR(Dane!$G88="kopia",Dane!$G88="oryginał")),Dane!T88,"")</f>
        <v/>
      </c>
      <c r="U91" s="36" t="str">
        <f aca="false">IF(AND(Dane!$F88="TR",OR(Dane!$G88="kopia",Dane!$G88="oryginał")),Dane!U88,"")</f>
        <v/>
      </c>
      <c r="V91" s="36" t="str">
        <f aca="false">IF(AND(Dane!$F88="TR",OR(Dane!$G88="kopia",Dane!$G88="oryginał")),#REF!,"")</f>
        <v/>
      </c>
    </row>
    <row r="92" customFormat="false" ht="15.75" hidden="false" customHeight="true" outlineLevel="0" collapsed="false">
      <c r="A92" s="36" t="str">
        <f aca="false">IF(AND(Dane!$F89="TR",OR(Dane!$G89="kopia",Dane!$G89="oryginał")),Dane!A89,"")</f>
        <v/>
      </c>
      <c r="B92" s="36" t="str">
        <f aca="false">IF(AND(Dane!$F89="TR",OR(Dane!$G89="kopia",Dane!$G89="oryginał")),Dane!B89,"")</f>
        <v/>
      </c>
      <c r="C92" s="36" t="str">
        <f aca="false">IF(AND(Dane!$F89="TR",OR(Dane!$G89="kopia",Dane!$G89="oryginał")),Dane!C89,"")</f>
        <v/>
      </c>
      <c r="D92" s="36" t="str">
        <f aca="false">IF(AND(Dane!$F89="TR",OR(Dane!$G89="kopia",Dane!$G89="oryginał")),Dane!D89,"")</f>
        <v/>
      </c>
      <c r="E92" s="36" t="str">
        <f aca="false">IF(AND(Dane!$F89="TR",OR(Dane!$G89="kopia",Dane!$G89="oryginał")),Dane!E89,"")</f>
        <v/>
      </c>
      <c r="F92" s="36" t="str">
        <f aca="false">IF(AND(Dane!$F89="TR",OR(Dane!$G89="kopia",Dane!$G89="oryginał")),Dane!G89,"")</f>
        <v/>
      </c>
      <c r="G92" s="36" t="str">
        <f aca="false">IF(AND(Dane!$F89="TR",OR(Dane!$G89="kopia",Dane!$G89="oryginał")),Dane!I89,"")</f>
        <v/>
      </c>
      <c r="H92" s="36" t="str">
        <f aca="false">IF(AND(Dane!$F89="TR",OR(Dane!$G89="kopia",Dane!$G89="oryginał")),#REF!,"")</f>
        <v/>
      </c>
      <c r="I92" s="36" t="str">
        <f aca="false">IF(AND(Dane!$F89="TR",OR(Dane!$G89="kopia",Dane!$G89="oryginał")),Dane!J89,"")</f>
        <v/>
      </c>
      <c r="J92" s="36" t="str">
        <f aca="false">IF(AND(Dane!$F89="TR",OR(Dane!$G89="kopia",Dane!$G89="oryginał")),#REF!,"")</f>
        <v/>
      </c>
      <c r="K92" s="36" t="str">
        <f aca="false">IF(AND(Dane!$F89="TR",OR(Dane!$G89="kopia",Dane!$G89="oryginał")),Dane!K89,"")</f>
        <v/>
      </c>
      <c r="L92" s="36" t="str">
        <f aca="false">IF(AND(Dane!$F89="TR",OR(Dane!$G89="kopia",Dane!$G89="oryginał")),Dane!L89,"")</f>
        <v/>
      </c>
      <c r="M92" s="36" t="str">
        <f aca="false">IF(AND(Dane!$F89="TR",OR(Dane!$G89="kopia",Dane!$G89="oryginał")),Dane!M89,"")</f>
        <v/>
      </c>
      <c r="N92" s="36" t="str">
        <f aca="false">IF(AND(Dane!$F89="TR",OR(Dane!$G89="kopia",Dane!$G89="oryginał")),Dane!N89,"")</f>
        <v/>
      </c>
      <c r="O92" s="36" t="str">
        <f aca="false">IF(AND(Dane!$F89="TR",OR(Dane!$G89="kopia",Dane!$G89="oryginał")),Dane!O89,"")</f>
        <v/>
      </c>
      <c r="P92" s="36" t="str">
        <f aca="false">IF(AND(Dane!$F89="TR",OR(Dane!$G89="kopia",Dane!$G89="oryginał")),Dane!P89,"")</f>
        <v/>
      </c>
      <c r="Q92" s="36" t="str">
        <f aca="false">IF(AND(Dane!$F89="TR",OR(Dane!$G89="kopia",Dane!$G89="oryginał")),Dane!Q89,"")</f>
        <v/>
      </c>
      <c r="R92" s="36" t="str">
        <f aca="false">IF(AND(Dane!$F89="TR",OR(Dane!$G89="kopia",Dane!$G89="oryginał")),Dane!R89,"")</f>
        <v/>
      </c>
      <c r="S92" s="36" t="str">
        <f aca="false">IF(AND(Dane!$F89="TR",OR(Dane!$G89="kopia",Dane!$G89="oryginał")),Dane!S89,"")</f>
        <v/>
      </c>
      <c r="T92" s="36" t="str">
        <f aca="false">IF(AND(Dane!$F89="TR",OR(Dane!$G89="kopia",Dane!$G89="oryginał")),Dane!T89,"")</f>
        <v/>
      </c>
      <c r="U92" s="36" t="str">
        <f aca="false">IF(AND(Dane!$F89="TR",OR(Dane!$G89="kopia",Dane!$G89="oryginał")),Dane!U89,"")</f>
        <v/>
      </c>
      <c r="V92" s="36" t="str">
        <f aca="false">IF(AND(Dane!$F89="TR",OR(Dane!$G89="kopia",Dane!$G89="oryginał")),#REF!,"")</f>
        <v/>
      </c>
    </row>
    <row r="93" customFormat="false" ht="15.75" hidden="false" customHeight="true" outlineLevel="0" collapsed="false">
      <c r="A93" s="36" t="str">
        <f aca="false">IF(AND(Dane!$F90="TR",OR(Dane!$G90="kopia",Dane!$G90="oryginał")),Dane!A90,"")</f>
        <v/>
      </c>
      <c r="B93" s="36" t="str">
        <f aca="false">IF(AND(Dane!$F90="TR",OR(Dane!$G90="kopia",Dane!$G90="oryginał")),Dane!B90,"")</f>
        <v/>
      </c>
      <c r="C93" s="36" t="str">
        <f aca="false">IF(AND(Dane!$F90="TR",OR(Dane!$G90="kopia",Dane!$G90="oryginał")),Dane!C90,"")</f>
        <v/>
      </c>
      <c r="D93" s="36" t="str">
        <f aca="false">IF(AND(Dane!$F90="TR",OR(Dane!$G90="kopia",Dane!$G90="oryginał")),Dane!D90,"")</f>
        <v/>
      </c>
      <c r="E93" s="36" t="str">
        <f aca="false">IF(AND(Dane!$F90="TR",OR(Dane!$G90="kopia",Dane!$G90="oryginał")),Dane!E90,"")</f>
        <v/>
      </c>
      <c r="F93" s="36" t="str">
        <f aca="false">IF(AND(Dane!$F90="TR",OR(Dane!$G90="kopia",Dane!$G90="oryginał")),Dane!G90,"")</f>
        <v/>
      </c>
      <c r="G93" s="36" t="str">
        <f aca="false">IF(AND(Dane!$F90="TR",OR(Dane!$G90="kopia",Dane!$G90="oryginał")),Dane!I90,"")</f>
        <v/>
      </c>
      <c r="H93" s="36" t="str">
        <f aca="false">IF(AND(Dane!$F90="TR",OR(Dane!$G90="kopia",Dane!$G90="oryginał")),#REF!,"")</f>
        <v/>
      </c>
      <c r="I93" s="36" t="str">
        <f aca="false">IF(AND(Dane!$F90="TR",OR(Dane!$G90="kopia",Dane!$G90="oryginał")),Dane!J90,"")</f>
        <v/>
      </c>
      <c r="J93" s="36" t="str">
        <f aca="false">IF(AND(Dane!$F90="TR",OR(Dane!$G90="kopia",Dane!$G90="oryginał")),#REF!,"")</f>
        <v/>
      </c>
      <c r="K93" s="36" t="str">
        <f aca="false">IF(AND(Dane!$F90="TR",OR(Dane!$G90="kopia",Dane!$G90="oryginał")),Dane!K90,"")</f>
        <v/>
      </c>
      <c r="L93" s="36" t="str">
        <f aca="false">IF(AND(Dane!$F90="TR",OR(Dane!$G90="kopia",Dane!$G90="oryginał")),Dane!L90,"")</f>
        <v/>
      </c>
      <c r="M93" s="36" t="str">
        <f aca="false">IF(AND(Dane!$F90="TR",OR(Dane!$G90="kopia",Dane!$G90="oryginał")),Dane!M90,"")</f>
        <v/>
      </c>
      <c r="N93" s="36" t="str">
        <f aca="false">IF(AND(Dane!$F90="TR",OR(Dane!$G90="kopia",Dane!$G90="oryginał")),Dane!N90,"")</f>
        <v/>
      </c>
      <c r="O93" s="36" t="str">
        <f aca="false">IF(AND(Dane!$F90="TR",OR(Dane!$G90="kopia",Dane!$G90="oryginał")),Dane!O90,"")</f>
        <v/>
      </c>
      <c r="P93" s="36" t="str">
        <f aca="false">IF(AND(Dane!$F90="TR",OR(Dane!$G90="kopia",Dane!$G90="oryginał")),Dane!P90,"")</f>
        <v/>
      </c>
      <c r="Q93" s="36" t="str">
        <f aca="false">IF(AND(Dane!$F90="TR",OR(Dane!$G90="kopia",Dane!$G90="oryginał")),Dane!Q90,"")</f>
        <v/>
      </c>
      <c r="R93" s="36" t="str">
        <f aca="false">IF(AND(Dane!$F90="TR",OR(Dane!$G90="kopia",Dane!$G90="oryginał")),Dane!R90,"")</f>
        <v/>
      </c>
      <c r="S93" s="36" t="str">
        <f aca="false">IF(AND(Dane!$F90="TR",OR(Dane!$G90="kopia",Dane!$G90="oryginał")),Dane!S90,"")</f>
        <v/>
      </c>
      <c r="T93" s="36" t="str">
        <f aca="false">IF(AND(Dane!$F90="TR",OR(Dane!$G90="kopia",Dane!$G90="oryginał")),Dane!T90,"")</f>
        <v/>
      </c>
      <c r="U93" s="36" t="str">
        <f aca="false">IF(AND(Dane!$F90="TR",OR(Dane!$G90="kopia",Dane!$G90="oryginał")),Dane!U90,"")</f>
        <v/>
      </c>
      <c r="V93" s="36" t="str">
        <f aca="false">IF(AND(Dane!$F90="TR",OR(Dane!$G90="kopia",Dane!$G90="oryginał")),#REF!,"")</f>
        <v/>
      </c>
    </row>
    <row r="94" customFormat="false" ht="15.75" hidden="false" customHeight="true" outlineLevel="0" collapsed="false">
      <c r="A94" s="36" t="str">
        <f aca="false">IF(AND(Dane!$F91="TR",OR(Dane!$G91="kopia",Dane!$G91="oryginał")),Dane!A91,"")</f>
        <v/>
      </c>
      <c r="B94" s="36" t="str">
        <f aca="false">IF(AND(Dane!$F91="TR",OR(Dane!$G91="kopia",Dane!$G91="oryginał")),Dane!B91,"")</f>
        <v/>
      </c>
      <c r="C94" s="36" t="str">
        <f aca="false">IF(AND(Dane!$F91="TR",OR(Dane!$G91="kopia",Dane!$G91="oryginał")),Dane!C91,"")</f>
        <v/>
      </c>
      <c r="D94" s="36" t="str">
        <f aca="false">IF(AND(Dane!$F91="TR",OR(Dane!$G91="kopia",Dane!$G91="oryginał")),Dane!D91,"")</f>
        <v/>
      </c>
      <c r="E94" s="36" t="str">
        <f aca="false">IF(AND(Dane!$F91="TR",OR(Dane!$G91="kopia",Dane!$G91="oryginał")),Dane!E91,"")</f>
        <v/>
      </c>
      <c r="F94" s="36" t="str">
        <f aca="false">IF(AND(Dane!$F91="TR",OR(Dane!$G91="kopia",Dane!$G91="oryginał")),Dane!G91,"")</f>
        <v/>
      </c>
      <c r="G94" s="36" t="str">
        <f aca="false">IF(AND(Dane!$F91="TR",OR(Dane!$G91="kopia",Dane!$G91="oryginał")),Dane!I91,"")</f>
        <v/>
      </c>
      <c r="H94" s="36" t="str">
        <f aca="false">IF(AND(Dane!$F91="TR",OR(Dane!$G91="kopia",Dane!$G91="oryginał")),#REF!,"")</f>
        <v/>
      </c>
      <c r="I94" s="36" t="str">
        <f aca="false">IF(AND(Dane!$F91="TR",OR(Dane!$G91="kopia",Dane!$G91="oryginał")),Dane!J91,"")</f>
        <v/>
      </c>
      <c r="J94" s="36" t="str">
        <f aca="false">IF(AND(Dane!$F91="TR",OR(Dane!$G91="kopia",Dane!$G91="oryginał")),#REF!,"")</f>
        <v/>
      </c>
      <c r="K94" s="36" t="str">
        <f aca="false">IF(AND(Dane!$F91="TR",OR(Dane!$G91="kopia",Dane!$G91="oryginał")),Dane!K91,"")</f>
        <v/>
      </c>
      <c r="L94" s="36" t="str">
        <f aca="false">IF(AND(Dane!$F91="TR",OR(Dane!$G91="kopia",Dane!$G91="oryginał")),Dane!L91,"")</f>
        <v/>
      </c>
      <c r="M94" s="36" t="str">
        <f aca="false">IF(AND(Dane!$F91="TR",OR(Dane!$G91="kopia",Dane!$G91="oryginał")),Dane!M91,"")</f>
        <v/>
      </c>
      <c r="N94" s="36" t="str">
        <f aca="false">IF(AND(Dane!$F91="TR",OR(Dane!$G91="kopia",Dane!$G91="oryginał")),Dane!N91,"")</f>
        <v/>
      </c>
      <c r="O94" s="36" t="str">
        <f aca="false">IF(AND(Dane!$F91="TR",OR(Dane!$G91="kopia",Dane!$G91="oryginał")),Dane!O91,"")</f>
        <v/>
      </c>
      <c r="P94" s="36" t="str">
        <f aca="false">IF(AND(Dane!$F91="TR",OR(Dane!$G91="kopia",Dane!$G91="oryginał")),Dane!P91,"")</f>
        <v/>
      </c>
      <c r="Q94" s="36" t="str">
        <f aca="false">IF(AND(Dane!$F91="TR",OR(Dane!$G91="kopia",Dane!$G91="oryginał")),Dane!Q91,"")</f>
        <v/>
      </c>
      <c r="R94" s="36" t="str">
        <f aca="false">IF(AND(Dane!$F91="TR",OR(Dane!$G91="kopia",Dane!$G91="oryginał")),Dane!R91,"")</f>
        <v/>
      </c>
      <c r="S94" s="36" t="str">
        <f aca="false">IF(AND(Dane!$F91="TR",OR(Dane!$G91="kopia",Dane!$G91="oryginał")),Dane!S91,"")</f>
        <v/>
      </c>
      <c r="T94" s="36" t="str">
        <f aca="false">IF(AND(Dane!$F91="TR",OR(Dane!$G91="kopia",Dane!$G91="oryginał")),Dane!T91,"")</f>
        <v/>
      </c>
      <c r="U94" s="36" t="str">
        <f aca="false">IF(AND(Dane!$F91="TR",OR(Dane!$G91="kopia",Dane!$G91="oryginał")),Dane!U91,"")</f>
        <v/>
      </c>
      <c r="V94" s="36" t="str">
        <f aca="false">IF(AND(Dane!$F91="TR",OR(Dane!$G91="kopia",Dane!$G91="oryginał")),#REF!,"")</f>
        <v/>
      </c>
    </row>
    <row r="95" customFormat="false" ht="15.75" hidden="false" customHeight="true" outlineLevel="0" collapsed="false">
      <c r="A95" s="36" t="str">
        <f aca="false">IF(AND(Dane!$F92="TR",OR(Dane!$G92="kopia",Dane!$G92="oryginał")),Dane!A92,"")</f>
        <v/>
      </c>
      <c r="B95" s="36" t="str">
        <f aca="false">IF(AND(Dane!$F92="TR",OR(Dane!$G92="kopia",Dane!$G92="oryginał")),Dane!B92,"")</f>
        <v/>
      </c>
      <c r="C95" s="36" t="str">
        <f aca="false">IF(AND(Dane!$F92="TR",OR(Dane!$G92="kopia",Dane!$G92="oryginał")),Dane!C92,"")</f>
        <v/>
      </c>
      <c r="D95" s="36" t="str">
        <f aca="false">IF(AND(Dane!$F92="TR",OR(Dane!$G92="kopia",Dane!$G92="oryginał")),Dane!D92,"")</f>
        <v/>
      </c>
      <c r="E95" s="36" t="str">
        <f aca="false">IF(AND(Dane!$F92="TR",OR(Dane!$G92="kopia",Dane!$G92="oryginał")),Dane!E92,"")</f>
        <v/>
      </c>
      <c r="F95" s="36" t="str">
        <f aca="false">IF(AND(Dane!$F92="TR",OR(Dane!$G92="kopia",Dane!$G92="oryginał")),Dane!G92,"")</f>
        <v/>
      </c>
      <c r="G95" s="36" t="str">
        <f aca="false">IF(AND(Dane!$F92="TR",OR(Dane!$G92="kopia",Dane!$G92="oryginał")),Dane!I92,"")</f>
        <v/>
      </c>
      <c r="H95" s="36" t="str">
        <f aca="false">IF(AND(Dane!$F92="TR",OR(Dane!$G92="kopia",Dane!$G92="oryginał")),#REF!,"")</f>
        <v/>
      </c>
      <c r="I95" s="36" t="str">
        <f aca="false">IF(AND(Dane!$F92="TR",OR(Dane!$G92="kopia",Dane!$G92="oryginał")),Dane!J92,"")</f>
        <v/>
      </c>
      <c r="J95" s="36" t="str">
        <f aca="false">IF(AND(Dane!$F92="TR",OR(Dane!$G92="kopia",Dane!$G92="oryginał")),#REF!,"")</f>
        <v/>
      </c>
      <c r="K95" s="36" t="str">
        <f aca="false">IF(AND(Dane!$F92="TR",OR(Dane!$G92="kopia",Dane!$G92="oryginał")),Dane!K92,"")</f>
        <v/>
      </c>
      <c r="L95" s="36" t="str">
        <f aca="false">IF(AND(Dane!$F92="TR",OR(Dane!$G92="kopia",Dane!$G92="oryginał")),Dane!L92,"")</f>
        <v/>
      </c>
      <c r="M95" s="36" t="str">
        <f aca="false">IF(AND(Dane!$F92="TR",OR(Dane!$G92="kopia",Dane!$G92="oryginał")),Dane!M92,"")</f>
        <v/>
      </c>
      <c r="N95" s="36" t="str">
        <f aca="false">IF(AND(Dane!$F92="TR",OR(Dane!$G92="kopia",Dane!$G92="oryginał")),Dane!N92,"")</f>
        <v/>
      </c>
      <c r="O95" s="36" t="str">
        <f aca="false">IF(AND(Dane!$F92="TR",OR(Dane!$G92="kopia",Dane!$G92="oryginał")),Dane!O92,"")</f>
        <v/>
      </c>
      <c r="P95" s="36" t="str">
        <f aca="false">IF(AND(Dane!$F92="TR",OR(Dane!$G92="kopia",Dane!$G92="oryginał")),Dane!P92,"")</f>
        <v/>
      </c>
      <c r="Q95" s="36" t="str">
        <f aca="false">IF(AND(Dane!$F92="TR",OR(Dane!$G92="kopia",Dane!$G92="oryginał")),Dane!Q92,"")</f>
        <v/>
      </c>
      <c r="R95" s="36" t="str">
        <f aca="false">IF(AND(Dane!$F92="TR",OR(Dane!$G92="kopia",Dane!$G92="oryginał")),Dane!R92,"")</f>
        <v/>
      </c>
      <c r="S95" s="36" t="str">
        <f aca="false">IF(AND(Dane!$F92="TR",OR(Dane!$G92="kopia",Dane!$G92="oryginał")),Dane!S92,"")</f>
        <v/>
      </c>
      <c r="T95" s="36" t="str">
        <f aca="false">IF(AND(Dane!$F92="TR",OR(Dane!$G92="kopia",Dane!$G92="oryginał")),Dane!T92,"")</f>
        <v/>
      </c>
      <c r="U95" s="36" t="str">
        <f aca="false">IF(AND(Dane!$F92="TR",OR(Dane!$G92="kopia",Dane!$G92="oryginał")),Dane!U92,"")</f>
        <v/>
      </c>
      <c r="V95" s="36" t="str">
        <f aca="false">IF(AND(Dane!$F92="TR",OR(Dane!$G92="kopia",Dane!$G92="oryginał")),#REF!,"")</f>
        <v/>
      </c>
    </row>
    <row r="96" customFormat="false" ht="15.75" hidden="false" customHeight="true" outlineLevel="0" collapsed="false">
      <c r="A96" s="36" t="str">
        <f aca="false">IF(AND(Dane!$F93="TR",OR(Dane!$G93="kopia",Dane!$G93="oryginał")),Dane!A93,"")</f>
        <v/>
      </c>
      <c r="B96" s="36" t="str">
        <f aca="false">IF(AND(Dane!$F93="TR",OR(Dane!$G93="kopia",Dane!$G93="oryginał")),Dane!B93,"")</f>
        <v/>
      </c>
      <c r="C96" s="36" t="str">
        <f aca="false">IF(AND(Dane!$F93="TR",OR(Dane!$G93="kopia",Dane!$G93="oryginał")),Dane!C93,"")</f>
        <v/>
      </c>
      <c r="D96" s="36" t="str">
        <f aca="false">IF(AND(Dane!$F93="TR",OR(Dane!$G93="kopia",Dane!$G93="oryginał")),Dane!D93,"")</f>
        <v/>
      </c>
      <c r="E96" s="36" t="str">
        <f aca="false">IF(AND(Dane!$F93="TR",OR(Dane!$G93="kopia",Dane!$G93="oryginał")),Dane!E93,"")</f>
        <v/>
      </c>
      <c r="F96" s="36" t="str">
        <f aca="false">IF(AND(Dane!$F93="TR",OR(Dane!$G93="kopia",Dane!$G93="oryginał")),Dane!G93,"")</f>
        <v/>
      </c>
      <c r="G96" s="36" t="str">
        <f aca="false">IF(AND(Dane!$F93="TR",OR(Dane!$G93="kopia",Dane!$G93="oryginał")),Dane!I93,"")</f>
        <v/>
      </c>
      <c r="H96" s="36" t="str">
        <f aca="false">IF(AND(Dane!$F93="TR",OR(Dane!$G93="kopia",Dane!$G93="oryginał")),#REF!,"")</f>
        <v/>
      </c>
      <c r="I96" s="36" t="str">
        <f aca="false">IF(AND(Dane!$F93="TR",OR(Dane!$G93="kopia",Dane!$G93="oryginał")),Dane!J93,"")</f>
        <v/>
      </c>
      <c r="J96" s="36" t="str">
        <f aca="false">IF(AND(Dane!$F93="TR",OR(Dane!$G93="kopia",Dane!$G93="oryginał")),#REF!,"")</f>
        <v/>
      </c>
      <c r="K96" s="36" t="str">
        <f aca="false">IF(AND(Dane!$F93="TR",OR(Dane!$G93="kopia",Dane!$G93="oryginał")),Dane!K93,"")</f>
        <v/>
      </c>
      <c r="L96" s="36" t="str">
        <f aca="false">IF(AND(Dane!$F93="TR",OR(Dane!$G93="kopia",Dane!$G93="oryginał")),Dane!L93,"")</f>
        <v/>
      </c>
      <c r="M96" s="36" t="str">
        <f aca="false">IF(AND(Dane!$F93="TR",OR(Dane!$G93="kopia",Dane!$G93="oryginał")),Dane!M93,"")</f>
        <v/>
      </c>
      <c r="N96" s="36" t="str">
        <f aca="false">IF(AND(Dane!$F93="TR",OR(Dane!$G93="kopia",Dane!$G93="oryginał")),Dane!N93,"")</f>
        <v/>
      </c>
      <c r="O96" s="36" t="str">
        <f aca="false">IF(AND(Dane!$F93="TR",OR(Dane!$G93="kopia",Dane!$G93="oryginał")),Dane!O93,"")</f>
        <v/>
      </c>
      <c r="P96" s="36" t="str">
        <f aca="false">IF(AND(Dane!$F93="TR",OR(Dane!$G93="kopia",Dane!$G93="oryginał")),Dane!P93,"")</f>
        <v/>
      </c>
      <c r="Q96" s="36" t="str">
        <f aca="false">IF(AND(Dane!$F93="TR",OR(Dane!$G93="kopia",Dane!$G93="oryginał")),Dane!Q93,"")</f>
        <v/>
      </c>
      <c r="R96" s="36" t="str">
        <f aca="false">IF(AND(Dane!$F93="TR",OR(Dane!$G93="kopia",Dane!$G93="oryginał")),Dane!R93,"")</f>
        <v/>
      </c>
      <c r="S96" s="36" t="str">
        <f aca="false">IF(AND(Dane!$F93="TR",OR(Dane!$G93="kopia",Dane!$G93="oryginał")),Dane!S93,"")</f>
        <v/>
      </c>
      <c r="T96" s="36" t="str">
        <f aca="false">IF(AND(Dane!$F93="TR",OR(Dane!$G93="kopia",Dane!$G93="oryginał")),Dane!T93,"")</f>
        <v/>
      </c>
      <c r="U96" s="36" t="str">
        <f aca="false">IF(AND(Dane!$F93="TR",OR(Dane!$G93="kopia",Dane!$G93="oryginał")),Dane!U93,"")</f>
        <v/>
      </c>
      <c r="V96" s="36" t="str">
        <f aca="false">IF(AND(Dane!$F93="TR",OR(Dane!$G93="kopia",Dane!$G93="oryginał")),#REF!,"")</f>
        <v/>
      </c>
    </row>
    <row r="97" customFormat="false" ht="15.75" hidden="false" customHeight="true" outlineLevel="0" collapsed="false">
      <c r="A97" s="36" t="str">
        <f aca="false">IF(AND(Dane!$F94="TR",OR(Dane!$G94="kopia",Dane!$G94="oryginał")),Dane!A94,"")</f>
        <v/>
      </c>
      <c r="B97" s="36" t="str">
        <f aca="false">IF(AND(Dane!$F94="TR",OR(Dane!$G94="kopia",Dane!$G94="oryginał")),Dane!B94,"")</f>
        <v/>
      </c>
      <c r="C97" s="36" t="str">
        <f aca="false">IF(AND(Dane!$F94="TR",OR(Dane!$G94="kopia",Dane!$G94="oryginał")),Dane!C94,"")</f>
        <v/>
      </c>
      <c r="D97" s="36" t="str">
        <f aca="false">IF(AND(Dane!$F94="TR",OR(Dane!$G94="kopia",Dane!$G94="oryginał")),Dane!D94,"")</f>
        <v/>
      </c>
      <c r="E97" s="36" t="str">
        <f aca="false">IF(AND(Dane!$F94="TR",OR(Dane!$G94="kopia",Dane!$G94="oryginał")),Dane!E94,"")</f>
        <v/>
      </c>
      <c r="F97" s="36" t="str">
        <f aca="false">IF(AND(Dane!$F94="TR",OR(Dane!$G94="kopia",Dane!$G94="oryginał")),Dane!G94,"")</f>
        <v/>
      </c>
      <c r="G97" s="36" t="str">
        <f aca="false">IF(AND(Dane!$F94="TR",OR(Dane!$G94="kopia",Dane!$G94="oryginał")),Dane!I94,"")</f>
        <v/>
      </c>
      <c r="H97" s="36" t="str">
        <f aca="false">IF(AND(Dane!$F94="TR",OR(Dane!$G94="kopia",Dane!$G94="oryginał")),#REF!,"")</f>
        <v/>
      </c>
      <c r="I97" s="36" t="str">
        <f aca="false">IF(AND(Dane!$F94="TR",OR(Dane!$G94="kopia",Dane!$G94="oryginał")),Dane!J94,"")</f>
        <v/>
      </c>
      <c r="J97" s="36" t="str">
        <f aca="false">IF(AND(Dane!$F94="TR",OR(Dane!$G94="kopia",Dane!$G94="oryginał")),#REF!,"")</f>
        <v/>
      </c>
      <c r="K97" s="36" t="str">
        <f aca="false">IF(AND(Dane!$F94="TR",OR(Dane!$G94="kopia",Dane!$G94="oryginał")),Dane!K94,"")</f>
        <v/>
      </c>
      <c r="L97" s="36" t="str">
        <f aca="false">IF(AND(Dane!$F94="TR",OR(Dane!$G94="kopia",Dane!$G94="oryginał")),Dane!L94,"")</f>
        <v/>
      </c>
      <c r="M97" s="36" t="str">
        <f aca="false">IF(AND(Dane!$F94="TR",OR(Dane!$G94="kopia",Dane!$G94="oryginał")),Dane!M94,"")</f>
        <v/>
      </c>
      <c r="N97" s="36" t="str">
        <f aca="false">IF(AND(Dane!$F94="TR",OR(Dane!$G94="kopia",Dane!$G94="oryginał")),Dane!N94,"")</f>
        <v/>
      </c>
      <c r="O97" s="36" t="str">
        <f aca="false">IF(AND(Dane!$F94="TR",OR(Dane!$G94="kopia",Dane!$G94="oryginał")),Dane!O94,"")</f>
        <v/>
      </c>
      <c r="P97" s="36" t="str">
        <f aca="false">IF(AND(Dane!$F94="TR",OR(Dane!$G94="kopia",Dane!$G94="oryginał")),Dane!P94,"")</f>
        <v/>
      </c>
      <c r="Q97" s="36" t="str">
        <f aca="false">IF(AND(Dane!$F94="TR",OR(Dane!$G94="kopia",Dane!$G94="oryginał")),Dane!Q94,"")</f>
        <v/>
      </c>
      <c r="R97" s="36" t="str">
        <f aca="false">IF(AND(Dane!$F94="TR",OR(Dane!$G94="kopia",Dane!$G94="oryginał")),Dane!R94,"")</f>
        <v/>
      </c>
      <c r="S97" s="36" t="str">
        <f aca="false">IF(AND(Dane!$F94="TR",OR(Dane!$G94="kopia",Dane!$G94="oryginał")),Dane!S94,"")</f>
        <v/>
      </c>
      <c r="T97" s="36" t="str">
        <f aca="false">IF(AND(Dane!$F94="TR",OR(Dane!$G94="kopia",Dane!$G94="oryginał")),Dane!T94,"")</f>
        <v/>
      </c>
      <c r="U97" s="36" t="str">
        <f aca="false">IF(AND(Dane!$F94="TR",OR(Dane!$G94="kopia",Dane!$G94="oryginał")),Dane!U94,"")</f>
        <v/>
      </c>
      <c r="V97" s="36" t="str">
        <f aca="false">IF(AND(Dane!$F94="TR",OR(Dane!$G94="kopia",Dane!$G94="oryginał")),#REF!,"")</f>
        <v/>
      </c>
    </row>
    <row r="98" customFormat="false" ht="15.75" hidden="false" customHeight="true" outlineLevel="0" collapsed="false">
      <c r="A98" s="36" t="str">
        <f aca="false">IF(AND(Dane!$F95="TR",OR(Dane!$G95="kopia",Dane!$G95="oryginał")),Dane!A95,"")</f>
        <v/>
      </c>
      <c r="B98" s="36" t="str">
        <f aca="false">IF(AND(Dane!$F95="TR",OR(Dane!$G95="kopia",Dane!$G95="oryginał")),Dane!B95,"")</f>
        <v/>
      </c>
      <c r="C98" s="36" t="str">
        <f aca="false">IF(AND(Dane!$F95="TR",OR(Dane!$G95="kopia",Dane!$G95="oryginał")),Dane!C95,"")</f>
        <v/>
      </c>
      <c r="D98" s="36" t="str">
        <f aca="false">IF(AND(Dane!$F95="TR",OR(Dane!$G95="kopia",Dane!$G95="oryginał")),Dane!D95,"")</f>
        <v/>
      </c>
      <c r="E98" s="36" t="str">
        <f aca="false">IF(AND(Dane!$F95="TR",OR(Dane!$G95="kopia",Dane!$G95="oryginał")),Dane!E95,"")</f>
        <v/>
      </c>
      <c r="F98" s="36" t="str">
        <f aca="false">IF(AND(Dane!$F95="TR",OR(Dane!$G95="kopia",Dane!$G95="oryginał")),Dane!G95,"")</f>
        <v/>
      </c>
      <c r="G98" s="36" t="str">
        <f aca="false">IF(AND(Dane!$F95="TR",OR(Dane!$G95="kopia",Dane!$G95="oryginał")),Dane!I95,"")</f>
        <v/>
      </c>
      <c r="H98" s="36" t="str">
        <f aca="false">IF(AND(Dane!$F95="TR",OR(Dane!$G95="kopia",Dane!$G95="oryginał")),#REF!,"")</f>
        <v/>
      </c>
      <c r="I98" s="36" t="str">
        <f aca="false">IF(AND(Dane!$F95="TR",OR(Dane!$G95="kopia",Dane!$G95="oryginał")),Dane!J95,"")</f>
        <v/>
      </c>
      <c r="J98" s="36" t="str">
        <f aca="false">IF(AND(Dane!$F95="TR",OR(Dane!$G95="kopia",Dane!$G95="oryginał")),#REF!,"")</f>
        <v/>
      </c>
      <c r="K98" s="36" t="str">
        <f aca="false">IF(AND(Dane!$F95="TR",OR(Dane!$G95="kopia",Dane!$G95="oryginał")),Dane!K95,"")</f>
        <v/>
      </c>
      <c r="L98" s="36" t="str">
        <f aca="false">IF(AND(Dane!$F95="TR",OR(Dane!$G95="kopia",Dane!$G95="oryginał")),Dane!L95,"")</f>
        <v/>
      </c>
      <c r="M98" s="36" t="str">
        <f aca="false">IF(AND(Dane!$F95="TR",OR(Dane!$G95="kopia",Dane!$G95="oryginał")),Dane!M95,"")</f>
        <v/>
      </c>
      <c r="N98" s="36" t="str">
        <f aca="false">IF(AND(Dane!$F95="TR",OR(Dane!$G95="kopia",Dane!$G95="oryginał")),Dane!N95,"")</f>
        <v/>
      </c>
      <c r="O98" s="36" t="str">
        <f aca="false">IF(AND(Dane!$F95="TR",OR(Dane!$G95="kopia",Dane!$G95="oryginał")),Dane!O95,"")</f>
        <v/>
      </c>
      <c r="P98" s="36" t="str">
        <f aca="false">IF(AND(Dane!$F95="TR",OR(Dane!$G95="kopia",Dane!$G95="oryginał")),Dane!P95,"")</f>
        <v/>
      </c>
      <c r="Q98" s="36" t="str">
        <f aca="false">IF(AND(Dane!$F95="TR",OR(Dane!$G95="kopia",Dane!$G95="oryginał")),Dane!Q95,"")</f>
        <v/>
      </c>
      <c r="R98" s="36" t="str">
        <f aca="false">IF(AND(Dane!$F95="TR",OR(Dane!$G95="kopia",Dane!$G95="oryginał")),Dane!R95,"")</f>
        <v/>
      </c>
      <c r="S98" s="36" t="str">
        <f aca="false">IF(AND(Dane!$F95="TR",OR(Dane!$G95="kopia",Dane!$G95="oryginał")),Dane!S95,"")</f>
        <v/>
      </c>
      <c r="T98" s="36" t="str">
        <f aca="false">IF(AND(Dane!$F95="TR",OR(Dane!$G95="kopia",Dane!$G95="oryginał")),Dane!T95,"")</f>
        <v/>
      </c>
      <c r="U98" s="36" t="str">
        <f aca="false">IF(AND(Dane!$F95="TR",OR(Dane!$G95="kopia",Dane!$G95="oryginał")),Dane!U95,"")</f>
        <v/>
      </c>
      <c r="V98" s="36" t="str">
        <f aca="false">IF(AND(Dane!$F95="TR",OR(Dane!$G95="kopia",Dane!$G95="oryginał")),#REF!,"")</f>
        <v/>
      </c>
    </row>
    <row r="99" customFormat="false" ht="15.75" hidden="false" customHeight="true" outlineLevel="0" collapsed="false">
      <c r="A99" s="36" t="str">
        <f aca="false">IF(AND(Dane!$F96="TR",OR(Dane!$G96="kopia",Dane!$G96="oryginał")),Dane!A96,"")</f>
        <v/>
      </c>
      <c r="B99" s="36" t="str">
        <f aca="false">IF(AND(Dane!$F96="TR",OR(Dane!$G96="kopia",Dane!$G96="oryginał")),Dane!B96,"")</f>
        <v/>
      </c>
      <c r="C99" s="36" t="str">
        <f aca="false">IF(AND(Dane!$F96="TR",OR(Dane!$G96="kopia",Dane!$G96="oryginał")),Dane!C96,"")</f>
        <v/>
      </c>
      <c r="D99" s="36" t="str">
        <f aca="false">IF(AND(Dane!$F96="TR",OR(Dane!$G96="kopia",Dane!$G96="oryginał")),Dane!D96,"")</f>
        <v/>
      </c>
      <c r="E99" s="36" t="str">
        <f aca="false">IF(AND(Dane!$F96="TR",OR(Dane!$G96="kopia",Dane!$G96="oryginał")),Dane!E96,"")</f>
        <v/>
      </c>
      <c r="F99" s="36" t="str">
        <f aca="false">IF(AND(Dane!$F96="TR",OR(Dane!$G96="kopia",Dane!$G96="oryginał")),Dane!G96,"")</f>
        <v/>
      </c>
      <c r="G99" s="36" t="str">
        <f aca="false">IF(AND(Dane!$F96="TR",OR(Dane!$G96="kopia",Dane!$G96="oryginał")),Dane!I96,"")</f>
        <v/>
      </c>
      <c r="H99" s="36" t="str">
        <f aca="false">IF(AND(Dane!$F96="TR",OR(Dane!$G96="kopia",Dane!$G96="oryginał")),#REF!,"")</f>
        <v/>
      </c>
      <c r="I99" s="36" t="str">
        <f aca="false">IF(AND(Dane!$F96="TR",OR(Dane!$G96="kopia",Dane!$G96="oryginał")),Dane!J96,"")</f>
        <v/>
      </c>
      <c r="J99" s="36" t="str">
        <f aca="false">IF(AND(Dane!$F96="TR",OR(Dane!$G96="kopia",Dane!$G96="oryginał")),#REF!,"")</f>
        <v/>
      </c>
      <c r="K99" s="36" t="str">
        <f aca="false">IF(AND(Dane!$F96="TR",OR(Dane!$G96="kopia",Dane!$G96="oryginał")),Dane!K96,"")</f>
        <v/>
      </c>
      <c r="L99" s="36" t="str">
        <f aca="false">IF(AND(Dane!$F96="TR",OR(Dane!$G96="kopia",Dane!$G96="oryginał")),Dane!L96,"")</f>
        <v/>
      </c>
      <c r="M99" s="36" t="str">
        <f aca="false">IF(AND(Dane!$F96="TR",OR(Dane!$G96="kopia",Dane!$G96="oryginał")),Dane!M96,"")</f>
        <v/>
      </c>
      <c r="N99" s="36" t="str">
        <f aca="false">IF(AND(Dane!$F96="TR",OR(Dane!$G96="kopia",Dane!$G96="oryginał")),Dane!N96,"")</f>
        <v/>
      </c>
      <c r="O99" s="36" t="str">
        <f aca="false">IF(AND(Dane!$F96="TR",OR(Dane!$G96="kopia",Dane!$G96="oryginał")),Dane!O96,"")</f>
        <v/>
      </c>
      <c r="P99" s="36" t="str">
        <f aca="false">IF(AND(Dane!$F96="TR",OR(Dane!$G96="kopia",Dane!$G96="oryginał")),Dane!P96,"")</f>
        <v/>
      </c>
      <c r="Q99" s="36" t="str">
        <f aca="false">IF(AND(Dane!$F96="TR",OR(Dane!$G96="kopia",Dane!$G96="oryginał")),Dane!Q96,"")</f>
        <v/>
      </c>
      <c r="R99" s="36" t="str">
        <f aca="false">IF(AND(Dane!$F96="TR",OR(Dane!$G96="kopia",Dane!$G96="oryginał")),Dane!R96,"")</f>
        <v/>
      </c>
      <c r="S99" s="36" t="str">
        <f aca="false">IF(AND(Dane!$F96="TR",OR(Dane!$G96="kopia",Dane!$G96="oryginał")),Dane!S96,"")</f>
        <v/>
      </c>
      <c r="T99" s="36" t="str">
        <f aca="false">IF(AND(Dane!$F96="TR",OR(Dane!$G96="kopia",Dane!$G96="oryginał")),Dane!T96,"")</f>
        <v/>
      </c>
      <c r="U99" s="36" t="str">
        <f aca="false">IF(AND(Dane!$F96="TR",OR(Dane!$G96="kopia",Dane!$G96="oryginał")),Dane!U96,"")</f>
        <v/>
      </c>
      <c r="V99" s="36" t="str">
        <f aca="false">IF(AND(Dane!$F96="TR",OR(Dane!$G96="kopia",Dane!$G96="oryginał")),#REF!,"")</f>
        <v/>
      </c>
    </row>
    <row r="100" customFormat="false" ht="15.75" hidden="false" customHeight="true" outlineLevel="0" collapsed="false">
      <c r="A100" s="36" t="str">
        <f aca="false">IF(AND(Dane!$F97="TR",OR(Dane!$G97="kopia",Dane!$G97="oryginał")),Dane!A97,"")</f>
        <v/>
      </c>
      <c r="B100" s="36" t="str">
        <f aca="false">IF(AND(Dane!$F97="TR",OR(Dane!$G97="kopia",Dane!$G97="oryginał")),Dane!B97,"")</f>
        <v/>
      </c>
      <c r="C100" s="36" t="str">
        <f aca="false">IF(AND(Dane!$F97="TR",OR(Dane!$G97="kopia",Dane!$G97="oryginał")),Dane!C97,"")</f>
        <v/>
      </c>
      <c r="D100" s="36" t="str">
        <f aca="false">IF(AND(Dane!$F97="TR",OR(Dane!$G97="kopia",Dane!$G97="oryginał")),Dane!D97,"")</f>
        <v/>
      </c>
      <c r="E100" s="36" t="str">
        <f aca="false">IF(AND(Dane!$F97="TR",OR(Dane!$G97="kopia",Dane!$G97="oryginał")),Dane!E97,"")</f>
        <v/>
      </c>
      <c r="F100" s="36" t="str">
        <f aca="false">IF(AND(Dane!$F97="TR",OR(Dane!$G97="kopia",Dane!$G97="oryginał")),Dane!G97,"")</f>
        <v/>
      </c>
      <c r="G100" s="36" t="str">
        <f aca="false">IF(AND(Dane!$F97="TR",OR(Dane!$G97="kopia",Dane!$G97="oryginał")),Dane!I97,"")</f>
        <v/>
      </c>
      <c r="H100" s="36" t="str">
        <f aca="false">IF(AND(Dane!$F97="TR",OR(Dane!$G97="kopia",Dane!$G97="oryginał")),#REF!,"")</f>
        <v/>
      </c>
      <c r="I100" s="36" t="str">
        <f aca="false">IF(AND(Dane!$F97="TR",OR(Dane!$G97="kopia",Dane!$G97="oryginał")),Dane!J97,"")</f>
        <v/>
      </c>
      <c r="J100" s="36" t="str">
        <f aca="false">IF(AND(Dane!$F97="TR",OR(Dane!$G97="kopia",Dane!$G97="oryginał")),#REF!,"")</f>
        <v/>
      </c>
      <c r="K100" s="36" t="str">
        <f aca="false">IF(AND(Dane!$F97="TR",OR(Dane!$G97="kopia",Dane!$G97="oryginał")),Dane!K97,"")</f>
        <v/>
      </c>
      <c r="L100" s="36" t="str">
        <f aca="false">IF(AND(Dane!$F97="TR",OR(Dane!$G97="kopia",Dane!$G97="oryginał")),Dane!L97,"")</f>
        <v/>
      </c>
      <c r="M100" s="36" t="str">
        <f aca="false">IF(AND(Dane!$F97="TR",OR(Dane!$G97="kopia",Dane!$G97="oryginał")),Dane!M97,"")</f>
        <v/>
      </c>
      <c r="N100" s="36" t="str">
        <f aca="false">IF(AND(Dane!$F97="TR",OR(Dane!$G97="kopia",Dane!$G97="oryginał")),Dane!N97,"")</f>
        <v/>
      </c>
      <c r="O100" s="36" t="str">
        <f aca="false">IF(AND(Dane!$F97="TR",OR(Dane!$G97="kopia",Dane!$G97="oryginał")),Dane!O97,"")</f>
        <v/>
      </c>
      <c r="P100" s="36" t="str">
        <f aca="false">IF(AND(Dane!$F97="TR",OR(Dane!$G97="kopia",Dane!$G97="oryginał")),Dane!P97,"")</f>
        <v/>
      </c>
      <c r="Q100" s="36" t="str">
        <f aca="false">IF(AND(Dane!$F97="TR",OR(Dane!$G97="kopia",Dane!$G97="oryginał")),Dane!Q97,"")</f>
        <v/>
      </c>
      <c r="R100" s="36" t="str">
        <f aca="false">IF(AND(Dane!$F97="TR",OR(Dane!$G97="kopia",Dane!$G97="oryginał")),Dane!R97,"")</f>
        <v/>
      </c>
      <c r="S100" s="36" t="str">
        <f aca="false">IF(AND(Dane!$F97="TR",OR(Dane!$G97="kopia",Dane!$G97="oryginał")),Dane!S97,"")</f>
        <v/>
      </c>
      <c r="T100" s="36" t="str">
        <f aca="false">IF(AND(Dane!$F97="TR",OR(Dane!$G97="kopia",Dane!$G97="oryginał")),Dane!T97,"")</f>
        <v/>
      </c>
      <c r="U100" s="36" t="str">
        <f aca="false">IF(AND(Dane!$F97="TR",OR(Dane!$G97="kopia",Dane!$G97="oryginał")),Dane!U97,"")</f>
        <v/>
      </c>
      <c r="V100" s="36" t="str">
        <f aca="false">IF(AND(Dane!$F97="TR",OR(Dane!$G97="kopia",Dane!$G97="oryginał")),#REF!,"")</f>
        <v/>
      </c>
    </row>
    <row r="101" customFormat="false" ht="15.75" hidden="false" customHeight="true" outlineLevel="0" collapsed="false">
      <c r="A101" s="36" t="str">
        <f aca="false">IF(AND(Dane!$F98="TR",OR(Dane!$G98="kopia",Dane!$G98="oryginał")),Dane!A98,"")</f>
        <v/>
      </c>
      <c r="B101" s="36" t="str">
        <f aca="false">IF(AND(Dane!$F98="TR",OR(Dane!$G98="kopia",Dane!$G98="oryginał")),Dane!B98,"")</f>
        <v/>
      </c>
      <c r="C101" s="36" t="str">
        <f aca="false">IF(AND(Dane!$F98="TR",OR(Dane!$G98="kopia",Dane!$G98="oryginał")),Dane!C98,"")</f>
        <v/>
      </c>
      <c r="D101" s="36" t="str">
        <f aca="false">IF(AND(Dane!$F98="TR",OR(Dane!$G98="kopia",Dane!$G98="oryginał")),Dane!D98,"")</f>
        <v/>
      </c>
      <c r="E101" s="36" t="str">
        <f aca="false">IF(AND(Dane!$F98="TR",OR(Dane!$G98="kopia",Dane!$G98="oryginał")),Dane!E98,"")</f>
        <v/>
      </c>
      <c r="F101" s="36" t="str">
        <f aca="false">IF(AND(Dane!$F98="TR",OR(Dane!$G98="kopia",Dane!$G98="oryginał")),Dane!G98,"")</f>
        <v/>
      </c>
      <c r="G101" s="36" t="str">
        <f aca="false">IF(AND(Dane!$F98="TR",OR(Dane!$G98="kopia",Dane!$G98="oryginał")),Dane!I98,"")</f>
        <v/>
      </c>
      <c r="H101" s="36" t="str">
        <f aca="false">IF(AND(Dane!$F98="TR",OR(Dane!$G98="kopia",Dane!$G98="oryginał")),#REF!,"")</f>
        <v/>
      </c>
      <c r="I101" s="36" t="str">
        <f aca="false">IF(AND(Dane!$F98="TR",OR(Dane!$G98="kopia",Dane!$G98="oryginał")),Dane!J98,"")</f>
        <v/>
      </c>
      <c r="J101" s="36" t="str">
        <f aca="false">IF(AND(Dane!$F98="TR",OR(Dane!$G98="kopia",Dane!$G98="oryginał")),#REF!,"")</f>
        <v/>
      </c>
      <c r="K101" s="36" t="str">
        <f aca="false">IF(AND(Dane!$F98="TR",OR(Dane!$G98="kopia",Dane!$G98="oryginał")),Dane!K98,"")</f>
        <v/>
      </c>
      <c r="L101" s="36" t="str">
        <f aca="false">IF(AND(Dane!$F98="TR",OR(Dane!$G98="kopia",Dane!$G98="oryginał")),Dane!L98,"")</f>
        <v/>
      </c>
      <c r="M101" s="36" t="str">
        <f aca="false">IF(AND(Dane!$F98="TR",OR(Dane!$G98="kopia",Dane!$G98="oryginał")),Dane!M98,"")</f>
        <v/>
      </c>
      <c r="N101" s="36" t="str">
        <f aca="false">IF(AND(Dane!$F98="TR",OR(Dane!$G98="kopia",Dane!$G98="oryginał")),Dane!N98,"")</f>
        <v/>
      </c>
      <c r="O101" s="36" t="str">
        <f aca="false">IF(AND(Dane!$F98="TR",OR(Dane!$G98="kopia",Dane!$G98="oryginał")),Dane!O98,"")</f>
        <v/>
      </c>
      <c r="P101" s="36" t="str">
        <f aca="false">IF(AND(Dane!$F98="TR",OR(Dane!$G98="kopia",Dane!$G98="oryginał")),Dane!P98,"")</f>
        <v/>
      </c>
      <c r="Q101" s="36" t="str">
        <f aca="false">IF(AND(Dane!$F98="TR",OR(Dane!$G98="kopia",Dane!$G98="oryginał")),Dane!Q98,"")</f>
        <v/>
      </c>
      <c r="R101" s="36" t="str">
        <f aca="false">IF(AND(Dane!$F98="TR",OR(Dane!$G98="kopia",Dane!$G98="oryginał")),Dane!R98,"")</f>
        <v/>
      </c>
      <c r="S101" s="36" t="str">
        <f aca="false">IF(AND(Dane!$F98="TR",OR(Dane!$G98="kopia",Dane!$G98="oryginał")),Dane!S98,"")</f>
        <v/>
      </c>
      <c r="T101" s="36" t="str">
        <f aca="false">IF(AND(Dane!$F98="TR",OR(Dane!$G98="kopia",Dane!$G98="oryginał")),Dane!T98,"")</f>
        <v/>
      </c>
      <c r="U101" s="36" t="str">
        <f aca="false">IF(AND(Dane!$F98="TR",OR(Dane!$G98="kopia",Dane!$G98="oryginał")),Dane!U98,"")</f>
        <v/>
      </c>
      <c r="V101" s="36" t="str">
        <f aca="false">IF(AND(Dane!$F98="TR",OR(Dane!$G98="kopia",Dane!$G98="oryginał")),#REF!,"")</f>
        <v/>
      </c>
    </row>
    <row r="102" customFormat="false" ht="15.75" hidden="false" customHeight="true" outlineLevel="0" collapsed="false">
      <c r="A102" s="36" t="str">
        <f aca="false">IF(AND(Dane!$F99="TR",OR(Dane!$G99="kopia",Dane!$G99="oryginał")),Dane!A99,"")</f>
        <v/>
      </c>
      <c r="B102" s="36" t="str">
        <f aca="false">IF(AND(Dane!$F99="TR",OR(Dane!$G99="kopia",Dane!$G99="oryginał")),Dane!B99,"")</f>
        <v/>
      </c>
      <c r="C102" s="36" t="str">
        <f aca="false">IF(AND(Dane!$F99="TR",OR(Dane!$G99="kopia",Dane!$G99="oryginał")),Dane!C99,"")</f>
        <v/>
      </c>
      <c r="D102" s="36" t="str">
        <f aca="false">IF(AND(Dane!$F99="TR",OR(Dane!$G99="kopia",Dane!$G99="oryginał")),Dane!D99,"")</f>
        <v/>
      </c>
      <c r="E102" s="36" t="str">
        <f aca="false">IF(AND(Dane!$F99="TR",OR(Dane!$G99="kopia",Dane!$G99="oryginał")),Dane!E99,"")</f>
        <v/>
      </c>
      <c r="F102" s="36" t="str">
        <f aca="false">IF(AND(Dane!$F99="TR",OR(Dane!$G99="kopia",Dane!$G99="oryginał")),Dane!G99,"")</f>
        <v/>
      </c>
      <c r="G102" s="36" t="str">
        <f aca="false">IF(AND(Dane!$F99="TR",OR(Dane!$G99="kopia",Dane!$G99="oryginał")),Dane!I99,"")</f>
        <v/>
      </c>
      <c r="H102" s="36" t="str">
        <f aca="false">IF(AND(Dane!$F99="TR",OR(Dane!$G99="kopia",Dane!$G99="oryginał")),#REF!,"")</f>
        <v/>
      </c>
      <c r="I102" s="36" t="str">
        <f aca="false">IF(AND(Dane!$F99="TR",OR(Dane!$G99="kopia",Dane!$G99="oryginał")),Dane!J99,"")</f>
        <v/>
      </c>
      <c r="J102" s="36" t="str">
        <f aca="false">IF(AND(Dane!$F99="TR",OR(Dane!$G99="kopia",Dane!$G99="oryginał")),#REF!,"")</f>
        <v/>
      </c>
      <c r="K102" s="36" t="str">
        <f aca="false">IF(AND(Dane!$F99="TR",OR(Dane!$G99="kopia",Dane!$G99="oryginał")),Dane!K99,"")</f>
        <v/>
      </c>
      <c r="L102" s="36" t="str">
        <f aca="false">IF(AND(Dane!$F99="TR",OR(Dane!$G99="kopia",Dane!$G99="oryginał")),Dane!L99,"")</f>
        <v/>
      </c>
      <c r="M102" s="36" t="str">
        <f aca="false">IF(AND(Dane!$F99="TR",OR(Dane!$G99="kopia",Dane!$G99="oryginał")),Dane!M99,"")</f>
        <v/>
      </c>
      <c r="N102" s="36" t="str">
        <f aca="false">IF(AND(Dane!$F99="TR",OR(Dane!$G99="kopia",Dane!$G99="oryginał")),Dane!N99,"")</f>
        <v/>
      </c>
      <c r="O102" s="36" t="str">
        <f aca="false">IF(AND(Dane!$F99="TR",OR(Dane!$G99="kopia",Dane!$G99="oryginał")),Dane!O99,"")</f>
        <v/>
      </c>
      <c r="P102" s="36" t="str">
        <f aca="false">IF(AND(Dane!$F99="TR",OR(Dane!$G99="kopia",Dane!$G99="oryginał")),Dane!P99,"")</f>
        <v/>
      </c>
      <c r="Q102" s="36" t="str">
        <f aca="false">IF(AND(Dane!$F99="TR",OR(Dane!$G99="kopia",Dane!$G99="oryginał")),Dane!Q99,"")</f>
        <v/>
      </c>
      <c r="R102" s="36" t="str">
        <f aca="false">IF(AND(Dane!$F99="TR",OR(Dane!$G99="kopia",Dane!$G99="oryginał")),Dane!R99,"")</f>
        <v/>
      </c>
      <c r="S102" s="36" t="str">
        <f aca="false">IF(AND(Dane!$F99="TR",OR(Dane!$G99="kopia",Dane!$G99="oryginał")),Dane!S99,"")</f>
        <v/>
      </c>
      <c r="T102" s="36" t="str">
        <f aca="false">IF(AND(Dane!$F99="TR",OR(Dane!$G99="kopia",Dane!$G99="oryginał")),Dane!T99,"")</f>
        <v/>
      </c>
      <c r="U102" s="36" t="str">
        <f aca="false">IF(AND(Dane!$F99="TR",OR(Dane!$G99="kopia",Dane!$G99="oryginał")),Dane!U99,"")</f>
        <v/>
      </c>
      <c r="V102" s="36" t="str">
        <f aca="false">IF(AND(Dane!$F99="TR",OR(Dane!$G99="kopia",Dane!$G99="oryginał")),#REF!,"")</f>
        <v/>
      </c>
    </row>
    <row r="103" customFormat="false" ht="15.75" hidden="false" customHeight="true" outlineLevel="0" collapsed="false">
      <c r="A103" s="36" t="str">
        <f aca="false">IF(AND(Dane!$F100="TR",OR(Dane!$G100="kopia",Dane!$G100="oryginał")),Dane!A100,"")</f>
        <v/>
      </c>
      <c r="B103" s="36" t="str">
        <f aca="false">IF(AND(Dane!$F100="TR",OR(Dane!$G100="kopia",Dane!$G100="oryginał")),Dane!B100,"")</f>
        <v/>
      </c>
      <c r="C103" s="36" t="str">
        <f aca="false">IF(AND(Dane!$F100="TR",OR(Dane!$G100="kopia",Dane!$G100="oryginał")),Dane!C100,"")</f>
        <v/>
      </c>
      <c r="D103" s="36" t="str">
        <f aca="false">IF(AND(Dane!$F100="TR",OR(Dane!$G100="kopia",Dane!$G100="oryginał")),Dane!D100,"")</f>
        <v/>
      </c>
      <c r="E103" s="36" t="str">
        <f aca="false">IF(AND(Dane!$F100="TR",OR(Dane!$G100="kopia",Dane!$G100="oryginał")),Dane!E100,"")</f>
        <v/>
      </c>
      <c r="F103" s="36" t="str">
        <f aca="false">IF(AND(Dane!$F100="TR",OR(Dane!$G100="kopia",Dane!$G100="oryginał")),Dane!G100,"")</f>
        <v/>
      </c>
      <c r="G103" s="36" t="str">
        <f aca="false">IF(AND(Dane!$F100="TR",OR(Dane!$G100="kopia",Dane!$G100="oryginał")),Dane!I100,"")</f>
        <v/>
      </c>
      <c r="H103" s="36" t="str">
        <f aca="false">IF(AND(Dane!$F100="TR",OR(Dane!$G100="kopia",Dane!$G100="oryginał")),#REF!,"")</f>
        <v/>
      </c>
      <c r="I103" s="36" t="str">
        <f aca="false">IF(AND(Dane!$F100="TR",OR(Dane!$G100="kopia",Dane!$G100="oryginał")),Dane!J100,"")</f>
        <v/>
      </c>
      <c r="J103" s="36" t="str">
        <f aca="false">IF(AND(Dane!$F100="TR",OR(Dane!$G100="kopia",Dane!$G100="oryginał")),#REF!,"")</f>
        <v/>
      </c>
      <c r="K103" s="36" t="str">
        <f aca="false">IF(AND(Dane!$F100="TR",OR(Dane!$G100="kopia",Dane!$G100="oryginał")),Dane!K100,"")</f>
        <v/>
      </c>
      <c r="L103" s="36" t="str">
        <f aca="false">IF(AND(Dane!$F100="TR",OR(Dane!$G100="kopia",Dane!$G100="oryginał")),Dane!L100,"")</f>
        <v/>
      </c>
      <c r="M103" s="36" t="str">
        <f aca="false">IF(AND(Dane!$F100="TR",OR(Dane!$G100="kopia",Dane!$G100="oryginał")),Dane!M100,"")</f>
        <v/>
      </c>
      <c r="N103" s="36" t="str">
        <f aca="false">IF(AND(Dane!$F100="TR",OR(Dane!$G100="kopia",Dane!$G100="oryginał")),Dane!N100,"")</f>
        <v/>
      </c>
      <c r="O103" s="36" t="str">
        <f aca="false">IF(AND(Dane!$F100="TR",OR(Dane!$G100="kopia",Dane!$G100="oryginał")),Dane!O100,"")</f>
        <v/>
      </c>
      <c r="P103" s="36" t="str">
        <f aca="false">IF(AND(Dane!$F100="TR",OR(Dane!$G100="kopia",Dane!$G100="oryginał")),Dane!P100,"")</f>
        <v/>
      </c>
      <c r="Q103" s="36" t="str">
        <f aca="false">IF(AND(Dane!$F100="TR",OR(Dane!$G100="kopia",Dane!$G100="oryginał")),Dane!Q100,"")</f>
        <v/>
      </c>
      <c r="R103" s="36" t="str">
        <f aca="false">IF(AND(Dane!$F100="TR",OR(Dane!$G100="kopia",Dane!$G100="oryginał")),Dane!R100,"")</f>
        <v/>
      </c>
      <c r="S103" s="36" t="str">
        <f aca="false">IF(AND(Dane!$F100="TR",OR(Dane!$G100="kopia",Dane!$G100="oryginał")),Dane!S100,"")</f>
        <v/>
      </c>
      <c r="T103" s="36" t="str">
        <f aca="false">IF(AND(Dane!$F100="TR",OR(Dane!$G100="kopia",Dane!$G100="oryginał")),Dane!T100,"")</f>
        <v/>
      </c>
      <c r="U103" s="36" t="str">
        <f aca="false">IF(AND(Dane!$F100="TR",OR(Dane!$G100="kopia",Dane!$G100="oryginał")),Dane!U100,"")</f>
        <v/>
      </c>
      <c r="V103" s="36" t="str">
        <f aca="false">IF(AND(Dane!$F100="TR",OR(Dane!$G100="kopia",Dane!$G100="oryginał")),#REF!,"")</f>
        <v/>
      </c>
    </row>
    <row r="104" customFormat="false" ht="15.75" hidden="false" customHeight="true" outlineLevel="0" collapsed="false">
      <c r="A104" s="36" t="str">
        <f aca="false">IF(AND(Dane!$F101="TR",OR(Dane!$G101="kopia",Dane!$G101="oryginał")),Dane!A101,"")</f>
        <v/>
      </c>
      <c r="B104" s="36" t="str">
        <f aca="false">IF(AND(Dane!$F101="TR",OR(Dane!$G101="kopia",Dane!$G101="oryginał")),Dane!B101,"")</f>
        <v/>
      </c>
      <c r="C104" s="36" t="str">
        <f aca="false">IF(AND(Dane!$F101="TR",OR(Dane!$G101="kopia",Dane!$G101="oryginał")),Dane!C101,"")</f>
        <v/>
      </c>
      <c r="D104" s="36" t="str">
        <f aca="false">IF(AND(Dane!$F101="TR",OR(Dane!$G101="kopia",Dane!$G101="oryginał")),Dane!D101,"")</f>
        <v/>
      </c>
      <c r="E104" s="36" t="str">
        <f aca="false">IF(AND(Dane!$F101="TR",OR(Dane!$G101="kopia",Dane!$G101="oryginał")),Dane!E101,"")</f>
        <v/>
      </c>
      <c r="F104" s="36" t="str">
        <f aca="false">IF(AND(Dane!$F101="TR",OR(Dane!$G101="kopia",Dane!$G101="oryginał")),Dane!G101,"")</f>
        <v/>
      </c>
      <c r="G104" s="36" t="str">
        <f aca="false">IF(AND(Dane!$F101="TR",OR(Dane!$G101="kopia",Dane!$G101="oryginał")),Dane!I101,"")</f>
        <v/>
      </c>
      <c r="H104" s="36" t="str">
        <f aca="false">IF(AND(Dane!$F101="TR",OR(Dane!$G101="kopia",Dane!$G101="oryginał")),#REF!,"")</f>
        <v/>
      </c>
      <c r="I104" s="36" t="str">
        <f aca="false">IF(AND(Dane!$F101="TR",OR(Dane!$G101="kopia",Dane!$G101="oryginał")),Dane!J101,"")</f>
        <v/>
      </c>
      <c r="J104" s="36" t="str">
        <f aca="false">IF(AND(Dane!$F101="TR",OR(Dane!$G101="kopia",Dane!$G101="oryginał")),#REF!,"")</f>
        <v/>
      </c>
      <c r="K104" s="36" t="str">
        <f aca="false">IF(AND(Dane!$F101="TR",OR(Dane!$G101="kopia",Dane!$G101="oryginał")),Dane!K101,"")</f>
        <v/>
      </c>
      <c r="L104" s="36" t="str">
        <f aca="false">IF(AND(Dane!$F101="TR",OR(Dane!$G101="kopia",Dane!$G101="oryginał")),Dane!L101,"")</f>
        <v/>
      </c>
      <c r="M104" s="36" t="str">
        <f aca="false">IF(AND(Dane!$F101="TR",OR(Dane!$G101="kopia",Dane!$G101="oryginał")),Dane!M101,"")</f>
        <v/>
      </c>
      <c r="N104" s="36" t="str">
        <f aca="false">IF(AND(Dane!$F101="TR",OR(Dane!$G101="kopia",Dane!$G101="oryginał")),Dane!N101,"")</f>
        <v/>
      </c>
      <c r="O104" s="36" t="str">
        <f aca="false">IF(AND(Dane!$F101="TR",OR(Dane!$G101="kopia",Dane!$G101="oryginał")),Dane!O101,"")</f>
        <v/>
      </c>
      <c r="P104" s="36" t="str">
        <f aca="false">IF(AND(Dane!$F101="TR",OR(Dane!$G101="kopia",Dane!$G101="oryginał")),Dane!P101,"")</f>
        <v/>
      </c>
      <c r="Q104" s="36" t="str">
        <f aca="false">IF(AND(Dane!$F101="TR",OR(Dane!$G101="kopia",Dane!$G101="oryginał")),Dane!Q101,"")</f>
        <v/>
      </c>
      <c r="R104" s="36" t="str">
        <f aca="false">IF(AND(Dane!$F101="TR",OR(Dane!$G101="kopia",Dane!$G101="oryginał")),Dane!R101,"")</f>
        <v/>
      </c>
      <c r="S104" s="36" t="str">
        <f aca="false">IF(AND(Dane!$F101="TR",OR(Dane!$G101="kopia",Dane!$G101="oryginał")),Dane!S101,"")</f>
        <v/>
      </c>
      <c r="T104" s="36" t="str">
        <f aca="false">IF(AND(Dane!$F101="TR",OR(Dane!$G101="kopia",Dane!$G101="oryginał")),Dane!T101,"")</f>
        <v/>
      </c>
      <c r="U104" s="36" t="str">
        <f aca="false">IF(AND(Dane!$F101="TR",OR(Dane!$G101="kopia",Dane!$G101="oryginał")),Dane!U101,"")</f>
        <v/>
      </c>
      <c r="V104" s="36" t="str">
        <f aca="false">IF(AND(Dane!$F101="TR",OR(Dane!$G101="kopia",Dane!$G101="oryginał")),#REF!,"")</f>
        <v/>
      </c>
    </row>
    <row r="105" customFormat="false" ht="15.75" hidden="false" customHeight="true" outlineLevel="0" collapsed="false">
      <c r="A105" s="36" t="str">
        <f aca="false">IF(AND(Dane!$F102="TR",OR(Dane!$G102="kopia",Dane!$G102="oryginał")),Dane!A102,"")</f>
        <v/>
      </c>
      <c r="B105" s="36" t="str">
        <f aca="false">IF(AND(Dane!$F102="TR",OR(Dane!$G102="kopia",Dane!$G102="oryginał")),Dane!B102,"")</f>
        <v/>
      </c>
      <c r="C105" s="36" t="str">
        <f aca="false">IF(AND(Dane!$F102="TR",OR(Dane!$G102="kopia",Dane!$G102="oryginał")),Dane!C102,"")</f>
        <v/>
      </c>
      <c r="D105" s="36" t="str">
        <f aca="false">IF(AND(Dane!$F102="TR",OR(Dane!$G102="kopia",Dane!$G102="oryginał")),Dane!D102,"")</f>
        <v/>
      </c>
      <c r="E105" s="36" t="str">
        <f aca="false">IF(AND(Dane!$F102="TR",OR(Dane!$G102="kopia",Dane!$G102="oryginał")),Dane!E102,"")</f>
        <v/>
      </c>
      <c r="F105" s="36" t="str">
        <f aca="false">IF(AND(Dane!$F102="TR",OR(Dane!$G102="kopia",Dane!$G102="oryginał")),Dane!G102,"")</f>
        <v/>
      </c>
      <c r="G105" s="36" t="str">
        <f aca="false">IF(AND(Dane!$F102="TR",OR(Dane!$G102="kopia",Dane!$G102="oryginał")),Dane!I102,"")</f>
        <v/>
      </c>
      <c r="H105" s="36" t="str">
        <f aca="false">IF(AND(Dane!$F102="TR",OR(Dane!$G102="kopia",Dane!$G102="oryginał")),#REF!,"")</f>
        <v/>
      </c>
      <c r="I105" s="36" t="str">
        <f aca="false">IF(AND(Dane!$F102="TR",OR(Dane!$G102="kopia",Dane!$G102="oryginał")),Dane!J102,"")</f>
        <v/>
      </c>
      <c r="J105" s="36" t="str">
        <f aca="false">IF(AND(Dane!$F102="TR",OR(Dane!$G102="kopia",Dane!$G102="oryginał")),#REF!,"")</f>
        <v/>
      </c>
      <c r="K105" s="36" t="str">
        <f aca="false">IF(AND(Dane!$F102="TR",OR(Dane!$G102="kopia",Dane!$G102="oryginał")),Dane!K102,"")</f>
        <v/>
      </c>
      <c r="L105" s="36" t="str">
        <f aca="false">IF(AND(Dane!$F102="TR",OR(Dane!$G102="kopia",Dane!$G102="oryginał")),Dane!L102,"")</f>
        <v/>
      </c>
      <c r="M105" s="36" t="str">
        <f aca="false">IF(AND(Dane!$F102="TR",OR(Dane!$G102="kopia",Dane!$G102="oryginał")),Dane!M102,"")</f>
        <v/>
      </c>
      <c r="N105" s="36" t="str">
        <f aca="false">IF(AND(Dane!$F102="TR",OR(Dane!$G102="kopia",Dane!$G102="oryginał")),Dane!N102,"")</f>
        <v/>
      </c>
      <c r="O105" s="36" t="str">
        <f aca="false">IF(AND(Dane!$F102="TR",OR(Dane!$G102="kopia",Dane!$G102="oryginał")),Dane!O102,"")</f>
        <v/>
      </c>
      <c r="P105" s="36" t="str">
        <f aca="false">IF(AND(Dane!$F102="TR",OR(Dane!$G102="kopia",Dane!$G102="oryginał")),Dane!P102,"")</f>
        <v/>
      </c>
      <c r="Q105" s="36" t="str">
        <f aca="false">IF(AND(Dane!$F102="TR",OR(Dane!$G102="kopia",Dane!$G102="oryginał")),Dane!Q102,"")</f>
        <v/>
      </c>
      <c r="R105" s="36" t="str">
        <f aca="false">IF(AND(Dane!$F102="TR",OR(Dane!$G102="kopia",Dane!$G102="oryginał")),Dane!R102,"")</f>
        <v/>
      </c>
      <c r="S105" s="36" t="str">
        <f aca="false">IF(AND(Dane!$F102="TR",OR(Dane!$G102="kopia",Dane!$G102="oryginał")),Dane!S102,"")</f>
        <v/>
      </c>
      <c r="T105" s="36" t="str">
        <f aca="false">IF(AND(Dane!$F102="TR",OR(Dane!$G102="kopia",Dane!$G102="oryginał")),Dane!T102,"")</f>
        <v/>
      </c>
      <c r="U105" s="36" t="str">
        <f aca="false">IF(AND(Dane!$F102="TR",OR(Dane!$G102="kopia",Dane!$G102="oryginał")),Dane!U102,"")</f>
        <v/>
      </c>
      <c r="V105" s="36" t="str">
        <f aca="false">IF(AND(Dane!$F102="TR",OR(Dane!$G102="kopia",Dane!$G102="oryginał")),#REF!,"")</f>
        <v/>
      </c>
    </row>
    <row r="106" customFormat="false" ht="15.75" hidden="false" customHeight="true" outlineLevel="0" collapsed="false">
      <c r="A106" s="36" t="str">
        <f aca="false">IF(AND(Dane!$F103="TR",OR(Dane!$G103="kopia",Dane!$G103="oryginał")),Dane!A103,"")</f>
        <v/>
      </c>
      <c r="B106" s="36" t="str">
        <f aca="false">IF(AND(Dane!$F103="TR",OR(Dane!$G103="kopia",Dane!$G103="oryginał")),Dane!B103,"")</f>
        <v/>
      </c>
      <c r="C106" s="36" t="str">
        <f aca="false">IF(AND(Dane!$F103="TR",OR(Dane!$G103="kopia",Dane!$G103="oryginał")),Dane!C103,"")</f>
        <v/>
      </c>
      <c r="D106" s="36" t="str">
        <f aca="false">IF(AND(Dane!$F103="TR",OR(Dane!$G103="kopia",Dane!$G103="oryginał")),Dane!D103,"")</f>
        <v/>
      </c>
      <c r="E106" s="36" t="str">
        <f aca="false">IF(AND(Dane!$F103="TR",OR(Dane!$G103="kopia",Dane!$G103="oryginał")),Dane!E103,"")</f>
        <v/>
      </c>
      <c r="F106" s="36" t="str">
        <f aca="false">IF(AND(Dane!$F103="TR",OR(Dane!$G103="kopia",Dane!$G103="oryginał")),Dane!G103,"")</f>
        <v/>
      </c>
      <c r="G106" s="36" t="str">
        <f aca="false">IF(AND(Dane!$F103="TR",OR(Dane!$G103="kopia",Dane!$G103="oryginał")),Dane!I103,"")</f>
        <v/>
      </c>
      <c r="H106" s="36" t="str">
        <f aca="false">IF(AND(Dane!$F103="TR",OR(Dane!$G103="kopia",Dane!$G103="oryginał")),#REF!,"")</f>
        <v/>
      </c>
      <c r="I106" s="36" t="str">
        <f aca="false">IF(AND(Dane!$F103="TR",OR(Dane!$G103="kopia",Dane!$G103="oryginał")),Dane!J103,"")</f>
        <v/>
      </c>
      <c r="J106" s="36" t="str">
        <f aca="false">IF(AND(Dane!$F103="TR",OR(Dane!$G103="kopia",Dane!$G103="oryginał")),#REF!,"")</f>
        <v/>
      </c>
      <c r="K106" s="36" t="str">
        <f aca="false">IF(AND(Dane!$F103="TR",OR(Dane!$G103="kopia",Dane!$G103="oryginał")),Dane!K103,"")</f>
        <v/>
      </c>
      <c r="L106" s="36" t="str">
        <f aca="false">IF(AND(Dane!$F103="TR",OR(Dane!$G103="kopia",Dane!$G103="oryginał")),Dane!L103,"")</f>
        <v/>
      </c>
      <c r="M106" s="36" t="str">
        <f aca="false">IF(AND(Dane!$F103="TR",OR(Dane!$G103="kopia",Dane!$G103="oryginał")),Dane!M103,"")</f>
        <v/>
      </c>
      <c r="N106" s="36" t="str">
        <f aca="false">IF(AND(Dane!$F103="TR",OR(Dane!$G103="kopia",Dane!$G103="oryginał")),Dane!N103,"")</f>
        <v/>
      </c>
      <c r="O106" s="36" t="str">
        <f aca="false">IF(AND(Dane!$F103="TR",OR(Dane!$G103="kopia",Dane!$G103="oryginał")),Dane!O103,"")</f>
        <v/>
      </c>
      <c r="P106" s="36" t="str">
        <f aca="false">IF(AND(Dane!$F103="TR",OR(Dane!$G103="kopia",Dane!$G103="oryginał")),Dane!P103,"")</f>
        <v/>
      </c>
      <c r="Q106" s="36" t="str">
        <f aca="false">IF(AND(Dane!$F103="TR",OR(Dane!$G103="kopia",Dane!$G103="oryginał")),Dane!Q103,"")</f>
        <v/>
      </c>
      <c r="R106" s="36" t="str">
        <f aca="false">IF(AND(Dane!$F103="TR",OR(Dane!$G103="kopia",Dane!$G103="oryginał")),Dane!R103,"")</f>
        <v/>
      </c>
      <c r="S106" s="36" t="str">
        <f aca="false">IF(AND(Dane!$F103="TR",OR(Dane!$G103="kopia",Dane!$G103="oryginał")),Dane!S103,"")</f>
        <v/>
      </c>
      <c r="T106" s="36" t="str">
        <f aca="false">IF(AND(Dane!$F103="TR",OR(Dane!$G103="kopia",Dane!$G103="oryginał")),Dane!T103,"")</f>
        <v/>
      </c>
      <c r="U106" s="36" t="str">
        <f aca="false">IF(AND(Dane!$F103="TR",OR(Dane!$G103="kopia",Dane!$G103="oryginał")),Dane!U103,"")</f>
        <v/>
      </c>
      <c r="V106" s="36" t="str">
        <f aca="false">IF(AND(Dane!$F103="TR",OR(Dane!$G103="kopia",Dane!$G103="oryginał")),#REF!,"")</f>
        <v/>
      </c>
    </row>
    <row r="107" customFormat="false" ht="15.75" hidden="false" customHeight="true" outlineLevel="0" collapsed="false">
      <c r="A107" s="36" t="str">
        <f aca="false">IF(AND(Dane!$F104="TR",OR(Dane!$G104="kopia",Dane!$G104="oryginał")),Dane!A104,"")</f>
        <v/>
      </c>
      <c r="B107" s="36" t="str">
        <f aca="false">IF(AND(Dane!$F104="TR",OR(Dane!$G104="kopia",Dane!$G104="oryginał")),Dane!B104,"")</f>
        <v/>
      </c>
      <c r="C107" s="36" t="str">
        <f aca="false">IF(AND(Dane!$F104="TR",OR(Dane!$G104="kopia",Dane!$G104="oryginał")),Dane!C104,"")</f>
        <v/>
      </c>
      <c r="D107" s="36" t="str">
        <f aca="false">IF(AND(Dane!$F104="TR",OR(Dane!$G104="kopia",Dane!$G104="oryginał")),Dane!D104,"")</f>
        <v/>
      </c>
      <c r="E107" s="36" t="str">
        <f aca="false">IF(AND(Dane!$F104="TR",OR(Dane!$G104="kopia",Dane!$G104="oryginał")),Dane!E104,"")</f>
        <v/>
      </c>
      <c r="F107" s="36" t="str">
        <f aca="false">IF(AND(Dane!$F104="TR",OR(Dane!$G104="kopia",Dane!$G104="oryginał")),Dane!G104,"")</f>
        <v/>
      </c>
      <c r="G107" s="36" t="str">
        <f aca="false">IF(AND(Dane!$F104="TR",OR(Dane!$G104="kopia",Dane!$G104="oryginał")),Dane!I104,"")</f>
        <v/>
      </c>
      <c r="H107" s="36" t="str">
        <f aca="false">IF(AND(Dane!$F104="TR",OR(Dane!$G104="kopia",Dane!$G104="oryginał")),#REF!,"")</f>
        <v/>
      </c>
      <c r="I107" s="36" t="str">
        <f aca="false">IF(AND(Dane!$F104="TR",OR(Dane!$G104="kopia",Dane!$G104="oryginał")),Dane!J104,"")</f>
        <v/>
      </c>
      <c r="J107" s="36" t="str">
        <f aca="false">IF(AND(Dane!$F104="TR",OR(Dane!$G104="kopia",Dane!$G104="oryginał")),#REF!,"")</f>
        <v/>
      </c>
      <c r="K107" s="36" t="str">
        <f aca="false">IF(AND(Dane!$F104="TR",OR(Dane!$G104="kopia",Dane!$G104="oryginał")),Dane!K104,"")</f>
        <v/>
      </c>
      <c r="L107" s="36" t="str">
        <f aca="false">IF(AND(Dane!$F104="TR",OR(Dane!$G104="kopia",Dane!$G104="oryginał")),Dane!L104,"")</f>
        <v/>
      </c>
      <c r="M107" s="36" t="str">
        <f aca="false">IF(AND(Dane!$F104="TR",OR(Dane!$G104="kopia",Dane!$G104="oryginał")),Dane!M104,"")</f>
        <v/>
      </c>
      <c r="N107" s="36" t="str">
        <f aca="false">IF(AND(Dane!$F104="TR",OR(Dane!$G104="kopia",Dane!$G104="oryginał")),Dane!N104,"")</f>
        <v/>
      </c>
      <c r="O107" s="36" t="str">
        <f aca="false">IF(AND(Dane!$F104="TR",OR(Dane!$G104="kopia",Dane!$G104="oryginał")),Dane!O104,"")</f>
        <v/>
      </c>
      <c r="P107" s="36" t="str">
        <f aca="false">IF(AND(Dane!$F104="TR",OR(Dane!$G104="kopia",Dane!$G104="oryginał")),Dane!P104,"")</f>
        <v/>
      </c>
      <c r="Q107" s="36" t="str">
        <f aca="false">IF(AND(Dane!$F104="TR",OR(Dane!$G104="kopia",Dane!$G104="oryginał")),Dane!Q104,"")</f>
        <v/>
      </c>
      <c r="R107" s="36" t="str">
        <f aca="false">IF(AND(Dane!$F104="TR",OR(Dane!$G104="kopia",Dane!$G104="oryginał")),Dane!R104,"")</f>
        <v/>
      </c>
      <c r="S107" s="36" t="str">
        <f aca="false">IF(AND(Dane!$F104="TR",OR(Dane!$G104="kopia",Dane!$G104="oryginał")),Dane!S104,"")</f>
        <v/>
      </c>
      <c r="T107" s="36" t="str">
        <f aca="false">IF(AND(Dane!$F104="TR",OR(Dane!$G104="kopia",Dane!$G104="oryginał")),Dane!T104,"")</f>
        <v/>
      </c>
      <c r="U107" s="36" t="str">
        <f aca="false">IF(AND(Dane!$F104="TR",OR(Dane!$G104="kopia",Dane!$G104="oryginał")),Dane!U104,"")</f>
        <v/>
      </c>
      <c r="V107" s="36" t="str">
        <f aca="false">IF(AND(Dane!$F104="TR",OR(Dane!$G104="kopia",Dane!$G104="oryginał")),#REF!,"")</f>
        <v/>
      </c>
    </row>
    <row r="108" customFormat="false" ht="15.75" hidden="false" customHeight="true" outlineLevel="0" collapsed="false">
      <c r="A108" s="36" t="str">
        <f aca="false">IF(AND(Dane!$F105="TR",OR(Dane!$G105="kopia",Dane!$G105="oryginał")),Dane!A105,"")</f>
        <v/>
      </c>
      <c r="B108" s="36" t="str">
        <f aca="false">IF(AND(Dane!$F105="TR",OR(Dane!$G105="kopia",Dane!$G105="oryginał")),Dane!B105,"")</f>
        <v/>
      </c>
      <c r="C108" s="36" t="str">
        <f aca="false">IF(AND(Dane!$F105="TR",OR(Dane!$G105="kopia",Dane!$G105="oryginał")),Dane!C105,"")</f>
        <v/>
      </c>
      <c r="D108" s="36" t="str">
        <f aca="false">IF(AND(Dane!$F105="TR",OR(Dane!$G105="kopia",Dane!$G105="oryginał")),Dane!D105,"")</f>
        <v/>
      </c>
      <c r="E108" s="36" t="str">
        <f aca="false">IF(AND(Dane!$F105="TR",OR(Dane!$G105="kopia",Dane!$G105="oryginał")),Dane!E105,"")</f>
        <v/>
      </c>
      <c r="F108" s="36" t="str">
        <f aca="false">IF(AND(Dane!$F105="TR",OR(Dane!$G105="kopia",Dane!$G105="oryginał")),Dane!G105,"")</f>
        <v/>
      </c>
      <c r="G108" s="36" t="str">
        <f aca="false">IF(AND(Dane!$F105="TR",OR(Dane!$G105="kopia",Dane!$G105="oryginał")),Dane!I105,"")</f>
        <v/>
      </c>
      <c r="H108" s="36" t="str">
        <f aca="false">IF(AND(Dane!$F105="TR",OR(Dane!$G105="kopia",Dane!$G105="oryginał")),#REF!,"")</f>
        <v/>
      </c>
      <c r="I108" s="36" t="str">
        <f aca="false">IF(AND(Dane!$F105="TR",OR(Dane!$G105="kopia",Dane!$G105="oryginał")),Dane!J105,"")</f>
        <v/>
      </c>
      <c r="J108" s="36" t="str">
        <f aca="false">IF(AND(Dane!$F105="TR",OR(Dane!$G105="kopia",Dane!$G105="oryginał")),#REF!,"")</f>
        <v/>
      </c>
      <c r="K108" s="36" t="str">
        <f aca="false">IF(AND(Dane!$F105="TR",OR(Dane!$G105="kopia",Dane!$G105="oryginał")),Dane!K105,"")</f>
        <v/>
      </c>
      <c r="L108" s="36" t="str">
        <f aca="false">IF(AND(Dane!$F105="TR",OR(Dane!$G105="kopia",Dane!$G105="oryginał")),Dane!L105,"")</f>
        <v/>
      </c>
      <c r="M108" s="36" t="str">
        <f aca="false">IF(AND(Dane!$F105="TR",OR(Dane!$G105="kopia",Dane!$G105="oryginał")),Dane!M105,"")</f>
        <v/>
      </c>
      <c r="N108" s="36" t="str">
        <f aca="false">IF(AND(Dane!$F105="TR",OR(Dane!$G105="kopia",Dane!$G105="oryginał")),Dane!N105,"")</f>
        <v/>
      </c>
      <c r="O108" s="36" t="str">
        <f aca="false">IF(AND(Dane!$F105="TR",OR(Dane!$G105="kopia",Dane!$G105="oryginał")),Dane!O105,"")</f>
        <v/>
      </c>
      <c r="P108" s="36" t="str">
        <f aca="false">IF(AND(Dane!$F105="TR",OR(Dane!$G105="kopia",Dane!$G105="oryginał")),Dane!P105,"")</f>
        <v/>
      </c>
      <c r="Q108" s="36" t="str">
        <f aca="false">IF(AND(Dane!$F105="TR",OR(Dane!$G105="kopia",Dane!$G105="oryginał")),Dane!Q105,"")</f>
        <v/>
      </c>
      <c r="R108" s="36" t="str">
        <f aca="false">IF(AND(Dane!$F105="TR",OR(Dane!$G105="kopia",Dane!$G105="oryginał")),Dane!R105,"")</f>
        <v/>
      </c>
      <c r="S108" s="36" t="str">
        <f aca="false">IF(AND(Dane!$F105="TR",OR(Dane!$G105="kopia",Dane!$G105="oryginał")),Dane!S105,"")</f>
        <v/>
      </c>
      <c r="T108" s="36" t="str">
        <f aca="false">IF(AND(Dane!$F105="TR",OR(Dane!$G105="kopia",Dane!$G105="oryginał")),Dane!T105,"")</f>
        <v/>
      </c>
      <c r="U108" s="36" t="str">
        <f aca="false">IF(AND(Dane!$F105="TR",OR(Dane!$G105="kopia",Dane!$G105="oryginał")),Dane!U105,"")</f>
        <v/>
      </c>
      <c r="V108" s="36" t="str">
        <f aca="false">IF(AND(Dane!$F105="TR",OR(Dane!$G105="kopia",Dane!$G105="oryginał")),#REF!,"")</f>
        <v/>
      </c>
    </row>
    <row r="109" customFormat="false" ht="15.75" hidden="false" customHeight="true" outlineLevel="0" collapsed="false">
      <c r="A109" s="36" t="str">
        <f aca="false">IF(AND(Dane!$F106="TR",OR(Dane!$G106="kopia",Dane!$G106="oryginał")),Dane!A106,"")</f>
        <v/>
      </c>
      <c r="B109" s="36" t="str">
        <f aca="false">IF(AND(Dane!$F106="TR",OR(Dane!$G106="kopia",Dane!$G106="oryginał")),Dane!B106,"")</f>
        <v/>
      </c>
      <c r="C109" s="36" t="str">
        <f aca="false">IF(AND(Dane!$F106="TR",OR(Dane!$G106="kopia",Dane!$G106="oryginał")),Dane!C106,"")</f>
        <v/>
      </c>
      <c r="D109" s="36" t="str">
        <f aca="false">IF(AND(Dane!$F106="TR",OR(Dane!$G106="kopia",Dane!$G106="oryginał")),Dane!D106,"")</f>
        <v/>
      </c>
      <c r="E109" s="36" t="str">
        <f aca="false">IF(AND(Dane!$F106="TR",OR(Dane!$G106="kopia",Dane!$G106="oryginał")),Dane!E106,"")</f>
        <v/>
      </c>
      <c r="F109" s="36" t="str">
        <f aca="false">IF(AND(Dane!$F106="TR",OR(Dane!$G106="kopia",Dane!$G106="oryginał")),Dane!G106,"")</f>
        <v/>
      </c>
      <c r="G109" s="36" t="str">
        <f aca="false">IF(AND(Dane!$F106="TR",OR(Dane!$G106="kopia",Dane!$G106="oryginał")),Dane!I106,"")</f>
        <v/>
      </c>
      <c r="H109" s="36" t="str">
        <f aca="false">IF(AND(Dane!$F106="TR",OR(Dane!$G106="kopia",Dane!$G106="oryginał")),#REF!,"")</f>
        <v/>
      </c>
      <c r="I109" s="36" t="str">
        <f aca="false">IF(AND(Dane!$F106="TR",OR(Dane!$G106="kopia",Dane!$G106="oryginał")),Dane!J106,"")</f>
        <v/>
      </c>
      <c r="J109" s="36" t="str">
        <f aca="false">IF(AND(Dane!$F106="TR",OR(Dane!$G106="kopia",Dane!$G106="oryginał")),#REF!,"")</f>
        <v/>
      </c>
      <c r="K109" s="36" t="str">
        <f aca="false">IF(AND(Dane!$F106="TR",OR(Dane!$G106="kopia",Dane!$G106="oryginał")),Dane!K106,"")</f>
        <v/>
      </c>
      <c r="L109" s="36" t="str">
        <f aca="false">IF(AND(Dane!$F106="TR",OR(Dane!$G106="kopia",Dane!$G106="oryginał")),Dane!L106,"")</f>
        <v/>
      </c>
      <c r="M109" s="36" t="str">
        <f aca="false">IF(AND(Dane!$F106="TR",OR(Dane!$G106="kopia",Dane!$G106="oryginał")),Dane!M106,"")</f>
        <v/>
      </c>
      <c r="N109" s="36" t="str">
        <f aca="false">IF(AND(Dane!$F106="TR",OR(Dane!$G106="kopia",Dane!$G106="oryginał")),Dane!N106,"")</f>
        <v/>
      </c>
      <c r="O109" s="36" t="str">
        <f aca="false">IF(AND(Dane!$F106="TR",OR(Dane!$G106="kopia",Dane!$G106="oryginał")),Dane!O106,"")</f>
        <v/>
      </c>
      <c r="P109" s="36" t="str">
        <f aca="false">IF(AND(Dane!$F106="TR",OR(Dane!$G106="kopia",Dane!$G106="oryginał")),Dane!P106,"")</f>
        <v/>
      </c>
      <c r="Q109" s="36" t="str">
        <f aca="false">IF(AND(Dane!$F106="TR",OR(Dane!$G106="kopia",Dane!$G106="oryginał")),Dane!Q106,"")</f>
        <v/>
      </c>
      <c r="R109" s="36" t="str">
        <f aca="false">IF(AND(Dane!$F106="TR",OR(Dane!$G106="kopia",Dane!$G106="oryginał")),Dane!R106,"")</f>
        <v/>
      </c>
      <c r="S109" s="36" t="str">
        <f aca="false">IF(AND(Dane!$F106="TR",OR(Dane!$G106="kopia",Dane!$G106="oryginał")),Dane!S106,"")</f>
        <v/>
      </c>
      <c r="T109" s="36" t="str">
        <f aca="false">IF(AND(Dane!$F106="TR",OR(Dane!$G106="kopia",Dane!$G106="oryginał")),Dane!T106,"")</f>
        <v/>
      </c>
      <c r="U109" s="36" t="str">
        <f aca="false">IF(AND(Dane!$F106="TR",OR(Dane!$G106="kopia",Dane!$G106="oryginał")),Dane!U106,"")</f>
        <v/>
      </c>
      <c r="V109" s="36" t="str">
        <f aca="false">IF(AND(Dane!$F106="TR",OR(Dane!$G106="kopia",Dane!$G106="oryginał")),#REF!,"")</f>
        <v/>
      </c>
    </row>
    <row r="110" customFormat="false" ht="15.75" hidden="false" customHeight="true" outlineLevel="0" collapsed="false">
      <c r="A110" s="36" t="str">
        <f aca="false">IF(AND(Dane!$F107="TR",OR(Dane!$G107="kopia",Dane!$G107="oryginał")),Dane!A107,"")</f>
        <v/>
      </c>
      <c r="B110" s="36" t="str">
        <f aca="false">IF(AND(Dane!$F107="TR",OR(Dane!$G107="kopia",Dane!$G107="oryginał")),Dane!B107,"")</f>
        <v/>
      </c>
      <c r="C110" s="36" t="str">
        <f aca="false">IF(AND(Dane!$F107="TR",OR(Dane!$G107="kopia",Dane!$G107="oryginał")),Dane!C107,"")</f>
        <v/>
      </c>
      <c r="D110" s="36" t="str">
        <f aca="false">IF(AND(Dane!$F107="TR",OR(Dane!$G107="kopia",Dane!$G107="oryginał")),Dane!D107,"")</f>
        <v/>
      </c>
      <c r="E110" s="36" t="str">
        <f aca="false">IF(AND(Dane!$F107="TR",OR(Dane!$G107="kopia",Dane!$G107="oryginał")),Dane!E107,"")</f>
        <v/>
      </c>
      <c r="F110" s="36" t="str">
        <f aca="false">IF(AND(Dane!$F107="TR",OR(Dane!$G107="kopia",Dane!$G107="oryginał")),Dane!G107,"")</f>
        <v/>
      </c>
      <c r="G110" s="36" t="str">
        <f aca="false">IF(AND(Dane!$F107="TR",OR(Dane!$G107="kopia",Dane!$G107="oryginał")),Dane!I107,"")</f>
        <v/>
      </c>
      <c r="H110" s="36" t="str">
        <f aca="false">IF(AND(Dane!$F107="TR",OR(Dane!$G107="kopia",Dane!$G107="oryginał")),#REF!,"")</f>
        <v/>
      </c>
      <c r="I110" s="36" t="str">
        <f aca="false">IF(AND(Dane!$F107="TR",OR(Dane!$G107="kopia",Dane!$G107="oryginał")),Dane!J107,"")</f>
        <v/>
      </c>
      <c r="J110" s="36" t="str">
        <f aca="false">IF(AND(Dane!$F107="TR",OR(Dane!$G107="kopia",Dane!$G107="oryginał")),#REF!,"")</f>
        <v/>
      </c>
      <c r="K110" s="36" t="str">
        <f aca="false">IF(AND(Dane!$F107="TR",OR(Dane!$G107="kopia",Dane!$G107="oryginał")),Dane!K107,"")</f>
        <v/>
      </c>
      <c r="L110" s="36" t="str">
        <f aca="false">IF(AND(Dane!$F107="TR",OR(Dane!$G107="kopia",Dane!$G107="oryginał")),Dane!L107,"")</f>
        <v/>
      </c>
      <c r="M110" s="36" t="str">
        <f aca="false">IF(AND(Dane!$F107="TR",OR(Dane!$G107="kopia",Dane!$G107="oryginał")),Dane!M107,"")</f>
        <v/>
      </c>
      <c r="N110" s="36" t="str">
        <f aca="false">IF(AND(Dane!$F107="TR",OR(Dane!$G107="kopia",Dane!$G107="oryginał")),Dane!N107,"")</f>
        <v/>
      </c>
      <c r="O110" s="36" t="str">
        <f aca="false">IF(AND(Dane!$F107="TR",OR(Dane!$G107="kopia",Dane!$G107="oryginał")),Dane!O107,"")</f>
        <v/>
      </c>
      <c r="P110" s="36" t="str">
        <f aca="false">IF(AND(Dane!$F107="TR",OR(Dane!$G107="kopia",Dane!$G107="oryginał")),Dane!P107,"")</f>
        <v/>
      </c>
      <c r="Q110" s="36" t="str">
        <f aca="false">IF(AND(Dane!$F107="TR",OR(Dane!$G107="kopia",Dane!$G107="oryginał")),Dane!Q107,"")</f>
        <v/>
      </c>
      <c r="R110" s="36" t="str">
        <f aca="false">IF(AND(Dane!$F107="TR",OR(Dane!$G107="kopia",Dane!$G107="oryginał")),Dane!R107,"")</f>
        <v/>
      </c>
      <c r="S110" s="36" t="str">
        <f aca="false">IF(AND(Dane!$F107="TR",OR(Dane!$G107="kopia",Dane!$G107="oryginał")),Dane!S107,"")</f>
        <v/>
      </c>
      <c r="T110" s="36" t="str">
        <f aca="false">IF(AND(Dane!$F107="TR",OR(Dane!$G107="kopia",Dane!$G107="oryginał")),Dane!T107,"")</f>
        <v/>
      </c>
      <c r="U110" s="36" t="str">
        <f aca="false">IF(AND(Dane!$F107="TR",OR(Dane!$G107="kopia",Dane!$G107="oryginał")),Dane!U107,"")</f>
        <v/>
      </c>
      <c r="V110" s="36" t="str">
        <f aca="false">IF(AND(Dane!$F107="TR",OR(Dane!$G107="kopia",Dane!$G107="oryginał")),#REF!,"")</f>
        <v/>
      </c>
    </row>
    <row r="111" customFormat="false" ht="15.75" hidden="false" customHeight="true" outlineLevel="0" collapsed="false">
      <c r="A111" s="36" t="str">
        <f aca="false">IF(AND(Dane!$F108="TR",OR(Dane!$G108="kopia",Dane!$G108="oryginał")),Dane!A108,"")</f>
        <v/>
      </c>
      <c r="B111" s="36" t="str">
        <f aca="false">IF(AND(Dane!$F108="TR",OR(Dane!$G108="kopia",Dane!$G108="oryginał")),Dane!B108,"")</f>
        <v/>
      </c>
      <c r="C111" s="36" t="str">
        <f aca="false">IF(AND(Dane!$F108="TR",OR(Dane!$G108="kopia",Dane!$G108="oryginał")),Dane!C108,"")</f>
        <v/>
      </c>
      <c r="D111" s="36" t="str">
        <f aca="false">IF(AND(Dane!$F108="TR",OR(Dane!$G108="kopia",Dane!$G108="oryginał")),Dane!D108,"")</f>
        <v/>
      </c>
      <c r="E111" s="36" t="str">
        <f aca="false">IF(AND(Dane!$F108="TR",OR(Dane!$G108="kopia",Dane!$G108="oryginał")),Dane!E108,"")</f>
        <v/>
      </c>
      <c r="F111" s="36" t="str">
        <f aca="false">IF(AND(Dane!$F108="TR",OR(Dane!$G108="kopia",Dane!$G108="oryginał")),Dane!G108,"")</f>
        <v/>
      </c>
      <c r="G111" s="36" t="str">
        <f aca="false">IF(AND(Dane!$F108="TR",OR(Dane!$G108="kopia",Dane!$G108="oryginał")),Dane!I108,"")</f>
        <v/>
      </c>
      <c r="H111" s="36" t="str">
        <f aca="false">IF(AND(Dane!$F108="TR",OR(Dane!$G108="kopia",Dane!$G108="oryginał")),#REF!,"")</f>
        <v/>
      </c>
      <c r="I111" s="36" t="str">
        <f aca="false">IF(AND(Dane!$F108="TR",OR(Dane!$G108="kopia",Dane!$G108="oryginał")),Dane!J108,"")</f>
        <v/>
      </c>
      <c r="J111" s="36" t="str">
        <f aca="false">IF(AND(Dane!$F108="TR",OR(Dane!$G108="kopia",Dane!$G108="oryginał")),#REF!,"")</f>
        <v/>
      </c>
      <c r="K111" s="36" t="str">
        <f aca="false">IF(AND(Dane!$F108="TR",OR(Dane!$G108="kopia",Dane!$G108="oryginał")),Dane!K108,"")</f>
        <v/>
      </c>
      <c r="L111" s="36" t="str">
        <f aca="false">IF(AND(Dane!$F108="TR",OR(Dane!$G108="kopia",Dane!$G108="oryginał")),Dane!L108,"")</f>
        <v/>
      </c>
      <c r="M111" s="36" t="str">
        <f aca="false">IF(AND(Dane!$F108="TR",OR(Dane!$G108="kopia",Dane!$G108="oryginał")),Dane!M108,"")</f>
        <v/>
      </c>
      <c r="N111" s="36" t="str">
        <f aca="false">IF(AND(Dane!$F108="TR",OR(Dane!$G108="kopia",Dane!$G108="oryginał")),Dane!N108,"")</f>
        <v/>
      </c>
      <c r="O111" s="36" t="str">
        <f aca="false">IF(AND(Dane!$F108="TR",OR(Dane!$G108="kopia",Dane!$G108="oryginał")),Dane!O108,"")</f>
        <v/>
      </c>
      <c r="P111" s="36" t="str">
        <f aca="false">IF(AND(Dane!$F108="TR",OR(Dane!$G108="kopia",Dane!$G108="oryginał")),Dane!P108,"")</f>
        <v/>
      </c>
      <c r="Q111" s="36" t="str">
        <f aca="false">IF(AND(Dane!$F108="TR",OR(Dane!$G108="kopia",Dane!$G108="oryginał")),Dane!Q108,"")</f>
        <v/>
      </c>
      <c r="R111" s="36" t="str">
        <f aca="false">IF(AND(Dane!$F108="TR",OR(Dane!$G108="kopia",Dane!$G108="oryginał")),Dane!R108,"")</f>
        <v/>
      </c>
      <c r="S111" s="36" t="str">
        <f aca="false">IF(AND(Dane!$F108="TR",OR(Dane!$G108="kopia",Dane!$G108="oryginał")),Dane!S108,"")</f>
        <v/>
      </c>
      <c r="T111" s="36" t="str">
        <f aca="false">IF(AND(Dane!$F108="TR",OR(Dane!$G108="kopia",Dane!$G108="oryginał")),Dane!T108,"")</f>
        <v/>
      </c>
      <c r="U111" s="36" t="str">
        <f aca="false">IF(AND(Dane!$F108="TR",OR(Dane!$G108="kopia",Dane!$G108="oryginał")),Dane!U108,"")</f>
        <v/>
      </c>
      <c r="V111" s="36" t="str">
        <f aca="false">IF(AND(Dane!$F108="TR",OR(Dane!$G108="kopia",Dane!$G108="oryginał")),#REF!,"")</f>
        <v/>
      </c>
    </row>
    <row r="112" customFormat="false" ht="15.75" hidden="false" customHeight="true" outlineLevel="0" collapsed="false">
      <c r="A112" s="36" t="str">
        <f aca="false">IF(AND(Dane!$F109="TR",OR(Dane!$G109="kopia",Dane!$G109="oryginał")),Dane!A109,"")</f>
        <v/>
      </c>
      <c r="B112" s="36" t="str">
        <f aca="false">IF(AND(Dane!$F109="TR",OR(Dane!$G109="kopia",Dane!$G109="oryginał")),Dane!B109,"")</f>
        <v/>
      </c>
      <c r="C112" s="36" t="str">
        <f aca="false">IF(AND(Dane!$F109="TR",OR(Dane!$G109="kopia",Dane!$G109="oryginał")),Dane!C109,"")</f>
        <v/>
      </c>
      <c r="D112" s="36" t="str">
        <f aca="false">IF(AND(Dane!$F109="TR",OR(Dane!$G109="kopia",Dane!$G109="oryginał")),Dane!D109,"")</f>
        <v/>
      </c>
      <c r="E112" s="36" t="str">
        <f aca="false">IF(AND(Dane!$F109="TR",OR(Dane!$G109="kopia",Dane!$G109="oryginał")),Dane!E109,"")</f>
        <v/>
      </c>
      <c r="F112" s="36" t="str">
        <f aca="false">IF(AND(Dane!$F109="TR",OR(Dane!$G109="kopia",Dane!$G109="oryginał")),Dane!G109,"")</f>
        <v/>
      </c>
      <c r="G112" s="36" t="str">
        <f aca="false">IF(AND(Dane!$F109="TR",OR(Dane!$G109="kopia",Dane!$G109="oryginał")),Dane!I109,"")</f>
        <v/>
      </c>
      <c r="H112" s="36" t="str">
        <f aca="false">IF(AND(Dane!$F109="TR",OR(Dane!$G109="kopia",Dane!$G109="oryginał")),#REF!,"")</f>
        <v/>
      </c>
      <c r="I112" s="36" t="str">
        <f aca="false">IF(AND(Dane!$F109="TR",OR(Dane!$G109="kopia",Dane!$G109="oryginał")),Dane!J109,"")</f>
        <v/>
      </c>
      <c r="J112" s="36" t="str">
        <f aca="false">IF(AND(Dane!$F109="TR",OR(Dane!$G109="kopia",Dane!$G109="oryginał")),#REF!,"")</f>
        <v/>
      </c>
      <c r="K112" s="36" t="str">
        <f aca="false">IF(AND(Dane!$F109="TR",OR(Dane!$G109="kopia",Dane!$G109="oryginał")),Dane!K109,"")</f>
        <v/>
      </c>
      <c r="L112" s="36" t="str">
        <f aca="false">IF(AND(Dane!$F109="TR",OR(Dane!$G109="kopia",Dane!$G109="oryginał")),Dane!L109,"")</f>
        <v/>
      </c>
      <c r="M112" s="36" t="str">
        <f aca="false">IF(AND(Dane!$F109="TR",OR(Dane!$G109="kopia",Dane!$G109="oryginał")),Dane!M109,"")</f>
        <v/>
      </c>
      <c r="N112" s="36" t="str">
        <f aca="false">IF(AND(Dane!$F109="TR",OR(Dane!$G109="kopia",Dane!$G109="oryginał")),Dane!N109,"")</f>
        <v/>
      </c>
      <c r="O112" s="36" t="str">
        <f aca="false">IF(AND(Dane!$F109="TR",OR(Dane!$G109="kopia",Dane!$G109="oryginał")),Dane!O109,"")</f>
        <v/>
      </c>
      <c r="P112" s="36" t="str">
        <f aca="false">IF(AND(Dane!$F109="TR",OR(Dane!$G109="kopia",Dane!$G109="oryginał")),Dane!P109,"")</f>
        <v/>
      </c>
      <c r="Q112" s="36" t="str">
        <f aca="false">IF(AND(Dane!$F109="TR",OR(Dane!$G109="kopia",Dane!$G109="oryginał")),Dane!Q109,"")</f>
        <v/>
      </c>
      <c r="R112" s="36" t="str">
        <f aca="false">IF(AND(Dane!$F109="TR",OR(Dane!$G109="kopia",Dane!$G109="oryginał")),Dane!R109,"")</f>
        <v/>
      </c>
      <c r="S112" s="36" t="str">
        <f aca="false">IF(AND(Dane!$F109="TR",OR(Dane!$G109="kopia",Dane!$G109="oryginał")),Dane!S109,"")</f>
        <v/>
      </c>
      <c r="T112" s="36" t="str">
        <f aca="false">IF(AND(Dane!$F109="TR",OR(Dane!$G109="kopia",Dane!$G109="oryginał")),Dane!T109,"")</f>
        <v/>
      </c>
      <c r="U112" s="36" t="str">
        <f aca="false">IF(AND(Dane!$F109="TR",OR(Dane!$G109="kopia",Dane!$G109="oryginał")),Dane!U109,"")</f>
        <v/>
      </c>
      <c r="V112" s="36" t="str">
        <f aca="false">IF(AND(Dane!$F109="TR",OR(Dane!$G109="kopia",Dane!$G109="oryginał")),#REF!,"")</f>
        <v/>
      </c>
    </row>
    <row r="113" customFormat="false" ht="15.75" hidden="false" customHeight="true" outlineLevel="0" collapsed="false">
      <c r="A113" s="36" t="str">
        <f aca="false">IF(AND(Dane!$F110="TR",OR(Dane!$G110="kopia",Dane!$G110="oryginał")),Dane!A110,"")</f>
        <v/>
      </c>
      <c r="B113" s="36" t="str">
        <f aca="false">IF(AND(Dane!$F110="TR",OR(Dane!$G110="kopia",Dane!$G110="oryginał")),Dane!B110,"")</f>
        <v/>
      </c>
      <c r="C113" s="36" t="str">
        <f aca="false">IF(AND(Dane!$F110="TR",OR(Dane!$G110="kopia",Dane!$G110="oryginał")),Dane!C110,"")</f>
        <v/>
      </c>
      <c r="D113" s="36" t="str">
        <f aca="false">IF(AND(Dane!$F110="TR",OR(Dane!$G110="kopia",Dane!$G110="oryginał")),Dane!D110,"")</f>
        <v/>
      </c>
      <c r="E113" s="36" t="str">
        <f aca="false">IF(AND(Dane!$F110="TR",OR(Dane!$G110="kopia",Dane!$G110="oryginał")),Dane!E110,"")</f>
        <v/>
      </c>
      <c r="F113" s="36" t="str">
        <f aca="false">IF(AND(Dane!$F110="TR",OR(Dane!$G110="kopia",Dane!$G110="oryginał")),Dane!G110,"")</f>
        <v/>
      </c>
      <c r="G113" s="36" t="str">
        <f aca="false">IF(AND(Dane!$F110="TR",OR(Dane!$G110="kopia",Dane!$G110="oryginał")),Dane!I110,"")</f>
        <v/>
      </c>
      <c r="H113" s="36" t="str">
        <f aca="false">IF(AND(Dane!$F110="TR",OR(Dane!$G110="kopia",Dane!$G110="oryginał")),#REF!,"")</f>
        <v/>
      </c>
      <c r="I113" s="36" t="str">
        <f aca="false">IF(AND(Dane!$F110="TR",OR(Dane!$G110="kopia",Dane!$G110="oryginał")),Dane!J110,"")</f>
        <v/>
      </c>
      <c r="J113" s="36" t="str">
        <f aca="false">IF(AND(Dane!$F110="TR",OR(Dane!$G110="kopia",Dane!$G110="oryginał")),#REF!,"")</f>
        <v/>
      </c>
      <c r="K113" s="36" t="str">
        <f aca="false">IF(AND(Dane!$F110="TR",OR(Dane!$G110="kopia",Dane!$G110="oryginał")),Dane!K110,"")</f>
        <v/>
      </c>
      <c r="L113" s="36" t="str">
        <f aca="false">IF(AND(Dane!$F110="TR",OR(Dane!$G110="kopia",Dane!$G110="oryginał")),Dane!L110,"")</f>
        <v/>
      </c>
      <c r="M113" s="36" t="str">
        <f aca="false">IF(AND(Dane!$F110="TR",OR(Dane!$G110="kopia",Dane!$G110="oryginał")),Dane!M110,"")</f>
        <v/>
      </c>
      <c r="N113" s="36" t="str">
        <f aca="false">IF(AND(Dane!$F110="TR",OR(Dane!$G110="kopia",Dane!$G110="oryginał")),Dane!N110,"")</f>
        <v/>
      </c>
      <c r="O113" s="36" t="str">
        <f aca="false">IF(AND(Dane!$F110="TR",OR(Dane!$G110="kopia",Dane!$G110="oryginał")),Dane!O110,"")</f>
        <v/>
      </c>
      <c r="P113" s="36" t="str">
        <f aca="false">IF(AND(Dane!$F110="TR",OR(Dane!$G110="kopia",Dane!$G110="oryginał")),Dane!P110,"")</f>
        <v/>
      </c>
      <c r="Q113" s="36" t="str">
        <f aca="false">IF(AND(Dane!$F110="TR",OR(Dane!$G110="kopia",Dane!$G110="oryginał")),Dane!Q110,"")</f>
        <v/>
      </c>
      <c r="R113" s="36" t="str">
        <f aca="false">IF(AND(Dane!$F110="TR",OR(Dane!$G110="kopia",Dane!$G110="oryginał")),Dane!R110,"")</f>
        <v/>
      </c>
      <c r="S113" s="36" t="str">
        <f aca="false">IF(AND(Dane!$F110="TR",OR(Dane!$G110="kopia",Dane!$G110="oryginał")),Dane!S110,"")</f>
        <v/>
      </c>
      <c r="T113" s="36" t="str">
        <f aca="false">IF(AND(Dane!$F110="TR",OR(Dane!$G110="kopia",Dane!$G110="oryginał")),Dane!T110,"")</f>
        <v/>
      </c>
      <c r="U113" s="36" t="str">
        <f aca="false">IF(AND(Dane!$F110="TR",OR(Dane!$G110="kopia",Dane!$G110="oryginał")),Dane!U110,"")</f>
        <v/>
      </c>
      <c r="V113" s="36" t="str">
        <f aca="false">IF(AND(Dane!$F110="TR",OR(Dane!$G110="kopia",Dane!$G110="oryginał")),#REF!,"")</f>
        <v/>
      </c>
    </row>
    <row r="114" customFormat="false" ht="15.75" hidden="false" customHeight="true" outlineLevel="0" collapsed="false">
      <c r="A114" s="36" t="str">
        <f aca="false">IF(AND(Dane!$F111="TR",OR(Dane!$G111="kopia",Dane!$G111="oryginał")),Dane!A111,"")</f>
        <v/>
      </c>
      <c r="B114" s="36" t="str">
        <f aca="false">IF(AND(Dane!$F111="TR",OR(Dane!$G111="kopia",Dane!$G111="oryginał")),Dane!B111,"")</f>
        <v/>
      </c>
      <c r="C114" s="36" t="str">
        <f aca="false">IF(AND(Dane!$F111="TR",OR(Dane!$G111="kopia",Dane!$G111="oryginał")),Dane!C111,"")</f>
        <v/>
      </c>
      <c r="D114" s="36" t="str">
        <f aca="false">IF(AND(Dane!$F111="TR",OR(Dane!$G111="kopia",Dane!$G111="oryginał")),Dane!D111,"")</f>
        <v/>
      </c>
      <c r="E114" s="36" t="str">
        <f aca="false">IF(AND(Dane!$F111="TR",OR(Dane!$G111="kopia",Dane!$G111="oryginał")),Dane!E111,"")</f>
        <v/>
      </c>
      <c r="F114" s="36" t="str">
        <f aca="false">IF(AND(Dane!$F111="TR",OR(Dane!$G111="kopia",Dane!$G111="oryginał")),Dane!G111,"")</f>
        <v/>
      </c>
      <c r="G114" s="36" t="str">
        <f aca="false">IF(AND(Dane!$F111="TR",OR(Dane!$G111="kopia",Dane!$G111="oryginał")),Dane!I111,"")</f>
        <v/>
      </c>
      <c r="H114" s="36" t="str">
        <f aca="false">IF(AND(Dane!$F111="TR",OR(Dane!$G111="kopia",Dane!$G111="oryginał")),#REF!,"")</f>
        <v/>
      </c>
      <c r="I114" s="36" t="str">
        <f aca="false">IF(AND(Dane!$F111="TR",OR(Dane!$G111="kopia",Dane!$G111="oryginał")),Dane!J111,"")</f>
        <v/>
      </c>
      <c r="J114" s="36" t="str">
        <f aca="false">IF(AND(Dane!$F111="TR",OR(Dane!$G111="kopia",Dane!$G111="oryginał")),#REF!,"")</f>
        <v/>
      </c>
      <c r="K114" s="36" t="str">
        <f aca="false">IF(AND(Dane!$F111="TR",OR(Dane!$G111="kopia",Dane!$G111="oryginał")),Dane!K111,"")</f>
        <v/>
      </c>
      <c r="L114" s="36" t="str">
        <f aca="false">IF(AND(Dane!$F111="TR",OR(Dane!$G111="kopia",Dane!$G111="oryginał")),Dane!L111,"")</f>
        <v/>
      </c>
      <c r="M114" s="36" t="str">
        <f aca="false">IF(AND(Dane!$F111="TR",OR(Dane!$G111="kopia",Dane!$G111="oryginał")),Dane!M111,"")</f>
        <v/>
      </c>
      <c r="N114" s="36" t="str">
        <f aca="false">IF(AND(Dane!$F111="TR",OR(Dane!$G111="kopia",Dane!$G111="oryginał")),Dane!N111,"")</f>
        <v/>
      </c>
      <c r="O114" s="36" t="str">
        <f aca="false">IF(AND(Dane!$F111="TR",OR(Dane!$G111="kopia",Dane!$G111="oryginał")),Dane!O111,"")</f>
        <v/>
      </c>
      <c r="P114" s="36" t="str">
        <f aca="false">IF(AND(Dane!$F111="TR",OR(Dane!$G111="kopia",Dane!$G111="oryginał")),Dane!P111,"")</f>
        <v/>
      </c>
      <c r="Q114" s="36" t="str">
        <f aca="false">IF(AND(Dane!$F111="TR",OR(Dane!$G111="kopia",Dane!$G111="oryginał")),Dane!Q111,"")</f>
        <v/>
      </c>
      <c r="R114" s="36" t="str">
        <f aca="false">IF(AND(Dane!$F111="TR",OR(Dane!$G111="kopia",Dane!$G111="oryginał")),Dane!R111,"")</f>
        <v/>
      </c>
      <c r="S114" s="36" t="str">
        <f aca="false">IF(AND(Dane!$F111="TR",OR(Dane!$G111="kopia",Dane!$G111="oryginał")),Dane!S111,"")</f>
        <v/>
      </c>
      <c r="T114" s="36" t="str">
        <f aca="false">IF(AND(Dane!$F111="TR",OR(Dane!$G111="kopia",Dane!$G111="oryginał")),Dane!T111,"")</f>
        <v/>
      </c>
      <c r="U114" s="36" t="str">
        <f aca="false">IF(AND(Dane!$F111="TR",OR(Dane!$G111="kopia",Dane!$G111="oryginał")),Dane!U111,"")</f>
        <v/>
      </c>
      <c r="V114" s="36" t="str">
        <f aca="false">IF(AND(Dane!$F111="TR",OR(Dane!$G111="kopia",Dane!$G111="oryginał")),#REF!,"")</f>
        <v/>
      </c>
    </row>
    <row r="115" customFormat="false" ht="15.75" hidden="false" customHeight="true" outlineLevel="0" collapsed="false">
      <c r="A115" s="36" t="str">
        <f aca="false">IF(AND(Dane!$F112="TR",OR(Dane!$G112="kopia",Dane!$G112="oryginał")),Dane!A112,"")</f>
        <v/>
      </c>
      <c r="B115" s="36" t="str">
        <f aca="false">IF(AND(Dane!$F112="TR",OR(Dane!$G112="kopia",Dane!$G112="oryginał")),Dane!B112,"")</f>
        <v/>
      </c>
      <c r="C115" s="36" t="str">
        <f aca="false">IF(AND(Dane!$F112="TR",OR(Dane!$G112="kopia",Dane!$G112="oryginał")),Dane!C112,"")</f>
        <v/>
      </c>
      <c r="D115" s="36" t="str">
        <f aca="false">IF(AND(Dane!$F112="TR",OR(Dane!$G112="kopia",Dane!$G112="oryginał")),Dane!D112,"")</f>
        <v/>
      </c>
      <c r="E115" s="36" t="str">
        <f aca="false">IF(AND(Dane!$F112="TR",OR(Dane!$G112="kopia",Dane!$G112="oryginał")),Dane!E112,"")</f>
        <v/>
      </c>
      <c r="F115" s="36" t="str">
        <f aca="false">IF(AND(Dane!$F112="TR",OR(Dane!$G112="kopia",Dane!$G112="oryginał")),Dane!G112,"")</f>
        <v/>
      </c>
      <c r="G115" s="36" t="str">
        <f aca="false">IF(AND(Dane!$F112="TR",OR(Dane!$G112="kopia",Dane!$G112="oryginał")),Dane!I112,"")</f>
        <v/>
      </c>
      <c r="H115" s="36" t="str">
        <f aca="false">IF(AND(Dane!$F112="TR",OR(Dane!$G112="kopia",Dane!$G112="oryginał")),#REF!,"")</f>
        <v/>
      </c>
      <c r="I115" s="36" t="str">
        <f aca="false">IF(AND(Dane!$F112="TR",OR(Dane!$G112="kopia",Dane!$G112="oryginał")),Dane!J112,"")</f>
        <v/>
      </c>
      <c r="J115" s="36" t="str">
        <f aca="false">IF(AND(Dane!$F112="TR",OR(Dane!$G112="kopia",Dane!$G112="oryginał")),#REF!,"")</f>
        <v/>
      </c>
      <c r="K115" s="36" t="str">
        <f aca="false">IF(AND(Dane!$F112="TR",OR(Dane!$G112="kopia",Dane!$G112="oryginał")),Dane!K112,"")</f>
        <v/>
      </c>
      <c r="L115" s="36" t="str">
        <f aca="false">IF(AND(Dane!$F112="TR",OR(Dane!$G112="kopia",Dane!$G112="oryginał")),Dane!L112,"")</f>
        <v/>
      </c>
      <c r="M115" s="36" t="str">
        <f aca="false">IF(AND(Dane!$F112="TR",OR(Dane!$G112="kopia",Dane!$G112="oryginał")),Dane!M112,"")</f>
        <v/>
      </c>
      <c r="N115" s="36" t="str">
        <f aca="false">IF(AND(Dane!$F112="TR",OR(Dane!$G112="kopia",Dane!$G112="oryginał")),Dane!N112,"")</f>
        <v/>
      </c>
      <c r="O115" s="36" t="str">
        <f aca="false">IF(AND(Dane!$F112="TR",OR(Dane!$G112="kopia",Dane!$G112="oryginał")),Dane!O112,"")</f>
        <v/>
      </c>
      <c r="P115" s="36" t="str">
        <f aca="false">IF(AND(Dane!$F112="TR",OR(Dane!$G112="kopia",Dane!$G112="oryginał")),Dane!P112,"")</f>
        <v/>
      </c>
      <c r="Q115" s="36" t="str">
        <f aca="false">IF(AND(Dane!$F112="TR",OR(Dane!$G112="kopia",Dane!$G112="oryginał")),Dane!Q112,"")</f>
        <v/>
      </c>
      <c r="R115" s="36" t="str">
        <f aca="false">IF(AND(Dane!$F112="TR",OR(Dane!$G112="kopia",Dane!$G112="oryginał")),Dane!R112,"")</f>
        <v/>
      </c>
      <c r="S115" s="36" t="str">
        <f aca="false">IF(AND(Dane!$F112="TR",OR(Dane!$G112="kopia",Dane!$G112="oryginał")),Dane!S112,"")</f>
        <v/>
      </c>
      <c r="T115" s="36" t="str">
        <f aca="false">IF(AND(Dane!$F112="TR",OR(Dane!$G112="kopia",Dane!$G112="oryginał")),Dane!T112,"")</f>
        <v/>
      </c>
      <c r="U115" s="36" t="str">
        <f aca="false">IF(AND(Dane!$F112="TR",OR(Dane!$G112="kopia",Dane!$G112="oryginał")),Dane!U112,"")</f>
        <v/>
      </c>
      <c r="V115" s="36" t="str">
        <f aca="false">IF(AND(Dane!$F112="TR",OR(Dane!$G112="kopia",Dane!$G112="oryginał")),#REF!,"")</f>
        <v/>
      </c>
    </row>
    <row r="116" customFormat="false" ht="15.75" hidden="false" customHeight="true" outlineLevel="0" collapsed="false">
      <c r="A116" s="36" t="str">
        <f aca="false">IF(AND(Dane!$F113="TR",OR(Dane!$G113="kopia",Dane!$G113="oryginał")),Dane!A113,"")</f>
        <v/>
      </c>
      <c r="B116" s="36" t="str">
        <f aca="false">IF(AND(Dane!$F113="TR",OR(Dane!$G113="kopia",Dane!$G113="oryginał")),Dane!B113,"")</f>
        <v/>
      </c>
      <c r="C116" s="36" t="str">
        <f aca="false">IF(AND(Dane!$F113="TR",OR(Dane!$G113="kopia",Dane!$G113="oryginał")),Dane!C113,"")</f>
        <v/>
      </c>
      <c r="D116" s="36" t="str">
        <f aca="false">IF(AND(Dane!$F113="TR",OR(Dane!$G113="kopia",Dane!$G113="oryginał")),Dane!D113,"")</f>
        <v/>
      </c>
      <c r="E116" s="36" t="str">
        <f aca="false">IF(AND(Dane!$F113="TR",OR(Dane!$G113="kopia",Dane!$G113="oryginał")),Dane!E113,"")</f>
        <v/>
      </c>
      <c r="F116" s="36" t="str">
        <f aca="false">IF(AND(Dane!$F113="TR",OR(Dane!$G113="kopia",Dane!$G113="oryginał")),Dane!G113,"")</f>
        <v/>
      </c>
      <c r="G116" s="36" t="str">
        <f aca="false">IF(AND(Dane!$F113="TR",OR(Dane!$G113="kopia",Dane!$G113="oryginał")),Dane!I113,"")</f>
        <v/>
      </c>
      <c r="H116" s="36" t="str">
        <f aca="false">IF(AND(Dane!$F113="TR",OR(Dane!$G113="kopia",Dane!$G113="oryginał")),#REF!,"")</f>
        <v/>
      </c>
      <c r="I116" s="36" t="str">
        <f aca="false">IF(AND(Dane!$F113="TR",OR(Dane!$G113="kopia",Dane!$G113="oryginał")),Dane!J113,"")</f>
        <v/>
      </c>
      <c r="J116" s="36" t="str">
        <f aca="false">IF(AND(Dane!$F113="TR",OR(Dane!$G113="kopia",Dane!$G113="oryginał")),#REF!,"")</f>
        <v/>
      </c>
      <c r="K116" s="36" t="str">
        <f aca="false">IF(AND(Dane!$F113="TR",OR(Dane!$G113="kopia",Dane!$G113="oryginał")),Dane!K113,"")</f>
        <v/>
      </c>
      <c r="L116" s="36" t="str">
        <f aca="false">IF(AND(Dane!$F113="TR",OR(Dane!$G113="kopia",Dane!$G113="oryginał")),Dane!L113,"")</f>
        <v/>
      </c>
      <c r="M116" s="36" t="str">
        <f aca="false">IF(AND(Dane!$F113="TR",OR(Dane!$G113="kopia",Dane!$G113="oryginał")),Dane!M113,"")</f>
        <v/>
      </c>
      <c r="N116" s="36" t="str">
        <f aca="false">IF(AND(Dane!$F113="TR",OR(Dane!$G113="kopia",Dane!$G113="oryginał")),Dane!N113,"")</f>
        <v/>
      </c>
      <c r="O116" s="36" t="str">
        <f aca="false">IF(AND(Dane!$F113="TR",OR(Dane!$G113="kopia",Dane!$G113="oryginał")),Dane!O113,"")</f>
        <v/>
      </c>
      <c r="P116" s="36" t="str">
        <f aca="false">IF(AND(Dane!$F113="TR",OR(Dane!$G113="kopia",Dane!$G113="oryginał")),Dane!P113,"")</f>
        <v/>
      </c>
      <c r="Q116" s="36" t="str">
        <f aca="false">IF(AND(Dane!$F113="TR",OR(Dane!$G113="kopia",Dane!$G113="oryginał")),Dane!Q113,"")</f>
        <v/>
      </c>
      <c r="R116" s="36" t="str">
        <f aca="false">IF(AND(Dane!$F113="TR",OR(Dane!$G113="kopia",Dane!$G113="oryginał")),Dane!R113,"")</f>
        <v/>
      </c>
      <c r="S116" s="36" t="str">
        <f aca="false">IF(AND(Dane!$F113="TR",OR(Dane!$G113="kopia",Dane!$G113="oryginał")),Dane!S113,"")</f>
        <v/>
      </c>
      <c r="T116" s="36" t="str">
        <f aca="false">IF(AND(Dane!$F113="TR",OR(Dane!$G113="kopia",Dane!$G113="oryginał")),Dane!T113,"")</f>
        <v/>
      </c>
      <c r="U116" s="36" t="str">
        <f aca="false">IF(AND(Dane!$F113="TR",OR(Dane!$G113="kopia",Dane!$G113="oryginał")),Dane!U113,"")</f>
        <v/>
      </c>
      <c r="V116" s="36" t="str">
        <f aca="false">IF(AND(Dane!$F113="TR",OR(Dane!$G113="kopia",Dane!$G113="oryginał")),#REF!,"")</f>
        <v/>
      </c>
    </row>
    <row r="117" customFormat="false" ht="15.75" hidden="false" customHeight="true" outlineLevel="0" collapsed="false">
      <c r="A117" s="36" t="str">
        <f aca="false">IF(AND(Dane!$F114="TR",OR(Dane!$G114="kopia",Dane!$G114="oryginał")),Dane!A114,"")</f>
        <v/>
      </c>
      <c r="B117" s="36" t="str">
        <f aca="false">IF(AND(Dane!$F114="TR",OR(Dane!$G114="kopia",Dane!$G114="oryginał")),Dane!B114,"")</f>
        <v/>
      </c>
      <c r="C117" s="36" t="str">
        <f aca="false">IF(AND(Dane!$F114="TR",OR(Dane!$G114="kopia",Dane!$G114="oryginał")),Dane!C114,"")</f>
        <v/>
      </c>
      <c r="D117" s="36" t="str">
        <f aca="false">IF(AND(Dane!$F114="TR",OR(Dane!$G114="kopia",Dane!$G114="oryginał")),Dane!D114,"")</f>
        <v/>
      </c>
      <c r="E117" s="36" t="str">
        <f aca="false">IF(AND(Dane!$F114="TR",OR(Dane!$G114="kopia",Dane!$G114="oryginał")),Dane!E114,"")</f>
        <v/>
      </c>
      <c r="F117" s="36" t="str">
        <f aca="false">IF(AND(Dane!$F114="TR",OR(Dane!$G114="kopia",Dane!$G114="oryginał")),Dane!G114,"")</f>
        <v/>
      </c>
      <c r="G117" s="36" t="str">
        <f aca="false">IF(AND(Dane!$F114="TR",OR(Dane!$G114="kopia",Dane!$G114="oryginał")),Dane!I114,"")</f>
        <v/>
      </c>
      <c r="H117" s="36" t="str">
        <f aca="false">IF(AND(Dane!$F114="TR",OR(Dane!$G114="kopia",Dane!$G114="oryginał")),#REF!,"")</f>
        <v/>
      </c>
      <c r="I117" s="36" t="str">
        <f aca="false">IF(AND(Dane!$F114="TR",OR(Dane!$G114="kopia",Dane!$G114="oryginał")),Dane!J114,"")</f>
        <v/>
      </c>
      <c r="J117" s="36" t="str">
        <f aca="false">IF(AND(Dane!$F114="TR",OR(Dane!$G114="kopia",Dane!$G114="oryginał")),#REF!,"")</f>
        <v/>
      </c>
      <c r="K117" s="36" t="str">
        <f aca="false">IF(AND(Dane!$F114="TR",OR(Dane!$G114="kopia",Dane!$G114="oryginał")),Dane!K114,"")</f>
        <v/>
      </c>
      <c r="L117" s="36" t="str">
        <f aca="false">IF(AND(Dane!$F114="TR",OR(Dane!$G114="kopia",Dane!$G114="oryginał")),Dane!L114,"")</f>
        <v/>
      </c>
      <c r="M117" s="36" t="str">
        <f aca="false">IF(AND(Dane!$F114="TR",OR(Dane!$G114="kopia",Dane!$G114="oryginał")),Dane!M114,"")</f>
        <v/>
      </c>
      <c r="N117" s="36" t="str">
        <f aca="false">IF(AND(Dane!$F114="TR",OR(Dane!$G114="kopia",Dane!$G114="oryginał")),Dane!N114,"")</f>
        <v/>
      </c>
      <c r="O117" s="36" t="str">
        <f aca="false">IF(AND(Dane!$F114="TR",OR(Dane!$G114="kopia",Dane!$G114="oryginał")),Dane!O114,"")</f>
        <v/>
      </c>
      <c r="P117" s="36" t="str">
        <f aca="false">IF(AND(Dane!$F114="TR",OR(Dane!$G114="kopia",Dane!$G114="oryginał")),Dane!P114,"")</f>
        <v/>
      </c>
      <c r="Q117" s="36" t="str">
        <f aca="false">IF(AND(Dane!$F114="TR",OR(Dane!$G114="kopia",Dane!$G114="oryginał")),Dane!Q114,"")</f>
        <v/>
      </c>
      <c r="R117" s="36" t="str">
        <f aca="false">IF(AND(Dane!$F114="TR",OR(Dane!$G114="kopia",Dane!$G114="oryginał")),Dane!R114,"")</f>
        <v/>
      </c>
      <c r="S117" s="36" t="str">
        <f aca="false">IF(AND(Dane!$F114="TR",OR(Dane!$G114="kopia",Dane!$G114="oryginał")),Dane!S114,"")</f>
        <v/>
      </c>
      <c r="T117" s="36" t="str">
        <f aca="false">IF(AND(Dane!$F114="TR",OR(Dane!$G114="kopia",Dane!$G114="oryginał")),Dane!T114,"")</f>
        <v/>
      </c>
      <c r="U117" s="36" t="str">
        <f aca="false">IF(AND(Dane!$F114="TR",OR(Dane!$G114="kopia",Dane!$G114="oryginał")),Dane!U114,"")</f>
        <v/>
      </c>
      <c r="V117" s="36" t="str">
        <f aca="false">IF(AND(Dane!$F114="TR",OR(Dane!$G114="kopia",Dane!$G114="oryginał")),#REF!,"")</f>
        <v/>
      </c>
    </row>
    <row r="118" customFormat="false" ht="15.75" hidden="false" customHeight="true" outlineLevel="0" collapsed="false">
      <c r="A118" s="36" t="str">
        <f aca="false">IF(AND(Dane!$F115="TR",OR(Dane!$G115="kopia",Dane!$G115="oryginał")),Dane!A115,"")</f>
        <v/>
      </c>
      <c r="B118" s="36" t="str">
        <f aca="false">IF(AND(Dane!$F115="TR",OR(Dane!$G115="kopia",Dane!$G115="oryginał")),Dane!B115,"")</f>
        <v/>
      </c>
      <c r="C118" s="36" t="str">
        <f aca="false">IF(AND(Dane!$F115="TR",OR(Dane!$G115="kopia",Dane!$G115="oryginał")),Dane!C115,"")</f>
        <v/>
      </c>
      <c r="D118" s="36" t="str">
        <f aca="false">IF(AND(Dane!$F115="TR",OR(Dane!$G115="kopia",Dane!$G115="oryginał")),Dane!D115,"")</f>
        <v/>
      </c>
      <c r="E118" s="36" t="str">
        <f aca="false">IF(AND(Dane!$F115="TR",OR(Dane!$G115="kopia",Dane!$G115="oryginał")),Dane!E115,"")</f>
        <v/>
      </c>
      <c r="F118" s="36" t="str">
        <f aca="false">IF(AND(Dane!$F115="TR",OR(Dane!$G115="kopia",Dane!$G115="oryginał")),Dane!G115,"")</f>
        <v/>
      </c>
      <c r="G118" s="36" t="str">
        <f aca="false">IF(AND(Dane!$F115="TR",OR(Dane!$G115="kopia",Dane!$G115="oryginał")),Dane!I115,"")</f>
        <v/>
      </c>
      <c r="H118" s="36" t="str">
        <f aca="false">IF(AND(Dane!$F115="TR",OR(Dane!$G115="kopia",Dane!$G115="oryginał")),#REF!,"")</f>
        <v/>
      </c>
      <c r="I118" s="36" t="str">
        <f aca="false">IF(AND(Dane!$F115="TR",OR(Dane!$G115="kopia",Dane!$G115="oryginał")),Dane!J115,"")</f>
        <v/>
      </c>
      <c r="J118" s="36" t="str">
        <f aca="false">IF(AND(Dane!$F115="TR",OR(Dane!$G115="kopia",Dane!$G115="oryginał")),#REF!,"")</f>
        <v/>
      </c>
      <c r="K118" s="36" t="str">
        <f aca="false">IF(AND(Dane!$F115="TR",OR(Dane!$G115="kopia",Dane!$G115="oryginał")),Dane!K115,"")</f>
        <v/>
      </c>
      <c r="L118" s="36" t="str">
        <f aca="false">IF(AND(Dane!$F115="TR",OR(Dane!$G115="kopia",Dane!$G115="oryginał")),Dane!L115,"")</f>
        <v/>
      </c>
      <c r="M118" s="36" t="str">
        <f aca="false">IF(AND(Dane!$F115="TR",OR(Dane!$G115="kopia",Dane!$G115="oryginał")),Dane!M115,"")</f>
        <v/>
      </c>
      <c r="N118" s="36" t="str">
        <f aca="false">IF(AND(Dane!$F115="TR",OR(Dane!$G115="kopia",Dane!$G115="oryginał")),Dane!N115,"")</f>
        <v/>
      </c>
      <c r="O118" s="36" t="str">
        <f aca="false">IF(AND(Dane!$F115="TR",OR(Dane!$G115="kopia",Dane!$G115="oryginał")),Dane!O115,"")</f>
        <v/>
      </c>
      <c r="P118" s="36" t="str">
        <f aca="false">IF(AND(Dane!$F115="TR",OR(Dane!$G115="kopia",Dane!$G115="oryginał")),Dane!P115,"")</f>
        <v/>
      </c>
      <c r="Q118" s="36" t="str">
        <f aca="false">IF(AND(Dane!$F115="TR",OR(Dane!$G115="kopia",Dane!$G115="oryginał")),Dane!Q115,"")</f>
        <v/>
      </c>
      <c r="R118" s="36" t="str">
        <f aca="false">IF(AND(Dane!$F115="TR",OR(Dane!$G115="kopia",Dane!$G115="oryginał")),Dane!R115,"")</f>
        <v/>
      </c>
      <c r="S118" s="36" t="str">
        <f aca="false">IF(AND(Dane!$F115="TR",OR(Dane!$G115="kopia",Dane!$G115="oryginał")),Dane!S115,"")</f>
        <v/>
      </c>
      <c r="T118" s="36" t="str">
        <f aca="false">IF(AND(Dane!$F115="TR",OR(Dane!$G115="kopia",Dane!$G115="oryginał")),Dane!T115,"")</f>
        <v/>
      </c>
      <c r="U118" s="36" t="str">
        <f aca="false">IF(AND(Dane!$F115="TR",OR(Dane!$G115="kopia",Dane!$G115="oryginał")),Dane!U115,"")</f>
        <v/>
      </c>
      <c r="V118" s="36" t="str">
        <f aca="false">IF(AND(Dane!$F115="TR",OR(Dane!$G115="kopia",Dane!$G115="oryginał")),#REF!,"")</f>
        <v/>
      </c>
    </row>
    <row r="119" customFormat="false" ht="15.75" hidden="false" customHeight="true" outlineLevel="0" collapsed="false">
      <c r="A119" s="36" t="str">
        <f aca="false">IF(AND(Dane!$F116="TR",OR(Dane!$G116="kopia",Dane!$G116="oryginał")),Dane!A116,"")</f>
        <v/>
      </c>
      <c r="B119" s="36" t="str">
        <f aca="false">IF(AND(Dane!$F116="TR",OR(Dane!$G116="kopia",Dane!$G116="oryginał")),Dane!B116,"")</f>
        <v/>
      </c>
      <c r="C119" s="36" t="str">
        <f aca="false">IF(AND(Dane!$F116="TR",OR(Dane!$G116="kopia",Dane!$G116="oryginał")),Dane!C116,"")</f>
        <v/>
      </c>
      <c r="D119" s="36" t="str">
        <f aca="false">IF(AND(Dane!$F116="TR",OR(Dane!$G116="kopia",Dane!$G116="oryginał")),Dane!D116,"")</f>
        <v/>
      </c>
      <c r="E119" s="36" t="str">
        <f aca="false">IF(AND(Dane!$F116="TR",OR(Dane!$G116="kopia",Dane!$G116="oryginał")),Dane!E116,"")</f>
        <v/>
      </c>
      <c r="F119" s="36" t="str">
        <f aca="false">IF(AND(Dane!$F116="TR",OR(Dane!$G116="kopia",Dane!$G116="oryginał")),Dane!G116,"")</f>
        <v/>
      </c>
      <c r="G119" s="36" t="str">
        <f aca="false">IF(AND(Dane!$F116="TR",OR(Dane!$G116="kopia",Dane!$G116="oryginał")),Dane!I116,"")</f>
        <v/>
      </c>
      <c r="H119" s="36" t="str">
        <f aca="false">IF(AND(Dane!$F116="TR",OR(Dane!$G116="kopia",Dane!$G116="oryginał")),#REF!,"")</f>
        <v/>
      </c>
      <c r="I119" s="36" t="str">
        <f aca="false">IF(AND(Dane!$F116="TR",OR(Dane!$G116="kopia",Dane!$G116="oryginał")),Dane!J116,"")</f>
        <v/>
      </c>
      <c r="J119" s="36" t="str">
        <f aca="false">IF(AND(Dane!$F116="TR",OR(Dane!$G116="kopia",Dane!$G116="oryginał")),#REF!,"")</f>
        <v/>
      </c>
      <c r="K119" s="36" t="str">
        <f aca="false">IF(AND(Dane!$F116="TR",OR(Dane!$G116="kopia",Dane!$G116="oryginał")),Dane!K116,"")</f>
        <v/>
      </c>
      <c r="L119" s="36" t="str">
        <f aca="false">IF(AND(Dane!$F116="TR",OR(Dane!$G116="kopia",Dane!$G116="oryginał")),Dane!L116,"")</f>
        <v/>
      </c>
      <c r="M119" s="36" t="str">
        <f aca="false">IF(AND(Dane!$F116="TR",OR(Dane!$G116="kopia",Dane!$G116="oryginał")),Dane!M116,"")</f>
        <v/>
      </c>
      <c r="N119" s="36" t="str">
        <f aca="false">IF(AND(Dane!$F116="TR",OR(Dane!$G116="kopia",Dane!$G116="oryginał")),Dane!N116,"")</f>
        <v/>
      </c>
      <c r="O119" s="36" t="str">
        <f aca="false">IF(AND(Dane!$F116="TR",OR(Dane!$G116="kopia",Dane!$G116="oryginał")),Dane!O116,"")</f>
        <v/>
      </c>
      <c r="P119" s="36" t="str">
        <f aca="false">IF(AND(Dane!$F116="TR",OR(Dane!$G116="kopia",Dane!$G116="oryginał")),Dane!P116,"")</f>
        <v/>
      </c>
      <c r="Q119" s="36" t="str">
        <f aca="false">IF(AND(Dane!$F116="TR",OR(Dane!$G116="kopia",Dane!$G116="oryginał")),Dane!Q116,"")</f>
        <v/>
      </c>
      <c r="R119" s="36" t="str">
        <f aca="false">IF(AND(Dane!$F116="TR",OR(Dane!$G116="kopia",Dane!$G116="oryginał")),Dane!R116,"")</f>
        <v/>
      </c>
      <c r="S119" s="36" t="str">
        <f aca="false">IF(AND(Dane!$F116="TR",OR(Dane!$G116="kopia",Dane!$G116="oryginał")),Dane!S116,"")</f>
        <v/>
      </c>
      <c r="T119" s="36" t="str">
        <f aca="false">IF(AND(Dane!$F116="TR",OR(Dane!$G116="kopia",Dane!$G116="oryginał")),Dane!T116,"")</f>
        <v/>
      </c>
      <c r="U119" s="36" t="str">
        <f aca="false">IF(AND(Dane!$F116="TR",OR(Dane!$G116="kopia",Dane!$G116="oryginał")),Dane!U116,"")</f>
        <v/>
      </c>
      <c r="V119" s="36" t="str">
        <f aca="false">IF(AND(Dane!$F116="TR",OR(Dane!$G116="kopia",Dane!$G116="oryginał")),#REF!,"")</f>
        <v/>
      </c>
    </row>
    <row r="120" customFormat="false" ht="15.75" hidden="false" customHeight="true" outlineLevel="0" collapsed="false">
      <c r="A120" s="36" t="str">
        <f aca="false">IF(AND(Dane!$F117="TR",OR(Dane!$G117="kopia",Dane!$G117="oryginał")),Dane!A117,"")</f>
        <v/>
      </c>
      <c r="B120" s="36" t="str">
        <f aca="false">IF(AND(Dane!$F117="TR",OR(Dane!$G117="kopia",Dane!$G117="oryginał")),Dane!B117,"")</f>
        <v/>
      </c>
      <c r="C120" s="36" t="str">
        <f aca="false">IF(AND(Dane!$F117="TR",OR(Dane!$G117="kopia",Dane!$G117="oryginał")),Dane!C117,"")</f>
        <v/>
      </c>
      <c r="D120" s="36" t="str">
        <f aca="false">IF(AND(Dane!$F117="TR",OR(Dane!$G117="kopia",Dane!$G117="oryginał")),Dane!D117,"")</f>
        <v/>
      </c>
      <c r="E120" s="36" t="str">
        <f aca="false">IF(AND(Dane!$F117="TR",OR(Dane!$G117="kopia",Dane!$G117="oryginał")),Dane!E117,"")</f>
        <v/>
      </c>
      <c r="F120" s="36" t="str">
        <f aca="false">IF(AND(Dane!$F117="TR",OR(Dane!$G117="kopia",Dane!$G117="oryginał")),Dane!G117,"")</f>
        <v/>
      </c>
      <c r="G120" s="36" t="str">
        <f aca="false">IF(AND(Dane!$F117="TR",OR(Dane!$G117="kopia",Dane!$G117="oryginał")),Dane!I117,"")</f>
        <v/>
      </c>
      <c r="H120" s="36" t="str">
        <f aca="false">IF(AND(Dane!$F117="TR",OR(Dane!$G117="kopia",Dane!$G117="oryginał")),#REF!,"")</f>
        <v/>
      </c>
      <c r="I120" s="36" t="str">
        <f aca="false">IF(AND(Dane!$F117="TR",OR(Dane!$G117="kopia",Dane!$G117="oryginał")),Dane!J117,"")</f>
        <v/>
      </c>
      <c r="J120" s="36" t="str">
        <f aca="false">IF(AND(Dane!$F117="TR",OR(Dane!$G117="kopia",Dane!$G117="oryginał")),#REF!,"")</f>
        <v/>
      </c>
      <c r="K120" s="36" t="str">
        <f aca="false">IF(AND(Dane!$F117="TR",OR(Dane!$G117="kopia",Dane!$G117="oryginał")),Dane!K117,"")</f>
        <v/>
      </c>
      <c r="L120" s="36" t="str">
        <f aca="false">IF(AND(Dane!$F117="TR",OR(Dane!$G117="kopia",Dane!$G117="oryginał")),Dane!L117,"")</f>
        <v/>
      </c>
      <c r="M120" s="36" t="str">
        <f aca="false">IF(AND(Dane!$F117="TR",OR(Dane!$G117="kopia",Dane!$G117="oryginał")),Dane!M117,"")</f>
        <v/>
      </c>
      <c r="N120" s="36" t="str">
        <f aca="false">IF(AND(Dane!$F117="TR",OR(Dane!$G117="kopia",Dane!$G117="oryginał")),Dane!N117,"")</f>
        <v/>
      </c>
      <c r="O120" s="36" t="str">
        <f aca="false">IF(AND(Dane!$F117="TR",OR(Dane!$G117="kopia",Dane!$G117="oryginał")),Dane!O117,"")</f>
        <v/>
      </c>
      <c r="P120" s="36" t="str">
        <f aca="false">IF(AND(Dane!$F117="TR",OR(Dane!$G117="kopia",Dane!$G117="oryginał")),Dane!P117,"")</f>
        <v/>
      </c>
      <c r="Q120" s="36" t="str">
        <f aca="false">IF(AND(Dane!$F117="TR",OR(Dane!$G117="kopia",Dane!$G117="oryginał")),Dane!Q117,"")</f>
        <v/>
      </c>
      <c r="R120" s="36" t="str">
        <f aca="false">IF(AND(Dane!$F117="TR",OR(Dane!$G117="kopia",Dane!$G117="oryginał")),Dane!R117,"")</f>
        <v/>
      </c>
      <c r="S120" s="36" t="str">
        <f aca="false">IF(AND(Dane!$F117="TR",OR(Dane!$G117="kopia",Dane!$G117="oryginał")),Dane!S117,"")</f>
        <v/>
      </c>
      <c r="T120" s="36" t="str">
        <f aca="false">IF(AND(Dane!$F117="TR",OR(Dane!$G117="kopia",Dane!$G117="oryginał")),Dane!T117,"")</f>
        <v/>
      </c>
      <c r="U120" s="36" t="str">
        <f aca="false">IF(AND(Dane!$F117="TR",OR(Dane!$G117="kopia",Dane!$G117="oryginał")),Dane!U117,"")</f>
        <v/>
      </c>
      <c r="V120" s="36" t="str">
        <f aca="false">IF(AND(Dane!$F117="TR",OR(Dane!$G117="kopia",Dane!$G117="oryginał")),#REF!,"")</f>
        <v/>
      </c>
    </row>
    <row r="121" customFormat="false" ht="15.75" hidden="false" customHeight="true" outlineLevel="0" collapsed="false">
      <c r="A121" s="36" t="str">
        <f aca="false">IF(AND(Dane!$F118="TR",OR(Dane!$G118="kopia",Dane!$G118="oryginał")),Dane!A118,"")</f>
        <v/>
      </c>
      <c r="B121" s="36" t="str">
        <f aca="false">IF(AND(Dane!$F118="TR",OR(Dane!$G118="kopia",Dane!$G118="oryginał")),Dane!B118,"")</f>
        <v/>
      </c>
      <c r="C121" s="36" t="str">
        <f aca="false">IF(AND(Dane!$F118="TR",OR(Dane!$G118="kopia",Dane!$G118="oryginał")),Dane!C118,"")</f>
        <v/>
      </c>
      <c r="D121" s="36" t="str">
        <f aca="false">IF(AND(Dane!$F118="TR",OR(Dane!$G118="kopia",Dane!$G118="oryginał")),Dane!D118,"")</f>
        <v/>
      </c>
      <c r="E121" s="36" t="str">
        <f aca="false">IF(AND(Dane!$F118="TR",OR(Dane!$G118="kopia",Dane!$G118="oryginał")),Dane!E118,"")</f>
        <v/>
      </c>
      <c r="F121" s="36" t="str">
        <f aca="false">IF(AND(Dane!$F118="TR",OR(Dane!$G118="kopia",Dane!$G118="oryginał")),Dane!G118,"")</f>
        <v/>
      </c>
      <c r="G121" s="36" t="str">
        <f aca="false">IF(AND(Dane!$F118="TR",OR(Dane!$G118="kopia",Dane!$G118="oryginał")),Dane!I118,"")</f>
        <v/>
      </c>
      <c r="H121" s="36" t="str">
        <f aca="false">IF(AND(Dane!$F118="TR",OR(Dane!$G118="kopia",Dane!$G118="oryginał")),#REF!,"")</f>
        <v/>
      </c>
      <c r="I121" s="36" t="str">
        <f aca="false">IF(AND(Dane!$F118="TR",OR(Dane!$G118="kopia",Dane!$G118="oryginał")),Dane!J118,"")</f>
        <v/>
      </c>
      <c r="J121" s="36" t="str">
        <f aca="false">IF(AND(Dane!$F118="TR",OR(Dane!$G118="kopia",Dane!$G118="oryginał")),#REF!,"")</f>
        <v/>
      </c>
      <c r="K121" s="36" t="str">
        <f aca="false">IF(AND(Dane!$F118="TR",OR(Dane!$G118="kopia",Dane!$G118="oryginał")),Dane!K118,"")</f>
        <v/>
      </c>
      <c r="L121" s="36" t="str">
        <f aca="false">IF(AND(Dane!$F118="TR",OR(Dane!$G118="kopia",Dane!$G118="oryginał")),Dane!L118,"")</f>
        <v/>
      </c>
      <c r="M121" s="36" t="str">
        <f aca="false">IF(AND(Dane!$F118="TR",OR(Dane!$G118="kopia",Dane!$G118="oryginał")),Dane!M118,"")</f>
        <v/>
      </c>
      <c r="N121" s="36" t="str">
        <f aca="false">IF(AND(Dane!$F118="TR",OR(Dane!$G118="kopia",Dane!$G118="oryginał")),Dane!N118,"")</f>
        <v/>
      </c>
      <c r="O121" s="36" t="str">
        <f aca="false">IF(AND(Dane!$F118="TR",OR(Dane!$G118="kopia",Dane!$G118="oryginał")),Dane!O118,"")</f>
        <v/>
      </c>
      <c r="P121" s="36" t="str">
        <f aca="false">IF(AND(Dane!$F118="TR",OR(Dane!$G118="kopia",Dane!$G118="oryginał")),Dane!P118,"")</f>
        <v/>
      </c>
      <c r="Q121" s="36" t="str">
        <f aca="false">IF(AND(Dane!$F118="TR",OR(Dane!$G118="kopia",Dane!$G118="oryginał")),Dane!Q118,"")</f>
        <v/>
      </c>
      <c r="R121" s="36" t="str">
        <f aca="false">IF(AND(Dane!$F118="TR",OR(Dane!$G118="kopia",Dane!$G118="oryginał")),Dane!R118,"")</f>
        <v/>
      </c>
      <c r="S121" s="36" t="str">
        <f aca="false">IF(AND(Dane!$F118="TR",OR(Dane!$G118="kopia",Dane!$G118="oryginał")),Dane!S118,"")</f>
        <v/>
      </c>
      <c r="T121" s="36" t="str">
        <f aca="false">IF(AND(Dane!$F118="TR",OR(Dane!$G118="kopia",Dane!$G118="oryginał")),Dane!T118,"")</f>
        <v/>
      </c>
      <c r="U121" s="36" t="str">
        <f aca="false">IF(AND(Dane!$F118="TR",OR(Dane!$G118="kopia",Dane!$G118="oryginał")),Dane!U118,"")</f>
        <v/>
      </c>
      <c r="V121" s="36" t="str">
        <f aca="false">IF(AND(Dane!$F118="TR",OR(Dane!$G118="kopia",Dane!$G118="oryginał")),#REF!,"")</f>
        <v/>
      </c>
    </row>
    <row r="122" customFormat="false" ht="15.75" hidden="false" customHeight="true" outlineLevel="0" collapsed="false">
      <c r="A122" s="36" t="e">
        <f aca="false">IF(AND(#REF!="TR",OR(#REF!="kopia",#REF!="oryginał")),#REF!,"")</f>
        <v>#REF!</v>
      </c>
      <c r="B122" s="36" t="e">
        <f aca="false">IF(AND(#REF!="TR",OR(#REF!="kopia",#REF!="oryginał")),#REF!,"")</f>
        <v>#REF!</v>
      </c>
      <c r="C122" s="36" t="e">
        <f aca="false">IF(AND(#REF!="TR",OR(#REF!="kopia",#REF!="oryginał")),#REF!,"")</f>
        <v>#REF!</v>
      </c>
      <c r="D122" s="36" t="e">
        <f aca="false">IF(AND(#REF!="TR",OR(#REF!="kopia",#REF!="oryginał")),#REF!,"")</f>
        <v>#REF!</v>
      </c>
      <c r="E122" s="36" t="e">
        <f aca="false">IF(AND(#REF!="TR",OR(#REF!="kopia",#REF!="oryginał")),#REF!,"")</f>
        <v>#REF!</v>
      </c>
      <c r="F122" s="36" t="e">
        <f aca="false">IF(AND(#REF!="TR",OR(#REF!="kopia",#REF!="oryginał")),#REF!,"")</f>
        <v>#REF!</v>
      </c>
      <c r="G122" s="36" t="e">
        <f aca="false">IF(AND(#REF!="TR",OR(#REF!="kopia",#REF!="oryginał")),#REF!,"")</f>
        <v>#REF!</v>
      </c>
      <c r="H122" s="36" t="e">
        <f aca="false">IF(AND(#REF!="TR",OR(#REF!="kopia",#REF!="oryginał")),#REF!,"")</f>
        <v>#REF!</v>
      </c>
      <c r="I122" s="36" t="e">
        <f aca="false">IF(AND(#REF!="TR",OR(#REF!="kopia",#REF!="oryginał")),#REF!,"")</f>
        <v>#REF!</v>
      </c>
      <c r="J122" s="36" t="e">
        <f aca="false">IF(AND(#REF!="TR",OR(#REF!="kopia",#REF!="oryginał")),#REF!,"")</f>
        <v>#REF!</v>
      </c>
      <c r="K122" s="36" t="e">
        <f aca="false">IF(AND(#REF!="TR",OR(#REF!="kopia",#REF!="oryginał")),#REF!,"")</f>
        <v>#REF!</v>
      </c>
      <c r="L122" s="36" t="e">
        <f aca="false">IF(AND(#REF!="TR",OR(#REF!="kopia",#REF!="oryginał")),#REF!,"")</f>
        <v>#REF!</v>
      </c>
      <c r="M122" s="36" t="e">
        <f aca="false">IF(AND(#REF!="TR",OR(#REF!="kopia",#REF!="oryginał")),#REF!,"")</f>
        <v>#REF!</v>
      </c>
      <c r="N122" s="36" t="e">
        <f aca="false">IF(AND(#REF!="TR",OR(#REF!="kopia",#REF!="oryginał")),#REF!,"")</f>
        <v>#REF!</v>
      </c>
      <c r="O122" s="36" t="e">
        <f aca="false">IF(AND(#REF!="TR",OR(#REF!="kopia",#REF!="oryginał")),#REF!,"")</f>
        <v>#REF!</v>
      </c>
      <c r="P122" s="36" t="e">
        <f aca="false">IF(AND(#REF!="TR",OR(#REF!="kopia",#REF!="oryginał")),#REF!,"")</f>
        <v>#REF!</v>
      </c>
      <c r="Q122" s="36" t="e">
        <f aca="false">IF(AND(#REF!="TR",OR(#REF!="kopia",#REF!="oryginał")),#REF!,"")</f>
        <v>#REF!</v>
      </c>
      <c r="R122" s="36" t="e">
        <f aca="false">IF(AND(#REF!="TR",OR(#REF!="kopia",#REF!="oryginał")),#REF!,"")</f>
        <v>#REF!</v>
      </c>
      <c r="S122" s="36" t="e">
        <f aca="false">IF(AND(#REF!="TR",OR(#REF!="kopia",#REF!="oryginał")),#REF!,"")</f>
        <v>#REF!</v>
      </c>
      <c r="T122" s="36" t="e">
        <f aca="false">IF(AND(#REF!="TR",OR(#REF!="kopia",#REF!="oryginał")),#REF!,"")</f>
        <v>#REF!</v>
      </c>
      <c r="U122" s="36" t="e">
        <f aca="false">IF(AND(#REF!="TR",OR(#REF!="kopia",#REF!="oryginał")),#REF!,"")</f>
        <v>#REF!</v>
      </c>
      <c r="V122" s="36" t="e">
        <f aca="false">IF(AND(#REF!="TR",OR(#REF!="kopia",#REF!="oryginał")),#REF!,"")</f>
        <v>#REF!</v>
      </c>
    </row>
    <row r="123" customFormat="false" ht="15.75" hidden="false" customHeight="true" outlineLevel="0" collapsed="false">
      <c r="A123" s="36" t="str">
        <f aca="false">IF(AND(Dane!$F119="TR",OR(Dane!$G119="kopia",Dane!$G119="oryginał")),Dane!A119,"")</f>
        <v/>
      </c>
      <c r="B123" s="36" t="str">
        <f aca="false">IF(AND(Dane!$F119="TR",OR(Dane!$G119="kopia",Dane!$G119="oryginał")),Dane!B119,"")</f>
        <v/>
      </c>
      <c r="C123" s="36" t="str">
        <f aca="false">IF(AND(Dane!$F119="TR",OR(Dane!$G119="kopia",Dane!$G119="oryginał")),Dane!C119,"")</f>
        <v/>
      </c>
      <c r="D123" s="36" t="str">
        <f aca="false">IF(AND(Dane!$F119="TR",OR(Dane!$G119="kopia",Dane!$G119="oryginał")),Dane!D119,"")</f>
        <v/>
      </c>
      <c r="E123" s="36" t="str">
        <f aca="false">IF(AND(Dane!$F119="TR",OR(Dane!$G119="kopia",Dane!$G119="oryginał")),Dane!E119,"")</f>
        <v/>
      </c>
      <c r="F123" s="36" t="str">
        <f aca="false">IF(AND(Dane!$F119="TR",OR(Dane!$G119="kopia",Dane!$G119="oryginał")),Dane!G119,"")</f>
        <v/>
      </c>
      <c r="G123" s="36" t="str">
        <f aca="false">IF(AND(Dane!$F119="TR",OR(Dane!$G119="kopia",Dane!$G119="oryginał")),Dane!I119,"")</f>
        <v/>
      </c>
      <c r="H123" s="36" t="str">
        <f aca="false">IF(AND(Dane!$F119="TR",OR(Dane!$G119="kopia",Dane!$G119="oryginał")),#REF!,"")</f>
        <v/>
      </c>
      <c r="I123" s="36" t="str">
        <f aca="false">IF(AND(Dane!$F119="TR",OR(Dane!$G119="kopia",Dane!$G119="oryginał")),Dane!J119,"")</f>
        <v/>
      </c>
      <c r="J123" s="36" t="str">
        <f aca="false">IF(AND(Dane!$F119="TR",OR(Dane!$G119="kopia",Dane!$G119="oryginał")),#REF!,"")</f>
        <v/>
      </c>
      <c r="K123" s="36" t="str">
        <f aca="false">IF(AND(Dane!$F119="TR",OR(Dane!$G119="kopia",Dane!$G119="oryginał")),Dane!K119,"")</f>
        <v/>
      </c>
      <c r="L123" s="36" t="str">
        <f aca="false">IF(AND(Dane!$F119="TR",OR(Dane!$G119="kopia",Dane!$G119="oryginał")),Dane!L119,"")</f>
        <v/>
      </c>
      <c r="M123" s="36" t="str">
        <f aca="false">IF(AND(Dane!$F119="TR",OR(Dane!$G119="kopia",Dane!$G119="oryginał")),Dane!M119,"")</f>
        <v/>
      </c>
      <c r="N123" s="36" t="str">
        <f aca="false">IF(AND(Dane!$F119="TR",OR(Dane!$G119="kopia",Dane!$G119="oryginał")),Dane!N119,"")</f>
        <v/>
      </c>
      <c r="O123" s="36" t="str">
        <f aca="false">IF(AND(Dane!$F119="TR",OR(Dane!$G119="kopia",Dane!$G119="oryginał")),Dane!O119,"")</f>
        <v/>
      </c>
      <c r="P123" s="36" t="str">
        <f aca="false">IF(AND(Dane!$F119="TR",OR(Dane!$G119="kopia",Dane!$G119="oryginał")),Dane!P119,"")</f>
        <v/>
      </c>
      <c r="Q123" s="36" t="str">
        <f aca="false">IF(AND(Dane!$F119="TR",OR(Dane!$G119="kopia",Dane!$G119="oryginał")),Dane!Q119,"")</f>
        <v/>
      </c>
      <c r="R123" s="36" t="str">
        <f aca="false">IF(AND(Dane!$F119="TR",OR(Dane!$G119="kopia",Dane!$G119="oryginał")),Dane!R119,"")</f>
        <v/>
      </c>
      <c r="S123" s="36" t="str">
        <f aca="false">IF(AND(Dane!$F119="TR",OR(Dane!$G119="kopia",Dane!$G119="oryginał")),Dane!S119,"")</f>
        <v/>
      </c>
      <c r="T123" s="36" t="str">
        <f aca="false">IF(AND(Dane!$F119="TR",OR(Dane!$G119="kopia",Dane!$G119="oryginał")),Dane!T119,"")</f>
        <v/>
      </c>
      <c r="U123" s="36" t="str">
        <f aca="false">IF(AND(Dane!$F119="TR",OR(Dane!$G119="kopia",Dane!$G119="oryginał")),Dane!U119,"")</f>
        <v/>
      </c>
      <c r="V123" s="36" t="str">
        <f aca="false">IF(AND(Dane!$F119="TR",OR(Dane!$G119="kopia",Dane!$G119="oryginał")),#REF!,"")</f>
        <v/>
      </c>
    </row>
    <row r="124" customFormat="false" ht="15.75" hidden="false" customHeight="true" outlineLevel="0" collapsed="false">
      <c r="A124" s="36" t="str">
        <f aca="false">IF(AND(Dane!$F120="TR",OR(Dane!$G120="kopia",Dane!$G120="oryginał")),Dane!A120,"")</f>
        <v/>
      </c>
      <c r="B124" s="36" t="str">
        <f aca="false">IF(AND(Dane!$F120="TR",OR(Dane!$G120="kopia",Dane!$G120="oryginał")),Dane!B120,"")</f>
        <v/>
      </c>
      <c r="C124" s="36" t="str">
        <f aca="false">IF(AND(Dane!$F120="TR",OR(Dane!$G120="kopia",Dane!$G120="oryginał")),Dane!C120,"")</f>
        <v/>
      </c>
      <c r="D124" s="36" t="str">
        <f aca="false">IF(AND(Dane!$F120="TR",OR(Dane!$G120="kopia",Dane!$G120="oryginał")),Dane!D120,"")</f>
        <v/>
      </c>
      <c r="E124" s="36" t="str">
        <f aca="false">IF(AND(Dane!$F120="TR",OR(Dane!$G120="kopia",Dane!$G120="oryginał")),Dane!E120,"")</f>
        <v/>
      </c>
      <c r="F124" s="36" t="str">
        <f aca="false">IF(AND(Dane!$F120="TR",OR(Dane!$G120="kopia",Dane!$G120="oryginał")),Dane!G120,"")</f>
        <v/>
      </c>
      <c r="G124" s="36" t="str">
        <f aca="false">IF(AND(Dane!$F120="TR",OR(Dane!$G120="kopia",Dane!$G120="oryginał")),Dane!I120,"")</f>
        <v/>
      </c>
      <c r="H124" s="36" t="str">
        <f aca="false">IF(AND(Dane!$F120="TR",OR(Dane!$G120="kopia",Dane!$G120="oryginał")),#REF!,"")</f>
        <v/>
      </c>
      <c r="I124" s="36" t="str">
        <f aca="false">IF(AND(Dane!$F120="TR",OR(Dane!$G120="kopia",Dane!$G120="oryginał")),Dane!J120,"")</f>
        <v/>
      </c>
      <c r="J124" s="36" t="str">
        <f aca="false">IF(AND(Dane!$F120="TR",OR(Dane!$G120="kopia",Dane!$G120="oryginał")),#REF!,"")</f>
        <v/>
      </c>
      <c r="K124" s="36" t="str">
        <f aca="false">IF(AND(Dane!$F120="TR",OR(Dane!$G120="kopia",Dane!$G120="oryginał")),Dane!K120,"")</f>
        <v/>
      </c>
      <c r="L124" s="36" t="str">
        <f aca="false">IF(AND(Dane!$F120="TR",OR(Dane!$G120="kopia",Dane!$G120="oryginał")),Dane!L120,"")</f>
        <v/>
      </c>
      <c r="M124" s="36" t="str">
        <f aca="false">IF(AND(Dane!$F120="TR",OR(Dane!$G120="kopia",Dane!$G120="oryginał")),Dane!M120,"")</f>
        <v/>
      </c>
      <c r="N124" s="36" t="str">
        <f aca="false">IF(AND(Dane!$F120="TR",OR(Dane!$G120="kopia",Dane!$G120="oryginał")),Dane!N120,"")</f>
        <v/>
      </c>
      <c r="O124" s="36" t="str">
        <f aca="false">IF(AND(Dane!$F120="TR",OR(Dane!$G120="kopia",Dane!$G120="oryginał")),Dane!O120,"")</f>
        <v/>
      </c>
      <c r="P124" s="36" t="str">
        <f aca="false">IF(AND(Dane!$F120="TR",OR(Dane!$G120="kopia",Dane!$G120="oryginał")),Dane!P120,"")</f>
        <v/>
      </c>
      <c r="Q124" s="36" t="str">
        <f aca="false">IF(AND(Dane!$F120="TR",OR(Dane!$G120="kopia",Dane!$G120="oryginał")),Dane!Q120,"")</f>
        <v/>
      </c>
      <c r="R124" s="36" t="str">
        <f aca="false">IF(AND(Dane!$F120="TR",OR(Dane!$G120="kopia",Dane!$G120="oryginał")),Dane!R120,"")</f>
        <v/>
      </c>
      <c r="S124" s="36" t="str">
        <f aca="false">IF(AND(Dane!$F120="TR",OR(Dane!$G120="kopia",Dane!$G120="oryginał")),Dane!S120,"")</f>
        <v/>
      </c>
      <c r="T124" s="36" t="str">
        <f aca="false">IF(AND(Dane!$F120="TR",OR(Dane!$G120="kopia",Dane!$G120="oryginał")),Dane!T120,"")</f>
        <v/>
      </c>
      <c r="U124" s="36" t="str">
        <f aca="false">IF(AND(Dane!$F120="TR",OR(Dane!$G120="kopia",Dane!$G120="oryginał")),Dane!U120,"")</f>
        <v/>
      </c>
      <c r="V124" s="36" t="str">
        <f aca="false">IF(AND(Dane!$F120="TR",OR(Dane!$G120="kopia",Dane!$G120="oryginał")),#REF!,"")</f>
        <v/>
      </c>
    </row>
    <row r="125" customFormat="false" ht="15.75" hidden="false" customHeight="true" outlineLevel="0" collapsed="false">
      <c r="A125" s="36" t="str">
        <f aca="false">IF(AND(Dane!$F121="TR",OR(Dane!$G121="kopia",Dane!$G121="oryginał")),Dane!A121,"")</f>
        <v/>
      </c>
      <c r="B125" s="36" t="str">
        <f aca="false">IF(AND(Dane!$F121="TR",OR(Dane!$G121="kopia",Dane!$G121="oryginał")),Dane!B121,"")</f>
        <v/>
      </c>
      <c r="C125" s="36" t="str">
        <f aca="false">IF(AND(Dane!$F121="TR",OR(Dane!$G121="kopia",Dane!$G121="oryginał")),Dane!C121,"")</f>
        <v/>
      </c>
      <c r="D125" s="36" t="str">
        <f aca="false">IF(AND(Dane!$F121="TR",OR(Dane!$G121="kopia",Dane!$G121="oryginał")),Dane!D121,"")</f>
        <v/>
      </c>
      <c r="E125" s="36" t="str">
        <f aca="false">IF(AND(Dane!$F121="TR",OR(Dane!$G121="kopia",Dane!$G121="oryginał")),Dane!E121,"")</f>
        <v/>
      </c>
      <c r="F125" s="36" t="str">
        <f aca="false">IF(AND(Dane!$F121="TR",OR(Dane!$G121="kopia",Dane!$G121="oryginał")),Dane!G121,"")</f>
        <v/>
      </c>
      <c r="G125" s="36" t="str">
        <f aca="false">IF(AND(Dane!$F121="TR",OR(Dane!$G121="kopia",Dane!$G121="oryginał")),Dane!I121,"")</f>
        <v/>
      </c>
      <c r="H125" s="36" t="str">
        <f aca="false">IF(AND(Dane!$F121="TR",OR(Dane!$G121="kopia",Dane!$G121="oryginał")),#REF!,"")</f>
        <v/>
      </c>
      <c r="I125" s="36" t="str">
        <f aca="false">IF(AND(Dane!$F121="TR",OR(Dane!$G121="kopia",Dane!$G121="oryginał")),Dane!J121,"")</f>
        <v/>
      </c>
      <c r="J125" s="36" t="str">
        <f aca="false">IF(AND(Dane!$F121="TR",OR(Dane!$G121="kopia",Dane!$G121="oryginał")),#REF!,"")</f>
        <v/>
      </c>
      <c r="K125" s="36" t="str">
        <f aca="false">IF(AND(Dane!$F121="TR",OR(Dane!$G121="kopia",Dane!$G121="oryginał")),Dane!K121,"")</f>
        <v/>
      </c>
      <c r="L125" s="36" t="str">
        <f aca="false">IF(AND(Dane!$F121="TR",OR(Dane!$G121="kopia",Dane!$G121="oryginał")),Dane!L121,"")</f>
        <v/>
      </c>
      <c r="M125" s="36" t="str">
        <f aca="false">IF(AND(Dane!$F121="TR",OR(Dane!$G121="kopia",Dane!$G121="oryginał")),Dane!M121,"")</f>
        <v/>
      </c>
      <c r="N125" s="36" t="str">
        <f aca="false">IF(AND(Dane!$F121="TR",OR(Dane!$G121="kopia",Dane!$G121="oryginał")),Dane!N121,"")</f>
        <v/>
      </c>
      <c r="O125" s="36" t="str">
        <f aca="false">IF(AND(Dane!$F121="TR",OR(Dane!$G121="kopia",Dane!$G121="oryginał")),Dane!O121,"")</f>
        <v/>
      </c>
      <c r="P125" s="36" t="str">
        <f aca="false">IF(AND(Dane!$F121="TR",OR(Dane!$G121="kopia",Dane!$G121="oryginał")),Dane!P121,"")</f>
        <v/>
      </c>
      <c r="Q125" s="36" t="str">
        <f aca="false">IF(AND(Dane!$F121="TR",OR(Dane!$G121="kopia",Dane!$G121="oryginał")),Dane!Q121,"")</f>
        <v/>
      </c>
      <c r="R125" s="36" t="str">
        <f aca="false">IF(AND(Dane!$F121="TR",OR(Dane!$G121="kopia",Dane!$G121="oryginał")),Dane!R121,"")</f>
        <v/>
      </c>
      <c r="S125" s="36" t="str">
        <f aca="false">IF(AND(Dane!$F121="TR",OR(Dane!$G121="kopia",Dane!$G121="oryginał")),Dane!S121,"")</f>
        <v/>
      </c>
      <c r="T125" s="36" t="str">
        <f aca="false">IF(AND(Dane!$F121="TR",OR(Dane!$G121="kopia",Dane!$G121="oryginał")),Dane!T121,"")</f>
        <v/>
      </c>
      <c r="U125" s="36" t="str">
        <f aca="false">IF(AND(Dane!$F121="TR",OR(Dane!$G121="kopia",Dane!$G121="oryginał")),Dane!U121,"")</f>
        <v/>
      </c>
      <c r="V125" s="36" t="str">
        <f aca="false">IF(AND(Dane!$F121="TR",OR(Dane!$G121="kopia",Dane!$G121="oryginał")),#REF!,"")</f>
        <v/>
      </c>
    </row>
    <row r="126" customFormat="false" ht="15.75" hidden="false" customHeight="true" outlineLevel="0" collapsed="false">
      <c r="A126" s="36" t="str">
        <f aca="false">IF(AND(Dane!$F122="TR",OR(Dane!$G122="kopia",Dane!$G122="oryginał")),Dane!A122,"")</f>
        <v/>
      </c>
      <c r="B126" s="36" t="str">
        <f aca="false">IF(AND(Dane!$F122="TR",OR(Dane!$G122="kopia",Dane!$G122="oryginał")),Dane!B122,"")</f>
        <v/>
      </c>
      <c r="C126" s="36" t="str">
        <f aca="false">IF(AND(Dane!$F122="TR",OR(Dane!$G122="kopia",Dane!$G122="oryginał")),Dane!C122,"")</f>
        <v/>
      </c>
      <c r="D126" s="36" t="str">
        <f aca="false">IF(AND(Dane!$F122="TR",OR(Dane!$G122="kopia",Dane!$G122="oryginał")),Dane!D122,"")</f>
        <v/>
      </c>
      <c r="E126" s="36" t="str">
        <f aca="false">IF(AND(Dane!$F122="TR",OR(Dane!$G122="kopia",Dane!$G122="oryginał")),Dane!E122,"")</f>
        <v/>
      </c>
      <c r="F126" s="36" t="str">
        <f aca="false">IF(AND(Dane!$F122="TR",OR(Dane!$G122="kopia",Dane!$G122="oryginał")),Dane!G122,"")</f>
        <v/>
      </c>
      <c r="G126" s="36" t="str">
        <f aca="false">IF(AND(Dane!$F122="TR",OR(Dane!$G122="kopia",Dane!$G122="oryginał")),Dane!I122,"")</f>
        <v/>
      </c>
      <c r="H126" s="36" t="str">
        <f aca="false">IF(AND(Dane!$F122="TR",OR(Dane!$G122="kopia",Dane!$G122="oryginał")),#REF!,"")</f>
        <v/>
      </c>
      <c r="I126" s="36" t="str">
        <f aca="false">IF(AND(Dane!$F122="TR",OR(Dane!$G122="kopia",Dane!$G122="oryginał")),Dane!J122,"")</f>
        <v/>
      </c>
      <c r="J126" s="36" t="str">
        <f aca="false">IF(AND(Dane!$F122="TR",OR(Dane!$G122="kopia",Dane!$G122="oryginał")),#REF!,"")</f>
        <v/>
      </c>
      <c r="K126" s="36" t="str">
        <f aca="false">IF(AND(Dane!$F122="TR",OR(Dane!$G122="kopia",Dane!$G122="oryginał")),Dane!K122,"")</f>
        <v/>
      </c>
      <c r="L126" s="36" t="str">
        <f aca="false">IF(AND(Dane!$F122="TR",OR(Dane!$G122="kopia",Dane!$G122="oryginał")),Dane!L122,"")</f>
        <v/>
      </c>
      <c r="M126" s="36" t="str">
        <f aca="false">IF(AND(Dane!$F122="TR",OR(Dane!$G122="kopia",Dane!$G122="oryginał")),Dane!M122,"")</f>
        <v/>
      </c>
      <c r="N126" s="36" t="str">
        <f aca="false">IF(AND(Dane!$F122="TR",OR(Dane!$G122="kopia",Dane!$G122="oryginał")),Dane!N122,"")</f>
        <v/>
      </c>
      <c r="O126" s="36" t="str">
        <f aca="false">IF(AND(Dane!$F122="TR",OR(Dane!$G122="kopia",Dane!$G122="oryginał")),Dane!O122,"")</f>
        <v/>
      </c>
      <c r="P126" s="36" t="str">
        <f aca="false">IF(AND(Dane!$F122="TR",OR(Dane!$G122="kopia",Dane!$G122="oryginał")),Dane!P122,"")</f>
        <v/>
      </c>
      <c r="Q126" s="36" t="str">
        <f aca="false">IF(AND(Dane!$F122="TR",OR(Dane!$G122="kopia",Dane!$G122="oryginał")),Dane!Q122,"")</f>
        <v/>
      </c>
      <c r="R126" s="36" t="str">
        <f aca="false">IF(AND(Dane!$F122="TR",OR(Dane!$G122="kopia",Dane!$G122="oryginał")),Dane!R122,"")</f>
        <v/>
      </c>
      <c r="S126" s="36" t="str">
        <f aca="false">IF(AND(Dane!$F122="TR",OR(Dane!$G122="kopia",Dane!$G122="oryginał")),Dane!S122,"")</f>
        <v/>
      </c>
      <c r="T126" s="36" t="str">
        <f aca="false">IF(AND(Dane!$F122="TR",OR(Dane!$G122="kopia",Dane!$G122="oryginał")),Dane!T122,"")</f>
        <v/>
      </c>
      <c r="U126" s="36" t="str">
        <f aca="false">IF(AND(Dane!$F122="TR",OR(Dane!$G122="kopia",Dane!$G122="oryginał")),Dane!U122,"")</f>
        <v/>
      </c>
      <c r="V126" s="36" t="str">
        <f aca="false">IF(AND(Dane!$F122="TR",OR(Dane!$G122="kopia",Dane!$G122="oryginał")),#REF!,"")</f>
        <v/>
      </c>
    </row>
    <row r="127" customFormat="false" ht="15.75" hidden="false" customHeight="true" outlineLevel="0" collapsed="false">
      <c r="A127" s="36" t="str">
        <f aca="false">IF(AND(Dane!$F123="TR",OR(Dane!$G123="kopia",Dane!$G123="oryginał")),Dane!A123,"")</f>
        <v/>
      </c>
      <c r="B127" s="36" t="str">
        <f aca="false">IF(AND(Dane!$F123="TR",OR(Dane!$G123="kopia",Dane!$G123="oryginał")),Dane!B123,"")</f>
        <v/>
      </c>
      <c r="C127" s="36" t="str">
        <f aca="false">IF(AND(Dane!$F123="TR",OR(Dane!$G123="kopia",Dane!$G123="oryginał")),Dane!C123,"")</f>
        <v/>
      </c>
      <c r="D127" s="36" t="str">
        <f aca="false">IF(AND(Dane!$F123="TR",OR(Dane!$G123="kopia",Dane!$G123="oryginał")),Dane!D123,"")</f>
        <v/>
      </c>
      <c r="E127" s="36" t="str">
        <f aca="false">IF(AND(Dane!$F123="TR",OR(Dane!$G123="kopia",Dane!$G123="oryginał")),Dane!E123,"")</f>
        <v/>
      </c>
      <c r="F127" s="36" t="str">
        <f aca="false">IF(AND(Dane!$F123="TR",OR(Dane!$G123="kopia",Dane!$G123="oryginał")),Dane!G123,"")</f>
        <v/>
      </c>
      <c r="G127" s="36" t="str">
        <f aca="false">IF(AND(Dane!$F123="TR",OR(Dane!$G123="kopia",Dane!$G123="oryginał")),Dane!I123,"")</f>
        <v/>
      </c>
      <c r="H127" s="36" t="str">
        <f aca="false">IF(AND(Dane!$F123="TR",OR(Dane!$G123="kopia",Dane!$G123="oryginał")),#REF!,"")</f>
        <v/>
      </c>
      <c r="I127" s="36" t="str">
        <f aca="false">IF(AND(Dane!$F123="TR",OR(Dane!$G123="kopia",Dane!$G123="oryginał")),Dane!J123,"")</f>
        <v/>
      </c>
      <c r="J127" s="36" t="str">
        <f aca="false">IF(AND(Dane!$F123="TR",OR(Dane!$G123="kopia",Dane!$G123="oryginał")),#REF!,"")</f>
        <v/>
      </c>
      <c r="K127" s="36" t="str">
        <f aca="false">IF(AND(Dane!$F123="TR",OR(Dane!$G123="kopia",Dane!$G123="oryginał")),Dane!K123,"")</f>
        <v/>
      </c>
      <c r="L127" s="36" t="str">
        <f aca="false">IF(AND(Dane!$F123="TR",OR(Dane!$G123="kopia",Dane!$G123="oryginał")),Dane!L123,"")</f>
        <v/>
      </c>
      <c r="M127" s="36" t="str">
        <f aca="false">IF(AND(Dane!$F123="TR",OR(Dane!$G123="kopia",Dane!$G123="oryginał")),Dane!M123,"")</f>
        <v/>
      </c>
      <c r="N127" s="36" t="str">
        <f aca="false">IF(AND(Dane!$F123="TR",OR(Dane!$G123="kopia",Dane!$G123="oryginał")),Dane!N123,"")</f>
        <v/>
      </c>
      <c r="O127" s="36" t="str">
        <f aca="false">IF(AND(Dane!$F123="TR",OR(Dane!$G123="kopia",Dane!$G123="oryginał")),Dane!O123,"")</f>
        <v/>
      </c>
      <c r="P127" s="36" t="str">
        <f aca="false">IF(AND(Dane!$F123="TR",OR(Dane!$G123="kopia",Dane!$G123="oryginał")),Dane!P123,"")</f>
        <v/>
      </c>
      <c r="Q127" s="36" t="str">
        <f aca="false">IF(AND(Dane!$F123="TR",OR(Dane!$G123="kopia",Dane!$G123="oryginał")),Dane!Q123,"")</f>
        <v/>
      </c>
      <c r="R127" s="36" t="str">
        <f aca="false">IF(AND(Dane!$F123="TR",OR(Dane!$G123="kopia",Dane!$G123="oryginał")),Dane!R123,"")</f>
        <v/>
      </c>
      <c r="S127" s="36" t="str">
        <f aca="false">IF(AND(Dane!$F123="TR",OR(Dane!$G123="kopia",Dane!$G123="oryginał")),Dane!S123,"")</f>
        <v/>
      </c>
      <c r="T127" s="36" t="str">
        <f aca="false">IF(AND(Dane!$F123="TR",OR(Dane!$G123="kopia",Dane!$G123="oryginał")),Dane!T123,"")</f>
        <v/>
      </c>
      <c r="U127" s="36" t="str">
        <f aca="false">IF(AND(Dane!$F123="TR",OR(Dane!$G123="kopia",Dane!$G123="oryginał")),Dane!U123,"")</f>
        <v/>
      </c>
      <c r="V127" s="36" t="str">
        <f aca="false">IF(AND(Dane!$F123="TR",OR(Dane!$G123="kopia",Dane!$G123="oryginał")),#REF!,"")</f>
        <v/>
      </c>
    </row>
    <row r="128" customFormat="false" ht="15.75" hidden="false" customHeight="true" outlineLevel="0" collapsed="false">
      <c r="A128" s="36" t="str">
        <f aca="false">IF(AND(Dane!$F124="TR",OR(Dane!$G124="kopia",Dane!$G124="oryginał")),Dane!A124,"")</f>
        <v/>
      </c>
      <c r="B128" s="36" t="str">
        <f aca="false">IF(AND(Dane!$F124="TR",OR(Dane!$G124="kopia",Dane!$G124="oryginał")),Dane!B124,"")</f>
        <v/>
      </c>
      <c r="C128" s="36" t="str">
        <f aca="false">IF(AND(Dane!$F124="TR",OR(Dane!$G124="kopia",Dane!$G124="oryginał")),Dane!C124,"")</f>
        <v/>
      </c>
      <c r="D128" s="36" t="str">
        <f aca="false">IF(AND(Dane!$F124="TR",OR(Dane!$G124="kopia",Dane!$G124="oryginał")),Dane!D124,"")</f>
        <v/>
      </c>
      <c r="E128" s="36" t="str">
        <f aca="false">IF(AND(Dane!$F124="TR",OR(Dane!$G124="kopia",Dane!$G124="oryginał")),Dane!E124,"")</f>
        <v/>
      </c>
      <c r="F128" s="36" t="str">
        <f aca="false">IF(AND(Dane!$F124="TR",OR(Dane!$G124="kopia",Dane!$G124="oryginał")),Dane!G124,"")</f>
        <v/>
      </c>
      <c r="G128" s="36" t="str">
        <f aca="false">IF(AND(Dane!$F124="TR",OR(Dane!$G124="kopia",Dane!$G124="oryginał")),Dane!I124,"")</f>
        <v/>
      </c>
      <c r="H128" s="36" t="str">
        <f aca="false">IF(AND(Dane!$F124="TR",OR(Dane!$G124="kopia",Dane!$G124="oryginał")),#REF!,"")</f>
        <v/>
      </c>
      <c r="I128" s="36" t="str">
        <f aca="false">IF(AND(Dane!$F124="TR",OR(Dane!$G124="kopia",Dane!$G124="oryginał")),Dane!J124,"")</f>
        <v/>
      </c>
      <c r="J128" s="36" t="str">
        <f aca="false">IF(AND(Dane!$F124="TR",OR(Dane!$G124="kopia",Dane!$G124="oryginał")),#REF!,"")</f>
        <v/>
      </c>
      <c r="K128" s="36" t="str">
        <f aca="false">IF(AND(Dane!$F124="TR",OR(Dane!$G124="kopia",Dane!$G124="oryginał")),Dane!K124,"")</f>
        <v/>
      </c>
      <c r="L128" s="36" t="str">
        <f aca="false">IF(AND(Dane!$F124="TR",OR(Dane!$G124="kopia",Dane!$G124="oryginał")),Dane!L124,"")</f>
        <v/>
      </c>
      <c r="M128" s="36" t="str">
        <f aca="false">IF(AND(Dane!$F124="TR",OR(Dane!$G124="kopia",Dane!$G124="oryginał")),Dane!M124,"")</f>
        <v/>
      </c>
      <c r="N128" s="36" t="str">
        <f aca="false">IF(AND(Dane!$F124="TR",OR(Dane!$G124="kopia",Dane!$G124="oryginał")),Dane!N124,"")</f>
        <v/>
      </c>
      <c r="O128" s="36" t="str">
        <f aca="false">IF(AND(Dane!$F124="TR",OR(Dane!$G124="kopia",Dane!$G124="oryginał")),Dane!O124,"")</f>
        <v/>
      </c>
      <c r="P128" s="36" t="str">
        <f aca="false">IF(AND(Dane!$F124="TR",OR(Dane!$G124="kopia",Dane!$G124="oryginał")),Dane!P124,"")</f>
        <v/>
      </c>
      <c r="Q128" s="36" t="str">
        <f aca="false">IF(AND(Dane!$F124="TR",OR(Dane!$G124="kopia",Dane!$G124="oryginał")),Dane!Q124,"")</f>
        <v/>
      </c>
      <c r="R128" s="36" t="str">
        <f aca="false">IF(AND(Dane!$F124="TR",OR(Dane!$G124="kopia",Dane!$G124="oryginał")),Dane!R124,"")</f>
        <v/>
      </c>
      <c r="S128" s="36" t="str">
        <f aca="false">IF(AND(Dane!$F124="TR",OR(Dane!$G124="kopia",Dane!$G124="oryginał")),Dane!S124,"")</f>
        <v/>
      </c>
      <c r="T128" s="36" t="str">
        <f aca="false">IF(AND(Dane!$F124="TR",OR(Dane!$G124="kopia",Dane!$G124="oryginał")),Dane!T124,"")</f>
        <v/>
      </c>
      <c r="U128" s="36" t="str">
        <f aca="false">IF(AND(Dane!$F124="TR",OR(Dane!$G124="kopia",Dane!$G124="oryginał")),Dane!U124,"")</f>
        <v/>
      </c>
      <c r="V128" s="36" t="str">
        <f aca="false">IF(AND(Dane!$F124="TR",OR(Dane!$G124="kopia",Dane!$G124="oryginał")),#REF!,"")</f>
        <v/>
      </c>
    </row>
    <row r="129" customFormat="false" ht="15.75" hidden="false" customHeight="true" outlineLevel="0" collapsed="false">
      <c r="A129" s="36" t="str">
        <f aca="false">IF(AND(Dane!$F125="TR",OR(Dane!$G125="kopia",Dane!$G125="oryginał")),Dane!A125,"")</f>
        <v/>
      </c>
      <c r="B129" s="36" t="str">
        <f aca="false">IF(AND(Dane!$F125="TR",OR(Dane!$G125="kopia",Dane!$G125="oryginał")),Dane!B125,"")</f>
        <v/>
      </c>
      <c r="C129" s="36" t="str">
        <f aca="false">IF(AND(Dane!$F125="TR",OR(Dane!$G125="kopia",Dane!$G125="oryginał")),Dane!C125,"")</f>
        <v/>
      </c>
      <c r="D129" s="36" t="str">
        <f aca="false">IF(AND(Dane!$F125="TR",OR(Dane!$G125="kopia",Dane!$G125="oryginał")),Dane!D125,"")</f>
        <v/>
      </c>
      <c r="E129" s="36" t="str">
        <f aca="false">IF(AND(Dane!$F125="TR",OR(Dane!$G125="kopia",Dane!$G125="oryginał")),Dane!E125,"")</f>
        <v/>
      </c>
      <c r="F129" s="36" t="str">
        <f aca="false">IF(AND(Dane!$F125="TR",OR(Dane!$G125="kopia",Dane!$G125="oryginał")),Dane!G125,"")</f>
        <v/>
      </c>
      <c r="G129" s="36" t="str">
        <f aca="false">IF(AND(Dane!$F125="TR",OR(Dane!$G125="kopia",Dane!$G125="oryginał")),Dane!I125,"")</f>
        <v/>
      </c>
      <c r="H129" s="36" t="str">
        <f aca="false">IF(AND(Dane!$F125="TR",OR(Dane!$G125="kopia",Dane!$G125="oryginał")),#REF!,"")</f>
        <v/>
      </c>
      <c r="I129" s="36" t="str">
        <f aca="false">IF(AND(Dane!$F125="TR",OR(Dane!$G125="kopia",Dane!$G125="oryginał")),Dane!J125,"")</f>
        <v/>
      </c>
      <c r="J129" s="36" t="str">
        <f aca="false">IF(AND(Dane!$F125="TR",OR(Dane!$G125="kopia",Dane!$G125="oryginał")),#REF!,"")</f>
        <v/>
      </c>
      <c r="K129" s="36" t="str">
        <f aca="false">IF(AND(Dane!$F125="TR",OR(Dane!$G125="kopia",Dane!$G125="oryginał")),Dane!K125,"")</f>
        <v/>
      </c>
      <c r="L129" s="36" t="str">
        <f aca="false">IF(AND(Dane!$F125="TR",OR(Dane!$G125="kopia",Dane!$G125="oryginał")),Dane!L125,"")</f>
        <v/>
      </c>
      <c r="M129" s="36" t="str">
        <f aca="false">IF(AND(Dane!$F125="TR",OR(Dane!$G125="kopia",Dane!$G125="oryginał")),Dane!M125,"")</f>
        <v/>
      </c>
      <c r="N129" s="36" t="str">
        <f aca="false">IF(AND(Dane!$F125="TR",OR(Dane!$G125="kopia",Dane!$G125="oryginał")),Dane!N125,"")</f>
        <v/>
      </c>
      <c r="O129" s="36" t="str">
        <f aca="false">IF(AND(Dane!$F125="TR",OR(Dane!$G125="kopia",Dane!$G125="oryginał")),Dane!O125,"")</f>
        <v/>
      </c>
      <c r="P129" s="36" t="str">
        <f aca="false">IF(AND(Dane!$F125="TR",OR(Dane!$G125="kopia",Dane!$G125="oryginał")),Dane!P125,"")</f>
        <v/>
      </c>
      <c r="Q129" s="36" t="str">
        <f aca="false">IF(AND(Dane!$F125="TR",OR(Dane!$G125="kopia",Dane!$G125="oryginał")),Dane!Q125,"")</f>
        <v/>
      </c>
      <c r="R129" s="36" t="str">
        <f aca="false">IF(AND(Dane!$F125="TR",OR(Dane!$G125="kopia",Dane!$G125="oryginał")),Dane!R125,"")</f>
        <v/>
      </c>
      <c r="S129" s="36" t="str">
        <f aca="false">IF(AND(Dane!$F125="TR",OR(Dane!$G125="kopia",Dane!$G125="oryginał")),Dane!S125,"")</f>
        <v/>
      </c>
      <c r="T129" s="36" t="str">
        <f aca="false">IF(AND(Dane!$F125="TR",OR(Dane!$G125="kopia",Dane!$G125="oryginał")),Dane!T125,"")</f>
        <v/>
      </c>
      <c r="U129" s="36" t="str">
        <f aca="false">IF(AND(Dane!$F125="TR",OR(Dane!$G125="kopia",Dane!$G125="oryginał")),Dane!U125,"")</f>
        <v/>
      </c>
      <c r="V129" s="36" t="str">
        <f aca="false">IF(AND(Dane!$F125="TR",OR(Dane!$G125="kopia",Dane!$G125="oryginał")),#REF!,"")</f>
        <v/>
      </c>
    </row>
    <row r="130" customFormat="false" ht="15.75" hidden="false" customHeight="true" outlineLevel="0" collapsed="false">
      <c r="A130" s="36" t="str">
        <f aca="false">IF(AND(Dane!$F126="TR",OR(Dane!$G126="kopia",Dane!$G126="oryginał")),Dane!A126,"")</f>
        <v/>
      </c>
      <c r="B130" s="36" t="str">
        <f aca="false">IF(AND(Dane!$F126="TR",OR(Dane!$G126="kopia",Dane!$G126="oryginał")),Dane!B126,"")</f>
        <v/>
      </c>
      <c r="C130" s="36" t="str">
        <f aca="false">IF(AND(Dane!$F126="TR",OR(Dane!$G126="kopia",Dane!$G126="oryginał")),Dane!C126,"")</f>
        <v/>
      </c>
      <c r="D130" s="36" t="str">
        <f aca="false">IF(AND(Dane!$F126="TR",OR(Dane!$G126="kopia",Dane!$G126="oryginał")),Dane!D126,"")</f>
        <v/>
      </c>
      <c r="E130" s="36" t="str">
        <f aca="false">IF(AND(Dane!$F126="TR",OR(Dane!$G126="kopia",Dane!$G126="oryginał")),Dane!E126,"")</f>
        <v/>
      </c>
      <c r="F130" s="36" t="str">
        <f aca="false">IF(AND(Dane!$F126="TR",OR(Dane!$G126="kopia",Dane!$G126="oryginał")),Dane!G126,"")</f>
        <v/>
      </c>
      <c r="G130" s="36" t="str">
        <f aca="false">IF(AND(Dane!$F126="TR",OR(Dane!$G126="kopia",Dane!$G126="oryginał")),Dane!I126,"")</f>
        <v/>
      </c>
      <c r="H130" s="36" t="str">
        <f aca="false">IF(AND(Dane!$F126="TR",OR(Dane!$G126="kopia",Dane!$G126="oryginał")),#REF!,"")</f>
        <v/>
      </c>
      <c r="I130" s="36" t="str">
        <f aca="false">IF(AND(Dane!$F126="TR",OR(Dane!$G126="kopia",Dane!$G126="oryginał")),Dane!J126,"")</f>
        <v/>
      </c>
      <c r="J130" s="36" t="str">
        <f aca="false">IF(AND(Dane!$F126="TR",OR(Dane!$G126="kopia",Dane!$G126="oryginał")),#REF!,"")</f>
        <v/>
      </c>
      <c r="K130" s="36" t="str">
        <f aca="false">IF(AND(Dane!$F126="TR",OR(Dane!$G126="kopia",Dane!$G126="oryginał")),Dane!K126,"")</f>
        <v/>
      </c>
      <c r="L130" s="36" t="str">
        <f aca="false">IF(AND(Dane!$F126="TR",OR(Dane!$G126="kopia",Dane!$G126="oryginał")),Dane!L126,"")</f>
        <v/>
      </c>
      <c r="M130" s="36" t="str">
        <f aca="false">IF(AND(Dane!$F126="TR",OR(Dane!$G126="kopia",Dane!$G126="oryginał")),Dane!M126,"")</f>
        <v/>
      </c>
      <c r="N130" s="36" t="str">
        <f aca="false">IF(AND(Dane!$F126="TR",OR(Dane!$G126="kopia",Dane!$G126="oryginał")),Dane!N126,"")</f>
        <v/>
      </c>
      <c r="O130" s="36" t="str">
        <f aca="false">IF(AND(Dane!$F126="TR",OR(Dane!$G126="kopia",Dane!$G126="oryginał")),Dane!O126,"")</f>
        <v/>
      </c>
      <c r="P130" s="36" t="str">
        <f aca="false">IF(AND(Dane!$F126="TR",OR(Dane!$G126="kopia",Dane!$G126="oryginał")),Dane!P126,"")</f>
        <v/>
      </c>
      <c r="Q130" s="36" t="str">
        <f aca="false">IF(AND(Dane!$F126="TR",OR(Dane!$G126="kopia",Dane!$G126="oryginał")),Dane!Q126,"")</f>
        <v/>
      </c>
      <c r="R130" s="36" t="str">
        <f aca="false">IF(AND(Dane!$F126="TR",OR(Dane!$G126="kopia",Dane!$G126="oryginał")),Dane!R126,"")</f>
        <v/>
      </c>
      <c r="S130" s="36" t="str">
        <f aca="false">IF(AND(Dane!$F126="TR",OR(Dane!$G126="kopia",Dane!$G126="oryginał")),Dane!S126,"")</f>
        <v/>
      </c>
      <c r="T130" s="36" t="str">
        <f aca="false">IF(AND(Dane!$F126="TR",OR(Dane!$G126="kopia",Dane!$G126="oryginał")),Dane!T126,"")</f>
        <v/>
      </c>
      <c r="U130" s="36" t="str">
        <f aca="false">IF(AND(Dane!$F126="TR",OR(Dane!$G126="kopia",Dane!$G126="oryginał")),Dane!U126,"")</f>
        <v/>
      </c>
      <c r="V130" s="36" t="str">
        <f aca="false">IF(AND(Dane!$F126="TR",OR(Dane!$G126="kopia",Dane!$G126="oryginał")),#REF!,"")</f>
        <v/>
      </c>
    </row>
    <row r="131" customFormat="false" ht="15.75" hidden="false" customHeight="true" outlineLevel="0" collapsed="false">
      <c r="A131" s="36" t="str">
        <f aca="false">IF(AND(Dane!$F127="TR",OR(Dane!$G127="kopia",Dane!$G127="oryginał")),Dane!A127,"")</f>
        <v/>
      </c>
      <c r="B131" s="36" t="str">
        <f aca="false">IF(AND(Dane!$F127="TR",OR(Dane!$G127="kopia",Dane!$G127="oryginał")),Dane!B127,"")</f>
        <v/>
      </c>
      <c r="C131" s="36" t="str">
        <f aca="false">IF(AND(Dane!$F127="TR",OR(Dane!$G127="kopia",Dane!$G127="oryginał")),Dane!C127,"")</f>
        <v/>
      </c>
      <c r="D131" s="36" t="str">
        <f aca="false">IF(AND(Dane!$F127="TR",OR(Dane!$G127="kopia",Dane!$G127="oryginał")),Dane!D127,"")</f>
        <v/>
      </c>
      <c r="E131" s="36" t="str">
        <f aca="false">IF(AND(Dane!$F127="TR",OR(Dane!$G127="kopia",Dane!$G127="oryginał")),Dane!E127,"")</f>
        <v/>
      </c>
      <c r="F131" s="36" t="str">
        <f aca="false">IF(AND(Dane!$F127="TR",OR(Dane!$G127="kopia",Dane!$G127="oryginał")),Dane!G127,"")</f>
        <v/>
      </c>
      <c r="G131" s="36" t="str">
        <f aca="false">IF(AND(Dane!$F127="TR",OR(Dane!$G127="kopia",Dane!$G127="oryginał")),Dane!I127,"")</f>
        <v/>
      </c>
      <c r="H131" s="36" t="str">
        <f aca="false">IF(AND(Dane!$F127="TR",OR(Dane!$G127="kopia",Dane!$G127="oryginał")),#REF!,"")</f>
        <v/>
      </c>
      <c r="I131" s="36" t="str">
        <f aca="false">IF(AND(Dane!$F127="TR",OR(Dane!$G127="kopia",Dane!$G127="oryginał")),Dane!J127,"")</f>
        <v/>
      </c>
      <c r="J131" s="36" t="str">
        <f aca="false">IF(AND(Dane!$F127="TR",OR(Dane!$G127="kopia",Dane!$G127="oryginał")),#REF!,"")</f>
        <v/>
      </c>
      <c r="K131" s="36" t="str">
        <f aca="false">IF(AND(Dane!$F127="TR",OR(Dane!$G127="kopia",Dane!$G127="oryginał")),Dane!K127,"")</f>
        <v/>
      </c>
      <c r="L131" s="36" t="str">
        <f aca="false">IF(AND(Dane!$F127="TR",OR(Dane!$G127="kopia",Dane!$G127="oryginał")),Dane!L127,"")</f>
        <v/>
      </c>
      <c r="M131" s="36" t="str">
        <f aca="false">IF(AND(Dane!$F127="TR",OR(Dane!$G127="kopia",Dane!$G127="oryginał")),Dane!M127,"")</f>
        <v/>
      </c>
      <c r="N131" s="36" t="str">
        <f aca="false">IF(AND(Dane!$F127="TR",OR(Dane!$G127="kopia",Dane!$G127="oryginał")),Dane!N127,"")</f>
        <v/>
      </c>
      <c r="O131" s="36" t="str">
        <f aca="false">IF(AND(Dane!$F127="TR",OR(Dane!$G127="kopia",Dane!$G127="oryginał")),Dane!O127,"")</f>
        <v/>
      </c>
      <c r="P131" s="36" t="str">
        <f aca="false">IF(AND(Dane!$F127="TR",OR(Dane!$G127="kopia",Dane!$G127="oryginał")),Dane!P127,"")</f>
        <v/>
      </c>
      <c r="Q131" s="36" t="str">
        <f aca="false">IF(AND(Dane!$F127="TR",OR(Dane!$G127="kopia",Dane!$G127="oryginał")),Dane!Q127,"")</f>
        <v/>
      </c>
      <c r="R131" s="36" t="str">
        <f aca="false">IF(AND(Dane!$F127="TR",OR(Dane!$G127="kopia",Dane!$G127="oryginał")),Dane!R127,"")</f>
        <v/>
      </c>
      <c r="S131" s="36" t="str">
        <f aca="false">IF(AND(Dane!$F127="TR",OR(Dane!$G127="kopia",Dane!$G127="oryginał")),Dane!S127,"")</f>
        <v/>
      </c>
      <c r="T131" s="36" t="str">
        <f aca="false">IF(AND(Dane!$F127="TR",OR(Dane!$G127="kopia",Dane!$G127="oryginał")),Dane!T127,"")</f>
        <v/>
      </c>
      <c r="U131" s="36" t="str">
        <f aca="false">IF(AND(Dane!$F127="TR",OR(Dane!$G127="kopia",Dane!$G127="oryginał")),Dane!U127,"")</f>
        <v/>
      </c>
      <c r="V131" s="36" t="str">
        <f aca="false">IF(AND(Dane!$F127="TR",OR(Dane!$G127="kopia",Dane!$G127="oryginał")),#REF!,"")</f>
        <v/>
      </c>
    </row>
    <row r="132" customFormat="false" ht="15.75" hidden="false" customHeight="true" outlineLevel="0" collapsed="false">
      <c r="A132" s="36" t="str">
        <f aca="false">IF(AND(Dane!$F128="TR",OR(Dane!$G128="kopia",Dane!$G128="oryginał")),Dane!A128,"")</f>
        <v/>
      </c>
      <c r="B132" s="36" t="str">
        <f aca="false">IF(AND(Dane!$F128="TR",OR(Dane!$G128="kopia",Dane!$G128="oryginał")),Dane!B128,"")</f>
        <v/>
      </c>
      <c r="C132" s="36" t="str">
        <f aca="false">IF(AND(Dane!$F128="TR",OR(Dane!$G128="kopia",Dane!$G128="oryginał")),Dane!C128,"")</f>
        <v/>
      </c>
      <c r="D132" s="36" t="str">
        <f aca="false">IF(AND(Dane!$F128="TR",OR(Dane!$G128="kopia",Dane!$G128="oryginał")),Dane!D128,"")</f>
        <v/>
      </c>
      <c r="E132" s="36" t="str">
        <f aca="false">IF(AND(Dane!$F128="TR",OR(Dane!$G128="kopia",Dane!$G128="oryginał")),Dane!E128,"")</f>
        <v/>
      </c>
      <c r="F132" s="36" t="str">
        <f aca="false">IF(AND(Dane!$F128="TR",OR(Dane!$G128="kopia",Dane!$G128="oryginał")),Dane!G128,"")</f>
        <v/>
      </c>
      <c r="G132" s="36" t="str">
        <f aca="false">IF(AND(Dane!$F128="TR",OR(Dane!$G128="kopia",Dane!$G128="oryginał")),Dane!I128,"")</f>
        <v/>
      </c>
      <c r="H132" s="36" t="str">
        <f aca="false">IF(AND(Dane!$F128="TR",OR(Dane!$G128="kopia",Dane!$G128="oryginał")),#REF!,"")</f>
        <v/>
      </c>
      <c r="I132" s="36" t="str">
        <f aca="false">IF(AND(Dane!$F128="TR",OR(Dane!$G128="kopia",Dane!$G128="oryginał")),Dane!J128,"")</f>
        <v/>
      </c>
      <c r="J132" s="36" t="str">
        <f aca="false">IF(AND(Dane!$F128="TR",OR(Dane!$G128="kopia",Dane!$G128="oryginał")),#REF!,"")</f>
        <v/>
      </c>
      <c r="K132" s="36" t="str">
        <f aca="false">IF(AND(Dane!$F128="TR",OR(Dane!$G128="kopia",Dane!$G128="oryginał")),Dane!K128,"")</f>
        <v/>
      </c>
      <c r="L132" s="36" t="str">
        <f aca="false">IF(AND(Dane!$F128="TR",OR(Dane!$G128="kopia",Dane!$G128="oryginał")),Dane!L128,"")</f>
        <v/>
      </c>
      <c r="M132" s="36" t="str">
        <f aca="false">IF(AND(Dane!$F128="TR",OR(Dane!$G128="kopia",Dane!$G128="oryginał")),Dane!M128,"")</f>
        <v/>
      </c>
      <c r="N132" s="36" t="str">
        <f aca="false">IF(AND(Dane!$F128="TR",OR(Dane!$G128="kopia",Dane!$G128="oryginał")),Dane!N128,"")</f>
        <v/>
      </c>
      <c r="O132" s="36" t="str">
        <f aca="false">IF(AND(Dane!$F128="TR",OR(Dane!$G128="kopia",Dane!$G128="oryginał")),Dane!O128,"")</f>
        <v/>
      </c>
      <c r="P132" s="36" t="str">
        <f aca="false">IF(AND(Dane!$F128="TR",OR(Dane!$G128="kopia",Dane!$G128="oryginał")),Dane!P128,"")</f>
        <v/>
      </c>
      <c r="Q132" s="36" t="str">
        <f aca="false">IF(AND(Dane!$F128="TR",OR(Dane!$G128="kopia",Dane!$G128="oryginał")),Dane!Q128,"")</f>
        <v/>
      </c>
      <c r="R132" s="36" t="str">
        <f aca="false">IF(AND(Dane!$F128="TR",OR(Dane!$G128="kopia",Dane!$G128="oryginał")),Dane!R128,"")</f>
        <v/>
      </c>
      <c r="S132" s="36" t="str">
        <f aca="false">IF(AND(Dane!$F128="TR",OR(Dane!$G128="kopia",Dane!$G128="oryginał")),Dane!S128,"")</f>
        <v/>
      </c>
      <c r="T132" s="36" t="str">
        <f aca="false">IF(AND(Dane!$F128="TR",OR(Dane!$G128="kopia",Dane!$G128="oryginał")),Dane!T128,"")</f>
        <v/>
      </c>
      <c r="U132" s="36" t="str">
        <f aca="false">IF(AND(Dane!$F128="TR",OR(Dane!$G128="kopia",Dane!$G128="oryginał")),Dane!U128,"")</f>
        <v/>
      </c>
      <c r="V132" s="36" t="str">
        <f aca="false">IF(AND(Dane!$F128="TR",OR(Dane!$G128="kopia",Dane!$G128="oryginał")),#REF!,"")</f>
        <v/>
      </c>
    </row>
    <row r="133" customFormat="false" ht="15.75" hidden="false" customHeight="true" outlineLevel="0" collapsed="false">
      <c r="A133" s="36" t="str">
        <f aca="false">IF(AND(Dane!$F129="TR",OR(Dane!$G129="kopia",Dane!$G129="oryginał")),Dane!A129,"")</f>
        <v/>
      </c>
      <c r="B133" s="36" t="str">
        <f aca="false">IF(AND(Dane!$F129="TR",OR(Dane!$G129="kopia",Dane!$G129="oryginał")),Dane!B129,"")</f>
        <v/>
      </c>
      <c r="C133" s="36" t="str">
        <f aca="false">IF(AND(Dane!$F129="TR",OR(Dane!$G129="kopia",Dane!$G129="oryginał")),Dane!C129,"")</f>
        <v/>
      </c>
      <c r="D133" s="36" t="str">
        <f aca="false">IF(AND(Dane!$F129="TR",OR(Dane!$G129="kopia",Dane!$G129="oryginał")),Dane!D129,"")</f>
        <v/>
      </c>
      <c r="E133" s="36" t="str">
        <f aca="false">IF(AND(Dane!$F129="TR",OR(Dane!$G129="kopia",Dane!$G129="oryginał")),Dane!E129,"")</f>
        <v/>
      </c>
      <c r="F133" s="36" t="str">
        <f aca="false">IF(AND(Dane!$F129="TR",OR(Dane!$G129="kopia",Dane!$G129="oryginał")),Dane!G129,"")</f>
        <v/>
      </c>
      <c r="G133" s="36" t="str">
        <f aca="false">IF(AND(Dane!$F129="TR",OR(Dane!$G129="kopia",Dane!$G129="oryginał")),Dane!I129,"")</f>
        <v/>
      </c>
      <c r="H133" s="36" t="str">
        <f aca="false">IF(AND(Dane!$F129="TR",OR(Dane!$G129="kopia",Dane!$G129="oryginał")),#REF!,"")</f>
        <v/>
      </c>
      <c r="I133" s="36" t="str">
        <f aca="false">IF(AND(Dane!$F129="TR",OR(Dane!$G129="kopia",Dane!$G129="oryginał")),Dane!J129,"")</f>
        <v/>
      </c>
      <c r="J133" s="36" t="str">
        <f aca="false">IF(AND(Dane!$F129="TR",OR(Dane!$G129="kopia",Dane!$G129="oryginał")),#REF!,"")</f>
        <v/>
      </c>
      <c r="K133" s="36" t="str">
        <f aca="false">IF(AND(Dane!$F129="TR",OR(Dane!$G129="kopia",Dane!$G129="oryginał")),Dane!K129,"")</f>
        <v/>
      </c>
      <c r="L133" s="36" t="str">
        <f aca="false">IF(AND(Dane!$F129="TR",OR(Dane!$G129="kopia",Dane!$G129="oryginał")),Dane!L129,"")</f>
        <v/>
      </c>
      <c r="M133" s="36" t="str">
        <f aca="false">IF(AND(Dane!$F129="TR",OR(Dane!$G129="kopia",Dane!$G129="oryginał")),Dane!M129,"")</f>
        <v/>
      </c>
      <c r="N133" s="36" t="str">
        <f aca="false">IF(AND(Dane!$F129="TR",OR(Dane!$G129="kopia",Dane!$G129="oryginał")),Dane!N129,"")</f>
        <v/>
      </c>
      <c r="O133" s="36" t="str">
        <f aca="false">IF(AND(Dane!$F129="TR",OR(Dane!$G129="kopia",Dane!$G129="oryginał")),Dane!O129,"")</f>
        <v/>
      </c>
      <c r="P133" s="36" t="str">
        <f aca="false">IF(AND(Dane!$F129="TR",OR(Dane!$G129="kopia",Dane!$G129="oryginał")),Dane!P129,"")</f>
        <v/>
      </c>
      <c r="Q133" s="36" t="str">
        <f aca="false">IF(AND(Dane!$F129="TR",OR(Dane!$G129="kopia",Dane!$G129="oryginał")),Dane!Q129,"")</f>
        <v/>
      </c>
      <c r="R133" s="36" t="str">
        <f aca="false">IF(AND(Dane!$F129="TR",OR(Dane!$G129="kopia",Dane!$G129="oryginał")),Dane!R129,"")</f>
        <v/>
      </c>
      <c r="S133" s="36" t="str">
        <f aca="false">IF(AND(Dane!$F129="TR",OR(Dane!$G129="kopia",Dane!$G129="oryginał")),Dane!S129,"")</f>
        <v/>
      </c>
      <c r="T133" s="36" t="str">
        <f aca="false">IF(AND(Dane!$F129="TR",OR(Dane!$G129="kopia",Dane!$G129="oryginał")),Dane!T129,"")</f>
        <v/>
      </c>
      <c r="U133" s="36" t="str">
        <f aca="false">IF(AND(Dane!$F129="TR",OR(Dane!$G129="kopia",Dane!$G129="oryginał")),Dane!U129,"")</f>
        <v/>
      </c>
      <c r="V133" s="36" t="str">
        <f aca="false">IF(AND(Dane!$F129="TR",OR(Dane!$G129="kopia",Dane!$G129="oryginał")),#REF!,"")</f>
        <v/>
      </c>
    </row>
    <row r="134" customFormat="false" ht="15.75" hidden="false" customHeight="true" outlineLevel="0" collapsed="false">
      <c r="A134" s="36" t="str">
        <f aca="false">IF(AND(Dane!$F130="TR",OR(Dane!$G130="kopia",Dane!$G130="oryginał")),Dane!A130,"")</f>
        <v/>
      </c>
      <c r="B134" s="36" t="str">
        <f aca="false">IF(AND(Dane!$F130="TR",OR(Dane!$G130="kopia",Dane!$G130="oryginał")),Dane!B130,"")</f>
        <v/>
      </c>
      <c r="C134" s="36" t="str">
        <f aca="false">IF(AND(Dane!$F130="TR",OR(Dane!$G130="kopia",Dane!$G130="oryginał")),Dane!C130,"")</f>
        <v/>
      </c>
      <c r="D134" s="36" t="str">
        <f aca="false">IF(AND(Dane!$F130="TR",OR(Dane!$G130="kopia",Dane!$G130="oryginał")),Dane!D130,"")</f>
        <v/>
      </c>
      <c r="E134" s="36" t="str">
        <f aca="false">IF(AND(Dane!$F130="TR",OR(Dane!$G130="kopia",Dane!$G130="oryginał")),Dane!E130,"")</f>
        <v/>
      </c>
      <c r="F134" s="36" t="str">
        <f aca="false">IF(AND(Dane!$F130="TR",OR(Dane!$G130="kopia",Dane!$G130="oryginał")),Dane!G130,"")</f>
        <v/>
      </c>
      <c r="G134" s="36" t="str">
        <f aca="false">IF(AND(Dane!$F130="TR",OR(Dane!$G130="kopia",Dane!$G130="oryginał")),Dane!I130,"")</f>
        <v/>
      </c>
      <c r="H134" s="36" t="str">
        <f aca="false">IF(AND(Dane!$F130="TR",OR(Dane!$G130="kopia",Dane!$G130="oryginał")),#REF!,"")</f>
        <v/>
      </c>
      <c r="I134" s="36" t="str">
        <f aca="false">IF(AND(Dane!$F130="TR",OR(Dane!$G130="kopia",Dane!$G130="oryginał")),Dane!J130,"")</f>
        <v/>
      </c>
      <c r="J134" s="36" t="str">
        <f aca="false">IF(AND(Dane!$F130="TR",OR(Dane!$G130="kopia",Dane!$G130="oryginał")),#REF!,"")</f>
        <v/>
      </c>
      <c r="K134" s="36" t="str">
        <f aca="false">IF(AND(Dane!$F130="TR",OR(Dane!$G130="kopia",Dane!$G130="oryginał")),Dane!K130,"")</f>
        <v/>
      </c>
      <c r="L134" s="36" t="str">
        <f aca="false">IF(AND(Dane!$F130="TR",OR(Dane!$G130="kopia",Dane!$G130="oryginał")),Dane!L130,"")</f>
        <v/>
      </c>
      <c r="M134" s="36" t="str">
        <f aca="false">IF(AND(Dane!$F130="TR",OR(Dane!$G130="kopia",Dane!$G130="oryginał")),Dane!M130,"")</f>
        <v/>
      </c>
      <c r="N134" s="36" t="str">
        <f aca="false">IF(AND(Dane!$F130="TR",OR(Dane!$G130="kopia",Dane!$G130="oryginał")),Dane!N130,"")</f>
        <v/>
      </c>
      <c r="O134" s="36" t="str">
        <f aca="false">IF(AND(Dane!$F130="TR",OR(Dane!$G130="kopia",Dane!$G130="oryginał")),Dane!O130,"")</f>
        <v/>
      </c>
      <c r="P134" s="36" t="str">
        <f aca="false">IF(AND(Dane!$F130="TR",OR(Dane!$G130="kopia",Dane!$G130="oryginał")),Dane!P130,"")</f>
        <v/>
      </c>
      <c r="Q134" s="36" t="str">
        <f aca="false">IF(AND(Dane!$F130="TR",OR(Dane!$G130="kopia",Dane!$G130="oryginał")),Dane!Q130,"")</f>
        <v/>
      </c>
      <c r="R134" s="36" t="str">
        <f aca="false">IF(AND(Dane!$F130="TR",OR(Dane!$G130="kopia",Dane!$G130="oryginał")),Dane!R130,"")</f>
        <v/>
      </c>
      <c r="S134" s="36" t="str">
        <f aca="false">IF(AND(Dane!$F130="TR",OR(Dane!$G130="kopia",Dane!$G130="oryginał")),Dane!S130,"")</f>
        <v/>
      </c>
      <c r="T134" s="36" t="str">
        <f aca="false">IF(AND(Dane!$F130="TR",OR(Dane!$G130="kopia",Dane!$G130="oryginał")),Dane!T130,"")</f>
        <v/>
      </c>
      <c r="U134" s="36" t="str">
        <f aca="false">IF(AND(Dane!$F130="TR",OR(Dane!$G130="kopia",Dane!$G130="oryginał")),Dane!U130,"")</f>
        <v/>
      </c>
      <c r="V134" s="36" t="str">
        <f aca="false">IF(AND(Dane!$F130="TR",OR(Dane!$G130="kopia",Dane!$G130="oryginał")),#REF!,"")</f>
        <v/>
      </c>
    </row>
    <row r="135" customFormat="false" ht="15.75" hidden="false" customHeight="true" outlineLevel="0" collapsed="false">
      <c r="A135" s="36" t="str">
        <f aca="false">IF(AND(Dane!$F131="TR",OR(Dane!$G131="kopia",Dane!$G131="oryginał")),Dane!A131,"")</f>
        <v/>
      </c>
      <c r="B135" s="36" t="str">
        <f aca="false">IF(AND(Dane!$F131="TR",OR(Dane!$G131="kopia",Dane!$G131="oryginał")),Dane!B131,"")</f>
        <v/>
      </c>
      <c r="C135" s="36" t="str">
        <f aca="false">IF(AND(Dane!$F131="TR",OR(Dane!$G131="kopia",Dane!$G131="oryginał")),Dane!C131,"")</f>
        <v/>
      </c>
      <c r="D135" s="36" t="str">
        <f aca="false">IF(AND(Dane!$F131="TR",OR(Dane!$G131="kopia",Dane!$G131="oryginał")),Dane!D131,"")</f>
        <v/>
      </c>
      <c r="E135" s="36" t="str">
        <f aca="false">IF(AND(Dane!$F131="TR",OR(Dane!$G131="kopia",Dane!$G131="oryginał")),Dane!E131,"")</f>
        <v/>
      </c>
      <c r="F135" s="36" t="str">
        <f aca="false">IF(AND(Dane!$F131="TR",OR(Dane!$G131="kopia",Dane!$G131="oryginał")),Dane!G131,"")</f>
        <v/>
      </c>
      <c r="G135" s="36" t="str">
        <f aca="false">IF(AND(Dane!$F131="TR",OR(Dane!$G131="kopia",Dane!$G131="oryginał")),Dane!I131,"")</f>
        <v/>
      </c>
      <c r="H135" s="36" t="str">
        <f aca="false">IF(AND(Dane!$F131="TR",OR(Dane!$G131="kopia",Dane!$G131="oryginał")),#REF!,"")</f>
        <v/>
      </c>
      <c r="I135" s="36" t="str">
        <f aca="false">IF(AND(Dane!$F131="TR",OR(Dane!$G131="kopia",Dane!$G131="oryginał")),Dane!J131,"")</f>
        <v/>
      </c>
      <c r="J135" s="36" t="str">
        <f aca="false">IF(AND(Dane!$F131="TR",OR(Dane!$G131="kopia",Dane!$G131="oryginał")),#REF!,"")</f>
        <v/>
      </c>
      <c r="K135" s="36" t="str">
        <f aca="false">IF(AND(Dane!$F131="TR",OR(Dane!$G131="kopia",Dane!$G131="oryginał")),Dane!K131,"")</f>
        <v/>
      </c>
      <c r="L135" s="36" t="str">
        <f aca="false">IF(AND(Dane!$F131="TR",OR(Dane!$G131="kopia",Dane!$G131="oryginał")),Dane!L131,"")</f>
        <v/>
      </c>
      <c r="M135" s="36" t="str">
        <f aca="false">IF(AND(Dane!$F131="TR",OR(Dane!$G131="kopia",Dane!$G131="oryginał")),Dane!M131,"")</f>
        <v/>
      </c>
      <c r="N135" s="36" t="str">
        <f aca="false">IF(AND(Dane!$F131="TR",OR(Dane!$G131="kopia",Dane!$G131="oryginał")),Dane!N131,"")</f>
        <v/>
      </c>
      <c r="O135" s="36" t="str">
        <f aca="false">IF(AND(Dane!$F131="TR",OR(Dane!$G131="kopia",Dane!$G131="oryginał")),Dane!O131,"")</f>
        <v/>
      </c>
      <c r="P135" s="36" t="str">
        <f aca="false">IF(AND(Dane!$F131="TR",OR(Dane!$G131="kopia",Dane!$G131="oryginał")),Dane!P131,"")</f>
        <v/>
      </c>
      <c r="Q135" s="36" t="str">
        <f aca="false">IF(AND(Dane!$F131="TR",OR(Dane!$G131="kopia",Dane!$G131="oryginał")),Dane!Q131,"")</f>
        <v/>
      </c>
      <c r="R135" s="36" t="str">
        <f aca="false">IF(AND(Dane!$F131="TR",OR(Dane!$G131="kopia",Dane!$G131="oryginał")),Dane!R131,"")</f>
        <v/>
      </c>
      <c r="S135" s="36" t="str">
        <f aca="false">IF(AND(Dane!$F131="TR",OR(Dane!$G131="kopia",Dane!$G131="oryginał")),Dane!S131,"")</f>
        <v/>
      </c>
      <c r="T135" s="36" t="str">
        <f aca="false">IF(AND(Dane!$F131="TR",OR(Dane!$G131="kopia",Dane!$G131="oryginał")),Dane!T131,"")</f>
        <v/>
      </c>
      <c r="U135" s="36" t="str">
        <f aca="false">IF(AND(Dane!$F131="TR",OR(Dane!$G131="kopia",Dane!$G131="oryginał")),Dane!U131,"")</f>
        <v/>
      </c>
      <c r="V135" s="36" t="str">
        <f aca="false">IF(AND(Dane!$F131="TR",OR(Dane!$G131="kopia",Dane!$G131="oryginał")),#REF!,"")</f>
        <v/>
      </c>
    </row>
    <row r="136" customFormat="false" ht="15.75" hidden="false" customHeight="true" outlineLevel="0" collapsed="false">
      <c r="A136" s="36" t="str">
        <f aca="false">IF(AND(Dane!$F132="TR",OR(Dane!$G132="kopia",Dane!$G132="oryginał")),Dane!A132,"")</f>
        <v/>
      </c>
      <c r="B136" s="36" t="str">
        <f aca="false">IF(AND(Dane!$F132="TR",OR(Dane!$G132="kopia",Dane!$G132="oryginał")),Dane!B132,"")</f>
        <v/>
      </c>
      <c r="C136" s="36" t="str">
        <f aca="false">IF(AND(Dane!$F132="TR",OR(Dane!$G132="kopia",Dane!$G132="oryginał")),Dane!C132,"")</f>
        <v/>
      </c>
      <c r="D136" s="36" t="str">
        <f aca="false">IF(AND(Dane!$F132="TR",OR(Dane!$G132="kopia",Dane!$G132="oryginał")),Dane!D132,"")</f>
        <v/>
      </c>
      <c r="E136" s="36" t="str">
        <f aca="false">IF(AND(Dane!$F132="TR",OR(Dane!$G132="kopia",Dane!$G132="oryginał")),Dane!E132,"")</f>
        <v/>
      </c>
      <c r="F136" s="36" t="str">
        <f aca="false">IF(AND(Dane!$F132="TR",OR(Dane!$G132="kopia",Dane!$G132="oryginał")),Dane!G132,"")</f>
        <v/>
      </c>
      <c r="G136" s="36" t="str">
        <f aca="false">IF(AND(Dane!$F132="TR",OR(Dane!$G132="kopia",Dane!$G132="oryginał")),Dane!I132,"")</f>
        <v/>
      </c>
      <c r="H136" s="36" t="str">
        <f aca="false">IF(AND(Dane!$F132="TR",OR(Dane!$G132="kopia",Dane!$G132="oryginał")),#REF!,"")</f>
        <v/>
      </c>
      <c r="I136" s="36" t="str">
        <f aca="false">IF(AND(Dane!$F132="TR",OR(Dane!$G132="kopia",Dane!$G132="oryginał")),Dane!J132,"")</f>
        <v/>
      </c>
      <c r="J136" s="36" t="str">
        <f aca="false">IF(AND(Dane!$F132="TR",OR(Dane!$G132="kopia",Dane!$G132="oryginał")),#REF!,"")</f>
        <v/>
      </c>
      <c r="K136" s="36" t="str">
        <f aca="false">IF(AND(Dane!$F132="TR",OR(Dane!$G132="kopia",Dane!$G132="oryginał")),Dane!K132,"")</f>
        <v/>
      </c>
      <c r="L136" s="36" t="str">
        <f aca="false">IF(AND(Dane!$F132="TR",OR(Dane!$G132="kopia",Dane!$G132="oryginał")),Dane!L132,"")</f>
        <v/>
      </c>
      <c r="M136" s="36" t="str">
        <f aca="false">IF(AND(Dane!$F132="TR",OR(Dane!$G132="kopia",Dane!$G132="oryginał")),Dane!M132,"")</f>
        <v/>
      </c>
      <c r="N136" s="36" t="str">
        <f aca="false">IF(AND(Dane!$F132="TR",OR(Dane!$G132="kopia",Dane!$G132="oryginał")),Dane!N132,"")</f>
        <v/>
      </c>
      <c r="O136" s="36" t="str">
        <f aca="false">IF(AND(Dane!$F132="TR",OR(Dane!$G132="kopia",Dane!$G132="oryginał")),Dane!O132,"")</f>
        <v/>
      </c>
      <c r="P136" s="36" t="str">
        <f aca="false">IF(AND(Dane!$F132="TR",OR(Dane!$G132="kopia",Dane!$G132="oryginał")),Dane!P132,"")</f>
        <v/>
      </c>
      <c r="Q136" s="36" t="str">
        <f aca="false">IF(AND(Dane!$F132="TR",OR(Dane!$G132="kopia",Dane!$G132="oryginał")),Dane!Q132,"")</f>
        <v/>
      </c>
      <c r="R136" s="36" t="str">
        <f aca="false">IF(AND(Dane!$F132="TR",OR(Dane!$G132="kopia",Dane!$G132="oryginał")),Dane!R132,"")</f>
        <v/>
      </c>
      <c r="S136" s="36" t="str">
        <f aca="false">IF(AND(Dane!$F132="TR",OR(Dane!$G132="kopia",Dane!$G132="oryginał")),Dane!S132,"")</f>
        <v/>
      </c>
      <c r="T136" s="36" t="str">
        <f aca="false">IF(AND(Dane!$F132="TR",OR(Dane!$G132="kopia",Dane!$G132="oryginał")),Dane!T132,"")</f>
        <v/>
      </c>
      <c r="U136" s="36" t="str">
        <f aca="false">IF(AND(Dane!$F132="TR",OR(Dane!$G132="kopia",Dane!$G132="oryginał")),Dane!U132,"")</f>
        <v/>
      </c>
      <c r="V136" s="36" t="str">
        <f aca="false">IF(AND(Dane!$F132="TR",OR(Dane!$G132="kopia",Dane!$G132="oryginał")),#REF!,"")</f>
        <v/>
      </c>
    </row>
    <row r="137" customFormat="false" ht="15.75" hidden="false" customHeight="true" outlineLevel="0" collapsed="false">
      <c r="A137" s="36" t="str">
        <f aca="false">IF(AND(Dane!$F133="TR",OR(Dane!$G133="kopia",Dane!$G133="oryginał")),Dane!A133,"")</f>
        <v/>
      </c>
      <c r="B137" s="36" t="str">
        <f aca="false">IF(AND(Dane!$F133="TR",OR(Dane!$G133="kopia",Dane!$G133="oryginał")),Dane!B133,"")</f>
        <v/>
      </c>
      <c r="C137" s="36" t="str">
        <f aca="false">IF(AND(Dane!$F133="TR",OR(Dane!$G133="kopia",Dane!$G133="oryginał")),Dane!C133,"")</f>
        <v/>
      </c>
      <c r="D137" s="36" t="str">
        <f aca="false">IF(AND(Dane!$F133="TR",OR(Dane!$G133="kopia",Dane!$G133="oryginał")),Dane!D133,"")</f>
        <v/>
      </c>
      <c r="E137" s="36" t="str">
        <f aca="false">IF(AND(Dane!$F133="TR",OR(Dane!$G133="kopia",Dane!$G133="oryginał")),Dane!E133,"")</f>
        <v/>
      </c>
      <c r="F137" s="36" t="str">
        <f aca="false">IF(AND(Dane!$F133="TR",OR(Dane!$G133="kopia",Dane!$G133="oryginał")),Dane!G133,"")</f>
        <v/>
      </c>
      <c r="G137" s="36" t="str">
        <f aca="false">IF(AND(Dane!$F133="TR",OR(Dane!$G133="kopia",Dane!$G133="oryginał")),Dane!I133,"")</f>
        <v/>
      </c>
      <c r="H137" s="36" t="str">
        <f aca="false">IF(AND(Dane!$F133="TR",OR(Dane!$G133="kopia",Dane!$G133="oryginał")),#REF!,"")</f>
        <v/>
      </c>
      <c r="I137" s="36" t="str">
        <f aca="false">IF(AND(Dane!$F133="TR",OR(Dane!$G133="kopia",Dane!$G133="oryginał")),Dane!J133,"")</f>
        <v/>
      </c>
      <c r="J137" s="36" t="str">
        <f aca="false">IF(AND(Dane!$F133="TR",OR(Dane!$G133="kopia",Dane!$G133="oryginał")),#REF!,"")</f>
        <v/>
      </c>
      <c r="K137" s="36" t="str">
        <f aca="false">IF(AND(Dane!$F133="TR",OR(Dane!$G133="kopia",Dane!$G133="oryginał")),Dane!K133,"")</f>
        <v/>
      </c>
      <c r="L137" s="36" t="str">
        <f aca="false">IF(AND(Dane!$F133="TR",OR(Dane!$G133="kopia",Dane!$G133="oryginał")),Dane!L133,"")</f>
        <v/>
      </c>
      <c r="M137" s="36" t="str">
        <f aca="false">IF(AND(Dane!$F133="TR",OR(Dane!$G133="kopia",Dane!$G133="oryginał")),Dane!M133,"")</f>
        <v/>
      </c>
      <c r="N137" s="36" t="str">
        <f aca="false">IF(AND(Dane!$F133="TR",OR(Dane!$G133="kopia",Dane!$G133="oryginał")),Dane!N133,"")</f>
        <v/>
      </c>
      <c r="O137" s="36" t="str">
        <f aca="false">IF(AND(Dane!$F133="TR",OR(Dane!$G133="kopia",Dane!$G133="oryginał")),Dane!O133,"")</f>
        <v/>
      </c>
      <c r="P137" s="36" t="str">
        <f aca="false">IF(AND(Dane!$F133="TR",OR(Dane!$G133="kopia",Dane!$G133="oryginał")),Dane!P133,"")</f>
        <v/>
      </c>
      <c r="Q137" s="36" t="str">
        <f aca="false">IF(AND(Dane!$F133="TR",OR(Dane!$G133="kopia",Dane!$G133="oryginał")),Dane!Q133,"")</f>
        <v/>
      </c>
      <c r="R137" s="36" t="str">
        <f aca="false">IF(AND(Dane!$F133="TR",OR(Dane!$G133="kopia",Dane!$G133="oryginał")),Dane!R133,"")</f>
        <v/>
      </c>
      <c r="S137" s="36" t="str">
        <f aca="false">IF(AND(Dane!$F133="TR",OR(Dane!$G133="kopia",Dane!$G133="oryginał")),Dane!S133,"")</f>
        <v/>
      </c>
      <c r="T137" s="36" t="str">
        <f aca="false">IF(AND(Dane!$F133="TR",OR(Dane!$G133="kopia",Dane!$G133="oryginał")),Dane!T133,"")</f>
        <v/>
      </c>
      <c r="U137" s="36" t="str">
        <f aca="false">IF(AND(Dane!$F133="TR",OR(Dane!$G133="kopia",Dane!$G133="oryginał")),Dane!U133,"")</f>
        <v/>
      </c>
      <c r="V137" s="36" t="str">
        <f aca="false">IF(AND(Dane!$F133="TR",OR(Dane!$G133="kopia",Dane!$G133="oryginał")),#REF!,"")</f>
        <v/>
      </c>
    </row>
    <row r="138" customFormat="false" ht="15.75" hidden="false" customHeight="true" outlineLevel="0" collapsed="false">
      <c r="A138" s="36" t="str">
        <f aca="false">IF(AND(Dane!$F134="TR",OR(Dane!$G134="kopia",Dane!$G134="oryginał")),Dane!A134,"")</f>
        <v/>
      </c>
      <c r="B138" s="36" t="str">
        <f aca="false">IF(AND(Dane!$F134="TR",OR(Dane!$G134="kopia",Dane!$G134="oryginał")),Dane!B134,"")</f>
        <v/>
      </c>
      <c r="C138" s="36" t="str">
        <f aca="false">IF(AND(Dane!$F134="TR",OR(Dane!$G134="kopia",Dane!$G134="oryginał")),Dane!C134,"")</f>
        <v/>
      </c>
      <c r="D138" s="36" t="str">
        <f aca="false">IF(AND(Dane!$F134="TR",OR(Dane!$G134="kopia",Dane!$G134="oryginał")),Dane!D134,"")</f>
        <v/>
      </c>
      <c r="E138" s="36" t="str">
        <f aca="false">IF(AND(Dane!$F134="TR",OR(Dane!$G134="kopia",Dane!$G134="oryginał")),Dane!E134,"")</f>
        <v/>
      </c>
      <c r="F138" s="36" t="str">
        <f aca="false">IF(AND(Dane!$F134="TR",OR(Dane!$G134="kopia",Dane!$G134="oryginał")),Dane!G134,"")</f>
        <v/>
      </c>
      <c r="G138" s="36" t="str">
        <f aca="false">IF(AND(Dane!$F134="TR",OR(Dane!$G134="kopia",Dane!$G134="oryginał")),Dane!I134,"")</f>
        <v/>
      </c>
      <c r="H138" s="36" t="str">
        <f aca="false">IF(AND(Dane!$F134="TR",OR(Dane!$G134="kopia",Dane!$G134="oryginał")),#REF!,"")</f>
        <v/>
      </c>
      <c r="I138" s="36" t="str">
        <f aca="false">IF(AND(Dane!$F134="TR",OR(Dane!$G134="kopia",Dane!$G134="oryginał")),Dane!J134,"")</f>
        <v/>
      </c>
      <c r="J138" s="36" t="str">
        <f aca="false">IF(AND(Dane!$F134="TR",OR(Dane!$G134="kopia",Dane!$G134="oryginał")),#REF!,"")</f>
        <v/>
      </c>
      <c r="K138" s="36" t="str">
        <f aca="false">IF(AND(Dane!$F134="TR",OR(Dane!$G134="kopia",Dane!$G134="oryginał")),Dane!K134,"")</f>
        <v/>
      </c>
      <c r="L138" s="36" t="str">
        <f aca="false">IF(AND(Dane!$F134="TR",OR(Dane!$G134="kopia",Dane!$G134="oryginał")),Dane!L134,"")</f>
        <v/>
      </c>
      <c r="M138" s="36" t="str">
        <f aca="false">IF(AND(Dane!$F134="TR",OR(Dane!$G134="kopia",Dane!$G134="oryginał")),Dane!M134,"")</f>
        <v/>
      </c>
      <c r="N138" s="36" t="str">
        <f aca="false">IF(AND(Dane!$F134="TR",OR(Dane!$G134="kopia",Dane!$G134="oryginał")),Dane!N134,"")</f>
        <v/>
      </c>
      <c r="O138" s="36" t="str">
        <f aca="false">IF(AND(Dane!$F134="TR",OR(Dane!$G134="kopia",Dane!$G134="oryginał")),Dane!O134,"")</f>
        <v/>
      </c>
      <c r="P138" s="36" t="str">
        <f aca="false">IF(AND(Dane!$F134="TR",OR(Dane!$G134="kopia",Dane!$G134="oryginał")),Dane!P134,"")</f>
        <v/>
      </c>
      <c r="Q138" s="36" t="str">
        <f aca="false">IF(AND(Dane!$F134="TR",OR(Dane!$G134="kopia",Dane!$G134="oryginał")),Dane!Q134,"")</f>
        <v/>
      </c>
      <c r="R138" s="36" t="str">
        <f aca="false">IF(AND(Dane!$F134="TR",OR(Dane!$G134="kopia",Dane!$G134="oryginał")),Dane!R134,"")</f>
        <v/>
      </c>
      <c r="S138" s="36" t="str">
        <f aca="false">IF(AND(Dane!$F134="TR",OR(Dane!$G134="kopia",Dane!$G134="oryginał")),Dane!S134,"")</f>
        <v/>
      </c>
      <c r="T138" s="36" t="str">
        <f aca="false">IF(AND(Dane!$F134="TR",OR(Dane!$G134="kopia",Dane!$G134="oryginał")),Dane!T134,"")</f>
        <v/>
      </c>
      <c r="U138" s="36" t="str">
        <f aca="false">IF(AND(Dane!$F134="TR",OR(Dane!$G134="kopia",Dane!$G134="oryginał")),Dane!U134,"")</f>
        <v/>
      </c>
      <c r="V138" s="36" t="str">
        <f aca="false">IF(AND(Dane!$F134="TR",OR(Dane!$G134="kopia",Dane!$G134="oryginał")),#REF!,"")</f>
        <v/>
      </c>
    </row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autoFilter ref="A2:V7">
    <filterColumn colId="5">
      <filters blank="1"/>
    </filterColumn>
  </autoFilter>
  <mergeCells count="2">
    <mergeCell ref="G1:K1"/>
    <mergeCell ref="L1:O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true"/>
  </sheetPr>
  <dimension ref="A1:J9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7421875" defaultRowHeight="15" zeroHeight="false" outlineLevelRow="0" outlineLevelCol="0"/>
  <sheetData>
    <row r="1" customFormat="false" ht="15.75" hidden="false" customHeight="true" outlineLevel="0" collapsed="false">
      <c r="A1" s="0" t="s">
        <v>351</v>
      </c>
    </row>
    <row r="2" customFormat="false" ht="15.75" hidden="false" customHeight="true" outlineLevel="0" collapsed="false">
      <c r="A2" s="31" t="s">
        <v>0</v>
      </c>
      <c r="B2" s="31" t="s">
        <v>1</v>
      </c>
      <c r="C2" s="31" t="s">
        <v>322</v>
      </c>
      <c r="D2" s="31" t="s">
        <v>323</v>
      </c>
      <c r="E2" s="32" t="s">
        <v>4</v>
      </c>
      <c r="F2" s="31" t="s">
        <v>324</v>
      </c>
      <c r="G2" s="31" t="s">
        <v>7</v>
      </c>
      <c r="H2" s="33" t="s">
        <v>329</v>
      </c>
      <c r="I2" s="20" t="s">
        <v>326</v>
      </c>
      <c r="J2" s="20" t="s">
        <v>327</v>
      </c>
    </row>
    <row r="3" customFormat="false" ht="15.75" hidden="true" customHeight="true" outlineLevel="0" collapsed="false">
      <c r="A3" s="34" t="str">
        <f aca="false">IF(AND(Dane!$F2="TW",OR(Dane!$G2="kopia",Dane!$G2="oryginał")),Dane!A2,"")</f>
        <v/>
      </c>
      <c r="B3" s="34" t="str">
        <f aca="false">IF(AND(Dane!$F2="TW",OR(Dane!$G2="kopia",Dane!$G2="oryginał")),Dane!B2,"")</f>
        <v/>
      </c>
      <c r="C3" s="34" t="str">
        <f aca="false">IF(AND(Dane!$F2="TW",OR(Dane!$G2="kopia",Dane!$G2="oryginał")),Dane!C2,"")</f>
        <v/>
      </c>
      <c r="D3" s="34" t="str">
        <f aca="false">IF(AND(Dane!$F2="TW",OR(Dane!$G2="kopia",Dane!$G2="oryginał")),Dane!D2,"")</f>
        <v/>
      </c>
      <c r="E3" s="34" t="str">
        <f aca="false">IF(AND(Dane!$F2="TW",OR(Dane!$G2="kopia",Dane!$G2="oryginał")),Dane!E2,"")</f>
        <v/>
      </c>
      <c r="F3" s="35" t="str">
        <f aca="false">IF(AND(Dane!$F2="TW",OR(Dane!$G2="kopia",Dane!$G2="oryginał")),Dane!G2,"")</f>
        <v/>
      </c>
      <c r="G3" s="35" t="str">
        <f aca="false">IF(AND(Dane!$F2="TW",OR(Dane!$G2="kopia",Dane!$G2="oryginał")),Dane!H2,"")</f>
        <v/>
      </c>
      <c r="H3" s="36" t="str">
        <f aca="false">IF(AND(Dane!F2="TW",OR(Dane!G2="oryginał",Dane!G2="kopia")),#REF!,"")</f>
        <v/>
      </c>
    </row>
    <row r="4" customFormat="false" ht="15.75" hidden="true" customHeight="true" outlineLevel="0" collapsed="false">
      <c r="A4" s="34" t="str">
        <f aca="false">IF(AND(Dane!$F3="TW",OR(Dane!$G3="kopia",Dane!$G3="oryginał")),Dane!A3,"")</f>
        <v/>
      </c>
      <c r="B4" s="34" t="str">
        <f aca="false">IF(AND(Dane!$F3="TW",OR(Dane!$G3="kopia",Dane!$G3="oryginał")),Dane!B3,"")</f>
        <v/>
      </c>
      <c r="C4" s="34" t="str">
        <f aca="false">IF(AND(Dane!$F3="TW",OR(Dane!$G3="kopia",Dane!$G3="oryginał")),Dane!C3,"")</f>
        <v/>
      </c>
      <c r="D4" s="34" t="str">
        <f aca="false">IF(AND(Dane!$F3="TW",OR(Dane!$G3="kopia",Dane!$G3="oryginał")),Dane!D3,"")</f>
        <v/>
      </c>
      <c r="E4" s="34" t="str">
        <f aca="false">IF(AND(Dane!$F3="TW",OR(Dane!$G3="kopia",Dane!$G3="oryginał")),Dane!E3,"")</f>
        <v/>
      </c>
      <c r="F4" s="35" t="str">
        <f aca="false">IF(AND(Dane!$F3="TW",OR(Dane!$G3="kopia",Dane!$G3="oryginał")),Dane!G3,"")</f>
        <v/>
      </c>
      <c r="G4" s="35" t="str">
        <f aca="false">IF(AND(Dane!$F3="TW",OR(Dane!$G3="kopia",Dane!$G3="oryginał")),Dane!H3,"")</f>
        <v/>
      </c>
      <c r="H4" s="36" t="str">
        <f aca="false">IF(AND(Dane!F3="TW",OR(Dane!G3="oryginał",Dane!G3="kopia")),#REF!,"")</f>
        <v/>
      </c>
    </row>
    <row r="5" customFormat="false" ht="15.75" hidden="true" customHeight="true" outlineLevel="0" collapsed="false">
      <c r="A5" s="34" t="str">
        <f aca="false">IF(AND(Dane!$F4="TW",OR(Dane!$G4="kopia",Dane!$G4="oryginał")),Dane!A4,"")</f>
        <v/>
      </c>
      <c r="B5" s="34" t="str">
        <f aca="false">IF(AND(Dane!$F4="TW",OR(Dane!$G4="kopia",Dane!$G4="oryginał")),Dane!B4,"")</f>
        <v/>
      </c>
      <c r="C5" s="34" t="str">
        <f aca="false">IF(AND(Dane!$F4="TW",OR(Dane!$G4="kopia",Dane!$G4="oryginał")),Dane!C4,"")</f>
        <v/>
      </c>
      <c r="D5" s="34" t="str">
        <f aca="false">IF(AND(Dane!$F4="TW",OR(Dane!$G4="kopia",Dane!$G4="oryginał")),Dane!D4,"")</f>
        <v/>
      </c>
      <c r="E5" s="34" t="str">
        <f aca="false">IF(AND(Dane!$F4="TW",OR(Dane!$G4="kopia",Dane!$G4="oryginał")),Dane!E4,"")</f>
        <v/>
      </c>
      <c r="F5" s="35" t="str">
        <f aca="false">IF(AND(Dane!$F4="TW",OR(Dane!$G4="kopia",Dane!$G4="oryginał")),Dane!G4,"")</f>
        <v/>
      </c>
      <c r="G5" s="35" t="str">
        <f aca="false">IF(AND(Dane!$F4="TW",OR(Dane!$G4="kopia",Dane!$G4="oryginał")),Dane!H4,"")</f>
        <v/>
      </c>
      <c r="H5" s="36" t="str">
        <f aca="false">IF(AND(Dane!F4="TW",OR(Dane!G4="oryginał",Dane!G4="kopia")),#REF!,"")</f>
        <v/>
      </c>
    </row>
    <row r="6" customFormat="false" ht="15.75" hidden="true" customHeight="true" outlineLevel="0" collapsed="false">
      <c r="A6" s="34" t="str">
        <f aca="false">IF(AND(Dane!$F5="TW",OR(Dane!$G5="kopia",Dane!$G5="oryginał")),Dane!A5,"")</f>
        <v/>
      </c>
      <c r="B6" s="34" t="str">
        <f aca="false">IF(AND(Dane!$F5="TW",OR(Dane!$G5="kopia",Dane!$G5="oryginał")),Dane!B5,"")</f>
        <v/>
      </c>
      <c r="C6" s="34" t="str">
        <f aca="false">IF(AND(Dane!$F5="TW",OR(Dane!$G5="kopia",Dane!$G5="oryginał")),Dane!C5,"")</f>
        <v/>
      </c>
      <c r="D6" s="34" t="str">
        <f aca="false">IF(AND(Dane!$F5="TW",OR(Dane!$G5="kopia",Dane!$G5="oryginał")),Dane!D5,"")</f>
        <v/>
      </c>
      <c r="E6" s="34" t="str">
        <f aca="false">IF(AND(Dane!$F5="TW",OR(Dane!$G5="kopia",Dane!$G5="oryginał")),Dane!E5,"")</f>
        <v/>
      </c>
      <c r="F6" s="35" t="str">
        <f aca="false">IF(AND(Dane!$F5="TW",OR(Dane!$G5="kopia",Dane!$G5="oryginał")),Dane!G5,"")</f>
        <v/>
      </c>
      <c r="G6" s="35" t="str">
        <f aca="false">IF(AND(Dane!$F5="TW",OR(Dane!$G5="kopia",Dane!$G5="oryginał")),Dane!H5,"")</f>
        <v/>
      </c>
      <c r="H6" s="36" t="str">
        <f aca="false">IF(AND(Dane!F5="TW",OR(Dane!G5="oryginał",Dane!G5="kopia")),#REF!,"")</f>
        <v/>
      </c>
    </row>
    <row r="7" customFormat="false" ht="15.75" hidden="true" customHeight="true" outlineLevel="0" collapsed="false">
      <c r="A7" s="34" t="str">
        <f aca="false">IF(AND(Dane!$F6="TW",OR(Dane!$G6="kopia",Dane!$G6="oryginał")),Dane!A6,"")</f>
        <v/>
      </c>
      <c r="B7" s="34" t="str">
        <f aca="false">IF(AND(Dane!$F6="TW",OR(Dane!$G6="kopia",Dane!$G6="oryginał")),Dane!B6,"")</f>
        <v/>
      </c>
      <c r="C7" s="34" t="str">
        <f aca="false">IF(AND(Dane!$F6="TW",OR(Dane!$G6="kopia",Dane!$G6="oryginał")),Dane!C6,"")</f>
        <v/>
      </c>
      <c r="D7" s="34" t="str">
        <f aca="false">IF(AND(Dane!$F6="TW",OR(Dane!$G6="kopia",Dane!$G6="oryginał")),Dane!D6,"")</f>
        <v/>
      </c>
      <c r="E7" s="34" t="str">
        <f aca="false">IF(AND(Dane!$F6="TW",OR(Dane!$G6="kopia",Dane!$G6="oryginał")),Dane!E6,"")</f>
        <v/>
      </c>
      <c r="F7" s="35" t="str">
        <f aca="false">IF(AND(Dane!$F6="TW",OR(Dane!$G6="kopia",Dane!$G6="oryginał")),Dane!G6,"")</f>
        <v/>
      </c>
      <c r="G7" s="35" t="str">
        <f aca="false">IF(AND(Dane!$F6="TW",OR(Dane!$G6="kopia",Dane!$G6="oryginał")),Dane!H6,"")</f>
        <v/>
      </c>
      <c r="H7" s="36" t="str">
        <f aca="false">IF(AND(Dane!F6="TW",OR(Dane!G6="oryginał",Dane!G6="kopia")),#REF!,"")</f>
        <v/>
      </c>
    </row>
    <row r="8" customFormat="false" ht="15.75" hidden="true" customHeight="true" outlineLevel="0" collapsed="false">
      <c r="A8" s="34" t="str">
        <f aca="false">IF(AND(Dane!$F7="TW",OR(Dane!$G7="kopia",Dane!$G7="oryginał")),Dane!A7,"")</f>
        <v/>
      </c>
      <c r="B8" s="34" t="str">
        <f aca="false">IF(AND(Dane!$F7="TW",OR(Dane!$G7="kopia",Dane!$G7="oryginał")),Dane!B7,"")</f>
        <v/>
      </c>
      <c r="C8" s="34" t="str">
        <f aca="false">IF(AND(Dane!$F7="TW",OR(Dane!$G7="kopia",Dane!$G7="oryginał")),Dane!C7,"")</f>
        <v/>
      </c>
      <c r="D8" s="34" t="str">
        <f aca="false">IF(AND(Dane!$F7="TW",OR(Dane!$G7="kopia",Dane!$G7="oryginał")),Dane!D7,"")</f>
        <v/>
      </c>
      <c r="E8" s="34" t="str">
        <f aca="false">IF(AND(Dane!$F7="TW",OR(Dane!$G7="kopia",Dane!$G7="oryginał")),Dane!E7,"")</f>
        <v/>
      </c>
      <c r="F8" s="35" t="str">
        <f aca="false">IF(AND(Dane!$F7="TW",OR(Dane!$G7="kopia",Dane!$G7="oryginał")),Dane!G7,"")</f>
        <v/>
      </c>
      <c r="G8" s="35" t="str">
        <f aca="false">IF(AND(Dane!$F7="TW",OR(Dane!$G7="kopia",Dane!$G7="oryginał")),Dane!H7,"")</f>
        <v/>
      </c>
      <c r="H8" s="36" t="str">
        <f aca="false">IF(AND(Dane!F7="TW",OR(Dane!G7="oryginał",Dane!G7="kopia")),#REF!,"")</f>
        <v/>
      </c>
    </row>
    <row r="9" customFormat="false" ht="15.75" hidden="true" customHeight="true" outlineLevel="0" collapsed="false">
      <c r="A9" s="34" t="str">
        <f aca="false">IF(AND(Dane!$F8="TW",OR(Dane!$G8="kopia",Dane!$G8="oryginał")),Dane!A8,"")</f>
        <v/>
      </c>
      <c r="B9" s="34" t="str">
        <f aca="false">IF(AND(Dane!$F8="TW",OR(Dane!$G8="kopia",Dane!$G8="oryginał")),Dane!B8,"")</f>
        <v/>
      </c>
      <c r="C9" s="34" t="str">
        <f aca="false">IF(AND(Dane!$F8="TW",OR(Dane!$G8="kopia",Dane!$G8="oryginał")),Dane!C8,"")</f>
        <v/>
      </c>
      <c r="D9" s="34" t="str">
        <f aca="false">IF(AND(Dane!$F8="TW",OR(Dane!$G8="kopia",Dane!$G8="oryginał")),Dane!D8,"")</f>
        <v/>
      </c>
      <c r="E9" s="34" t="str">
        <f aca="false">IF(AND(Dane!$F8="TW",OR(Dane!$G8="kopia",Dane!$G8="oryginał")),Dane!E8,"")</f>
        <v/>
      </c>
      <c r="F9" s="35" t="str">
        <f aca="false">IF(AND(Dane!$F8="TW",OR(Dane!$G8="kopia",Dane!$G8="oryginał")),Dane!G8,"")</f>
        <v/>
      </c>
      <c r="G9" s="35" t="str">
        <f aca="false">IF(AND(Dane!$F8="TW",OR(Dane!$G8="kopia",Dane!$G8="oryginał")),Dane!H8,"")</f>
        <v/>
      </c>
      <c r="H9" s="36" t="str">
        <f aca="false">IF(AND(Dane!F8="TW",OR(Dane!G8="oryginał",Dane!G8="kopia")),#REF!,"")</f>
        <v/>
      </c>
    </row>
    <row r="10" customFormat="false" ht="15.75" hidden="true" customHeight="true" outlineLevel="0" collapsed="false">
      <c r="A10" s="34" t="str">
        <f aca="false">IF(AND(Dane!$F62="TW",OR(Dane!$G62="kopia",Dane!$G62="oryginał")),Dane!A62,"")</f>
        <v/>
      </c>
      <c r="B10" s="34" t="str">
        <f aca="false">IF(AND(Dane!$F62="TW",OR(Dane!$G62="kopia",Dane!$G62="oryginał")),Dane!B62,"")</f>
        <v/>
      </c>
      <c r="C10" s="34" t="str">
        <f aca="false">IF(AND(Dane!$F62="TW",OR(Dane!$G62="kopia",Dane!$G62="oryginał")),Dane!C62,"")</f>
        <v/>
      </c>
      <c r="D10" s="34" t="str">
        <f aca="false">IF(AND(Dane!$F62="TW",OR(Dane!$G62="kopia",Dane!$G62="oryginał")),Dane!D62,"")</f>
        <v/>
      </c>
      <c r="E10" s="34" t="str">
        <f aca="false">IF(AND(Dane!$F62="TW",OR(Dane!$G62="kopia",Dane!$G62="oryginał")),Dane!E62,"")</f>
        <v/>
      </c>
      <c r="F10" s="35" t="str">
        <f aca="false">IF(AND(Dane!$F62="TW",OR(Dane!$G62="kopia",Dane!$G62="oryginał")),Dane!G62,"")</f>
        <v/>
      </c>
      <c r="G10" s="35" t="str">
        <f aca="false">IF(AND(Dane!$F62="TW",OR(Dane!$G62="kopia",Dane!$G62="oryginał")),Dane!H62,"")</f>
        <v/>
      </c>
      <c r="H10" s="36" t="str">
        <f aca="false">IF(AND(Dane!F62="TW",OR(Dane!G62="oryginał",Dane!G62="kopia")),#REF!,"")</f>
        <v/>
      </c>
      <c r="I10" s="37" t="n">
        <f aca="false">COUNTIF($F$3:$F$300,"=kopia")</f>
        <v>1</v>
      </c>
      <c r="J10" s="38" t="n">
        <f aca="false">COUNTIF($F$3:$F$300,"=oryginał")</f>
        <v>0</v>
      </c>
    </row>
    <row r="11" customFormat="false" ht="15.75" hidden="true" customHeight="true" outlineLevel="0" collapsed="false">
      <c r="A11" s="68" t="n">
        <f aca="false">IF(AND(Dane!$F10="TW",OR(Dane!$G10="kopia",Dane!$G10="oryginał")),Dane!A10,"")</f>
        <v>9</v>
      </c>
      <c r="B11" s="34" t="str">
        <f aca="false">IF(AND(Dane!$F10="TW",OR(Dane!$G10="kopia",Dane!$G10="oryginał")),Dane!B10,"")</f>
        <v>Brzozowski</v>
      </c>
      <c r="C11" s="34" t="str">
        <f aca="false">IF(AND(Dane!$F10="TW",OR(Dane!$G10="kopia",Dane!$G10="oryginał")),Dane!C10,"")</f>
        <v>Stanisław</v>
      </c>
      <c r="D11" s="68" t="n">
        <f aca="false">IF(AND(Dane!$F10="TW",OR(Dane!$G10="kopia",Dane!$G10="oryginał")),Dane!D10,"")</f>
        <v>0</v>
      </c>
      <c r="E11" s="34" t="str">
        <f aca="false">IF(AND(Dane!$F10="TW",OR(Dane!$G10="kopia",Dane!$G10="oryginał")),Dane!E10,"")</f>
        <v>07242406438</v>
      </c>
      <c r="F11" s="35" t="str">
        <f aca="false">IF(AND(Dane!$F10="TW",OR(Dane!$G10="kopia",Dane!$G10="oryginał")),Dane!G10,"")</f>
        <v>kopia</v>
      </c>
      <c r="G11" s="35" t="str">
        <f aca="false">IF(AND(Dane!$F10="TW",OR(Dane!$G10="kopia",Dane!$G10="oryginał")),Dane!H10,"")</f>
        <v>NIE</v>
      </c>
      <c r="H11" s="69" t="e">
        <f aca="false">IF(AND(Dane!F10="TW",OR(Dane!G10="oryginał",Dane!G10="kopia")),#REF!,"")</f>
        <v>#REF!</v>
      </c>
    </row>
    <row r="12" customFormat="false" ht="15.75" hidden="true" customHeight="true" outlineLevel="0" collapsed="false">
      <c r="A12" s="34" t="str">
        <f aca="false">IF(AND(Dane!$F11="TW",OR(Dane!$G11="kopia",Dane!$G11="oryginał")),Dane!A11,"")</f>
        <v/>
      </c>
      <c r="B12" s="34" t="str">
        <f aca="false">IF(AND(Dane!$F11="TW",OR(Dane!$G11="kopia",Dane!$G11="oryginał")),Dane!B11,"")</f>
        <v/>
      </c>
      <c r="C12" s="34" t="str">
        <f aca="false">IF(AND(Dane!$F11="TW",OR(Dane!$G11="kopia",Dane!$G11="oryginał")),Dane!C11,"")</f>
        <v/>
      </c>
      <c r="D12" s="34" t="str">
        <f aca="false">IF(AND(Dane!$F11="TW",OR(Dane!$G11="kopia",Dane!$G11="oryginał")),Dane!D11,"")</f>
        <v/>
      </c>
      <c r="E12" s="34" t="str">
        <f aca="false">IF(AND(Dane!$F11="TW",OR(Dane!$G11="kopia",Dane!$G11="oryginał")),Dane!E11,"")</f>
        <v/>
      </c>
      <c r="F12" s="35" t="str">
        <f aca="false">IF(AND(Dane!$F11="TW",OR(Dane!$G11="kopia",Dane!$G11="oryginał")),Dane!G11,"")</f>
        <v/>
      </c>
      <c r="G12" s="35" t="str">
        <f aca="false">IF(AND(Dane!$F11="TW",OR(Dane!$G11="kopia",Dane!$G11="oryginał")),Dane!H11,"")</f>
        <v/>
      </c>
      <c r="H12" s="36" t="str">
        <f aca="false">IF(AND(Dane!F11="TW",OR(Dane!G11="oryginał",Dane!G11="kopia")),#REF!,"")</f>
        <v/>
      </c>
    </row>
    <row r="13" customFormat="false" ht="15.75" hidden="true" customHeight="true" outlineLevel="0" collapsed="false">
      <c r="A13" s="34" t="str">
        <f aca="false">IF(AND(Dane!$F12="TW",OR(Dane!$G12="kopia",Dane!$G12="oryginał")),Dane!A12,"")</f>
        <v/>
      </c>
      <c r="B13" s="34" t="str">
        <f aca="false">IF(AND(Dane!$F12="TW",OR(Dane!$G12="kopia",Dane!$G12="oryginał")),Dane!B12,"")</f>
        <v/>
      </c>
      <c r="C13" s="34" t="str">
        <f aca="false">IF(AND(Dane!$F12="TW",OR(Dane!$G12="kopia",Dane!$G12="oryginał")),Dane!C12,"")</f>
        <v/>
      </c>
      <c r="D13" s="34" t="str">
        <f aca="false">IF(AND(Dane!$F12="TW",OR(Dane!$G12="kopia",Dane!$G12="oryginał")),Dane!D12,"")</f>
        <v/>
      </c>
      <c r="E13" s="34" t="str">
        <f aca="false">IF(AND(Dane!$F12="TW",OR(Dane!$G12="kopia",Dane!$G12="oryginał")),Dane!E12,"")</f>
        <v/>
      </c>
      <c r="F13" s="35" t="str">
        <f aca="false">IF(AND(Dane!$F12="TW",OR(Dane!$G12="kopia",Dane!$G12="oryginał")),Dane!G12,"")</f>
        <v/>
      </c>
      <c r="G13" s="35" t="str">
        <f aca="false">IF(AND(Dane!$F12="TW",OR(Dane!$G12="kopia",Dane!$G12="oryginał")),Dane!H12,"")</f>
        <v/>
      </c>
      <c r="H13" s="36" t="str">
        <f aca="false">IF(AND(Dane!F12="TW",OR(Dane!G12="oryginał",Dane!G12="kopia")),#REF!,"")</f>
        <v/>
      </c>
    </row>
    <row r="14" customFormat="false" ht="15.75" hidden="true" customHeight="true" outlineLevel="0" collapsed="false">
      <c r="A14" s="34" t="str">
        <f aca="false">IF(AND(Dane!$F13="TW",OR(Dane!$G13="kopia",Dane!$G13="oryginał")),Dane!A13,"")</f>
        <v/>
      </c>
      <c r="B14" s="34" t="str">
        <f aca="false">IF(AND(Dane!$F13="TW",OR(Dane!$G13="kopia",Dane!$G13="oryginał")),Dane!B13,"")</f>
        <v/>
      </c>
      <c r="C14" s="34" t="str">
        <f aca="false">IF(AND(Dane!$F13="TW",OR(Dane!$G13="kopia",Dane!$G13="oryginał")),Dane!C13,"")</f>
        <v/>
      </c>
      <c r="D14" s="34" t="str">
        <f aca="false">IF(AND(Dane!$F13="TW",OR(Dane!$G13="kopia",Dane!$G13="oryginał")),Dane!D13,"")</f>
        <v/>
      </c>
      <c r="E14" s="34" t="str">
        <f aca="false">IF(AND(Dane!$F13="TW",OR(Dane!$G13="kopia",Dane!$G13="oryginał")),Dane!E13,"")</f>
        <v/>
      </c>
      <c r="F14" s="35" t="str">
        <f aca="false">IF(AND(Dane!$F13="TW",OR(Dane!$G13="kopia",Dane!$G13="oryginał")),Dane!G13,"")</f>
        <v/>
      </c>
      <c r="G14" s="35" t="str">
        <f aca="false">IF(AND(Dane!$F13="TW",OR(Dane!$G13="kopia",Dane!$G13="oryginał")),Dane!H13,"")</f>
        <v/>
      </c>
      <c r="H14" s="36" t="str">
        <f aca="false">IF(AND(Dane!F13="TW",OR(Dane!G13="oryginał",Dane!G13="kopia")),#REF!,"")</f>
        <v/>
      </c>
    </row>
    <row r="15" customFormat="false" ht="15.75" hidden="true" customHeight="true" outlineLevel="0" collapsed="false">
      <c r="A15" s="34" t="str">
        <f aca="false">IF(AND(Dane!$F14="TW",OR(Dane!$G14="kopia",Dane!$G14="oryginał")),Dane!A14,"")</f>
        <v/>
      </c>
      <c r="B15" s="34" t="str">
        <f aca="false">IF(AND(Dane!$F14="TW",OR(Dane!$G14="kopia",Dane!$G14="oryginał")),Dane!B14,"")</f>
        <v/>
      </c>
      <c r="C15" s="34" t="str">
        <f aca="false">IF(AND(Dane!$F14="TW",OR(Dane!$G14="kopia",Dane!$G14="oryginał")),Dane!C14,"")</f>
        <v/>
      </c>
      <c r="D15" s="34" t="str">
        <f aca="false">IF(AND(Dane!$F14="TW",OR(Dane!$G14="kopia",Dane!$G14="oryginał")),Dane!D14,"")</f>
        <v/>
      </c>
      <c r="E15" s="34" t="str">
        <f aca="false">IF(AND(Dane!$F14="TW",OR(Dane!$G14="kopia",Dane!$G14="oryginał")),Dane!E14,"")</f>
        <v/>
      </c>
      <c r="F15" s="35" t="str">
        <f aca="false">IF(AND(Dane!$F14="TW",OR(Dane!$G14="kopia",Dane!$G14="oryginał")),Dane!G14,"")</f>
        <v/>
      </c>
      <c r="G15" s="35" t="str">
        <f aca="false">IF(AND(Dane!$F14="TW",OR(Dane!$G14="kopia",Dane!$G14="oryginał")),Dane!H14,"")</f>
        <v/>
      </c>
      <c r="H15" s="36" t="str">
        <f aca="false">IF(AND(Dane!F14="TW",OR(Dane!G14="oryginał",Dane!G14="kopia")),#REF!,"")</f>
        <v/>
      </c>
    </row>
    <row r="16" customFormat="false" ht="15.75" hidden="true" customHeight="true" outlineLevel="0" collapsed="false">
      <c r="A16" s="34" t="str">
        <f aca="false">IF(AND(Dane!$F15="TW",OR(Dane!$G15="kopia",Dane!$G15="oryginał")),Dane!A15,"")</f>
        <v/>
      </c>
      <c r="B16" s="34" t="str">
        <f aca="false">IF(AND(Dane!$F15="TW",OR(Dane!$G15="kopia",Dane!$G15="oryginał")),Dane!B15,"")</f>
        <v/>
      </c>
      <c r="C16" s="34" t="str">
        <f aca="false">IF(AND(Dane!$F15="TW",OR(Dane!$G15="kopia",Dane!$G15="oryginał")),Dane!C15,"")</f>
        <v/>
      </c>
      <c r="D16" s="34" t="str">
        <f aca="false">IF(AND(Dane!$F15="TW",OR(Dane!$G15="kopia",Dane!$G15="oryginał")),Dane!D15,"")</f>
        <v/>
      </c>
      <c r="E16" s="34" t="str">
        <f aca="false">IF(AND(Dane!$F15="TW",OR(Dane!$G15="kopia",Dane!$G15="oryginał")),Dane!E15,"")</f>
        <v/>
      </c>
      <c r="F16" s="35" t="str">
        <f aca="false">IF(AND(Dane!$F15="TW",OR(Dane!$G15="kopia",Dane!$G15="oryginał")),Dane!G15,"")</f>
        <v/>
      </c>
      <c r="G16" s="35" t="str">
        <f aca="false">IF(AND(Dane!$F15="TW",OR(Dane!$G15="kopia",Dane!$G15="oryginał")),Dane!H15,"")</f>
        <v/>
      </c>
      <c r="H16" s="36" t="str">
        <f aca="false">IF(AND(Dane!F15="TW",OR(Dane!G15="oryginał",Dane!G15="kopia")),#REF!,"")</f>
        <v/>
      </c>
    </row>
    <row r="17" customFormat="false" ht="15.75" hidden="true" customHeight="true" outlineLevel="0" collapsed="false">
      <c r="A17" s="34" t="str">
        <f aca="false">IF(AND(Dane!$F16="TW",OR(Dane!$G16="kopia",Dane!$G16="oryginał")),Dane!A16,"")</f>
        <v/>
      </c>
      <c r="B17" s="34" t="str">
        <f aca="false">IF(AND(Dane!$F16="TW",OR(Dane!$G16="kopia",Dane!$G16="oryginał")),Dane!B16,"")</f>
        <v/>
      </c>
      <c r="C17" s="34" t="str">
        <f aca="false">IF(AND(Dane!$F16="TW",OR(Dane!$G16="kopia",Dane!$G16="oryginał")),Dane!C16,"")</f>
        <v/>
      </c>
      <c r="D17" s="34" t="str">
        <f aca="false">IF(AND(Dane!$F16="TW",OR(Dane!$G16="kopia",Dane!$G16="oryginał")),Dane!D16,"")</f>
        <v/>
      </c>
      <c r="E17" s="34" t="str">
        <f aca="false">IF(AND(Dane!$F16="TW",OR(Dane!$G16="kopia",Dane!$G16="oryginał")),Dane!E16,"")</f>
        <v/>
      </c>
      <c r="F17" s="35" t="str">
        <f aca="false">IF(AND(Dane!$F16="TW",OR(Dane!$G16="kopia",Dane!$G16="oryginał")),Dane!G16,"")</f>
        <v/>
      </c>
      <c r="G17" s="35" t="str">
        <f aca="false">IF(AND(Dane!$F16="TW",OR(Dane!$G16="kopia",Dane!$G16="oryginał")),Dane!H16,"")</f>
        <v/>
      </c>
      <c r="H17" s="36" t="str">
        <f aca="false">IF(AND(Dane!F16="TW",OR(Dane!G16="oryginał",Dane!G16="kopia")),#REF!,"")</f>
        <v/>
      </c>
    </row>
    <row r="18" customFormat="false" ht="15.75" hidden="true" customHeight="true" outlineLevel="0" collapsed="false">
      <c r="A18" s="34" t="str">
        <f aca="false">IF(AND(Dane!$F17="TW",OR(Dane!$G17="kopia",Dane!$G17="oryginał")),Dane!A17,"")</f>
        <v/>
      </c>
      <c r="B18" s="34" t="str">
        <f aca="false">IF(AND(Dane!$F17="TW",OR(Dane!$G17="kopia",Dane!$G17="oryginał")),Dane!B17,"")</f>
        <v/>
      </c>
      <c r="C18" s="34" t="str">
        <f aca="false">IF(AND(Dane!$F17="TW",OR(Dane!$G17="kopia",Dane!$G17="oryginał")),Dane!C17,"")</f>
        <v/>
      </c>
      <c r="D18" s="34" t="str">
        <f aca="false">IF(AND(Dane!$F17="TW",OR(Dane!$G17="kopia",Dane!$G17="oryginał")),Dane!D17,"")</f>
        <v/>
      </c>
      <c r="E18" s="34" t="str">
        <f aca="false">IF(AND(Dane!$F17="TW",OR(Dane!$G17="kopia",Dane!$G17="oryginał")),Dane!E17,"")</f>
        <v/>
      </c>
      <c r="F18" s="35" t="str">
        <f aca="false">IF(AND(Dane!$F17="TW",OR(Dane!$G17="kopia",Dane!$G17="oryginał")),Dane!G17,"")</f>
        <v/>
      </c>
      <c r="G18" s="35" t="str">
        <f aca="false">IF(AND(Dane!$F17="TW",OR(Dane!$G17="kopia",Dane!$G17="oryginał")),Dane!H17,"")</f>
        <v/>
      </c>
      <c r="H18" s="36" t="str">
        <f aca="false">IF(AND(Dane!F17="TW",OR(Dane!G17="oryginał",Dane!G17="kopia")),#REF!,"")</f>
        <v/>
      </c>
    </row>
    <row r="19" customFormat="false" ht="15.75" hidden="true" customHeight="true" outlineLevel="0" collapsed="false">
      <c r="A19" s="34" t="str">
        <f aca="false">IF(AND(Dane!$F42="TW",OR(Dane!$G42="kopia",Dane!$G42="oryginał")),Dane!A42,"")</f>
        <v/>
      </c>
      <c r="B19" s="34" t="str">
        <f aca="false">IF(AND(Dane!$F42="TW",OR(Dane!$G42="kopia",Dane!$G42="oryginał")),Dane!B42,"")</f>
        <v/>
      </c>
      <c r="C19" s="34" t="str">
        <f aca="false">IF(AND(Dane!$F42="TW",OR(Dane!$G42="kopia",Dane!$G42="oryginał")),Dane!C42,"")</f>
        <v/>
      </c>
      <c r="D19" s="34" t="str">
        <f aca="false">IF(AND(Dane!$F42="TW",OR(Dane!$G42="kopia",Dane!$G42="oryginał")),Dane!D42,"")</f>
        <v/>
      </c>
      <c r="E19" s="34" t="str">
        <f aca="false">IF(AND(Dane!$F42="TW",OR(Dane!$G42="kopia",Dane!$G42="oryginał")),Dane!E42,"")</f>
        <v/>
      </c>
      <c r="F19" s="35" t="str">
        <f aca="false">IF(AND(Dane!$F42="TW",OR(Dane!$G42="kopia",Dane!$G42="oryginał")),Dane!G42,"")</f>
        <v/>
      </c>
      <c r="G19" s="35" t="str">
        <f aca="false">IF(AND(Dane!$F42="TW",OR(Dane!$G42="kopia",Dane!$G42="oryginał")),Dane!H42,"")</f>
        <v/>
      </c>
      <c r="H19" s="36" t="str">
        <f aca="false">IF(AND(Dane!F42="TW",OR(Dane!G42="oryginał",Dane!G42="kopia")),#REF!,"")</f>
        <v/>
      </c>
    </row>
    <row r="20" customFormat="false" ht="15.75" hidden="true" customHeight="true" outlineLevel="0" collapsed="false">
      <c r="A20" s="34" t="str">
        <f aca="false">IF(AND(Dane!$F19="TW",OR(Dane!$G19="kopia",Dane!$G19="oryginał")),Dane!A19,"")</f>
        <v/>
      </c>
      <c r="B20" s="34" t="str">
        <f aca="false">IF(AND(Dane!$F19="TW",OR(Dane!$G19="kopia",Dane!$G19="oryginał")),Dane!B19,"")</f>
        <v/>
      </c>
      <c r="C20" s="34" t="str">
        <f aca="false">IF(AND(Dane!$F19="TW",OR(Dane!$G19="kopia",Dane!$G19="oryginał")),Dane!C19,"")</f>
        <v/>
      </c>
      <c r="D20" s="34" t="str">
        <f aca="false">IF(AND(Dane!$F19="TW",OR(Dane!$G19="kopia",Dane!$G19="oryginał")),Dane!D19,"")</f>
        <v/>
      </c>
      <c r="E20" s="34" t="str">
        <f aca="false">IF(AND(Dane!$F19="TW",OR(Dane!$G19="kopia",Dane!$G19="oryginał")),Dane!E19,"")</f>
        <v/>
      </c>
      <c r="F20" s="35" t="str">
        <f aca="false">IF(AND(Dane!$F19="TW",OR(Dane!$G19="kopia",Dane!$G19="oryginał")),Dane!G19,"")</f>
        <v/>
      </c>
      <c r="G20" s="35" t="str">
        <f aca="false">IF(AND(Dane!$F19="TW",OR(Dane!$G19="kopia",Dane!$G19="oryginał")),Dane!H19,"")</f>
        <v/>
      </c>
      <c r="H20" s="36" t="str">
        <f aca="false">IF(AND(Dane!F19="TW",OR(Dane!G19="oryginał",Dane!G19="kopia")),#REF!,"")</f>
        <v/>
      </c>
    </row>
    <row r="21" customFormat="false" ht="15.75" hidden="true" customHeight="true" outlineLevel="0" collapsed="false">
      <c r="A21" s="34" t="str">
        <f aca="false">IF(AND(Dane!$F20="TW",OR(Dane!$G20="kopia",Dane!$G20="oryginał")),Dane!A20,"")</f>
        <v/>
      </c>
      <c r="B21" s="34" t="str">
        <f aca="false">IF(AND(Dane!$F20="TW",OR(Dane!$G20="kopia",Dane!$G20="oryginał")),Dane!B20,"")</f>
        <v/>
      </c>
      <c r="C21" s="34" t="str">
        <f aca="false">IF(AND(Dane!$F20="TW",OR(Dane!$G20="kopia",Dane!$G20="oryginał")),Dane!C20,"")</f>
        <v/>
      </c>
      <c r="D21" s="34" t="str">
        <f aca="false">IF(AND(Dane!$F20="TW",OR(Dane!$G20="kopia",Dane!$G20="oryginał")),Dane!D20,"")</f>
        <v/>
      </c>
      <c r="E21" s="34" t="str">
        <f aca="false">IF(AND(Dane!$F20="TW",OR(Dane!$G20="kopia",Dane!$G20="oryginał")),Dane!E20,"")</f>
        <v/>
      </c>
      <c r="F21" s="35" t="str">
        <f aca="false">IF(AND(Dane!$F20="TW",OR(Dane!$G20="kopia",Dane!$G20="oryginał")),Dane!G20,"")</f>
        <v/>
      </c>
      <c r="G21" s="35" t="str">
        <f aca="false">IF(AND(Dane!$F20="TW",OR(Dane!$G20="kopia",Dane!$G20="oryginał")),Dane!H20,"")</f>
        <v/>
      </c>
      <c r="H21" s="36" t="str">
        <f aca="false">IF(AND(Dane!F20="TW",OR(Dane!G20="oryginał",Dane!G20="kopia")),#REF!,"")</f>
        <v/>
      </c>
    </row>
    <row r="22" customFormat="false" ht="15.75" hidden="true" customHeight="true" outlineLevel="0" collapsed="false">
      <c r="A22" s="34" t="str">
        <f aca="false">IF(AND(Dane!$F21="TW",OR(Dane!$G21="kopia",Dane!$G21="oryginał")),Dane!A21,"")</f>
        <v/>
      </c>
      <c r="B22" s="34" t="str">
        <f aca="false">IF(AND(Dane!$F21="TW",OR(Dane!$G21="kopia",Dane!$G21="oryginał")),Dane!B21,"")</f>
        <v/>
      </c>
      <c r="C22" s="34" t="str">
        <f aca="false">IF(AND(Dane!$F21="TW",OR(Dane!$G21="kopia",Dane!$G21="oryginał")),Dane!C21,"")</f>
        <v/>
      </c>
      <c r="D22" s="34" t="str">
        <f aca="false">IF(AND(Dane!$F21="TW",OR(Dane!$G21="kopia",Dane!$G21="oryginał")),Dane!D21,"")</f>
        <v/>
      </c>
      <c r="E22" s="34" t="str">
        <f aca="false">IF(AND(Dane!$F21="TW",OR(Dane!$G21="kopia",Dane!$G21="oryginał")),Dane!E21,"")</f>
        <v/>
      </c>
      <c r="F22" s="35" t="str">
        <f aca="false">IF(AND(Dane!$F21="TW",OR(Dane!$G21="kopia",Dane!$G21="oryginał")),Dane!G21,"")</f>
        <v/>
      </c>
      <c r="G22" s="35" t="str">
        <f aca="false">IF(AND(Dane!$F21="TW",OR(Dane!$G21="kopia",Dane!$G21="oryginał")),Dane!H21,"")</f>
        <v/>
      </c>
      <c r="H22" s="36" t="str">
        <f aca="false">IF(AND(Dane!F21="TW",OR(Dane!G21="oryginał",Dane!G21="kopia")),#REF!,"")</f>
        <v/>
      </c>
    </row>
    <row r="23" customFormat="false" ht="15.75" hidden="true" customHeight="true" outlineLevel="0" collapsed="false">
      <c r="A23" s="34" t="str">
        <f aca="false">IF(AND(Dane!$F22="TW",OR(Dane!$G22="kopia",Dane!$G22="oryginał")),Dane!A22,"")</f>
        <v/>
      </c>
      <c r="B23" s="34" t="str">
        <f aca="false">IF(AND(Dane!$F22="TW",OR(Dane!$G22="kopia",Dane!$G22="oryginał")),Dane!B22,"")</f>
        <v/>
      </c>
      <c r="C23" s="34" t="str">
        <f aca="false">IF(AND(Dane!$F22="TW",OR(Dane!$G22="kopia",Dane!$G22="oryginał")),Dane!C22,"")</f>
        <v/>
      </c>
      <c r="D23" s="34" t="str">
        <f aca="false">IF(AND(Dane!$F22="TW",OR(Dane!$G22="kopia",Dane!$G22="oryginał")),Dane!D22,"")</f>
        <v/>
      </c>
      <c r="E23" s="34" t="str">
        <f aca="false">IF(AND(Dane!$F22="TW",OR(Dane!$G22="kopia",Dane!$G22="oryginał")),Dane!E22,"")</f>
        <v/>
      </c>
      <c r="F23" s="35" t="str">
        <f aca="false">IF(AND(Dane!$F22="TW",OR(Dane!$G22="kopia",Dane!$G22="oryginał")),Dane!G22,"")</f>
        <v/>
      </c>
      <c r="G23" s="35" t="str">
        <f aca="false">IF(AND(Dane!$F22="TW",OR(Dane!$G22="kopia",Dane!$G22="oryginał")),Dane!H22,"")</f>
        <v/>
      </c>
      <c r="H23" s="36" t="str">
        <f aca="false">IF(AND(Dane!F22="TW",OR(Dane!G22="oryginał",Dane!G22="kopia")),#REF!,"")</f>
        <v/>
      </c>
    </row>
    <row r="24" customFormat="false" ht="15.75" hidden="true" customHeight="true" outlineLevel="0" collapsed="false">
      <c r="A24" s="34" t="str">
        <f aca="false">IF(AND(Dane!$F23="TW",OR(Dane!$G23="kopia",Dane!$G23="oryginał")),Dane!A23,"")</f>
        <v/>
      </c>
      <c r="B24" s="34" t="str">
        <f aca="false">IF(AND(Dane!$F23="TW",OR(Dane!$G23="kopia",Dane!$G23="oryginał")),Dane!B23,"")</f>
        <v/>
      </c>
      <c r="C24" s="34" t="str">
        <f aca="false">IF(AND(Dane!$F23="TW",OR(Dane!$G23="kopia",Dane!$G23="oryginał")),Dane!C23,"")</f>
        <v/>
      </c>
      <c r="D24" s="34" t="str">
        <f aca="false">IF(AND(Dane!$F23="TW",OR(Dane!$G23="kopia",Dane!$G23="oryginał")),Dane!D23,"")</f>
        <v/>
      </c>
      <c r="E24" s="34" t="str">
        <f aca="false">IF(AND(Dane!$F23="TW",OR(Dane!$G23="kopia",Dane!$G23="oryginał")),Dane!E23,"")</f>
        <v/>
      </c>
      <c r="F24" s="35" t="str">
        <f aca="false">IF(AND(Dane!$F23="TW",OR(Dane!$G23="kopia",Dane!$G23="oryginał")),Dane!G23,"")</f>
        <v/>
      </c>
      <c r="G24" s="35" t="str">
        <f aca="false">IF(AND(Dane!$F23="TW",OR(Dane!$G23="kopia",Dane!$G23="oryginał")),Dane!H23,"")</f>
        <v/>
      </c>
      <c r="H24" s="36" t="str">
        <f aca="false">IF(AND(Dane!F23="TW",OR(Dane!G23="oryginał",Dane!G23="kopia")),#REF!,"")</f>
        <v/>
      </c>
    </row>
    <row r="25" customFormat="false" ht="15.75" hidden="true" customHeight="true" outlineLevel="0" collapsed="false">
      <c r="A25" s="34" t="str">
        <f aca="false">IF(AND(Dane!$F24="TW",OR(Dane!$G24="kopia",Dane!$G24="oryginał")),Dane!A24,"")</f>
        <v/>
      </c>
      <c r="B25" s="34" t="str">
        <f aca="false">IF(AND(Dane!$F24="TW",OR(Dane!$G24="kopia",Dane!$G24="oryginał")),Dane!B24,"")</f>
        <v/>
      </c>
      <c r="C25" s="34" t="str">
        <f aca="false">IF(AND(Dane!$F24="TW",OR(Dane!$G24="kopia",Dane!$G24="oryginał")),Dane!C24,"")</f>
        <v/>
      </c>
      <c r="D25" s="34" t="str">
        <f aca="false">IF(AND(Dane!$F24="TW",OR(Dane!$G24="kopia",Dane!$G24="oryginał")),Dane!D24,"")</f>
        <v/>
      </c>
      <c r="E25" s="34" t="str">
        <f aca="false">IF(AND(Dane!$F24="TW",OR(Dane!$G24="kopia",Dane!$G24="oryginał")),Dane!E24,"")</f>
        <v/>
      </c>
      <c r="F25" s="35" t="str">
        <f aca="false">IF(AND(Dane!$F24="TW",OR(Dane!$G24="kopia",Dane!$G24="oryginał")),Dane!G24,"")</f>
        <v/>
      </c>
      <c r="G25" s="35" t="str">
        <f aca="false">IF(AND(Dane!$F24="TW",OR(Dane!$G24="kopia",Dane!$G24="oryginał")),Dane!H24,"")</f>
        <v/>
      </c>
      <c r="H25" s="36" t="str">
        <f aca="false">IF(AND(Dane!F24="TW",OR(Dane!G24="oryginał",Dane!G24="kopia")),#REF!,"")</f>
        <v/>
      </c>
    </row>
    <row r="26" customFormat="false" ht="15.75" hidden="true" customHeight="true" outlineLevel="0" collapsed="false">
      <c r="A26" s="34" t="str">
        <f aca="false">IF(AND(Dane!$F25="TW",OR(Dane!$G25="kopia",Dane!$G25="oryginał")),Dane!A25,"")</f>
        <v/>
      </c>
      <c r="B26" s="34" t="str">
        <f aca="false">IF(AND(Dane!$F25="TW",OR(Dane!$G25="kopia",Dane!$G25="oryginał")),Dane!B25,"")</f>
        <v/>
      </c>
      <c r="C26" s="34" t="str">
        <f aca="false">IF(AND(Dane!$F25="TW",OR(Dane!$G25="kopia",Dane!$G25="oryginał")),Dane!C25,"")</f>
        <v/>
      </c>
      <c r="D26" s="34" t="str">
        <f aca="false">IF(AND(Dane!$F25="TW",OR(Dane!$G25="kopia",Dane!$G25="oryginał")),Dane!D25,"")</f>
        <v/>
      </c>
      <c r="E26" s="34" t="str">
        <f aca="false">IF(AND(Dane!$F25="TW",OR(Dane!$G25="kopia",Dane!$G25="oryginał")),Dane!E25,"")</f>
        <v/>
      </c>
      <c r="F26" s="35" t="str">
        <f aca="false">IF(AND(Dane!$F25="TW",OR(Dane!$G25="kopia",Dane!$G25="oryginał")),Dane!G25,"")</f>
        <v/>
      </c>
      <c r="G26" s="35" t="str">
        <f aca="false">IF(AND(Dane!$F25="TW",OR(Dane!$G25="kopia",Dane!$G25="oryginał")),Dane!H25,"")</f>
        <v/>
      </c>
      <c r="H26" s="36" t="str">
        <f aca="false">IF(AND(Dane!F25="TW",OR(Dane!G25="oryginał",Dane!G25="kopia")),#REF!,"")</f>
        <v/>
      </c>
    </row>
    <row r="27" customFormat="false" ht="15.75" hidden="false" customHeight="true" outlineLevel="0" collapsed="false">
      <c r="A27" s="34" t="n">
        <v>1</v>
      </c>
      <c r="B27" s="34" t="str">
        <f aca="false">IF(AND(Dane!$F69="TW",OR(Dane!$G69="kopia",Dane!$G69="oryginał")),Dane!B69,"")</f>
        <v/>
      </c>
      <c r="C27" s="34" t="str">
        <f aca="false">IF(AND(Dane!$F69="TW",OR(Dane!$G69="kopia",Dane!$G69="oryginał")),Dane!C69,"")</f>
        <v/>
      </c>
      <c r="D27" s="34" t="str">
        <f aca="false">IF(AND(Dane!$F69="TW",OR(Dane!$G69="kopia",Dane!$G69="oryginał")),Dane!D69,"")</f>
        <v/>
      </c>
      <c r="E27" s="34" t="str">
        <f aca="false">IF(AND(Dane!$F69="TW",OR(Dane!$G69="kopia",Dane!$G69="oryginał")),Dane!E69,"")</f>
        <v/>
      </c>
      <c r="F27" s="35" t="str">
        <f aca="false">IF(AND(Dane!$F69="TW",OR(Dane!$G69="kopia",Dane!$G69="oryginał")),Dane!G69,"")</f>
        <v/>
      </c>
      <c r="G27" s="35" t="str">
        <f aca="false">IF(AND(Dane!$F69="TW",OR(Dane!$G69="kopia",Dane!$G69="oryginał")),Dane!H69,"")</f>
        <v/>
      </c>
      <c r="H27" s="36" t="str">
        <f aca="false">IF(AND(Dane!F69="TW",OR(Dane!G69="oryginał",Dane!G69="kopia")),#REF!,"")</f>
        <v/>
      </c>
    </row>
    <row r="28" customFormat="false" ht="15.75" hidden="false" customHeight="true" outlineLevel="0" collapsed="false">
      <c r="A28" s="34" t="n">
        <v>2</v>
      </c>
      <c r="B28" s="34" t="str">
        <f aca="false">IF(AND(Dane!$F34="TW",OR(Dane!$G34="kopia",Dane!$G34="oryginał")),Dane!B34,"")</f>
        <v/>
      </c>
      <c r="C28" s="34" t="str">
        <f aca="false">IF(AND(Dane!$F34="TW",OR(Dane!$G34="kopia",Dane!$G34="oryginał")),Dane!C34,"")</f>
        <v/>
      </c>
      <c r="D28" s="34" t="str">
        <f aca="false">IF(AND(Dane!$F34="TW",OR(Dane!$G34="kopia",Dane!$G34="oryginał")),Dane!D34,"")</f>
        <v/>
      </c>
      <c r="E28" s="34" t="str">
        <f aca="false">IF(AND(Dane!$F34="TW",OR(Dane!$G34="kopia",Dane!$G34="oryginał")),Dane!E34,"")</f>
        <v/>
      </c>
      <c r="F28" s="35" t="str">
        <f aca="false">IF(AND(Dane!$F34="TW",OR(Dane!$G34="kopia",Dane!$G34="oryginał")),Dane!G34,"")</f>
        <v/>
      </c>
      <c r="G28" s="35" t="str">
        <f aca="false">IF(AND(Dane!$F34="TW",OR(Dane!$G34="kopia",Dane!$G34="oryginał")),Dane!H34,"")</f>
        <v/>
      </c>
      <c r="H28" s="36" t="str">
        <f aca="false">IF(AND(Dane!F34="TW",OR(Dane!G34="oryginał",Dane!G34="kopia")),#REF!,"")</f>
        <v/>
      </c>
    </row>
    <row r="29" customFormat="false" ht="15.75" hidden="false" customHeight="true" outlineLevel="0" collapsed="false">
      <c r="A29" s="34" t="n">
        <v>3</v>
      </c>
      <c r="B29" s="34" t="str">
        <f aca="false">IF(AND(Dane!$F64="TW",OR(Dane!$G64="kopia",Dane!$G64="oryginał")),Dane!B64,"")</f>
        <v/>
      </c>
      <c r="C29" s="34" t="str">
        <f aca="false">IF(AND(Dane!$F64="TW",OR(Dane!$G64="kopia",Dane!$G64="oryginał")),Dane!C64,"")</f>
        <v/>
      </c>
      <c r="D29" s="34" t="str">
        <f aca="false">IF(AND(Dane!$F64="TW",OR(Dane!$G64="kopia",Dane!$G64="oryginał")),Dane!D64,"")</f>
        <v/>
      </c>
      <c r="E29" s="34" t="str">
        <f aca="false">IF(AND(Dane!$F64="TW",OR(Dane!$G64="kopia",Dane!$G64="oryginał")),Dane!E64,"")</f>
        <v/>
      </c>
      <c r="F29" s="35" t="str">
        <f aca="false">IF(AND(Dane!$F64="TW",OR(Dane!$G64="kopia",Dane!$G64="oryginał")),Dane!G64,"")</f>
        <v/>
      </c>
      <c r="G29" s="35" t="str">
        <f aca="false">IF(AND(Dane!$F64="TW",OR(Dane!$G64="kopia",Dane!$G64="oryginał")),Dane!H64,"")</f>
        <v/>
      </c>
      <c r="H29" s="36" t="str">
        <f aca="false">IF(AND(Dane!F64="TW",OR(Dane!G64="oryginał",Dane!G64="kopia")),#REF!,"")</f>
        <v/>
      </c>
    </row>
    <row r="30" customFormat="false" ht="15.75" hidden="false" customHeight="true" outlineLevel="0" collapsed="false">
      <c r="A30" s="34" t="n">
        <v>4</v>
      </c>
      <c r="B30" s="34" t="str">
        <f aca="false">IF(AND(Dane!$F65="TW",OR(Dane!$G65="kopia",Dane!$G65="oryginał")),Dane!B65,"")</f>
        <v/>
      </c>
      <c r="C30" s="34" t="str">
        <f aca="false">IF(AND(Dane!$F65="TW",OR(Dane!$G65="kopia",Dane!$G65="oryginał")),Dane!C65,"")</f>
        <v/>
      </c>
      <c r="D30" s="34" t="str">
        <f aca="false">IF(AND(Dane!$F65="TW",OR(Dane!$G65="kopia",Dane!$G65="oryginał")),Dane!D65,"")</f>
        <v/>
      </c>
      <c r="E30" s="34" t="str">
        <f aca="false">IF(AND(Dane!$F65="TW",OR(Dane!$G65="kopia",Dane!$G65="oryginał")),Dane!E65,"")</f>
        <v/>
      </c>
      <c r="F30" s="35" t="str">
        <f aca="false">IF(AND(Dane!$F65="TW",OR(Dane!$G65="kopia",Dane!$G65="oryginał")),Dane!G65,"")</f>
        <v/>
      </c>
      <c r="G30" s="35" t="str">
        <f aca="false">IF(AND(Dane!$F65="TW",OR(Dane!$G65="kopia",Dane!$G65="oryginał")),Dane!H65,"")</f>
        <v/>
      </c>
      <c r="H30" s="36" t="str">
        <f aca="false">IF(AND(Dane!F65="TW",OR(Dane!G65="oryginał",Dane!G65="kopia")),#REF!,"")</f>
        <v/>
      </c>
    </row>
    <row r="31" customFormat="false" ht="15.75" hidden="false" customHeight="true" outlineLevel="0" collapsed="false">
      <c r="A31" s="34" t="n">
        <v>5</v>
      </c>
      <c r="B31" s="34" t="str">
        <f aca="false">IF(AND(Dane!$F70="TW",OR(Dane!$G70="kopia",Dane!$G70="oryginał")),Dane!B70,"")</f>
        <v/>
      </c>
      <c r="C31" s="34" t="str">
        <f aca="false">IF(AND(Dane!$F70="TW",OR(Dane!$G70="kopia",Dane!$G70="oryginał")),Dane!C70,"")</f>
        <v/>
      </c>
      <c r="D31" s="34" t="str">
        <f aca="false">IF(AND(Dane!$F70="TW",OR(Dane!$G70="kopia",Dane!$G70="oryginał")),Dane!D70,"")</f>
        <v/>
      </c>
      <c r="E31" s="34" t="str">
        <f aca="false">IF(AND(Dane!$F70="TW",OR(Dane!$G70="kopia",Dane!$G70="oryginał")),Dane!E70,"")</f>
        <v/>
      </c>
      <c r="F31" s="35" t="str">
        <f aca="false">IF(AND(Dane!$F70="TW",OR(Dane!$G70="kopia",Dane!$G70="oryginał")),Dane!G70,"")</f>
        <v/>
      </c>
      <c r="G31" s="35" t="str">
        <f aca="false">IF(AND(Dane!$F70="TW",OR(Dane!$G70="kopia",Dane!$G70="oryginał")),Dane!H70,"")</f>
        <v/>
      </c>
      <c r="H31" s="36" t="str">
        <f aca="false">IF(AND(Dane!F70="TW",OR(Dane!G70="oryginał",Dane!G70="kopia")),#REF!,"")</f>
        <v/>
      </c>
    </row>
    <row r="32" customFormat="false" ht="15.75" hidden="false" customHeight="true" outlineLevel="0" collapsed="false">
      <c r="A32" s="34" t="n">
        <v>6</v>
      </c>
      <c r="B32" s="34" t="str">
        <f aca="false">IF(AND(Dane!$F67="TW",OR(Dane!$G67="kopia",Dane!$G67="oryginał")),Dane!B67,"")</f>
        <v/>
      </c>
      <c r="C32" s="34" t="str">
        <f aca="false">IF(AND(Dane!$F67="TW",OR(Dane!$G67="kopia",Dane!$G67="oryginał")),Dane!C67,"")</f>
        <v/>
      </c>
      <c r="D32" s="34" t="str">
        <f aca="false">IF(AND(Dane!$F67="TW",OR(Dane!$G67="kopia",Dane!$G67="oryginał")),Dane!D67,"")</f>
        <v/>
      </c>
      <c r="E32" s="34" t="str">
        <f aca="false">IF(AND(Dane!$F67="TW",OR(Dane!$G67="kopia",Dane!$G67="oryginał")),Dane!E67,"")</f>
        <v/>
      </c>
      <c r="F32" s="35" t="str">
        <f aca="false">IF(AND(Dane!$F67="TW",OR(Dane!$G67="kopia",Dane!$G67="oryginał")),Dane!G67,"")</f>
        <v/>
      </c>
      <c r="G32" s="35" t="str">
        <f aca="false">IF(AND(Dane!$F67="TW",OR(Dane!$G67="kopia",Dane!$G67="oryginał")),Dane!H67,"")</f>
        <v/>
      </c>
      <c r="H32" s="36" t="str">
        <f aca="false">IF(AND(Dane!F67="TW",OR(Dane!G67="oryginał",Dane!G67="kopia")),#REF!,"")</f>
        <v/>
      </c>
    </row>
    <row r="33" customFormat="false" ht="15.75" hidden="false" customHeight="true" outlineLevel="0" collapsed="false">
      <c r="A33" s="34" t="n">
        <v>7</v>
      </c>
      <c r="B33" s="34" t="str">
        <f aca="false">IF(AND(Dane!$F29="TW",OR(Dane!$G29="kopia",Dane!$G29="oryginał")),Dane!B29,"")</f>
        <v/>
      </c>
      <c r="C33" s="34" t="str">
        <f aca="false">IF(AND(Dane!$F29="TW",OR(Dane!$G29="kopia",Dane!$G29="oryginał")),Dane!C29,"")</f>
        <v/>
      </c>
      <c r="D33" s="34" t="str">
        <f aca="false">IF(AND(Dane!$F29="TW",OR(Dane!$G29="kopia",Dane!$G29="oryginał")),Dane!D29,"")</f>
        <v/>
      </c>
      <c r="E33" s="34" t="str">
        <f aca="false">IF(AND(Dane!$F29="TW",OR(Dane!$G29="kopia",Dane!$G29="oryginał")),Dane!E29,"")</f>
        <v/>
      </c>
      <c r="F33" s="35" t="str">
        <f aca="false">IF(AND(Dane!$F29="TW",OR(Dane!$G29="kopia",Dane!$G29="oryginał")),Dane!G29,"")</f>
        <v/>
      </c>
      <c r="G33" s="35" t="str">
        <f aca="false">IF(AND(Dane!$F29="TW",OR(Dane!$G29="kopia",Dane!$G29="oryginał")),Dane!H29,"")</f>
        <v/>
      </c>
      <c r="H33" s="36" t="str">
        <f aca="false">IF(AND(Dane!F29="TW",OR(Dane!G29="oryginał",Dane!G29="kopia")),#REF!,"")</f>
        <v/>
      </c>
    </row>
    <row r="34" customFormat="false" ht="15.75" hidden="true" customHeight="true" outlineLevel="0" collapsed="false">
      <c r="A34" s="34" t="str">
        <f aca="false">IF(AND(Dane!$F33="TW",OR(Dane!$G33="kopia",Dane!$G33="oryginał")),Dane!A33,"")</f>
        <v/>
      </c>
      <c r="B34" s="34" t="str">
        <f aca="false">IF(AND(Dane!$F33="TW",OR(Dane!$G33="kopia",Dane!$G33="oryginał")),Dane!B33,"")</f>
        <v/>
      </c>
      <c r="C34" s="34" t="str">
        <f aca="false">IF(AND(Dane!$F33="TW",OR(Dane!$G33="kopia",Dane!$G33="oryginał")),Dane!C33,"")</f>
        <v/>
      </c>
      <c r="D34" s="34" t="str">
        <f aca="false">IF(AND(Dane!$F33="TW",OR(Dane!$G33="kopia",Dane!$G33="oryginał")),Dane!D33,"")</f>
        <v/>
      </c>
      <c r="E34" s="34" t="str">
        <f aca="false">IF(AND(Dane!$F33="TW",OR(Dane!$G33="kopia",Dane!$G33="oryginał")),Dane!E33,"")</f>
        <v/>
      </c>
      <c r="F34" s="35" t="str">
        <f aca="false">IF(AND(Dane!$F33="TW",OR(Dane!$G33="kopia",Dane!$G33="oryginał")),Dane!G33,"")</f>
        <v/>
      </c>
      <c r="G34" s="35" t="str">
        <f aca="false">IF(AND(Dane!$F33="TW",OR(Dane!$G33="kopia",Dane!$G33="oryginał")),Dane!H33,"")</f>
        <v/>
      </c>
      <c r="H34" s="36" t="str">
        <f aca="false">IF(AND(Dane!F33="TW",OR(Dane!G33="oryginał",Dane!G33="kopia")),#REF!,"")</f>
        <v/>
      </c>
    </row>
    <row r="35" customFormat="false" ht="15.75" hidden="false" customHeight="true" outlineLevel="0" collapsed="false">
      <c r="A35" s="34" t="n">
        <v>8</v>
      </c>
      <c r="B35" s="34" t="str">
        <f aca="false">IF(AND(Dane!$F68="TW",OR(Dane!$G68="kopia",Dane!$G68="oryginał")),Dane!B68,"")</f>
        <v/>
      </c>
      <c r="C35" s="34" t="str">
        <f aca="false">IF(AND(Dane!$F68="TW",OR(Dane!$G68="kopia",Dane!$G68="oryginał")),Dane!C68,"")</f>
        <v/>
      </c>
      <c r="D35" s="34" t="str">
        <f aca="false">IF(AND(Dane!$F68="TW",OR(Dane!$G68="kopia",Dane!$G68="oryginał")),Dane!D68,"")</f>
        <v/>
      </c>
      <c r="E35" s="34" t="str">
        <f aca="false">IF(AND(Dane!$F68="TW",OR(Dane!$G68="kopia",Dane!$G68="oryginał")),Dane!E68,"")</f>
        <v/>
      </c>
      <c r="F35" s="35" t="str">
        <f aca="false">IF(AND(Dane!$F68="TW",OR(Dane!$G68="kopia",Dane!$G68="oryginał")),Dane!G68,"")</f>
        <v/>
      </c>
      <c r="G35" s="35" t="str">
        <f aca="false">IF(AND(Dane!$F68="TW",OR(Dane!$G68="kopia",Dane!$G68="oryginał")),Dane!H68,"")</f>
        <v/>
      </c>
      <c r="H35" s="36" t="str">
        <f aca="false">IF(AND(Dane!F68="TW",OR(Dane!G68="oryginał",Dane!G68="kopia")),#REF!,"")</f>
        <v/>
      </c>
    </row>
    <row r="36" customFormat="false" ht="15.75" hidden="true" customHeight="true" outlineLevel="0" collapsed="false">
      <c r="A36" s="34" t="str">
        <f aca="false">IF(AND(Dane!$F35="TW",OR(Dane!$G35="kopia",Dane!$G35="oryginał")),Dane!A35,"")</f>
        <v/>
      </c>
      <c r="B36" s="34" t="str">
        <f aca="false">IF(AND(Dane!$F35="TW",OR(Dane!$G35="kopia",Dane!$G35="oryginał")),Dane!B35,"")</f>
        <v/>
      </c>
      <c r="C36" s="34" t="str">
        <f aca="false">IF(AND(Dane!$F35="TW",OR(Dane!$G35="kopia",Dane!$G35="oryginał")),Dane!C35,"")</f>
        <v/>
      </c>
      <c r="D36" s="34" t="str">
        <f aca="false">IF(AND(Dane!$F35="TW",OR(Dane!$G35="kopia",Dane!$G35="oryginał")),Dane!D35,"")</f>
        <v/>
      </c>
      <c r="E36" s="34" t="str">
        <f aca="false">IF(AND(Dane!$F35="TW",OR(Dane!$G35="kopia",Dane!$G35="oryginał")),Dane!E35,"")</f>
        <v/>
      </c>
      <c r="F36" s="35" t="str">
        <f aca="false">IF(AND(Dane!$F35="TW",OR(Dane!$G35="kopia",Dane!$G35="oryginał")),Dane!G35,"")</f>
        <v/>
      </c>
      <c r="G36" s="35" t="str">
        <f aca="false">IF(AND(Dane!$F35="TW",OR(Dane!$G35="kopia",Dane!$G35="oryginał")),Dane!H35,"")</f>
        <v/>
      </c>
      <c r="H36" s="36" t="str">
        <f aca="false">IF(AND(Dane!F35="TW",OR(Dane!G35="oryginał",Dane!G35="kopia")),#REF!,"")</f>
        <v/>
      </c>
    </row>
    <row r="37" customFormat="false" ht="15.75" hidden="true" customHeight="true" outlineLevel="0" collapsed="false">
      <c r="A37" s="34" t="str">
        <f aca="false">IF(AND(Dane!$F36="TW",OR(Dane!$G36="kopia",Dane!$G36="oryginał")),Dane!A36,"")</f>
        <v/>
      </c>
      <c r="B37" s="34" t="str">
        <f aca="false">IF(AND(Dane!$F36="TW",OR(Dane!$G36="kopia",Dane!$G36="oryginał")),Dane!B36,"")</f>
        <v/>
      </c>
      <c r="C37" s="34" t="str">
        <f aca="false">IF(AND(Dane!$F36="TW",OR(Dane!$G36="kopia",Dane!$G36="oryginał")),Dane!C36,"")</f>
        <v/>
      </c>
      <c r="D37" s="34" t="str">
        <f aca="false">IF(AND(Dane!$F36="TW",OR(Dane!$G36="kopia",Dane!$G36="oryginał")),Dane!D36,"")</f>
        <v/>
      </c>
      <c r="E37" s="34" t="str">
        <f aca="false">IF(AND(Dane!$F36="TW",OR(Dane!$G36="kopia",Dane!$G36="oryginał")),Dane!E36,"")</f>
        <v/>
      </c>
      <c r="F37" s="35" t="str">
        <f aca="false">IF(AND(Dane!$F36="TW",OR(Dane!$G36="kopia",Dane!$G36="oryginał")),Dane!G36,"")</f>
        <v/>
      </c>
      <c r="G37" s="35" t="str">
        <f aca="false">IF(AND(Dane!$F36="TW",OR(Dane!$G36="kopia",Dane!$G36="oryginał")),Dane!H36,"")</f>
        <v/>
      </c>
      <c r="H37" s="36" t="str">
        <f aca="false">IF(AND(Dane!F36="TW",OR(Dane!G36="oryginał",Dane!G36="kopia")),#REF!,"")</f>
        <v/>
      </c>
    </row>
    <row r="38" customFormat="false" ht="15.75" hidden="true" customHeight="true" outlineLevel="0" collapsed="false">
      <c r="A38" s="34" t="str">
        <f aca="false">IF(AND(Dane!$F37="TW",OR(Dane!$G37="kopia",Dane!$G37="oryginał")),Dane!A37,"")</f>
        <v/>
      </c>
      <c r="B38" s="34" t="str">
        <f aca="false">IF(AND(Dane!$F37="TW",OR(Dane!$G37="kopia",Dane!$G37="oryginał")),Dane!B37,"")</f>
        <v/>
      </c>
      <c r="C38" s="34" t="str">
        <f aca="false">IF(AND(Dane!$F37="TW",OR(Dane!$G37="kopia",Dane!$G37="oryginał")),Dane!C37,"")</f>
        <v/>
      </c>
      <c r="D38" s="34" t="str">
        <f aca="false">IF(AND(Dane!$F37="TW",OR(Dane!$G37="kopia",Dane!$G37="oryginał")),Dane!D37,"")</f>
        <v/>
      </c>
      <c r="E38" s="34" t="str">
        <f aca="false">IF(AND(Dane!$F37="TW",OR(Dane!$G37="kopia",Dane!$G37="oryginał")),Dane!E37,"")</f>
        <v/>
      </c>
      <c r="F38" s="35" t="str">
        <f aca="false">IF(AND(Dane!$F37="TW",OR(Dane!$G37="kopia",Dane!$G37="oryginał")),Dane!G37,"")</f>
        <v/>
      </c>
      <c r="G38" s="35" t="str">
        <f aca="false">IF(AND(Dane!$F37="TW",OR(Dane!$G37="kopia",Dane!$G37="oryginał")),Dane!H37,"")</f>
        <v/>
      </c>
      <c r="H38" s="36" t="str">
        <f aca="false">IF(AND(Dane!F37="TW",OR(Dane!G37="oryginał",Dane!G37="kopia")),#REF!,"")</f>
        <v/>
      </c>
    </row>
    <row r="39" customFormat="false" ht="15.75" hidden="true" customHeight="true" outlineLevel="0" collapsed="false">
      <c r="A39" s="34" t="str">
        <f aca="false">IF(AND(Dane!$F38="TW",OR(Dane!$G38="kopia",Dane!$G38="oryginał")),Dane!A38,"")</f>
        <v/>
      </c>
      <c r="B39" s="34" t="str">
        <f aca="false">IF(AND(Dane!$F38="TW",OR(Dane!$G38="kopia",Dane!$G38="oryginał")),Dane!B38,"")</f>
        <v/>
      </c>
      <c r="C39" s="34" t="str">
        <f aca="false">IF(AND(Dane!$F38="TW",OR(Dane!$G38="kopia",Dane!$G38="oryginał")),Dane!C38,"")</f>
        <v/>
      </c>
      <c r="D39" s="34" t="str">
        <f aca="false">IF(AND(Dane!$F38="TW",OR(Dane!$G38="kopia",Dane!$G38="oryginał")),Dane!D38,"")</f>
        <v/>
      </c>
      <c r="E39" s="34" t="str">
        <f aca="false">IF(AND(Dane!$F38="TW",OR(Dane!$G38="kopia",Dane!$G38="oryginał")),Dane!E38,"")</f>
        <v/>
      </c>
      <c r="F39" s="35" t="str">
        <f aca="false">IF(AND(Dane!$F38="TW",OR(Dane!$G38="kopia",Dane!$G38="oryginał")),Dane!G38,"")</f>
        <v/>
      </c>
      <c r="G39" s="35" t="str">
        <f aca="false">IF(AND(Dane!$F38="TW",OR(Dane!$G38="kopia",Dane!$G38="oryginał")),Dane!H38,"")</f>
        <v/>
      </c>
      <c r="H39" s="36" t="str">
        <f aca="false">IF(AND(Dane!F38="TW",OR(Dane!G38="oryginał",Dane!G38="kopia")),#REF!,"")</f>
        <v/>
      </c>
    </row>
    <row r="40" customFormat="false" ht="15.75" hidden="true" customHeight="true" outlineLevel="0" collapsed="false">
      <c r="A40" s="34" t="str">
        <f aca="false">IF(AND(Dane!$F39="TW",OR(Dane!$G39="kopia",Dane!$G39="oryginał")),Dane!A39,"")</f>
        <v/>
      </c>
      <c r="B40" s="34" t="str">
        <f aca="false">IF(AND(Dane!$F39="TW",OR(Dane!$G39="kopia",Dane!$G39="oryginał")),Dane!B39,"")</f>
        <v/>
      </c>
      <c r="C40" s="34" t="str">
        <f aca="false">IF(AND(Dane!$F39="TW",OR(Dane!$G39="kopia",Dane!$G39="oryginał")),Dane!C39,"")</f>
        <v/>
      </c>
      <c r="D40" s="34" t="str">
        <f aca="false">IF(AND(Dane!$F39="TW",OR(Dane!$G39="kopia",Dane!$G39="oryginał")),Dane!D39,"")</f>
        <v/>
      </c>
      <c r="E40" s="34" t="str">
        <f aca="false">IF(AND(Dane!$F39="TW",OR(Dane!$G39="kopia",Dane!$G39="oryginał")),Dane!E39,"")</f>
        <v/>
      </c>
      <c r="F40" s="35" t="str">
        <f aca="false">IF(AND(Dane!$F39="TW",OR(Dane!$G39="kopia",Dane!$G39="oryginał")),Dane!G39,"")</f>
        <v/>
      </c>
      <c r="G40" s="35" t="str">
        <f aca="false">IF(AND(Dane!$F39="TW",OR(Dane!$G39="kopia",Dane!$G39="oryginał")),Dane!H39,"")</f>
        <v/>
      </c>
      <c r="H40" s="36" t="str">
        <f aca="false">IF(AND(Dane!F39="TW",OR(Dane!G39="oryginał",Dane!G39="kopia")),#REF!,"")</f>
        <v/>
      </c>
    </row>
    <row r="41" customFormat="false" ht="15.75" hidden="true" customHeight="true" outlineLevel="0" collapsed="false">
      <c r="A41" s="34" t="str">
        <f aca="false">IF(AND(Dane!$F40="TW",OR(Dane!$G40="kopia",Dane!$G40="oryginał")),Dane!A40,"")</f>
        <v/>
      </c>
      <c r="B41" s="34" t="str">
        <f aca="false">IF(AND(Dane!$F40="TW",OR(Dane!$G40="kopia",Dane!$G40="oryginał")),Dane!B40,"")</f>
        <v/>
      </c>
      <c r="C41" s="34" t="str">
        <f aca="false">IF(AND(Dane!$F40="TW",OR(Dane!$G40="kopia",Dane!$G40="oryginał")),Dane!C40,"")</f>
        <v/>
      </c>
      <c r="D41" s="34" t="str">
        <f aca="false">IF(AND(Dane!$F40="TW",OR(Dane!$G40="kopia",Dane!$G40="oryginał")),Dane!D40,"")</f>
        <v/>
      </c>
      <c r="E41" s="34" t="str">
        <f aca="false">IF(AND(Dane!$F40="TW",OR(Dane!$G40="kopia",Dane!$G40="oryginał")),Dane!E40,"")</f>
        <v/>
      </c>
      <c r="F41" s="35" t="str">
        <f aca="false">IF(AND(Dane!$F40="TW",OR(Dane!$G40="kopia",Dane!$G40="oryginał")),Dane!G40,"")</f>
        <v/>
      </c>
      <c r="G41" s="35" t="str">
        <f aca="false">IF(AND(Dane!$F40="TW",OR(Dane!$G40="kopia",Dane!$G40="oryginał")),Dane!H40,"")</f>
        <v/>
      </c>
      <c r="H41" s="36" t="str">
        <f aca="false">IF(AND(Dane!F40="TW",OR(Dane!G40="oryginał",Dane!G40="kopia")),#REF!,"")</f>
        <v/>
      </c>
    </row>
    <row r="42" customFormat="false" ht="15.75" hidden="true" customHeight="true" outlineLevel="0" collapsed="false">
      <c r="A42" s="34" t="str">
        <f aca="false">IF(AND(Dane!$F41="TW",OR(Dane!$G41="kopia",Dane!$G41="oryginał")),Dane!A41,"")</f>
        <v/>
      </c>
      <c r="B42" s="34" t="str">
        <f aca="false">IF(AND(Dane!$F41="TW",OR(Dane!$G41="kopia",Dane!$G41="oryginał")),Dane!B41,"")</f>
        <v/>
      </c>
      <c r="C42" s="34" t="str">
        <f aca="false">IF(AND(Dane!$F41="TW",OR(Dane!$G41="kopia",Dane!$G41="oryginał")),Dane!C41,"")</f>
        <v/>
      </c>
      <c r="D42" s="34" t="str">
        <f aca="false">IF(AND(Dane!$F41="TW",OR(Dane!$G41="kopia",Dane!$G41="oryginał")),Dane!D41,"")</f>
        <v/>
      </c>
      <c r="E42" s="34" t="str">
        <f aca="false">IF(AND(Dane!$F41="TW",OR(Dane!$G41="kopia",Dane!$G41="oryginał")),Dane!E41,"")</f>
        <v/>
      </c>
      <c r="F42" s="35" t="str">
        <f aca="false">IF(AND(Dane!$F41="TW",OR(Dane!$G41="kopia",Dane!$G41="oryginał")),Dane!G41,"")</f>
        <v/>
      </c>
      <c r="G42" s="35" t="str">
        <f aca="false">IF(AND(Dane!$F41="TW",OR(Dane!$G41="kopia",Dane!$G41="oryginał")),Dane!H41,"")</f>
        <v/>
      </c>
      <c r="H42" s="36" t="str">
        <f aca="false">IF(AND(Dane!F41="TW",OR(Dane!G41="oryginał",Dane!G41="kopia")),#REF!,"")</f>
        <v/>
      </c>
    </row>
    <row r="43" customFormat="false" ht="15.75" hidden="true" customHeight="true" outlineLevel="0" collapsed="false">
      <c r="A43" s="34" t="str">
        <f aca="false">IF(AND(Dane!$F95="TW",OR(Dane!$G95="kopia",Dane!$G95="oryginał")),Dane!A95,"")</f>
        <v/>
      </c>
      <c r="B43" s="34" t="str">
        <f aca="false">IF(AND(Dane!$F95="TW",OR(Dane!$G95="kopia",Dane!$G95="oryginał")),Dane!B95,"")</f>
        <v/>
      </c>
      <c r="C43" s="34" t="str">
        <f aca="false">IF(AND(Dane!$F95="TW",OR(Dane!$G95="kopia",Dane!$G95="oryginał")),Dane!C95,"")</f>
        <v/>
      </c>
      <c r="D43" s="34" t="str">
        <f aca="false">IF(AND(Dane!$F95="TW",OR(Dane!$G95="kopia",Dane!$G95="oryginał")),Dane!D95,"")</f>
        <v/>
      </c>
      <c r="E43" s="34" t="str">
        <f aca="false">IF(AND(Dane!$F95="TW",OR(Dane!$G95="kopia",Dane!$G95="oryginał")),Dane!E95,"")</f>
        <v/>
      </c>
      <c r="F43" s="35" t="str">
        <f aca="false">IF(AND(Dane!$F95="TW",OR(Dane!$G95="kopia",Dane!$G95="oryginał")),Dane!G95,"")</f>
        <v/>
      </c>
      <c r="G43" s="35" t="str">
        <f aca="false">IF(AND(Dane!$F95="TW",OR(Dane!$G95="kopia",Dane!$G95="oryginał")),Dane!H95,"")</f>
        <v/>
      </c>
      <c r="H43" s="36" t="str">
        <f aca="false">IF(AND(Dane!F95="TW",OR(Dane!G95="oryginał",Dane!G95="kopia")),#REF!,"")</f>
        <v/>
      </c>
    </row>
    <row r="44" customFormat="false" ht="15.75" hidden="true" customHeight="true" outlineLevel="0" collapsed="false">
      <c r="A44" s="34" t="str">
        <f aca="false">IF(AND(Dane!$F43="TW",OR(Dane!$G43="kopia",Dane!$G43="oryginał")),Dane!A43,"")</f>
        <v/>
      </c>
      <c r="B44" s="34" t="str">
        <f aca="false">IF(AND(Dane!$F43="TW",OR(Dane!$G43="kopia",Dane!$G43="oryginał")),Dane!B43,"")</f>
        <v/>
      </c>
      <c r="C44" s="34" t="str">
        <f aca="false">IF(AND(Dane!$F43="TW",OR(Dane!$G43="kopia",Dane!$G43="oryginał")),Dane!C43,"")</f>
        <v/>
      </c>
      <c r="D44" s="34" t="str">
        <f aca="false">IF(AND(Dane!$F43="TW",OR(Dane!$G43="kopia",Dane!$G43="oryginał")),Dane!D43,"")</f>
        <v/>
      </c>
      <c r="E44" s="34" t="str">
        <f aca="false">IF(AND(Dane!$F43="TW",OR(Dane!$G43="kopia",Dane!$G43="oryginał")),Dane!E43,"")</f>
        <v/>
      </c>
      <c r="F44" s="35" t="str">
        <f aca="false">IF(AND(Dane!$F43="TW",OR(Dane!$G43="kopia",Dane!$G43="oryginał")),Dane!G43,"")</f>
        <v/>
      </c>
      <c r="G44" s="35" t="str">
        <f aca="false">IF(AND(Dane!$F43="TW",OR(Dane!$G43="kopia",Dane!$G43="oryginał")),Dane!H43,"")</f>
        <v/>
      </c>
      <c r="H44" s="36" t="str">
        <f aca="false">IF(AND(Dane!F43="TW",OR(Dane!G43="oryginał",Dane!G43="kopia")),#REF!,"")</f>
        <v/>
      </c>
    </row>
    <row r="45" customFormat="false" ht="15.75" hidden="true" customHeight="true" outlineLevel="0" collapsed="false">
      <c r="A45" s="34" t="str">
        <f aca="false">IF(AND(Dane!$F44="TW",OR(Dane!$G44="kopia",Dane!$G44="oryginał")),Dane!A44,"")</f>
        <v/>
      </c>
      <c r="B45" s="34" t="str">
        <f aca="false">IF(AND(Dane!$F44="TW",OR(Dane!$G44="kopia",Dane!$G44="oryginał")),Dane!B44,"")</f>
        <v/>
      </c>
      <c r="C45" s="34" t="str">
        <f aca="false">IF(AND(Dane!$F44="TW",OR(Dane!$G44="kopia",Dane!$G44="oryginał")),Dane!C44,"")</f>
        <v/>
      </c>
      <c r="D45" s="34" t="str">
        <f aca="false">IF(AND(Dane!$F44="TW",OR(Dane!$G44="kopia",Dane!$G44="oryginał")),Dane!D44,"")</f>
        <v/>
      </c>
      <c r="E45" s="34" t="str">
        <f aca="false">IF(AND(Dane!$F44="TW",OR(Dane!$G44="kopia",Dane!$G44="oryginał")),Dane!E44,"")</f>
        <v/>
      </c>
      <c r="F45" s="35" t="str">
        <f aca="false">IF(AND(Dane!$F44="TW",OR(Dane!$G44="kopia",Dane!$G44="oryginał")),Dane!G44,"")</f>
        <v/>
      </c>
      <c r="G45" s="35" t="str">
        <f aca="false">IF(AND(Dane!$F44="TW",OR(Dane!$G44="kopia",Dane!$G44="oryginał")),Dane!H44,"")</f>
        <v/>
      </c>
      <c r="H45" s="36" t="str">
        <f aca="false">IF(AND(Dane!F44="TW",OR(Dane!G44="oryginał",Dane!G44="kopia")),#REF!,"")</f>
        <v/>
      </c>
    </row>
    <row r="46" customFormat="false" ht="15.75" hidden="true" customHeight="true" outlineLevel="0" collapsed="false">
      <c r="A46" s="34" t="str">
        <f aca="false">IF(AND(Dane!$F45="TW",OR(Dane!$G45="kopia",Dane!$G45="oryginał")),Dane!A45,"")</f>
        <v/>
      </c>
      <c r="B46" s="34" t="str">
        <f aca="false">IF(AND(Dane!$F45="TW",OR(Dane!$G45="kopia",Dane!$G45="oryginał")),Dane!B45,"")</f>
        <v/>
      </c>
      <c r="C46" s="34" t="str">
        <f aca="false">IF(AND(Dane!$F45="TW",OR(Dane!$G45="kopia",Dane!$G45="oryginał")),Dane!C45,"")</f>
        <v/>
      </c>
      <c r="D46" s="34" t="str">
        <f aca="false">IF(AND(Dane!$F45="TW",OR(Dane!$G45="kopia",Dane!$G45="oryginał")),Dane!D45,"")</f>
        <v/>
      </c>
      <c r="E46" s="34" t="str">
        <f aca="false">IF(AND(Dane!$F45="TW",OR(Dane!$G45="kopia",Dane!$G45="oryginał")),Dane!E45,"")</f>
        <v/>
      </c>
      <c r="F46" s="35" t="str">
        <f aca="false">IF(AND(Dane!$F45="TW",OR(Dane!$G45="kopia",Dane!$G45="oryginał")),Dane!G45,"")</f>
        <v/>
      </c>
      <c r="G46" s="35" t="str">
        <f aca="false">IF(AND(Dane!$F45="TW",OR(Dane!$G45="kopia",Dane!$G45="oryginał")),Dane!H45,"")</f>
        <v/>
      </c>
      <c r="H46" s="36" t="str">
        <f aca="false">IF(AND(Dane!F45="TW",OR(Dane!G45="oryginał",Dane!G45="kopia")),#REF!,"")</f>
        <v/>
      </c>
    </row>
    <row r="47" customFormat="false" ht="15.75" hidden="true" customHeight="true" outlineLevel="0" collapsed="false">
      <c r="A47" s="34" t="str">
        <f aca="false">IF(AND(Dane!$F46="TW",OR(Dane!$G46="kopia",Dane!$G46="oryginał")),Dane!A46,"")</f>
        <v/>
      </c>
      <c r="B47" s="34" t="str">
        <f aca="false">IF(AND(Dane!$F46="TW",OR(Dane!$G46="kopia",Dane!$G46="oryginał")),Dane!B46,"")</f>
        <v/>
      </c>
      <c r="C47" s="34" t="str">
        <f aca="false">IF(AND(Dane!$F46="TW",OR(Dane!$G46="kopia",Dane!$G46="oryginał")),Dane!C46,"")</f>
        <v/>
      </c>
      <c r="D47" s="34" t="str">
        <f aca="false">IF(AND(Dane!$F46="TW",OR(Dane!$G46="kopia",Dane!$G46="oryginał")),Dane!D46,"")</f>
        <v/>
      </c>
      <c r="E47" s="34" t="str">
        <f aca="false">IF(AND(Dane!$F46="TW",OR(Dane!$G46="kopia",Dane!$G46="oryginał")),Dane!E46,"")</f>
        <v/>
      </c>
      <c r="F47" s="35" t="str">
        <f aca="false">IF(AND(Dane!$F46="TW",OR(Dane!$G46="kopia",Dane!$G46="oryginał")),Dane!G46,"")</f>
        <v/>
      </c>
      <c r="G47" s="35" t="str">
        <f aca="false">IF(AND(Dane!$F46="TW",OR(Dane!$G46="kopia",Dane!$G46="oryginał")),Dane!H46,"")</f>
        <v/>
      </c>
      <c r="H47" s="36" t="str">
        <f aca="false">IF(AND(Dane!F46="TW",OR(Dane!G46="oryginał",Dane!G46="kopia")),#REF!,"")</f>
        <v/>
      </c>
    </row>
    <row r="48" customFormat="false" ht="15.75" hidden="true" customHeight="true" outlineLevel="0" collapsed="false">
      <c r="A48" s="34" t="str">
        <f aca="false">IF(AND(Dane!$F49="TW",OR(Dane!$G49="kopia",Dane!$G49="oryginał")),Dane!A49,"")</f>
        <v/>
      </c>
      <c r="B48" s="34" t="str">
        <f aca="false">IF(AND(Dane!$F49="TW",OR(Dane!$G49="kopia",Dane!$G49="oryginał")),Dane!B49,"")</f>
        <v/>
      </c>
      <c r="C48" s="34" t="str">
        <f aca="false">IF(AND(Dane!$F49="TW",OR(Dane!$G49="kopia",Dane!$G49="oryginał")),Dane!C49,"")</f>
        <v/>
      </c>
      <c r="D48" s="34" t="str">
        <f aca="false">IF(AND(Dane!$F49="TW",OR(Dane!$G49="kopia",Dane!$G49="oryginał")),Dane!D49,"")</f>
        <v/>
      </c>
      <c r="E48" s="34" t="str">
        <f aca="false">IF(AND(Dane!$F49="TW",OR(Dane!$G49="kopia",Dane!$G49="oryginał")),Dane!E49,"")</f>
        <v/>
      </c>
      <c r="F48" s="35" t="str">
        <f aca="false">IF(AND(Dane!$F49="TW",OR(Dane!$G49="kopia",Dane!$G49="oryginał")),Dane!G49,"")</f>
        <v/>
      </c>
      <c r="G48" s="35" t="str">
        <f aca="false">IF(AND(Dane!$F49="TW",OR(Dane!$G49="kopia",Dane!$G49="oryginał")),Dane!H49,"")</f>
        <v/>
      </c>
      <c r="H48" s="36" t="str">
        <f aca="false">IF(AND(Dane!F49="TW",OR(Dane!G49="oryginał",Dane!G49="kopia")),#REF!,"")</f>
        <v/>
      </c>
    </row>
    <row r="49" customFormat="false" ht="15.75" hidden="true" customHeight="true" outlineLevel="0" collapsed="false">
      <c r="A49" s="34" t="str">
        <f aca="false">IF(AND(Dane!$F48="TW",OR(Dane!$G48="kopia",Dane!$G48="oryginał")),Dane!A48,"")</f>
        <v/>
      </c>
      <c r="B49" s="34" t="str">
        <f aca="false">IF(AND(Dane!$F48="TW",OR(Dane!$G48="kopia",Dane!$G48="oryginał")),Dane!B48,"")</f>
        <v/>
      </c>
      <c r="C49" s="34" t="str">
        <f aca="false">IF(AND(Dane!$F48="TW",OR(Dane!$G48="kopia",Dane!$G48="oryginał")),Dane!C48,"")</f>
        <v/>
      </c>
      <c r="D49" s="34" t="str">
        <f aca="false">IF(AND(Dane!$F48="TW",OR(Dane!$G48="kopia",Dane!$G48="oryginał")),Dane!D48,"")</f>
        <v/>
      </c>
      <c r="E49" s="34" t="str">
        <f aca="false">IF(AND(Dane!$F48="TW",OR(Dane!$G48="kopia",Dane!$G48="oryginał")),Dane!E48,"")</f>
        <v/>
      </c>
      <c r="F49" s="35" t="str">
        <f aca="false">IF(AND(Dane!$F48="TW",OR(Dane!$G48="kopia",Dane!$G48="oryginał")),Dane!G48,"")</f>
        <v/>
      </c>
      <c r="G49" s="35" t="str">
        <f aca="false">IF(AND(Dane!$F48="TW",OR(Dane!$G48="kopia",Dane!$G48="oryginał")),Dane!H48,"")</f>
        <v/>
      </c>
      <c r="H49" s="36" t="str">
        <f aca="false">IF(AND(Dane!F48="TW",OR(Dane!G48="oryginał",Dane!G48="kopia")),#REF!,"")</f>
        <v/>
      </c>
    </row>
    <row r="50" customFormat="false" ht="15.75" hidden="true" customHeight="true" outlineLevel="0" collapsed="false">
      <c r="A50" s="34" t="str">
        <f aca="false">IF(AND(Dane!$F50="TW",OR(Dane!$G50="kopia",Dane!$G50="oryginał")),Dane!A50,"")</f>
        <v/>
      </c>
      <c r="B50" s="34" t="str">
        <f aca="false">IF(AND(Dane!$F50="TW",OR(Dane!$G50="kopia",Dane!$G50="oryginał")),Dane!B50,"")</f>
        <v/>
      </c>
      <c r="C50" s="34" t="str">
        <f aca="false">IF(AND(Dane!$F50="TW",OR(Dane!$G50="kopia",Dane!$G50="oryginał")),Dane!C50,"")</f>
        <v/>
      </c>
      <c r="D50" s="34" t="str">
        <f aca="false">IF(AND(Dane!$F50="TW",OR(Dane!$G50="kopia",Dane!$G50="oryginał")),Dane!D50,"")</f>
        <v/>
      </c>
      <c r="E50" s="34" t="str">
        <f aca="false">IF(AND(Dane!$F50="TW",OR(Dane!$G50="kopia",Dane!$G50="oryginał")),Dane!E50,"")</f>
        <v/>
      </c>
      <c r="F50" s="35" t="str">
        <f aca="false">IF(AND(Dane!$F50="TW",OR(Dane!$G50="kopia",Dane!$G50="oryginał")),Dane!G50,"")</f>
        <v/>
      </c>
      <c r="G50" s="35" t="str">
        <f aca="false">IF(AND(Dane!$F50="TW",OR(Dane!$G50="kopia",Dane!$G50="oryginał")),Dane!H50,"")</f>
        <v/>
      </c>
      <c r="H50" s="36" t="str">
        <f aca="false">IF(AND(Dane!F50="TW",OR(Dane!G50="oryginał",Dane!G50="kopia")),#REF!,"")</f>
        <v/>
      </c>
    </row>
    <row r="51" customFormat="false" ht="15.75" hidden="true" customHeight="true" outlineLevel="0" collapsed="false">
      <c r="A51" s="34" t="str">
        <f aca="false">IF(AND(Dane!$F72="TW",OR(Dane!$G72="kopia",Dane!$G72="oryginał")),Dane!A72,"")</f>
        <v/>
      </c>
      <c r="B51" s="34" t="str">
        <f aca="false">IF(AND(Dane!$F72="TW",OR(Dane!$G72="kopia",Dane!$G72="oryginał")),Dane!B72,"")</f>
        <v/>
      </c>
      <c r="C51" s="34" t="str">
        <f aca="false">IF(AND(Dane!$F72="TW",OR(Dane!$G72="kopia",Dane!$G72="oryginał")),Dane!C72,"")</f>
        <v/>
      </c>
      <c r="D51" s="34" t="str">
        <f aca="false">IF(AND(Dane!$F72="TW",OR(Dane!$G72="kopia",Dane!$G72="oryginał")),Dane!D72,"")</f>
        <v/>
      </c>
      <c r="E51" s="34" t="str">
        <f aca="false">IF(AND(Dane!$F72="TW",OR(Dane!$G72="kopia",Dane!$G72="oryginał")),Dane!E72,"")</f>
        <v/>
      </c>
      <c r="F51" s="35" t="str">
        <f aca="false">IF(AND(Dane!$F72="TW",OR(Dane!$G72="kopia",Dane!$G72="oryginał")),Dane!G72,"")</f>
        <v/>
      </c>
      <c r="G51" s="35" t="str">
        <f aca="false">IF(AND(Dane!$F72="TW",OR(Dane!$G72="kopia",Dane!$G72="oryginał")),Dane!H72,"")</f>
        <v/>
      </c>
      <c r="H51" s="36" t="str">
        <f aca="false">IF(AND(Dane!F72="TW",OR(Dane!G72="oryginał",Dane!G72="kopia")),#REF!,"")</f>
        <v/>
      </c>
    </row>
    <row r="52" customFormat="false" ht="15.75" hidden="true" customHeight="true" outlineLevel="0" collapsed="false">
      <c r="A52" s="34" t="str">
        <f aca="false">IF(AND(Dane!$F51="TW",OR(Dane!$G51="kopia",Dane!$G51="oryginał")),Dane!A51,"")</f>
        <v/>
      </c>
      <c r="B52" s="34" t="str">
        <f aca="false">IF(AND(Dane!$F51="TW",OR(Dane!$G51="kopia",Dane!$G51="oryginał")),Dane!B51,"")</f>
        <v/>
      </c>
      <c r="C52" s="34" t="str">
        <f aca="false">IF(AND(Dane!$F51="TW",OR(Dane!$G51="kopia",Dane!$G51="oryginał")),Dane!C51,"")</f>
        <v/>
      </c>
      <c r="D52" s="34" t="str">
        <f aca="false">IF(AND(Dane!$F51="TW",OR(Dane!$G51="kopia",Dane!$G51="oryginał")),Dane!D51,"")</f>
        <v/>
      </c>
      <c r="E52" s="34" t="str">
        <f aca="false">IF(AND(Dane!$F51="TW",OR(Dane!$G51="kopia",Dane!$G51="oryginał")),Dane!E51,"")</f>
        <v/>
      </c>
      <c r="F52" s="35" t="str">
        <f aca="false">IF(AND(Dane!$F51="TW",OR(Dane!$G51="kopia",Dane!$G51="oryginał")),Dane!G51,"")</f>
        <v/>
      </c>
      <c r="G52" s="35" t="str">
        <f aca="false">IF(AND(Dane!$F51="TW",OR(Dane!$G51="kopia",Dane!$G51="oryginał")),Dane!H51,"")</f>
        <v/>
      </c>
      <c r="H52" s="36" t="str">
        <f aca="false">IF(AND(Dane!F51="TW",OR(Dane!G51="oryginał",Dane!G51="kopia")),#REF!,"")</f>
        <v/>
      </c>
    </row>
    <row r="53" customFormat="false" ht="15.75" hidden="true" customHeight="true" outlineLevel="0" collapsed="false">
      <c r="A53" s="34" t="str">
        <f aca="false">IF(AND(Dane!$F52="TW",OR(Dane!$G52="kopia",Dane!$G52="oryginał")),Dane!A52,"")</f>
        <v/>
      </c>
      <c r="B53" s="34" t="str">
        <f aca="false">IF(AND(Dane!$F52="TW",OR(Dane!$G52="kopia",Dane!$G52="oryginał")),Dane!B52,"")</f>
        <v/>
      </c>
      <c r="C53" s="34" t="str">
        <f aca="false">IF(AND(Dane!$F52="TW",OR(Dane!$G52="kopia",Dane!$G52="oryginał")),Dane!C52,"")</f>
        <v/>
      </c>
      <c r="D53" s="34" t="str">
        <f aca="false">IF(AND(Dane!$F52="TW",OR(Dane!$G52="kopia",Dane!$G52="oryginał")),Dane!D52,"")</f>
        <v/>
      </c>
      <c r="E53" s="34" t="str">
        <f aca="false">IF(AND(Dane!$F52="TW",OR(Dane!$G52="kopia",Dane!$G52="oryginał")),Dane!E52,"")</f>
        <v/>
      </c>
      <c r="F53" s="35" t="str">
        <f aca="false">IF(AND(Dane!$F52="TW",OR(Dane!$G52="kopia",Dane!$G52="oryginał")),Dane!G52,"")</f>
        <v/>
      </c>
      <c r="G53" s="35" t="str">
        <f aca="false">IF(AND(Dane!$F52="TW",OR(Dane!$G52="kopia",Dane!$G52="oryginał")),Dane!H52,"")</f>
        <v/>
      </c>
      <c r="H53" s="36" t="str">
        <f aca="false">IF(AND(Dane!F52="TW",OR(Dane!G52="oryginał",Dane!G52="kopia")),#REF!,"")</f>
        <v/>
      </c>
    </row>
    <row r="54" customFormat="false" ht="15.75" hidden="true" customHeight="true" outlineLevel="0" collapsed="false">
      <c r="A54" s="34" t="str">
        <f aca="false">IF(AND(Dane!$F53="TW",OR(Dane!$G53="kopia",Dane!$G53="oryginał")),Dane!A53,"")</f>
        <v/>
      </c>
      <c r="B54" s="34" t="str">
        <f aca="false">IF(AND(Dane!$F53="TW",OR(Dane!$G53="kopia",Dane!$G53="oryginał")),Dane!B53,"")</f>
        <v/>
      </c>
      <c r="C54" s="34" t="str">
        <f aca="false">IF(AND(Dane!$F53="TW",OR(Dane!$G53="kopia",Dane!$G53="oryginał")),Dane!C53,"")</f>
        <v/>
      </c>
      <c r="D54" s="34" t="str">
        <f aca="false">IF(AND(Dane!$F53="TW",OR(Dane!$G53="kopia",Dane!$G53="oryginał")),Dane!D53,"")</f>
        <v/>
      </c>
      <c r="E54" s="34" t="str">
        <f aca="false">IF(AND(Dane!$F53="TW",OR(Dane!$G53="kopia",Dane!$G53="oryginał")),Dane!E53,"")</f>
        <v/>
      </c>
      <c r="F54" s="35" t="str">
        <f aca="false">IF(AND(Dane!$F53="TW",OR(Dane!$G53="kopia",Dane!$G53="oryginał")),Dane!G53,"")</f>
        <v/>
      </c>
      <c r="G54" s="35" t="str">
        <f aca="false">IF(AND(Dane!$F53="TW",OR(Dane!$G53="kopia",Dane!$G53="oryginał")),Dane!H53,"")</f>
        <v/>
      </c>
      <c r="H54" s="36" t="str">
        <f aca="false">IF(AND(Dane!F53="TW",OR(Dane!G53="oryginał",Dane!G53="kopia")),#REF!,"")</f>
        <v/>
      </c>
    </row>
    <row r="55" customFormat="false" ht="15.75" hidden="true" customHeight="true" outlineLevel="0" collapsed="false">
      <c r="A55" s="34" t="str">
        <f aca="false">IF(AND(Dane!$F54="TW",OR(Dane!$G54="kopia",Dane!$G54="oryginał")),Dane!A54,"")</f>
        <v/>
      </c>
      <c r="B55" s="34" t="str">
        <f aca="false">IF(AND(Dane!$F54="TW",OR(Dane!$G54="kopia",Dane!$G54="oryginał")),Dane!B54,"")</f>
        <v/>
      </c>
      <c r="C55" s="34" t="str">
        <f aca="false">IF(AND(Dane!$F54="TW",OR(Dane!$G54="kopia",Dane!$G54="oryginał")),Dane!C54,"")</f>
        <v/>
      </c>
      <c r="D55" s="34" t="str">
        <f aca="false">IF(AND(Dane!$F54="TW",OR(Dane!$G54="kopia",Dane!$G54="oryginał")),Dane!D54,"")</f>
        <v/>
      </c>
      <c r="E55" s="34" t="str">
        <f aca="false">IF(AND(Dane!$F54="TW",OR(Dane!$G54="kopia",Dane!$G54="oryginał")),Dane!E54,"")</f>
        <v/>
      </c>
      <c r="F55" s="35" t="str">
        <f aca="false">IF(AND(Dane!$F54="TW",OR(Dane!$G54="kopia",Dane!$G54="oryginał")),Dane!G54,"")</f>
        <v/>
      </c>
      <c r="G55" s="35" t="str">
        <f aca="false">IF(AND(Dane!$F54="TW",OR(Dane!$G54="kopia",Dane!$G54="oryginał")),Dane!H54,"")</f>
        <v/>
      </c>
      <c r="H55" s="36" t="str">
        <f aca="false">IF(AND(Dane!F54="TW",OR(Dane!G54="oryginał",Dane!G54="kopia")),#REF!,"")</f>
        <v/>
      </c>
    </row>
    <row r="56" customFormat="false" ht="15.75" hidden="true" customHeight="true" outlineLevel="0" collapsed="false">
      <c r="A56" s="34" t="str">
        <f aca="false">IF(AND(Dane!$F55="TW",OR(Dane!$G55="kopia",Dane!$G55="oryginał")),Dane!A55,"")</f>
        <v/>
      </c>
      <c r="B56" s="34" t="str">
        <f aca="false">IF(AND(Dane!$F55="TW",OR(Dane!$G55="kopia",Dane!$G55="oryginał")),Dane!B55,"")</f>
        <v/>
      </c>
      <c r="C56" s="34" t="str">
        <f aca="false">IF(AND(Dane!$F55="TW",OR(Dane!$G55="kopia",Dane!$G55="oryginał")),Dane!C55,"")</f>
        <v/>
      </c>
      <c r="D56" s="34" t="str">
        <f aca="false">IF(AND(Dane!$F55="TW",OR(Dane!$G55="kopia",Dane!$G55="oryginał")),Dane!D55,"")</f>
        <v/>
      </c>
      <c r="E56" s="34" t="str">
        <f aca="false">IF(AND(Dane!$F55="TW",OR(Dane!$G55="kopia",Dane!$G55="oryginał")),Dane!E55,"")</f>
        <v/>
      </c>
      <c r="F56" s="35" t="str">
        <f aca="false">IF(AND(Dane!$F55="TW",OR(Dane!$G55="kopia",Dane!$G55="oryginał")),Dane!G55,"")</f>
        <v/>
      </c>
      <c r="G56" s="35" t="str">
        <f aca="false">IF(AND(Dane!$F55="TW",OR(Dane!$G55="kopia",Dane!$G55="oryginał")),Dane!H55,"")</f>
        <v/>
      </c>
      <c r="H56" s="36" t="str">
        <f aca="false">IF(AND(Dane!F55="TW",OR(Dane!G55="oryginał",Dane!G55="kopia")),#REF!,"")</f>
        <v/>
      </c>
    </row>
    <row r="57" customFormat="false" ht="15.75" hidden="true" customHeight="true" outlineLevel="0" collapsed="false">
      <c r="A57" s="34" t="str">
        <f aca="false">IF(AND(Dane!$F56="TW",OR(Dane!$G56="kopia",Dane!$G56="oryginał")),Dane!A56,"")</f>
        <v/>
      </c>
      <c r="B57" s="34" t="str">
        <f aca="false">IF(AND(Dane!$F56="TW",OR(Dane!$G56="kopia",Dane!$G56="oryginał")),Dane!B56,"")</f>
        <v/>
      </c>
      <c r="C57" s="34" t="str">
        <f aca="false">IF(AND(Dane!$F56="TW",OR(Dane!$G56="kopia",Dane!$G56="oryginał")),Dane!C56,"")</f>
        <v/>
      </c>
      <c r="D57" s="34" t="str">
        <f aca="false">IF(AND(Dane!$F56="TW",OR(Dane!$G56="kopia",Dane!$G56="oryginał")),Dane!D56,"")</f>
        <v/>
      </c>
      <c r="E57" s="34" t="str">
        <f aca="false">IF(AND(Dane!$F56="TW",OR(Dane!$G56="kopia",Dane!$G56="oryginał")),Dane!E56,"")</f>
        <v/>
      </c>
      <c r="F57" s="35" t="str">
        <f aca="false">IF(AND(Dane!$F56="TW",OR(Dane!$G56="kopia",Dane!$G56="oryginał")),Dane!G56,"")</f>
        <v/>
      </c>
      <c r="G57" s="35" t="str">
        <f aca="false">IF(AND(Dane!$F56="TW",OR(Dane!$G56="kopia",Dane!$G56="oryginał")),Dane!H56,"")</f>
        <v/>
      </c>
      <c r="H57" s="36" t="str">
        <f aca="false">IF(AND(Dane!F56="TW",OR(Dane!G56="oryginał",Dane!G56="kopia")),#REF!,"")</f>
        <v/>
      </c>
    </row>
    <row r="58" customFormat="false" ht="15.75" hidden="true" customHeight="true" outlineLevel="0" collapsed="false">
      <c r="A58" s="34" t="str">
        <f aca="false">IF(AND(Dane!$F57="TW",OR(Dane!$G57="kopia",Dane!$G57="oryginał")),Dane!A57,"")</f>
        <v/>
      </c>
      <c r="B58" s="34" t="str">
        <f aca="false">IF(AND(Dane!$F57="TW",OR(Dane!$G57="kopia",Dane!$G57="oryginał")),Dane!B57,"")</f>
        <v/>
      </c>
      <c r="C58" s="34" t="str">
        <f aca="false">IF(AND(Dane!$F57="TW",OR(Dane!$G57="kopia",Dane!$G57="oryginał")),Dane!C57,"")</f>
        <v/>
      </c>
      <c r="D58" s="34" t="str">
        <f aca="false">IF(AND(Dane!$F57="TW",OR(Dane!$G57="kopia",Dane!$G57="oryginał")),Dane!D57,"")</f>
        <v/>
      </c>
      <c r="E58" s="34" t="str">
        <f aca="false">IF(AND(Dane!$F57="TW",OR(Dane!$G57="kopia",Dane!$G57="oryginał")),Dane!E57,"")</f>
        <v/>
      </c>
      <c r="F58" s="35" t="str">
        <f aca="false">IF(AND(Dane!$F57="TW",OR(Dane!$G57="kopia",Dane!$G57="oryginał")),Dane!G57,"")</f>
        <v/>
      </c>
      <c r="G58" s="35" t="str">
        <f aca="false">IF(AND(Dane!$F57="TW",OR(Dane!$G57="kopia",Dane!$G57="oryginał")),Dane!H57,"")</f>
        <v/>
      </c>
      <c r="H58" s="36" t="str">
        <f aca="false">IF(AND(Dane!F57="TW",OR(Dane!G57="oryginał",Dane!G57="kopia")),#REF!,"")</f>
        <v/>
      </c>
    </row>
    <row r="59" customFormat="false" ht="15.75" hidden="true" customHeight="true" outlineLevel="0" collapsed="false">
      <c r="A59" s="34" t="str">
        <f aca="false">IF(AND(Dane!$F119="TW",OR(Dane!$G119="kopia",Dane!$G119="oryginał")),Dane!A119,"")</f>
        <v/>
      </c>
      <c r="B59" s="34" t="str">
        <f aca="false">IF(AND(Dane!$F119="TW",OR(Dane!$G119="kopia",Dane!$G119="oryginał")),Dane!B119,"")</f>
        <v/>
      </c>
      <c r="C59" s="34" t="str">
        <f aca="false">IF(AND(Dane!$F119="TW",OR(Dane!$G119="kopia",Dane!$G119="oryginał")),Dane!C119,"")</f>
        <v/>
      </c>
      <c r="D59" s="34" t="str">
        <f aca="false">IF(AND(Dane!$F119="TW",OR(Dane!$G119="kopia",Dane!$G119="oryginał")),Dane!D119,"")</f>
        <v/>
      </c>
      <c r="E59" s="34" t="str">
        <f aca="false">IF(AND(Dane!$F119="TW",OR(Dane!$G119="kopia",Dane!$G119="oryginał")),Dane!E119,"")</f>
        <v/>
      </c>
      <c r="F59" s="35" t="str">
        <f aca="false">IF(AND(Dane!$F119="TW",OR(Dane!$G119="kopia",Dane!$G119="oryginał")),Dane!G119,"")</f>
        <v/>
      </c>
      <c r="G59" s="35" t="str">
        <f aca="false">IF(AND(Dane!$F119="TW",OR(Dane!$G119="kopia",Dane!$G119="oryginał")),Dane!H119,"")</f>
        <v/>
      </c>
      <c r="H59" s="36" t="str">
        <f aca="false">IF(AND(Dane!F119="TW",OR(Dane!G119="oryginał",Dane!G119="kopia")),#REF!,"")</f>
        <v/>
      </c>
    </row>
    <row r="60" customFormat="false" ht="15.75" hidden="true" customHeight="true" outlineLevel="0" collapsed="false">
      <c r="A60" s="34" t="str">
        <f aca="false">IF(AND(Dane!$F59="TW",OR(Dane!$G59="kopia",Dane!$G59="oryginał")),Dane!A59,"")</f>
        <v/>
      </c>
      <c r="B60" s="34" t="str">
        <f aca="false">IF(AND(Dane!$F59="TW",OR(Dane!$G59="kopia",Dane!$G59="oryginał")),Dane!B59,"")</f>
        <v/>
      </c>
      <c r="C60" s="34" t="str">
        <f aca="false">IF(AND(Dane!$F59="TW",OR(Dane!$G59="kopia",Dane!$G59="oryginał")),Dane!C59,"")</f>
        <v/>
      </c>
      <c r="D60" s="34" t="str">
        <f aca="false">IF(AND(Dane!$F59="TW",OR(Dane!$G59="kopia",Dane!$G59="oryginał")),Dane!D59,"")</f>
        <v/>
      </c>
      <c r="E60" s="34" t="str">
        <f aca="false">IF(AND(Dane!$F59="TW",OR(Dane!$G59="kopia",Dane!$G59="oryginał")),Dane!E59,"")</f>
        <v/>
      </c>
      <c r="F60" s="35" t="str">
        <f aca="false">IF(AND(Dane!$F59="TW",OR(Dane!$G59="kopia",Dane!$G59="oryginał")),Dane!G59,"")</f>
        <v/>
      </c>
      <c r="G60" s="35" t="str">
        <f aca="false">IF(AND(Dane!$F59="TW",OR(Dane!$G59="kopia",Dane!$G59="oryginał")),Dane!H59,"")</f>
        <v/>
      </c>
      <c r="H60" s="36" t="str">
        <f aca="false">IF(AND(Dane!F59="TW",OR(Dane!G59="oryginał",Dane!G59="kopia")),#REF!,"")</f>
        <v/>
      </c>
    </row>
    <row r="61" customFormat="false" ht="15.75" hidden="true" customHeight="true" outlineLevel="0" collapsed="false">
      <c r="A61" s="34" t="str">
        <f aca="false">IF(AND(Dane!$F60="TW",OR(Dane!$G60="kopia",Dane!$G60="oryginał")),Dane!A60,"")</f>
        <v/>
      </c>
      <c r="B61" s="34" t="str">
        <f aca="false">IF(AND(Dane!$F60="TW",OR(Dane!$G60="kopia",Dane!$G60="oryginał")),Dane!B60,"")</f>
        <v/>
      </c>
      <c r="C61" s="34" t="str">
        <f aca="false">IF(AND(Dane!$F60="TW",OR(Dane!$G60="kopia",Dane!$G60="oryginał")),Dane!C60,"")</f>
        <v/>
      </c>
      <c r="D61" s="34" t="str">
        <f aca="false">IF(AND(Dane!$F60="TW",OR(Dane!$G60="kopia",Dane!$G60="oryginał")),Dane!D60,"")</f>
        <v/>
      </c>
      <c r="E61" s="34" t="str">
        <f aca="false">IF(AND(Dane!$F60="TW",OR(Dane!$G60="kopia",Dane!$G60="oryginał")),Dane!E60,"")</f>
        <v/>
      </c>
      <c r="F61" s="35" t="str">
        <f aca="false">IF(AND(Dane!$F60="TW",OR(Dane!$G60="kopia",Dane!$G60="oryginał")),Dane!G60,"")</f>
        <v/>
      </c>
      <c r="G61" s="35" t="str">
        <f aca="false">IF(AND(Dane!$F60="TW",OR(Dane!$G60="kopia",Dane!$G60="oryginał")),Dane!H60,"")</f>
        <v/>
      </c>
      <c r="H61" s="36" t="str">
        <f aca="false">IF(AND(Dane!F60="TW",OR(Dane!G60="oryginał",Dane!G60="kopia")),#REF!,"")</f>
        <v/>
      </c>
    </row>
    <row r="62" customFormat="false" ht="15.75" hidden="true" customHeight="true" outlineLevel="0" collapsed="false">
      <c r="A62" s="34" t="str">
        <f aca="false">IF(AND(Dane!$F61="TW",OR(Dane!$G61="kopia",Dane!$G61="oryginał")),Dane!A61,"")</f>
        <v/>
      </c>
      <c r="B62" s="34" t="str">
        <f aca="false">IF(AND(Dane!$F61="TW",OR(Dane!$G61="kopia",Dane!$G61="oryginał")),Dane!B61,"")</f>
        <v/>
      </c>
      <c r="C62" s="34" t="str">
        <f aca="false">IF(AND(Dane!$F61="TW",OR(Dane!$G61="kopia",Dane!$G61="oryginał")),Dane!C61,"")</f>
        <v/>
      </c>
      <c r="D62" s="34" t="str">
        <f aca="false">IF(AND(Dane!$F61="TW",OR(Dane!$G61="kopia",Dane!$G61="oryginał")),Dane!D61,"")</f>
        <v/>
      </c>
      <c r="E62" s="34" t="str">
        <f aca="false">IF(AND(Dane!$F61="TW",OR(Dane!$G61="kopia",Dane!$G61="oryginał")),Dane!E61,"")</f>
        <v/>
      </c>
      <c r="F62" s="35" t="str">
        <f aca="false">IF(AND(Dane!$F61="TW",OR(Dane!$G61="kopia",Dane!$G61="oryginał")),Dane!G61,"")</f>
        <v/>
      </c>
      <c r="G62" s="35" t="str">
        <f aca="false">IF(AND(Dane!$F61="TW",OR(Dane!$G61="kopia",Dane!$G61="oryginał")),Dane!H61,"")</f>
        <v/>
      </c>
      <c r="H62" s="36" t="str">
        <f aca="false">IF(AND(Dane!F61="TW",OR(Dane!G61="oryginał",Dane!G61="kopia")),#REF!,"")</f>
        <v/>
      </c>
    </row>
    <row r="63" customFormat="false" ht="15.75" hidden="true" customHeight="true" outlineLevel="0" collapsed="false">
      <c r="A63" s="34" t="str">
        <f aca="false">IF(AND(Dane!$F18="TW",OR(Dane!$G18="kopia",Dane!$G18="oryginał")),Dane!A18,"")</f>
        <v/>
      </c>
      <c r="B63" s="34" t="str">
        <f aca="false">IF(AND(Dane!$F18="TW",OR(Dane!$G18="kopia",Dane!$G18="oryginał")),Dane!B18,"")</f>
        <v/>
      </c>
      <c r="C63" s="34" t="str">
        <f aca="false">IF(AND(Dane!$F18="TW",OR(Dane!$G18="kopia",Dane!$G18="oryginał")),Dane!C18,"")</f>
        <v/>
      </c>
      <c r="D63" s="34" t="str">
        <f aca="false">IF(AND(Dane!$F18="TW",OR(Dane!$G18="kopia",Dane!$G18="oryginał")),Dane!D18,"")</f>
        <v/>
      </c>
      <c r="E63" s="34" t="str">
        <f aca="false">IF(AND(Dane!$F18="TW",OR(Dane!$G18="kopia",Dane!$G18="oryginał")),Dane!E18,"")</f>
        <v/>
      </c>
      <c r="F63" s="35" t="str">
        <f aca="false">IF(AND(Dane!$F18="TW",OR(Dane!$G18="kopia",Dane!$G18="oryginał")),Dane!G18,"")</f>
        <v/>
      </c>
      <c r="G63" s="35" t="str">
        <f aca="false">IF(AND(Dane!$F18="TW",OR(Dane!$G18="kopia",Dane!$G18="oryginał")),Dane!H18,"")</f>
        <v/>
      </c>
      <c r="H63" s="36" t="str">
        <f aca="false">IF(AND(Dane!F18="TW",OR(Dane!G18="oryginał",Dane!G18="kopia")),#REF!,"")</f>
        <v/>
      </c>
    </row>
    <row r="64" customFormat="false" ht="15.75" hidden="true" customHeight="true" outlineLevel="0" collapsed="false">
      <c r="A64" s="34" t="str">
        <f aca="false">IF(AND(Dane!$F63="TW",OR(Dane!$G63="kopia",Dane!$G63="oryginał")),Dane!A63,"")</f>
        <v/>
      </c>
      <c r="B64" s="34" t="str">
        <f aca="false">IF(AND(Dane!$F63="TW",OR(Dane!$G63="kopia",Dane!$G63="oryginał")),Dane!B63,"")</f>
        <v/>
      </c>
      <c r="C64" s="34" t="str">
        <f aca="false">IF(AND(Dane!$F63="TW",OR(Dane!$G63="kopia",Dane!$G63="oryginał")),Dane!C63,"")</f>
        <v/>
      </c>
      <c r="D64" s="34" t="str">
        <f aca="false">IF(AND(Dane!$F63="TW",OR(Dane!$G63="kopia",Dane!$G63="oryginał")),Dane!D63,"")</f>
        <v/>
      </c>
      <c r="E64" s="34" t="str">
        <f aca="false">IF(AND(Dane!$F63="TW",OR(Dane!$G63="kopia",Dane!$G63="oryginał")),Dane!E63,"")</f>
        <v/>
      </c>
      <c r="F64" s="35" t="str">
        <f aca="false">IF(AND(Dane!$F63="TW",OR(Dane!$G63="kopia",Dane!$G63="oryginał")),Dane!G63,"")</f>
        <v/>
      </c>
      <c r="G64" s="35" t="str">
        <f aca="false">IF(AND(Dane!$F63="TW",OR(Dane!$G63="kopia",Dane!$G63="oryginał")),Dane!H63,"")</f>
        <v/>
      </c>
      <c r="H64" s="36" t="str">
        <f aca="false">IF(AND(Dane!F63="TW",OR(Dane!G63="oryginał",Dane!G63="kopia")),#REF!,"")</f>
        <v/>
      </c>
    </row>
    <row r="65" customFormat="false" ht="15.75" hidden="false" customHeight="true" outlineLevel="0" collapsed="false">
      <c r="A65" s="34" t="n">
        <v>9</v>
      </c>
      <c r="B65" s="34" t="str">
        <f aca="false">IF(AND(Dane!$F32="TW",OR(Dane!$G32="kopia",Dane!$G32="oryginał")),Dane!B32,"")</f>
        <v/>
      </c>
      <c r="C65" s="34" t="str">
        <f aca="false">IF(AND(Dane!$F32="TW",OR(Dane!$G32="kopia",Dane!$G32="oryginał")),Dane!C32,"")</f>
        <v/>
      </c>
      <c r="D65" s="34" t="str">
        <f aca="false">IF(AND(Dane!$F32="TW",OR(Dane!$G32="kopia",Dane!$G32="oryginał")),Dane!D32,"")</f>
        <v/>
      </c>
      <c r="E65" s="34" t="str">
        <f aca="false">IF(AND(Dane!$F32="TW",OR(Dane!$G32="kopia",Dane!$G32="oryginał")),Dane!E32,"")</f>
        <v/>
      </c>
      <c r="F65" s="35" t="str">
        <f aca="false">IF(AND(Dane!$F32="TW",OR(Dane!$G32="kopia",Dane!$G32="oryginał")),Dane!G32,"")</f>
        <v/>
      </c>
      <c r="G65" s="35" t="str">
        <f aca="false">IF(AND(Dane!$F32="TW",OR(Dane!$G32="kopia",Dane!$G32="oryginał")),Dane!H32,"")</f>
        <v/>
      </c>
      <c r="H65" s="36" t="str">
        <f aca="false">IF(AND(Dane!F32="TW",OR(Dane!G32="oryginał",Dane!G32="kopia")),#REF!,"")</f>
        <v/>
      </c>
    </row>
    <row r="66" customFormat="false" ht="15.75" hidden="false" customHeight="true" outlineLevel="0" collapsed="false">
      <c r="A66" s="34" t="n">
        <v>10</v>
      </c>
      <c r="B66" s="34" t="str">
        <f aca="false">IF(AND(Dane!$F31="TW",OR(Dane!$G31="kopia",Dane!$G31="oryginał")),Dane!B31,"")</f>
        <v/>
      </c>
      <c r="C66" s="34" t="str">
        <f aca="false">IF(AND(Dane!$F31="TW",OR(Dane!$G31="kopia",Dane!$G31="oryginał")),Dane!C31,"")</f>
        <v/>
      </c>
      <c r="D66" s="34" t="str">
        <f aca="false">IF(AND(Dane!$F31="TW",OR(Dane!$G31="kopia",Dane!$G31="oryginał")),Dane!D31,"")</f>
        <v/>
      </c>
      <c r="E66" s="34" t="str">
        <f aca="false">IF(AND(Dane!$F31="TW",OR(Dane!$G31="kopia",Dane!$G31="oryginał")),Dane!E31,"")</f>
        <v/>
      </c>
      <c r="F66" s="35" t="str">
        <f aca="false">IF(AND(Dane!$F31="TW",OR(Dane!$G31="kopia",Dane!$G31="oryginał")),Dane!G31,"")</f>
        <v/>
      </c>
      <c r="G66" s="35" t="str">
        <f aca="false">IF(AND(Dane!$F31="TW",OR(Dane!$G31="kopia",Dane!$G31="oryginał")),Dane!H31,"")</f>
        <v/>
      </c>
      <c r="H66" s="36" t="str">
        <f aca="false">IF(AND(Dane!F31="TW",OR(Dane!G31="oryginał",Dane!G31="kopia")),#REF!,"")</f>
        <v/>
      </c>
    </row>
    <row r="67" customFormat="false" ht="15.75" hidden="false" customHeight="true" outlineLevel="0" collapsed="false">
      <c r="A67" s="34" t="n">
        <v>11</v>
      </c>
      <c r="B67" s="34" t="str">
        <f aca="false">IF(AND(Dane!$F30="TW",OR(Dane!$G30="kopia",Dane!$G30="oryginał")),Dane!B30,"")</f>
        <v/>
      </c>
      <c r="C67" s="34" t="str">
        <f aca="false">IF(AND(Dane!$F30="TW",OR(Dane!$G30="kopia",Dane!$G30="oryginał")),Dane!C30,"")</f>
        <v/>
      </c>
      <c r="D67" s="34" t="str">
        <f aca="false">IF(AND(Dane!$F30="TW",OR(Dane!$G30="kopia",Dane!$G30="oryginał")),Dane!D30,"")</f>
        <v/>
      </c>
      <c r="E67" s="34" t="str">
        <f aca="false">IF(AND(Dane!$F30="TW",OR(Dane!$G30="kopia",Dane!$G30="oryginał")),Dane!E30,"")</f>
        <v/>
      </c>
      <c r="F67" s="35" t="str">
        <f aca="false">IF(AND(Dane!$F30="TW",OR(Dane!$G30="kopia",Dane!$G30="oryginał")),Dane!G30,"")</f>
        <v/>
      </c>
      <c r="G67" s="35" t="str">
        <f aca="false">IF(AND(Dane!$F30="TW",OR(Dane!$G30="kopia",Dane!$G30="oryginał")),Dane!H30,"")</f>
        <v/>
      </c>
      <c r="H67" s="36" t="str">
        <f aca="false">IF(AND(Dane!F30="TW",OR(Dane!G30="oryginał",Dane!G30="kopia")),#REF!,"")</f>
        <v/>
      </c>
    </row>
    <row r="68" customFormat="false" ht="15.75" hidden="false" customHeight="true" outlineLevel="0" collapsed="false">
      <c r="A68" s="34" t="n">
        <v>12</v>
      </c>
      <c r="B68" s="34" t="str">
        <f aca="false">IF(AND(Dane!$F28="TW",OR(Dane!$G28="kopia",Dane!$G28="oryginał")),Dane!B28,"")</f>
        <v/>
      </c>
      <c r="C68" s="34" t="str">
        <f aca="false">IF(AND(Dane!$F28="TW",OR(Dane!$G28="kopia",Dane!$G28="oryginał")),Dane!C28,"")</f>
        <v/>
      </c>
      <c r="D68" s="34" t="str">
        <f aca="false">IF(AND(Dane!$F28="TW",OR(Dane!$G28="kopia",Dane!$G28="oryginał")),Dane!D28,"")</f>
        <v/>
      </c>
      <c r="E68" s="34" t="str">
        <f aca="false">IF(AND(Dane!$F28="TW",OR(Dane!$G28="kopia",Dane!$G28="oryginał")),Dane!E28,"")</f>
        <v/>
      </c>
      <c r="F68" s="35" t="str">
        <f aca="false">IF(AND(Dane!$F28="TW",OR(Dane!$G28="kopia",Dane!$G28="oryginał")),Dane!G28,"")</f>
        <v/>
      </c>
      <c r="G68" s="35" t="str">
        <f aca="false">IF(AND(Dane!$F28="TW",OR(Dane!$G28="kopia",Dane!$G28="oryginał")),Dane!H28,"")</f>
        <v/>
      </c>
      <c r="H68" s="36" t="str">
        <f aca="false">IF(AND(Dane!F28="TW",OR(Dane!G28="oryginał",Dane!G28="kopia")),#REF!,"")</f>
        <v/>
      </c>
    </row>
    <row r="69" customFormat="false" ht="15.75" hidden="false" customHeight="true" outlineLevel="0" collapsed="false">
      <c r="A69" s="34" t="n">
        <v>13</v>
      </c>
      <c r="B69" s="34" t="str">
        <f aca="false">IF(AND(Dane!$F27="TW",OR(Dane!$G27="kopia",Dane!$G27="oryginał")),Dane!B27,"")</f>
        <v/>
      </c>
      <c r="C69" s="34" t="str">
        <f aca="false">IF(AND(Dane!$F27="TW",OR(Dane!$G27="kopia",Dane!$G27="oryginał")),Dane!C27,"")</f>
        <v/>
      </c>
      <c r="D69" s="34" t="str">
        <f aca="false">IF(AND(Dane!$F27="TW",OR(Dane!$G27="kopia",Dane!$G27="oryginał")),Dane!D27,"")</f>
        <v/>
      </c>
      <c r="E69" s="34" t="str">
        <f aca="false">IF(AND(Dane!$F27="TW",OR(Dane!$G27="kopia",Dane!$G27="oryginał")),Dane!E27,"")</f>
        <v/>
      </c>
      <c r="F69" s="35" t="str">
        <f aca="false">IF(AND(Dane!$F27="TW",OR(Dane!$G27="kopia",Dane!$G27="oryginał")),Dane!G27,"")</f>
        <v/>
      </c>
      <c r="G69" s="35" t="str">
        <f aca="false">IF(AND(Dane!$F27="TW",OR(Dane!$G27="kopia",Dane!$G27="oryginał")),Dane!H27,"")</f>
        <v/>
      </c>
      <c r="H69" s="36" t="str">
        <f aca="false">IF(AND(Dane!F27="TW",OR(Dane!G27="oryginał",Dane!G27="kopia")),#REF!,"")</f>
        <v/>
      </c>
    </row>
    <row r="70" customFormat="false" ht="15.75" hidden="false" customHeight="true" outlineLevel="0" collapsed="false">
      <c r="A70" s="34" t="n">
        <v>14</v>
      </c>
      <c r="B70" s="34" t="str">
        <f aca="false">IF(AND(Dane!$F66="TW",OR(Dane!$G66="kopia",Dane!$G66="oryginał")),Dane!B66,"")</f>
        <v/>
      </c>
      <c r="C70" s="34" t="str">
        <f aca="false">IF(AND(Dane!$F66="TW",OR(Dane!$G66="kopia",Dane!$G66="oryginał")),Dane!C66,"")</f>
        <v/>
      </c>
      <c r="D70" s="34" t="str">
        <f aca="false">IF(AND(Dane!$F66="TW",OR(Dane!$G66="kopia",Dane!$G66="oryginał")),Dane!D66,"")</f>
        <v/>
      </c>
      <c r="E70" s="34" t="str">
        <f aca="false">IF(AND(Dane!$F66="TW",OR(Dane!$G66="kopia",Dane!$G66="oryginał")),Dane!E66,"")</f>
        <v/>
      </c>
      <c r="F70" s="35" t="str">
        <f aca="false">IF(AND(Dane!$F66="TW",OR(Dane!$G66="kopia",Dane!$G66="oryginał")),Dane!G66,"")</f>
        <v/>
      </c>
      <c r="G70" s="35" t="str">
        <f aca="false">IF(AND(Dane!$F66="TW",OR(Dane!$G66="kopia",Dane!$G66="oryginał")),Dane!H66,"")</f>
        <v/>
      </c>
      <c r="H70" s="36" t="str">
        <f aca="false">IF(AND(Dane!F66="TW",OR(Dane!G66="oryginał",Dane!G66="kopia")),#REF!,"")</f>
        <v/>
      </c>
    </row>
    <row r="71" customFormat="false" ht="15.75" hidden="false" customHeight="true" outlineLevel="0" collapsed="false">
      <c r="A71" s="34" t="n">
        <v>15</v>
      </c>
      <c r="B71" s="34" t="str">
        <f aca="false">IF(AND(Dane!$F26="TW",OR(Dane!$G26="kopia",Dane!$G26="oryginał")),Dane!B26,"")</f>
        <v/>
      </c>
      <c r="C71" s="34" t="str">
        <f aca="false">IF(AND(Dane!$F26="TW",OR(Dane!$G26="kopia",Dane!$G26="oryginał")),Dane!C26,"")</f>
        <v/>
      </c>
      <c r="D71" s="34" t="str">
        <f aca="false">IF(AND(Dane!$F26="TW",OR(Dane!$G26="kopia",Dane!$G26="oryginał")),Dane!D26,"")</f>
        <v/>
      </c>
      <c r="E71" s="34" t="str">
        <f aca="false">IF(AND(Dane!$F26="TW",OR(Dane!$G26="kopia",Dane!$G26="oryginał")),Dane!E26,"")</f>
        <v/>
      </c>
      <c r="F71" s="35" t="str">
        <f aca="false">IF(AND(Dane!$F26="TW",OR(Dane!$G26="kopia",Dane!$G26="oryginał")),Dane!G26,"")</f>
        <v/>
      </c>
      <c r="G71" s="35" t="str">
        <f aca="false">IF(AND(Dane!$F26="TW",OR(Dane!$G26="kopia",Dane!$G26="oryginał")),Dane!H26,"")</f>
        <v/>
      </c>
      <c r="H71" s="36" t="str">
        <f aca="false">IF(AND(Dane!F26="TW",OR(Dane!G26="oryginał",Dane!G26="kopia")),#REF!,"")</f>
        <v/>
      </c>
    </row>
    <row r="72" customFormat="false" ht="15.75" hidden="true" customHeight="true" outlineLevel="0" collapsed="false">
      <c r="A72" s="34" t="str">
        <f aca="false">IF(AND(Dane!$F71="TW",OR(Dane!$G71="kopia",Dane!$G71="oryginał")),Dane!A71,"")</f>
        <v/>
      </c>
      <c r="B72" s="34" t="str">
        <f aca="false">IF(AND(Dane!$F71="TW",OR(Dane!$G71="kopia",Dane!$G71="oryginał")),Dane!B71,"")</f>
        <v/>
      </c>
      <c r="C72" s="34" t="str">
        <f aca="false">IF(AND(Dane!$F71="TW",OR(Dane!$G71="kopia",Dane!$G71="oryginał")),Dane!C71,"")</f>
        <v/>
      </c>
      <c r="D72" s="34" t="str">
        <f aca="false">IF(AND(Dane!$F71="TW",OR(Dane!$G71="kopia",Dane!$G71="oryginał")),Dane!D71,"")</f>
        <v/>
      </c>
      <c r="E72" s="34" t="str">
        <f aca="false">IF(AND(Dane!$F71="TW",OR(Dane!$G71="kopia",Dane!$G71="oryginał")),Dane!E71,"")</f>
        <v/>
      </c>
      <c r="F72" s="35" t="str">
        <f aca="false">IF(AND(Dane!$F71="TW",OR(Dane!$G71="kopia",Dane!$G71="oryginał")),Dane!G71,"")</f>
        <v/>
      </c>
      <c r="G72" s="35" t="str">
        <f aca="false">IF(AND(Dane!$F71="TW",OR(Dane!$G71="kopia",Dane!$G71="oryginał")),Dane!H71,"")</f>
        <v/>
      </c>
      <c r="H72" s="36" t="str">
        <f aca="false">IF(AND(Dane!F71="TW",OR(Dane!G71="oryginał",Dane!G71="kopia")),#REF!,"")</f>
        <v/>
      </c>
    </row>
    <row r="73" customFormat="false" ht="15.75" hidden="true" customHeight="true" outlineLevel="0" collapsed="false">
      <c r="A73" s="34" t="str">
        <f aca="false">IF(AND(Dane!$F58="TW",OR(Dane!$G58="kopia",Dane!$G58="oryginał")),Dane!A58,"")</f>
        <v/>
      </c>
      <c r="B73" s="34" t="str">
        <f aca="false">IF(AND(Dane!$F58="TW",OR(Dane!$G58="kopia",Dane!$G58="oryginał")),Dane!B58,"")</f>
        <v/>
      </c>
      <c r="C73" s="34" t="str">
        <f aca="false">IF(AND(Dane!$F58="TW",OR(Dane!$G58="kopia",Dane!$G58="oryginał")),Dane!C58,"")</f>
        <v/>
      </c>
      <c r="D73" s="34" t="str">
        <f aca="false">IF(AND(Dane!$F58="TW",OR(Dane!$G58="kopia",Dane!$G58="oryginał")),Dane!D58,"")</f>
        <v/>
      </c>
      <c r="E73" s="34" t="str">
        <f aca="false">IF(AND(Dane!$F58="TW",OR(Dane!$G58="kopia",Dane!$G58="oryginał")),Dane!E58,"")</f>
        <v/>
      </c>
      <c r="F73" s="35" t="str">
        <f aca="false">IF(AND(Dane!$F58="TW",OR(Dane!$G58="kopia",Dane!$G58="oryginał")),Dane!G58,"")</f>
        <v/>
      </c>
      <c r="G73" s="35" t="str">
        <f aca="false">IF(AND(Dane!$F58="TW",OR(Dane!$G58="kopia",Dane!$G58="oryginał")),Dane!H58,"")</f>
        <v/>
      </c>
      <c r="H73" s="36" t="str">
        <f aca="false">IF(AND(Dane!F58="TW",OR(Dane!G58="oryginał",Dane!G58="kopia")),#REF!,"")</f>
        <v/>
      </c>
    </row>
    <row r="74" customFormat="false" ht="15.75" hidden="true" customHeight="true" outlineLevel="0" collapsed="false">
      <c r="A74" s="34" t="str">
        <f aca="false">IF(AND(Dane!$F73="TW",OR(Dane!$G73="kopia",Dane!$G73="oryginał")),Dane!A73,"")</f>
        <v/>
      </c>
      <c r="B74" s="34" t="str">
        <f aca="false">IF(AND(Dane!$F73="TW",OR(Dane!$G73="kopia",Dane!$G73="oryginał")),Dane!B73,"")</f>
        <v/>
      </c>
      <c r="C74" s="34" t="str">
        <f aca="false">IF(AND(Dane!$F73="TW",OR(Dane!$G73="kopia",Dane!$G73="oryginał")),Dane!C73,"")</f>
        <v/>
      </c>
      <c r="D74" s="34" t="str">
        <f aca="false">IF(AND(Dane!$F73="TW",OR(Dane!$G73="kopia",Dane!$G73="oryginał")),Dane!D73,"")</f>
        <v/>
      </c>
      <c r="E74" s="34" t="str">
        <f aca="false">IF(AND(Dane!$F73="TW",OR(Dane!$G73="kopia",Dane!$G73="oryginał")),Dane!E73,"")</f>
        <v/>
      </c>
      <c r="F74" s="35" t="str">
        <f aca="false">IF(AND(Dane!$F73="TW",OR(Dane!$G73="kopia",Dane!$G73="oryginał")),Dane!G73,"")</f>
        <v/>
      </c>
      <c r="G74" s="35" t="str">
        <f aca="false">IF(AND(Dane!$F73="TW",OR(Dane!$G73="kopia",Dane!$G73="oryginał")),Dane!H73,"")</f>
        <v/>
      </c>
      <c r="H74" s="36" t="str">
        <f aca="false">IF(AND(Dane!F73="TW",OR(Dane!G73="oryginał",Dane!G73="kopia")),#REF!,"")</f>
        <v/>
      </c>
    </row>
    <row r="75" customFormat="false" ht="15.75" hidden="true" customHeight="true" outlineLevel="0" collapsed="false">
      <c r="A75" s="34" t="str">
        <f aca="false">IF(AND(Dane!$F74="TW",OR(Dane!$G74="kopia",Dane!$G74="oryginał")),Dane!A74,"")</f>
        <v/>
      </c>
      <c r="B75" s="34" t="str">
        <f aca="false">IF(AND(Dane!$F74="TW",OR(Dane!$G74="kopia",Dane!$G74="oryginał")),Dane!B74,"")</f>
        <v/>
      </c>
      <c r="C75" s="34" t="str">
        <f aca="false">IF(AND(Dane!$F74="TW",OR(Dane!$G74="kopia",Dane!$G74="oryginał")),Dane!C74,"")</f>
        <v/>
      </c>
      <c r="D75" s="34" t="str">
        <f aca="false">IF(AND(Dane!$F74="TW",OR(Dane!$G74="kopia",Dane!$G74="oryginał")),Dane!D74,"")</f>
        <v/>
      </c>
      <c r="E75" s="34" t="str">
        <f aca="false">IF(AND(Dane!$F74="TW",OR(Dane!$G74="kopia",Dane!$G74="oryginał")),Dane!E74,"")</f>
        <v/>
      </c>
      <c r="F75" s="35" t="str">
        <f aca="false">IF(AND(Dane!$F74="TW",OR(Dane!$G74="kopia",Dane!$G74="oryginał")),Dane!G74,"")</f>
        <v/>
      </c>
      <c r="G75" s="35" t="str">
        <f aca="false">IF(AND(Dane!$F74="TW",OR(Dane!$G74="kopia",Dane!$G74="oryginał")),Dane!H74,"")</f>
        <v/>
      </c>
      <c r="H75" s="36" t="str">
        <f aca="false">IF(AND(Dane!F74="TW",OR(Dane!G74="oryginał",Dane!G74="kopia")),#REF!,"")</f>
        <v/>
      </c>
    </row>
    <row r="76" customFormat="false" ht="15.75" hidden="true" customHeight="true" outlineLevel="0" collapsed="false">
      <c r="A76" s="34" t="str">
        <f aca="false">IF(AND(Dane!$F75="TW",OR(Dane!$G75="kopia",Dane!$G75="oryginał")),Dane!A75,"")</f>
        <v/>
      </c>
      <c r="B76" s="34" t="str">
        <f aca="false">IF(AND(Dane!$F75="TW",OR(Dane!$G75="kopia",Dane!$G75="oryginał")),Dane!B75,"")</f>
        <v/>
      </c>
      <c r="C76" s="34" t="str">
        <f aca="false">IF(AND(Dane!$F75="TW",OR(Dane!$G75="kopia",Dane!$G75="oryginał")),Dane!C75,"")</f>
        <v/>
      </c>
      <c r="D76" s="34" t="str">
        <f aca="false">IF(AND(Dane!$F75="TW",OR(Dane!$G75="kopia",Dane!$G75="oryginał")),Dane!D75,"")</f>
        <v/>
      </c>
      <c r="E76" s="34" t="str">
        <f aca="false">IF(AND(Dane!$F75="TW",OR(Dane!$G75="kopia",Dane!$G75="oryginał")),Dane!E75,"")</f>
        <v/>
      </c>
      <c r="F76" s="35" t="str">
        <f aca="false">IF(AND(Dane!$F75="TW",OR(Dane!$G75="kopia",Dane!$G75="oryginał")),Dane!G75,"")</f>
        <v/>
      </c>
      <c r="G76" s="35" t="str">
        <f aca="false">IF(AND(Dane!$F75="TW",OR(Dane!$G75="kopia",Dane!$G75="oryginał")),Dane!H75,"")</f>
        <v/>
      </c>
      <c r="H76" s="36" t="str">
        <f aca="false">IF(AND(Dane!F75="TW",OR(Dane!G75="oryginał",Dane!G75="kopia")),#REF!,"")</f>
        <v/>
      </c>
    </row>
    <row r="77" customFormat="false" ht="15.75" hidden="true" customHeight="true" outlineLevel="0" collapsed="false">
      <c r="A77" s="34" t="str">
        <f aca="false">IF(AND(Dane!$F76="TW",OR(Dane!$G76="kopia",Dane!$G76="oryginał")),Dane!A76,"")</f>
        <v/>
      </c>
      <c r="B77" s="34" t="str">
        <f aca="false">IF(AND(Dane!$F76="TW",OR(Dane!$G76="kopia",Dane!$G76="oryginał")),Dane!B76,"")</f>
        <v/>
      </c>
      <c r="C77" s="34" t="str">
        <f aca="false">IF(AND(Dane!$F76="TW",OR(Dane!$G76="kopia",Dane!$G76="oryginał")),Dane!C76,"")</f>
        <v/>
      </c>
      <c r="D77" s="34" t="str">
        <f aca="false">IF(AND(Dane!$F76="TW",OR(Dane!$G76="kopia",Dane!$G76="oryginał")),Dane!D76,"")</f>
        <v/>
      </c>
      <c r="E77" s="34" t="str">
        <f aca="false">IF(AND(Dane!$F76="TW",OR(Dane!$G76="kopia",Dane!$G76="oryginał")),Dane!E76,"")</f>
        <v/>
      </c>
      <c r="F77" s="35" t="str">
        <f aca="false">IF(AND(Dane!$F76="TW",OR(Dane!$G76="kopia",Dane!$G76="oryginał")),Dane!G76,"")</f>
        <v/>
      </c>
      <c r="G77" s="35" t="str">
        <f aca="false">IF(AND(Dane!$F76="TW",OR(Dane!$G76="kopia",Dane!$G76="oryginał")),Dane!H76,"")</f>
        <v/>
      </c>
      <c r="H77" s="36" t="str">
        <f aca="false">IF(AND(Dane!F76="TW",OR(Dane!G76="oryginał",Dane!G76="kopia")),#REF!,"")</f>
        <v/>
      </c>
    </row>
    <row r="78" customFormat="false" ht="15.75" hidden="true" customHeight="true" outlineLevel="0" collapsed="false">
      <c r="A78" s="34" t="str">
        <f aca="false">IF(AND(Dane!$F77="TW",OR(Dane!$G77="kopia",Dane!$G77="oryginał")),Dane!A77,"")</f>
        <v/>
      </c>
      <c r="B78" s="34" t="str">
        <f aca="false">IF(AND(Dane!$F77="TW",OR(Dane!$G77="kopia",Dane!$G77="oryginał")),Dane!B77,"")</f>
        <v/>
      </c>
      <c r="C78" s="34" t="str">
        <f aca="false">IF(AND(Dane!$F77="TW",OR(Dane!$G77="kopia",Dane!$G77="oryginał")),Dane!C77,"")</f>
        <v/>
      </c>
      <c r="D78" s="34" t="str">
        <f aca="false">IF(AND(Dane!$F77="TW",OR(Dane!$G77="kopia",Dane!$G77="oryginał")),Dane!D77,"")</f>
        <v/>
      </c>
      <c r="E78" s="34" t="str">
        <f aca="false">IF(AND(Dane!$F77="TW",OR(Dane!$G77="kopia",Dane!$G77="oryginał")),Dane!E77,"")</f>
        <v/>
      </c>
      <c r="F78" s="35" t="str">
        <f aca="false">IF(AND(Dane!$F77="TW",OR(Dane!$G77="kopia",Dane!$G77="oryginał")),Dane!G77,"")</f>
        <v/>
      </c>
      <c r="G78" s="35" t="str">
        <f aca="false">IF(AND(Dane!$F77="TW",OR(Dane!$G77="kopia",Dane!$G77="oryginał")),Dane!H77,"")</f>
        <v/>
      </c>
      <c r="H78" s="36" t="str">
        <f aca="false">IF(AND(Dane!F77="TW",OR(Dane!G77="oryginał",Dane!G77="kopia")),#REF!,"")</f>
        <v/>
      </c>
    </row>
    <row r="79" customFormat="false" ht="15.75" hidden="true" customHeight="true" outlineLevel="0" collapsed="false">
      <c r="A79" s="34" t="str">
        <f aca="false">IF(AND(Dane!$F78="TW",OR(Dane!$G78="kopia",Dane!$G78="oryginał")),Dane!A78,"")</f>
        <v/>
      </c>
      <c r="B79" s="34" t="str">
        <f aca="false">IF(AND(Dane!$F78="TW",OR(Dane!$G78="kopia",Dane!$G78="oryginał")),Dane!B78,"")</f>
        <v/>
      </c>
      <c r="C79" s="34" t="str">
        <f aca="false">IF(AND(Dane!$F78="TW",OR(Dane!$G78="kopia",Dane!$G78="oryginał")),Dane!C78,"")</f>
        <v/>
      </c>
      <c r="D79" s="34" t="str">
        <f aca="false">IF(AND(Dane!$F78="TW",OR(Dane!$G78="kopia",Dane!$G78="oryginał")),Dane!D78,"")</f>
        <v/>
      </c>
      <c r="E79" s="34" t="str">
        <f aca="false">IF(AND(Dane!$F78="TW",OR(Dane!$G78="kopia",Dane!$G78="oryginał")),Dane!E78,"")</f>
        <v/>
      </c>
      <c r="F79" s="35" t="str">
        <f aca="false">IF(AND(Dane!$F78="TW",OR(Dane!$G78="kopia",Dane!$G78="oryginał")),Dane!G78,"")</f>
        <v/>
      </c>
      <c r="G79" s="35" t="str">
        <f aca="false">IF(AND(Dane!$F78="TW",OR(Dane!$G78="kopia",Dane!$G78="oryginał")),Dane!H78,"")</f>
        <v/>
      </c>
      <c r="H79" s="36" t="str">
        <f aca="false">IF(AND(Dane!F78="TW",OR(Dane!G78="oryginał",Dane!G78="kopia")),#REF!,"")</f>
        <v/>
      </c>
    </row>
    <row r="80" customFormat="false" ht="15.75" hidden="true" customHeight="true" outlineLevel="0" collapsed="false">
      <c r="A80" s="34" t="str">
        <f aca="false">IF(AND(Dane!$F79="TW",OR(Dane!$G79="kopia",Dane!$G79="oryginał")),Dane!A79,"")</f>
        <v/>
      </c>
      <c r="B80" s="34" t="str">
        <f aca="false">IF(AND(Dane!$F79="TW",OR(Dane!$G79="kopia",Dane!$G79="oryginał")),Dane!B79,"")</f>
        <v/>
      </c>
      <c r="C80" s="34" t="str">
        <f aca="false">IF(AND(Dane!$F79="TW",OR(Dane!$G79="kopia",Dane!$G79="oryginał")),Dane!C79,"")</f>
        <v/>
      </c>
      <c r="D80" s="34" t="str">
        <f aca="false">IF(AND(Dane!$F79="TW",OR(Dane!$G79="kopia",Dane!$G79="oryginał")),Dane!D79,"")</f>
        <v/>
      </c>
      <c r="E80" s="34" t="str">
        <f aca="false">IF(AND(Dane!$F79="TW",OR(Dane!$G79="kopia",Dane!$G79="oryginał")),Dane!E79,"")</f>
        <v/>
      </c>
      <c r="F80" s="35" t="str">
        <f aca="false">IF(AND(Dane!$F79="TW",OR(Dane!$G79="kopia",Dane!$G79="oryginał")),Dane!G79,"")</f>
        <v/>
      </c>
      <c r="G80" s="35" t="str">
        <f aca="false">IF(AND(Dane!$F79="TW",OR(Dane!$G79="kopia",Dane!$G79="oryginał")),Dane!H79,"")</f>
        <v/>
      </c>
      <c r="H80" s="36" t="str">
        <f aca="false">IF(AND(Dane!F79="TW",OR(Dane!G79="oryginał",Dane!G79="kopia")),#REF!,"")</f>
        <v/>
      </c>
    </row>
    <row r="81" customFormat="false" ht="15.75" hidden="true" customHeight="true" outlineLevel="0" collapsed="false">
      <c r="A81" s="34" t="str">
        <f aca="false">IF(AND(Dane!$F80="TW",OR(Dane!$G80="kopia",Dane!$G80="oryginał")),Dane!A80,"")</f>
        <v/>
      </c>
      <c r="B81" s="34" t="str">
        <f aca="false">IF(AND(Dane!$F80="TW",OR(Dane!$G80="kopia",Dane!$G80="oryginał")),Dane!B80,"")</f>
        <v/>
      </c>
      <c r="C81" s="34" t="str">
        <f aca="false">IF(AND(Dane!$F80="TW",OR(Dane!$G80="kopia",Dane!$G80="oryginał")),Dane!C80,"")</f>
        <v/>
      </c>
      <c r="D81" s="34" t="str">
        <f aca="false">IF(AND(Dane!$F80="TW",OR(Dane!$G80="kopia",Dane!$G80="oryginał")),Dane!D80,"")</f>
        <v/>
      </c>
      <c r="E81" s="34" t="str">
        <f aca="false">IF(AND(Dane!$F80="TW",OR(Dane!$G80="kopia",Dane!$G80="oryginał")),Dane!E80,"")</f>
        <v/>
      </c>
      <c r="F81" s="35" t="str">
        <f aca="false">IF(AND(Dane!$F80="TW",OR(Dane!$G80="kopia",Dane!$G80="oryginał")),Dane!G80,"")</f>
        <v/>
      </c>
      <c r="G81" s="35" t="str">
        <f aca="false">IF(AND(Dane!$F80="TW",OR(Dane!$G80="kopia",Dane!$G80="oryginał")),Dane!H80,"")</f>
        <v/>
      </c>
      <c r="H81" s="36" t="str">
        <f aca="false">IF(AND(Dane!F80="TW",OR(Dane!G80="oryginał",Dane!G80="kopia")),#REF!,"")</f>
        <v/>
      </c>
    </row>
    <row r="82" customFormat="false" ht="15.75" hidden="true" customHeight="true" outlineLevel="0" collapsed="false">
      <c r="A82" s="34" t="str">
        <f aca="false">IF(AND(Dane!$F81="TW",OR(Dane!$G81="kopia",Dane!$G81="oryginał")),Dane!A81,"")</f>
        <v/>
      </c>
      <c r="B82" s="34" t="str">
        <f aca="false">IF(AND(Dane!$F81="TW",OR(Dane!$G81="kopia",Dane!$G81="oryginał")),Dane!B81,"")</f>
        <v/>
      </c>
      <c r="C82" s="34" t="str">
        <f aca="false">IF(AND(Dane!$F81="TW",OR(Dane!$G81="kopia",Dane!$G81="oryginał")),Dane!C81,"")</f>
        <v/>
      </c>
      <c r="D82" s="34" t="str">
        <f aca="false">IF(AND(Dane!$F81="TW",OR(Dane!$G81="kopia",Dane!$G81="oryginał")),Dane!D81,"")</f>
        <v/>
      </c>
      <c r="E82" s="34" t="str">
        <f aca="false">IF(AND(Dane!$F81="TW",OR(Dane!$G81="kopia",Dane!$G81="oryginał")),Dane!E81,"")</f>
        <v/>
      </c>
      <c r="F82" s="35" t="str">
        <f aca="false">IF(AND(Dane!$F81="TW",OR(Dane!$G81="kopia",Dane!$G81="oryginał")),Dane!G81,"")</f>
        <v/>
      </c>
      <c r="G82" s="35" t="str">
        <f aca="false">IF(AND(Dane!$F81="TW",OR(Dane!$G81="kopia",Dane!$G81="oryginał")),Dane!H81,"")</f>
        <v/>
      </c>
      <c r="H82" s="36" t="str">
        <f aca="false">IF(AND(Dane!F81="TW",OR(Dane!G81="oryginał",Dane!G81="kopia")),#REF!,"")</f>
        <v/>
      </c>
    </row>
    <row r="83" customFormat="false" ht="15.75" hidden="true" customHeight="true" outlineLevel="0" collapsed="false">
      <c r="A83" s="34" t="str">
        <f aca="false">IF(AND(Dane!$F82="TW",OR(Dane!$G82="kopia",Dane!$G82="oryginał")),Dane!A82,"")</f>
        <v/>
      </c>
      <c r="B83" s="34" t="str">
        <f aca="false">IF(AND(Dane!$F82="TW",OR(Dane!$G82="kopia",Dane!$G82="oryginał")),Dane!B82,"")</f>
        <v/>
      </c>
      <c r="C83" s="34" t="str">
        <f aca="false">IF(AND(Dane!$F82="TW",OR(Dane!$G82="kopia",Dane!$G82="oryginał")),Dane!C82,"")</f>
        <v/>
      </c>
      <c r="D83" s="34" t="str">
        <f aca="false">IF(AND(Dane!$F82="TW",OR(Dane!$G82="kopia",Dane!$G82="oryginał")),Dane!D82,"")</f>
        <v/>
      </c>
      <c r="E83" s="34" t="str">
        <f aca="false">IF(AND(Dane!$F82="TW",OR(Dane!$G82="kopia",Dane!$G82="oryginał")),Dane!E82,"")</f>
        <v/>
      </c>
      <c r="F83" s="35" t="str">
        <f aca="false">IF(AND(Dane!$F82="TW",OR(Dane!$G82="kopia",Dane!$G82="oryginał")),Dane!G82,"")</f>
        <v/>
      </c>
      <c r="G83" s="35" t="str">
        <f aca="false">IF(AND(Dane!$F82="TW",OR(Dane!$G82="kopia",Dane!$G82="oryginał")),Dane!H82,"")</f>
        <v/>
      </c>
      <c r="H83" s="36" t="str">
        <f aca="false">IF(AND(Dane!F82="TW",OR(Dane!G82="oryginał",Dane!G82="kopia")),#REF!,"")</f>
        <v/>
      </c>
    </row>
    <row r="84" customFormat="false" ht="15.75" hidden="true" customHeight="true" outlineLevel="0" collapsed="false">
      <c r="A84" s="34" t="str">
        <f aca="false">IF(AND(Dane!$F83="TW",OR(Dane!$G83="kopia",Dane!$G83="oryginał")),Dane!A83,"")</f>
        <v/>
      </c>
      <c r="B84" s="34" t="str">
        <f aca="false">IF(AND(Dane!$F83="TW",OR(Dane!$G83="kopia",Dane!$G83="oryginał")),Dane!B83,"")</f>
        <v/>
      </c>
      <c r="C84" s="34" t="str">
        <f aca="false">IF(AND(Dane!$F83="TW",OR(Dane!$G83="kopia",Dane!$G83="oryginał")),Dane!C83,"")</f>
        <v/>
      </c>
      <c r="D84" s="34" t="str">
        <f aca="false">IF(AND(Dane!$F83="TW",OR(Dane!$G83="kopia",Dane!$G83="oryginał")),Dane!D83,"")</f>
        <v/>
      </c>
      <c r="E84" s="34" t="str">
        <f aca="false">IF(AND(Dane!$F83="TW",OR(Dane!$G83="kopia",Dane!$G83="oryginał")),Dane!E83,"")</f>
        <v/>
      </c>
      <c r="F84" s="35" t="str">
        <f aca="false">IF(AND(Dane!$F83="TW",OR(Dane!$G83="kopia",Dane!$G83="oryginał")),Dane!G83,"")</f>
        <v/>
      </c>
      <c r="G84" s="35" t="str">
        <f aca="false">IF(AND(Dane!$F83="TW",OR(Dane!$G83="kopia",Dane!$G83="oryginał")),Dane!H83,"")</f>
        <v/>
      </c>
      <c r="H84" s="36" t="str">
        <f aca="false">IF(AND(Dane!F83="TW",OR(Dane!G83="oryginał",Dane!G83="kopia")),#REF!,"")</f>
        <v/>
      </c>
    </row>
    <row r="85" customFormat="false" ht="15.75" hidden="true" customHeight="true" outlineLevel="0" collapsed="false">
      <c r="A85" s="34" t="str">
        <f aca="false">IF(AND(Dane!$F84="TW",OR(Dane!$G84="kopia",Dane!$G84="oryginał")),Dane!A84,"")</f>
        <v/>
      </c>
      <c r="B85" s="34" t="str">
        <f aca="false">IF(AND(Dane!$F84="TW",OR(Dane!$G84="kopia",Dane!$G84="oryginał")),Dane!B84,"")</f>
        <v/>
      </c>
      <c r="C85" s="34" t="str">
        <f aca="false">IF(AND(Dane!$F84="TW",OR(Dane!$G84="kopia",Dane!$G84="oryginał")),Dane!C84,"")</f>
        <v/>
      </c>
      <c r="D85" s="34" t="str">
        <f aca="false">IF(AND(Dane!$F84="TW",OR(Dane!$G84="kopia",Dane!$G84="oryginał")),Dane!D84,"")</f>
        <v/>
      </c>
      <c r="E85" s="34" t="str">
        <f aca="false">IF(AND(Dane!$F84="TW",OR(Dane!$G84="kopia",Dane!$G84="oryginał")),Dane!E84,"")</f>
        <v/>
      </c>
      <c r="F85" s="35" t="str">
        <f aca="false">IF(AND(Dane!$F84="TW",OR(Dane!$G84="kopia",Dane!$G84="oryginał")),Dane!G84,"")</f>
        <v/>
      </c>
      <c r="G85" s="35" t="str">
        <f aca="false">IF(AND(Dane!$F84="TW",OR(Dane!$G84="kopia",Dane!$G84="oryginał")),Dane!H84,"")</f>
        <v/>
      </c>
      <c r="H85" s="36" t="str">
        <f aca="false">IF(AND(Dane!F84="TW",OR(Dane!G84="oryginał",Dane!G84="kopia")),#REF!,"")</f>
        <v/>
      </c>
    </row>
    <row r="86" customFormat="false" ht="15.75" hidden="true" customHeight="true" outlineLevel="0" collapsed="false">
      <c r="A86" s="34" t="str">
        <f aca="false">IF(AND(Dane!$F85="TW",OR(Dane!$G85="kopia",Dane!$G85="oryginał")),Dane!A85,"")</f>
        <v/>
      </c>
      <c r="B86" s="34" t="str">
        <f aca="false">IF(AND(Dane!$F85="TW",OR(Dane!$G85="kopia",Dane!$G85="oryginał")),Dane!B85,"")</f>
        <v/>
      </c>
      <c r="C86" s="34" t="str">
        <f aca="false">IF(AND(Dane!$F85="TW",OR(Dane!$G85="kopia",Dane!$G85="oryginał")),Dane!C85,"")</f>
        <v/>
      </c>
      <c r="D86" s="34" t="str">
        <f aca="false">IF(AND(Dane!$F85="TW",OR(Dane!$G85="kopia",Dane!$G85="oryginał")),Dane!D85,"")</f>
        <v/>
      </c>
      <c r="E86" s="34" t="str">
        <f aca="false">IF(AND(Dane!$F85="TW",OR(Dane!$G85="kopia",Dane!$G85="oryginał")),Dane!E85,"")</f>
        <v/>
      </c>
      <c r="F86" s="35" t="str">
        <f aca="false">IF(AND(Dane!$F85="TW",OR(Dane!$G85="kopia",Dane!$G85="oryginał")),Dane!G85,"")</f>
        <v/>
      </c>
      <c r="G86" s="35" t="str">
        <f aca="false">IF(AND(Dane!$F85="TW",OR(Dane!$G85="kopia",Dane!$G85="oryginał")),Dane!H85,"")</f>
        <v/>
      </c>
      <c r="H86" s="36" t="str">
        <f aca="false">IF(AND(Dane!F85="TW",OR(Dane!G85="oryginał",Dane!G85="kopia")),#REF!,"")</f>
        <v/>
      </c>
    </row>
    <row r="87" customFormat="false" ht="15.75" hidden="true" customHeight="true" outlineLevel="0" collapsed="false">
      <c r="A87" s="34" t="str">
        <f aca="false">IF(AND(Dane!$F86="TW",OR(Dane!$G86="kopia",Dane!$G86="oryginał")),Dane!A86,"")</f>
        <v/>
      </c>
      <c r="B87" s="34" t="str">
        <f aca="false">IF(AND(Dane!$F86="TW",OR(Dane!$G86="kopia",Dane!$G86="oryginał")),Dane!B86,"")</f>
        <v/>
      </c>
      <c r="C87" s="34" t="str">
        <f aca="false">IF(AND(Dane!$F86="TW",OR(Dane!$G86="kopia",Dane!$G86="oryginał")),Dane!C86,"")</f>
        <v/>
      </c>
      <c r="D87" s="34" t="str">
        <f aca="false">IF(AND(Dane!$F86="TW",OR(Dane!$G86="kopia",Dane!$G86="oryginał")),Dane!D86,"")</f>
        <v/>
      </c>
      <c r="E87" s="34" t="str">
        <f aca="false">IF(AND(Dane!$F86="TW",OR(Dane!$G86="kopia",Dane!$G86="oryginał")),Dane!E86,"")</f>
        <v/>
      </c>
      <c r="F87" s="35" t="str">
        <f aca="false">IF(AND(Dane!$F86="TW",OR(Dane!$G86="kopia",Dane!$G86="oryginał")),Dane!G86,"")</f>
        <v/>
      </c>
      <c r="G87" s="35" t="str">
        <f aca="false">IF(AND(Dane!$F86="TW",OR(Dane!$G86="kopia",Dane!$G86="oryginał")),Dane!H86,"")</f>
        <v/>
      </c>
      <c r="H87" s="36" t="str">
        <f aca="false">IF(AND(Dane!F86="TW",OR(Dane!G86="oryginał",Dane!G86="kopia")),#REF!,"")</f>
        <v/>
      </c>
    </row>
    <row r="88" customFormat="false" ht="15.75" hidden="true" customHeight="true" outlineLevel="0" collapsed="false">
      <c r="A88" s="34" t="str">
        <f aca="false">IF(AND(Dane!$F87="TW",OR(Dane!$G87="kopia",Dane!$G87="oryginał")),Dane!A87,"")</f>
        <v/>
      </c>
      <c r="B88" s="34" t="str">
        <f aca="false">IF(AND(Dane!$F87="TW",OR(Dane!$G87="kopia",Dane!$G87="oryginał")),Dane!B87,"")</f>
        <v/>
      </c>
      <c r="C88" s="34" t="str">
        <f aca="false">IF(AND(Dane!$F87="TW",OR(Dane!$G87="kopia",Dane!$G87="oryginał")),Dane!C87,"")</f>
        <v/>
      </c>
      <c r="D88" s="34" t="str">
        <f aca="false">IF(AND(Dane!$F87="TW",OR(Dane!$G87="kopia",Dane!$G87="oryginał")),Dane!D87,"")</f>
        <v/>
      </c>
      <c r="E88" s="34" t="str">
        <f aca="false">IF(AND(Dane!$F87="TW",OR(Dane!$G87="kopia",Dane!$G87="oryginał")),Dane!E87,"")</f>
        <v/>
      </c>
      <c r="F88" s="35" t="str">
        <f aca="false">IF(AND(Dane!$F87="TW",OR(Dane!$G87="kopia",Dane!$G87="oryginał")),Dane!G87,"")</f>
        <v/>
      </c>
      <c r="G88" s="35" t="str">
        <f aca="false">IF(AND(Dane!$F87="TW",OR(Dane!$G87="kopia",Dane!$G87="oryginał")),Dane!H87,"")</f>
        <v/>
      </c>
      <c r="H88" s="36" t="str">
        <f aca="false">IF(AND(Dane!F87="TW",OR(Dane!G87="oryginał",Dane!G87="kopia")),#REF!,"")</f>
        <v/>
      </c>
    </row>
    <row r="89" customFormat="false" ht="15.75" hidden="true" customHeight="true" outlineLevel="0" collapsed="false">
      <c r="A89" s="34" t="str">
        <f aca="false">IF(AND(Dane!$F88="TW",OR(Dane!$G88="kopia",Dane!$G88="oryginał")),Dane!A88,"")</f>
        <v/>
      </c>
      <c r="B89" s="34" t="str">
        <f aca="false">IF(AND(Dane!$F88="TW",OR(Dane!$G88="kopia",Dane!$G88="oryginał")),Dane!B88,"")</f>
        <v/>
      </c>
      <c r="C89" s="34" t="str">
        <f aca="false">IF(AND(Dane!$F88="TW",OR(Dane!$G88="kopia",Dane!$G88="oryginał")),Dane!C88,"")</f>
        <v/>
      </c>
      <c r="D89" s="34" t="str">
        <f aca="false">IF(AND(Dane!$F88="TW",OR(Dane!$G88="kopia",Dane!$G88="oryginał")),Dane!D88,"")</f>
        <v/>
      </c>
      <c r="E89" s="34" t="str">
        <f aca="false">IF(AND(Dane!$F88="TW",OR(Dane!$G88="kopia",Dane!$G88="oryginał")),Dane!E88,"")</f>
        <v/>
      </c>
      <c r="F89" s="35" t="str">
        <f aca="false">IF(AND(Dane!$F88="TW",OR(Dane!$G88="kopia",Dane!$G88="oryginał")),Dane!G88,"")</f>
        <v/>
      </c>
      <c r="G89" s="35" t="str">
        <f aca="false">IF(AND(Dane!$F88="TW",OR(Dane!$G88="kopia",Dane!$G88="oryginał")),Dane!H88,"")</f>
        <v/>
      </c>
      <c r="H89" s="36" t="str">
        <f aca="false">IF(AND(Dane!F88="TW",OR(Dane!G88="oryginał",Dane!G88="kopia")),#REF!,"")</f>
        <v/>
      </c>
    </row>
    <row r="90" customFormat="false" ht="15.75" hidden="true" customHeight="true" outlineLevel="0" collapsed="false">
      <c r="A90" s="34" t="str">
        <f aca="false">IF(AND(Dane!$F89="TW",OR(Dane!$G89="kopia",Dane!$G89="oryginał")),Dane!A89,"")</f>
        <v/>
      </c>
      <c r="B90" s="34" t="str">
        <f aca="false">IF(AND(Dane!$F89="TW",OR(Dane!$G89="kopia",Dane!$G89="oryginał")),Dane!B89,"")</f>
        <v/>
      </c>
      <c r="C90" s="34" t="str">
        <f aca="false">IF(AND(Dane!$F89="TW",OR(Dane!$G89="kopia",Dane!$G89="oryginał")),Dane!C89,"")</f>
        <v/>
      </c>
      <c r="D90" s="34" t="str">
        <f aca="false">IF(AND(Dane!$F89="TW",OR(Dane!$G89="kopia",Dane!$G89="oryginał")),Dane!D89,"")</f>
        <v/>
      </c>
      <c r="E90" s="34" t="str">
        <f aca="false">IF(AND(Dane!$F89="TW",OR(Dane!$G89="kopia",Dane!$G89="oryginał")),Dane!E89,"")</f>
        <v/>
      </c>
      <c r="F90" s="35" t="str">
        <f aca="false">IF(AND(Dane!$F89="TW",OR(Dane!$G89="kopia",Dane!$G89="oryginał")),Dane!G89,"")</f>
        <v/>
      </c>
      <c r="G90" s="35" t="str">
        <f aca="false">IF(AND(Dane!$F89="TW",OR(Dane!$G89="kopia",Dane!$G89="oryginał")),Dane!H89,"")</f>
        <v/>
      </c>
      <c r="H90" s="36" t="str">
        <f aca="false">IF(AND(Dane!F89="TW",OR(Dane!G89="oryginał",Dane!G89="kopia")),#REF!,"")</f>
        <v/>
      </c>
    </row>
    <row r="91" customFormat="false" ht="15.75" hidden="true" customHeight="true" outlineLevel="0" collapsed="false">
      <c r="A91" s="34" t="str">
        <f aca="false">IF(AND(Dane!$F90="TW",OR(Dane!$G90="kopia",Dane!$G90="oryginał")),Dane!A90,"")</f>
        <v/>
      </c>
      <c r="B91" s="34" t="str">
        <f aca="false">IF(AND(Dane!$F90="TW",OR(Dane!$G90="kopia",Dane!$G90="oryginał")),Dane!B90,"")</f>
        <v/>
      </c>
      <c r="C91" s="34" t="str">
        <f aca="false">IF(AND(Dane!$F90="TW",OR(Dane!$G90="kopia",Dane!$G90="oryginał")),Dane!C90,"")</f>
        <v/>
      </c>
      <c r="D91" s="34" t="str">
        <f aca="false">IF(AND(Dane!$F90="TW",OR(Dane!$G90="kopia",Dane!$G90="oryginał")),Dane!D90,"")</f>
        <v/>
      </c>
      <c r="E91" s="34" t="str">
        <f aca="false">IF(AND(Dane!$F90="TW",OR(Dane!$G90="kopia",Dane!$G90="oryginał")),Dane!E90,"")</f>
        <v/>
      </c>
      <c r="F91" s="35" t="str">
        <f aca="false">IF(AND(Dane!$F90="TW",OR(Dane!$G90="kopia",Dane!$G90="oryginał")),Dane!G90,"")</f>
        <v/>
      </c>
      <c r="G91" s="35" t="str">
        <f aca="false">IF(AND(Dane!$F90="TW",OR(Dane!$G90="kopia",Dane!$G90="oryginał")),Dane!H90,"")</f>
        <v/>
      </c>
      <c r="H91" s="36" t="str">
        <f aca="false">IF(AND(Dane!F90="TW",OR(Dane!G90="oryginał",Dane!G90="kopia")),#REF!,"")</f>
        <v/>
      </c>
    </row>
    <row r="92" customFormat="false" ht="15.75" hidden="true" customHeight="true" outlineLevel="0" collapsed="false">
      <c r="A92" s="34" t="str">
        <f aca="false">IF(AND(Dane!$F91="TW",OR(Dane!$G91="kopia",Dane!$G91="oryginał")),Dane!A91,"")</f>
        <v/>
      </c>
      <c r="B92" s="34" t="str">
        <f aca="false">IF(AND(Dane!$F91="TW",OR(Dane!$G91="kopia",Dane!$G91="oryginał")),Dane!B91,"")</f>
        <v/>
      </c>
      <c r="C92" s="34" t="str">
        <f aca="false">IF(AND(Dane!$F91="TW",OR(Dane!$G91="kopia",Dane!$G91="oryginał")),Dane!C91,"")</f>
        <v/>
      </c>
      <c r="D92" s="34" t="str">
        <f aca="false">IF(AND(Dane!$F91="TW",OR(Dane!$G91="kopia",Dane!$G91="oryginał")),Dane!D91,"")</f>
        <v/>
      </c>
      <c r="E92" s="34" t="str">
        <f aca="false">IF(AND(Dane!$F91="TW",OR(Dane!$G91="kopia",Dane!$G91="oryginał")),Dane!E91,"")</f>
        <v/>
      </c>
      <c r="F92" s="35" t="str">
        <f aca="false">IF(AND(Dane!$F91="TW",OR(Dane!$G91="kopia",Dane!$G91="oryginał")),Dane!G91,"")</f>
        <v/>
      </c>
      <c r="G92" s="35" t="str">
        <f aca="false">IF(AND(Dane!$F91="TW",OR(Dane!$G91="kopia",Dane!$G91="oryginał")),Dane!H91,"")</f>
        <v/>
      </c>
      <c r="H92" s="36" t="str">
        <f aca="false">IF(AND(Dane!F91="TW",OR(Dane!G91="oryginał",Dane!G91="kopia")),#REF!,"")</f>
        <v/>
      </c>
    </row>
    <row r="93" customFormat="false" ht="15.75" hidden="true" customHeight="true" outlineLevel="0" collapsed="false">
      <c r="A93" s="34" t="str">
        <f aca="false">IF(AND(Dane!$F92="TW",OR(Dane!$G92="kopia",Dane!$G92="oryginał")),Dane!A92,"")</f>
        <v/>
      </c>
      <c r="B93" s="34" t="str">
        <f aca="false">IF(AND(Dane!$F92="TW",OR(Dane!$G92="kopia",Dane!$G92="oryginał")),Dane!B92,"")</f>
        <v/>
      </c>
      <c r="C93" s="34" t="str">
        <f aca="false">IF(AND(Dane!$F92="TW",OR(Dane!$G92="kopia",Dane!$G92="oryginał")),Dane!C92,"")</f>
        <v/>
      </c>
      <c r="D93" s="34" t="str">
        <f aca="false">IF(AND(Dane!$F92="TW",OR(Dane!$G92="kopia",Dane!$G92="oryginał")),Dane!D92,"")</f>
        <v/>
      </c>
      <c r="E93" s="34" t="str">
        <f aca="false">IF(AND(Dane!$F92="TW",OR(Dane!$G92="kopia",Dane!$G92="oryginał")),Dane!E92,"")</f>
        <v/>
      </c>
      <c r="F93" s="35" t="str">
        <f aca="false">IF(AND(Dane!$F92="TW",OR(Dane!$G92="kopia",Dane!$G92="oryginał")),Dane!G92,"")</f>
        <v/>
      </c>
      <c r="G93" s="35" t="str">
        <f aca="false">IF(AND(Dane!$F92="TW",OR(Dane!$G92="kopia",Dane!$G92="oryginał")),Dane!H92,"")</f>
        <v/>
      </c>
      <c r="H93" s="36" t="str">
        <f aca="false">IF(AND(Dane!F92="TW",OR(Dane!G92="oryginał",Dane!G92="kopia")),#REF!,"")</f>
        <v/>
      </c>
    </row>
    <row r="94" customFormat="false" ht="15.75" hidden="true" customHeight="true" outlineLevel="0" collapsed="false">
      <c r="A94" s="34" t="str">
        <f aca="false">IF(AND(Dane!$F93="TW",OR(Dane!$G93="kopia",Dane!$G93="oryginał")),Dane!A93,"")</f>
        <v/>
      </c>
      <c r="B94" s="34" t="str">
        <f aca="false">IF(AND(Dane!$F93="TW",OR(Dane!$G93="kopia",Dane!$G93="oryginał")),Dane!B93,"")</f>
        <v/>
      </c>
      <c r="C94" s="34" t="str">
        <f aca="false">IF(AND(Dane!$F93="TW",OR(Dane!$G93="kopia",Dane!$G93="oryginał")),Dane!C93,"")</f>
        <v/>
      </c>
      <c r="D94" s="34" t="str">
        <f aca="false">IF(AND(Dane!$F93="TW",OR(Dane!$G93="kopia",Dane!$G93="oryginał")),Dane!D93,"")</f>
        <v/>
      </c>
      <c r="E94" s="34" t="str">
        <f aca="false">IF(AND(Dane!$F93="TW",OR(Dane!$G93="kopia",Dane!$G93="oryginał")),Dane!E93,"")</f>
        <v/>
      </c>
      <c r="F94" s="35" t="str">
        <f aca="false">IF(AND(Dane!$F93="TW",OR(Dane!$G93="kopia",Dane!$G93="oryginał")),Dane!G93,"")</f>
        <v/>
      </c>
      <c r="G94" s="35" t="str">
        <f aca="false">IF(AND(Dane!$F93="TW",OR(Dane!$G93="kopia",Dane!$G93="oryginał")),Dane!H93,"")</f>
        <v/>
      </c>
      <c r="H94" s="36" t="str">
        <f aca="false">IF(AND(Dane!F93="TW",OR(Dane!G93="oryginał",Dane!G93="kopia")),#REF!,"")</f>
        <v/>
      </c>
    </row>
    <row r="95" customFormat="false" ht="15.75" hidden="true" customHeight="true" outlineLevel="0" collapsed="false">
      <c r="A95" s="34" t="str">
        <f aca="false">IF(AND(Dane!$F94="TW",OR(Dane!$G94="kopia",Dane!$G94="oryginał")),Dane!A94,"")</f>
        <v/>
      </c>
      <c r="B95" s="34" t="str">
        <f aca="false">IF(AND(Dane!$F94="TW",OR(Dane!$G94="kopia",Dane!$G94="oryginał")),Dane!B94,"")</f>
        <v/>
      </c>
      <c r="C95" s="34" t="str">
        <f aca="false">IF(AND(Dane!$F94="TW",OR(Dane!$G94="kopia",Dane!$G94="oryginał")),Dane!C94,"")</f>
        <v/>
      </c>
      <c r="D95" s="34" t="str">
        <f aca="false">IF(AND(Dane!$F94="TW",OR(Dane!$G94="kopia",Dane!$G94="oryginał")),Dane!D94,"")</f>
        <v/>
      </c>
      <c r="E95" s="34" t="str">
        <f aca="false">IF(AND(Dane!$F94="TW",OR(Dane!$G94="kopia",Dane!$G94="oryginał")),Dane!E94,"")</f>
        <v/>
      </c>
      <c r="F95" s="35" t="str">
        <f aca="false">IF(AND(Dane!$F94="TW",OR(Dane!$G94="kopia",Dane!$G94="oryginał")),Dane!G94,"")</f>
        <v/>
      </c>
      <c r="G95" s="35" t="str">
        <f aca="false">IF(AND(Dane!$F94="TW",OR(Dane!$G94="kopia",Dane!$G94="oryginał")),Dane!H94,"")</f>
        <v/>
      </c>
      <c r="H95" s="36" t="str">
        <f aca="false">IF(AND(Dane!F94="TW",OR(Dane!G94="oryginał",Dane!G94="kopia")),#REF!,"")</f>
        <v/>
      </c>
    </row>
    <row r="96" customFormat="false" ht="15.75" hidden="true" customHeight="true" outlineLevel="0" collapsed="false">
      <c r="A96" s="34" t="str">
        <f aca="false">IF(AND(Dane!$F9="TW",OR(Dane!$G9="kopia",Dane!$G9="oryginał")),Dane!A9,"")</f>
        <v/>
      </c>
      <c r="B96" s="34" t="str">
        <f aca="false">IF(AND(Dane!$F9="TW",OR(Dane!$G9="kopia",Dane!$G9="oryginał")),Dane!B9,"")</f>
        <v/>
      </c>
      <c r="C96" s="34" t="str">
        <f aca="false">IF(AND(Dane!$F9="TW",OR(Dane!$G9="kopia",Dane!$G9="oryginał")),Dane!C9,"")</f>
        <v/>
      </c>
      <c r="D96" s="34" t="str">
        <f aca="false">IF(AND(Dane!$F9="TW",OR(Dane!$G9="kopia",Dane!$G9="oryginał")),Dane!D9,"")</f>
        <v/>
      </c>
      <c r="E96" s="34" t="str">
        <f aca="false">IF(AND(Dane!$F9="TW",OR(Dane!$G9="kopia",Dane!$G9="oryginał")),Dane!E9,"")</f>
        <v/>
      </c>
      <c r="F96" s="35" t="str">
        <f aca="false">IF(AND(Dane!$F9="TW",OR(Dane!$G9="kopia",Dane!$G9="oryginał")),Dane!G9,"")</f>
        <v/>
      </c>
      <c r="G96" s="35" t="str">
        <f aca="false">IF(AND(Dane!$F9="TW",OR(Dane!$G9="kopia",Dane!$G9="oryginał")),Dane!H9,"")</f>
        <v/>
      </c>
      <c r="H96" s="36" t="str">
        <f aca="false">IF(AND(Dane!F9="TW",OR(Dane!G9="oryginał",Dane!G9="kopia")),#REF!,"")</f>
        <v/>
      </c>
    </row>
    <row r="97" customFormat="false" ht="15.75" hidden="true" customHeight="true" outlineLevel="0" collapsed="false">
      <c r="A97" s="34" t="str">
        <f aca="false">IF(AND(Dane!$F96="TW",OR(Dane!$G96="kopia",Dane!$G96="oryginał")),Dane!A96,"")</f>
        <v/>
      </c>
      <c r="B97" s="34" t="str">
        <f aca="false">IF(AND(Dane!$F96="TW",OR(Dane!$G96="kopia",Dane!$G96="oryginał")),Dane!B96,"")</f>
        <v/>
      </c>
      <c r="C97" s="34" t="str">
        <f aca="false">IF(AND(Dane!$F96="TW",OR(Dane!$G96="kopia",Dane!$G96="oryginał")),Dane!C96,"")</f>
        <v/>
      </c>
      <c r="D97" s="34" t="str">
        <f aca="false">IF(AND(Dane!$F96="TW",OR(Dane!$G96="kopia",Dane!$G96="oryginał")),Dane!D96,"")</f>
        <v/>
      </c>
      <c r="E97" s="34" t="str">
        <f aca="false">IF(AND(Dane!$F96="TW",OR(Dane!$G96="kopia",Dane!$G96="oryginał")),Dane!E96,"")</f>
        <v/>
      </c>
      <c r="F97" s="35" t="str">
        <f aca="false">IF(AND(Dane!$F96="TW",OR(Dane!$G96="kopia",Dane!$G96="oryginał")),Dane!G96,"")</f>
        <v/>
      </c>
      <c r="G97" s="35" t="str">
        <f aca="false">IF(AND(Dane!$F96="TW",OR(Dane!$G96="kopia",Dane!$G96="oryginał")),Dane!H96,"")</f>
        <v/>
      </c>
      <c r="H97" s="36" t="str">
        <f aca="false">IF(AND(Dane!F96="TW",OR(Dane!G96="oryginał",Dane!G96="kopia")),#REF!,"")</f>
        <v/>
      </c>
    </row>
    <row r="98" customFormat="false" ht="15.75" hidden="true" customHeight="true" outlineLevel="0" collapsed="false">
      <c r="A98" s="34" t="str">
        <f aca="false">IF(AND(Dane!$F97="TW",OR(Dane!$G97="kopia",Dane!$G97="oryginał")),Dane!A97,"")</f>
        <v/>
      </c>
      <c r="B98" s="34" t="str">
        <f aca="false">IF(AND(Dane!$F97="TW",OR(Dane!$G97="kopia",Dane!$G97="oryginał")),Dane!B97,"")</f>
        <v/>
      </c>
      <c r="C98" s="34" t="str">
        <f aca="false">IF(AND(Dane!$F97="TW",OR(Dane!$G97="kopia",Dane!$G97="oryginał")),Dane!C97,"")</f>
        <v/>
      </c>
      <c r="D98" s="34" t="str">
        <f aca="false">IF(AND(Dane!$F97="TW",OR(Dane!$G97="kopia",Dane!$G97="oryginał")),Dane!D97,"")</f>
        <v/>
      </c>
      <c r="E98" s="34" t="str">
        <f aca="false">IF(AND(Dane!$F97="TW",OR(Dane!$G97="kopia",Dane!$G97="oryginał")),Dane!E97,"")</f>
        <v/>
      </c>
      <c r="F98" s="35" t="str">
        <f aca="false">IF(AND(Dane!$F97="TW",OR(Dane!$G97="kopia",Dane!$G97="oryginał")),Dane!G97,"")</f>
        <v/>
      </c>
      <c r="G98" s="35" t="str">
        <f aca="false">IF(AND(Dane!$F97="TW",OR(Dane!$G97="kopia",Dane!$G97="oryginał")),Dane!H97,"")</f>
        <v/>
      </c>
      <c r="H98" s="36" t="str">
        <f aca="false">IF(AND(Dane!F97="TW",OR(Dane!G97="oryginał",Dane!G97="kopia")),#REF!,"")</f>
        <v/>
      </c>
    </row>
    <row r="99" customFormat="false" ht="15.75" hidden="true" customHeight="true" outlineLevel="0" collapsed="false">
      <c r="A99" s="34" t="str">
        <f aca="false">IF(AND(Dane!$F98="TW",OR(Dane!$G98="kopia",Dane!$G98="oryginał")),Dane!A98,"")</f>
        <v/>
      </c>
      <c r="B99" s="34" t="str">
        <f aca="false">IF(AND(Dane!$F98="TW",OR(Dane!$G98="kopia",Dane!$G98="oryginał")),Dane!B98,"")</f>
        <v/>
      </c>
      <c r="C99" s="34" t="str">
        <f aca="false">IF(AND(Dane!$F98="TW",OR(Dane!$G98="kopia",Dane!$G98="oryginał")),Dane!C98,"")</f>
        <v/>
      </c>
      <c r="D99" s="34" t="str">
        <f aca="false">IF(AND(Dane!$F98="TW",OR(Dane!$G98="kopia",Dane!$G98="oryginał")),Dane!D98,"")</f>
        <v/>
      </c>
      <c r="E99" s="34" t="str">
        <f aca="false">IF(AND(Dane!$F98="TW",OR(Dane!$G98="kopia",Dane!$G98="oryginał")),Dane!E98,"")</f>
        <v/>
      </c>
      <c r="F99" s="35" t="str">
        <f aca="false">IF(AND(Dane!$F98="TW",OR(Dane!$G98="kopia",Dane!$G98="oryginał")),Dane!G98,"")</f>
        <v/>
      </c>
      <c r="G99" s="35" t="str">
        <f aca="false">IF(AND(Dane!$F98="TW",OR(Dane!$G98="kopia",Dane!$G98="oryginał")),Dane!H98,"")</f>
        <v/>
      </c>
      <c r="H99" s="36" t="str">
        <f aca="false">IF(AND(Dane!F98="TW",OR(Dane!G98="oryginał",Dane!G98="kopia")),#REF!,"")</f>
        <v/>
      </c>
    </row>
    <row r="100" customFormat="false" ht="15.75" hidden="true" customHeight="true" outlineLevel="0" collapsed="false">
      <c r="A100" s="34" t="str">
        <f aca="false">IF(AND(Dane!$F99="TW",OR(Dane!$G99="kopia",Dane!$G99="oryginał")),Dane!A99,"")</f>
        <v/>
      </c>
      <c r="B100" s="34" t="str">
        <f aca="false">IF(AND(Dane!$F99="TW",OR(Dane!$G99="kopia",Dane!$G99="oryginał")),Dane!B99,"")</f>
        <v/>
      </c>
      <c r="C100" s="34" t="str">
        <f aca="false">IF(AND(Dane!$F99="TW",OR(Dane!$G99="kopia",Dane!$G99="oryginał")),Dane!C99,"")</f>
        <v/>
      </c>
      <c r="D100" s="34" t="str">
        <f aca="false">IF(AND(Dane!$F99="TW",OR(Dane!$G99="kopia",Dane!$G99="oryginał")),Dane!D99,"")</f>
        <v/>
      </c>
      <c r="E100" s="34" t="str">
        <f aca="false">IF(AND(Dane!$F99="TW",OR(Dane!$G99="kopia",Dane!$G99="oryginał")),Dane!E99,"")</f>
        <v/>
      </c>
      <c r="F100" s="35" t="str">
        <f aca="false">IF(AND(Dane!$F99="TW",OR(Dane!$G99="kopia",Dane!$G99="oryginał")),Dane!G99,"")</f>
        <v/>
      </c>
      <c r="G100" s="35" t="str">
        <f aca="false">IF(AND(Dane!$F99="TW",OR(Dane!$G99="kopia",Dane!$G99="oryginał")),Dane!H99,"")</f>
        <v/>
      </c>
      <c r="H100" s="36" t="str">
        <f aca="false">IF(AND(Dane!F99="TW",OR(Dane!G99="oryginał",Dane!G99="kopia")),#REF!,"")</f>
        <v/>
      </c>
    </row>
    <row r="101" customFormat="false" ht="15.75" hidden="true" customHeight="true" outlineLevel="0" collapsed="false">
      <c r="A101" s="34" t="str">
        <f aca="false">IF(AND(Dane!$F100="TW",OR(Dane!$G100="kopia",Dane!$G100="oryginał")),Dane!A100,"")</f>
        <v/>
      </c>
      <c r="B101" s="34" t="str">
        <f aca="false">IF(AND(Dane!$F100="TW",OR(Dane!$G100="kopia",Dane!$G100="oryginał")),Dane!B100,"")</f>
        <v/>
      </c>
      <c r="C101" s="34" t="str">
        <f aca="false">IF(AND(Dane!$F100="TW",OR(Dane!$G100="kopia",Dane!$G100="oryginał")),Dane!C100,"")</f>
        <v/>
      </c>
      <c r="D101" s="34" t="str">
        <f aca="false">IF(AND(Dane!$F100="TW",OR(Dane!$G100="kopia",Dane!$G100="oryginał")),Dane!D100,"")</f>
        <v/>
      </c>
      <c r="E101" s="34" t="str">
        <f aca="false">IF(AND(Dane!$F100="TW",OR(Dane!$G100="kopia",Dane!$G100="oryginał")),Dane!E100,"")</f>
        <v/>
      </c>
      <c r="F101" s="35" t="str">
        <f aca="false">IF(AND(Dane!$F100="TW",OR(Dane!$G100="kopia",Dane!$G100="oryginał")),Dane!G100,"")</f>
        <v/>
      </c>
      <c r="G101" s="35" t="str">
        <f aca="false">IF(AND(Dane!$F100="TW",OR(Dane!$G100="kopia",Dane!$G100="oryginał")),Dane!H100,"")</f>
        <v/>
      </c>
      <c r="H101" s="36" t="str">
        <f aca="false">IF(AND(Dane!F100="TW",OR(Dane!G100="oryginał",Dane!G100="kopia")),#REF!,"")</f>
        <v/>
      </c>
    </row>
    <row r="102" customFormat="false" ht="15.75" hidden="true" customHeight="true" outlineLevel="0" collapsed="false">
      <c r="A102" s="34" t="str">
        <f aca="false">IF(AND(Dane!$F101="TW",OR(Dane!$G101="kopia",Dane!$G101="oryginał")),Dane!A101,"")</f>
        <v/>
      </c>
      <c r="B102" s="34" t="str">
        <f aca="false">IF(AND(Dane!$F101="TW",OR(Dane!$G101="kopia",Dane!$G101="oryginał")),Dane!B101,"")</f>
        <v/>
      </c>
      <c r="C102" s="34" t="str">
        <f aca="false">IF(AND(Dane!$F101="TW",OR(Dane!$G101="kopia",Dane!$G101="oryginał")),Dane!C101,"")</f>
        <v/>
      </c>
      <c r="D102" s="34" t="str">
        <f aca="false">IF(AND(Dane!$F101="TW",OR(Dane!$G101="kopia",Dane!$G101="oryginał")),Dane!D101,"")</f>
        <v/>
      </c>
      <c r="E102" s="34" t="str">
        <f aca="false">IF(AND(Dane!$F101="TW",OR(Dane!$G101="kopia",Dane!$G101="oryginał")),Dane!E101,"")</f>
        <v/>
      </c>
      <c r="F102" s="35" t="str">
        <f aca="false">IF(AND(Dane!$F101="TW",OR(Dane!$G101="kopia",Dane!$G101="oryginał")),Dane!G101,"")</f>
        <v/>
      </c>
      <c r="G102" s="35" t="str">
        <f aca="false">IF(AND(Dane!$F101="TW",OR(Dane!$G101="kopia",Dane!$G101="oryginał")),Dane!H101,"")</f>
        <v/>
      </c>
      <c r="H102" s="36" t="str">
        <f aca="false">IF(AND(Dane!F101="TW",OR(Dane!G101="oryginał",Dane!G101="kopia")),#REF!,"")</f>
        <v/>
      </c>
    </row>
    <row r="103" customFormat="false" ht="15.75" hidden="true" customHeight="true" outlineLevel="0" collapsed="false">
      <c r="A103" s="34" t="str">
        <f aca="false">IF(AND(Dane!$F102="TW",OR(Dane!$G102="kopia",Dane!$G102="oryginał")),Dane!A102,"")</f>
        <v/>
      </c>
      <c r="B103" s="34" t="str">
        <f aca="false">IF(AND(Dane!$F102="TW",OR(Dane!$G102="kopia",Dane!$G102="oryginał")),Dane!B102,"")</f>
        <v/>
      </c>
      <c r="C103" s="34" t="str">
        <f aca="false">IF(AND(Dane!$F102="TW",OR(Dane!$G102="kopia",Dane!$G102="oryginał")),Dane!C102,"")</f>
        <v/>
      </c>
      <c r="D103" s="34" t="str">
        <f aca="false">IF(AND(Dane!$F102="TW",OR(Dane!$G102="kopia",Dane!$G102="oryginał")),Dane!D102,"")</f>
        <v/>
      </c>
      <c r="E103" s="34" t="str">
        <f aca="false">IF(AND(Dane!$F102="TW",OR(Dane!$G102="kopia",Dane!$G102="oryginał")),Dane!E102,"")</f>
        <v/>
      </c>
      <c r="F103" s="35" t="str">
        <f aca="false">IF(AND(Dane!$F102="TW",OR(Dane!$G102="kopia",Dane!$G102="oryginał")),Dane!G102,"")</f>
        <v/>
      </c>
      <c r="G103" s="35" t="str">
        <f aca="false">IF(AND(Dane!$F102="TW",OR(Dane!$G102="kopia",Dane!$G102="oryginał")),Dane!H102,"")</f>
        <v/>
      </c>
      <c r="H103" s="36" t="str">
        <f aca="false">IF(AND(Dane!F102="TW",OR(Dane!G102="oryginał",Dane!G102="kopia")),#REF!,"")</f>
        <v/>
      </c>
    </row>
    <row r="104" customFormat="false" ht="15.75" hidden="true" customHeight="true" outlineLevel="0" collapsed="false">
      <c r="A104" s="34" t="str">
        <f aca="false">IF(AND(Dane!$F103="TW",OR(Dane!$G103="kopia",Dane!$G103="oryginał")),Dane!A103,"")</f>
        <v/>
      </c>
      <c r="B104" s="34" t="str">
        <f aca="false">IF(AND(Dane!$F103="TW",OR(Dane!$G103="kopia",Dane!$G103="oryginał")),Dane!B103,"")</f>
        <v/>
      </c>
      <c r="C104" s="34" t="str">
        <f aca="false">IF(AND(Dane!$F103="TW",OR(Dane!$G103="kopia",Dane!$G103="oryginał")),Dane!C103,"")</f>
        <v/>
      </c>
      <c r="D104" s="34" t="str">
        <f aca="false">IF(AND(Dane!$F103="TW",OR(Dane!$G103="kopia",Dane!$G103="oryginał")),Dane!D103,"")</f>
        <v/>
      </c>
      <c r="E104" s="34" t="str">
        <f aca="false">IF(AND(Dane!$F103="TW",OR(Dane!$G103="kopia",Dane!$G103="oryginał")),Dane!E103,"")</f>
        <v/>
      </c>
      <c r="F104" s="35" t="str">
        <f aca="false">IF(AND(Dane!$F103="TW",OR(Dane!$G103="kopia",Dane!$G103="oryginał")),Dane!G103,"")</f>
        <v/>
      </c>
      <c r="G104" s="35" t="str">
        <f aca="false">IF(AND(Dane!$F103="TW",OR(Dane!$G103="kopia",Dane!$G103="oryginał")),Dane!H103,"")</f>
        <v/>
      </c>
      <c r="H104" s="36" t="str">
        <f aca="false">IF(AND(Dane!F103="TW",OR(Dane!G103="oryginał",Dane!G103="kopia")),#REF!,"")</f>
        <v/>
      </c>
    </row>
    <row r="105" customFormat="false" ht="15.75" hidden="true" customHeight="true" outlineLevel="0" collapsed="false">
      <c r="A105" s="34" t="str">
        <f aca="false">IF(AND(Dane!$F104="TW",OR(Dane!$G104="kopia",Dane!$G104="oryginał")),Dane!A104,"")</f>
        <v/>
      </c>
      <c r="B105" s="34" t="str">
        <f aca="false">IF(AND(Dane!$F104="TW",OR(Dane!$G104="kopia",Dane!$G104="oryginał")),Dane!B104,"")</f>
        <v/>
      </c>
      <c r="C105" s="34" t="str">
        <f aca="false">IF(AND(Dane!$F104="TW",OR(Dane!$G104="kopia",Dane!$G104="oryginał")),Dane!C104,"")</f>
        <v/>
      </c>
      <c r="D105" s="34" t="str">
        <f aca="false">IF(AND(Dane!$F104="TW",OR(Dane!$G104="kopia",Dane!$G104="oryginał")),Dane!D104,"")</f>
        <v/>
      </c>
      <c r="E105" s="34" t="str">
        <f aca="false">IF(AND(Dane!$F104="TW",OR(Dane!$G104="kopia",Dane!$G104="oryginał")),Dane!E104,"")</f>
        <v/>
      </c>
      <c r="F105" s="35" t="str">
        <f aca="false">IF(AND(Dane!$F104="TW",OR(Dane!$G104="kopia",Dane!$G104="oryginał")),Dane!G104,"")</f>
        <v/>
      </c>
      <c r="G105" s="35" t="str">
        <f aca="false">IF(AND(Dane!$F104="TW",OR(Dane!$G104="kopia",Dane!$G104="oryginał")),Dane!H104,"")</f>
        <v/>
      </c>
      <c r="H105" s="36" t="str">
        <f aca="false">IF(AND(Dane!F104="TW",OR(Dane!G104="oryginał",Dane!G104="kopia")),#REF!,"")</f>
        <v/>
      </c>
    </row>
    <row r="106" customFormat="false" ht="15.75" hidden="true" customHeight="true" outlineLevel="0" collapsed="false">
      <c r="A106" s="34" t="str">
        <f aca="false">IF(AND(Dane!$F105="TW",OR(Dane!$G105="kopia",Dane!$G105="oryginał")),Dane!A105,"")</f>
        <v/>
      </c>
      <c r="B106" s="34" t="str">
        <f aca="false">IF(AND(Dane!$F105="TW",OR(Dane!$G105="kopia",Dane!$G105="oryginał")),Dane!B105,"")</f>
        <v/>
      </c>
      <c r="C106" s="34" t="str">
        <f aca="false">IF(AND(Dane!$F105="TW",OR(Dane!$G105="kopia",Dane!$G105="oryginał")),Dane!C105,"")</f>
        <v/>
      </c>
      <c r="D106" s="34" t="str">
        <f aca="false">IF(AND(Dane!$F105="TW",OR(Dane!$G105="kopia",Dane!$G105="oryginał")),Dane!D105,"")</f>
        <v/>
      </c>
      <c r="E106" s="34" t="str">
        <f aca="false">IF(AND(Dane!$F105="TW",OR(Dane!$G105="kopia",Dane!$G105="oryginał")),Dane!E105,"")</f>
        <v/>
      </c>
      <c r="F106" s="35" t="str">
        <f aca="false">IF(AND(Dane!$F105="TW",OR(Dane!$G105="kopia",Dane!$G105="oryginał")),Dane!G105,"")</f>
        <v/>
      </c>
      <c r="G106" s="35" t="str">
        <f aca="false">IF(AND(Dane!$F105="TW",OR(Dane!$G105="kopia",Dane!$G105="oryginał")),Dane!H105,"")</f>
        <v/>
      </c>
      <c r="H106" s="36" t="str">
        <f aca="false">IF(AND(Dane!F105="TW",OR(Dane!G105="oryginał",Dane!G105="kopia")),#REF!,"")</f>
        <v/>
      </c>
    </row>
    <row r="107" customFormat="false" ht="15.75" hidden="true" customHeight="true" outlineLevel="0" collapsed="false">
      <c r="A107" s="34" t="str">
        <f aca="false">IF(AND(Dane!$F106="TW",OR(Dane!$G106="kopia",Dane!$G106="oryginał")),Dane!A106,"")</f>
        <v/>
      </c>
      <c r="B107" s="34" t="str">
        <f aca="false">IF(AND(Dane!$F106="TW",OR(Dane!$G106="kopia",Dane!$G106="oryginał")),Dane!B106,"")</f>
        <v/>
      </c>
      <c r="C107" s="34" t="str">
        <f aca="false">IF(AND(Dane!$F106="TW",OR(Dane!$G106="kopia",Dane!$G106="oryginał")),Dane!C106,"")</f>
        <v/>
      </c>
      <c r="D107" s="34" t="str">
        <f aca="false">IF(AND(Dane!$F106="TW",OR(Dane!$G106="kopia",Dane!$G106="oryginał")),Dane!D106,"")</f>
        <v/>
      </c>
      <c r="E107" s="34" t="str">
        <f aca="false">IF(AND(Dane!$F106="TW",OR(Dane!$G106="kopia",Dane!$G106="oryginał")),Dane!E106,"")</f>
        <v/>
      </c>
      <c r="F107" s="35" t="str">
        <f aca="false">IF(AND(Dane!$F106="TW",OR(Dane!$G106="kopia",Dane!$G106="oryginał")),Dane!G106,"")</f>
        <v/>
      </c>
      <c r="G107" s="35" t="str">
        <f aca="false">IF(AND(Dane!$F106="TW",OR(Dane!$G106="kopia",Dane!$G106="oryginał")),Dane!H106,"")</f>
        <v/>
      </c>
      <c r="H107" s="36" t="str">
        <f aca="false">IF(AND(Dane!F106="TW",OR(Dane!G106="oryginał",Dane!G106="kopia")),#REF!,"")</f>
        <v/>
      </c>
    </row>
    <row r="108" customFormat="false" ht="15.75" hidden="true" customHeight="true" outlineLevel="0" collapsed="false">
      <c r="A108" s="34" t="str">
        <f aca="false">IF(AND(Dane!$F107="TW",OR(Dane!$G107="kopia",Dane!$G107="oryginał")),Dane!A107,"")</f>
        <v/>
      </c>
      <c r="B108" s="34" t="str">
        <f aca="false">IF(AND(Dane!$F107="TW",OR(Dane!$G107="kopia",Dane!$G107="oryginał")),Dane!B107,"")</f>
        <v/>
      </c>
      <c r="C108" s="34" t="str">
        <f aca="false">IF(AND(Dane!$F107="TW",OR(Dane!$G107="kopia",Dane!$G107="oryginał")),Dane!C107,"")</f>
        <v/>
      </c>
      <c r="D108" s="34" t="str">
        <f aca="false">IF(AND(Dane!$F107="TW",OR(Dane!$G107="kopia",Dane!$G107="oryginał")),Dane!D107,"")</f>
        <v/>
      </c>
      <c r="E108" s="34" t="str">
        <f aca="false">IF(AND(Dane!$F107="TW",OR(Dane!$G107="kopia",Dane!$G107="oryginał")),Dane!E107,"")</f>
        <v/>
      </c>
      <c r="F108" s="35" t="str">
        <f aca="false">IF(AND(Dane!$F107="TW",OR(Dane!$G107="kopia",Dane!$G107="oryginał")),Dane!G107,"")</f>
        <v/>
      </c>
      <c r="G108" s="35" t="str">
        <f aca="false">IF(AND(Dane!$F107="TW",OR(Dane!$G107="kopia",Dane!$G107="oryginał")),Dane!H107,"")</f>
        <v/>
      </c>
      <c r="H108" s="36" t="str">
        <f aca="false">IF(AND(Dane!F107="TW",OR(Dane!G107="oryginał",Dane!G107="kopia")),#REF!,"")</f>
        <v/>
      </c>
    </row>
    <row r="109" customFormat="false" ht="15.75" hidden="true" customHeight="true" outlineLevel="0" collapsed="false">
      <c r="A109" s="34" t="str">
        <f aca="false">IF(AND(Dane!$F108="TW",OR(Dane!$G108="kopia",Dane!$G108="oryginał")),Dane!A108,"")</f>
        <v/>
      </c>
      <c r="B109" s="34" t="str">
        <f aca="false">IF(AND(Dane!$F108="TW",OR(Dane!$G108="kopia",Dane!$G108="oryginał")),Dane!B108,"")</f>
        <v/>
      </c>
      <c r="C109" s="34" t="str">
        <f aca="false">IF(AND(Dane!$F108="TW",OR(Dane!$G108="kopia",Dane!$G108="oryginał")),Dane!C108,"")</f>
        <v/>
      </c>
      <c r="D109" s="34" t="str">
        <f aca="false">IF(AND(Dane!$F108="TW",OR(Dane!$G108="kopia",Dane!$G108="oryginał")),Dane!D108,"")</f>
        <v/>
      </c>
      <c r="E109" s="34" t="str">
        <f aca="false">IF(AND(Dane!$F108="TW",OR(Dane!$G108="kopia",Dane!$G108="oryginał")),Dane!E108,"")</f>
        <v/>
      </c>
      <c r="F109" s="35" t="str">
        <f aca="false">IF(AND(Dane!$F108="TW",OR(Dane!$G108="kopia",Dane!$G108="oryginał")),Dane!G108,"")</f>
        <v/>
      </c>
      <c r="G109" s="35" t="str">
        <f aca="false">IF(AND(Dane!$F108="TW",OR(Dane!$G108="kopia",Dane!$G108="oryginał")),Dane!H108,"")</f>
        <v/>
      </c>
      <c r="H109" s="36" t="str">
        <f aca="false">IF(AND(Dane!F108="TW",OR(Dane!G108="oryginał",Dane!G108="kopia")),#REF!,"")</f>
        <v/>
      </c>
    </row>
    <row r="110" customFormat="false" ht="15.75" hidden="true" customHeight="true" outlineLevel="0" collapsed="false">
      <c r="A110" s="34" t="str">
        <f aca="false">IF(AND(Dane!$F109="TW",OR(Dane!$G109="kopia",Dane!$G109="oryginał")),Dane!A109,"")</f>
        <v/>
      </c>
      <c r="B110" s="34" t="str">
        <f aca="false">IF(AND(Dane!$F109="TW",OR(Dane!$G109="kopia",Dane!$G109="oryginał")),Dane!B109,"")</f>
        <v/>
      </c>
      <c r="C110" s="34" t="str">
        <f aca="false">IF(AND(Dane!$F109="TW",OR(Dane!$G109="kopia",Dane!$G109="oryginał")),Dane!C109,"")</f>
        <v/>
      </c>
      <c r="D110" s="34" t="str">
        <f aca="false">IF(AND(Dane!$F109="TW",OR(Dane!$G109="kopia",Dane!$G109="oryginał")),Dane!D109,"")</f>
        <v/>
      </c>
      <c r="E110" s="34" t="str">
        <f aca="false">IF(AND(Dane!$F109="TW",OR(Dane!$G109="kopia",Dane!$G109="oryginał")),Dane!E109,"")</f>
        <v/>
      </c>
      <c r="F110" s="35" t="str">
        <f aca="false">IF(AND(Dane!$F109="TW",OR(Dane!$G109="kopia",Dane!$G109="oryginał")),Dane!G109,"")</f>
        <v/>
      </c>
      <c r="G110" s="35" t="str">
        <f aca="false">IF(AND(Dane!$F109="TW",OR(Dane!$G109="kopia",Dane!$G109="oryginał")),Dane!H109,"")</f>
        <v/>
      </c>
      <c r="H110" s="36" t="str">
        <f aca="false">IF(AND(Dane!F109="TW",OR(Dane!G109="oryginał",Dane!G109="kopia")),#REF!,"")</f>
        <v/>
      </c>
    </row>
    <row r="111" customFormat="false" ht="15.75" hidden="true" customHeight="true" outlineLevel="0" collapsed="false">
      <c r="A111" s="34" t="str">
        <f aca="false">IF(AND(Dane!$F110="TW",OR(Dane!$G110="kopia",Dane!$G110="oryginał")),Dane!A110,"")</f>
        <v/>
      </c>
      <c r="B111" s="34" t="str">
        <f aca="false">IF(AND(Dane!$F110="TW",OR(Dane!$G110="kopia",Dane!$G110="oryginał")),Dane!B110,"")</f>
        <v/>
      </c>
      <c r="C111" s="34" t="str">
        <f aca="false">IF(AND(Dane!$F110="TW",OR(Dane!$G110="kopia",Dane!$G110="oryginał")),Dane!C110,"")</f>
        <v/>
      </c>
      <c r="D111" s="34" t="str">
        <f aca="false">IF(AND(Dane!$F110="TW",OR(Dane!$G110="kopia",Dane!$G110="oryginał")),Dane!D110,"")</f>
        <v/>
      </c>
      <c r="E111" s="34" t="str">
        <f aca="false">IF(AND(Dane!$F110="TW",OR(Dane!$G110="kopia",Dane!$G110="oryginał")),Dane!E110,"")</f>
        <v/>
      </c>
      <c r="F111" s="35" t="str">
        <f aca="false">IF(AND(Dane!$F110="TW",OR(Dane!$G110="kopia",Dane!$G110="oryginał")),Dane!G110,"")</f>
        <v/>
      </c>
      <c r="G111" s="35" t="str">
        <f aca="false">IF(AND(Dane!$F110="TW",OR(Dane!$G110="kopia",Dane!$G110="oryginał")),Dane!H110,"")</f>
        <v/>
      </c>
      <c r="H111" s="36" t="str">
        <f aca="false">IF(AND(Dane!F110="TW",OR(Dane!G110="oryginał",Dane!G110="kopia")),#REF!,"")</f>
        <v/>
      </c>
    </row>
    <row r="112" customFormat="false" ht="15.75" hidden="true" customHeight="true" outlineLevel="0" collapsed="false">
      <c r="A112" s="34" t="str">
        <f aca="false">IF(AND(Dane!$F111="TW",OR(Dane!$G111="kopia",Dane!$G111="oryginał")),Dane!A111,"")</f>
        <v/>
      </c>
      <c r="B112" s="34" t="str">
        <f aca="false">IF(AND(Dane!$F111="TW",OR(Dane!$G111="kopia",Dane!$G111="oryginał")),Dane!B111,"")</f>
        <v/>
      </c>
      <c r="C112" s="34" t="str">
        <f aca="false">IF(AND(Dane!$F111="TW",OR(Dane!$G111="kopia",Dane!$G111="oryginał")),Dane!C111,"")</f>
        <v/>
      </c>
      <c r="D112" s="34" t="str">
        <f aca="false">IF(AND(Dane!$F111="TW",OR(Dane!$G111="kopia",Dane!$G111="oryginał")),Dane!D111,"")</f>
        <v/>
      </c>
      <c r="E112" s="34" t="str">
        <f aca="false">IF(AND(Dane!$F111="TW",OR(Dane!$G111="kopia",Dane!$G111="oryginał")),Dane!E111,"")</f>
        <v/>
      </c>
      <c r="F112" s="35" t="str">
        <f aca="false">IF(AND(Dane!$F111="TW",OR(Dane!$G111="kopia",Dane!$G111="oryginał")),Dane!G111,"")</f>
        <v/>
      </c>
      <c r="G112" s="35" t="str">
        <f aca="false">IF(AND(Dane!$F111="TW",OR(Dane!$G111="kopia",Dane!$G111="oryginał")),Dane!H111,"")</f>
        <v/>
      </c>
      <c r="H112" s="36" t="str">
        <f aca="false">IF(AND(Dane!F111="TW",OR(Dane!G111="oryginał",Dane!G111="kopia")),#REF!,"")</f>
        <v/>
      </c>
    </row>
    <row r="113" customFormat="false" ht="15.75" hidden="true" customHeight="true" outlineLevel="0" collapsed="false">
      <c r="A113" s="34" t="str">
        <f aca="false">IF(AND(Dane!$F112="TW",OR(Dane!$G112="kopia",Dane!$G112="oryginał")),Dane!A112,"")</f>
        <v/>
      </c>
      <c r="B113" s="34" t="str">
        <f aca="false">IF(AND(Dane!$F112="TW",OR(Dane!$G112="kopia",Dane!$G112="oryginał")),Dane!B112,"")</f>
        <v/>
      </c>
      <c r="C113" s="34" t="str">
        <f aca="false">IF(AND(Dane!$F112="TW",OR(Dane!$G112="kopia",Dane!$G112="oryginał")),Dane!C112,"")</f>
        <v/>
      </c>
      <c r="D113" s="34" t="str">
        <f aca="false">IF(AND(Dane!$F112="TW",OR(Dane!$G112="kopia",Dane!$G112="oryginał")),Dane!D112,"")</f>
        <v/>
      </c>
      <c r="E113" s="34" t="str">
        <f aca="false">IF(AND(Dane!$F112="TW",OR(Dane!$G112="kopia",Dane!$G112="oryginał")),Dane!E112,"")</f>
        <v/>
      </c>
      <c r="F113" s="35" t="str">
        <f aca="false">IF(AND(Dane!$F112="TW",OR(Dane!$G112="kopia",Dane!$G112="oryginał")),Dane!G112,"")</f>
        <v/>
      </c>
      <c r="G113" s="35" t="str">
        <f aca="false">IF(AND(Dane!$F112="TW",OR(Dane!$G112="kopia",Dane!$G112="oryginał")),Dane!H112,"")</f>
        <v/>
      </c>
      <c r="H113" s="36" t="str">
        <f aca="false">IF(AND(Dane!F112="TW",OR(Dane!G112="oryginał",Dane!G112="kopia")),#REF!,"")</f>
        <v/>
      </c>
    </row>
    <row r="114" customFormat="false" ht="15.75" hidden="true" customHeight="true" outlineLevel="0" collapsed="false">
      <c r="A114" s="34" t="str">
        <f aca="false">IF(AND(Dane!$F113="TW",OR(Dane!$G113="kopia",Dane!$G113="oryginał")),Dane!A113,"")</f>
        <v/>
      </c>
      <c r="B114" s="34" t="str">
        <f aca="false">IF(AND(Dane!$F113="TW",OR(Dane!$G113="kopia",Dane!$G113="oryginał")),Dane!B113,"")</f>
        <v/>
      </c>
      <c r="C114" s="34" t="str">
        <f aca="false">IF(AND(Dane!$F113="TW",OR(Dane!$G113="kopia",Dane!$G113="oryginał")),Dane!C113,"")</f>
        <v/>
      </c>
      <c r="D114" s="34" t="str">
        <f aca="false">IF(AND(Dane!$F113="TW",OR(Dane!$G113="kopia",Dane!$G113="oryginał")),Dane!D113,"")</f>
        <v/>
      </c>
      <c r="E114" s="34" t="str">
        <f aca="false">IF(AND(Dane!$F113="TW",OR(Dane!$G113="kopia",Dane!$G113="oryginał")),Dane!E113,"")</f>
        <v/>
      </c>
      <c r="F114" s="35" t="str">
        <f aca="false">IF(AND(Dane!$F113="TW",OR(Dane!$G113="kopia",Dane!$G113="oryginał")),Dane!G113,"")</f>
        <v/>
      </c>
      <c r="G114" s="35" t="str">
        <f aca="false">IF(AND(Dane!$F113="TW",OR(Dane!$G113="kopia",Dane!$G113="oryginał")),Dane!H113,"")</f>
        <v/>
      </c>
      <c r="H114" s="36" t="str">
        <f aca="false">IF(AND(Dane!F113="TW",OR(Dane!G113="oryginał",Dane!G113="kopia")),#REF!,"")</f>
        <v/>
      </c>
    </row>
    <row r="115" customFormat="false" ht="15.75" hidden="true" customHeight="true" outlineLevel="0" collapsed="false">
      <c r="A115" s="34" t="str">
        <f aca="false">IF(AND(Dane!$F114="TW",OR(Dane!$G114="kopia",Dane!$G114="oryginał")),Dane!A114,"")</f>
        <v/>
      </c>
      <c r="B115" s="34" t="str">
        <f aca="false">IF(AND(Dane!$F114="TW",OR(Dane!$G114="kopia",Dane!$G114="oryginał")),Dane!B114,"")</f>
        <v/>
      </c>
      <c r="C115" s="34" t="str">
        <f aca="false">IF(AND(Dane!$F114="TW",OR(Dane!$G114="kopia",Dane!$G114="oryginał")),Dane!C114,"")</f>
        <v/>
      </c>
      <c r="D115" s="34" t="str">
        <f aca="false">IF(AND(Dane!$F114="TW",OR(Dane!$G114="kopia",Dane!$G114="oryginał")),Dane!D114,"")</f>
        <v/>
      </c>
      <c r="E115" s="34" t="str">
        <f aca="false">IF(AND(Dane!$F114="TW",OR(Dane!$G114="kopia",Dane!$G114="oryginał")),Dane!E114,"")</f>
        <v/>
      </c>
      <c r="F115" s="35" t="str">
        <f aca="false">IF(AND(Dane!$F114="TW",OR(Dane!$G114="kopia",Dane!$G114="oryginał")),Dane!G114,"")</f>
        <v/>
      </c>
      <c r="G115" s="35" t="str">
        <f aca="false">IF(AND(Dane!$F114="TW",OR(Dane!$G114="kopia",Dane!$G114="oryginał")),Dane!H114,"")</f>
        <v/>
      </c>
      <c r="H115" s="36" t="str">
        <f aca="false">IF(AND(Dane!F114="TW",OR(Dane!G114="oryginał",Dane!G114="kopia")),#REF!,"")</f>
        <v/>
      </c>
    </row>
    <row r="116" customFormat="false" ht="15.75" hidden="true" customHeight="true" outlineLevel="0" collapsed="false">
      <c r="A116" s="34" t="str">
        <f aca="false">IF(AND(Dane!$F115="TW",OR(Dane!$G115="kopia",Dane!$G115="oryginał")),Dane!A115,"")</f>
        <v/>
      </c>
      <c r="B116" s="34" t="str">
        <f aca="false">IF(AND(Dane!$F115="TW",OR(Dane!$G115="kopia",Dane!$G115="oryginał")),Dane!B115,"")</f>
        <v/>
      </c>
      <c r="C116" s="34" t="str">
        <f aca="false">IF(AND(Dane!$F115="TW",OR(Dane!$G115="kopia",Dane!$G115="oryginał")),Dane!C115,"")</f>
        <v/>
      </c>
      <c r="D116" s="34" t="str">
        <f aca="false">IF(AND(Dane!$F115="TW",OR(Dane!$G115="kopia",Dane!$G115="oryginał")),Dane!D115,"")</f>
        <v/>
      </c>
      <c r="E116" s="34" t="str">
        <f aca="false">IF(AND(Dane!$F115="TW",OR(Dane!$G115="kopia",Dane!$G115="oryginał")),Dane!E115,"")</f>
        <v/>
      </c>
      <c r="F116" s="35" t="str">
        <f aca="false">IF(AND(Dane!$F115="TW",OR(Dane!$G115="kopia",Dane!$G115="oryginał")),Dane!G115,"")</f>
        <v/>
      </c>
      <c r="G116" s="35" t="str">
        <f aca="false">IF(AND(Dane!$F115="TW",OR(Dane!$G115="kopia",Dane!$G115="oryginał")),Dane!H115,"")</f>
        <v/>
      </c>
      <c r="H116" s="36" t="str">
        <f aca="false">IF(AND(Dane!F115="TW",OR(Dane!G115="oryginał",Dane!G115="kopia")),#REF!,"")</f>
        <v/>
      </c>
    </row>
    <row r="117" customFormat="false" ht="15.75" hidden="true" customHeight="true" outlineLevel="0" collapsed="false">
      <c r="A117" s="34" t="str">
        <f aca="false">IF(AND(Dane!$F116="TW",OR(Dane!$G116="kopia",Dane!$G116="oryginał")),Dane!A116,"")</f>
        <v/>
      </c>
      <c r="B117" s="34" t="str">
        <f aca="false">IF(AND(Dane!$F116="TW",OR(Dane!$G116="kopia",Dane!$G116="oryginał")),Dane!B116,"")</f>
        <v/>
      </c>
      <c r="C117" s="34" t="str">
        <f aca="false">IF(AND(Dane!$F116="TW",OR(Dane!$G116="kopia",Dane!$G116="oryginał")),Dane!C116,"")</f>
        <v/>
      </c>
      <c r="D117" s="34" t="str">
        <f aca="false">IF(AND(Dane!$F116="TW",OR(Dane!$G116="kopia",Dane!$G116="oryginał")),Dane!D116,"")</f>
        <v/>
      </c>
      <c r="E117" s="34" t="str">
        <f aca="false">IF(AND(Dane!$F116="TW",OR(Dane!$G116="kopia",Dane!$G116="oryginał")),Dane!E116,"")</f>
        <v/>
      </c>
      <c r="F117" s="35" t="str">
        <f aca="false">IF(AND(Dane!$F116="TW",OR(Dane!$G116="kopia",Dane!$G116="oryginał")),Dane!G116,"")</f>
        <v/>
      </c>
      <c r="G117" s="35" t="str">
        <f aca="false">IF(AND(Dane!$F116="TW",OR(Dane!$G116="kopia",Dane!$G116="oryginał")),Dane!H116,"")</f>
        <v/>
      </c>
      <c r="H117" s="36" t="str">
        <f aca="false">IF(AND(Dane!F116="TW",OR(Dane!G116="oryginał",Dane!G116="kopia")),#REF!,"")</f>
        <v/>
      </c>
    </row>
    <row r="118" customFormat="false" ht="15.75" hidden="true" customHeight="true" outlineLevel="0" collapsed="false">
      <c r="A118" s="34" t="str">
        <f aca="false">IF(AND(Dane!$F117="TW",OR(Dane!$G117="kopia",Dane!$G117="oryginał")),Dane!A117,"")</f>
        <v/>
      </c>
      <c r="B118" s="34" t="str">
        <f aca="false">IF(AND(Dane!$F117="TW",OR(Dane!$G117="kopia",Dane!$G117="oryginał")),Dane!B117,"")</f>
        <v/>
      </c>
      <c r="C118" s="34" t="str">
        <f aca="false">IF(AND(Dane!$F117="TW",OR(Dane!$G117="kopia",Dane!$G117="oryginał")),Dane!C117,"")</f>
        <v/>
      </c>
      <c r="D118" s="34" t="str">
        <f aca="false">IF(AND(Dane!$F117="TW",OR(Dane!$G117="kopia",Dane!$G117="oryginał")),Dane!D117,"")</f>
        <v/>
      </c>
      <c r="E118" s="34" t="str">
        <f aca="false">IF(AND(Dane!$F117="TW",OR(Dane!$G117="kopia",Dane!$G117="oryginał")),Dane!E117,"")</f>
        <v/>
      </c>
      <c r="F118" s="35" t="str">
        <f aca="false">IF(AND(Dane!$F117="TW",OR(Dane!$G117="kopia",Dane!$G117="oryginał")),Dane!G117,"")</f>
        <v/>
      </c>
      <c r="G118" s="35" t="str">
        <f aca="false">IF(AND(Dane!$F117="TW",OR(Dane!$G117="kopia",Dane!$G117="oryginał")),Dane!H117,"")</f>
        <v/>
      </c>
      <c r="H118" s="36" t="str">
        <f aca="false">IF(AND(Dane!F117="TW",OR(Dane!G117="oryginał",Dane!G117="kopia")),#REF!,"")</f>
        <v/>
      </c>
    </row>
    <row r="119" customFormat="false" ht="15.75" hidden="true" customHeight="true" outlineLevel="0" collapsed="false">
      <c r="A119" s="34" t="str">
        <f aca="false">IF(AND(Dane!$F118="TW",OR(Dane!$G118="kopia",Dane!$G118="oryginał")),Dane!A118,"")</f>
        <v/>
      </c>
      <c r="B119" s="34" t="str">
        <f aca="false">IF(AND(Dane!$F118="TW",OR(Dane!$G118="kopia",Dane!$G118="oryginał")),Dane!B118,"")</f>
        <v/>
      </c>
      <c r="C119" s="34" t="str">
        <f aca="false">IF(AND(Dane!$F118="TW",OR(Dane!$G118="kopia",Dane!$G118="oryginał")),Dane!C118,"")</f>
        <v/>
      </c>
      <c r="D119" s="34" t="str">
        <f aca="false">IF(AND(Dane!$F118="TW",OR(Dane!$G118="kopia",Dane!$G118="oryginał")),Dane!D118,"")</f>
        <v/>
      </c>
      <c r="E119" s="34" t="str">
        <f aca="false">IF(AND(Dane!$F118="TW",OR(Dane!$G118="kopia",Dane!$G118="oryginał")),Dane!E118,"")</f>
        <v/>
      </c>
      <c r="F119" s="35" t="str">
        <f aca="false">IF(AND(Dane!$F118="TW",OR(Dane!$G118="kopia",Dane!$G118="oryginał")),Dane!G118,"")</f>
        <v/>
      </c>
      <c r="G119" s="35" t="str">
        <f aca="false">IF(AND(Dane!$F118="TW",OR(Dane!$G118="kopia",Dane!$G118="oryginał")),Dane!H118,"")</f>
        <v/>
      </c>
      <c r="H119" s="36" t="str">
        <f aca="false">IF(AND(Dane!F118="TW",OR(Dane!G118="oryginał",Dane!G118="kopia")),#REF!,"")</f>
        <v/>
      </c>
    </row>
    <row r="120" customFormat="false" ht="15.75" hidden="true" customHeight="true" outlineLevel="0" collapsed="false">
      <c r="A120" s="34" t="str">
        <f aca="false">IF(AND(Dane!$F47="TW",OR(Dane!$G47="kopia",Dane!$G47="oryginał")),Dane!A47,"")</f>
        <v/>
      </c>
      <c r="B120" s="34" t="str">
        <f aca="false">IF(AND(Dane!$F47="TW",OR(Dane!$G47="kopia",Dane!$G47="oryginał")),Dane!B47,"")</f>
        <v/>
      </c>
      <c r="C120" s="34" t="str">
        <f aca="false">IF(AND(Dane!$F47="TW",OR(Dane!$G47="kopia",Dane!$G47="oryginał")),Dane!C47,"")</f>
        <v/>
      </c>
      <c r="D120" s="34" t="str">
        <f aca="false">IF(AND(Dane!$F47="TW",OR(Dane!$G47="kopia",Dane!$G47="oryginał")),Dane!D47,"")</f>
        <v/>
      </c>
      <c r="E120" s="34" t="str">
        <f aca="false">IF(AND(Dane!$F47="TW",OR(Dane!$G47="kopia",Dane!$G47="oryginał")),Dane!E47,"")</f>
        <v/>
      </c>
      <c r="F120" s="35" t="str">
        <f aca="false">IF(AND(Dane!$F47="TW",OR(Dane!$G47="kopia",Dane!$G47="oryginał")),Dane!G47,"")</f>
        <v/>
      </c>
      <c r="G120" s="35" t="str">
        <f aca="false">IF(AND(Dane!$F47="TW",OR(Dane!$G47="kopia",Dane!$G47="oryginał")),Dane!H47,"")</f>
        <v/>
      </c>
      <c r="H120" s="36" t="str">
        <f aca="false">IF(AND(Dane!F47="TW",OR(Dane!G47="oryginał",Dane!G47="kopia")),#REF!,"")</f>
        <v/>
      </c>
    </row>
    <row r="121" customFormat="false" ht="15.75" hidden="true" customHeight="true" outlineLevel="0" collapsed="false">
      <c r="A121" s="34" t="str">
        <f aca="false">IF(AND(Dane!$F120="TW",OR(Dane!$G120="kopia",Dane!$G120="oryginał")),Dane!A120,"")</f>
        <v/>
      </c>
      <c r="B121" s="34" t="str">
        <f aca="false">IF(AND(Dane!$F120="TW",OR(Dane!$G120="kopia",Dane!$G120="oryginał")),Dane!B120,"")</f>
        <v/>
      </c>
      <c r="C121" s="34" t="str">
        <f aca="false">IF(AND(Dane!$F120="TW",OR(Dane!$G120="kopia",Dane!$G120="oryginał")),Dane!C120,"")</f>
        <v/>
      </c>
      <c r="D121" s="34" t="str">
        <f aca="false">IF(AND(Dane!$F120="TW",OR(Dane!$G120="kopia",Dane!$G120="oryginał")),Dane!D120,"")</f>
        <v/>
      </c>
      <c r="E121" s="34" t="str">
        <f aca="false">IF(AND(Dane!$F120="TW",OR(Dane!$G120="kopia",Dane!$G120="oryginał")),Dane!E120,"")</f>
        <v/>
      </c>
      <c r="F121" s="35" t="str">
        <f aca="false">IF(AND(Dane!$F120="TW",OR(Dane!$G120="kopia",Dane!$G120="oryginał")),Dane!G120,"")</f>
        <v/>
      </c>
      <c r="G121" s="35" t="str">
        <f aca="false">IF(AND(Dane!$F120="TW",OR(Dane!$G120="kopia",Dane!$G120="oryginał")),Dane!H120,"")</f>
        <v/>
      </c>
      <c r="H121" s="36" t="str">
        <f aca="false">IF(AND(Dane!F120="TW",OR(Dane!G120="oryginał",Dane!G120="kopia")),#REF!,"")</f>
        <v/>
      </c>
    </row>
    <row r="122" customFormat="false" ht="15.75" hidden="true" customHeight="true" outlineLevel="0" collapsed="false">
      <c r="A122" s="34" t="str">
        <f aca="false">IF(AND(Dane!$F121="TW",OR(Dane!$G121="kopia",Dane!$G121="oryginał")),Dane!A121,"")</f>
        <v/>
      </c>
      <c r="B122" s="34" t="str">
        <f aca="false">IF(AND(Dane!$F121="TW",OR(Dane!$G121="kopia",Dane!$G121="oryginał")),Dane!B121,"")</f>
        <v/>
      </c>
      <c r="C122" s="34" t="str">
        <f aca="false">IF(AND(Dane!$F121="TW",OR(Dane!$G121="kopia",Dane!$G121="oryginał")),Dane!C121,"")</f>
        <v/>
      </c>
      <c r="D122" s="34" t="str">
        <f aca="false">IF(AND(Dane!$F121="TW",OR(Dane!$G121="kopia",Dane!$G121="oryginał")),Dane!D121,"")</f>
        <v/>
      </c>
      <c r="E122" s="34" t="str">
        <f aca="false">IF(AND(Dane!$F121="TW",OR(Dane!$G121="kopia",Dane!$G121="oryginał")),Dane!E121,"")</f>
        <v/>
      </c>
      <c r="F122" s="35" t="str">
        <f aca="false">IF(AND(Dane!$F121="TW",OR(Dane!$G121="kopia",Dane!$G121="oryginał")),Dane!G121,"")</f>
        <v/>
      </c>
      <c r="G122" s="35" t="str">
        <f aca="false">IF(AND(Dane!$F121="TW",OR(Dane!$G121="kopia",Dane!$G121="oryginał")),Dane!H121,"")</f>
        <v/>
      </c>
      <c r="H122" s="36" t="str">
        <f aca="false">IF(AND(Dane!F121="TW",OR(Dane!G121="oryginał",Dane!G121="kopia")),#REF!,"")</f>
        <v/>
      </c>
    </row>
    <row r="123" customFormat="false" ht="15.75" hidden="true" customHeight="true" outlineLevel="0" collapsed="false">
      <c r="A123" s="34" t="str">
        <f aca="false">IF(AND(Dane!$F122="TW",OR(Dane!$G122="kopia",Dane!$G122="oryginał")),Dane!A122,"")</f>
        <v/>
      </c>
      <c r="B123" s="34" t="str">
        <f aca="false">IF(AND(Dane!$F122="TW",OR(Dane!$G122="kopia",Dane!$G122="oryginał")),Dane!B122,"")</f>
        <v/>
      </c>
      <c r="C123" s="34" t="str">
        <f aca="false">IF(AND(Dane!$F122="TW",OR(Dane!$G122="kopia",Dane!$G122="oryginał")),Dane!C122,"")</f>
        <v/>
      </c>
      <c r="D123" s="34" t="str">
        <f aca="false">IF(AND(Dane!$F122="TW",OR(Dane!$G122="kopia",Dane!$G122="oryginał")),Dane!D122,"")</f>
        <v/>
      </c>
      <c r="E123" s="34" t="str">
        <f aca="false">IF(AND(Dane!$F122="TW",OR(Dane!$G122="kopia",Dane!$G122="oryginał")),Dane!E122,"")</f>
        <v/>
      </c>
      <c r="F123" s="35" t="str">
        <f aca="false">IF(AND(Dane!$F122="TW",OR(Dane!$G122="kopia",Dane!$G122="oryginał")),Dane!G122,"")</f>
        <v/>
      </c>
      <c r="G123" s="35" t="str">
        <f aca="false">IF(AND(Dane!$F122="TW",OR(Dane!$G122="kopia",Dane!$G122="oryginał")),Dane!H122,"")</f>
        <v/>
      </c>
      <c r="H123" s="36" t="str">
        <f aca="false">IF(AND(Dane!F122="TW",OR(Dane!G122="oryginał",Dane!G122="kopia")),#REF!,"")</f>
        <v/>
      </c>
    </row>
    <row r="124" customFormat="false" ht="15.75" hidden="true" customHeight="true" outlineLevel="0" collapsed="false">
      <c r="A124" s="34" t="str">
        <f aca="false">IF(AND(Dane!$F123="TW",OR(Dane!$G123="kopia",Dane!$G123="oryginał")),Dane!A123,"")</f>
        <v/>
      </c>
      <c r="B124" s="34" t="str">
        <f aca="false">IF(AND(Dane!$F123="TW",OR(Dane!$G123="kopia",Dane!$G123="oryginał")),Dane!B123,"")</f>
        <v/>
      </c>
      <c r="C124" s="34" t="str">
        <f aca="false">IF(AND(Dane!$F123="TW",OR(Dane!$G123="kopia",Dane!$G123="oryginał")),Dane!C123,"")</f>
        <v/>
      </c>
      <c r="D124" s="34" t="str">
        <f aca="false">IF(AND(Dane!$F123="TW",OR(Dane!$G123="kopia",Dane!$G123="oryginał")),Dane!D123,"")</f>
        <v/>
      </c>
      <c r="E124" s="34" t="str">
        <f aca="false">IF(AND(Dane!$F123="TW",OR(Dane!$G123="kopia",Dane!$G123="oryginał")),Dane!E123,"")</f>
        <v/>
      </c>
      <c r="F124" s="35" t="str">
        <f aca="false">IF(AND(Dane!$F123="TW",OR(Dane!$G123="kopia",Dane!$G123="oryginał")),Dane!G123,"")</f>
        <v/>
      </c>
      <c r="G124" s="35" t="str">
        <f aca="false">IF(AND(Dane!$F123="TW",OR(Dane!$G123="kopia",Dane!$G123="oryginał")),Dane!H123,"")</f>
        <v/>
      </c>
      <c r="H124" s="36" t="str">
        <f aca="false">IF(AND(Dane!F123="TW",OR(Dane!G123="oryginał",Dane!G123="kopia")),#REF!,"")</f>
        <v/>
      </c>
    </row>
    <row r="125" customFormat="false" ht="15.75" hidden="true" customHeight="true" outlineLevel="0" collapsed="false">
      <c r="A125" s="34" t="str">
        <f aca="false">IF(AND(Dane!$F124="TW",OR(Dane!$G124="kopia",Dane!$G124="oryginał")),Dane!A124,"")</f>
        <v/>
      </c>
      <c r="B125" s="34" t="str">
        <f aca="false">IF(AND(Dane!$F124="TW",OR(Dane!$G124="kopia",Dane!$G124="oryginał")),Dane!B124,"")</f>
        <v/>
      </c>
      <c r="C125" s="34" t="str">
        <f aca="false">IF(AND(Dane!$F124="TW",OR(Dane!$G124="kopia",Dane!$G124="oryginał")),Dane!C124,"")</f>
        <v/>
      </c>
      <c r="D125" s="34" t="str">
        <f aca="false">IF(AND(Dane!$F124="TW",OR(Dane!$G124="kopia",Dane!$G124="oryginał")),Dane!D124,"")</f>
        <v/>
      </c>
      <c r="E125" s="34" t="str">
        <f aca="false">IF(AND(Dane!$F124="TW",OR(Dane!$G124="kopia",Dane!$G124="oryginał")),Dane!E124,"")</f>
        <v/>
      </c>
      <c r="F125" s="35" t="str">
        <f aca="false">IF(AND(Dane!$F124="TW",OR(Dane!$G124="kopia",Dane!$G124="oryginał")),Dane!G124,"")</f>
        <v/>
      </c>
      <c r="G125" s="35" t="str">
        <f aca="false">IF(AND(Dane!$F124="TW",OR(Dane!$G124="kopia",Dane!$G124="oryginał")),Dane!H124,"")</f>
        <v/>
      </c>
      <c r="H125" s="36" t="str">
        <f aca="false">IF(AND(Dane!F124="TW",OR(Dane!G124="oryginał",Dane!G124="kopia")),#REF!,"")</f>
        <v/>
      </c>
    </row>
    <row r="126" customFormat="false" ht="15.75" hidden="true" customHeight="true" outlineLevel="0" collapsed="false">
      <c r="A126" s="34" t="str">
        <f aca="false">IF(AND(Dane!$F125="TW",OR(Dane!$G125="kopia",Dane!$G125="oryginał")),Dane!A125,"")</f>
        <v/>
      </c>
      <c r="B126" s="34" t="str">
        <f aca="false">IF(AND(Dane!$F125="TW",OR(Dane!$G125="kopia",Dane!$G125="oryginał")),Dane!B125,"")</f>
        <v/>
      </c>
      <c r="C126" s="34" t="str">
        <f aca="false">IF(AND(Dane!$F125="TW",OR(Dane!$G125="kopia",Dane!$G125="oryginał")),Dane!C125,"")</f>
        <v/>
      </c>
      <c r="D126" s="34" t="str">
        <f aca="false">IF(AND(Dane!$F125="TW",OR(Dane!$G125="kopia",Dane!$G125="oryginał")),Dane!D125,"")</f>
        <v/>
      </c>
      <c r="E126" s="34" t="str">
        <f aca="false">IF(AND(Dane!$F125="TW",OR(Dane!$G125="kopia",Dane!$G125="oryginał")),Dane!E125,"")</f>
        <v/>
      </c>
      <c r="F126" s="35" t="str">
        <f aca="false">IF(AND(Dane!$F125="TW",OR(Dane!$G125="kopia",Dane!$G125="oryginał")),Dane!G125,"")</f>
        <v/>
      </c>
      <c r="G126" s="35" t="str">
        <f aca="false">IF(AND(Dane!$F125="TW",OR(Dane!$G125="kopia",Dane!$G125="oryginał")),Dane!H125,"")</f>
        <v/>
      </c>
      <c r="H126" s="36" t="str">
        <f aca="false">IF(AND(Dane!F125="TW",OR(Dane!G125="oryginał",Dane!G125="kopia")),#REF!,"")</f>
        <v/>
      </c>
    </row>
    <row r="127" customFormat="false" ht="15.75" hidden="true" customHeight="true" outlineLevel="0" collapsed="false">
      <c r="A127" s="34" t="str">
        <f aca="false">IF(AND(Dane!$F126="TW",OR(Dane!$G126="kopia",Dane!$G126="oryginał")),Dane!A126,"")</f>
        <v/>
      </c>
      <c r="B127" s="34" t="str">
        <f aca="false">IF(AND(Dane!$F126="TW",OR(Dane!$G126="kopia",Dane!$G126="oryginał")),Dane!B126,"")</f>
        <v/>
      </c>
      <c r="C127" s="34" t="str">
        <f aca="false">IF(AND(Dane!$F126="TW",OR(Dane!$G126="kopia",Dane!$G126="oryginał")),Dane!C126,"")</f>
        <v/>
      </c>
      <c r="D127" s="34" t="str">
        <f aca="false">IF(AND(Dane!$F126="TW",OR(Dane!$G126="kopia",Dane!$G126="oryginał")),Dane!D126,"")</f>
        <v/>
      </c>
      <c r="E127" s="34" t="str">
        <f aca="false">IF(AND(Dane!$F126="TW",OR(Dane!$G126="kopia",Dane!$G126="oryginał")),Dane!E126,"")</f>
        <v/>
      </c>
      <c r="F127" s="35" t="str">
        <f aca="false">IF(AND(Dane!$F126="TW",OR(Dane!$G126="kopia",Dane!$G126="oryginał")),Dane!G126,"")</f>
        <v/>
      </c>
      <c r="G127" s="35" t="str">
        <f aca="false">IF(AND(Dane!$F126="TW",OR(Dane!$G126="kopia",Dane!$G126="oryginał")),Dane!H126,"")</f>
        <v/>
      </c>
      <c r="H127" s="36" t="str">
        <f aca="false">IF(AND(Dane!F126="TW",OR(Dane!G126="oryginał",Dane!G126="kopia")),#REF!,"")</f>
        <v/>
      </c>
    </row>
    <row r="128" customFormat="false" ht="15.75" hidden="true" customHeight="true" outlineLevel="0" collapsed="false">
      <c r="A128" s="34" t="str">
        <f aca="false">IF(AND(Dane!$F127="TW",OR(Dane!$G127="kopia",Dane!$G127="oryginał")),Dane!A127,"")</f>
        <v/>
      </c>
      <c r="B128" s="34" t="str">
        <f aca="false">IF(AND(Dane!$F127="TW",OR(Dane!$G127="kopia",Dane!$G127="oryginał")),Dane!B127,"")</f>
        <v/>
      </c>
      <c r="C128" s="34" t="str">
        <f aca="false">IF(AND(Dane!$F127="TW",OR(Dane!$G127="kopia",Dane!$G127="oryginał")),Dane!C127,"")</f>
        <v/>
      </c>
      <c r="D128" s="34" t="str">
        <f aca="false">IF(AND(Dane!$F127="TW",OR(Dane!$G127="kopia",Dane!$G127="oryginał")),Dane!D127,"")</f>
        <v/>
      </c>
      <c r="E128" s="34" t="str">
        <f aca="false">IF(AND(Dane!$F127="TW",OR(Dane!$G127="kopia",Dane!$G127="oryginał")),Dane!E127,"")</f>
        <v/>
      </c>
      <c r="F128" s="35" t="str">
        <f aca="false">IF(AND(Dane!$F127="TW",OR(Dane!$G127="kopia",Dane!$G127="oryginał")),Dane!G127,"")</f>
        <v/>
      </c>
      <c r="G128" s="35" t="str">
        <f aca="false">IF(AND(Dane!$F127="TW",OR(Dane!$G127="kopia",Dane!$G127="oryginał")),Dane!H127,"")</f>
        <v/>
      </c>
      <c r="H128" s="36" t="str">
        <f aca="false">IF(AND(Dane!F127="TW",OR(Dane!G127="oryginał",Dane!G127="kopia")),#REF!,"")</f>
        <v/>
      </c>
    </row>
    <row r="129" customFormat="false" ht="15.75" hidden="true" customHeight="true" outlineLevel="0" collapsed="false">
      <c r="A129" s="34" t="str">
        <f aca="false">IF(AND(Dane!$F128="TW",OR(Dane!$G128="kopia",Dane!$G128="oryginał")),Dane!A128,"")</f>
        <v/>
      </c>
      <c r="B129" s="34" t="str">
        <f aca="false">IF(AND(Dane!$F128="TW",OR(Dane!$G128="kopia",Dane!$G128="oryginał")),Dane!B128,"")</f>
        <v/>
      </c>
      <c r="C129" s="34" t="str">
        <f aca="false">IF(AND(Dane!$F128="TW",OR(Dane!$G128="kopia",Dane!$G128="oryginał")),Dane!C128,"")</f>
        <v/>
      </c>
      <c r="D129" s="34" t="str">
        <f aca="false">IF(AND(Dane!$F128="TW",OR(Dane!$G128="kopia",Dane!$G128="oryginał")),Dane!D128,"")</f>
        <v/>
      </c>
      <c r="E129" s="34" t="str">
        <f aca="false">IF(AND(Dane!$F128="TW",OR(Dane!$G128="kopia",Dane!$G128="oryginał")),Dane!E128,"")</f>
        <v/>
      </c>
      <c r="F129" s="35" t="str">
        <f aca="false">IF(AND(Dane!$F128="TW",OR(Dane!$G128="kopia",Dane!$G128="oryginał")),Dane!G128,"")</f>
        <v/>
      </c>
      <c r="G129" s="35" t="str">
        <f aca="false">IF(AND(Dane!$F128="TW",OR(Dane!$G128="kopia",Dane!$G128="oryginał")),Dane!H128,"")</f>
        <v/>
      </c>
      <c r="H129" s="36" t="str">
        <f aca="false">IF(AND(Dane!F128="TW",OR(Dane!G128="oryginał",Dane!G128="kopia")),#REF!,"")</f>
        <v/>
      </c>
    </row>
    <row r="130" customFormat="false" ht="15.75" hidden="true" customHeight="true" outlineLevel="0" collapsed="false">
      <c r="A130" s="34" t="str">
        <f aca="false">IF(AND(Dane!$F129="TW",OR(Dane!$G129="kopia",Dane!$G129="oryginał")),Dane!A129,"")</f>
        <v/>
      </c>
      <c r="B130" s="34" t="str">
        <f aca="false">IF(AND(Dane!$F129="TW",OR(Dane!$G129="kopia",Dane!$G129="oryginał")),Dane!B129,"")</f>
        <v/>
      </c>
      <c r="C130" s="34" t="str">
        <f aca="false">IF(AND(Dane!$F129="TW",OR(Dane!$G129="kopia",Dane!$G129="oryginał")),Dane!C129,"")</f>
        <v/>
      </c>
      <c r="D130" s="34" t="str">
        <f aca="false">IF(AND(Dane!$F129="TW",OR(Dane!$G129="kopia",Dane!$G129="oryginał")),Dane!D129,"")</f>
        <v/>
      </c>
      <c r="E130" s="34" t="str">
        <f aca="false">IF(AND(Dane!$F129="TW",OR(Dane!$G129="kopia",Dane!$G129="oryginał")),Dane!E129,"")</f>
        <v/>
      </c>
      <c r="F130" s="35" t="str">
        <f aca="false">IF(AND(Dane!$F129="TW",OR(Dane!$G129="kopia",Dane!$G129="oryginał")),Dane!G129,"")</f>
        <v/>
      </c>
      <c r="G130" s="35" t="str">
        <f aca="false">IF(AND(Dane!$F129="TW",OR(Dane!$G129="kopia",Dane!$G129="oryginał")),Dane!H129,"")</f>
        <v/>
      </c>
      <c r="H130" s="36" t="str">
        <f aca="false">IF(AND(Dane!F129="TW",OR(Dane!G129="oryginał",Dane!G129="kopia")),#REF!,"")</f>
        <v/>
      </c>
    </row>
    <row r="131" customFormat="false" ht="15.75" hidden="true" customHeight="true" outlineLevel="0" collapsed="false">
      <c r="A131" s="34" t="str">
        <f aca="false">IF(AND(Dane!$F130="TW",OR(Dane!$G130="kopia",Dane!$G130="oryginał")),Dane!A130,"")</f>
        <v/>
      </c>
      <c r="B131" s="34" t="str">
        <f aca="false">IF(AND(Dane!$F130="TW",OR(Dane!$G130="kopia",Dane!$G130="oryginał")),Dane!B130,"")</f>
        <v/>
      </c>
      <c r="C131" s="34" t="str">
        <f aca="false">IF(AND(Dane!$F130="TW",OR(Dane!$G130="kopia",Dane!$G130="oryginał")),Dane!C130,"")</f>
        <v/>
      </c>
      <c r="D131" s="34" t="str">
        <f aca="false">IF(AND(Dane!$F130="TW",OR(Dane!$G130="kopia",Dane!$G130="oryginał")),Dane!D130,"")</f>
        <v/>
      </c>
      <c r="E131" s="34" t="str">
        <f aca="false">IF(AND(Dane!$F130="TW",OR(Dane!$G130="kopia",Dane!$G130="oryginał")),Dane!E130,"")</f>
        <v/>
      </c>
      <c r="F131" s="35" t="str">
        <f aca="false">IF(AND(Dane!$F130="TW",OR(Dane!$G130="kopia",Dane!$G130="oryginał")),Dane!G130,"")</f>
        <v/>
      </c>
      <c r="G131" s="35" t="str">
        <f aca="false">IF(AND(Dane!$F130="TW",OR(Dane!$G130="kopia",Dane!$G130="oryginał")),Dane!H130,"")</f>
        <v/>
      </c>
      <c r="H131" s="36" t="str">
        <f aca="false">IF(AND(Dane!F130="TW",OR(Dane!G130="oryginał",Dane!G130="kopia")),#REF!,"")</f>
        <v/>
      </c>
    </row>
    <row r="132" customFormat="false" ht="15.75" hidden="true" customHeight="true" outlineLevel="0" collapsed="false">
      <c r="A132" s="34" t="str">
        <f aca="false">IF(AND(Dane!$F131="TW",OR(Dane!$G131="kopia",Dane!$G131="oryginał")),Dane!A131,"")</f>
        <v/>
      </c>
      <c r="B132" s="34" t="str">
        <f aca="false">IF(AND(Dane!$F131="TW",OR(Dane!$G131="kopia",Dane!$G131="oryginał")),Dane!B131,"")</f>
        <v/>
      </c>
      <c r="C132" s="34" t="str">
        <f aca="false">IF(AND(Dane!$F131="TW",OR(Dane!$G131="kopia",Dane!$G131="oryginał")),Dane!C131,"")</f>
        <v/>
      </c>
      <c r="D132" s="34" t="str">
        <f aca="false">IF(AND(Dane!$F131="TW",OR(Dane!$G131="kopia",Dane!$G131="oryginał")),Dane!D131,"")</f>
        <v/>
      </c>
      <c r="E132" s="34" t="str">
        <f aca="false">IF(AND(Dane!$F131="TW",OR(Dane!$G131="kopia",Dane!$G131="oryginał")),Dane!E131,"")</f>
        <v/>
      </c>
      <c r="F132" s="35" t="str">
        <f aca="false">IF(AND(Dane!$F131="TW",OR(Dane!$G131="kopia",Dane!$G131="oryginał")),Dane!G131,"")</f>
        <v/>
      </c>
      <c r="G132" s="35" t="str">
        <f aca="false">IF(AND(Dane!$F131="TW",OR(Dane!$G131="kopia",Dane!$G131="oryginał")),Dane!H131,"")</f>
        <v/>
      </c>
      <c r="H132" s="36" t="str">
        <f aca="false">IF(AND(Dane!F131="TW",OR(Dane!G131="oryginał",Dane!G131="kopia")),#REF!,"")</f>
        <v/>
      </c>
    </row>
    <row r="133" customFormat="false" ht="15.75" hidden="true" customHeight="true" outlineLevel="0" collapsed="false">
      <c r="A133" s="34" t="str">
        <f aca="false">IF(AND(Dane!$F132="TW",OR(Dane!$G132="kopia",Dane!$G132="oryginał")),Dane!A132,"")</f>
        <v/>
      </c>
      <c r="B133" s="34" t="str">
        <f aca="false">IF(AND(Dane!$F132="TW",OR(Dane!$G132="kopia",Dane!$G132="oryginał")),Dane!B132,"")</f>
        <v/>
      </c>
      <c r="C133" s="34" t="str">
        <f aca="false">IF(AND(Dane!$F132="TW",OR(Dane!$G132="kopia",Dane!$G132="oryginał")),Dane!C132,"")</f>
        <v/>
      </c>
      <c r="D133" s="34" t="str">
        <f aca="false">IF(AND(Dane!$F132="TW",OR(Dane!$G132="kopia",Dane!$G132="oryginał")),Dane!D132,"")</f>
        <v/>
      </c>
      <c r="E133" s="34" t="str">
        <f aca="false">IF(AND(Dane!$F132="TW",OR(Dane!$G132="kopia",Dane!$G132="oryginał")),Dane!E132,"")</f>
        <v/>
      </c>
      <c r="F133" s="35" t="str">
        <f aca="false">IF(AND(Dane!$F132="TW",OR(Dane!$G132="kopia",Dane!$G132="oryginał")),Dane!G132,"")</f>
        <v/>
      </c>
      <c r="G133" s="35" t="str">
        <f aca="false">IF(AND(Dane!$F132="TW",OR(Dane!$G132="kopia",Dane!$G132="oryginał")),Dane!H132,"")</f>
        <v/>
      </c>
      <c r="H133" s="36" t="str">
        <f aca="false">IF(AND(Dane!F132="TW",OR(Dane!G132="oryginał",Dane!G132="kopia")),#REF!,"")</f>
        <v/>
      </c>
    </row>
    <row r="134" customFormat="false" ht="15.75" hidden="true" customHeight="true" outlineLevel="0" collapsed="false">
      <c r="A134" s="34" t="str">
        <f aca="false">IF(AND(Dane!$F133="TW",OR(Dane!$G133="kopia",Dane!$G133="oryginał")),Dane!A133,"")</f>
        <v/>
      </c>
      <c r="B134" s="34" t="str">
        <f aca="false">IF(AND(Dane!$F133="TW",OR(Dane!$G133="kopia",Dane!$G133="oryginał")),Dane!B133,"")</f>
        <v/>
      </c>
      <c r="C134" s="34" t="str">
        <f aca="false">IF(AND(Dane!$F133="TW",OR(Dane!$G133="kopia",Dane!$G133="oryginał")),Dane!C133,"")</f>
        <v/>
      </c>
      <c r="D134" s="34" t="str">
        <f aca="false">IF(AND(Dane!$F133="TW",OR(Dane!$G133="kopia",Dane!$G133="oryginał")),Dane!D133,"")</f>
        <v/>
      </c>
      <c r="E134" s="34" t="str">
        <f aca="false">IF(AND(Dane!$F133="TW",OR(Dane!$G133="kopia",Dane!$G133="oryginał")),Dane!E133,"")</f>
        <v/>
      </c>
      <c r="F134" s="35" t="str">
        <f aca="false">IF(AND(Dane!$F133="TW",OR(Dane!$G133="kopia",Dane!$G133="oryginał")),Dane!G133,"")</f>
        <v/>
      </c>
      <c r="G134" s="35" t="str">
        <f aca="false">IF(AND(Dane!$F133="TW",OR(Dane!$G133="kopia",Dane!$G133="oryginał")),Dane!H133,"")</f>
        <v/>
      </c>
      <c r="H134" s="36" t="str">
        <f aca="false">IF(AND(Dane!F133="TW",OR(Dane!G133="oryginał",Dane!G133="kopia")),#REF!,"")</f>
        <v/>
      </c>
    </row>
    <row r="135" customFormat="false" ht="15.75" hidden="true" customHeight="true" outlineLevel="0" collapsed="false">
      <c r="A135" s="34" t="str">
        <f aca="false">IF(AND(Dane!$F134="TW",OR(Dane!$G134="kopia",Dane!$G134="oryginał")),Dane!A134,"")</f>
        <v/>
      </c>
      <c r="B135" s="34" t="str">
        <f aca="false">IF(AND(Dane!$F134="TW",OR(Dane!$G134="kopia",Dane!$G134="oryginał")),Dane!B134,"")</f>
        <v/>
      </c>
      <c r="C135" s="34" t="str">
        <f aca="false">IF(AND(Dane!$F134="TW",OR(Dane!$G134="kopia",Dane!$G134="oryginał")),Dane!C134,"")</f>
        <v/>
      </c>
      <c r="D135" s="34" t="str">
        <f aca="false">IF(AND(Dane!$F134="TW",OR(Dane!$G134="kopia",Dane!$G134="oryginał")),Dane!D134,"")</f>
        <v/>
      </c>
      <c r="E135" s="34" t="str">
        <f aca="false">IF(AND(Dane!$F134="TW",OR(Dane!$G134="kopia",Dane!$G134="oryginał")),Dane!E134,"")</f>
        <v/>
      </c>
      <c r="F135" s="35" t="str">
        <f aca="false">IF(AND(Dane!$F134="TW",OR(Dane!$G134="kopia",Dane!$G134="oryginał")),Dane!G134,"")</f>
        <v/>
      </c>
      <c r="G135" s="35" t="str">
        <f aca="false">IF(AND(Dane!$F134="TW",OR(Dane!$G134="kopia",Dane!$G134="oryginał")),Dane!H134,"")</f>
        <v/>
      </c>
      <c r="H135" s="36" t="str">
        <f aca="false">IF(AND(Dane!F134="TW",OR(Dane!G134="oryginał",Dane!G134="kopia")),#REF!,"")</f>
        <v/>
      </c>
    </row>
    <row r="136" customFormat="false" ht="15.75" hidden="true" customHeight="true" outlineLevel="0" collapsed="false">
      <c r="A136" s="34" t="str">
        <f aca="false">IF(AND(Dane!$F135="TW",OR(Dane!$G135="kopia",Dane!$G135="oryginał")),Dane!A135,"")</f>
        <v/>
      </c>
      <c r="B136" s="34" t="str">
        <f aca="false">IF(AND(Dane!$F135="TW",OR(Dane!$G135="kopia",Dane!$G135="oryginał")),Dane!B135,"")</f>
        <v/>
      </c>
      <c r="C136" s="34" t="str">
        <f aca="false">IF(AND(Dane!$F135="TW",OR(Dane!$G135="kopia",Dane!$G135="oryginał")),Dane!C135,"")</f>
        <v/>
      </c>
      <c r="D136" s="34" t="str">
        <f aca="false">IF(AND(Dane!$F135="TW",OR(Dane!$G135="kopia",Dane!$G135="oryginał")),Dane!D135,"")</f>
        <v/>
      </c>
      <c r="E136" s="34" t="str">
        <f aca="false">IF(AND(Dane!$F135="TW",OR(Dane!$G135="kopia",Dane!$G135="oryginał")),Dane!E135,"")</f>
        <v/>
      </c>
      <c r="F136" s="35" t="str">
        <f aca="false">IF(AND(Dane!$F135="TW",OR(Dane!$G135="kopia",Dane!$G135="oryginał")),Dane!G135,"")</f>
        <v/>
      </c>
      <c r="G136" s="35" t="str">
        <f aca="false">IF(AND(Dane!$F135="TW",OR(Dane!$G135="kopia",Dane!$G135="oryginał")),Dane!H135,"")</f>
        <v/>
      </c>
      <c r="H136" s="36" t="str">
        <f aca="false">IF(AND(Dane!F135="TW",OR(Dane!G135="oryginał",Dane!G135="kopia")),#REF!,"")</f>
        <v/>
      </c>
    </row>
    <row r="137" customFormat="false" ht="15.75" hidden="true" customHeight="true" outlineLevel="0" collapsed="false">
      <c r="A137" s="34" t="str">
        <f aca="false">IF(AND(Dane!$F136="TW",OR(Dane!$G136="kopia",Dane!$G136="oryginał")),Dane!A136,"")</f>
        <v/>
      </c>
      <c r="B137" s="34" t="str">
        <f aca="false">IF(AND(Dane!$F136="TW",OR(Dane!$G136="kopia",Dane!$G136="oryginał")),Dane!B136,"")</f>
        <v/>
      </c>
      <c r="C137" s="34" t="str">
        <f aca="false">IF(AND(Dane!$F136="TW",OR(Dane!$G136="kopia",Dane!$G136="oryginał")),Dane!C136,"")</f>
        <v/>
      </c>
      <c r="D137" s="34" t="str">
        <f aca="false">IF(AND(Dane!$F136="TW",OR(Dane!$G136="kopia",Dane!$G136="oryginał")),Dane!D136,"")</f>
        <v/>
      </c>
      <c r="E137" s="34" t="str">
        <f aca="false">IF(AND(Dane!$F136="TW",OR(Dane!$G136="kopia",Dane!$G136="oryginał")),Dane!E136,"")</f>
        <v/>
      </c>
      <c r="F137" s="35" t="str">
        <f aca="false">IF(AND(Dane!$F136="TW",OR(Dane!$G136="kopia",Dane!$G136="oryginał")),Dane!G136,"")</f>
        <v/>
      </c>
      <c r="G137" s="35" t="str">
        <f aca="false">IF(AND(Dane!$F136="TW",OR(Dane!$G136="kopia",Dane!$G136="oryginał")),Dane!H136,"")</f>
        <v/>
      </c>
      <c r="H137" s="36" t="str">
        <f aca="false">IF(AND(Dane!F136="TW",OR(Dane!G136="oryginał",Dane!G136="kopia")),#REF!,"")</f>
        <v/>
      </c>
    </row>
    <row r="138" customFormat="false" ht="15.75" hidden="true" customHeight="true" outlineLevel="0" collapsed="false">
      <c r="A138" s="34" t="str">
        <f aca="false">IF(AND(Dane!$F137="TW",OR(Dane!$G137="kopia",Dane!$G137="oryginał")),Dane!A137,"")</f>
        <v/>
      </c>
      <c r="B138" s="34" t="str">
        <f aca="false">IF(AND(Dane!$F137="TW",OR(Dane!$G137="kopia",Dane!$G137="oryginał")),Dane!B137,"")</f>
        <v/>
      </c>
      <c r="C138" s="34" t="str">
        <f aca="false">IF(AND(Dane!$F137="TW",OR(Dane!$G137="kopia",Dane!$G137="oryginał")),Dane!C137,"")</f>
        <v/>
      </c>
      <c r="D138" s="34" t="str">
        <f aca="false">IF(AND(Dane!$F137="TW",OR(Dane!$G137="kopia",Dane!$G137="oryginał")),Dane!D137,"")</f>
        <v/>
      </c>
      <c r="E138" s="34" t="str">
        <f aca="false">IF(AND(Dane!$F137="TW",OR(Dane!$G137="kopia",Dane!$G137="oryginał")),Dane!E137,"")</f>
        <v/>
      </c>
      <c r="F138" s="35" t="str">
        <f aca="false">IF(AND(Dane!$F137="TW",OR(Dane!$G137="kopia",Dane!$G137="oryginał")),Dane!G137,"")</f>
        <v/>
      </c>
      <c r="G138" s="35" t="str">
        <f aca="false">IF(AND(Dane!$F137="TW",OR(Dane!$G137="kopia",Dane!$G137="oryginał")),Dane!H137,"")</f>
        <v/>
      </c>
      <c r="H138" s="36" t="str">
        <f aca="false">IF(AND(Dane!F137="TW",OR(Dane!G137="oryginał",Dane!G137="kopia")),#REF!,"")</f>
        <v/>
      </c>
    </row>
    <row r="139" customFormat="false" ht="15.75" hidden="true" customHeight="true" outlineLevel="0" collapsed="false">
      <c r="A139" s="34" t="str">
        <f aca="false">IF(AND(Dane!$F138="TW",OR(Dane!$G138="kopia",Dane!$G138="oryginał")),Dane!A138,"")</f>
        <v/>
      </c>
      <c r="B139" s="34" t="str">
        <f aca="false">IF(AND(Dane!$F138="TW",OR(Dane!$G138="kopia",Dane!$G138="oryginał")),Dane!B138,"")</f>
        <v/>
      </c>
      <c r="C139" s="34" t="str">
        <f aca="false">IF(AND(Dane!$F138="TW",OR(Dane!$G138="kopia",Dane!$G138="oryginał")),Dane!C138,"")</f>
        <v/>
      </c>
      <c r="D139" s="34" t="str">
        <f aca="false">IF(AND(Dane!$F138="TW",OR(Dane!$G138="kopia",Dane!$G138="oryginał")),Dane!D138,"")</f>
        <v/>
      </c>
      <c r="E139" s="34" t="str">
        <f aca="false">IF(AND(Dane!$F138="TW",OR(Dane!$G138="kopia",Dane!$G138="oryginał")),Dane!E138,"")</f>
        <v/>
      </c>
      <c r="F139" s="35" t="str">
        <f aca="false">IF(AND(Dane!$F138="TW",OR(Dane!$G138="kopia",Dane!$G138="oryginał")),Dane!G138,"")</f>
        <v/>
      </c>
      <c r="G139" s="35" t="str">
        <f aca="false">IF(AND(Dane!$F138="TW",OR(Dane!$G138="kopia",Dane!$G138="oryginał")),Dane!H138,"")</f>
        <v/>
      </c>
      <c r="H139" s="36" t="str">
        <f aca="false">IF(AND(Dane!F138="TW",OR(Dane!G138="oryginał",Dane!G138="kopia")),#REF!,"")</f>
        <v/>
      </c>
    </row>
    <row r="140" customFormat="false" ht="15.75" hidden="true" customHeight="true" outlineLevel="0" collapsed="false">
      <c r="A140" s="34" t="str">
        <f aca="false">IF(AND(Dane!$F139="TW",OR(Dane!$G139="kopia",Dane!$G139="oryginał")),Dane!A139,"")</f>
        <v/>
      </c>
      <c r="B140" s="34" t="str">
        <f aca="false">IF(AND(Dane!$F139="TW",OR(Dane!$G139="kopia",Dane!$G139="oryginał")),Dane!B139,"")</f>
        <v/>
      </c>
      <c r="C140" s="34" t="str">
        <f aca="false">IF(AND(Dane!$F139="TW",OR(Dane!$G139="kopia",Dane!$G139="oryginał")),Dane!C139,"")</f>
        <v/>
      </c>
      <c r="D140" s="34" t="str">
        <f aca="false">IF(AND(Dane!$F139="TW",OR(Dane!$G139="kopia",Dane!$G139="oryginał")),Dane!D139,"")</f>
        <v/>
      </c>
      <c r="E140" s="34" t="str">
        <f aca="false">IF(AND(Dane!$F139="TW",OR(Dane!$G139="kopia",Dane!$G139="oryginał")),Dane!E139,"")</f>
        <v/>
      </c>
      <c r="F140" s="35" t="str">
        <f aca="false">IF(AND(Dane!$F139="TW",OR(Dane!$G139="kopia",Dane!$G139="oryginał")),Dane!G139,"")</f>
        <v/>
      </c>
      <c r="G140" s="35" t="str">
        <f aca="false">IF(AND(Dane!$F139="TW",OR(Dane!$G139="kopia",Dane!$G139="oryginał")),Dane!H139,"")</f>
        <v/>
      </c>
      <c r="H140" s="36" t="str">
        <f aca="false">IF(AND(Dane!F139="TW",OR(Dane!G139="oryginał",Dane!G139="kopia")),#REF!,"")</f>
        <v/>
      </c>
    </row>
    <row r="141" customFormat="false" ht="15.75" hidden="true" customHeight="true" outlineLevel="0" collapsed="false">
      <c r="A141" s="34" t="str">
        <f aca="false">IF(AND(Dane!$F140="TW",OR(Dane!$G140="kopia",Dane!$G140="oryginał")),Dane!A140,"")</f>
        <v/>
      </c>
      <c r="B141" s="34" t="str">
        <f aca="false">IF(AND(Dane!$F140="TW",OR(Dane!$G140="kopia",Dane!$G140="oryginał")),Dane!B140,"")</f>
        <v/>
      </c>
      <c r="C141" s="34" t="str">
        <f aca="false">IF(AND(Dane!$F140="TW",OR(Dane!$G140="kopia",Dane!$G140="oryginał")),Dane!C140,"")</f>
        <v/>
      </c>
      <c r="D141" s="34" t="str">
        <f aca="false">IF(AND(Dane!$F140="TW",OR(Dane!$G140="kopia",Dane!$G140="oryginał")),Dane!D140,"")</f>
        <v/>
      </c>
      <c r="E141" s="34" t="str">
        <f aca="false">IF(AND(Dane!$F140="TW",OR(Dane!$G140="kopia",Dane!$G140="oryginał")),Dane!E140,"")</f>
        <v/>
      </c>
      <c r="F141" s="35" t="str">
        <f aca="false">IF(AND(Dane!$F140="TW",OR(Dane!$G140="kopia",Dane!$G140="oryginał")),Dane!G140,"")</f>
        <v/>
      </c>
      <c r="G141" s="35" t="str">
        <f aca="false">IF(AND(Dane!$F140="TW",OR(Dane!$G140="kopia",Dane!$G140="oryginał")),Dane!H140,"")</f>
        <v/>
      </c>
      <c r="H141" s="36" t="str">
        <f aca="false">IF(AND(Dane!F140="TW",OR(Dane!G140="oryginał",Dane!G140="kopia")),#REF!,"")</f>
        <v/>
      </c>
    </row>
    <row r="142" customFormat="false" ht="15.75" hidden="true" customHeight="true" outlineLevel="0" collapsed="false">
      <c r="A142" s="34" t="str">
        <f aca="false">IF(AND(Dane!$F141="TW",OR(Dane!$G141="kopia",Dane!$G141="oryginał")),Dane!A141,"")</f>
        <v/>
      </c>
      <c r="B142" s="34" t="str">
        <f aca="false">IF(AND(Dane!$F141="TW",OR(Dane!$G141="kopia",Dane!$G141="oryginał")),Dane!B141,"")</f>
        <v/>
      </c>
      <c r="C142" s="34" t="str">
        <f aca="false">IF(AND(Dane!$F141="TW",OR(Dane!$G141="kopia",Dane!$G141="oryginał")),Dane!C141,"")</f>
        <v/>
      </c>
      <c r="D142" s="34" t="str">
        <f aca="false">IF(AND(Dane!$F141="TW",OR(Dane!$G141="kopia",Dane!$G141="oryginał")),Dane!D141,"")</f>
        <v/>
      </c>
      <c r="E142" s="34" t="str">
        <f aca="false">IF(AND(Dane!$F141="TW",OR(Dane!$G141="kopia",Dane!$G141="oryginał")),Dane!E141,"")</f>
        <v/>
      </c>
      <c r="F142" s="35" t="str">
        <f aca="false">IF(AND(Dane!$F141="TW",OR(Dane!$G141="kopia",Dane!$G141="oryginał")),Dane!G141,"")</f>
        <v/>
      </c>
      <c r="G142" s="35" t="str">
        <f aca="false">IF(AND(Dane!$F141="TW",OR(Dane!$G141="kopia",Dane!$G141="oryginał")),Dane!H141,"")</f>
        <v/>
      </c>
      <c r="H142" s="36" t="str">
        <f aca="false">IF(AND(Dane!F141="TW",OR(Dane!G141="oryginał",Dane!G141="kopia")),#REF!,"")</f>
        <v/>
      </c>
    </row>
    <row r="143" customFormat="false" ht="15.75" hidden="true" customHeight="true" outlineLevel="0" collapsed="false">
      <c r="A143" s="34" t="str">
        <f aca="false">IF(AND(Dane!$F142="TW",OR(Dane!$G142="kopia",Dane!$G142="oryginał")),Dane!A142,"")</f>
        <v/>
      </c>
      <c r="B143" s="34" t="str">
        <f aca="false">IF(AND(Dane!$F142="TW",OR(Dane!$G142="kopia",Dane!$G142="oryginał")),Dane!B142,"")</f>
        <v/>
      </c>
      <c r="C143" s="34" t="str">
        <f aca="false">IF(AND(Dane!$F142="TW",OR(Dane!$G142="kopia",Dane!$G142="oryginał")),Dane!C142,"")</f>
        <v/>
      </c>
      <c r="D143" s="34" t="str">
        <f aca="false">IF(AND(Dane!$F142="TW",OR(Dane!$G142="kopia",Dane!$G142="oryginał")),Dane!D142,"")</f>
        <v/>
      </c>
      <c r="E143" s="34" t="str">
        <f aca="false">IF(AND(Dane!$F142="TW",OR(Dane!$G142="kopia",Dane!$G142="oryginał")),Dane!E142,"")</f>
        <v/>
      </c>
      <c r="F143" s="35" t="str">
        <f aca="false">IF(AND(Dane!$F142="TW",OR(Dane!$G142="kopia",Dane!$G142="oryginał")),Dane!G142,"")</f>
        <v/>
      </c>
      <c r="G143" s="35" t="str">
        <f aca="false">IF(AND(Dane!$F142="TW",OR(Dane!$G142="kopia",Dane!$G142="oryginał")),Dane!H142,"")</f>
        <v/>
      </c>
      <c r="H143" s="36" t="str">
        <f aca="false">IF(AND(Dane!F142="TW",OR(Dane!G142="oryginał",Dane!G142="kopia")),#REF!,"")</f>
        <v/>
      </c>
    </row>
    <row r="144" customFormat="false" ht="15.75" hidden="true" customHeight="true" outlineLevel="0" collapsed="false">
      <c r="A144" s="34" t="str">
        <f aca="false">IF(AND(Dane!$F143="TW",OR(Dane!$G143="kopia",Dane!$G143="oryginał")),Dane!A143,"")</f>
        <v/>
      </c>
      <c r="B144" s="34" t="str">
        <f aca="false">IF(AND(Dane!$F143="TW",OR(Dane!$G143="kopia",Dane!$G143="oryginał")),Dane!B143,"")</f>
        <v/>
      </c>
      <c r="C144" s="34" t="str">
        <f aca="false">IF(AND(Dane!$F143="TW",OR(Dane!$G143="kopia",Dane!$G143="oryginał")),Dane!C143,"")</f>
        <v/>
      </c>
      <c r="D144" s="34" t="str">
        <f aca="false">IF(AND(Dane!$F143="TW",OR(Dane!$G143="kopia",Dane!$G143="oryginał")),Dane!D143,"")</f>
        <v/>
      </c>
      <c r="E144" s="34" t="str">
        <f aca="false">IF(AND(Dane!$F143="TW",OR(Dane!$G143="kopia",Dane!$G143="oryginał")),Dane!E143,"")</f>
        <v/>
      </c>
      <c r="F144" s="35" t="str">
        <f aca="false">IF(AND(Dane!$F143="TW",OR(Dane!$G143="kopia",Dane!$G143="oryginał")),Dane!G143,"")</f>
        <v/>
      </c>
      <c r="G144" s="35" t="str">
        <f aca="false">IF(AND(Dane!$F143="TW",OR(Dane!$G143="kopia",Dane!$G143="oryginał")),Dane!H143,"")</f>
        <v/>
      </c>
      <c r="H144" s="36" t="str">
        <f aca="false">IF(AND(Dane!F143="TW",OR(Dane!G143="oryginał",Dane!G143="kopia")),#REF!,"")</f>
        <v/>
      </c>
    </row>
    <row r="145" customFormat="false" ht="15.75" hidden="true" customHeight="true" outlineLevel="0" collapsed="false">
      <c r="A145" s="34" t="str">
        <f aca="false">IF(AND(Dane!$F144="TW",OR(Dane!$G144="kopia",Dane!$G144="oryginał")),Dane!A144,"")</f>
        <v/>
      </c>
      <c r="B145" s="34" t="str">
        <f aca="false">IF(AND(Dane!$F144="TW",OR(Dane!$G144="kopia",Dane!$G144="oryginał")),Dane!B144,"")</f>
        <v/>
      </c>
      <c r="C145" s="34" t="str">
        <f aca="false">IF(AND(Dane!$F144="TW",OR(Dane!$G144="kopia",Dane!$G144="oryginał")),Dane!C144,"")</f>
        <v/>
      </c>
      <c r="D145" s="34" t="str">
        <f aca="false">IF(AND(Dane!$F144="TW",OR(Dane!$G144="kopia",Dane!$G144="oryginał")),Dane!D144,"")</f>
        <v/>
      </c>
      <c r="E145" s="34" t="str">
        <f aca="false">IF(AND(Dane!$F144="TW",OR(Dane!$G144="kopia",Dane!$G144="oryginał")),Dane!E144,"")</f>
        <v/>
      </c>
      <c r="F145" s="35" t="str">
        <f aca="false">IF(AND(Dane!$F144="TW",OR(Dane!$G144="kopia",Dane!$G144="oryginał")),Dane!G144,"")</f>
        <v/>
      </c>
      <c r="G145" s="35" t="str">
        <f aca="false">IF(AND(Dane!$F144="TW",OR(Dane!$G144="kopia",Dane!$G144="oryginał")),Dane!H144,"")</f>
        <v/>
      </c>
      <c r="H145" s="36" t="str">
        <f aca="false">IF(AND(Dane!F144="TW",OR(Dane!G144="oryginał",Dane!G144="kopia")),#REF!,"")</f>
        <v/>
      </c>
    </row>
    <row r="146" customFormat="false" ht="15.75" hidden="true" customHeight="true" outlineLevel="0" collapsed="false">
      <c r="A146" s="34" t="str">
        <f aca="false">IF(AND(Dane!$F145="TW",OR(Dane!$G145="kopia",Dane!$G145="oryginał")),Dane!A145,"")</f>
        <v/>
      </c>
      <c r="B146" s="34" t="str">
        <f aca="false">IF(AND(Dane!$F145="TW",OR(Dane!$G145="kopia",Dane!$G145="oryginał")),Dane!B145,"")</f>
        <v/>
      </c>
      <c r="C146" s="34" t="str">
        <f aca="false">IF(AND(Dane!$F145="TW",OR(Dane!$G145="kopia",Dane!$G145="oryginał")),Dane!C145,"")</f>
        <v/>
      </c>
      <c r="D146" s="34" t="str">
        <f aca="false">IF(AND(Dane!$F145="TW",OR(Dane!$G145="kopia",Dane!$G145="oryginał")),Dane!D145,"")</f>
        <v/>
      </c>
      <c r="E146" s="34" t="str">
        <f aca="false">IF(AND(Dane!$F145="TW",OR(Dane!$G145="kopia",Dane!$G145="oryginał")),Dane!E145,"")</f>
        <v/>
      </c>
      <c r="F146" s="35" t="str">
        <f aca="false">IF(AND(Dane!$F145="TW",OR(Dane!$G145="kopia",Dane!$G145="oryginał")),Dane!G145,"")</f>
        <v/>
      </c>
      <c r="G146" s="35" t="str">
        <f aca="false">IF(AND(Dane!$F145="TW",OR(Dane!$G145="kopia",Dane!$G145="oryginał")),Dane!H145,"")</f>
        <v/>
      </c>
      <c r="H146" s="36" t="str">
        <f aca="false">IF(AND(Dane!F145="TW",OR(Dane!G145="oryginał",Dane!G145="kopia")),#REF!,"")</f>
        <v/>
      </c>
    </row>
    <row r="147" customFormat="false" ht="15.75" hidden="true" customHeight="true" outlineLevel="0" collapsed="false">
      <c r="A147" s="34" t="str">
        <f aca="false">IF(AND(Dane!$F146="TW",OR(Dane!$G146="kopia",Dane!$G146="oryginał")),Dane!A146,"")</f>
        <v/>
      </c>
      <c r="B147" s="34" t="str">
        <f aca="false">IF(AND(Dane!$F146="TW",OR(Dane!$G146="kopia",Dane!$G146="oryginał")),Dane!B146,"")</f>
        <v/>
      </c>
      <c r="C147" s="34" t="str">
        <f aca="false">IF(AND(Dane!$F146="TW",OR(Dane!$G146="kopia",Dane!$G146="oryginał")),Dane!C146,"")</f>
        <v/>
      </c>
      <c r="D147" s="34" t="str">
        <f aca="false">IF(AND(Dane!$F146="TW",OR(Dane!$G146="kopia",Dane!$G146="oryginał")),Dane!D146,"")</f>
        <v/>
      </c>
      <c r="E147" s="34" t="str">
        <f aca="false">IF(AND(Dane!$F146="TW",OR(Dane!$G146="kopia",Dane!$G146="oryginał")),Dane!E146,"")</f>
        <v/>
      </c>
      <c r="F147" s="35" t="str">
        <f aca="false">IF(AND(Dane!$F146="TW",OR(Dane!$G146="kopia",Dane!$G146="oryginał")),Dane!G146,"")</f>
        <v/>
      </c>
      <c r="G147" s="35" t="str">
        <f aca="false">IF(AND(Dane!$F146="TW",OR(Dane!$G146="kopia",Dane!$G146="oryginał")),Dane!H146,"")</f>
        <v/>
      </c>
      <c r="H147" s="36" t="str">
        <f aca="false">IF(AND(Dane!F146="TW",OR(Dane!G146="oryginał",Dane!G146="kopia")),#REF!,"")</f>
        <v/>
      </c>
    </row>
    <row r="148" customFormat="false" ht="15.75" hidden="true" customHeight="true" outlineLevel="0" collapsed="false">
      <c r="A148" s="34" t="str">
        <f aca="false">IF(AND(Dane!$F147="TW",OR(Dane!$G147="kopia",Dane!$G147="oryginał")),Dane!A147,"")</f>
        <v/>
      </c>
      <c r="B148" s="34" t="str">
        <f aca="false">IF(AND(Dane!$F147="TW",OR(Dane!$G147="kopia",Dane!$G147="oryginał")),Dane!B147,"")</f>
        <v/>
      </c>
      <c r="C148" s="34" t="str">
        <f aca="false">IF(AND(Dane!$F147="TW",OR(Dane!$G147="kopia",Dane!$G147="oryginał")),Dane!C147,"")</f>
        <v/>
      </c>
      <c r="D148" s="34" t="str">
        <f aca="false">IF(AND(Dane!$F147="TW",OR(Dane!$G147="kopia",Dane!$G147="oryginał")),Dane!D147,"")</f>
        <v/>
      </c>
      <c r="E148" s="34" t="str">
        <f aca="false">IF(AND(Dane!$F147="TW",OR(Dane!$G147="kopia",Dane!$G147="oryginał")),Dane!E147,"")</f>
        <v/>
      </c>
      <c r="F148" s="35" t="str">
        <f aca="false">IF(AND(Dane!$F147="TW",OR(Dane!$G147="kopia",Dane!$G147="oryginał")),Dane!G147,"")</f>
        <v/>
      </c>
      <c r="G148" s="35" t="str">
        <f aca="false">IF(AND(Dane!$F147="TW",OR(Dane!$G147="kopia",Dane!$G147="oryginał")),Dane!H147,"")</f>
        <v/>
      </c>
      <c r="H148" s="36" t="str">
        <f aca="false">IF(AND(Dane!F147="TW",OR(Dane!G147="oryginał",Dane!G147="kopia")),#REF!,"")</f>
        <v/>
      </c>
    </row>
    <row r="149" customFormat="false" ht="15.75" hidden="true" customHeight="true" outlineLevel="0" collapsed="false">
      <c r="A149" s="34" t="str">
        <f aca="false">IF(AND(Dane!$F148="TW",OR(Dane!$G148="kopia",Dane!$G148="oryginał")),Dane!A148,"")</f>
        <v/>
      </c>
      <c r="B149" s="34" t="str">
        <f aca="false">IF(AND(Dane!$F148="TW",OR(Dane!$G148="kopia",Dane!$G148="oryginał")),Dane!B148,"")</f>
        <v/>
      </c>
      <c r="C149" s="34" t="str">
        <f aca="false">IF(AND(Dane!$F148="TW",OR(Dane!$G148="kopia",Dane!$G148="oryginał")),Dane!C148,"")</f>
        <v/>
      </c>
      <c r="D149" s="34" t="str">
        <f aca="false">IF(AND(Dane!$F148="TW",OR(Dane!$G148="kopia",Dane!$G148="oryginał")),Dane!D148,"")</f>
        <v/>
      </c>
      <c r="E149" s="34" t="str">
        <f aca="false">IF(AND(Dane!$F148="TW",OR(Dane!$G148="kopia",Dane!$G148="oryginał")),Dane!E148,"")</f>
        <v/>
      </c>
      <c r="F149" s="35" t="str">
        <f aca="false">IF(AND(Dane!$F148="TW",OR(Dane!$G148="kopia",Dane!$G148="oryginał")),Dane!G148,"")</f>
        <v/>
      </c>
      <c r="G149" s="35" t="str">
        <f aca="false">IF(AND(Dane!$F148="TW",OR(Dane!$G148="kopia",Dane!$G148="oryginał")),Dane!H148,"")</f>
        <v/>
      </c>
      <c r="H149" s="36" t="str">
        <f aca="false">IF(AND(Dane!F148="TW",OR(Dane!G148="oryginał",Dane!G148="kopia")),#REF!,"")</f>
        <v/>
      </c>
    </row>
    <row r="150" customFormat="false" ht="15.75" hidden="true" customHeight="true" outlineLevel="0" collapsed="false">
      <c r="A150" s="34" t="str">
        <f aca="false">IF(AND(Dane!$F149="TW",OR(Dane!$G149="kopia",Dane!$G149="oryginał")),Dane!A149,"")</f>
        <v/>
      </c>
      <c r="B150" s="34" t="str">
        <f aca="false">IF(AND(Dane!$F149="TW",OR(Dane!$G149="kopia",Dane!$G149="oryginał")),Dane!B149,"")</f>
        <v/>
      </c>
      <c r="C150" s="34" t="str">
        <f aca="false">IF(AND(Dane!$F149="TW",OR(Dane!$G149="kopia",Dane!$G149="oryginał")),Dane!C149,"")</f>
        <v/>
      </c>
      <c r="D150" s="34" t="str">
        <f aca="false">IF(AND(Dane!$F149="TW",OR(Dane!$G149="kopia",Dane!$G149="oryginał")),Dane!D149,"")</f>
        <v/>
      </c>
      <c r="E150" s="34" t="str">
        <f aca="false">IF(AND(Dane!$F149="TW",OR(Dane!$G149="kopia",Dane!$G149="oryginał")),Dane!E149,"")</f>
        <v/>
      </c>
      <c r="F150" s="35" t="str">
        <f aca="false">IF(AND(Dane!$F149="TW",OR(Dane!$G149="kopia",Dane!$G149="oryginał")),Dane!G149,"")</f>
        <v/>
      </c>
      <c r="G150" s="35" t="str">
        <f aca="false">IF(AND(Dane!$F149="TW",OR(Dane!$G149="kopia",Dane!$G149="oryginał")),Dane!H149,"")</f>
        <v/>
      </c>
      <c r="H150" s="36" t="str">
        <f aca="false">IF(AND(Dane!F149="TW",OR(Dane!G149="oryginał",Dane!G149="kopia")),#REF!,"")</f>
        <v/>
      </c>
    </row>
    <row r="151" customFormat="false" ht="15.75" hidden="true" customHeight="true" outlineLevel="0" collapsed="false">
      <c r="A151" s="34" t="str">
        <f aca="false">IF(AND(Dane!$F150="TW",OR(Dane!$G150="kopia",Dane!$G150="oryginał")),Dane!A150,"")</f>
        <v/>
      </c>
      <c r="B151" s="34" t="str">
        <f aca="false">IF(AND(Dane!$F150="TW",OR(Dane!$G150="kopia",Dane!$G150="oryginał")),Dane!B150,"")</f>
        <v/>
      </c>
      <c r="C151" s="34" t="str">
        <f aca="false">IF(AND(Dane!$F150="TW",OR(Dane!$G150="kopia",Dane!$G150="oryginał")),Dane!C150,"")</f>
        <v/>
      </c>
      <c r="D151" s="34" t="str">
        <f aca="false">IF(AND(Dane!$F150="TW",OR(Dane!$G150="kopia",Dane!$G150="oryginał")),Dane!D150,"")</f>
        <v/>
      </c>
      <c r="E151" s="34" t="str">
        <f aca="false">IF(AND(Dane!$F150="TW",OR(Dane!$G150="kopia",Dane!$G150="oryginał")),Dane!E150,"")</f>
        <v/>
      </c>
      <c r="F151" s="35" t="str">
        <f aca="false">IF(AND(Dane!$F150="TW",OR(Dane!$G150="kopia",Dane!$G150="oryginał")),Dane!G150,"")</f>
        <v/>
      </c>
      <c r="G151" s="35" t="str">
        <f aca="false">IF(AND(Dane!$F150="TW",OR(Dane!$G150="kopia",Dane!$G150="oryginał")),Dane!H150,"")</f>
        <v/>
      </c>
      <c r="H151" s="36" t="str">
        <f aca="false">IF(AND(Dane!F150="TW",OR(Dane!G150="oryginał",Dane!G150="kopia")),#REF!,"")</f>
        <v/>
      </c>
    </row>
    <row r="152" customFormat="false" ht="15.75" hidden="true" customHeight="true" outlineLevel="0" collapsed="false">
      <c r="A152" s="34" t="str">
        <f aca="false">IF(AND(Dane!$F151="TW",OR(Dane!$G151="kopia",Dane!$G151="oryginał")),Dane!A151,"")</f>
        <v/>
      </c>
      <c r="B152" s="34" t="str">
        <f aca="false">IF(AND(Dane!$F151="TW",OR(Dane!$G151="kopia",Dane!$G151="oryginał")),Dane!B151,"")</f>
        <v/>
      </c>
      <c r="C152" s="34" t="str">
        <f aca="false">IF(AND(Dane!$F151="TW",OR(Dane!$G151="kopia",Dane!$G151="oryginał")),Dane!C151,"")</f>
        <v/>
      </c>
      <c r="D152" s="34" t="str">
        <f aca="false">IF(AND(Dane!$F151="TW",OR(Dane!$G151="kopia",Dane!$G151="oryginał")),Dane!D151,"")</f>
        <v/>
      </c>
      <c r="E152" s="34" t="str">
        <f aca="false">IF(AND(Dane!$F151="TW",OR(Dane!$G151="kopia",Dane!$G151="oryginał")),Dane!E151,"")</f>
        <v/>
      </c>
      <c r="F152" s="35" t="str">
        <f aca="false">IF(AND(Dane!$F151="TW",OR(Dane!$G151="kopia",Dane!$G151="oryginał")),Dane!G151,"")</f>
        <v/>
      </c>
      <c r="G152" s="35" t="str">
        <f aca="false">IF(AND(Dane!$F151="TW",OR(Dane!$G151="kopia",Dane!$G151="oryginał")),Dane!H151,"")</f>
        <v/>
      </c>
      <c r="H152" s="36" t="str">
        <f aca="false">IF(AND(Dane!F151="TW",OR(Dane!G151="oryginał",Dane!G151="kopia")),#REF!,"")</f>
        <v/>
      </c>
    </row>
    <row r="153" customFormat="false" ht="15.75" hidden="true" customHeight="true" outlineLevel="0" collapsed="false">
      <c r="A153" s="34" t="str">
        <f aca="false">IF(AND(Dane!$F152="TW",OR(Dane!$G152="kopia",Dane!$G152="oryginał")),Dane!A152,"")</f>
        <v/>
      </c>
      <c r="B153" s="34" t="str">
        <f aca="false">IF(AND(Dane!$F152="TW",OR(Dane!$G152="kopia",Dane!$G152="oryginał")),Dane!B152,"")</f>
        <v/>
      </c>
      <c r="C153" s="34" t="str">
        <f aca="false">IF(AND(Dane!$F152="TW",OR(Dane!$G152="kopia",Dane!$G152="oryginał")),Dane!C152,"")</f>
        <v/>
      </c>
      <c r="D153" s="34" t="str">
        <f aca="false">IF(AND(Dane!$F152="TW",OR(Dane!$G152="kopia",Dane!$G152="oryginał")),Dane!D152,"")</f>
        <v/>
      </c>
      <c r="E153" s="34" t="str">
        <f aca="false">IF(AND(Dane!$F152="TW",OR(Dane!$G152="kopia",Dane!$G152="oryginał")),Dane!E152,"")</f>
        <v/>
      </c>
      <c r="F153" s="35" t="str">
        <f aca="false">IF(AND(Dane!$F152="TW",OR(Dane!$G152="kopia",Dane!$G152="oryginał")),Dane!G152,"")</f>
        <v/>
      </c>
      <c r="G153" s="35" t="str">
        <f aca="false">IF(AND(Dane!$F152="TW",OR(Dane!$G152="kopia",Dane!$G152="oryginał")),Dane!H152,"")</f>
        <v/>
      </c>
      <c r="H153" s="36" t="str">
        <f aca="false">IF(AND(Dane!F152="TW",OR(Dane!G152="oryginał",Dane!G152="kopia")),#REF!,"")</f>
        <v/>
      </c>
    </row>
    <row r="154" customFormat="false" ht="15.75" hidden="true" customHeight="true" outlineLevel="0" collapsed="false">
      <c r="A154" s="34" t="str">
        <f aca="false">IF(AND(Dane!$F153="TW",OR(Dane!$G153="kopia",Dane!$G153="oryginał")),Dane!A153,"")</f>
        <v/>
      </c>
      <c r="B154" s="34" t="str">
        <f aca="false">IF(AND(Dane!$F153="TW",OR(Dane!$G153="kopia",Dane!$G153="oryginał")),Dane!B153,"")</f>
        <v/>
      </c>
      <c r="C154" s="34" t="str">
        <f aca="false">IF(AND(Dane!$F153="TW",OR(Dane!$G153="kopia",Dane!$G153="oryginał")),Dane!C153,"")</f>
        <v/>
      </c>
      <c r="D154" s="34" t="str">
        <f aca="false">IF(AND(Dane!$F153="TW",OR(Dane!$G153="kopia",Dane!$G153="oryginał")),Dane!D153,"")</f>
        <v/>
      </c>
      <c r="E154" s="34" t="str">
        <f aca="false">IF(AND(Dane!$F153="TW",OR(Dane!$G153="kopia",Dane!$G153="oryginał")),Dane!E153,"")</f>
        <v/>
      </c>
      <c r="F154" s="35" t="str">
        <f aca="false">IF(AND(Dane!$F153="TW",OR(Dane!$G153="kopia",Dane!$G153="oryginał")),Dane!G153,"")</f>
        <v/>
      </c>
      <c r="G154" s="35" t="str">
        <f aca="false">IF(AND(Dane!$F153="TW",OR(Dane!$G153="kopia",Dane!$G153="oryginał")),Dane!H153,"")</f>
        <v/>
      </c>
      <c r="H154" s="36" t="str">
        <f aca="false">IF(AND(Dane!F153="TW",OR(Dane!G153="oryginał",Dane!G153="kopia")),#REF!,"")</f>
        <v/>
      </c>
    </row>
    <row r="155" customFormat="false" ht="15.75" hidden="true" customHeight="true" outlineLevel="0" collapsed="false">
      <c r="A155" s="34" t="str">
        <f aca="false">IF(AND(Dane!$F154="TW",OR(Dane!$G154="kopia",Dane!$G154="oryginał")),Dane!A154,"")</f>
        <v/>
      </c>
      <c r="B155" s="34" t="str">
        <f aca="false">IF(AND(Dane!$F154="TW",OR(Dane!$G154="kopia",Dane!$G154="oryginał")),Dane!B154,"")</f>
        <v/>
      </c>
      <c r="C155" s="34" t="str">
        <f aca="false">IF(AND(Dane!$F154="TW",OR(Dane!$G154="kopia",Dane!$G154="oryginał")),Dane!C154,"")</f>
        <v/>
      </c>
      <c r="D155" s="34" t="str">
        <f aca="false">IF(AND(Dane!$F154="TW",OR(Dane!$G154="kopia",Dane!$G154="oryginał")),Dane!D154,"")</f>
        <v/>
      </c>
      <c r="E155" s="34" t="str">
        <f aca="false">IF(AND(Dane!$F154="TW",OR(Dane!$G154="kopia",Dane!$G154="oryginał")),Dane!E154,"")</f>
        <v/>
      </c>
      <c r="F155" s="35" t="str">
        <f aca="false">IF(AND(Dane!$F154="TW",OR(Dane!$G154="kopia",Dane!$G154="oryginał")),Dane!G154,"")</f>
        <v/>
      </c>
      <c r="G155" s="35" t="str">
        <f aca="false">IF(AND(Dane!$F154="TW",OR(Dane!$G154="kopia",Dane!$G154="oryginał")),Dane!H154,"")</f>
        <v/>
      </c>
      <c r="H155" s="36" t="str">
        <f aca="false">IF(AND(Dane!F154="TW",OR(Dane!G154="oryginał",Dane!G154="kopia")),#REF!,"")</f>
        <v/>
      </c>
    </row>
    <row r="156" customFormat="false" ht="15.75" hidden="true" customHeight="true" outlineLevel="0" collapsed="false">
      <c r="A156" s="34" t="str">
        <f aca="false">IF(AND(Dane!$F155="TW",OR(Dane!$G155="kopia",Dane!$G155="oryginał")),Dane!A155,"")</f>
        <v/>
      </c>
      <c r="B156" s="34" t="str">
        <f aca="false">IF(AND(Dane!$F155="TW",OR(Dane!$G155="kopia",Dane!$G155="oryginał")),Dane!B155,"")</f>
        <v/>
      </c>
      <c r="C156" s="34" t="str">
        <f aca="false">IF(AND(Dane!$F155="TW",OR(Dane!$G155="kopia",Dane!$G155="oryginał")),Dane!C155,"")</f>
        <v/>
      </c>
      <c r="D156" s="34" t="str">
        <f aca="false">IF(AND(Dane!$F155="TW",OR(Dane!$G155="kopia",Dane!$G155="oryginał")),Dane!D155,"")</f>
        <v/>
      </c>
      <c r="E156" s="34" t="str">
        <f aca="false">IF(AND(Dane!$F155="TW",OR(Dane!$G155="kopia",Dane!$G155="oryginał")),Dane!E155,"")</f>
        <v/>
      </c>
      <c r="F156" s="35" t="str">
        <f aca="false">IF(AND(Dane!$F155="TW",OR(Dane!$G155="kopia",Dane!$G155="oryginał")),Dane!G155,"")</f>
        <v/>
      </c>
      <c r="G156" s="35" t="str">
        <f aca="false">IF(AND(Dane!$F155="TW",OR(Dane!$G155="kopia",Dane!$G155="oryginał")),Dane!H155,"")</f>
        <v/>
      </c>
      <c r="H156" s="36" t="str">
        <f aca="false">IF(AND(Dane!F155="TW",OR(Dane!G155="oryginał",Dane!G155="kopia")),#REF!,"")</f>
        <v/>
      </c>
    </row>
    <row r="157" customFormat="false" ht="15.75" hidden="true" customHeight="true" outlineLevel="0" collapsed="false">
      <c r="A157" s="34" t="str">
        <f aca="false">IF(AND(Dane!$F156="TW",OR(Dane!$G156="kopia",Dane!$G156="oryginał")),Dane!A156,"")</f>
        <v/>
      </c>
      <c r="B157" s="34" t="str">
        <f aca="false">IF(AND(Dane!$F156="TW",OR(Dane!$G156="kopia",Dane!$G156="oryginał")),Dane!B156,"")</f>
        <v/>
      </c>
      <c r="C157" s="34" t="str">
        <f aca="false">IF(AND(Dane!$F156="TW",OR(Dane!$G156="kopia",Dane!$G156="oryginał")),Dane!C156,"")</f>
        <v/>
      </c>
      <c r="D157" s="34" t="str">
        <f aca="false">IF(AND(Dane!$F156="TW",OR(Dane!$G156="kopia",Dane!$G156="oryginał")),Dane!D156,"")</f>
        <v/>
      </c>
      <c r="E157" s="34" t="str">
        <f aca="false">IF(AND(Dane!$F156="TW",OR(Dane!$G156="kopia",Dane!$G156="oryginał")),Dane!E156,"")</f>
        <v/>
      </c>
      <c r="F157" s="35" t="str">
        <f aca="false">IF(AND(Dane!$F156="TW",OR(Dane!$G156="kopia",Dane!$G156="oryginał")),Dane!G156,"")</f>
        <v/>
      </c>
      <c r="G157" s="35" t="str">
        <f aca="false">IF(AND(Dane!$F156="TW",OR(Dane!$G156="kopia",Dane!$G156="oryginał")),Dane!H156,"")</f>
        <v/>
      </c>
      <c r="H157" s="36" t="str">
        <f aca="false">IF(AND(Dane!F156="TW",OR(Dane!G156="oryginał",Dane!G156="kopia")),#REF!,"")</f>
        <v/>
      </c>
    </row>
    <row r="158" customFormat="false" ht="15.75" hidden="true" customHeight="true" outlineLevel="0" collapsed="false">
      <c r="A158" s="34" t="str">
        <f aca="false">IF(AND(Dane!$F157="TW",OR(Dane!$G157="kopia",Dane!$G157="oryginał")),Dane!A157,"")</f>
        <v/>
      </c>
      <c r="B158" s="34" t="str">
        <f aca="false">IF(AND(Dane!$F157="TW",OR(Dane!$G157="kopia",Dane!$G157="oryginał")),Dane!B157,"")</f>
        <v/>
      </c>
      <c r="C158" s="34" t="str">
        <f aca="false">IF(AND(Dane!$F157="TW",OR(Dane!$G157="kopia",Dane!$G157="oryginał")),Dane!C157,"")</f>
        <v/>
      </c>
      <c r="D158" s="34" t="str">
        <f aca="false">IF(AND(Dane!$F157="TW",OR(Dane!$G157="kopia",Dane!$G157="oryginał")),Dane!D157,"")</f>
        <v/>
      </c>
      <c r="E158" s="34" t="str">
        <f aca="false">IF(AND(Dane!$F157="TW",OR(Dane!$G157="kopia",Dane!$G157="oryginał")),Dane!E157,"")</f>
        <v/>
      </c>
      <c r="F158" s="35" t="str">
        <f aca="false">IF(AND(Dane!$F157="TW",OR(Dane!$G157="kopia",Dane!$G157="oryginał")),Dane!G157,"")</f>
        <v/>
      </c>
      <c r="G158" s="35" t="str">
        <f aca="false">IF(AND(Dane!$F157="TW",OR(Dane!$G157="kopia",Dane!$G157="oryginał")),Dane!H157,"")</f>
        <v/>
      </c>
      <c r="H158" s="36" t="str">
        <f aca="false">IF(AND(Dane!F157="TW",OR(Dane!G157="oryginał",Dane!G157="kopia")),#REF!,"")</f>
        <v/>
      </c>
    </row>
    <row r="159" customFormat="false" ht="15.75" hidden="true" customHeight="true" outlineLevel="0" collapsed="false">
      <c r="A159" s="34" t="str">
        <f aca="false">IF(AND(Dane!$F158="TW",OR(Dane!$G158="kopia",Dane!$G158="oryginał")),Dane!A158,"")</f>
        <v/>
      </c>
      <c r="B159" s="34" t="str">
        <f aca="false">IF(AND(Dane!$F158="TW",OR(Dane!$G158="kopia",Dane!$G158="oryginał")),Dane!B158,"")</f>
        <v/>
      </c>
      <c r="C159" s="34" t="str">
        <f aca="false">IF(AND(Dane!$F158="TW",OR(Dane!$G158="kopia",Dane!$G158="oryginał")),Dane!C158,"")</f>
        <v/>
      </c>
      <c r="D159" s="34" t="str">
        <f aca="false">IF(AND(Dane!$F158="TW",OR(Dane!$G158="kopia",Dane!$G158="oryginał")),Dane!D158,"")</f>
        <v/>
      </c>
      <c r="E159" s="34" t="str">
        <f aca="false">IF(AND(Dane!$F158="TW",OR(Dane!$G158="kopia",Dane!$G158="oryginał")),Dane!E158,"")</f>
        <v/>
      </c>
      <c r="F159" s="35" t="str">
        <f aca="false">IF(AND(Dane!$F158="TW",OR(Dane!$G158="kopia",Dane!$G158="oryginał")),Dane!G158,"")</f>
        <v/>
      </c>
      <c r="G159" s="35" t="str">
        <f aca="false">IF(AND(Dane!$F158="TW",OR(Dane!$G158="kopia",Dane!$G158="oryginał")),Dane!H158,"")</f>
        <v/>
      </c>
      <c r="H159" s="36" t="str">
        <f aca="false">IF(AND(Dane!F158="TW",OR(Dane!G158="oryginał",Dane!G158="kopia")),#REF!,"")</f>
        <v/>
      </c>
    </row>
    <row r="160" customFormat="false" ht="15.75" hidden="true" customHeight="true" outlineLevel="0" collapsed="false">
      <c r="A160" s="34" t="str">
        <f aca="false">IF(AND(Dane!$F159="TW",OR(Dane!$G159="kopia",Dane!$G159="oryginał")),Dane!A159,"")</f>
        <v/>
      </c>
      <c r="B160" s="34" t="str">
        <f aca="false">IF(AND(Dane!$F159="TW",OR(Dane!$G159="kopia",Dane!$G159="oryginał")),Dane!B159,"")</f>
        <v/>
      </c>
      <c r="C160" s="34" t="str">
        <f aca="false">IF(AND(Dane!$F159="TW",OR(Dane!$G159="kopia",Dane!$G159="oryginał")),Dane!C159,"")</f>
        <v/>
      </c>
      <c r="D160" s="34" t="str">
        <f aca="false">IF(AND(Dane!$F159="TW",OR(Dane!$G159="kopia",Dane!$G159="oryginał")),Dane!D159,"")</f>
        <v/>
      </c>
      <c r="E160" s="34" t="str">
        <f aca="false">IF(AND(Dane!$F159="TW",OR(Dane!$G159="kopia",Dane!$G159="oryginał")),Dane!E159,"")</f>
        <v/>
      </c>
      <c r="F160" s="35" t="str">
        <f aca="false">IF(AND(Dane!$F159="TW",OR(Dane!$G159="kopia",Dane!$G159="oryginał")),Dane!G159,"")</f>
        <v/>
      </c>
      <c r="G160" s="35" t="str">
        <f aca="false">IF(AND(Dane!$F159="TW",OR(Dane!$G159="kopia",Dane!$G159="oryginał")),Dane!H159,"")</f>
        <v/>
      </c>
      <c r="H160" s="36" t="str">
        <f aca="false">IF(AND(Dane!F159="TW",OR(Dane!G159="oryginał",Dane!G159="kopia")),#REF!,"")</f>
        <v/>
      </c>
    </row>
    <row r="161" customFormat="false" ht="15.75" hidden="true" customHeight="true" outlineLevel="0" collapsed="false">
      <c r="A161" s="34" t="str">
        <f aca="false">IF(AND(Dane!$F160="TW",OR(Dane!$G160="kopia",Dane!$G160="oryginał")),Dane!A160,"")</f>
        <v/>
      </c>
      <c r="B161" s="34" t="str">
        <f aca="false">IF(AND(Dane!$F160="TW",OR(Dane!$G160="kopia",Dane!$G160="oryginał")),Dane!B160,"")</f>
        <v/>
      </c>
      <c r="C161" s="34" t="str">
        <f aca="false">IF(AND(Dane!$F160="TW",OR(Dane!$G160="kopia",Dane!$G160="oryginał")),Dane!C160,"")</f>
        <v/>
      </c>
      <c r="D161" s="34" t="str">
        <f aca="false">IF(AND(Dane!$F160="TW",OR(Dane!$G160="kopia",Dane!$G160="oryginał")),Dane!D160,"")</f>
        <v/>
      </c>
      <c r="E161" s="34" t="str">
        <f aca="false">IF(AND(Dane!$F160="TW",OR(Dane!$G160="kopia",Dane!$G160="oryginał")),Dane!E160,"")</f>
        <v/>
      </c>
      <c r="F161" s="35" t="str">
        <f aca="false">IF(AND(Dane!$F160="TW",OR(Dane!$G160="kopia",Dane!$G160="oryginał")),Dane!G160,"")</f>
        <v/>
      </c>
      <c r="G161" s="35" t="str">
        <f aca="false">IF(AND(Dane!$F160="TW",OR(Dane!$G160="kopia",Dane!$G160="oryginał")),Dane!H160,"")</f>
        <v/>
      </c>
      <c r="H161" s="36" t="str">
        <f aca="false">IF(AND(Dane!F160="TW",OR(Dane!G160="oryginał",Dane!G160="kopia")),#REF!,"")</f>
        <v/>
      </c>
    </row>
    <row r="162" customFormat="false" ht="15.75" hidden="true" customHeight="true" outlineLevel="0" collapsed="false">
      <c r="A162" s="34" t="str">
        <f aca="false">IF(AND(Dane!$F161="TW",OR(Dane!$G161="kopia",Dane!$G161="oryginał")),Dane!A161,"")</f>
        <v/>
      </c>
      <c r="B162" s="34" t="str">
        <f aca="false">IF(AND(Dane!$F161="TW",OR(Dane!$G161="kopia",Dane!$G161="oryginał")),Dane!B161,"")</f>
        <v/>
      </c>
      <c r="C162" s="34" t="str">
        <f aca="false">IF(AND(Dane!$F161="TW",OR(Dane!$G161="kopia",Dane!$G161="oryginał")),Dane!C161,"")</f>
        <v/>
      </c>
      <c r="D162" s="34" t="str">
        <f aca="false">IF(AND(Dane!$F161="TW",OR(Dane!$G161="kopia",Dane!$G161="oryginał")),Dane!D161,"")</f>
        <v/>
      </c>
      <c r="E162" s="34" t="str">
        <f aca="false">IF(AND(Dane!$F161="TW",OR(Dane!$G161="kopia",Dane!$G161="oryginał")),Dane!E161,"")</f>
        <v/>
      </c>
      <c r="F162" s="35" t="str">
        <f aca="false">IF(AND(Dane!$F161="TW",OR(Dane!$G161="kopia",Dane!$G161="oryginał")),Dane!G161,"")</f>
        <v/>
      </c>
      <c r="G162" s="35" t="str">
        <f aca="false">IF(AND(Dane!$F161="TW",OR(Dane!$G161="kopia",Dane!$G161="oryginał")),Dane!H161,"")</f>
        <v/>
      </c>
      <c r="H162" s="36" t="str">
        <f aca="false">IF(AND(Dane!F161="TW",OR(Dane!G161="oryginał",Dane!G161="kopia")),#REF!,"")</f>
        <v/>
      </c>
    </row>
    <row r="163" customFormat="false" ht="15.75" hidden="true" customHeight="true" outlineLevel="0" collapsed="false">
      <c r="A163" s="34" t="str">
        <f aca="false">IF(AND(Dane!$F162="TW",OR(Dane!$G162="kopia",Dane!$G162="oryginał")),Dane!A162,"")</f>
        <v/>
      </c>
      <c r="B163" s="34" t="str">
        <f aca="false">IF(AND(Dane!$F162="TW",OR(Dane!$G162="kopia",Dane!$G162="oryginał")),Dane!B162,"")</f>
        <v/>
      </c>
      <c r="C163" s="34" t="str">
        <f aca="false">IF(AND(Dane!$F162="TW",OR(Dane!$G162="kopia",Dane!$G162="oryginał")),Dane!C162,"")</f>
        <v/>
      </c>
      <c r="D163" s="34" t="str">
        <f aca="false">IF(AND(Dane!$F162="TW",OR(Dane!$G162="kopia",Dane!$G162="oryginał")),Dane!D162,"")</f>
        <v/>
      </c>
      <c r="E163" s="34" t="str">
        <f aca="false">IF(AND(Dane!$F162="TW",OR(Dane!$G162="kopia",Dane!$G162="oryginał")),Dane!E162,"")</f>
        <v/>
      </c>
      <c r="F163" s="35" t="str">
        <f aca="false">IF(AND(Dane!$F162="TW",OR(Dane!$G162="kopia",Dane!$G162="oryginał")),Dane!G162,"")</f>
        <v/>
      </c>
      <c r="G163" s="35" t="str">
        <f aca="false">IF(AND(Dane!$F162="TW",OR(Dane!$G162="kopia",Dane!$G162="oryginał")),Dane!H162,"")</f>
        <v/>
      </c>
      <c r="H163" s="36" t="str">
        <f aca="false">IF(AND(Dane!F162="TW",OR(Dane!G162="oryginał",Dane!G162="kopia")),#REF!,"")</f>
        <v/>
      </c>
    </row>
    <row r="164" customFormat="false" ht="15.75" hidden="true" customHeight="true" outlineLevel="0" collapsed="false">
      <c r="A164" s="34" t="str">
        <f aca="false">IF(AND(Dane!$F163="TW",OR(Dane!$G163="kopia",Dane!$G163="oryginał")),Dane!A163,"")</f>
        <v/>
      </c>
      <c r="B164" s="34" t="str">
        <f aca="false">IF(AND(Dane!$F163="TW",OR(Dane!$G163="kopia",Dane!$G163="oryginał")),Dane!B163,"")</f>
        <v/>
      </c>
      <c r="C164" s="34" t="str">
        <f aca="false">IF(AND(Dane!$F163="TW",OR(Dane!$G163="kopia",Dane!$G163="oryginał")),Dane!C163,"")</f>
        <v/>
      </c>
      <c r="D164" s="34" t="str">
        <f aca="false">IF(AND(Dane!$F163="TW",OR(Dane!$G163="kopia",Dane!$G163="oryginał")),Dane!D163,"")</f>
        <v/>
      </c>
      <c r="E164" s="34" t="str">
        <f aca="false">IF(AND(Dane!$F163="TW",OR(Dane!$G163="kopia",Dane!$G163="oryginał")),Dane!E163,"")</f>
        <v/>
      </c>
      <c r="F164" s="35" t="str">
        <f aca="false">IF(AND(Dane!$F163="TW",OR(Dane!$G163="kopia",Dane!$G163="oryginał")),Dane!G163,"")</f>
        <v/>
      </c>
      <c r="G164" s="35" t="str">
        <f aca="false">IF(AND(Dane!$F163="TW",OR(Dane!$G163="kopia",Dane!$G163="oryginał")),Dane!H163,"")</f>
        <v/>
      </c>
      <c r="H164" s="36" t="str">
        <f aca="false">IF(AND(Dane!F163="TW",OR(Dane!G163="oryginał",Dane!G163="kopia")),#REF!,"")</f>
        <v/>
      </c>
    </row>
    <row r="165" customFormat="false" ht="15.75" hidden="true" customHeight="true" outlineLevel="0" collapsed="false">
      <c r="A165" s="34" t="str">
        <f aca="false">IF(AND(Dane!$F164="TW",OR(Dane!$G164="kopia",Dane!$G164="oryginał")),Dane!A164,"")</f>
        <v/>
      </c>
      <c r="B165" s="34" t="str">
        <f aca="false">IF(AND(Dane!$F164="TW",OR(Dane!$G164="kopia",Dane!$G164="oryginał")),Dane!B164,"")</f>
        <v/>
      </c>
      <c r="C165" s="34" t="str">
        <f aca="false">IF(AND(Dane!$F164="TW",OR(Dane!$G164="kopia",Dane!$G164="oryginał")),Dane!C164,"")</f>
        <v/>
      </c>
      <c r="D165" s="34" t="str">
        <f aca="false">IF(AND(Dane!$F164="TW",OR(Dane!$G164="kopia",Dane!$G164="oryginał")),Dane!D164,"")</f>
        <v/>
      </c>
      <c r="E165" s="34" t="str">
        <f aca="false">IF(AND(Dane!$F164="TW",OR(Dane!$G164="kopia",Dane!$G164="oryginał")),Dane!E164,"")</f>
        <v/>
      </c>
      <c r="F165" s="35" t="str">
        <f aca="false">IF(AND(Dane!$F164="TW",OR(Dane!$G164="kopia",Dane!$G164="oryginał")),Dane!G164,"")</f>
        <v/>
      </c>
      <c r="G165" s="35" t="str">
        <f aca="false">IF(AND(Dane!$F164="TW",OR(Dane!$G164="kopia",Dane!$G164="oryginał")),Dane!H164,"")</f>
        <v/>
      </c>
      <c r="H165" s="36" t="str">
        <f aca="false">IF(AND(Dane!F164="TW",OR(Dane!G164="oryginał",Dane!G164="kopia")),#REF!,"")</f>
        <v/>
      </c>
    </row>
    <row r="166" customFormat="false" ht="15.75" hidden="true" customHeight="true" outlineLevel="0" collapsed="false">
      <c r="A166" s="34" t="str">
        <f aca="false">IF(AND(Dane!$F165="TW",OR(Dane!$G165="kopia",Dane!$G165="oryginał")),Dane!A165,"")</f>
        <v/>
      </c>
      <c r="B166" s="34" t="str">
        <f aca="false">IF(AND(Dane!$F165="TW",OR(Dane!$G165="kopia",Dane!$G165="oryginał")),Dane!B165,"")</f>
        <v/>
      </c>
      <c r="C166" s="34" t="str">
        <f aca="false">IF(AND(Dane!$F165="TW",OR(Dane!$G165="kopia",Dane!$G165="oryginał")),Dane!C165,"")</f>
        <v/>
      </c>
      <c r="D166" s="34" t="str">
        <f aca="false">IF(AND(Dane!$F165="TW",OR(Dane!$G165="kopia",Dane!$G165="oryginał")),Dane!D165,"")</f>
        <v/>
      </c>
      <c r="E166" s="34" t="str">
        <f aca="false">IF(AND(Dane!$F165="TW",OR(Dane!$G165="kopia",Dane!$G165="oryginał")),Dane!E165,"")</f>
        <v/>
      </c>
      <c r="F166" s="35" t="str">
        <f aca="false">IF(AND(Dane!$F165="TW",OR(Dane!$G165="kopia",Dane!$G165="oryginał")),Dane!G165,"")</f>
        <v/>
      </c>
      <c r="G166" s="35" t="str">
        <f aca="false">IF(AND(Dane!$F165="TW",OR(Dane!$G165="kopia",Dane!$G165="oryginał")),Dane!H165,"")</f>
        <v/>
      </c>
      <c r="H166" s="36" t="str">
        <f aca="false">IF(AND(Dane!F165="TW",OR(Dane!G165="oryginał",Dane!G165="kopia")),#REF!,"")</f>
        <v/>
      </c>
    </row>
    <row r="167" customFormat="false" ht="15.75" hidden="true" customHeight="true" outlineLevel="0" collapsed="false">
      <c r="A167" s="34" t="str">
        <f aca="false">IF(AND(Dane!$F166="TW",OR(Dane!$G166="kopia",Dane!$G166="oryginał")),Dane!A166,"")</f>
        <v/>
      </c>
      <c r="B167" s="34" t="str">
        <f aca="false">IF(AND(Dane!$F166="TW",OR(Dane!$G166="kopia",Dane!$G166="oryginał")),Dane!B166,"")</f>
        <v/>
      </c>
      <c r="C167" s="34" t="str">
        <f aca="false">IF(AND(Dane!$F166="TW",OR(Dane!$G166="kopia",Dane!$G166="oryginał")),Dane!C166,"")</f>
        <v/>
      </c>
      <c r="D167" s="34" t="str">
        <f aca="false">IF(AND(Dane!$F166="TW",OR(Dane!$G166="kopia",Dane!$G166="oryginał")),Dane!D166,"")</f>
        <v/>
      </c>
      <c r="E167" s="34" t="str">
        <f aca="false">IF(AND(Dane!$F166="TW",OR(Dane!$G166="kopia",Dane!$G166="oryginał")),Dane!E166,"")</f>
        <v/>
      </c>
      <c r="F167" s="35" t="str">
        <f aca="false">IF(AND(Dane!$F166="TW",OR(Dane!$G166="kopia",Dane!$G166="oryginał")),Dane!G166,"")</f>
        <v/>
      </c>
      <c r="G167" s="35" t="str">
        <f aca="false">IF(AND(Dane!$F166="TW",OR(Dane!$G166="kopia",Dane!$G166="oryginał")),Dane!H166,"")</f>
        <v/>
      </c>
      <c r="H167" s="36" t="str">
        <f aca="false">IF(AND(Dane!F166="TW",OR(Dane!G166="oryginał",Dane!G166="kopia")),#REF!,"")</f>
        <v/>
      </c>
    </row>
    <row r="168" customFormat="false" ht="15.75" hidden="true" customHeight="true" outlineLevel="0" collapsed="false">
      <c r="A168" s="34" t="str">
        <f aca="false">IF(AND(Dane!$F167="TW",OR(Dane!$G167="kopia",Dane!$G167="oryginał")),Dane!A167,"")</f>
        <v/>
      </c>
      <c r="B168" s="34" t="str">
        <f aca="false">IF(AND(Dane!$F167="TW",OR(Dane!$G167="kopia",Dane!$G167="oryginał")),Dane!B167,"")</f>
        <v/>
      </c>
      <c r="C168" s="34" t="str">
        <f aca="false">IF(AND(Dane!$F167="TW",OR(Dane!$G167="kopia",Dane!$G167="oryginał")),Dane!C167,"")</f>
        <v/>
      </c>
      <c r="D168" s="34" t="str">
        <f aca="false">IF(AND(Dane!$F167="TW",OR(Dane!$G167="kopia",Dane!$G167="oryginał")),Dane!D167,"")</f>
        <v/>
      </c>
      <c r="E168" s="34" t="str">
        <f aca="false">IF(AND(Dane!$F167="TW",OR(Dane!$G167="kopia",Dane!$G167="oryginał")),Dane!E167,"")</f>
        <v/>
      </c>
      <c r="F168" s="35" t="str">
        <f aca="false">IF(AND(Dane!$F167="TW",OR(Dane!$G167="kopia",Dane!$G167="oryginał")),Dane!G167,"")</f>
        <v/>
      </c>
      <c r="G168" s="35" t="str">
        <f aca="false">IF(AND(Dane!$F167="TW",OR(Dane!$G167="kopia",Dane!$G167="oryginał")),Dane!H167,"")</f>
        <v/>
      </c>
      <c r="H168" s="36" t="str">
        <f aca="false">IF(AND(Dane!F167="TW",OR(Dane!G167="oryginał",Dane!G167="kopia")),#REF!,"")</f>
        <v/>
      </c>
    </row>
    <row r="169" customFormat="false" ht="15.75" hidden="true" customHeight="true" outlineLevel="0" collapsed="false">
      <c r="A169" s="34" t="str">
        <f aca="false">IF(AND(Dane!$F168="TW",OR(Dane!$G168="kopia",Dane!$G168="oryginał")),Dane!A168,"")</f>
        <v/>
      </c>
      <c r="B169" s="34" t="str">
        <f aca="false">IF(AND(Dane!$F168="TW",OR(Dane!$G168="kopia",Dane!$G168="oryginał")),Dane!B168,"")</f>
        <v/>
      </c>
      <c r="C169" s="34" t="str">
        <f aca="false">IF(AND(Dane!$F168="TW",OR(Dane!$G168="kopia",Dane!$G168="oryginał")),Dane!C168,"")</f>
        <v/>
      </c>
      <c r="D169" s="34" t="str">
        <f aca="false">IF(AND(Dane!$F168="TW",OR(Dane!$G168="kopia",Dane!$G168="oryginał")),Dane!D168,"")</f>
        <v/>
      </c>
      <c r="E169" s="34" t="str">
        <f aca="false">IF(AND(Dane!$F168="TW",OR(Dane!$G168="kopia",Dane!$G168="oryginał")),Dane!E168,"")</f>
        <v/>
      </c>
      <c r="F169" s="35" t="str">
        <f aca="false">IF(AND(Dane!$F168="TW",OR(Dane!$G168="kopia",Dane!$G168="oryginał")),Dane!G168,"")</f>
        <v/>
      </c>
      <c r="G169" s="35" t="str">
        <f aca="false">IF(AND(Dane!$F168="TW",OR(Dane!$G168="kopia",Dane!$G168="oryginał")),Dane!H168,"")</f>
        <v/>
      </c>
      <c r="H169" s="36" t="str">
        <f aca="false">IF(AND(Dane!F168="TW",OR(Dane!G168="oryginał",Dane!G168="kopia")),#REF!,"")</f>
        <v/>
      </c>
    </row>
    <row r="170" customFormat="false" ht="15.75" hidden="true" customHeight="true" outlineLevel="0" collapsed="false">
      <c r="A170" s="34" t="str">
        <f aca="false">IF(AND(Dane!$F169="TW",OR(Dane!$G169="kopia",Dane!$G169="oryginał")),Dane!A169,"")</f>
        <v/>
      </c>
      <c r="B170" s="34" t="str">
        <f aca="false">IF(AND(Dane!$F169="TW",OR(Dane!$G169="kopia",Dane!$G169="oryginał")),Dane!B169,"")</f>
        <v/>
      </c>
      <c r="C170" s="34" t="str">
        <f aca="false">IF(AND(Dane!$F169="TW",OR(Dane!$G169="kopia",Dane!$G169="oryginał")),Dane!C169,"")</f>
        <v/>
      </c>
      <c r="D170" s="34" t="str">
        <f aca="false">IF(AND(Dane!$F169="TW",OR(Dane!$G169="kopia",Dane!$G169="oryginał")),Dane!D169,"")</f>
        <v/>
      </c>
      <c r="E170" s="34" t="str">
        <f aca="false">IF(AND(Dane!$F169="TW",OR(Dane!$G169="kopia",Dane!$G169="oryginał")),Dane!E169,"")</f>
        <v/>
      </c>
      <c r="F170" s="35" t="str">
        <f aca="false">IF(AND(Dane!$F169="TW",OR(Dane!$G169="kopia",Dane!$G169="oryginał")),Dane!G169,"")</f>
        <v/>
      </c>
      <c r="G170" s="35" t="str">
        <f aca="false">IF(AND(Dane!$F169="TW",OR(Dane!$G169="kopia",Dane!$G169="oryginał")),Dane!H169,"")</f>
        <v/>
      </c>
      <c r="H170" s="36" t="str">
        <f aca="false">IF(AND(Dane!F169="TW",OR(Dane!G169="oryginał",Dane!G169="kopia")),#REF!,"")</f>
        <v/>
      </c>
    </row>
    <row r="171" customFormat="false" ht="15.75" hidden="true" customHeight="true" outlineLevel="0" collapsed="false">
      <c r="A171" s="34" t="str">
        <f aca="false">IF(AND(Dane!$F170="TW",OR(Dane!$G170="kopia",Dane!$G170="oryginał")),Dane!A170,"")</f>
        <v/>
      </c>
      <c r="B171" s="34" t="str">
        <f aca="false">IF(AND(Dane!$F170="TW",OR(Dane!$G170="kopia",Dane!$G170="oryginał")),Dane!B170,"")</f>
        <v/>
      </c>
      <c r="C171" s="34" t="str">
        <f aca="false">IF(AND(Dane!$F170="TW",OR(Dane!$G170="kopia",Dane!$G170="oryginał")),Dane!C170,"")</f>
        <v/>
      </c>
      <c r="D171" s="34" t="str">
        <f aca="false">IF(AND(Dane!$F170="TW",OR(Dane!$G170="kopia",Dane!$G170="oryginał")),Dane!D170,"")</f>
        <v/>
      </c>
      <c r="E171" s="34" t="str">
        <f aca="false">IF(AND(Dane!$F170="TW",OR(Dane!$G170="kopia",Dane!$G170="oryginał")),Dane!E170,"")</f>
        <v/>
      </c>
      <c r="F171" s="35" t="str">
        <f aca="false">IF(AND(Dane!$F170="TW",OR(Dane!$G170="kopia",Dane!$G170="oryginał")),Dane!G170,"")</f>
        <v/>
      </c>
      <c r="G171" s="35" t="str">
        <f aca="false">IF(AND(Dane!$F170="TW",OR(Dane!$G170="kopia",Dane!$G170="oryginał")),Dane!H170,"")</f>
        <v/>
      </c>
      <c r="H171" s="36" t="str">
        <f aca="false">IF(AND(Dane!F170="TW",OR(Dane!G170="oryginał",Dane!G170="kopia")),#REF!,"")</f>
        <v/>
      </c>
    </row>
    <row r="172" customFormat="false" ht="15.75" hidden="true" customHeight="true" outlineLevel="0" collapsed="false">
      <c r="A172" s="34" t="str">
        <f aca="false">IF(AND(Dane!$F171="TW",OR(Dane!$G171="kopia",Dane!$G171="oryginał")),Dane!A171,"")</f>
        <v/>
      </c>
      <c r="B172" s="34" t="str">
        <f aca="false">IF(AND(Dane!$F171="TW",OR(Dane!$G171="kopia",Dane!$G171="oryginał")),Dane!B171,"")</f>
        <v/>
      </c>
      <c r="C172" s="34" t="str">
        <f aca="false">IF(AND(Dane!$F171="TW",OR(Dane!$G171="kopia",Dane!$G171="oryginał")),Dane!C171,"")</f>
        <v/>
      </c>
      <c r="D172" s="34" t="str">
        <f aca="false">IF(AND(Dane!$F171="TW",OR(Dane!$G171="kopia",Dane!$G171="oryginał")),Dane!D171,"")</f>
        <v/>
      </c>
      <c r="E172" s="34" t="str">
        <f aca="false">IF(AND(Dane!$F171="TW",OR(Dane!$G171="kopia",Dane!$G171="oryginał")),Dane!E171,"")</f>
        <v/>
      </c>
      <c r="F172" s="35" t="str">
        <f aca="false">IF(AND(Dane!$F171="TW",OR(Dane!$G171="kopia",Dane!$G171="oryginał")),Dane!G171,"")</f>
        <v/>
      </c>
      <c r="G172" s="35" t="str">
        <f aca="false">IF(AND(Dane!$F171="TW",OR(Dane!$G171="kopia",Dane!$G171="oryginał")),Dane!H171,"")</f>
        <v/>
      </c>
      <c r="H172" s="36" t="str">
        <f aca="false">IF(AND(Dane!F171="TW",OR(Dane!G171="oryginał",Dane!G171="kopia")),#REF!,"")</f>
        <v/>
      </c>
    </row>
    <row r="173" customFormat="false" ht="15.75" hidden="true" customHeight="true" outlineLevel="0" collapsed="false">
      <c r="A173" s="34" t="str">
        <f aca="false">IF(AND(Dane!$F172="TW",OR(Dane!$G172="kopia",Dane!$G172="oryginał")),Dane!A172,"")</f>
        <v/>
      </c>
      <c r="B173" s="34" t="str">
        <f aca="false">IF(AND(Dane!$F172="TW",OR(Dane!$G172="kopia",Dane!$G172="oryginał")),Dane!B172,"")</f>
        <v/>
      </c>
      <c r="C173" s="34" t="str">
        <f aca="false">IF(AND(Dane!$F172="TW",OR(Dane!$G172="kopia",Dane!$G172="oryginał")),Dane!C172,"")</f>
        <v/>
      </c>
      <c r="D173" s="34" t="str">
        <f aca="false">IF(AND(Dane!$F172="TW",OR(Dane!$G172="kopia",Dane!$G172="oryginał")),Dane!D172,"")</f>
        <v/>
      </c>
      <c r="E173" s="34" t="str">
        <f aca="false">IF(AND(Dane!$F172="TW",OR(Dane!$G172="kopia",Dane!$G172="oryginał")),Dane!E172,"")</f>
        <v/>
      </c>
      <c r="F173" s="35" t="str">
        <f aca="false">IF(AND(Dane!$F172="TW",OR(Dane!$G172="kopia",Dane!$G172="oryginał")),Dane!G172,"")</f>
        <v/>
      </c>
      <c r="G173" s="35" t="str">
        <f aca="false">IF(AND(Dane!$F172="TW",OR(Dane!$G172="kopia",Dane!$G172="oryginał")),Dane!H172,"")</f>
        <v/>
      </c>
      <c r="H173" s="36" t="str">
        <f aca="false">IF(AND(Dane!F172="TW",OR(Dane!G172="oryginał",Dane!G172="kopia")),#REF!,"")</f>
        <v/>
      </c>
    </row>
    <row r="174" customFormat="false" ht="15.75" hidden="true" customHeight="true" outlineLevel="0" collapsed="false">
      <c r="A174" s="34" t="str">
        <f aca="false">IF(AND(Dane!$F173="TW",OR(Dane!$G173="kopia",Dane!$G173="oryginał")),Dane!A173,"")</f>
        <v/>
      </c>
      <c r="B174" s="34" t="str">
        <f aca="false">IF(AND(Dane!$F173="TW",OR(Dane!$G173="kopia",Dane!$G173="oryginał")),Dane!B173,"")</f>
        <v/>
      </c>
      <c r="C174" s="34" t="str">
        <f aca="false">IF(AND(Dane!$F173="TW",OR(Dane!$G173="kopia",Dane!$G173="oryginał")),Dane!C173,"")</f>
        <v/>
      </c>
      <c r="D174" s="34" t="str">
        <f aca="false">IF(AND(Dane!$F173="TW",OR(Dane!$G173="kopia",Dane!$G173="oryginał")),Dane!D173,"")</f>
        <v/>
      </c>
      <c r="E174" s="34" t="str">
        <f aca="false">IF(AND(Dane!$F173="TW",OR(Dane!$G173="kopia",Dane!$G173="oryginał")),Dane!E173,"")</f>
        <v/>
      </c>
      <c r="F174" s="35" t="str">
        <f aca="false">IF(AND(Dane!$F173="TW",OR(Dane!$G173="kopia",Dane!$G173="oryginał")),Dane!G173,"")</f>
        <v/>
      </c>
      <c r="G174" s="35" t="str">
        <f aca="false">IF(AND(Dane!$F173="TW",OR(Dane!$G173="kopia",Dane!$G173="oryginał")),Dane!H173,"")</f>
        <v/>
      </c>
      <c r="H174" s="36" t="str">
        <f aca="false">IF(AND(Dane!F173="TW",OR(Dane!G173="oryginał",Dane!G173="kopia")),#REF!,"")</f>
        <v/>
      </c>
    </row>
    <row r="175" customFormat="false" ht="15.75" hidden="true" customHeight="true" outlineLevel="0" collapsed="false">
      <c r="A175" s="34" t="str">
        <f aca="false">IF(AND(Dane!$F174="TW",OR(Dane!$G174="kopia",Dane!$G174="oryginał")),Dane!A174,"")</f>
        <v/>
      </c>
      <c r="B175" s="34" t="str">
        <f aca="false">IF(AND(Dane!$F174="TW",OR(Dane!$G174="kopia",Dane!$G174="oryginał")),Dane!B174,"")</f>
        <v/>
      </c>
      <c r="C175" s="34" t="str">
        <f aca="false">IF(AND(Dane!$F174="TW",OR(Dane!$G174="kopia",Dane!$G174="oryginał")),Dane!C174,"")</f>
        <v/>
      </c>
      <c r="D175" s="34" t="str">
        <f aca="false">IF(AND(Dane!$F174="TW",OR(Dane!$G174="kopia",Dane!$G174="oryginał")),Dane!D174,"")</f>
        <v/>
      </c>
      <c r="E175" s="34" t="str">
        <f aca="false">IF(AND(Dane!$F174="TW",OR(Dane!$G174="kopia",Dane!$G174="oryginał")),Dane!E174,"")</f>
        <v/>
      </c>
      <c r="F175" s="35" t="str">
        <f aca="false">IF(AND(Dane!$F174="TW",OR(Dane!$G174="kopia",Dane!$G174="oryginał")),Dane!G174,"")</f>
        <v/>
      </c>
      <c r="G175" s="35" t="str">
        <f aca="false">IF(AND(Dane!$F174="TW",OR(Dane!$G174="kopia",Dane!$G174="oryginał")),Dane!H174,"")</f>
        <v/>
      </c>
      <c r="H175" s="36" t="str">
        <f aca="false">IF(AND(Dane!F174="TW",OR(Dane!G174="oryginał",Dane!G174="kopia")),#REF!,"")</f>
        <v/>
      </c>
    </row>
    <row r="176" customFormat="false" ht="15.75" hidden="true" customHeight="true" outlineLevel="0" collapsed="false">
      <c r="A176" s="34" t="str">
        <f aca="false">IF(AND(Dane!$F175="TW",OR(Dane!$G175="kopia",Dane!$G175="oryginał")),Dane!A175,"")</f>
        <v/>
      </c>
      <c r="B176" s="34" t="str">
        <f aca="false">IF(AND(Dane!$F175="TW",OR(Dane!$G175="kopia",Dane!$G175="oryginał")),Dane!B175,"")</f>
        <v/>
      </c>
      <c r="C176" s="34" t="str">
        <f aca="false">IF(AND(Dane!$F175="TW",OR(Dane!$G175="kopia",Dane!$G175="oryginał")),Dane!C175,"")</f>
        <v/>
      </c>
      <c r="D176" s="34" t="str">
        <f aca="false">IF(AND(Dane!$F175="TW",OR(Dane!$G175="kopia",Dane!$G175="oryginał")),Dane!D175,"")</f>
        <v/>
      </c>
      <c r="E176" s="34" t="str">
        <f aca="false">IF(AND(Dane!$F175="TW",OR(Dane!$G175="kopia",Dane!$G175="oryginał")),Dane!E175,"")</f>
        <v/>
      </c>
      <c r="F176" s="35" t="str">
        <f aca="false">IF(AND(Dane!$F175="TW",OR(Dane!$G175="kopia",Dane!$G175="oryginał")),Dane!G175,"")</f>
        <v/>
      </c>
      <c r="G176" s="35" t="str">
        <f aca="false">IF(AND(Dane!$F175="TW",OR(Dane!$G175="kopia",Dane!$G175="oryginał")),Dane!H175,"")</f>
        <v/>
      </c>
      <c r="H176" s="36" t="str">
        <f aca="false">IF(AND(Dane!F175="TW",OR(Dane!G175="oryginał",Dane!G175="kopia")),#REF!,"")</f>
        <v/>
      </c>
    </row>
    <row r="177" customFormat="false" ht="15.75" hidden="true" customHeight="true" outlineLevel="0" collapsed="false">
      <c r="A177" s="34" t="str">
        <f aca="false">IF(AND(Dane!$F176="TW",OR(Dane!$G176="kopia",Dane!$G176="oryginał")),Dane!A176,"")</f>
        <v/>
      </c>
      <c r="B177" s="34" t="str">
        <f aca="false">IF(AND(Dane!$F176="TW",OR(Dane!$G176="kopia",Dane!$G176="oryginał")),Dane!B176,"")</f>
        <v/>
      </c>
      <c r="C177" s="34" t="str">
        <f aca="false">IF(AND(Dane!$F176="TW",OR(Dane!$G176="kopia",Dane!$G176="oryginał")),Dane!C176,"")</f>
        <v/>
      </c>
      <c r="D177" s="34" t="str">
        <f aca="false">IF(AND(Dane!$F176="TW",OR(Dane!$G176="kopia",Dane!$G176="oryginał")),Dane!D176,"")</f>
        <v/>
      </c>
      <c r="E177" s="34" t="str">
        <f aca="false">IF(AND(Dane!$F176="TW",OR(Dane!$G176="kopia",Dane!$G176="oryginał")),Dane!E176,"")</f>
        <v/>
      </c>
      <c r="F177" s="35" t="str">
        <f aca="false">IF(AND(Dane!$F176="TW",OR(Dane!$G176="kopia",Dane!$G176="oryginał")),Dane!G176,"")</f>
        <v/>
      </c>
      <c r="G177" s="35" t="str">
        <f aca="false">IF(AND(Dane!$F176="TW",OR(Dane!$G176="kopia",Dane!$G176="oryginał")),Dane!H176,"")</f>
        <v/>
      </c>
      <c r="H177" s="36" t="str">
        <f aca="false">IF(AND(Dane!F176="TW",OR(Dane!G176="oryginał",Dane!G176="kopia")),#REF!,"")</f>
        <v/>
      </c>
    </row>
    <row r="178" customFormat="false" ht="15.75" hidden="true" customHeight="true" outlineLevel="0" collapsed="false">
      <c r="A178" s="34" t="str">
        <f aca="false">IF(AND(Dane!$F177="TW",OR(Dane!$G177="kopia",Dane!$G177="oryginał")),Dane!A177,"")</f>
        <v/>
      </c>
      <c r="B178" s="34" t="str">
        <f aca="false">IF(AND(Dane!$F177="TW",OR(Dane!$G177="kopia",Dane!$G177="oryginał")),Dane!B177,"")</f>
        <v/>
      </c>
      <c r="C178" s="34" t="str">
        <f aca="false">IF(AND(Dane!$F177="TW",OR(Dane!$G177="kopia",Dane!$G177="oryginał")),Dane!C177,"")</f>
        <v/>
      </c>
      <c r="D178" s="34" t="str">
        <f aca="false">IF(AND(Dane!$F177="TW",OR(Dane!$G177="kopia",Dane!$G177="oryginał")),Dane!D177,"")</f>
        <v/>
      </c>
      <c r="E178" s="34" t="str">
        <f aca="false">IF(AND(Dane!$F177="TW",OR(Dane!$G177="kopia",Dane!$G177="oryginał")),Dane!E177,"")</f>
        <v/>
      </c>
      <c r="F178" s="35" t="str">
        <f aca="false">IF(AND(Dane!$F177="TW",OR(Dane!$G177="kopia",Dane!$G177="oryginał")),Dane!G177,"")</f>
        <v/>
      </c>
      <c r="G178" s="35" t="str">
        <f aca="false">IF(AND(Dane!$F177="TW",OR(Dane!$G177="kopia",Dane!$G177="oryginał")),Dane!H177,"")</f>
        <v/>
      </c>
      <c r="H178" s="36" t="str">
        <f aca="false">IF(AND(Dane!F177="TW",OR(Dane!G177="oryginał",Dane!G177="kopia")),#REF!,"")</f>
        <v/>
      </c>
    </row>
    <row r="179" customFormat="false" ht="15.75" hidden="true" customHeight="true" outlineLevel="0" collapsed="false">
      <c r="A179" s="34" t="str">
        <f aca="false">IF(AND(Dane!$F178="TW",OR(Dane!$G178="kopia",Dane!$G178="oryginał")),Dane!A178,"")</f>
        <v/>
      </c>
      <c r="B179" s="34" t="str">
        <f aca="false">IF(AND(Dane!$F178="TW",OR(Dane!$G178="kopia",Dane!$G178="oryginał")),Dane!B178,"")</f>
        <v/>
      </c>
      <c r="C179" s="34" t="str">
        <f aca="false">IF(AND(Dane!$F178="TW",OR(Dane!$G178="kopia",Dane!$G178="oryginał")),Dane!C178,"")</f>
        <v/>
      </c>
      <c r="D179" s="34" t="str">
        <f aca="false">IF(AND(Dane!$F178="TW",OR(Dane!$G178="kopia",Dane!$G178="oryginał")),Dane!D178,"")</f>
        <v/>
      </c>
      <c r="E179" s="34" t="str">
        <f aca="false">IF(AND(Dane!$F178="TW",OR(Dane!$G178="kopia",Dane!$G178="oryginał")),Dane!E178,"")</f>
        <v/>
      </c>
      <c r="F179" s="35" t="str">
        <f aca="false">IF(AND(Dane!$F178="TW",OR(Dane!$G178="kopia",Dane!$G178="oryginał")),Dane!G178,"")</f>
        <v/>
      </c>
      <c r="G179" s="35" t="str">
        <f aca="false">IF(AND(Dane!$F178="TW",OR(Dane!$G178="kopia",Dane!$G178="oryginał")),Dane!H178,"")</f>
        <v/>
      </c>
      <c r="H179" s="36" t="str">
        <f aca="false">IF(AND(Dane!F178="TW",OR(Dane!G178="oryginał",Dane!G178="kopia")),#REF!,"")</f>
        <v/>
      </c>
    </row>
    <row r="180" customFormat="false" ht="15.75" hidden="true" customHeight="true" outlineLevel="0" collapsed="false">
      <c r="A180" s="34" t="str">
        <f aca="false">IF(AND(Dane!$F179="TW",OR(Dane!$G179="kopia",Dane!$G179="oryginał")),Dane!A179,"")</f>
        <v/>
      </c>
      <c r="B180" s="34" t="str">
        <f aca="false">IF(AND(Dane!$F179="TW",OR(Dane!$G179="kopia",Dane!$G179="oryginał")),Dane!B179,"")</f>
        <v/>
      </c>
      <c r="C180" s="34" t="str">
        <f aca="false">IF(AND(Dane!$F179="TW",OR(Dane!$G179="kopia",Dane!$G179="oryginał")),Dane!C179,"")</f>
        <v/>
      </c>
      <c r="D180" s="34" t="str">
        <f aca="false">IF(AND(Dane!$F179="TW",OR(Dane!$G179="kopia",Dane!$G179="oryginał")),Dane!D179,"")</f>
        <v/>
      </c>
      <c r="E180" s="34" t="str">
        <f aca="false">IF(AND(Dane!$F179="TW",OR(Dane!$G179="kopia",Dane!$G179="oryginał")),Dane!E179,"")</f>
        <v/>
      </c>
      <c r="F180" s="35" t="str">
        <f aca="false">IF(AND(Dane!$F179="TW",OR(Dane!$G179="kopia",Dane!$G179="oryginał")),Dane!G179,"")</f>
        <v/>
      </c>
      <c r="G180" s="35" t="str">
        <f aca="false">IF(AND(Dane!$F179="TW",OR(Dane!$G179="kopia",Dane!$G179="oryginał")),Dane!H179,"")</f>
        <v/>
      </c>
      <c r="H180" s="36" t="str">
        <f aca="false">IF(AND(Dane!F179="TW",OR(Dane!G179="oryginał",Dane!G179="kopia")),#REF!,"")</f>
        <v/>
      </c>
    </row>
    <row r="181" customFormat="false" ht="15.75" hidden="true" customHeight="true" outlineLevel="0" collapsed="false">
      <c r="A181" s="34" t="str">
        <f aca="false">IF(AND(Dane!$F180="TW",OR(Dane!$G180="kopia",Dane!$G180="oryginał")),Dane!A180,"")</f>
        <v/>
      </c>
      <c r="B181" s="34" t="str">
        <f aca="false">IF(AND(Dane!$F180="TW",OR(Dane!$G180="kopia",Dane!$G180="oryginał")),Dane!B180,"")</f>
        <v/>
      </c>
      <c r="C181" s="34" t="str">
        <f aca="false">IF(AND(Dane!$F180="TW",OR(Dane!$G180="kopia",Dane!$G180="oryginał")),Dane!C180,"")</f>
        <v/>
      </c>
      <c r="D181" s="34" t="str">
        <f aca="false">IF(AND(Dane!$F180="TW",OR(Dane!$G180="kopia",Dane!$G180="oryginał")),Dane!D180,"")</f>
        <v/>
      </c>
      <c r="E181" s="34" t="str">
        <f aca="false">IF(AND(Dane!$F180="TW",OR(Dane!$G180="kopia",Dane!$G180="oryginał")),Dane!E180,"")</f>
        <v/>
      </c>
      <c r="F181" s="35" t="str">
        <f aca="false">IF(AND(Dane!$F180="TW",OR(Dane!$G180="kopia",Dane!$G180="oryginał")),Dane!G180,"")</f>
        <v/>
      </c>
      <c r="G181" s="35" t="str">
        <f aca="false">IF(AND(Dane!$F180="TW",OR(Dane!$G180="kopia",Dane!$G180="oryginał")),Dane!H180,"")</f>
        <v/>
      </c>
      <c r="H181" s="36" t="str">
        <f aca="false">IF(AND(Dane!F180="TW",OR(Dane!G180="oryginał",Dane!G180="kopia")),#REF!,"")</f>
        <v/>
      </c>
    </row>
    <row r="182" customFormat="false" ht="15.75" hidden="true" customHeight="true" outlineLevel="0" collapsed="false">
      <c r="A182" s="34" t="str">
        <f aca="false">IF(AND(Dane!$F181="TW",OR(Dane!$G181="kopia",Dane!$G181="oryginał")),Dane!A181,"")</f>
        <v/>
      </c>
      <c r="B182" s="34" t="str">
        <f aca="false">IF(AND(Dane!$F181="TW",OR(Dane!$G181="kopia",Dane!$G181="oryginał")),Dane!B181,"")</f>
        <v/>
      </c>
      <c r="C182" s="34" t="str">
        <f aca="false">IF(AND(Dane!$F181="TW",OR(Dane!$G181="kopia",Dane!$G181="oryginał")),Dane!C181,"")</f>
        <v/>
      </c>
      <c r="D182" s="34" t="str">
        <f aca="false">IF(AND(Dane!$F181="TW",OR(Dane!$G181="kopia",Dane!$G181="oryginał")),Dane!D181,"")</f>
        <v/>
      </c>
      <c r="E182" s="34" t="str">
        <f aca="false">IF(AND(Dane!$F181="TW",OR(Dane!$G181="kopia",Dane!$G181="oryginał")),Dane!E181,"")</f>
        <v/>
      </c>
      <c r="F182" s="35" t="str">
        <f aca="false">IF(AND(Dane!$F181="TW",OR(Dane!$G181="kopia",Dane!$G181="oryginał")),Dane!G181,"")</f>
        <v/>
      </c>
      <c r="G182" s="35" t="str">
        <f aca="false">IF(AND(Dane!$F181="TW",OR(Dane!$G181="kopia",Dane!$G181="oryginał")),Dane!H181,"")</f>
        <v/>
      </c>
      <c r="H182" s="36" t="str">
        <f aca="false">IF(AND(Dane!F181="TW",OR(Dane!G181="oryginał",Dane!G181="kopia")),#REF!,"")</f>
        <v/>
      </c>
    </row>
    <row r="183" customFormat="false" ht="15.75" hidden="true" customHeight="true" outlineLevel="0" collapsed="false">
      <c r="A183" s="34" t="str">
        <f aca="false">IF(AND(Dane!$F182="TW",OR(Dane!$G182="kopia",Dane!$G182="oryginał")),Dane!A182,"")</f>
        <v/>
      </c>
      <c r="B183" s="34" t="str">
        <f aca="false">IF(AND(Dane!$F182="TW",OR(Dane!$G182="kopia",Dane!$G182="oryginał")),Dane!B182,"")</f>
        <v/>
      </c>
      <c r="C183" s="34" t="str">
        <f aca="false">IF(AND(Dane!$F182="TW",OR(Dane!$G182="kopia",Dane!$G182="oryginał")),Dane!C182,"")</f>
        <v/>
      </c>
      <c r="D183" s="34" t="str">
        <f aca="false">IF(AND(Dane!$F182="TW",OR(Dane!$G182="kopia",Dane!$G182="oryginał")),Dane!D182,"")</f>
        <v/>
      </c>
      <c r="E183" s="34" t="str">
        <f aca="false">IF(AND(Dane!$F182="TW",OR(Dane!$G182="kopia",Dane!$G182="oryginał")),Dane!E182,"")</f>
        <v/>
      </c>
      <c r="F183" s="35" t="str">
        <f aca="false">IF(AND(Dane!$F182="TW",OR(Dane!$G182="kopia",Dane!$G182="oryginał")),Dane!G182,"")</f>
        <v/>
      </c>
      <c r="G183" s="35" t="str">
        <f aca="false">IF(AND(Dane!$F182="TW",OR(Dane!$G182="kopia",Dane!$G182="oryginał")),Dane!H182,"")</f>
        <v/>
      </c>
      <c r="H183" s="36" t="str">
        <f aca="false">IF(AND(Dane!F182="TW",OR(Dane!G182="oryginał",Dane!G182="kopia")),#REF!,"")</f>
        <v/>
      </c>
    </row>
    <row r="184" customFormat="false" ht="15.75" hidden="true" customHeight="true" outlineLevel="0" collapsed="false">
      <c r="A184" s="34" t="str">
        <f aca="false">IF(AND(Dane!$F183="TW",OR(Dane!$G183="kopia",Dane!$G183="oryginał")),Dane!A183,"")</f>
        <v/>
      </c>
      <c r="B184" s="34" t="str">
        <f aca="false">IF(AND(Dane!$F183="TW",OR(Dane!$G183="kopia",Dane!$G183="oryginał")),Dane!B183,"")</f>
        <v/>
      </c>
      <c r="C184" s="34" t="str">
        <f aca="false">IF(AND(Dane!$F183="TW",OR(Dane!$G183="kopia",Dane!$G183="oryginał")),Dane!C183,"")</f>
        <v/>
      </c>
      <c r="D184" s="34" t="str">
        <f aca="false">IF(AND(Dane!$F183="TW",OR(Dane!$G183="kopia",Dane!$G183="oryginał")),Dane!D183,"")</f>
        <v/>
      </c>
      <c r="E184" s="34" t="str">
        <f aca="false">IF(AND(Dane!$F183="TW",OR(Dane!$G183="kopia",Dane!$G183="oryginał")),Dane!E183,"")</f>
        <v/>
      </c>
      <c r="F184" s="35" t="str">
        <f aca="false">IF(AND(Dane!$F183="TW",OR(Dane!$G183="kopia",Dane!$G183="oryginał")),Dane!G183,"")</f>
        <v/>
      </c>
      <c r="G184" s="35" t="str">
        <f aca="false">IF(AND(Dane!$F183="TW",OR(Dane!$G183="kopia",Dane!$G183="oryginał")),Dane!H183,"")</f>
        <v/>
      </c>
      <c r="H184" s="36" t="str">
        <f aca="false">IF(AND(Dane!F183="TW",OR(Dane!G183="oryginał",Dane!G183="kopia")),#REF!,"")</f>
        <v/>
      </c>
    </row>
    <row r="185" customFormat="false" ht="15.75" hidden="true" customHeight="true" outlineLevel="0" collapsed="false">
      <c r="A185" s="34" t="str">
        <f aca="false">IF(AND(Dane!$F184="TW",OR(Dane!$G184="kopia",Dane!$G184="oryginał")),Dane!A184,"")</f>
        <v/>
      </c>
      <c r="B185" s="34" t="str">
        <f aca="false">IF(AND(Dane!$F184="TW",OR(Dane!$G184="kopia",Dane!$G184="oryginał")),Dane!B184,"")</f>
        <v/>
      </c>
      <c r="C185" s="34" t="str">
        <f aca="false">IF(AND(Dane!$F184="TW",OR(Dane!$G184="kopia",Dane!$G184="oryginał")),Dane!C184,"")</f>
        <v/>
      </c>
      <c r="D185" s="34" t="str">
        <f aca="false">IF(AND(Dane!$F184="TW",OR(Dane!$G184="kopia",Dane!$G184="oryginał")),Dane!D184,"")</f>
        <v/>
      </c>
      <c r="E185" s="34" t="str">
        <f aca="false">IF(AND(Dane!$F184="TW",OR(Dane!$G184="kopia",Dane!$G184="oryginał")),Dane!E184,"")</f>
        <v/>
      </c>
      <c r="F185" s="35" t="str">
        <f aca="false">IF(AND(Dane!$F184="TW",OR(Dane!$G184="kopia",Dane!$G184="oryginał")),Dane!G184,"")</f>
        <v/>
      </c>
      <c r="G185" s="35" t="str">
        <f aca="false">IF(AND(Dane!$F184="TW",OR(Dane!$G184="kopia",Dane!$G184="oryginał")),Dane!H184,"")</f>
        <v/>
      </c>
      <c r="H185" s="36" t="str">
        <f aca="false">IF(AND(Dane!F184="TW",OR(Dane!G184="oryginał",Dane!G184="kopia")),#REF!,"")</f>
        <v/>
      </c>
    </row>
    <row r="186" customFormat="false" ht="15.75" hidden="true" customHeight="true" outlineLevel="0" collapsed="false">
      <c r="A186" s="34" t="str">
        <f aca="false">IF(AND(Dane!$F185="TW",OR(Dane!$G185="kopia",Dane!$G185="oryginał")),Dane!A185,"")</f>
        <v/>
      </c>
      <c r="B186" s="34" t="str">
        <f aca="false">IF(AND(Dane!$F185="TW",OR(Dane!$G185="kopia",Dane!$G185="oryginał")),Dane!B185,"")</f>
        <v/>
      </c>
      <c r="C186" s="34" t="str">
        <f aca="false">IF(AND(Dane!$F185="TW",OR(Dane!$G185="kopia",Dane!$G185="oryginał")),Dane!C185,"")</f>
        <v/>
      </c>
      <c r="D186" s="34" t="str">
        <f aca="false">IF(AND(Dane!$F185="TW",OR(Dane!$G185="kopia",Dane!$G185="oryginał")),Dane!D185,"")</f>
        <v/>
      </c>
      <c r="E186" s="34" t="str">
        <f aca="false">IF(AND(Dane!$F185="TW",OR(Dane!$G185="kopia",Dane!$G185="oryginał")),Dane!E185,"")</f>
        <v/>
      </c>
      <c r="F186" s="35" t="str">
        <f aca="false">IF(AND(Dane!$F185="TW",OR(Dane!$G185="kopia",Dane!$G185="oryginał")),Dane!G185,"")</f>
        <v/>
      </c>
      <c r="G186" s="35" t="str">
        <f aca="false">IF(AND(Dane!$F185="TW",OR(Dane!$G185="kopia",Dane!$G185="oryginał")),Dane!H185,"")</f>
        <v/>
      </c>
      <c r="H186" s="36" t="str">
        <f aca="false">IF(AND(Dane!F185="TW",OR(Dane!G185="oryginał",Dane!G185="kopia")),#REF!,"")</f>
        <v/>
      </c>
    </row>
    <row r="187" customFormat="false" ht="15.75" hidden="true" customHeight="true" outlineLevel="0" collapsed="false">
      <c r="A187" s="34" t="str">
        <f aca="false">IF(AND(Dane!$F186="TW",OR(Dane!$G186="kopia",Dane!$G186="oryginał")),Dane!A186,"")</f>
        <v/>
      </c>
      <c r="B187" s="34" t="str">
        <f aca="false">IF(AND(Dane!$F186="TW",OR(Dane!$G186="kopia",Dane!$G186="oryginał")),Dane!B186,"")</f>
        <v/>
      </c>
      <c r="C187" s="34" t="str">
        <f aca="false">IF(AND(Dane!$F186="TW",OR(Dane!$G186="kopia",Dane!$G186="oryginał")),Dane!C186,"")</f>
        <v/>
      </c>
      <c r="D187" s="34" t="str">
        <f aca="false">IF(AND(Dane!$F186="TW",OR(Dane!$G186="kopia",Dane!$G186="oryginał")),Dane!D186,"")</f>
        <v/>
      </c>
      <c r="E187" s="34" t="str">
        <f aca="false">IF(AND(Dane!$F186="TW",OR(Dane!$G186="kopia",Dane!$G186="oryginał")),Dane!E186,"")</f>
        <v/>
      </c>
      <c r="F187" s="35" t="str">
        <f aca="false">IF(AND(Dane!$F186="TW",OR(Dane!$G186="kopia",Dane!$G186="oryginał")),Dane!G186,"")</f>
        <v/>
      </c>
      <c r="G187" s="35" t="str">
        <f aca="false">IF(AND(Dane!$F186="TW",OR(Dane!$G186="kopia",Dane!$G186="oryginał")),Dane!H186,"")</f>
        <v/>
      </c>
      <c r="H187" s="36" t="str">
        <f aca="false">IF(AND(Dane!F186="TW",OR(Dane!G186="oryginał",Dane!G186="kopia")),#REF!,"")</f>
        <v/>
      </c>
    </row>
    <row r="188" customFormat="false" ht="15.75" hidden="true" customHeight="true" outlineLevel="0" collapsed="false">
      <c r="A188" s="34" t="str">
        <f aca="false">IF(AND(Dane!$F187="TW",OR(Dane!$G187="kopia",Dane!$G187="oryginał")),Dane!A187,"")</f>
        <v/>
      </c>
      <c r="B188" s="34" t="str">
        <f aca="false">IF(AND(Dane!$F187="TW",OR(Dane!$G187="kopia",Dane!$G187="oryginał")),Dane!B187,"")</f>
        <v/>
      </c>
      <c r="C188" s="34" t="str">
        <f aca="false">IF(AND(Dane!$F187="TW",OR(Dane!$G187="kopia",Dane!$G187="oryginał")),Dane!C187,"")</f>
        <v/>
      </c>
      <c r="D188" s="34" t="str">
        <f aca="false">IF(AND(Dane!$F187="TW",OR(Dane!$G187="kopia",Dane!$G187="oryginał")),Dane!D187,"")</f>
        <v/>
      </c>
      <c r="E188" s="34" t="str">
        <f aca="false">IF(AND(Dane!$F187="TW",OR(Dane!$G187="kopia",Dane!$G187="oryginał")),Dane!E187,"")</f>
        <v/>
      </c>
      <c r="F188" s="35" t="str">
        <f aca="false">IF(AND(Dane!$F187="TW",OR(Dane!$G187="kopia",Dane!$G187="oryginał")),Dane!G187,"")</f>
        <v/>
      </c>
      <c r="G188" s="35" t="str">
        <f aca="false">IF(AND(Dane!$F187="TW",OR(Dane!$G187="kopia",Dane!$G187="oryginał")),Dane!H187,"")</f>
        <v/>
      </c>
      <c r="H188" s="36" t="str">
        <f aca="false">IF(AND(Dane!F187="TW",OR(Dane!G187="oryginał",Dane!G187="kopia")),#REF!,"")</f>
        <v/>
      </c>
    </row>
    <row r="189" customFormat="false" ht="15.75" hidden="true" customHeight="true" outlineLevel="0" collapsed="false">
      <c r="A189" s="34" t="str">
        <f aca="false">IF(AND(Dane!$F188="TW",OR(Dane!$G188="kopia",Dane!$G188="oryginał")),Dane!A188,"")</f>
        <v/>
      </c>
      <c r="B189" s="34" t="str">
        <f aca="false">IF(AND(Dane!$F188="TW",OR(Dane!$G188="kopia",Dane!$G188="oryginał")),Dane!B188,"")</f>
        <v/>
      </c>
      <c r="C189" s="34" t="str">
        <f aca="false">IF(AND(Dane!$F188="TW",OR(Dane!$G188="kopia",Dane!$G188="oryginał")),Dane!C188,"")</f>
        <v/>
      </c>
      <c r="D189" s="34" t="str">
        <f aca="false">IF(AND(Dane!$F188="TW",OR(Dane!$G188="kopia",Dane!$G188="oryginał")),Dane!D188,"")</f>
        <v/>
      </c>
      <c r="E189" s="34" t="str">
        <f aca="false">IF(AND(Dane!$F188="TW",OR(Dane!$G188="kopia",Dane!$G188="oryginał")),Dane!E188,"")</f>
        <v/>
      </c>
      <c r="F189" s="35" t="str">
        <f aca="false">IF(AND(Dane!$F188="TW",OR(Dane!$G188="kopia",Dane!$G188="oryginał")),Dane!G188,"")</f>
        <v/>
      </c>
      <c r="G189" s="35" t="str">
        <f aca="false">IF(AND(Dane!$F188="TW",OR(Dane!$G188="kopia",Dane!$G188="oryginał")),Dane!H188,"")</f>
        <v/>
      </c>
      <c r="H189" s="36" t="str">
        <f aca="false">IF(AND(Dane!F188="TW",OR(Dane!G188="oryginał",Dane!G188="kopia")),#REF!,"")</f>
        <v/>
      </c>
    </row>
    <row r="190" customFormat="false" ht="15.75" hidden="true" customHeight="true" outlineLevel="0" collapsed="false">
      <c r="A190" s="34" t="str">
        <f aca="false">IF(AND(Dane!$F189="TW",OR(Dane!$G189="kopia",Dane!$G189="oryginał")),Dane!A189,"")</f>
        <v/>
      </c>
      <c r="B190" s="34" t="str">
        <f aca="false">IF(AND(Dane!$F189="TW",OR(Dane!$G189="kopia",Dane!$G189="oryginał")),Dane!B189,"")</f>
        <v/>
      </c>
      <c r="C190" s="34" t="str">
        <f aca="false">IF(AND(Dane!$F189="TW",OR(Dane!$G189="kopia",Dane!$G189="oryginał")),Dane!C189,"")</f>
        <v/>
      </c>
      <c r="D190" s="34" t="str">
        <f aca="false">IF(AND(Dane!$F189="TW",OR(Dane!$G189="kopia",Dane!$G189="oryginał")),Dane!D189,"")</f>
        <v/>
      </c>
      <c r="E190" s="34" t="str">
        <f aca="false">IF(AND(Dane!$F189="TW",OR(Dane!$G189="kopia",Dane!$G189="oryginał")),Dane!E189,"")</f>
        <v/>
      </c>
      <c r="F190" s="35" t="str">
        <f aca="false">IF(AND(Dane!$F189="TW",OR(Dane!$G189="kopia",Dane!$G189="oryginał")),Dane!G189,"")</f>
        <v/>
      </c>
      <c r="G190" s="35" t="str">
        <f aca="false">IF(AND(Dane!$F189="TW",OR(Dane!$G189="kopia",Dane!$G189="oryginał")),Dane!H189,"")</f>
        <v/>
      </c>
      <c r="H190" s="36" t="str">
        <f aca="false">IF(AND(Dane!F189="TW",OR(Dane!G189="oryginał",Dane!G189="kopia")),#REF!,"")</f>
        <v/>
      </c>
    </row>
    <row r="191" customFormat="false" ht="15.75" hidden="true" customHeight="true" outlineLevel="0" collapsed="false">
      <c r="A191" s="34" t="str">
        <f aca="false">IF(AND(Dane!$F190="TW",OR(Dane!$G190="kopia",Dane!$G190="oryginał")),Dane!A190,"")</f>
        <v/>
      </c>
      <c r="B191" s="34" t="str">
        <f aca="false">IF(AND(Dane!$F190="TW",OR(Dane!$G190="kopia",Dane!$G190="oryginał")),Dane!B190,"")</f>
        <v/>
      </c>
      <c r="C191" s="34" t="str">
        <f aca="false">IF(AND(Dane!$F190="TW",OR(Dane!$G190="kopia",Dane!$G190="oryginał")),Dane!C190,"")</f>
        <v/>
      </c>
      <c r="D191" s="34" t="str">
        <f aca="false">IF(AND(Dane!$F190="TW",OR(Dane!$G190="kopia",Dane!$G190="oryginał")),Dane!D190,"")</f>
        <v/>
      </c>
      <c r="E191" s="34" t="str">
        <f aca="false">IF(AND(Dane!$F190="TW",OR(Dane!$G190="kopia",Dane!$G190="oryginał")),Dane!E190,"")</f>
        <v/>
      </c>
      <c r="F191" s="35" t="str">
        <f aca="false">IF(AND(Dane!$F190="TW",OR(Dane!$G190="kopia",Dane!$G190="oryginał")),Dane!G190,"")</f>
        <v/>
      </c>
      <c r="G191" s="35" t="str">
        <f aca="false">IF(AND(Dane!$F190="TW",OR(Dane!$G190="kopia",Dane!$G190="oryginał")),Dane!H190,"")</f>
        <v/>
      </c>
      <c r="H191" s="36" t="str">
        <f aca="false">IF(AND(Dane!F190="TW",OR(Dane!G190="oryginał",Dane!G190="kopia")),#REF!,"")</f>
        <v/>
      </c>
    </row>
    <row r="192" customFormat="false" ht="15.75" hidden="true" customHeight="true" outlineLevel="0" collapsed="false">
      <c r="A192" s="34" t="str">
        <f aca="false">IF(AND(Dane!$F191="TW",OR(Dane!$G191="kopia",Dane!$G191="oryginał")),Dane!A191,"")</f>
        <v/>
      </c>
      <c r="B192" s="34" t="str">
        <f aca="false">IF(AND(Dane!$F191="TW",OR(Dane!$G191="kopia",Dane!$G191="oryginał")),Dane!B191,"")</f>
        <v/>
      </c>
      <c r="C192" s="34" t="str">
        <f aca="false">IF(AND(Dane!$F191="TW",OR(Dane!$G191="kopia",Dane!$G191="oryginał")),Dane!C191,"")</f>
        <v/>
      </c>
      <c r="D192" s="34" t="str">
        <f aca="false">IF(AND(Dane!$F191="TW",OR(Dane!$G191="kopia",Dane!$G191="oryginał")),Dane!D191,"")</f>
        <v/>
      </c>
      <c r="E192" s="34" t="str">
        <f aca="false">IF(AND(Dane!$F191="TW",OR(Dane!$G191="kopia",Dane!$G191="oryginał")),Dane!E191,"")</f>
        <v/>
      </c>
      <c r="F192" s="35" t="str">
        <f aca="false">IF(AND(Dane!$F191="TW",OR(Dane!$G191="kopia",Dane!$G191="oryginał")),Dane!G191,"")</f>
        <v/>
      </c>
      <c r="G192" s="35" t="str">
        <f aca="false">IF(AND(Dane!$F191="TW",OR(Dane!$G191="kopia",Dane!$G191="oryginał")),Dane!H191,"")</f>
        <v/>
      </c>
      <c r="H192" s="36" t="str">
        <f aca="false">IF(AND(Dane!F191="TW",OR(Dane!G191="oryginał",Dane!G191="kopia")),#REF!,"")</f>
        <v/>
      </c>
    </row>
    <row r="193" customFormat="false" ht="15.75" hidden="true" customHeight="true" outlineLevel="0" collapsed="false">
      <c r="A193" s="34" t="str">
        <f aca="false">IF(AND(Dane!$F192="TW",OR(Dane!$G192="kopia",Dane!$G192="oryginał")),Dane!A192,"")</f>
        <v/>
      </c>
      <c r="B193" s="34" t="str">
        <f aca="false">IF(AND(Dane!$F192="TW",OR(Dane!$G192="kopia",Dane!$G192="oryginał")),Dane!B192,"")</f>
        <v/>
      </c>
      <c r="C193" s="34" t="str">
        <f aca="false">IF(AND(Dane!$F192="TW",OR(Dane!$G192="kopia",Dane!$G192="oryginał")),Dane!C192,"")</f>
        <v/>
      </c>
      <c r="D193" s="34" t="str">
        <f aca="false">IF(AND(Dane!$F192="TW",OR(Dane!$G192="kopia",Dane!$G192="oryginał")),Dane!D192,"")</f>
        <v/>
      </c>
      <c r="E193" s="34" t="str">
        <f aca="false">IF(AND(Dane!$F192="TW",OR(Dane!$G192="kopia",Dane!$G192="oryginał")),Dane!E192,"")</f>
        <v/>
      </c>
      <c r="F193" s="35" t="str">
        <f aca="false">IF(AND(Dane!$F192="TW",OR(Dane!$G192="kopia",Dane!$G192="oryginał")),Dane!G192,"")</f>
        <v/>
      </c>
      <c r="G193" s="35" t="str">
        <f aca="false">IF(AND(Dane!$F192="TW",OR(Dane!$G192="kopia",Dane!$G192="oryginał")),Dane!H192,"")</f>
        <v/>
      </c>
      <c r="H193" s="36" t="str">
        <f aca="false">IF(AND(Dane!F192="TW",OR(Dane!G192="oryginał",Dane!G192="kopia")),#REF!,"")</f>
        <v/>
      </c>
    </row>
    <row r="194" customFormat="false" ht="15.75" hidden="true" customHeight="true" outlineLevel="0" collapsed="false">
      <c r="A194" s="34" t="str">
        <f aca="false">IF(AND(Dane!$F193="TW",OR(Dane!$G193="kopia",Dane!$G193="oryginał")),Dane!A193,"")</f>
        <v/>
      </c>
      <c r="B194" s="34" t="str">
        <f aca="false">IF(AND(Dane!$F193="TW",OR(Dane!$G193="kopia",Dane!$G193="oryginał")),Dane!B193,"")</f>
        <v/>
      </c>
      <c r="C194" s="34" t="str">
        <f aca="false">IF(AND(Dane!$F193="TW",OR(Dane!$G193="kopia",Dane!$G193="oryginał")),Dane!C193,"")</f>
        <v/>
      </c>
      <c r="D194" s="34" t="str">
        <f aca="false">IF(AND(Dane!$F193="TW",OR(Dane!$G193="kopia",Dane!$G193="oryginał")),Dane!D193,"")</f>
        <v/>
      </c>
      <c r="E194" s="34" t="str">
        <f aca="false">IF(AND(Dane!$F193="TW",OR(Dane!$G193="kopia",Dane!$G193="oryginał")),Dane!E193,"")</f>
        <v/>
      </c>
      <c r="F194" s="35" t="str">
        <f aca="false">IF(AND(Dane!$F193="TW",OR(Dane!$G193="kopia",Dane!$G193="oryginał")),Dane!G193,"")</f>
        <v/>
      </c>
      <c r="G194" s="35" t="str">
        <f aca="false">IF(AND(Dane!$F193="TW",OR(Dane!$G193="kopia",Dane!$G193="oryginał")),Dane!H193,"")</f>
        <v/>
      </c>
      <c r="H194" s="36" t="str">
        <f aca="false">IF(AND(Dane!F193="TW",OR(Dane!G193="oryginał",Dane!G193="kopia")),#REF!,"")</f>
        <v/>
      </c>
    </row>
    <row r="195" customFormat="false" ht="15.75" hidden="true" customHeight="true" outlineLevel="0" collapsed="false">
      <c r="A195" s="34" t="str">
        <f aca="false">IF(AND(Dane!$F194="TW",OR(Dane!$G194="kopia",Dane!$G194="oryginał")),Dane!A194,"")</f>
        <v/>
      </c>
      <c r="B195" s="34" t="str">
        <f aca="false">IF(AND(Dane!$F194="TW",OR(Dane!$G194="kopia",Dane!$G194="oryginał")),Dane!B194,"")</f>
        <v/>
      </c>
      <c r="C195" s="34" t="str">
        <f aca="false">IF(AND(Dane!$F194="TW",OR(Dane!$G194="kopia",Dane!$G194="oryginał")),Dane!C194,"")</f>
        <v/>
      </c>
      <c r="D195" s="34" t="str">
        <f aca="false">IF(AND(Dane!$F194="TW",OR(Dane!$G194="kopia",Dane!$G194="oryginał")),Dane!D194,"")</f>
        <v/>
      </c>
      <c r="E195" s="34" t="str">
        <f aca="false">IF(AND(Dane!$F194="TW",OR(Dane!$G194="kopia",Dane!$G194="oryginał")),Dane!E194,"")</f>
        <v/>
      </c>
      <c r="F195" s="35" t="str">
        <f aca="false">IF(AND(Dane!$F194="TW",OR(Dane!$G194="kopia",Dane!$G194="oryginał")),Dane!G194,"")</f>
        <v/>
      </c>
      <c r="G195" s="35" t="str">
        <f aca="false">IF(AND(Dane!$F194="TW",OR(Dane!$G194="kopia",Dane!$G194="oryginał")),Dane!H194,"")</f>
        <v/>
      </c>
      <c r="H195" s="36" t="str">
        <f aca="false">IF(AND(Dane!F194="TW",OR(Dane!G194="oryginał",Dane!G194="kopia")),#REF!,"")</f>
        <v/>
      </c>
    </row>
    <row r="196" customFormat="false" ht="15.75" hidden="true" customHeight="true" outlineLevel="0" collapsed="false">
      <c r="A196" s="34" t="str">
        <f aca="false">IF(AND(Dane!$F195="TW",OR(Dane!$G195="kopia",Dane!$G195="oryginał")),Dane!A195,"")</f>
        <v/>
      </c>
      <c r="B196" s="34" t="str">
        <f aca="false">IF(AND(Dane!$F195="TW",OR(Dane!$G195="kopia",Dane!$G195="oryginał")),Dane!B195,"")</f>
        <v/>
      </c>
      <c r="C196" s="34" t="str">
        <f aca="false">IF(AND(Dane!$F195="TW",OR(Dane!$G195="kopia",Dane!$G195="oryginał")),Dane!C195,"")</f>
        <v/>
      </c>
      <c r="D196" s="34" t="str">
        <f aca="false">IF(AND(Dane!$F195="TW",OR(Dane!$G195="kopia",Dane!$G195="oryginał")),Dane!D195,"")</f>
        <v/>
      </c>
      <c r="E196" s="34" t="str">
        <f aca="false">IF(AND(Dane!$F195="TW",OR(Dane!$G195="kopia",Dane!$G195="oryginał")),Dane!E195,"")</f>
        <v/>
      </c>
      <c r="F196" s="35" t="str">
        <f aca="false">IF(AND(Dane!$F195="TW",OR(Dane!$G195="kopia",Dane!$G195="oryginał")),Dane!G195,"")</f>
        <v/>
      </c>
      <c r="G196" s="35" t="str">
        <f aca="false">IF(AND(Dane!$F195="TW",OR(Dane!$G195="kopia",Dane!$G195="oryginał")),Dane!H195,"")</f>
        <v/>
      </c>
      <c r="H196" s="36" t="str">
        <f aca="false">IF(AND(Dane!F195="TW",OR(Dane!G195="oryginał",Dane!G195="kopia")),#REF!,"")</f>
        <v/>
      </c>
    </row>
    <row r="197" customFormat="false" ht="15.75" hidden="true" customHeight="true" outlineLevel="0" collapsed="false">
      <c r="A197" s="34" t="str">
        <f aca="false">IF(AND(Dane!$F196="TW",OR(Dane!$G196="kopia",Dane!$G196="oryginał")),Dane!A196,"")</f>
        <v/>
      </c>
      <c r="B197" s="34" t="str">
        <f aca="false">IF(AND(Dane!$F196="TW",OR(Dane!$G196="kopia",Dane!$G196="oryginał")),Dane!B196,"")</f>
        <v/>
      </c>
      <c r="C197" s="34" t="str">
        <f aca="false">IF(AND(Dane!$F196="TW",OR(Dane!$G196="kopia",Dane!$G196="oryginał")),Dane!C196,"")</f>
        <v/>
      </c>
      <c r="D197" s="34" t="str">
        <f aca="false">IF(AND(Dane!$F196="TW",OR(Dane!$G196="kopia",Dane!$G196="oryginał")),Dane!D196,"")</f>
        <v/>
      </c>
      <c r="E197" s="34" t="str">
        <f aca="false">IF(AND(Dane!$F196="TW",OR(Dane!$G196="kopia",Dane!$G196="oryginał")),Dane!E196,"")</f>
        <v/>
      </c>
      <c r="F197" s="35" t="str">
        <f aca="false">IF(AND(Dane!$F196="TW",OR(Dane!$G196="kopia",Dane!$G196="oryginał")),Dane!G196,"")</f>
        <v/>
      </c>
      <c r="G197" s="35" t="str">
        <f aca="false">IF(AND(Dane!$F196="TW",OR(Dane!$G196="kopia",Dane!$G196="oryginał")),Dane!H196,"")</f>
        <v/>
      </c>
      <c r="H197" s="36" t="str">
        <f aca="false">IF(AND(Dane!F196="TW",OR(Dane!G196="oryginał",Dane!G196="kopia")),#REF!,"")</f>
        <v/>
      </c>
    </row>
    <row r="198" customFormat="false" ht="15.75" hidden="true" customHeight="true" outlineLevel="0" collapsed="false">
      <c r="A198" s="34" t="str">
        <f aca="false">IF(AND(Dane!$F197="TW",OR(Dane!$G197="kopia",Dane!$G197="oryginał")),Dane!A197,"")</f>
        <v/>
      </c>
      <c r="B198" s="34" t="str">
        <f aca="false">IF(AND(Dane!$F197="TW",OR(Dane!$G197="kopia",Dane!$G197="oryginał")),Dane!B197,"")</f>
        <v/>
      </c>
      <c r="C198" s="34" t="str">
        <f aca="false">IF(AND(Dane!$F197="TW",OR(Dane!$G197="kopia",Dane!$G197="oryginał")),Dane!C197,"")</f>
        <v/>
      </c>
      <c r="D198" s="34" t="str">
        <f aca="false">IF(AND(Dane!$F197="TW",OR(Dane!$G197="kopia",Dane!$G197="oryginał")),Dane!D197,"")</f>
        <v/>
      </c>
      <c r="E198" s="34" t="str">
        <f aca="false">IF(AND(Dane!$F197="TW",OR(Dane!$G197="kopia",Dane!$G197="oryginał")),Dane!E197,"")</f>
        <v/>
      </c>
      <c r="F198" s="35" t="str">
        <f aca="false">IF(AND(Dane!$F197="TW",OR(Dane!$G197="kopia",Dane!$G197="oryginał")),Dane!G197,"")</f>
        <v/>
      </c>
      <c r="G198" s="35" t="str">
        <f aca="false">IF(AND(Dane!$F197="TW",OR(Dane!$G197="kopia",Dane!$G197="oryginał")),Dane!H197,"")</f>
        <v/>
      </c>
      <c r="H198" s="36" t="str">
        <f aca="false">IF(AND(Dane!F197="TW",OR(Dane!G197="oryginał",Dane!G197="kopia")),#REF!,"")</f>
        <v/>
      </c>
    </row>
    <row r="199" customFormat="false" ht="15.75" hidden="true" customHeight="true" outlineLevel="0" collapsed="false">
      <c r="A199" s="34" t="str">
        <f aca="false">IF(AND(Dane!$F198="TW",OR(Dane!$G198="kopia",Dane!$G198="oryginał")),Dane!A198,"")</f>
        <v/>
      </c>
      <c r="B199" s="34" t="str">
        <f aca="false">IF(AND(Dane!$F198="TW",OR(Dane!$G198="kopia",Dane!$G198="oryginał")),Dane!B198,"")</f>
        <v/>
      </c>
      <c r="C199" s="34" t="str">
        <f aca="false">IF(AND(Dane!$F198="TW",OR(Dane!$G198="kopia",Dane!$G198="oryginał")),Dane!C198,"")</f>
        <v/>
      </c>
      <c r="D199" s="34" t="str">
        <f aca="false">IF(AND(Dane!$F198="TW",OR(Dane!$G198="kopia",Dane!$G198="oryginał")),Dane!D198,"")</f>
        <v/>
      </c>
      <c r="E199" s="34" t="str">
        <f aca="false">IF(AND(Dane!$F198="TW",OR(Dane!$G198="kopia",Dane!$G198="oryginał")),Dane!E198,"")</f>
        <v/>
      </c>
      <c r="F199" s="35" t="str">
        <f aca="false">IF(AND(Dane!$F198="TW",OR(Dane!$G198="kopia",Dane!$G198="oryginał")),Dane!G198,"")</f>
        <v/>
      </c>
      <c r="G199" s="35" t="str">
        <f aca="false">IF(AND(Dane!$F198="TW",OR(Dane!$G198="kopia",Dane!$G198="oryginał")),Dane!H198,"")</f>
        <v/>
      </c>
      <c r="H199" s="36" t="str">
        <f aca="false">IF(AND(Dane!F198="TW",OR(Dane!G198="oryginał",Dane!G198="kopia")),#REF!,"")</f>
        <v/>
      </c>
    </row>
    <row r="200" customFormat="false" ht="15.75" hidden="true" customHeight="true" outlineLevel="0" collapsed="false">
      <c r="A200" s="34" t="str">
        <f aca="false">IF(AND(Dane!$F199="TW",OR(Dane!$G199="kopia",Dane!$G199="oryginał")),Dane!A199,"")</f>
        <v/>
      </c>
      <c r="B200" s="34" t="str">
        <f aca="false">IF(AND(Dane!$F199="TW",OR(Dane!$G199="kopia",Dane!$G199="oryginał")),Dane!B199,"")</f>
        <v/>
      </c>
      <c r="C200" s="34" t="str">
        <f aca="false">IF(AND(Dane!$F199="TW",OR(Dane!$G199="kopia",Dane!$G199="oryginał")),Dane!C199,"")</f>
        <v/>
      </c>
      <c r="D200" s="34" t="str">
        <f aca="false">IF(AND(Dane!$F199="TW",OR(Dane!$G199="kopia",Dane!$G199="oryginał")),Dane!D199,"")</f>
        <v/>
      </c>
      <c r="E200" s="34" t="str">
        <f aca="false">IF(AND(Dane!$F199="TW",OR(Dane!$G199="kopia",Dane!$G199="oryginał")),Dane!E199,"")</f>
        <v/>
      </c>
      <c r="F200" s="35" t="str">
        <f aca="false">IF(AND(Dane!$F199="TW",OR(Dane!$G199="kopia",Dane!$G199="oryginał")),Dane!G199,"")</f>
        <v/>
      </c>
      <c r="G200" s="35" t="str">
        <f aca="false">IF(AND(Dane!$F199="TW",OR(Dane!$G199="kopia",Dane!$G199="oryginał")),Dane!H199,"")</f>
        <v/>
      </c>
      <c r="H200" s="36" t="str">
        <f aca="false">IF(AND(Dane!F199="TW",OR(Dane!G199="oryginał",Dane!G199="kopia")),#REF!,"")</f>
        <v/>
      </c>
    </row>
    <row r="201" customFormat="false" ht="15.75" hidden="true" customHeight="true" outlineLevel="0" collapsed="false">
      <c r="A201" s="34" t="str">
        <f aca="false">IF(AND(Dane!$F200="TW",OR(Dane!$G200="kopia",Dane!$G200="oryginał")),Dane!A200,"")</f>
        <v/>
      </c>
      <c r="B201" s="34" t="str">
        <f aca="false">IF(AND(Dane!$F200="TW",OR(Dane!$G200="kopia",Dane!$G200="oryginał")),Dane!B200,"")</f>
        <v/>
      </c>
      <c r="C201" s="34" t="str">
        <f aca="false">IF(AND(Dane!$F200="TW",OR(Dane!$G200="kopia",Dane!$G200="oryginał")),Dane!C200,"")</f>
        <v/>
      </c>
      <c r="D201" s="34" t="str">
        <f aca="false">IF(AND(Dane!$F200="TW",OR(Dane!$G200="kopia",Dane!$G200="oryginał")),Dane!D200,"")</f>
        <v/>
      </c>
      <c r="E201" s="34" t="str">
        <f aca="false">IF(AND(Dane!$F200="TW",OR(Dane!$G200="kopia",Dane!$G200="oryginał")),Dane!E200,"")</f>
        <v/>
      </c>
      <c r="F201" s="35" t="str">
        <f aca="false">IF(AND(Dane!$F200="TW",OR(Dane!$G200="kopia",Dane!$G200="oryginał")),Dane!G200,"")</f>
        <v/>
      </c>
      <c r="G201" s="35" t="str">
        <f aca="false">IF(AND(Dane!$F200="TW",OR(Dane!$G200="kopia",Dane!$G200="oryginał")),Dane!H200,"")</f>
        <v/>
      </c>
      <c r="H201" s="36" t="str">
        <f aca="false">IF(AND(Dane!F200="TW",OR(Dane!G200="oryginał",Dane!G200="kopia")),#REF!,"")</f>
        <v/>
      </c>
    </row>
    <row r="202" customFormat="false" ht="15.75" hidden="true" customHeight="true" outlineLevel="0" collapsed="false">
      <c r="A202" s="34" t="str">
        <f aca="false">IF(AND(Dane!$F201="TW",OR(Dane!$G201="kopia",Dane!$G201="oryginał")),Dane!A201,"")</f>
        <v/>
      </c>
      <c r="B202" s="34" t="str">
        <f aca="false">IF(AND(Dane!$F201="TW",OR(Dane!$G201="kopia",Dane!$G201="oryginał")),Dane!B201,"")</f>
        <v/>
      </c>
      <c r="C202" s="34" t="str">
        <f aca="false">IF(AND(Dane!$F201="TW",OR(Dane!$G201="kopia",Dane!$G201="oryginał")),Dane!C201,"")</f>
        <v/>
      </c>
      <c r="D202" s="34" t="str">
        <f aca="false">IF(AND(Dane!$F201="TW",OR(Dane!$G201="kopia",Dane!$G201="oryginał")),Dane!D201,"")</f>
        <v/>
      </c>
      <c r="E202" s="34" t="str">
        <f aca="false">IF(AND(Dane!$F201="TW",OR(Dane!$G201="kopia",Dane!$G201="oryginał")),Dane!E201,"")</f>
        <v/>
      </c>
      <c r="F202" s="35" t="str">
        <f aca="false">IF(AND(Dane!$F201="TW",OR(Dane!$G201="kopia",Dane!$G201="oryginał")),Dane!G201,"")</f>
        <v/>
      </c>
      <c r="G202" s="35" t="str">
        <f aca="false">IF(AND(Dane!$F201="TW",OR(Dane!$G201="kopia",Dane!$G201="oryginał")),Dane!H201,"")</f>
        <v/>
      </c>
      <c r="H202" s="36" t="str">
        <f aca="false">IF(AND(Dane!F201="TW",OR(Dane!G201="oryginał",Dane!G201="kopia")),#REF!,"")</f>
        <v/>
      </c>
    </row>
    <row r="203" customFormat="false" ht="15.75" hidden="true" customHeight="true" outlineLevel="0" collapsed="false">
      <c r="A203" s="34" t="str">
        <f aca="false">IF(AND(Dane!$F202="TW",OR(Dane!$G202="kopia",Dane!$G202="oryginał")),Dane!A202,"")</f>
        <v/>
      </c>
      <c r="B203" s="34" t="str">
        <f aca="false">IF(AND(Dane!$F202="TW",OR(Dane!$G202="kopia",Dane!$G202="oryginał")),Dane!B202,"")</f>
        <v/>
      </c>
      <c r="C203" s="34" t="str">
        <f aca="false">IF(AND(Dane!$F202="TW",OR(Dane!$G202="kopia",Dane!$G202="oryginał")),Dane!C202,"")</f>
        <v/>
      </c>
      <c r="D203" s="34" t="str">
        <f aca="false">IF(AND(Dane!$F202="TW",OR(Dane!$G202="kopia",Dane!$G202="oryginał")),Dane!D202,"")</f>
        <v/>
      </c>
      <c r="E203" s="34" t="str">
        <f aca="false">IF(AND(Dane!$F202="TW",OR(Dane!$G202="kopia",Dane!$G202="oryginał")),Dane!E202,"")</f>
        <v/>
      </c>
      <c r="F203" s="35" t="str">
        <f aca="false">IF(AND(Dane!$F202="TW",OR(Dane!$G202="kopia",Dane!$G202="oryginał")),Dane!G202,"")</f>
        <v/>
      </c>
      <c r="G203" s="35" t="str">
        <f aca="false">IF(AND(Dane!$F202="TW",OR(Dane!$G202="kopia",Dane!$G202="oryginał")),Dane!H202,"")</f>
        <v/>
      </c>
      <c r="H203" s="36" t="str">
        <f aca="false">IF(AND(Dane!F202="TW",OR(Dane!G202="oryginał",Dane!G202="kopia")),#REF!,"")</f>
        <v/>
      </c>
    </row>
    <row r="204" customFormat="false" ht="15.75" hidden="true" customHeight="true" outlineLevel="0" collapsed="false">
      <c r="A204" s="34" t="str">
        <f aca="false">IF(AND(Dane!$F203="TW",OR(Dane!$G203="kopia",Dane!$G203="oryginał")),Dane!A203,"")</f>
        <v/>
      </c>
      <c r="B204" s="34" t="str">
        <f aca="false">IF(AND(Dane!$F203="TW",OR(Dane!$G203="kopia",Dane!$G203="oryginał")),Dane!B203,"")</f>
        <v/>
      </c>
      <c r="C204" s="34" t="str">
        <f aca="false">IF(AND(Dane!$F203="TW",OR(Dane!$G203="kopia",Dane!$G203="oryginał")),Dane!C203,"")</f>
        <v/>
      </c>
      <c r="D204" s="34" t="str">
        <f aca="false">IF(AND(Dane!$F203="TW",OR(Dane!$G203="kopia",Dane!$G203="oryginał")),Dane!D203,"")</f>
        <v/>
      </c>
      <c r="E204" s="34" t="str">
        <f aca="false">IF(AND(Dane!$F203="TW",OR(Dane!$G203="kopia",Dane!$G203="oryginał")),Dane!E203,"")</f>
        <v/>
      </c>
      <c r="F204" s="35" t="str">
        <f aca="false">IF(AND(Dane!$F203="TW",OR(Dane!$G203="kopia",Dane!$G203="oryginał")),Dane!G203,"")</f>
        <v/>
      </c>
      <c r="G204" s="35" t="str">
        <f aca="false">IF(AND(Dane!$F203="TW",OR(Dane!$G203="kopia",Dane!$G203="oryginał")),Dane!H203,"")</f>
        <v/>
      </c>
      <c r="H204" s="36" t="str">
        <f aca="false">IF(AND(Dane!F203="TW",OR(Dane!G203="oryginał",Dane!G203="kopia")),#REF!,"")</f>
        <v/>
      </c>
    </row>
    <row r="205" customFormat="false" ht="15.75" hidden="true" customHeight="true" outlineLevel="0" collapsed="false">
      <c r="A205" s="34" t="str">
        <f aca="false">IF(AND(Dane!$F204="TW",OR(Dane!$G204="kopia",Dane!$G204="oryginał")),Dane!A204,"")</f>
        <v/>
      </c>
      <c r="B205" s="34" t="str">
        <f aca="false">IF(AND(Dane!$F204="TW",OR(Dane!$G204="kopia",Dane!$G204="oryginał")),Dane!B204,"")</f>
        <v/>
      </c>
      <c r="C205" s="34" t="str">
        <f aca="false">IF(AND(Dane!$F204="TW",OR(Dane!$G204="kopia",Dane!$G204="oryginał")),Dane!C204,"")</f>
        <v/>
      </c>
      <c r="D205" s="34" t="str">
        <f aca="false">IF(AND(Dane!$F204="TW",OR(Dane!$G204="kopia",Dane!$G204="oryginał")),Dane!D204,"")</f>
        <v/>
      </c>
      <c r="E205" s="34" t="str">
        <f aca="false">IF(AND(Dane!$F204="TW",OR(Dane!$G204="kopia",Dane!$G204="oryginał")),Dane!E204,"")</f>
        <v/>
      </c>
      <c r="F205" s="35" t="str">
        <f aca="false">IF(AND(Dane!$F204="TW",OR(Dane!$G204="kopia",Dane!$G204="oryginał")),Dane!G204,"")</f>
        <v/>
      </c>
      <c r="G205" s="35" t="str">
        <f aca="false">IF(AND(Dane!$F204="TW",OR(Dane!$G204="kopia",Dane!$G204="oryginał")),Dane!H204,"")</f>
        <v/>
      </c>
      <c r="H205" s="36" t="str">
        <f aca="false">IF(AND(Dane!F204="TW",OR(Dane!G204="oryginał",Dane!G204="kopia")),#REF!,"")</f>
        <v/>
      </c>
    </row>
    <row r="206" customFormat="false" ht="15.75" hidden="true" customHeight="true" outlineLevel="0" collapsed="false">
      <c r="A206" s="34" t="str">
        <f aca="false">IF(AND(Dane!$F205="TW",OR(Dane!$G205="kopia",Dane!$G205="oryginał")),Dane!A205,"")</f>
        <v/>
      </c>
      <c r="B206" s="34" t="str">
        <f aca="false">IF(AND(Dane!$F205="TW",OR(Dane!$G205="kopia",Dane!$G205="oryginał")),Dane!B205,"")</f>
        <v/>
      </c>
      <c r="C206" s="34" t="str">
        <f aca="false">IF(AND(Dane!$F205="TW",OR(Dane!$G205="kopia",Dane!$G205="oryginał")),Dane!C205,"")</f>
        <v/>
      </c>
      <c r="D206" s="34" t="str">
        <f aca="false">IF(AND(Dane!$F205="TW",OR(Dane!$G205="kopia",Dane!$G205="oryginał")),Dane!D205,"")</f>
        <v/>
      </c>
      <c r="E206" s="34" t="str">
        <f aca="false">IF(AND(Dane!$F205="TW",OR(Dane!$G205="kopia",Dane!$G205="oryginał")),Dane!E205,"")</f>
        <v/>
      </c>
      <c r="F206" s="35" t="str">
        <f aca="false">IF(AND(Dane!$F205="TW",OR(Dane!$G205="kopia",Dane!$G205="oryginał")),Dane!G205,"")</f>
        <v/>
      </c>
      <c r="G206" s="35" t="str">
        <f aca="false">IF(AND(Dane!$F205="TW",OR(Dane!$G205="kopia",Dane!$G205="oryginał")),Dane!H205,"")</f>
        <v/>
      </c>
      <c r="H206" s="36" t="str">
        <f aca="false">IF(AND(Dane!F205="TW",OR(Dane!G205="oryginał",Dane!G205="kopia")),#REF!,"")</f>
        <v/>
      </c>
    </row>
    <row r="207" customFormat="false" ht="15.75" hidden="true" customHeight="true" outlineLevel="0" collapsed="false">
      <c r="A207" s="34" t="str">
        <f aca="false">IF(AND(Dane!$F206="TW",OR(Dane!$G206="kopia",Dane!$G206="oryginał")),Dane!A206,"")</f>
        <v/>
      </c>
      <c r="B207" s="34" t="str">
        <f aca="false">IF(AND(Dane!$F206="TW",OR(Dane!$G206="kopia",Dane!$G206="oryginał")),Dane!B206,"")</f>
        <v/>
      </c>
      <c r="C207" s="34" t="str">
        <f aca="false">IF(AND(Dane!$F206="TW",OR(Dane!$G206="kopia",Dane!$G206="oryginał")),Dane!C206,"")</f>
        <v/>
      </c>
      <c r="D207" s="34" t="str">
        <f aca="false">IF(AND(Dane!$F206="TW",OR(Dane!$G206="kopia",Dane!$G206="oryginał")),Dane!D206,"")</f>
        <v/>
      </c>
      <c r="E207" s="34" t="str">
        <f aca="false">IF(AND(Dane!$F206="TW",OR(Dane!$G206="kopia",Dane!$G206="oryginał")),Dane!E206,"")</f>
        <v/>
      </c>
      <c r="F207" s="35" t="str">
        <f aca="false">IF(AND(Dane!$F206="TW",OR(Dane!$G206="kopia",Dane!$G206="oryginał")),Dane!G206,"")</f>
        <v/>
      </c>
      <c r="G207" s="35" t="str">
        <f aca="false">IF(AND(Dane!$F206="TW",OR(Dane!$G206="kopia",Dane!$G206="oryginał")),Dane!H206,"")</f>
        <v/>
      </c>
      <c r="H207" s="36" t="str">
        <f aca="false">IF(AND(Dane!F206="TW",OR(Dane!G206="oryginał",Dane!G206="kopia")),#REF!,"")</f>
        <v/>
      </c>
    </row>
    <row r="208" customFormat="false" ht="15.75" hidden="true" customHeight="true" outlineLevel="0" collapsed="false">
      <c r="A208" s="34" t="str">
        <f aca="false">IF(AND(Dane!$F207="TW",OR(Dane!$G207="kopia",Dane!$G207="oryginał")),Dane!A207,"")</f>
        <v/>
      </c>
      <c r="B208" s="34" t="str">
        <f aca="false">IF(AND(Dane!$F207="TW",OR(Dane!$G207="kopia",Dane!$G207="oryginał")),Dane!B207,"")</f>
        <v/>
      </c>
      <c r="C208" s="34" t="str">
        <f aca="false">IF(AND(Dane!$F207="TW",OR(Dane!$G207="kopia",Dane!$G207="oryginał")),Dane!C207,"")</f>
        <v/>
      </c>
      <c r="D208" s="34" t="str">
        <f aca="false">IF(AND(Dane!$F207="TW",OR(Dane!$G207="kopia",Dane!$G207="oryginał")),Dane!D207,"")</f>
        <v/>
      </c>
      <c r="E208" s="34" t="str">
        <f aca="false">IF(AND(Dane!$F207="TW",OR(Dane!$G207="kopia",Dane!$G207="oryginał")),Dane!E207,"")</f>
        <v/>
      </c>
      <c r="F208" s="35" t="str">
        <f aca="false">IF(AND(Dane!$F207="TW",OR(Dane!$G207="kopia",Dane!$G207="oryginał")),Dane!G207,"")</f>
        <v/>
      </c>
      <c r="G208" s="35" t="str">
        <f aca="false">IF(AND(Dane!$F207="TW",OR(Dane!$G207="kopia",Dane!$G207="oryginał")),Dane!H207,"")</f>
        <v/>
      </c>
      <c r="H208" s="36" t="str">
        <f aca="false">IF(AND(Dane!F207="TW",OR(Dane!G207="oryginał",Dane!G207="kopia")),#REF!,"")</f>
        <v/>
      </c>
    </row>
    <row r="209" customFormat="false" ht="15.75" hidden="true" customHeight="true" outlineLevel="0" collapsed="false">
      <c r="A209" s="34" t="str">
        <f aca="false">IF(AND(Dane!$F208="TW",OR(Dane!$G208="kopia",Dane!$G208="oryginał")),Dane!A208,"")</f>
        <v/>
      </c>
      <c r="B209" s="34" t="str">
        <f aca="false">IF(AND(Dane!$F208="TW",OR(Dane!$G208="kopia",Dane!$G208="oryginał")),Dane!B208,"")</f>
        <v/>
      </c>
      <c r="C209" s="34" t="str">
        <f aca="false">IF(AND(Dane!$F208="TW",OR(Dane!$G208="kopia",Dane!$G208="oryginał")),Dane!C208,"")</f>
        <v/>
      </c>
      <c r="D209" s="34" t="str">
        <f aca="false">IF(AND(Dane!$F208="TW",OR(Dane!$G208="kopia",Dane!$G208="oryginał")),Dane!D208,"")</f>
        <v/>
      </c>
      <c r="E209" s="34" t="str">
        <f aca="false">IF(AND(Dane!$F208="TW",OR(Dane!$G208="kopia",Dane!$G208="oryginał")),Dane!E208,"")</f>
        <v/>
      </c>
      <c r="F209" s="35" t="str">
        <f aca="false">IF(AND(Dane!$F208="TW",OR(Dane!$G208="kopia",Dane!$G208="oryginał")),Dane!G208,"")</f>
        <v/>
      </c>
      <c r="G209" s="35" t="str">
        <f aca="false">IF(AND(Dane!$F208="TW",OR(Dane!$G208="kopia",Dane!$G208="oryginał")),Dane!H208,"")</f>
        <v/>
      </c>
      <c r="H209" s="36" t="str">
        <f aca="false">IF(AND(Dane!F208="TW",OR(Dane!G208="oryginał",Dane!G208="kopia")),#REF!,"")</f>
        <v/>
      </c>
    </row>
    <row r="210" customFormat="false" ht="15.75" hidden="true" customHeight="true" outlineLevel="0" collapsed="false">
      <c r="A210" s="34" t="str">
        <f aca="false">IF(AND(Dane!$F209="TW",OR(Dane!$G209="kopia",Dane!$G209="oryginał")),Dane!A209,"")</f>
        <v/>
      </c>
      <c r="B210" s="34" t="str">
        <f aca="false">IF(AND(Dane!$F209="TW",OR(Dane!$G209="kopia",Dane!$G209="oryginał")),Dane!B209,"")</f>
        <v/>
      </c>
      <c r="C210" s="34" t="str">
        <f aca="false">IF(AND(Dane!$F209="TW",OR(Dane!$G209="kopia",Dane!$G209="oryginał")),Dane!C209,"")</f>
        <v/>
      </c>
      <c r="D210" s="34" t="str">
        <f aca="false">IF(AND(Dane!$F209="TW",OR(Dane!$G209="kopia",Dane!$G209="oryginał")),Dane!D209,"")</f>
        <v/>
      </c>
      <c r="E210" s="34" t="str">
        <f aca="false">IF(AND(Dane!$F209="TW",OR(Dane!$G209="kopia",Dane!$G209="oryginał")),Dane!E209,"")</f>
        <v/>
      </c>
      <c r="F210" s="35" t="str">
        <f aca="false">IF(AND(Dane!$F209="TW",OR(Dane!$G209="kopia",Dane!$G209="oryginał")),Dane!G209,"")</f>
        <v/>
      </c>
      <c r="G210" s="35" t="str">
        <f aca="false">IF(AND(Dane!$F209="TW",OR(Dane!$G209="kopia",Dane!$G209="oryginał")),Dane!H209,"")</f>
        <v/>
      </c>
      <c r="H210" s="36" t="str">
        <f aca="false">IF(AND(Dane!F209="TW",OR(Dane!G209="oryginał",Dane!G209="kopia")),#REF!,"")</f>
        <v/>
      </c>
    </row>
    <row r="211" customFormat="false" ht="15.75" hidden="true" customHeight="true" outlineLevel="0" collapsed="false">
      <c r="A211" s="34" t="str">
        <f aca="false">IF(AND(Dane!$F210="TW",OR(Dane!$G210="kopia",Dane!$G210="oryginał")),Dane!A210,"")</f>
        <v/>
      </c>
      <c r="B211" s="34" t="str">
        <f aca="false">IF(AND(Dane!$F210="TW",OR(Dane!$G210="kopia",Dane!$G210="oryginał")),Dane!B210,"")</f>
        <v/>
      </c>
      <c r="C211" s="34" t="str">
        <f aca="false">IF(AND(Dane!$F210="TW",OR(Dane!$G210="kopia",Dane!$G210="oryginał")),Dane!C210,"")</f>
        <v/>
      </c>
      <c r="D211" s="34" t="str">
        <f aca="false">IF(AND(Dane!$F210="TW",OR(Dane!$G210="kopia",Dane!$G210="oryginał")),Dane!D210,"")</f>
        <v/>
      </c>
      <c r="E211" s="34" t="str">
        <f aca="false">IF(AND(Dane!$F210="TW",OR(Dane!$G210="kopia",Dane!$G210="oryginał")),Dane!E210,"")</f>
        <v/>
      </c>
      <c r="F211" s="35" t="str">
        <f aca="false">IF(AND(Dane!$F210="TW",OR(Dane!$G210="kopia",Dane!$G210="oryginał")),Dane!G210,"")</f>
        <v/>
      </c>
      <c r="G211" s="35" t="str">
        <f aca="false">IF(AND(Dane!$F210="TW",OR(Dane!$G210="kopia",Dane!$G210="oryginał")),Dane!H210,"")</f>
        <v/>
      </c>
      <c r="H211" s="36" t="str">
        <f aca="false">IF(AND(Dane!F210="TW",OR(Dane!G210="oryginał",Dane!G210="kopia")),#REF!,"")</f>
        <v/>
      </c>
    </row>
    <row r="212" customFormat="false" ht="15.75" hidden="true" customHeight="true" outlineLevel="0" collapsed="false">
      <c r="A212" s="34" t="str">
        <f aca="false">IF(AND(Dane!$F211="TW",OR(Dane!$G211="kopia",Dane!$G211="oryginał")),Dane!A211,"")</f>
        <v/>
      </c>
      <c r="B212" s="34" t="str">
        <f aca="false">IF(AND(Dane!$F211="TW",OR(Dane!$G211="kopia",Dane!$G211="oryginał")),Dane!B211,"")</f>
        <v/>
      </c>
      <c r="C212" s="34" t="str">
        <f aca="false">IF(AND(Dane!$F211="TW",OR(Dane!$G211="kopia",Dane!$G211="oryginał")),Dane!C211,"")</f>
        <v/>
      </c>
      <c r="D212" s="34" t="str">
        <f aca="false">IF(AND(Dane!$F211="TW",OR(Dane!$G211="kopia",Dane!$G211="oryginał")),Dane!D211,"")</f>
        <v/>
      </c>
      <c r="E212" s="34" t="str">
        <f aca="false">IF(AND(Dane!$F211="TW",OR(Dane!$G211="kopia",Dane!$G211="oryginał")),Dane!E211,"")</f>
        <v/>
      </c>
      <c r="F212" s="35" t="str">
        <f aca="false">IF(AND(Dane!$F211="TW",OR(Dane!$G211="kopia",Dane!$G211="oryginał")),Dane!G211,"")</f>
        <v/>
      </c>
      <c r="G212" s="35" t="str">
        <f aca="false">IF(AND(Dane!$F211="TW",OR(Dane!$G211="kopia",Dane!$G211="oryginał")),Dane!H211,"")</f>
        <v/>
      </c>
      <c r="H212" s="36" t="str">
        <f aca="false">IF(AND(Dane!F211="TW",OR(Dane!G211="oryginał",Dane!G211="kopia")),#REF!,"")</f>
        <v/>
      </c>
    </row>
    <row r="213" customFormat="false" ht="15.75" hidden="true" customHeight="true" outlineLevel="0" collapsed="false">
      <c r="A213" s="34" t="str">
        <f aca="false">IF(AND(Dane!$F212="TW",OR(Dane!$G212="kopia",Dane!$G212="oryginał")),Dane!A212,"")</f>
        <v/>
      </c>
      <c r="B213" s="34" t="str">
        <f aca="false">IF(AND(Dane!$F212="TW",OR(Dane!$G212="kopia",Dane!$G212="oryginał")),Dane!B212,"")</f>
        <v/>
      </c>
      <c r="C213" s="34" t="str">
        <f aca="false">IF(AND(Dane!$F212="TW",OR(Dane!$G212="kopia",Dane!$G212="oryginał")),Dane!C212,"")</f>
        <v/>
      </c>
      <c r="D213" s="34" t="str">
        <f aca="false">IF(AND(Dane!$F212="TW",OR(Dane!$G212="kopia",Dane!$G212="oryginał")),Dane!D212,"")</f>
        <v/>
      </c>
      <c r="E213" s="34" t="str">
        <f aca="false">IF(AND(Dane!$F212="TW",OR(Dane!$G212="kopia",Dane!$G212="oryginał")),Dane!E212,"")</f>
        <v/>
      </c>
      <c r="F213" s="35" t="str">
        <f aca="false">IF(AND(Dane!$F212="TW",OR(Dane!$G212="kopia",Dane!$G212="oryginał")),Dane!G212,"")</f>
        <v/>
      </c>
      <c r="G213" s="35" t="str">
        <f aca="false">IF(AND(Dane!$F212="TW",OR(Dane!$G212="kopia",Dane!$G212="oryginał")),Dane!H212,"")</f>
        <v/>
      </c>
      <c r="H213" s="36" t="str">
        <f aca="false">IF(AND(Dane!F212="TW",OR(Dane!G212="oryginał",Dane!G212="kopia")),#REF!,"")</f>
        <v/>
      </c>
    </row>
    <row r="214" customFormat="false" ht="15.75" hidden="true" customHeight="true" outlineLevel="0" collapsed="false">
      <c r="A214" s="34" t="str">
        <f aca="false">IF(AND(Dane!$F213="TW",OR(Dane!$G213="kopia",Dane!$G213="oryginał")),Dane!A213,"")</f>
        <v/>
      </c>
      <c r="B214" s="34" t="str">
        <f aca="false">IF(AND(Dane!$F213="TW",OR(Dane!$G213="kopia",Dane!$G213="oryginał")),Dane!B213,"")</f>
        <v/>
      </c>
      <c r="C214" s="34" t="str">
        <f aca="false">IF(AND(Dane!$F213="TW",OR(Dane!$G213="kopia",Dane!$G213="oryginał")),Dane!C213,"")</f>
        <v/>
      </c>
      <c r="D214" s="34" t="str">
        <f aca="false">IF(AND(Dane!$F213="TW",OR(Dane!$G213="kopia",Dane!$G213="oryginał")),Dane!D213,"")</f>
        <v/>
      </c>
      <c r="E214" s="34" t="str">
        <f aca="false">IF(AND(Dane!$F213="TW",OR(Dane!$G213="kopia",Dane!$G213="oryginał")),Dane!E213,"")</f>
        <v/>
      </c>
      <c r="F214" s="35" t="str">
        <f aca="false">IF(AND(Dane!$F213="TW",OR(Dane!$G213="kopia",Dane!$G213="oryginał")),Dane!G213,"")</f>
        <v/>
      </c>
      <c r="G214" s="35" t="str">
        <f aca="false">IF(AND(Dane!$F213="TW",OR(Dane!$G213="kopia",Dane!$G213="oryginał")),Dane!H213,"")</f>
        <v/>
      </c>
      <c r="H214" s="36" t="str">
        <f aca="false">IF(AND(Dane!F213="TW",OR(Dane!G213="oryginał",Dane!G213="kopia")),#REF!,"")</f>
        <v/>
      </c>
    </row>
    <row r="215" customFormat="false" ht="15.75" hidden="true" customHeight="true" outlineLevel="0" collapsed="false">
      <c r="A215" s="34" t="str">
        <f aca="false">IF(AND(Dane!$F214="TW",OR(Dane!$G214="kopia",Dane!$G214="oryginał")),Dane!A214,"")</f>
        <v/>
      </c>
      <c r="B215" s="34" t="str">
        <f aca="false">IF(AND(Dane!$F214="TW",OR(Dane!$G214="kopia",Dane!$G214="oryginał")),Dane!B214,"")</f>
        <v/>
      </c>
      <c r="C215" s="34" t="str">
        <f aca="false">IF(AND(Dane!$F214="TW",OR(Dane!$G214="kopia",Dane!$G214="oryginał")),Dane!C214,"")</f>
        <v/>
      </c>
      <c r="D215" s="34" t="str">
        <f aca="false">IF(AND(Dane!$F214="TW",OR(Dane!$G214="kopia",Dane!$G214="oryginał")),Dane!D214,"")</f>
        <v/>
      </c>
      <c r="E215" s="34" t="str">
        <f aca="false">IF(AND(Dane!$F214="TW",OR(Dane!$G214="kopia",Dane!$G214="oryginał")),Dane!E214,"")</f>
        <v/>
      </c>
      <c r="F215" s="35" t="str">
        <f aca="false">IF(AND(Dane!$F214="TW",OR(Dane!$G214="kopia",Dane!$G214="oryginał")),Dane!G214,"")</f>
        <v/>
      </c>
      <c r="G215" s="35" t="str">
        <f aca="false">IF(AND(Dane!$F214="TW",OR(Dane!$G214="kopia",Dane!$G214="oryginał")),Dane!H214,"")</f>
        <v/>
      </c>
      <c r="H215" s="36" t="str">
        <f aca="false">IF(AND(Dane!F214="TW",OR(Dane!G214="oryginał",Dane!G214="kopia")),#REF!,"")</f>
        <v/>
      </c>
    </row>
    <row r="216" customFormat="false" ht="15.75" hidden="true" customHeight="true" outlineLevel="0" collapsed="false">
      <c r="A216" s="34" t="str">
        <f aca="false">IF(AND(Dane!$F215="TW",OR(Dane!$G215="kopia",Dane!$G215="oryginał")),Dane!A215,"")</f>
        <v/>
      </c>
      <c r="B216" s="34" t="str">
        <f aca="false">IF(AND(Dane!$F215="TW",OR(Dane!$G215="kopia",Dane!$G215="oryginał")),Dane!B215,"")</f>
        <v/>
      </c>
      <c r="C216" s="34" t="str">
        <f aca="false">IF(AND(Dane!$F215="TW",OR(Dane!$G215="kopia",Dane!$G215="oryginał")),Dane!C215,"")</f>
        <v/>
      </c>
      <c r="D216" s="34" t="str">
        <f aca="false">IF(AND(Dane!$F215="TW",OR(Dane!$G215="kopia",Dane!$G215="oryginał")),Dane!D215,"")</f>
        <v/>
      </c>
      <c r="E216" s="34" t="str">
        <f aca="false">IF(AND(Dane!$F215="TW",OR(Dane!$G215="kopia",Dane!$G215="oryginał")),Dane!E215,"")</f>
        <v/>
      </c>
      <c r="F216" s="35" t="str">
        <f aca="false">IF(AND(Dane!$F215="TW",OR(Dane!$G215="kopia",Dane!$G215="oryginał")),Dane!G215,"")</f>
        <v/>
      </c>
      <c r="G216" s="35" t="str">
        <f aca="false">IF(AND(Dane!$F215="TW",OR(Dane!$G215="kopia",Dane!$G215="oryginał")),Dane!H215,"")</f>
        <v/>
      </c>
      <c r="H216" s="36" t="str">
        <f aca="false">IF(AND(Dane!F215="TW",OR(Dane!G215="oryginał",Dane!G215="kopia")),#REF!,"")</f>
        <v/>
      </c>
    </row>
    <row r="217" customFormat="false" ht="15.75" hidden="true" customHeight="true" outlineLevel="0" collapsed="false">
      <c r="A217" s="34" t="str">
        <f aca="false">IF(AND(Dane!$F216="TW",OR(Dane!$G216="kopia",Dane!$G216="oryginał")),Dane!A216,"")</f>
        <v/>
      </c>
      <c r="B217" s="34" t="str">
        <f aca="false">IF(AND(Dane!$F216="TW",OR(Dane!$G216="kopia",Dane!$G216="oryginał")),Dane!B216,"")</f>
        <v/>
      </c>
      <c r="C217" s="34" t="str">
        <f aca="false">IF(AND(Dane!$F216="TW",OR(Dane!$G216="kopia",Dane!$G216="oryginał")),Dane!C216,"")</f>
        <v/>
      </c>
      <c r="D217" s="34" t="str">
        <f aca="false">IF(AND(Dane!$F216="TW",OR(Dane!$G216="kopia",Dane!$G216="oryginał")),Dane!D216,"")</f>
        <v/>
      </c>
      <c r="E217" s="34" t="str">
        <f aca="false">IF(AND(Dane!$F216="TW",OR(Dane!$G216="kopia",Dane!$G216="oryginał")),Dane!E216,"")</f>
        <v/>
      </c>
      <c r="F217" s="35" t="str">
        <f aca="false">IF(AND(Dane!$F216="TW",OR(Dane!$G216="kopia",Dane!$G216="oryginał")),Dane!G216,"")</f>
        <v/>
      </c>
      <c r="G217" s="35" t="str">
        <f aca="false">IF(AND(Dane!$F216="TW",OR(Dane!$G216="kopia",Dane!$G216="oryginał")),Dane!H216,"")</f>
        <v/>
      </c>
      <c r="H217" s="36" t="str">
        <f aca="false">IF(AND(Dane!F216="TW",OR(Dane!G216="oryginał",Dane!G216="kopia")),#REF!,"")</f>
        <v/>
      </c>
    </row>
    <row r="218" customFormat="false" ht="15.75" hidden="true" customHeight="true" outlineLevel="0" collapsed="false">
      <c r="A218" s="34" t="str">
        <f aca="false">IF(AND(Dane!$F217="TW",OR(Dane!$G217="kopia",Dane!$G217="oryginał")),Dane!A217,"")</f>
        <v/>
      </c>
      <c r="B218" s="34" t="str">
        <f aca="false">IF(AND(Dane!$F217="TW",OR(Dane!$G217="kopia",Dane!$G217="oryginał")),Dane!B217,"")</f>
        <v/>
      </c>
      <c r="C218" s="34" t="str">
        <f aca="false">IF(AND(Dane!$F217="TW",OR(Dane!$G217="kopia",Dane!$G217="oryginał")),Dane!C217,"")</f>
        <v/>
      </c>
      <c r="D218" s="34" t="str">
        <f aca="false">IF(AND(Dane!$F217="TW",OR(Dane!$G217="kopia",Dane!$G217="oryginał")),Dane!D217,"")</f>
        <v/>
      </c>
      <c r="E218" s="34" t="str">
        <f aca="false">IF(AND(Dane!$F217="TW",OR(Dane!$G217="kopia",Dane!$G217="oryginał")),Dane!E217,"")</f>
        <v/>
      </c>
      <c r="F218" s="35" t="str">
        <f aca="false">IF(AND(Dane!$F217="TW",OR(Dane!$G217="kopia",Dane!$G217="oryginał")),Dane!G217,"")</f>
        <v/>
      </c>
      <c r="G218" s="35" t="str">
        <f aca="false">IF(AND(Dane!$F217="TW",OR(Dane!$G217="kopia",Dane!$G217="oryginał")),Dane!H217,"")</f>
        <v/>
      </c>
      <c r="H218" s="36" t="str">
        <f aca="false">IF(AND(Dane!F217="TW",OR(Dane!G217="oryginał",Dane!G217="kopia")),#REF!,"")</f>
        <v/>
      </c>
    </row>
    <row r="219" customFormat="false" ht="15.75" hidden="true" customHeight="true" outlineLevel="0" collapsed="false">
      <c r="A219" s="34" t="str">
        <f aca="false">IF(AND(Dane!$F218="TW",OR(Dane!$G218="kopia",Dane!$G218="oryginał")),Dane!A218,"")</f>
        <v/>
      </c>
      <c r="B219" s="34" t="str">
        <f aca="false">IF(AND(Dane!$F218="TW",OR(Dane!$G218="kopia",Dane!$G218="oryginał")),Dane!B218,"")</f>
        <v/>
      </c>
      <c r="C219" s="34" t="str">
        <f aca="false">IF(AND(Dane!$F218="TW",OR(Dane!$G218="kopia",Dane!$G218="oryginał")),Dane!C218,"")</f>
        <v/>
      </c>
      <c r="D219" s="34" t="str">
        <f aca="false">IF(AND(Dane!$F218="TW",OR(Dane!$G218="kopia",Dane!$G218="oryginał")),Dane!D218,"")</f>
        <v/>
      </c>
      <c r="E219" s="34" t="str">
        <f aca="false">IF(AND(Dane!$F218="TW",OR(Dane!$G218="kopia",Dane!$G218="oryginał")),Dane!E218,"")</f>
        <v/>
      </c>
      <c r="F219" s="35" t="str">
        <f aca="false">IF(AND(Dane!$F218="TW",OR(Dane!$G218="kopia",Dane!$G218="oryginał")),Dane!G218,"")</f>
        <v/>
      </c>
      <c r="G219" s="35" t="str">
        <f aca="false">IF(AND(Dane!$F218="TW",OR(Dane!$G218="kopia",Dane!$G218="oryginał")),Dane!H218,"")</f>
        <v/>
      </c>
      <c r="H219" s="36" t="str">
        <f aca="false">IF(AND(Dane!F218="TW",OR(Dane!G218="oryginał",Dane!G218="kopia")),#REF!,"")</f>
        <v/>
      </c>
    </row>
    <row r="220" customFormat="false" ht="15.75" hidden="true" customHeight="true" outlineLevel="0" collapsed="false">
      <c r="A220" s="34" t="str">
        <f aca="false">IF(AND(Dane!$F219="TW",OR(Dane!$G219="kopia",Dane!$G219="oryginał")),Dane!A219,"")</f>
        <v/>
      </c>
      <c r="B220" s="34" t="str">
        <f aca="false">IF(AND(Dane!$F219="TW",OR(Dane!$G219="kopia",Dane!$G219="oryginał")),Dane!B219,"")</f>
        <v/>
      </c>
      <c r="C220" s="34" t="str">
        <f aca="false">IF(AND(Dane!$F219="TW",OR(Dane!$G219="kopia",Dane!$G219="oryginał")),Dane!C219,"")</f>
        <v/>
      </c>
      <c r="D220" s="34" t="str">
        <f aca="false">IF(AND(Dane!$F219="TW",OR(Dane!$G219="kopia",Dane!$G219="oryginał")),Dane!D219,"")</f>
        <v/>
      </c>
      <c r="E220" s="34" t="str">
        <f aca="false">IF(AND(Dane!$F219="TW",OR(Dane!$G219="kopia",Dane!$G219="oryginał")),Dane!E219,"")</f>
        <v/>
      </c>
      <c r="F220" s="35" t="str">
        <f aca="false">IF(AND(Dane!$F219="TW",OR(Dane!$G219="kopia",Dane!$G219="oryginał")),Dane!G219,"")</f>
        <v/>
      </c>
      <c r="G220" s="35" t="str">
        <f aca="false">IF(AND(Dane!$F219="TW",OR(Dane!$G219="kopia",Dane!$G219="oryginał")),Dane!H219,"")</f>
        <v/>
      </c>
      <c r="H220" s="36" t="str">
        <f aca="false">IF(AND(Dane!F219="TW",OR(Dane!G219="oryginał",Dane!G219="kopia")),#REF!,"")</f>
        <v/>
      </c>
    </row>
    <row r="221" customFormat="false" ht="15.75" hidden="true" customHeight="true" outlineLevel="0" collapsed="false">
      <c r="A221" s="34" t="str">
        <f aca="false">IF(AND(Dane!$F220="TW",OR(Dane!$G220="kopia",Dane!$G220="oryginał")),Dane!A220,"")</f>
        <v/>
      </c>
      <c r="B221" s="34" t="str">
        <f aca="false">IF(AND(Dane!$F220="TW",OR(Dane!$G220="kopia",Dane!$G220="oryginał")),Dane!B220,"")</f>
        <v/>
      </c>
      <c r="C221" s="34" t="str">
        <f aca="false">IF(AND(Dane!$F220="TW",OR(Dane!$G220="kopia",Dane!$G220="oryginał")),Dane!C220,"")</f>
        <v/>
      </c>
      <c r="D221" s="34" t="str">
        <f aca="false">IF(AND(Dane!$F220="TW",OR(Dane!$G220="kopia",Dane!$G220="oryginał")),Dane!D220,"")</f>
        <v/>
      </c>
      <c r="E221" s="34" t="str">
        <f aca="false">IF(AND(Dane!$F220="TW",OR(Dane!$G220="kopia",Dane!$G220="oryginał")),Dane!E220,"")</f>
        <v/>
      </c>
      <c r="F221" s="35" t="str">
        <f aca="false">IF(AND(Dane!$F220="TW",OR(Dane!$G220="kopia",Dane!$G220="oryginał")),Dane!G220,"")</f>
        <v/>
      </c>
      <c r="G221" s="35" t="str">
        <f aca="false">IF(AND(Dane!$F220="TW",OR(Dane!$G220="kopia",Dane!$G220="oryginał")),Dane!H220,"")</f>
        <v/>
      </c>
      <c r="H221" s="36" t="str">
        <f aca="false">IF(AND(Dane!F220="TW",OR(Dane!G220="oryginał",Dane!G220="kopia")),#REF!,"")</f>
        <v/>
      </c>
    </row>
    <row r="222" customFormat="false" ht="15.75" hidden="true" customHeight="true" outlineLevel="0" collapsed="false">
      <c r="A222" s="34" t="str">
        <f aca="false">IF(AND(Dane!$F221="TW",OR(Dane!$G221="kopia",Dane!$G221="oryginał")),Dane!A221,"")</f>
        <v/>
      </c>
      <c r="B222" s="34" t="str">
        <f aca="false">IF(AND(Dane!$F221="TW",OR(Dane!$G221="kopia",Dane!$G221="oryginał")),Dane!B221,"")</f>
        <v/>
      </c>
      <c r="C222" s="34" t="str">
        <f aca="false">IF(AND(Dane!$F221="TW",OR(Dane!$G221="kopia",Dane!$G221="oryginał")),Dane!C221,"")</f>
        <v/>
      </c>
      <c r="D222" s="34" t="str">
        <f aca="false">IF(AND(Dane!$F221="TW",OR(Dane!$G221="kopia",Dane!$G221="oryginał")),Dane!D221,"")</f>
        <v/>
      </c>
      <c r="E222" s="34" t="str">
        <f aca="false">IF(AND(Dane!$F221="TW",OR(Dane!$G221="kopia",Dane!$G221="oryginał")),Dane!E221,"")</f>
        <v/>
      </c>
      <c r="F222" s="35" t="str">
        <f aca="false">IF(AND(Dane!$F221="TW",OR(Dane!$G221="kopia",Dane!$G221="oryginał")),Dane!G221,"")</f>
        <v/>
      </c>
      <c r="G222" s="35" t="str">
        <f aca="false">IF(AND(Dane!$F221="TW",OR(Dane!$G221="kopia",Dane!$G221="oryginał")),Dane!H221,"")</f>
        <v/>
      </c>
      <c r="H222" s="36" t="str">
        <f aca="false">IF(AND(Dane!F221="TW",OR(Dane!G221="oryginał",Dane!G221="kopia")),#REF!,"")</f>
        <v/>
      </c>
    </row>
    <row r="223" customFormat="false" ht="15.75" hidden="true" customHeight="true" outlineLevel="0" collapsed="false">
      <c r="A223" s="34" t="str">
        <f aca="false">IF(AND(Dane!$F222="TW",OR(Dane!$G222="kopia",Dane!$G222="oryginał")),Dane!A222,"")</f>
        <v/>
      </c>
      <c r="B223" s="34" t="str">
        <f aca="false">IF(AND(Dane!$F222="TW",OR(Dane!$G222="kopia",Dane!$G222="oryginał")),Dane!B222,"")</f>
        <v/>
      </c>
      <c r="C223" s="34" t="str">
        <f aca="false">IF(AND(Dane!$F222="TW",OR(Dane!$G222="kopia",Dane!$G222="oryginał")),Dane!C222,"")</f>
        <v/>
      </c>
      <c r="D223" s="34" t="str">
        <f aca="false">IF(AND(Dane!$F222="TW",OR(Dane!$G222="kopia",Dane!$G222="oryginał")),Dane!D222,"")</f>
        <v/>
      </c>
      <c r="E223" s="34" t="str">
        <f aca="false">IF(AND(Dane!$F222="TW",OR(Dane!$G222="kopia",Dane!$G222="oryginał")),Dane!E222,"")</f>
        <v/>
      </c>
      <c r="F223" s="35" t="str">
        <f aca="false">IF(AND(Dane!$F222="TW",OR(Dane!$G222="kopia",Dane!$G222="oryginał")),Dane!G222,"")</f>
        <v/>
      </c>
      <c r="G223" s="35" t="str">
        <f aca="false">IF(AND(Dane!$F222="TW",OR(Dane!$G222="kopia",Dane!$G222="oryginał")),Dane!H222,"")</f>
        <v/>
      </c>
      <c r="H223" s="36" t="str">
        <f aca="false">IF(AND(Dane!F222="TW",OR(Dane!G222="oryginał",Dane!G222="kopia")),#REF!,"")</f>
        <v/>
      </c>
    </row>
    <row r="224" customFormat="false" ht="15.75" hidden="true" customHeight="true" outlineLevel="0" collapsed="false">
      <c r="A224" s="34" t="str">
        <f aca="false">IF(AND(Dane!$F223="TW",OR(Dane!$G223="kopia",Dane!$G223="oryginał")),Dane!A223,"")</f>
        <v/>
      </c>
      <c r="B224" s="34" t="str">
        <f aca="false">IF(AND(Dane!$F223="TW",OR(Dane!$G223="kopia",Dane!$G223="oryginał")),Dane!B223,"")</f>
        <v/>
      </c>
      <c r="C224" s="34" t="str">
        <f aca="false">IF(AND(Dane!$F223="TW",OR(Dane!$G223="kopia",Dane!$G223="oryginał")),Dane!C223,"")</f>
        <v/>
      </c>
      <c r="D224" s="34" t="str">
        <f aca="false">IF(AND(Dane!$F223="TW",OR(Dane!$G223="kopia",Dane!$G223="oryginał")),Dane!D223,"")</f>
        <v/>
      </c>
      <c r="E224" s="34" t="str">
        <f aca="false">IF(AND(Dane!$F223="TW",OR(Dane!$G223="kopia",Dane!$G223="oryginał")),Dane!E223,"")</f>
        <v/>
      </c>
      <c r="F224" s="35" t="str">
        <f aca="false">IF(AND(Dane!$F223="TW",OR(Dane!$G223="kopia",Dane!$G223="oryginał")),Dane!G223,"")</f>
        <v/>
      </c>
      <c r="G224" s="35" t="str">
        <f aca="false">IF(AND(Dane!$F223="TW",OR(Dane!$G223="kopia",Dane!$G223="oryginał")),Dane!H223,"")</f>
        <v/>
      </c>
      <c r="H224" s="36" t="str">
        <f aca="false">IF(AND(Dane!F223="TW",OR(Dane!G223="oryginał",Dane!G223="kopia")),#REF!,"")</f>
        <v/>
      </c>
    </row>
    <row r="225" customFormat="false" ht="15.75" hidden="true" customHeight="true" outlineLevel="0" collapsed="false">
      <c r="A225" s="34" t="str">
        <f aca="false">IF(AND(Dane!$F224="TW",OR(Dane!$G224="kopia",Dane!$G224="oryginał")),Dane!A224,"")</f>
        <v/>
      </c>
      <c r="B225" s="34" t="str">
        <f aca="false">IF(AND(Dane!$F224="TW",OR(Dane!$G224="kopia",Dane!$G224="oryginał")),Dane!B224,"")</f>
        <v/>
      </c>
      <c r="C225" s="34" t="str">
        <f aca="false">IF(AND(Dane!$F224="TW",OR(Dane!$G224="kopia",Dane!$G224="oryginał")),Dane!C224,"")</f>
        <v/>
      </c>
      <c r="D225" s="34" t="str">
        <f aca="false">IF(AND(Dane!$F224="TW",OR(Dane!$G224="kopia",Dane!$G224="oryginał")),Dane!D224,"")</f>
        <v/>
      </c>
      <c r="E225" s="34" t="str">
        <f aca="false">IF(AND(Dane!$F224="TW",OR(Dane!$G224="kopia",Dane!$G224="oryginał")),Dane!E224,"")</f>
        <v/>
      </c>
      <c r="F225" s="35" t="str">
        <f aca="false">IF(AND(Dane!$F224="TW",OR(Dane!$G224="kopia",Dane!$G224="oryginał")),Dane!G224,"")</f>
        <v/>
      </c>
      <c r="G225" s="35" t="str">
        <f aca="false">IF(AND(Dane!$F224="TW",OR(Dane!$G224="kopia",Dane!$G224="oryginał")),Dane!H224,"")</f>
        <v/>
      </c>
      <c r="H225" s="36" t="str">
        <f aca="false">IF(AND(Dane!F224="TW",OR(Dane!G224="oryginał",Dane!G224="kopia")),#REF!,"")</f>
        <v/>
      </c>
    </row>
    <row r="226" customFormat="false" ht="15.75" hidden="true" customHeight="true" outlineLevel="0" collapsed="false">
      <c r="A226" s="34" t="str">
        <f aca="false">IF(AND(Dane!$F225="TW",OR(Dane!$G225="kopia",Dane!$G225="oryginał")),Dane!A225,"")</f>
        <v/>
      </c>
      <c r="B226" s="34" t="str">
        <f aca="false">IF(AND(Dane!$F225="TW",OR(Dane!$G225="kopia",Dane!$G225="oryginał")),Dane!B225,"")</f>
        <v/>
      </c>
      <c r="C226" s="34" t="str">
        <f aca="false">IF(AND(Dane!$F225="TW",OR(Dane!$G225="kopia",Dane!$G225="oryginał")),Dane!C225,"")</f>
        <v/>
      </c>
      <c r="D226" s="34" t="str">
        <f aca="false">IF(AND(Dane!$F225="TW",OR(Dane!$G225="kopia",Dane!$G225="oryginał")),Dane!D225,"")</f>
        <v/>
      </c>
      <c r="E226" s="34" t="str">
        <f aca="false">IF(AND(Dane!$F225="TW",OR(Dane!$G225="kopia",Dane!$G225="oryginał")),Dane!E225,"")</f>
        <v/>
      </c>
      <c r="F226" s="35" t="str">
        <f aca="false">IF(AND(Dane!$F225="TW",OR(Dane!$G225="kopia",Dane!$G225="oryginał")),Dane!G225,"")</f>
        <v/>
      </c>
      <c r="G226" s="35" t="str">
        <f aca="false">IF(AND(Dane!$F225="TW",OR(Dane!$G225="kopia",Dane!$G225="oryginał")),Dane!H225,"")</f>
        <v/>
      </c>
      <c r="H226" s="36" t="str">
        <f aca="false">IF(AND(Dane!F225="TW",OR(Dane!G225="oryginał",Dane!G225="kopia")),#REF!,"")</f>
        <v/>
      </c>
    </row>
    <row r="227" customFormat="false" ht="15.75" hidden="true" customHeight="true" outlineLevel="0" collapsed="false">
      <c r="A227" s="34" t="str">
        <f aca="false">IF(AND(Dane!$F226="TW",OR(Dane!$G226="kopia",Dane!$G226="oryginał")),Dane!A226,"")</f>
        <v/>
      </c>
      <c r="B227" s="34" t="str">
        <f aca="false">IF(AND(Dane!$F226="TW",OR(Dane!$G226="kopia",Dane!$G226="oryginał")),Dane!B226,"")</f>
        <v/>
      </c>
      <c r="C227" s="34" t="str">
        <f aca="false">IF(AND(Dane!$F226="TW",OR(Dane!$G226="kopia",Dane!$G226="oryginał")),Dane!C226,"")</f>
        <v/>
      </c>
      <c r="D227" s="34" t="str">
        <f aca="false">IF(AND(Dane!$F226="TW",OR(Dane!$G226="kopia",Dane!$G226="oryginał")),Dane!D226,"")</f>
        <v/>
      </c>
      <c r="E227" s="34" t="str">
        <f aca="false">IF(AND(Dane!$F226="TW",OR(Dane!$G226="kopia",Dane!$G226="oryginał")),Dane!E226,"")</f>
        <v/>
      </c>
      <c r="F227" s="35" t="str">
        <f aca="false">IF(AND(Dane!$F226="TW",OR(Dane!$G226="kopia",Dane!$G226="oryginał")),Dane!G226,"")</f>
        <v/>
      </c>
      <c r="G227" s="35" t="str">
        <f aca="false">IF(AND(Dane!$F226="TW",OR(Dane!$G226="kopia",Dane!$G226="oryginał")),Dane!H226,"")</f>
        <v/>
      </c>
      <c r="H227" s="36" t="str">
        <f aca="false">IF(AND(Dane!F226="TW",OR(Dane!G226="oryginał",Dane!G226="kopia")),#REF!,"")</f>
        <v/>
      </c>
    </row>
    <row r="228" customFormat="false" ht="15.75" hidden="true" customHeight="true" outlineLevel="0" collapsed="false">
      <c r="A228" s="34" t="str">
        <f aca="false">IF(AND(Dane!$F227="TW",OR(Dane!$G227="kopia",Dane!$G227="oryginał")),Dane!A227,"")</f>
        <v/>
      </c>
      <c r="B228" s="34" t="str">
        <f aca="false">IF(AND(Dane!$F227="TW",OR(Dane!$G227="kopia",Dane!$G227="oryginał")),Dane!B227,"")</f>
        <v/>
      </c>
      <c r="C228" s="34" t="str">
        <f aca="false">IF(AND(Dane!$F227="TW",OR(Dane!$G227="kopia",Dane!$G227="oryginał")),Dane!C227,"")</f>
        <v/>
      </c>
      <c r="D228" s="34" t="str">
        <f aca="false">IF(AND(Dane!$F227="TW",OR(Dane!$G227="kopia",Dane!$G227="oryginał")),Dane!D227,"")</f>
        <v/>
      </c>
      <c r="E228" s="34" t="str">
        <f aca="false">IF(AND(Dane!$F227="TW",OR(Dane!$G227="kopia",Dane!$G227="oryginał")),Dane!E227,"")</f>
        <v/>
      </c>
      <c r="F228" s="35" t="str">
        <f aca="false">IF(AND(Dane!$F227="TW",OR(Dane!$G227="kopia",Dane!$G227="oryginał")),Dane!G227,"")</f>
        <v/>
      </c>
      <c r="G228" s="35" t="str">
        <f aca="false">IF(AND(Dane!$F227="TW",OR(Dane!$G227="kopia",Dane!$G227="oryginał")),Dane!H227,"")</f>
        <v/>
      </c>
      <c r="H228" s="36" t="str">
        <f aca="false">IF(AND(Dane!F227="TW",OR(Dane!G227="oryginał",Dane!G227="kopia")),#REF!,"")</f>
        <v/>
      </c>
    </row>
    <row r="229" customFormat="false" ht="15.75" hidden="true" customHeight="true" outlineLevel="0" collapsed="false">
      <c r="A229" s="34" t="str">
        <f aca="false">IF(AND(Dane!$F228="TW",OR(Dane!$G228="kopia",Dane!$G228="oryginał")),Dane!A228,"")</f>
        <v/>
      </c>
      <c r="B229" s="34" t="str">
        <f aca="false">IF(AND(Dane!$F228="TW",OR(Dane!$G228="kopia",Dane!$G228="oryginał")),Dane!B228,"")</f>
        <v/>
      </c>
      <c r="C229" s="34" t="str">
        <f aca="false">IF(AND(Dane!$F228="TW",OR(Dane!$G228="kopia",Dane!$G228="oryginał")),Dane!C228,"")</f>
        <v/>
      </c>
      <c r="D229" s="34" t="str">
        <f aca="false">IF(AND(Dane!$F228="TW",OR(Dane!$G228="kopia",Dane!$G228="oryginał")),Dane!D228,"")</f>
        <v/>
      </c>
      <c r="E229" s="34" t="str">
        <f aca="false">IF(AND(Dane!$F228="TW",OR(Dane!$G228="kopia",Dane!$G228="oryginał")),Dane!E228,"")</f>
        <v/>
      </c>
      <c r="F229" s="35" t="str">
        <f aca="false">IF(AND(Dane!$F228="TW",OR(Dane!$G228="kopia",Dane!$G228="oryginał")),Dane!G228,"")</f>
        <v/>
      </c>
      <c r="G229" s="35" t="str">
        <f aca="false">IF(AND(Dane!$F228="TW",OR(Dane!$G228="kopia",Dane!$G228="oryginał")),Dane!H228,"")</f>
        <v/>
      </c>
      <c r="H229" s="36" t="str">
        <f aca="false">IF(AND(Dane!F228="TW",OR(Dane!G228="oryginał",Dane!G228="kopia")),#REF!,"")</f>
        <v/>
      </c>
    </row>
    <row r="230" customFormat="false" ht="15.75" hidden="true" customHeight="true" outlineLevel="0" collapsed="false">
      <c r="A230" s="34" t="str">
        <f aca="false">IF(AND(Dane!$F229="TW",OR(Dane!$G229="kopia",Dane!$G229="oryginał")),Dane!A229,"")</f>
        <v/>
      </c>
      <c r="B230" s="34" t="str">
        <f aca="false">IF(AND(Dane!$F229="TW",OR(Dane!$G229="kopia",Dane!$G229="oryginał")),Dane!B229,"")</f>
        <v/>
      </c>
      <c r="C230" s="34" t="str">
        <f aca="false">IF(AND(Dane!$F229="TW",OR(Dane!$G229="kopia",Dane!$G229="oryginał")),Dane!C229,"")</f>
        <v/>
      </c>
      <c r="D230" s="34" t="str">
        <f aca="false">IF(AND(Dane!$F229="TW",OR(Dane!$G229="kopia",Dane!$G229="oryginał")),Dane!D229,"")</f>
        <v/>
      </c>
      <c r="E230" s="34" t="str">
        <f aca="false">IF(AND(Dane!$F229="TW",OR(Dane!$G229="kopia",Dane!$G229="oryginał")),Dane!E229,"")</f>
        <v/>
      </c>
      <c r="F230" s="35" t="str">
        <f aca="false">IF(AND(Dane!$F229="TW",OR(Dane!$G229="kopia",Dane!$G229="oryginał")),Dane!G229,"")</f>
        <v/>
      </c>
      <c r="G230" s="35" t="str">
        <f aca="false">IF(AND(Dane!$F229="TW",OR(Dane!$G229="kopia",Dane!$G229="oryginał")),Dane!H229,"")</f>
        <v/>
      </c>
      <c r="H230" s="36" t="str">
        <f aca="false">IF(AND(Dane!F229="TW",OR(Dane!G229="oryginał",Dane!G229="kopia")),#REF!,"")</f>
        <v/>
      </c>
    </row>
    <row r="231" customFormat="false" ht="15.75" hidden="true" customHeight="true" outlineLevel="0" collapsed="false">
      <c r="A231" s="34" t="str">
        <f aca="false">IF(AND(Dane!$F230="TW",OR(Dane!$G230="kopia",Dane!$G230="oryginał")),Dane!A230,"")</f>
        <v/>
      </c>
      <c r="B231" s="34" t="str">
        <f aca="false">IF(AND(Dane!$F230="TW",OR(Dane!$G230="kopia",Dane!$G230="oryginał")),Dane!B230,"")</f>
        <v/>
      </c>
      <c r="C231" s="34" t="str">
        <f aca="false">IF(AND(Dane!$F230="TW",OR(Dane!$G230="kopia",Dane!$G230="oryginał")),Dane!C230,"")</f>
        <v/>
      </c>
      <c r="D231" s="34" t="str">
        <f aca="false">IF(AND(Dane!$F230="TW",OR(Dane!$G230="kopia",Dane!$G230="oryginał")),Dane!D230,"")</f>
        <v/>
      </c>
      <c r="E231" s="34" t="str">
        <f aca="false">IF(AND(Dane!$F230="TW",OR(Dane!$G230="kopia",Dane!$G230="oryginał")),Dane!E230,"")</f>
        <v/>
      </c>
      <c r="F231" s="35" t="str">
        <f aca="false">IF(AND(Dane!$F230="TW",OR(Dane!$G230="kopia",Dane!$G230="oryginał")),Dane!G230,"")</f>
        <v/>
      </c>
      <c r="G231" s="35" t="str">
        <f aca="false">IF(AND(Dane!$F230="TW",OR(Dane!$G230="kopia",Dane!$G230="oryginał")),Dane!H230,"")</f>
        <v/>
      </c>
      <c r="H231" s="36" t="str">
        <f aca="false">IF(AND(Dane!F230="TW",OR(Dane!G230="oryginał",Dane!G230="kopia")),#REF!,"")</f>
        <v/>
      </c>
    </row>
    <row r="232" customFormat="false" ht="15.75" hidden="true" customHeight="true" outlineLevel="0" collapsed="false">
      <c r="A232" s="34" t="str">
        <f aca="false">IF(AND(Dane!$F231="TW",OR(Dane!$G231="kopia",Dane!$G231="oryginał")),Dane!A231,"")</f>
        <v/>
      </c>
      <c r="B232" s="34" t="str">
        <f aca="false">IF(AND(Dane!$F231="TW",OR(Dane!$G231="kopia",Dane!$G231="oryginał")),Dane!B231,"")</f>
        <v/>
      </c>
      <c r="C232" s="34" t="str">
        <f aca="false">IF(AND(Dane!$F231="TW",OR(Dane!$G231="kopia",Dane!$G231="oryginał")),Dane!C231,"")</f>
        <v/>
      </c>
      <c r="D232" s="34" t="str">
        <f aca="false">IF(AND(Dane!$F231="TW",OR(Dane!$G231="kopia",Dane!$G231="oryginał")),Dane!D231,"")</f>
        <v/>
      </c>
      <c r="E232" s="34" t="str">
        <f aca="false">IF(AND(Dane!$F231="TW",OR(Dane!$G231="kopia",Dane!$G231="oryginał")),Dane!E231,"")</f>
        <v/>
      </c>
      <c r="F232" s="35" t="str">
        <f aca="false">IF(AND(Dane!$F231="TW",OR(Dane!$G231="kopia",Dane!$G231="oryginał")),Dane!G231,"")</f>
        <v/>
      </c>
      <c r="G232" s="35" t="str">
        <f aca="false">IF(AND(Dane!$F231="TW",OR(Dane!$G231="kopia",Dane!$G231="oryginał")),Dane!H231,"")</f>
        <v/>
      </c>
      <c r="H232" s="36" t="str">
        <f aca="false">IF(AND(Dane!F231="TW",OR(Dane!G231="oryginał",Dane!G231="kopia")),#REF!,"")</f>
        <v/>
      </c>
    </row>
    <row r="233" customFormat="false" ht="15.75" hidden="true" customHeight="true" outlineLevel="0" collapsed="false">
      <c r="A233" s="34" t="str">
        <f aca="false">IF(AND(Dane!$F232="TW",OR(Dane!$G232="kopia",Dane!$G232="oryginał")),Dane!A232,"")</f>
        <v/>
      </c>
      <c r="B233" s="34" t="str">
        <f aca="false">IF(AND(Dane!$F232="TW",OR(Dane!$G232="kopia",Dane!$G232="oryginał")),Dane!B232,"")</f>
        <v/>
      </c>
      <c r="C233" s="34" t="str">
        <f aca="false">IF(AND(Dane!$F232="TW",OR(Dane!$G232="kopia",Dane!$G232="oryginał")),Dane!C232,"")</f>
        <v/>
      </c>
      <c r="D233" s="34" t="str">
        <f aca="false">IF(AND(Dane!$F232="TW",OR(Dane!$G232="kopia",Dane!$G232="oryginał")),Dane!D232,"")</f>
        <v/>
      </c>
      <c r="E233" s="34" t="str">
        <f aca="false">IF(AND(Dane!$F232="TW",OR(Dane!$G232="kopia",Dane!$G232="oryginał")),Dane!E232,"")</f>
        <v/>
      </c>
      <c r="F233" s="35" t="str">
        <f aca="false">IF(AND(Dane!$F232="TW",OR(Dane!$G232="kopia",Dane!$G232="oryginał")),Dane!G232,"")</f>
        <v/>
      </c>
      <c r="G233" s="35" t="str">
        <f aca="false">IF(AND(Dane!$F232="TW",OR(Dane!$G232="kopia",Dane!$G232="oryginał")),Dane!H232,"")</f>
        <v/>
      </c>
      <c r="H233" s="36" t="str">
        <f aca="false">IF(AND(Dane!F232="TW",OR(Dane!G232="oryginał",Dane!G232="kopia")),#REF!,"")</f>
        <v/>
      </c>
    </row>
    <row r="234" customFormat="false" ht="15.75" hidden="true" customHeight="true" outlineLevel="0" collapsed="false">
      <c r="A234" s="34" t="str">
        <f aca="false">IF(AND(Dane!$F233="TW",OR(Dane!$G233="kopia",Dane!$G233="oryginał")),Dane!A233,"")</f>
        <v/>
      </c>
      <c r="B234" s="34" t="str">
        <f aca="false">IF(AND(Dane!$F233="TW",OR(Dane!$G233="kopia",Dane!$G233="oryginał")),Dane!B233,"")</f>
        <v/>
      </c>
      <c r="C234" s="34" t="str">
        <f aca="false">IF(AND(Dane!$F233="TW",OR(Dane!$G233="kopia",Dane!$G233="oryginał")),Dane!C233,"")</f>
        <v/>
      </c>
      <c r="D234" s="34" t="str">
        <f aca="false">IF(AND(Dane!$F233="TW",OR(Dane!$G233="kopia",Dane!$G233="oryginał")),Dane!D233,"")</f>
        <v/>
      </c>
      <c r="E234" s="34" t="str">
        <f aca="false">IF(AND(Dane!$F233="TW",OR(Dane!$G233="kopia",Dane!$G233="oryginał")),Dane!E233,"")</f>
        <v/>
      </c>
      <c r="F234" s="35" t="str">
        <f aca="false">IF(AND(Dane!$F233="TW",OR(Dane!$G233="kopia",Dane!$G233="oryginał")),Dane!G233,"")</f>
        <v/>
      </c>
      <c r="G234" s="35" t="str">
        <f aca="false">IF(AND(Dane!$F233="TW",OR(Dane!$G233="kopia",Dane!$G233="oryginał")),Dane!H233,"")</f>
        <v/>
      </c>
      <c r="H234" s="36" t="str">
        <f aca="false">IF(AND(Dane!F233="TW",OR(Dane!G233="oryginał",Dane!G233="kopia")),#REF!,"")</f>
        <v/>
      </c>
    </row>
    <row r="235" customFormat="false" ht="15.75" hidden="true" customHeight="true" outlineLevel="0" collapsed="false">
      <c r="A235" s="34" t="str">
        <f aca="false">IF(AND(Dane!$F234="TW",OR(Dane!$G234="kopia",Dane!$G234="oryginał")),Dane!A234,"")</f>
        <v/>
      </c>
      <c r="B235" s="34" t="str">
        <f aca="false">IF(AND(Dane!$F234="TW",OR(Dane!$G234="kopia",Dane!$G234="oryginał")),Dane!B234,"")</f>
        <v/>
      </c>
      <c r="C235" s="34" t="str">
        <f aca="false">IF(AND(Dane!$F234="TW",OR(Dane!$G234="kopia",Dane!$G234="oryginał")),Dane!C234,"")</f>
        <v/>
      </c>
      <c r="D235" s="34" t="str">
        <f aca="false">IF(AND(Dane!$F234="TW",OR(Dane!$G234="kopia",Dane!$G234="oryginał")),Dane!D234,"")</f>
        <v/>
      </c>
      <c r="E235" s="34" t="str">
        <f aca="false">IF(AND(Dane!$F234="TW",OR(Dane!$G234="kopia",Dane!$G234="oryginał")),Dane!E234,"")</f>
        <v/>
      </c>
      <c r="F235" s="35" t="str">
        <f aca="false">IF(AND(Dane!$F234="TW",OR(Dane!$G234="kopia",Dane!$G234="oryginał")),Dane!G234,"")</f>
        <v/>
      </c>
      <c r="G235" s="35" t="str">
        <f aca="false">IF(AND(Dane!$F234="TW",OR(Dane!$G234="kopia",Dane!$G234="oryginał")),Dane!H234,"")</f>
        <v/>
      </c>
      <c r="H235" s="36" t="str">
        <f aca="false">IF(AND(Dane!F234="TW",OR(Dane!G234="oryginał",Dane!G234="kopia")),#REF!,"")</f>
        <v/>
      </c>
    </row>
    <row r="236" customFormat="false" ht="15.75" hidden="true" customHeight="true" outlineLevel="0" collapsed="false">
      <c r="A236" s="34" t="str">
        <f aca="false">IF(AND(Dane!$F235="TW",OR(Dane!$G235="kopia",Dane!$G235="oryginał")),Dane!A235,"")</f>
        <v/>
      </c>
      <c r="B236" s="34" t="str">
        <f aca="false">IF(AND(Dane!$F235="TW",OR(Dane!$G235="kopia",Dane!$G235="oryginał")),Dane!B235,"")</f>
        <v/>
      </c>
      <c r="C236" s="34" t="str">
        <f aca="false">IF(AND(Dane!$F235="TW",OR(Dane!$G235="kopia",Dane!$G235="oryginał")),Dane!C235,"")</f>
        <v/>
      </c>
      <c r="D236" s="34" t="str">
        <f aca="false">IF(AND(Dane!$F235="TW",OR(Dane!$G235="kopia",Dane!$G235="oryginał")),Dane!D235,"")</f>
        <v/>
      </c>
      <c r="E236" s="34" t="str">
        <f aca="false">IF(AND(Dane!$F235="TW",OR(Dane!$G235="kopia",Dane!$G235="oryginał")),Dane!E235,"")</f>
        <v/>
      </c>
      <c r="F236" s="35" t="str">
        <f aca="false">IF(AND(Dane!$F235="TW",OR(Dane!$G235="kopia",Dane!$G235="oryginał")),Dane!G235,"")</f>
        <v/>
      </c>
      <c r="G236" s="35" t="str">
        <f aca="false">IF(AND(Dane!$F235="TW",OR(Dane!$G235="kopia",Dane!$G235="oryginał")),Dane!H235,"")</f>
        <v/>
      </c>
      <c r="H236" s="36" t="str">
        <f aca="false">IF(AND(Dane!F235="TW",OR(Dane!G235="oryginał",Dane!G235="kopia")),#REF!,"")</f>
        <v/>
      </c>
    </row>
    <row r="237" customFormat="false" ht="15.75" hidden="true" customHeight="true" outlineLevel="0" collapsed="false">
      <c r="A237" s="34" t="str">
        <f aca="false">IF(AND(Dane!$F236="TW",OR(Dane!$G236="kopia",Dane!$G236="oryginał")),Dane!A236,"")</f>
        <v/>
      </c>
      <c r="B237" s="34" t="str">
        <f aca="false">IF(AND(Dane!$F236="TW",OR(Dane!$G236="kopia",Dane!$G236="oryginał")),Dane!B236,"")</f>
        <v/>
      </c>
      <c r="C237" s="34" t="str">
        <f aca="false">IF(AND(Dane!$F236="TW",OR(Dane!$G236="kopia",Dane!$G236="oryginał")),Dane!C236,"")</f>
        <v/>
      </c>
      <c r="D237" s="34" t="str">
        <f aca="false">IF(AND(Dane!$F236="TW",OR(Dane!$G236="kopia",Dane!$G236="oryginał")),Dane!D236,"")</f>
        <v/>
      </c>
      <c r="E237" s="34" t="str">
        <f aca="false">IF(AND(Dane!$F236="TW",OR(Dane!$G236="kopia",Dane!$G236="oryginał")),Dane!E236,"")</f>
        <v/>
      </c>
      <c r="F237" s="35" t="str">
        <f aca="false">IF(AND(Dane!$F236="TW",OR(Dane!$G236="kopia",Dane!$G236="oryginał")),Dane!G236,"")</f>
        <v/>
      </c>
      <c r="G237" s="35" t="str">
        <f aca="false">IF(AND(Dane!$F236="TW",OR(Dane!$G236="kopia",Dane!$G236="oryginał")),Dane!H236,"")</f>
        <v/>
      </c>
      <c r="H237" s="36" t="str">
        <f aca="false">IF(AND(Dane!F236="TW",OR(Dane!G236="oryginał",Dane!G236="kopia")),#REF!,"")</f>
        <v/>
      </c>
    </row>
    <row r="238" customFormat="false" ht="15.75" hidden="true" customHeight="true" outlineLevel="0" collapsed="false">
      <c r="A238" s="34" t="str">
        <f aca="false">IF(AND(Dane!$F237="TW",OR(Dane!$G237="kopia",Dane!$G237="oryginał")),Dane!A237,"")</f>
        <v/>
      </c>
      <c r="B238" s="34" t="str">
        <f aca="false">IF(AND(Dane!$F237="TW",OR(Dane!$G237="kopia",Dane!$G237="oryginał")),Dane!B237,"")</f>
        <v/>
      </c>
      <c r="C238" s="34" t="str">
        <f aca="false">IF(AND(Dane!$F237="TW",OR(Dane!$G237="kopia",Dane!$G237="oryginał")),Dane!C237,"")</f>
        <v/>
      </c>
      <c r="D238" s="34" t="str">
        <f aca="false">IF(AND(Dane!$F237="TW",OR(Dane!$G237="kopia",Dane!$G237="oryginał")),Dane!D237,"")</f>
        <v/>
      </c>
      <c r="E238" s="34" t="str">
        <f aca="false">IF(AND(Dane!$F237="TW",OR(Dane!$G237="kopia",Dane!$G237="oryginał")),Dane!E237,"")</f>
        <v/>
      </c>
      <c r="F238" s="35" t="str">
        <f aca="false">IF(AND(Dane!$F237="TW",OR(Dane!$G237="kopia",Dane!$G237="oryginał")),Dane!G237,"")</f>
        <v/>
      </c>
      <c r="G238" s="35" t="str">
        <f aca="false">IF(AND(Dane!$F237="TW",OR(Dane!$G237="kopia",Dane!$G237="oryginał")),Dane!H237,"")</f>
        <v/>
      </c>
      <c r="H238" s="36" t="str">
        <f aca="false">IF(AND(Dane!F237="TW",OR(Dane!G237="oryginał",Dane!G237="kopia")),#REF!,"")</f>
        <v/>
      </c>
    </row>
    <row r="239" customFormat="false" ht="15.75" hidden="true" customHeight="true" outlineLevel="0" collapsed="false">
      <c r="A239" s="34" t="str">
        <f aca="false">IF(AND(Dane!$F238="TW",OR(Dane!$G238="kopia",Dane!$G238="oryginał")),Dane!A238,"")</f>
        <v/>
      </c>
      <c r="B239" s="34" t="str">
        <f aca="false">IF(AND(Dane!$F238="TW",OR(Dane!$G238="kopia",Dane!$G238="oryginał")),Dane!B238,"")</f>
        <v/>
      </c>
      <c r="C239" s="34" t="str">
        <f aca="false">IF(AND(Dane!$F238="TW",OR(Dane!$G238="kopia",Dane!$G238="oryginał")),Dane!C238,"")</f>
        <v/>
      </c>
      <c r="D239" s="34" t="str">
        <f aca="false">IF(AND(Dane!$F238="TW",OR(Dane!$G238="kopia",Dane!$G238="oryginał")),Dane!D238,"")</f>
        <v/>
      </c>
      <c r="E239" s="34" t="str">
        <f aca="false">IF(AND(Dane!$F238="TW",OR(Dane!$G238="kopia",Dane!$G238="oryginał")),Dane!E238,"")</f>
        <v/>
      </c>
      <c r="F239" s="35" t="str">
        <f aca="false">IF(AND(Dane!$F238="TW",OR(Dane!$G238="kopia",Dane!$G238="oryginał")),Dane!G238,"")</f>
        <v/>
      </c>
      <c r="G239" s="35" t="str">
        <f aca="false">IF(AND(Dane!$F238="TW",OR(Dane!$G238="kopia",Dane!$G238="oryginał")),Dane!H238,"")</f>
        <v/>
      </c>
      <c r="H239" s="36" t="str">
        <f aca="false">IF(AND(Dane!F238="TW",OR(Dane!G238="oryginał",Dane!G238="kopia")),#REF!,"")</f>
        <v/>
      </c>
    </row>
    <row r="240" customFormat="false" ht="15.75" hidden="true" customHeight="true" outlineLevel="0" collapsed="false">
      <c r="A240" s="34" t="str">
        <f aca="false">IF(AND(Dane!$F239="TW",OR(Dane!$G239="kopia",Dane!$G239="oryginał")),Dane!A239,"")</f>
        <v/>
      </c>
      <c r="B240" s="34" t="str">
        <f aca="false">IF(AND(Dane!$F239="TW",OR(Dane!$G239="kopia",Dane!$G239="oryginał")),Dane!B239,"")</f>
        <v/>
      </c>
      <c r="C240" s="34" t="str">
        <f aca="false">IF(AND(Dane!$F239="TW",OR(Dane!$G239="kopia",Dane!$G239="oryginał")),Dane!C239,"")</f>
        <v/>
      </c>
      <c r="D240" s="34" t="str">
        <f aca="false">IF(AND(Dane!$F239="TW",OR(Dane!$G239="kopia",Dane!$G239="oryginał")),Dane!D239,"")</f>
        <v/>
      </c>
      <c r="E240" s="34" t="str">
        <f aca="false">IF(AND(Dane!$F239="TW",OR(Dane!$G239="kopia",Dane!$G239="oryginał")),Dane!E239,"")</f>
        <v/>
      </c>
      <c r="F240" s="35" t="str">
        <f aca="false">IF(AND(Dane!$F239="TW",OR(Dane!$G239="kopia",Dane!$G239="oryginał")),Dane!G239,"")</f>
        <v/>
      </c>
      <c r="G240" s="35" t="str">
        <f aca="false">IF(AND(Dane!$F239="TW",OR(Dane!$G239="kopia",Dane!$G239="oryginał")),Dane!H239,"")</f>
        <v/>
      </c>
      <c r="H240" s="36" t="str">
        <f aca="false">IF(AND(Dane!F239="TW",OR(Dane!G239="oryginał",Dane!G239="kopia")),#REF!,"")</f>
        <v/>
      </c>
    </row>
    <row r="241" customFormat="false" ht="15.75" hidden="true" customHeight="true" outlineLevel="0" collapsed="false">
      <c r="A241" s="34" t="str">
        <f aca="false">IF(AND(Dane!$F240="TW",OR(Dane!$G240="kopia",Dane!$G240="oryginał")),Dane!A240,"")</f>
        <v/>
      </c>
      <c r="B241" s="34" t="str">
        <f aca="false">IF(AND(Dane!$F240="TW",OR(Dane!$G240="kopia",Dane!$G240="oryginał")),Dane!B240,"")</f>
        <v/>
      </c>
      <c r="C241" s="34" t="str">
        <f aca="false">IF(AND(Dane!$F240="TW",OR(Dane!$G240="kopia",Dane!$G240="oryginał")),Dane!C240,"")</f>
        <v/>
      </c>
      <c r="D241" s="34" t="str">
        <f aca="false">IF(AND(Dane!$F240="TW",OR(Dane!$G240="kopia",Dane!$G240="oryginał")),Dane!D240,"")</f>
        <v/>
      </c>
      <c r="E241" s="34" t="str">
        <f aca="false">IF(AND(Dane!$F240="TW",OR(Dane!$G240="kopia",Dane!$G240="oryginał")),Dane!E240,"")</f>
        <v/>
      </c>
      <c r="F241" s="35" t="str">
        <f aca="false">IF(AND(Dane!$F240="TW",OR(Dane!$G240="kopia",Dane!$G240="oryginał")),Dane!G240,"")</f>
        <v/>
      </c>
      <c r="G241" s="35" t="str">
        <f aca="false">IF(AND(Dane!$F240="TW",OR(Dane!$G240="kopia",Dane!$G240="oryginał")),Dane!H240,"")</f>
        <v/>
      </c>
      <c r="H241" s="36" t="str">
        <f aca="false">IF(AND(Dane!F240="TW",OR(Dane!G240="oryginał",Dane!G240="kopia")),#REF!,"")</f>
        <v/>
      </c>
    </row>
    <row r="242" customFormat="false" ht="15.75" hidden="true" customHeight="true" outlineLevel="0" collapsed="false">
      <c r="A242" s="34" t="str">
        <f aca="false">IF(AND(Dane!$F241="TW",OR(Dane!$G241="kopia",Dane!$G241="oryginał")),Dane!A241,"")</f>
        <v/>
      </c>
      <c r="B242" s="34" t="str">
        <f aca="false">IF(AND(Dane!$F241="TW",OR(Dane!$G241="kopia",Dane!$G241="oryginał")),Dane!B241,"")</f>
        <v/>
      </c>
      <c r="C242" s="34" t="str">
        <f aca="false">IF(AND(Dane!$F241="TW",OR(Dane!$G241="kopia",Dane!$G241="oryginał")),Dane!C241,"")</f>
        <v/>
      </c>
      <c r="D242" s="34" t="str">
        <f aca="false">IF(AND(Dane!$F241="TW",OR(Dane!$G241="kopia",Dane!$G241="oryginał")),Dane!D241,"")</f>
        <v/>
      </c>
      <c r="E242" s="34" t="str">
        <f aca="false">IF(AND(Dane!$F241="TW",OR(Dane!$G241="kopia",Dane!$G241="oryginał")),Dane!E241,"")</f>
        <v/>
      </c>
      <c r="F242" s="35" t="str">
        <f aca="false">IF(AND(Dane!$F241="TW",OR(Dane!$G241="kopia",Dane!$G241="oryginał")),Dane!G241,"")</f>
        <v/>
      </c>
      <c r="G242" s="35" t="str">
        <f aca="false">IF(AND(Dane!$F241="TW",OR(Dane!$G241="kopia",Dane!$G241="oryginał")),Dane!H241,"")</f>
        <v/>
      </c>
      <c r="H242" s="36" t="str">
        <f aca="false">IF(AND(Dane!F241="TW",OR(Dane!G241="oryginał",Dane!G241="kopia")),#REF!,"")</f>
        <v/>
      </c>
    </row>
    <row r="243" customFormat="false" ht="15.75" hidden="true" customHeight="true" outlineLevel="0" collapsed="false">
      <c r="A243" s="34" t="str">
        <f aca="false">IF(AND(Dane!$F242="TW",OR(Dane!$G242="kopia",Dane!$G242="oryginał")),Dane!A242,"")</f>
        <v/>
      </c>
      <c r="B243" s="34" t="str">
        <f aca="false">IF(AND(Dane!$F242="TW",OR(Dane!$G242="kopia",Dane!$G242="oryginał")),Dane!B242,"")</f>
        <v/>
      </c>
      <c r="C243" s="34" t="str">
        <f aca="false">IF(AND(Dane!$F242="TW",OR(Dane!$G242="kopia",Dane!$G242="oryginał")),Dane!C242,"")</f>
        <v/>
      </c>
      <c r="D243" s="34" t="str">
        <f aca="false">IF(AND(Dane!$F242="TW",OR(Dane!$G242="kopia",Dane!$G242="oryginał")),Dane!D242,"")</f>
        <v/>
      </c>
      <c r="E243" s="34" t="str">
        <f aca="false">IF(AND(Dane!$F242="TW",OR(Dane!$G242="kopia",Dane!$G242="oryginał")),Dane!E242,"")</f>
        <v/>
      </c>
      <c r="F243" s="35" t="str">
        <f aca="false">IF(AND(Dane!$F242="TW",OR(Dane!$G242="kopia",Dane!$G242="oryginał")),Dane!G242,"")</f>
        <v/>
      </c>
      <c r="G243" s="35" t="str">
        <f aca="false">IF(AND(Dane!$F242="TW",OR(Dane!$G242="kopia",Dane!$G242="oryginał")),Dane!H242,"")</f>
        <v/>
      </c>
      <c r="H243" s="36" t="str">
        <f aca="false">IF(AND(Dane!F242="TW",OR(Dane!G242="oryginał",Dane!G242="kopia")),#REF!,"")</f>
        <v/>
      </c>
    </row>
    <row r="244" customFormat="false" ht="15.75" hidden="true" customHeight="true" outlineLevel="0" collapsed="false">
      <c r="A244" s="34" t="str">
        <f aca="false">IF(AND(Dane!$F243="TW",OR(Dane!$G243="kopia",Dane!$G243="oryginał")),Dane!A243,"")</f>
        <v/>
      </c>
      <c r="B244" s="34" t="str">
        <f aca="false">IF(AND(Dane!$F243="TW",OR(Dane!$G243="kopia",Dane!$G243="oryginał")),Dane!B243,"")</f>
        <v/>
      </c>
      <c r="C244" s="34" t="str">
        <f aca="false">IF(AND(Dane!$F243="TW",OR(Dane!$G243="kopia",Dane!$G243="oryginał")),Dane!C243,"")</f>
        <v/>
      </c>
      <c r="D244" s="34" t="str">
        <f aca="false">IF(AND(Dane!$F243="TW",OR(Dane!$G243="kopia",Dane!$G243="oryginał")),Dane!D243,"")</f>
        <v/>
      </c>
      <c r="E244" s="34" t="str">
        <f aca="false">IF(AND(Dane!$F243="TW",OR(Dane!$G243="kopia",Dane!$G243="oryginał")),Dane!E243,"")</f>
        <v/>
      </c>
      <c r="F244" s="35" t="str">
        <f aca="false">IF(AND(Dane!$F243="TW",OR(Dane!$G243="kopia",Dane!$G243="oryginał")),Dane!G243,"")</f>
        <v/>
      </c>
      <c r="G244" s="35" t="str">
        <f aca="false">IF(AND(Dane!$F243="TW",OR(Dane!$G243="kopia",Dane!$G243="oryginał")),Dane!H243,"")</f>
        <v/>
      </c>
      <c r="H244" s="36" t="str">
        <f aca="false">IF(AND(Dane!F243="TW",OR(Dane!G243="oryginał",Dane!G243="kopia")),#REF!,"")</f>
        <v/>
      </c>
    </row>
    <row r="245" customFormat="false" ht="15.75" hidden="true" customHeight="true" outlineLevel="0" collapsed="false">
      <c r="A245" s="34" t="str">
        <f aca="false">IF(AND(Dane!$F244="TW",OR(Dane!$G244="kopia",Dane!$G244="oryginał")),Dane!A244,"")</f>
        <v/>
      </c>
      <c r="B245" s="34" t="str">
        <f aca="false">IF(AND(Dane!$F244="TW",OR(Dane!$G244="kopia",Dane!$G244="oryginał")),Dane!B244,"")</f>
        <v/>
      </c>
      <c r="C245" s="34" t="str">
        <f aca="false">IF(AND(Dane!$F244="TW",OR(Dane!$G244="kopia",Dane!$G244="oryginał")),Dane!C244,"")</f>
        <v/>
      </c>
      <c r="D245" s="34" t="str">
        <f aca="false">IF(AND(Dane!$F244="TW",OR(Dane!$G244="kopia",Dane!$G244="oryginał")),Dane!D244,"")</f>
        <v/>
      </c>
      <c r="E245" s="34" t="str">
        <f aca="false">IF(AND(Dane!$F244="TW",OR(Dane!$G244="kopia",Dane!$G244="oryginał")),Dane!E244,"")</f>
        <v/>
      </c>
      <c r="F245" s="35" t="str">
        <f aca="false">IF(AND(Dane!$F244="TW",OR(Dane!$G244="kopia",Dane!$G244="oryginał")),Dane!G244,"")</f>
        <v/>
      </c>
      <c r="G245" s="35" t="str">
        <f aca="false">IF(AND(Dane!$F244="TW",OR(Dane!$G244="kopia",Dane!$G244="oryginał")),Dane!H244,"")</f>
        <v/>
      </c>
      <c r="H245" s="36" t="str">
        <f aca="false">IF(AND(Dane!F244="TW",OR(Dane!G244="oryginał",Dane!G244="kopia")),#REF!,"")</f>
        <v/>
      </c>
    </row>
    <row r="246" customFormat="false" ht="15.75" hidden="true" customHeight="true" outlineLevel="0" collapsed="false">
      <c r="A246" s="34" t="str">
        <f aca="false">IF(AND(Dane!$F245="TW",OR(Dane!$G245="kopia",Dane!$G245="oryginał")),Dane!A245,"")</f>
        <v/>
      </c>
      <c r="B246" s="34" t="str">
        <f aca="false">IF(AND(Dane!$F245="TW",OR(Dane!$G245="kopia",Dane!$G245="oryginał")),Dane!B245,"")</f>
        <v/>
      </c>
      <c r="C246" s="34" t="str">
        <f aca="false">IF(AND(Dane!$F245="TW",OR(Dane!$G245="kopia",Dane!$G245="oryginał")),Dane!C245,"")</f>
        <v/>
      </c>
      <c r="D246" s="34" t="str">
        <f aca="false">IF(AND(Dane!$F245="TW",OR(Dane!$G245="kopia",Dane!$G245="oryginał")),Dane!D245,"")</f>
        <v/>
      </c>
      <c r="E246" s="34" t="str">
        <f aca="false">IF(AND(Dane!$F245="TW",OR(Dane!$G245="kopia",Dane!$G245="oryginał")),Dane!E245,"")</f>
        <v/>
      </c>
      <c r="F246" s="35" t="str">
        <f aca="false">IF(AND(Dane!$F245="TW",OR(Dane!$G245="kopia",Dane!$G245="oryginał")),Dane!G245,"")</f>
        <v/>
      </c>
      <c r="G246" s="35" t="str">
        <f aca="false">IF(AND(Dane!$F245="TW",OR(Dane!$G245="kopia",Dane!$G245="oryginał")),Dane!H245,"")</f>
        <v/>
      </c>
      <c r="H246" s="36" t="str">
        <f aca="false">IF(AND(Dane!F245="TW",OR(Dane!G245="oryginał",Dane!G245="kopia")),#REF!,"")</f>
        <v/>
      </c>
    </row>
    <row r="247" customFormat="false" ht="15.75" hidden="true" customHeight="true" outlineLevel="0" collapsed="false">
      <c r="A247" s="34" t="str">
        <f aca="false">IF(AND(Dane!$F246="TW",OR(Dane!$G246="kopia",Dane!$G246="oryginał")),Dane!A246,"")</f>
        <v/>
      </c>
      <c r="B247" s="34" t="str">
        <f aca="false">IF(AND(Dane!$F246="TW",OR(Dane!$G246="kopia",Dane!$G246="oryginał")),Dane!B246,"")</f>
        <v/>
      </c>
      <c r="C247" s="34" t="str">
        <f aca="false">IF(AND(Dane!$F246="TW",OR(Dane!$G246="kopia",Dane!$G246="oryginał")),Dane!C246,"")</f>
        <v/>
      </c>
      <c r="D247" s="34" t="str">
        <f aca="false">IF(AND(Dane!$F246="TW",OR(Dane!$G246="kopia",Dane!$G246="oryginał")),Dane!D246,"")</f>
        <v/>
      </c>
      <c r="E247" s="34" t="str">
        <f aca="false">IF(AND(Dane!$F246="TW",OR(Dane!$G246="kopia",Dane!$G246="oryginał")),Dane!E246,"")</f>
        <v/>
      </c>
      <c r="F247" s="35" t="str">
        <f aca="false">IF(AND(Dane!$F246="TW",OR(Dane!$G246="kopia",Dane!$G246="oryginał")),Dane!G246,"")</f>
        <v/>
      </c>
      <c r="G247" s="35" t="str">
        <f aca="false">IF(AND(Dane!$F246="TW",OR(Dane!$G246="kopia",Dane!$G246="oryginał")),Dane!H246,"")</f>
        <v/>
      </c>
      <c r="H247" s="36" t="str">
        <f aca="false">IF(AND(Dane!F246="TW",OR(Dane!G246="oryginał",Dane!G246="kopia")),#REF!,"")</f>
        <v/>
      </c>
    </row>
    <row r="248" customFormat="false" ht="15.75" hidden="true" customHeight="true" outlineLevel="0" collapsed="false">
      <c r="A248" s="34" t="str">
        <f aca="false">IF(AND(Dane!$F247="TW",OR(Dane!$G247="kopia",Dane!$G247="oryginał")),Dane!A247,"")</f>
        <v/>
      </c>
      <c r="B248" s="34" t="str">
        <f aca="false">IF(AND(Dane!$F247="TW",OR(Dane!$G247="kopia",Dane!$G247="oryginał")),Dane!B247,"")</f>
        <v/>
      </c>
      <c r="C248" s="34" t="str">
        <f aca="false">IF(AND(Dane!$F247="TW",OR(Dane!$G247="kopia",Dane!$G247="oryginał")),Dane!C247,"")</f>
        <v/>
      </c>
      <c r="D248" s="34" t="str">
        <f aca="false">IF(AND(Dane!$F247="TW",OR(Dane!$G247="kopia",Dane!$G247="oryginał")),Dane!D247,"")</f>
        <v/>
      </c>
      <c r="E248" s="34" t="str">
        <f aca="false">IF(AND(Dane!$F247="TW",OR(Dane!$G247="kopia",Dane!$G247="oryginał")),Dane!E247,"")</f>
        <v/>
      </c>
      <c r="F248" s="35" t="str">
        <f aca="false">IF(AND(Dane!$F247="TW",OR(Dane!$G247="kopia",Dane!$G247="oryginał")),Dane!G247,"")</f>
        <v/>
      </c>
      <c r="G248" s="35" t="str">
        <f aca="false">IF(AND(Dane!$F247="TW",OR(Dane!$G247="kopia",Dane!$G247="oryginał")),Dane!H247,"")</f>
        <v/>
      </c>
      <c r="H248" s="36" t="str">
        <f aca="false">IF(AND(Dane!F247="TW",OR(Dane!G247="oryginał",Dane!G247="kopia")),#REF!,"")</f>
        <v/>
      </c>
    </row>
    <row r="249" customFormat="false" ht="15.75" hidden="true" customHeight="true" outlineLevel="0" collapsed="false">
      <c r="A249" s="34" t="str">
        <f aca="false">IF(AND(Dane!$F248="TW",OR(Dane!$G248="kopia",Dane!$G248="oryginał")),Dane!A248,"")</f>
        <v/>
      </c>
      <c r="B249" s="34" t="str">
        <f aca="false">IF(AND(Dane!$F248="TW",OR(Dane!$G248="kopia",Dane!$G248="oryginał")),Dane!B248,"")</f>
        <v/>
      </c>
      <c r="C249" s="34" t="str">
        <f aca="false">IF(AND(Dane!$F248="TW",OR(Dane!$G248="kopia",Dane!$G248="oryginał")),Dane!C248,"")</f>
        <v/>
      </c>
      <c r="D249" s="34" t="str">
        <f aca="false">IF(AND(Dane!$F248="TW",OR(Dane!$G248="kopia",Dane!$G248="oryginał")),Dane!D248,"")</f>
        <v/>
      </c>
      <c r="E249" s="34" t="str">
        <f aca="false">IF(AND(Dane!$F248="TW",OR(Dane!$G248="kopia",Dane!$G248="oryginał")),Dane!E248,"")</f>
        <v/>
      </c>
      <c r="F249" s="35" t="str">
        <f aca="false">IF(AND(Dane!$F248="TW",OR(Dane!$G248="kopia",Dane!$G248="oryginał")),Dane!G248,"")</f>
        <v/>
      </c>
      <c r="G249" s="35" t="str">
        <f aca="false">IF(AND(Dane!$F248="TW",OR(Dane!$G248="kopia",Dane!$G248="oryginał")),Dane!H248,"")</f>
        <v/>
      </c>
      <c r="H249" s="36" t="str">
        <f aca="false">IF(AND(Dane!F248="TW",OR(Dane!G248="oryginał",Dane!G248="kopia")),#REF!,"")</f>
        <v/>
      </c>
    </row>
    <row r="250" customFormat="false" ht="15.75" hidden="true" customHeight="true" outlineLevel="0" collapsed="false">
      <c r="A250" s="34" t="str">
        <f aca="false">IF(AND(Dane!$F249="TW",OR(Dane!$G249="kopia",Dane!$G249="oryginał")),Dane!A249,"")</f>
        <v/>
      </c>
      <c r="B250" s="34" t="str">
        <f aca="false">IF(AND(Dane!$F249="TW",OR(Dane!$G249="kopia",Dane!$G249="oryginał")),Dane!B249,"")</f>
        <v/>
      </c>
      <c r="C250" s="34" t="str">
        <f aca="false">IF(AND(Dane!$F249="TW",OR(Dane!$G249="kopia",Dane!$G249="oryginał")),Dane!C249,"")</f>
        <v/>
      </c>
      <c r="D250" s="34" t="str">
        <f aca="false">IF(AND(Dane!$F249="TW",OR(Dane!$G249="kopia",Dane!$G249="oryginał")),Dane!D249,"")</f>
        <v/>
      </c>
      <c r="E250" s="34" t="str">
        <f aca="false">IF(AND(Dane!$F249="TW",OR(Dane!$G249="kopia",Dane!$G249="oryginał")),Dane!E249,"")</f>
        <v/>
      </c>
      <c r="F250" s="35" t="str">
        <f aca="false">IF(AND(Dane!$F249="TW",OR(Dane!$G249="kopia",Dane!$G249="oryginał")),Dane!G249,"")</f>
        <v/>
      </c>
      <c r="G250" s="35" t="str">
        <f aca="false">IF(AND(Dane!$F249="TW",OR(Dane!$G249="kopia",Dane!$G249="oryginał")),Dane!H249,"")</f>
        <v/>
      </c>
      <c r="H250" s="36" t="str">
        <f aca="false">IF(AND(Dane!F249="TW",OR(Dane!G249="oryginał",Dane!G249="kopia")),#REF!,"")</f>
        <v/>
      </c>
    </row>
    <row r="251" customFormat="false" ht="15.75" hidden="true" customHeight="true" outlineLevel="0" collapsed="false">
      <c r="A251" s="34" t="str">
        <f aca="false">IF(AND(Dane!$F250="TW",OR(Dane!$G250="kopia",Dane!$G250="oryginał")),Dane!A250,"")</f>
        <v/>
      </c>
      <c r="B251" s="34" t="str">
        <f aca="false">IF(AND(Dane!$F250="TW",OR(Dane!$G250="kopia",Dane!$G250="oryginał")),Dane!B250,"")</f>
        <v/>
      </c>
      <c r="C251" s="34" t="str">
        <f aca="false">IF(AND(Dane!$F250="TW",OR(Dane!$G250="kopia",Dane!$G250="oryginał")),Dane!C250,"")</f>
        <v/>
      </c>
      <c r="D251" s="34" t="str">
        <f aca="false">IF(AND(Dane!$F250="TW",OR(Dane!$G250="kopia",Dane!$G250="oryginał")),Dane!D250,"")</f>
        <v/>
      </c>
      <c r="E251" s="34" t="str">
        <f aca="false">IF(AND(Dane!$F250="TW",OR(Dane!$G250="kopia",Dane!$G250="oryginał")),Dane!E250,"")</f>
        <v/>
      </c>
      <c r="F251" s="35" t="str">
        <f aca="false">IF(AND(Dane!$F250="TW",OR(Dane!$G250="kopia",Dane!$G250="oryginał")),Dane!G250,"")</f>
        <v/>
      </c>
      <c r="G251" s="35" t="str">
        <f aca="false">IF(AND(Dane!$F250="TW",OR(Dane!$G250="kopia",Dane!$G250="oryginał")),Dane!H250,"")</f>
        <v/>
      </c>
      <c r="H251" s="36" t="str">
        <f aca="false">IF(AND(Dane!F250="TW",OR(Dane!G250="oryginał",Dane!G250="kopia")),#REF!,"")</f>
        <v/>
      </c>
    </row>
    <row r="252" customFormat="false" ht="15.75" hidden="true" customHeight="true" outlineLevel="0" collapsed="false">
      <c r="A252" s="34" t="str">
        <f aca="false">IF(AND(Dane!$F251="TW",OR(Dane!$G251="kopia",Dane!$G251="oryginał")),Dane!A251,"")</f>
        <v/>
      </c>
      <c r="B252" s="34" t="str">
        <f aca="false">IF(AND(Dane!$F251="TW",OR(Dane!$G251="kopia",Dane!$G251="oryginał")),Dane!B251,"")</f>
        <v/>
      </c>
      <c r="C252" s="34" t="str">
        <f aca="false">IF(AND(Dane!$F251="TW",OR(Dane!$G251="kopia",Dane!$G251="oryginał")),Dane!C251,"")</f>
        <v/>
      </c>
      <c r="D252" s="34" t="str">
        <f aca="false">IF(AND(Dane!$F251="TW",OR(Dane!$G251="kopia",Dane!$G251="oryginał")),Dane!D251,"")</f>
        <v/>
      </c>
      <c r="E252" s="34" t="str">
        <f aca="false">IF(AND(Dane!$F251="TW",OR(Dane!$G251="kopia",Dane!$G251="oryginał")),Dane!E251,"")</f>
        <v/>
      </c>
      <c r="F252" s="35" t="str">
        <f aca="false">IF(AND(Dane!$F251="TW",OR(Dane!$G251="kopia",Dane!$G251="oryginał")),Dane!G251,"")</f>
        <v/>
      </c>
      <c r="G252" s="35" t="str">
        <f aca="false">IF(AND(Dane!$F251="TW",OR(Dane!$G251="kopia",Dane!$G251="oryginał")),Dane!H251,"")</f>
        <v/>
      </c>
      <c r="H252" s="36" t="str">
        <f aca="false">IF(AND(Dane!F251="TW",OR(Dane!G251="oryginał",Dane!G251="kopia")),#REF!,"")</f>
        <v/>
      </c>
    </row>
    <row r="253" customFormat="false" ht="15.75" hidden="true" customHeight="true" outlineLevel="0" collapsed="false">
      <c r="A253" s="34" t="str">
        <f aca="false">IF(AND(Dane!$F252="TW",OR(Dane!$G252="kopia",Dane!$G252="oryginał")),Dane!A252,"")</f>
        <v/>
      </c>
      <c r="B253" s="34" t="str">
        <f aca="false">IF(AND(Dane!$F252="TW",OR(Dane!$G252="kopia",Dane!$G252="oryginał")),Dane!B252,"")</f>
        <v/>
      </c>
      <c r="C253" s="34" t="str">
        <f aca="false">IF(AND(Dane!$F252="TW",OR(Dane!$G252="kopia",Dane!$G252="oryginał")),Dane!C252,"")</f>
        <v/>
      </c>
      <c r="D253" s="34" t="str">
        <f aca="false">IF(AND(Dane!$F252="TW",OR(Dane!$G252="kopia",Dane!$G252="oryginał")),Dane!D252,"")</f>
        <v/>
      </c>
      <c r="E253" s="34" t="str">
        <f aca="false">IF(AND(Dane!$F252="TW",OR(Dane!$G252="kopia",Dane!$G252="oryginał")),Dane!E252,"")</f>
        <v/>
      </c>
      <c r="F253" s="35" t="str">
        <f aca="false">IF(AND(Dane!$F252="TW",OR(Dane!$G252="kopia",Dane!$G252="oryginał")),Dane!G252,"")</f>
        <v/>
      </c>
      <c r="G253" s="35" t="str">
        <f aca="false">IF(AND(Dane!$F252="TW",OR(Dane!$G252="kopia",Dane!$G252="oryginał")),Dane!H252,"")</f>
        <v/>
      </c>
      <c r="H253" s="36" t="str">
        <f aca="false">IF(AND(Dane!F252="TW",OR(Dane!G252="oryginał",Dane!G252="kopia")),#REF!,"")</f>
        <v/>
      </c>
    </row>
    <row r="254" customFormat="false" ht="15.75" hidden="true" customHeight="true" outlineLevel="0" collapsed="false">
      <c r="A254" s="34" t="str">
        <f aca="false">IF(AND(Dane!$F253="TW",OR(Dane!$G253="kopia",Dane!$G253="oryginał")),Dane!A253,"")</f>
        <v/>
      </c>
      <c r="B254" s="34" t="str">
        <f aca="false">IF(AND(Dane!$F253="TW",OR(Dane!$G253="kopia",Dane!$G253="oryginał")),Dane!B253,"")</f>
        <v/>
      </c>
      <c r="C254" s="34" t="str">
        <f aca="false">IF(AND(Dane!$F253="TW",OR(Dane!$G253="kopia",Dane!$G253="oryginał")),Dane!C253,"")</f>
        <v/>
      </c>
      <c r="D254" s="34" t="str">
        <f aca="false">IF(AND(Dane!$F253="TW",OR(Dane!$G253="kopia",Dane!$G253="oryginał")),Dane!D253,"")</f>
        <v/>
      </c>
      <c r="E254" s="34" t="str">
        <f aca="false">IF(AND(Dane!$F253="TW",OR(Dane!$G253="kopia",Dane!$G253="oryginał")),Dane!E253,"")</f>
        <v/>
      </c>
      <c r="F254" s="35" t="str">
        <f aca="false">IF(AND(Dane!$F253="TW",OR(Dane!$G253="kopia",Dane!$G253="oryginał")),Dane!G253,"")</f>
        <v/>
      </c>
      <c r="G254" s="35" t="str">
        <f aca="false">IF(AND(Dane!$F253="TW",OR(Dane!$G253="kopia",Dane!$G253="oryginał")),Dane!H253,"")</f>
        <v/>
      </c>
      <c r="H254" s="36" t="str">
        <f aca="false">IF(AND(Dane!F253="TW",OR(Dane!G253="oryginał",Dane!G253="kopia")),#REF!,"")</f>
        <v/>
      </c>
    </row>
    <row r="255" customFormat="false" ht="15.75" hidden="true" customHeight="true" outlineLevel="0" collapsed="false">
      <c r="A255" s="34" t="str">
        <f aca="false">IF(AND(Dane!$F254="TW",OR(Dane!$G254="kopia",Dane!$G254="oryginał")),Dane!A254,"")</f>
        <v/>
      </c>
      <c r="B255" s="34" t="str">
        <f aca="false">IF(AND(Dane!$F254="TW",OR(Dane!$G254="kopia",Dane!$G254="oryginał")),Dane!B254,"")</f>
        <v/>
      </c>
      <c r="C255" s="34" t="str">
        <f aca="false">IF(AND(Dane!$F254="TW",OR(Dane!$G254="kopia",Dane!$G254="oryginał")),Dane!C254,"")</f>
        <v/>
      </c>
      <c r="D255" s="34" t="str">
        <f aca="false">IF(AND(Dane!$F254="TW",OR(Dane!$G254="kopia",Dane!$G254="oryginał")),Dane!D254,"")</f>
        <v/>
      </c>
      <c r="E255" s="34" t="str">
        <f aca="false">IF(AND(Dane!$F254="TW",OR(Dane!$G254="kopia",Dane!$G254="oryginał")),Dane!E254,"")</f>
        <v/>
      </c>
      <c r="F255" s="35" t="str">
        <f aca="false">IF(AND(Dane!$F254="TW",OR(Dane!$G254="kopia",Dane!$G254="oryginał")),Dane!G254,"")</f>
        <v/>
      </c>
      <c r="G255" s="35" t="str">
        <f aca="false">IF(AND(Dane!$F254="TW",OR(Dane!$G254="kopia",Dane!$G254="oryginał")),Dane!H254,"")</f>
        <v/>
      </c>
      <c r="H255" s="36" t="str">
        <f aca="false">IF(AND(Dane!F254="TW",OR(Dane!G254="oryginał",Dane!G254="kopia")),#REF!,"")</f>
        <v/>
      </c>
    </row>
    <row r="256" customFormat="false" ht="15.75" hidden="true" customHeight="true" outlineLevel="0" collapsed="false">
      <c r="A256" s="34" t="str">
        <f aca="false">IF(AND(Dane!$F255="TW",OR(Dane!$G255="kopia",Dane!$G255="oryginał")),Dane!A255,"")</f>
        <v/>
      </c>
      <c r="B256" s="34" t="str">
        <f aca="false">IF(AND(Dane!$F255="TW",OR(Dane!$G255="kopia",Dane!$G255="oryginał")),Dane!B255,"")</f>
        <v/>
      </c>
      <c r="C256" s="34" t="str">
        <f aca="false">IF(AND(Dane!$F255="TW",OR(Dane!$G255="kopia",Dane!$G255="oryginał")),Dane!C255,"")</f>
        <v/>
      </c>
      <c r="D256" s="34" t="str">
        <f aca="false">IF(AND(Dane!$F255="TW",OR(Dane!$G255="kopia",Dane!$G255="oryginał")),Dane!D255,"")</f>
        <v/>
      </c>
      <c r="E256" s="34" t="str">
        <f aca="false">IF(AND(Dane!$F255="TW",OR(Dane!$G255="kopia",Dane!$G255="oryginał")),Dane!E255,"")</f>
        <v/>
      </c>
      <c r="F256" s="35" t="str">
        <f aca="false">IF(AND(Dane!$F255="TW",OR(Dane!$G255="kopia",Dane!$G255="oryginał")),Dane!G255,"")</f>
        <v/>
      </c>
      <c r="G256" s="35" t="str">
        <f aca="false">IF(AND(Dane!$F255="TW",OR(Dane!$G255="kopia",Dane!$G255="oryginał")),Dane!H255,"")</f>
        <v/>
      </c>
      <c r="H256" s="36" t="str">
        <f aca="false">IF(AND(Dane!F255="TW",OR(Dane!G255="oryginał",Dane!G255="kopia")),#REF!,"")</f>
        <v/>
      </c>
    </row>
    <row r="257" customFormat="false" ht="15.75" hidden="true" customHeight="true" outlineLevel="0" collapsed="false">
      <c r="A257" s="34" t="str">
        <f aca="false">IF(AND(Dane!$F256="TW",OR(Dane!$G256="kopia",Dane!$G256="oryginał")),Dane!A256,"")</f>
        <v/>
      </c>
      <c r="B257" s="34" t="str">
        <f aca="false">IF(AND(Dane!$F256="TW",OR(Dane!$G256="kopia",Dane!$G256="oryginał")),Dane!B256,"")</f>
        <v/>
      </c>
      <c r="C257" s="34" t="str">
        <f aca="false">IF(AND(Dane!$F256="TW",OR(Dane!$G256="kopia",Dane!$G256="oryginał")),Dane!C256,"")</f>
        <v/>
      </c>
      <c r="D257" s="34" t="str">
        <f aca="false">IF(AND(Dane!$F256="TW",OR(Dane!$G256="kopia",Dane!$G256="oryginał")),Dane!D256,"")</f>
        <v/>
      </c>
      <c r="E257" s="34" t="str">
        <f aca="false">IF(AND(Dane!$F256="TW",OR(Dane!$G256="kopia",Dane!$G256="oryginał")),Dane!E256,"")</f>
        <v/>
      </c>
      <c r="F257" s="35" t="str">
        <f aca="false">IF(AND(Dane!$F256="TW",OR(Dane!$G256="kopia",Dane!$G256="oryginał")),Dane!G256,"")</f>
        <v/>
      </c>
      <c r="G257" s="35" t="str">
        <f aca="false">IF(AND(Dane!$F256="TW",OR(Dane!$G256="kopia",Dane!$G256="oryginał")),Dane!H256,"")</f>
        <v/>
      </c>
      <c r="H257" s="36" t="str">
        <f aca="false">IF(AND(Dane!F256="TW",OR(Dane!G256="oryginał",Dane!G256="kopia")),#REF!,"")</f>
        <v/>
      </c>
    </row>
    <row r="258" customFormat="false" ht="15.75" hidden="true" customHeight="true" outlineLevel="0" collapsed="false">
      <c r="A258" s="34" t="str">
        <f aca="false">IF(AND(Dane!$F257="TW",OR(Dane!$G257="kopia",Dane!$G257="oryginał")),Dane!A257,"")</f>
        <v/>
      </c>
      <c r="B258" s="34" t="str">
        <f aca="false">IF(AND(Dane!$F257="TW",OR(Dane!$G257="kopia",Dane!$G257="oryginał")),Dane!B257,"")</f>
        <v/>
      </c>
      <c r="C258" s="34" t="str">
        <f aca="false">IF(AND(Dane!$F257="TW",OR(Dane!$G257="kopia",Dane!$G257="oryginał")),Dane!C257,"")</f>
        <v/>
      </c>
      <c r="D258" s="34" t="str">
        <f aca="false">IF(AND(Dane!$F257="TW",OR(Dane!$G257="kopia",Dane!$G257="oryginał")),Dane!D257,"")</f>
        <v/>
      </c>
      <c r="E258" s="34" t="str">
        <f aca="false">IF(AND(Dane!$F257="TW",OR(Dane!$G257="kopia",Dane!$G257="oryginał")),Dane!E257,"")</f>
        <v/>
      </c>
      <c r="F258" s="35" t="str">
        <f aca="false">IF(AND(Dane!$F257="TW",OR(Dane!$G257="kopia",Dane!$G257="oryginał")),Dane!G257,"")</f>
        <v/>
      </c>
      <c r="G258" s="35" t="str">
        <f aca="false">IF(AND(Dane!$F257="TW",OR(Dane!$G257="kopia",Dane!$G257="oryginał")),Dane!H257,"")</f>
        <v/>
      </c>
      <c r="H258" s="36" t="str">
        <f aca="false">IF(AND(Dane!F257="TW",OR(Dane!G257="oryginał",Dane!G257="kopia")),#REF!,"")</f>
        <v/>
      </c>
    </row>
    <row r="259" customFormat="false" ht="15.75" hidden="true" customHeight="true" outlineLevel="0" collapsed="false">
      <c r="A259" s="34" t="str">
        <f aca="false">IF(AND(Dane!$F258="TW",OR(Dane!$G258="kopia",Dane!$G258="oryginał")),Dane!A258,"")</f>
        <v/>
      </c>
      <c r="B259" s="34" t="str">
        <f aca="false">IF(AND(Dane!$F258="TW",OR(Dane!$G258="kopia",Dane!$G258="oryginał")),Dane!B258,"")</f>
        <v/>
      </c>
      <c r="C259" s="34" t="str">
        <f aca="false">IF(AND(Dane!$F258="TW",OR(Dane!$G258="kopia",Dane!$G258="oryginał")),Dane!C258,"")</f>
        <v/>
      </c>
      <c r="D259" s="34" t="str">
        <f aca="false">IF(AND(Dane!$F258="TW",OR(Dane!$G258="kopia",Dane!$G258="oryginał")),Dane!D258,"")</f>
        <v/>
      </c>
      <c r="E259" s="34" t="str">
        <f aca="false">IF(AND(Dane!$F258="TW",OR(Dane!$G258="kopia",Dane!$G258="oryginał")),Dane!E258,"")</f>
        <v/>
      </c>
      <c r="F259" s="35" t="str">
        <f aca="false">IF(AND(Dane!$F258="TW",OR(Dane!$G258="kopia",Dane!$G258="oryginał")),Dane!G258,"")</f>
        <v/>
      </c>
      <c r="G259" s="35" t="str">
        <f aca="false">IF(AND(Dane!$F258="TW",OR(Dane!$G258="kopia",Dane!$G258="oryginał")),Dane!H258,"")</f>
        <v/>
      </c>
      <c r="H259" s="36" t="str">
        <f aca="false">IF(AND(Dane!F258="TW",OR(Dane!G258="oryginał",Dane!G258="kopia")),#REF!,"")</f>
        <v/>
      </c>
    </row>
    <row r="260" customFormat="false" ht="15.75" hidden="true" customHeight="true" outlineLevel="0" collapsed="false">
      <c r="A260" s="34" t="str">
        <f aca="false">IF(AND(Dane!$F259="TW",OR(Dane!$G259="kopia",Dane!$G259="oryginał")),Dane!A259,"")</f>
        <v/>
      </c>
      <c r="B260" s="34" t="str">
        <f aca="false">IF(AND(Dane!$F259="TW",OR(Dane!$G259="kopia",Dane!$G259="oryginał")),Dane!B259,"")</f>
        <v/>
      </c>
      <c r="C260" s="34" t="str">
        <f aca="false">IF(AND(Dane!$F259="TW",OR(Dane!$G259="kopia",Dane!$G259="oryginał")),Dane!C259,"")</f>
        <v/>
      </c>
      <c r="D260" s="34" t="str">
        <f aca="false">IF(AND(Dane!$F259="TW",OR(Dane!$G259="kopia",Dane!$G259="oryginał")),Dane!D259,"")</f>
        <v/>
      </c>
      <c r="E260" s="34" t="str">
        <f aca="false">IF(AND(Dane!$F259="TW",OR(Dane!$G259="kopia",Dane!$G259="oryginał")),Dane!E259,"")</f>
        <v/>
      </c>
      <c r="F260" s="35" t="str">
        <f aca="false">IF(AND(Dane!$F259="TW",OR(Dane!$G259="kopia",Dane!$G259="oryginał")),Dane!G259,"")</f>
        <v/>
      </c>
      <c r="G260" s="35" t="str">
        <f aca="false">IF(AND(Dane!$F259="TW",OR(Dane!$G259="kopia",Dane!$G259="oryginał")),Dane!H259,"")</f>
        <v/>
      </c>
      <c r="H260" s="36" t="str">
        <f aca="false">IF(AND(Dane!F259="TW",OR(Dane!G259="oryginał",Dane!G259="kopia")),#REF!,"")</f>
        <v/>
      </c>
    </row>
    <row r="261" customFormat="false" ht="15.75" hidden="true" customHeight="true" outlineLevel="0" collapsed="false">
      <c r="A261" s="34" t="str">
        <f aca="false">IF(AND(Dane!$F260="TW",OR(Dane!$G260="kopia",Dane!$G260="oryginał")),Dane!A260,"")</f>
        <v/>
      </c>
      <c r="B261" s="34" t="str">
        <f aca="false">IF(AND(Dane!$F260="TW",OR(Dane!$G260="kopia",Dane!$G260="oryginał")),Dane!B260,"")</f>
        <v/>
      </c>
      <c r="C261" s="34" t="str">
        <f aca="false">IF(AND(Dane!$F260="TW",OR(Dane!$G260="kopia",Dane!$G260="oryginał")),Dane!C260,"")</f>
        <v/>
      </c>
      <c r="D261" s="34" t="str">
        <f aca="false">IF(AND(Dane!$F260="TW",OR(Dane!$G260="kopia",Dane!$G260="oryginał")),Dane!D260,"")</f>
        <v/>
      </c>
      <c r="E261" s="34" t="str">
        <f aca="false">IF(AND(Dane!$F260="TW",OR(Dane!$G260="kopia",Dane!$G260="oryginał")),Dane!E260,"")</f>
        <v/>
      </c>
      <c r="F261" s="35" t="str">
        <f aca="false">IF(AND(Dane!$F260="TW",OR(Dane!$G260="kopia",Dane!$G260="oryginał")),Dane!G260,"")</f>
        <v/>
      </c>
      <c r="G261" s="35" t="str">
        <f aca="false">IF(AND(Dane!$F260="TW",OR(Dane!$G260="kopia",Dane!$G260="oryginał")),Dane!H260,"")</f>
        <v/>
      </c>
      <c r="H261" s="36" t="str">
        <f aca="false">IF(AND(Dane!F260="TW",OR(Dane!G260="oryginał",Dane!G260="kopia")),#REF!,"")</f>
        <v/>
      </c>
    </row>
    <row r="262" customFormat="false" ht="15.75" hidden="true" customHeight="true" outlineLevel="0" collapsed="false">
      <c r="A262" s="34" t="str">
        <f aca="false">IF(AND(Dane!$F261="TW",OR(Dane!$G261="kopia",Dane!$G261="oryginał")),Dane!A261,"")</f>
        <v/>
      </c>
      <c r="B262" s="34" t="str">
        <f aca="false">IF(AND(Dane!$F261="TW",OR(Dane!$G261="kopia",Dane!$G261="oryginał")),Dane!B261,"")</f>
        <v/>
      </c>
      <c r="C262" s="34" t="str">
        <f aca="false">IF(AND(Dane!$F261="TW",OR(Dane!$G261="kopia",Dane!$G261="oryginał")),Dane!C261,"")</f>
        <v/>
      </c>
      <c r="D262" s="34" t="str">
        <f aca="false">IF(AND(Dane!$F261="TW",OR(Dane!$G261="kopia",Dane!$G261="oryginał")),Dane!D261,"")</f>
        <v/>
      </c>
      <c r="E262" s="34" t="str">
        <f aca="false">IF(AND(Dane!$F261="TW",OR(Dane!$G261="kopia",Dane!$G261="oryginał")),Dane!E261,"")</f>
        <v/>
      </c>
      <c r="F262" s="35" t="str">
        <f aca="false">IF(AND(Dane!$F261="TW",OR(Dane!$G261="kopia",Dane!$G261="oryginał")),Dane!G261,"")</f>
        <v/>
      </c>
      <c r="G262" s="35" t="str">
        <f aca="false">IF(AND(Dane!$F261="TW",OR(Dane!$G261="kopia",Dane!$G261="oryginał")),Dane!H261,"")</f>
        <v/>
      </c>
      <c r="H262" s="36" t="str">
        <f aca="false">IF(AND(Dane!F261="TW",OR(Dane!G261="oryginał",Dane!G261="kopia")),#REF!,"")</f>
        <v/>
      </c>
    </row>
    <row r="263" customFormat="false" ht="15.75" hidden="true" customHeight="true" outlineLevel="0" collapsed="false">
      <c r="A263" s="34" t="str">
        <f aca="false">IF(AND(Dane!$F262="TW",OR(Dane!$G262="kopia",Dane!$G262="oryginał")),Dane!A262,"")</f>
        <v/>
      </c>
      <c r="B263" s="34" t="str">
        <f aca="false">IF(AND(Dane!$F262="TW",OR(Dane!$G262="kopia",Dane!$G262="oryginał")),Dane!B262,"")</f>
        <v/>
      </c>
      <c r="C263" s="34" t="str">
        <f aca="false">IF(AND(Dane!$F262="TW",OR(Dane!$G262="kopia",Dane!$G262="oryginał")),Dane!C262,"")</f>
        <v/>
      </c>
      <c r="D263" s="34" t="str">
        <f aca="false">IF(AND(Dane!$F262="TW",OR(Dane!$G262="kopia",Dane!$G262="oryginał")),Dane!D262,"")</f>
        <v/>
      </c>
      <c r="E263" s="34" t="str">
        <f aca="false">IF(AND(Dane!$F262="TW",OR(Dane!$G262="kopia",Dane!$G262="oryginał")),Dane!E262,"")</f>
        <v/>
      </c>
      <c r="F263" s="35" t="str">
        <f aca="false">IF(AND(Dane!$F262="TW",OR(Dane!$G262="kopia",Dane!$G262="oryginał")),Dane!G262,"")</f>
        <v/>
      </c>
      <c r="G263" s="35" t="str">
        <f aca="false">IF(AND(Dane!$F262="TW",OR(Dane!$G262="kopia",Dane!$G262="oryginał")),Dane!H262,"")</f>
        <v/>
      </c>
      <c r="H263" s="36" t="str">
        <f aca="false">IF(AND(Dane!F262="TW",OR(Dane!G262="oryginał",Dane!G262="kopia")),#REF!,"")</f>
        <v/>
      </c>
    </row>
    <row r="264" customFormat="false" ht="15.75" hidden="true" customHeight="true" outlineLevel="0" collapsed="false">
      <c r="A264" s="34" t="str">
        <f aca="false">IF(AND(Dane!$F263="TW",OR(Dane!$G263="kopia",Dane!$G263="oryginał")),Dane!A263,"")</f>
        <v/>
      </c>
      <c r="B264" s="34" t="str">
        <f aca="false">IF(AND(Dane!$F263="TW",OR(Dane!$G263="kopia",Dane!$G263="oryginał")),Dane!B263,"")</f>
        <v/>
      </c>
      <c r="C264" s="34" t="str">
        <f aca="false">IF(AND(Dane!$F263="TW",OR(Dane!$G263="kopia",Dane!$G263="oryginał")),Dane!C263,"")</f>
        <v/>
      </c>
      <c r="D264" s="34" t="str">
        <f aca="false">IF(AND(Dane!$F263="TW",OR(Dane!$G263="kopia",Dane!$G263="oryginał")),Dane!D263,"")</f>
        <v/>
      </c>
      <c r="E264" s="34" t="str">
        <f aca="false">IF(AND(Dane!$F263="TW",OR(Dane!$G263="kopia",Dane!$G263="oryginał")),Dane!E263,"")</f>
        <v/>
      </c>
      <c r="F264" s="35" t="str">
        <f aca="false">IF(AND(Dane!$F263="TW",OR(Dane!$G263="kopia",Dane!$G263="oryginał")),Dane!G263,"")</f>
        <v/>
      </c>
      <c r="G264" s="35" t="str">
        <f aca="false">IF(AND(Dane!$F263="TW",OR(Dane!$G263="kopia",Dane!$G263="oryginał")),Dane!H263,"")</f>
        <v/>
      </c>
      <c r="H264" s="36" t="str">
        <f aca="false">IF(AND(Dane!F263="TW",OR(Dane!G263="oryginał",Dane!G263="kopia")),#REF!,"")</f>
        <v/>
      </c>
    </row>
    <row r="265" customFormat="false" ht="15.75" hidden="true" customHeight="true" outlineLevel="0" collapsed="false">
      <c r="A265" s="34" t="str">
        <f aca="false">IF(AND(Dane!$F264="TW",OR(Dane!$G264="kopia",Dane!$G264="oryginał")),Dane!A264,"")</f>
        <v/>
      </c>
      <c r="B265" s="34" t="str">
        <f aca="false">IF(AND(Dane!$F264="TW",OR(Dane!$G264="kopia",Dane!$G264="oryginał")),Dane!B264,"")</f>
        <v/>
      </c>
      <c r="C265" s="34" t="str">
        <f aca="false">IF(AND(Dane!$F264="TW",OR(Dane!$G264="kopia",Dane!$G264="oryginał")),Dane!C264,"")</f>
        <v/>
      </c>
      <c r="D265" s="34" t="str">
        <f aca="false">IF(AND(Dane!$F264="TW",OR(Dane!$G264="kopia",Dane!$G264="oryginał")),Dane!D264,"")</f>
        <v/>
      </c>
      <c r="E265" s="34" t="str">
        <f aca="false">IF(AND(Dane!$F264="TW",OR(Dane!$G264="kopia",Dane!$G264="oryginał")),Dane!E264,"")</f>
        <v/>
      </c>
      <c r="F265" s="35" t="str">
        <f aca="false">IF(AND(Dane!$F264="TW",OR(Dane!$G264="kopia",Dane!$G264="oryginał")),Dane!G264,"")</f>
        <v/>
      </c>
      <c r="G265" s="35" t="str">
        <f aca="false">IF(AND(Dane!$F264="TW",OR(Dane!$G264="kopia",Dane!$G264="oryginał")),Dane!H264,"")</f>
        <v/>
      </c>
      <c r="H265" s="36" t="str">
        <f aca="false">IF(AND(Dane!F264="TW",OR(Dane!G264="oryginał",Dane!G264="kopia")),#REF!,"")</f>
        <v/>
      </c>
    </row>
    <row r="266" customFormat="false" ht="15.75" hidden="true" customHeight="true" outlineLevel="0" collapsed="false">
      <c r="A266" s="34" t="str">
        <f aca="false">IF(AND(Dane!$F265="TW",OR(Dane!$G265="kopia",Dane!$G265="oryginał")),Dane!A265,"")</f>
        <v/>
      </c>
      <c r="B266" s="34" t="str">
        <f aca="false">IF(AND(Dane!$F265="TW",OR(Dane!$G265="kopia",Dane!$G265="oryginał")),Dane!B265,"")</f>
        <v/>
      </c>
      <c r="C266" s="34" t="str">
        <f aca="false">IF(AND(Dane!$F265="TW",OR(Dane!$G265="kopia",Dane!$G265="oryginał")),Dane!C265,"")</f>
        <v/>
      </c>
      <c r="D266" s="34" t="str">
        <f aca="false">IF(AND(Dane!$F265="TW",OR(Dane!$G265="kopia",Dane!$G265="oryginał")),Dane!D265,"")</f>
        <v/>
      </c>
      <c r="E266" s="34" t="str">
        <f aca="false">IF(AND(Dane!$F265="TW",OR(Dane!$G265="kopia",Dane!$G265="oryginał")),Dane!E265,"")</f>
        <v/>
      </c>
      <c r="F266" s="35" t="str">
        <f aca="false">IF(AND(Dane!$F265="TW",OR(Dane!$G265="kopia",Dane!$G265="oryginał")),Dane!G265,"")</f>
        <v/>
      </c>
      <c r="G266" s="35" t="str">
        <f aca="false">IF(AND(Dane!$F265="TW",OR(Dane!$G265="kopia",Dane!$G265="oryginał")),Dane!H265,"")</f>
        <v/>
      </c>
      <c r="H266" s="36" t="str">
        <f aca="false">IF(AND(Dane!F265="TW",OR(Dane!G265="oryginał",Dane!G265="kopia")),#REF!,"")</f>
        <v/>
      </c>
    </row>
    <row r="267" customFormat="false" ht="15.75" hidden="true" customHeight="true" outlineLevel="0" collapsed="false">
      <c r="A267" s="34" t="str">
        <f aca="false">IF(AND(Dane!$F266="TW",OR(Dane!$G266="kopia",Dane!$G266="oryginał")),Dane!A266,"")</f>
        <v/>
      </c>
      <c r="B267" s="34" t="str">
        <f aca="false">IF(AND(Dane!$F266="TW",OR(Dane!$G266="kopia",Dane!$G266="oryginał")),Dane!B266,"")</f>
        <v/>
      </c>
      <c r="C267" s="34" t="str">
        <f aca="false">IF(AND(Dane!$F266="TW",OR(Dane!$G266="kopia",Dane!$G266="oryginał")),Dane!C266,"")</f>
        <v/>
      </c>
      <c r="D267" s="34" t="str">
        <f aca="false">IF(AND(Dane!$F266="TW",OR(Dane!$G266="kopia",Dane!$G266="oryginał")),Dane!D266,"")</f>
        <v/>
      </c>
      <c r="E267" s="34" t="str">
        <f aca="false">IF(AND(Dane!$F266="TW",OR(Dane!$G266="kopia",Dane!$G266="oryginał")),Dane!E266,"")</f>
        <v/>
      </c>
      <c r="F267" s="35" t="str">
        <f aca="false">IF(AND(Dane!$F266="TW",OR(Dane!$G266="kopia",Dane!$G266="oryginał")),Dane!G266,"")</f>
        <v/>
      </c>
      <c r="G267" s="35" t="str">
        <f aca="false">IF(AND(Dane!$F266="TW",OR(Dane!$G266="kopia",Dane!$G266="oryginał")),Dane!H266,"")</f>
        <v/>
      </c>
      <c r="H267" s="36" t="str">
        <f aca="false">IF(AND(Dane!F266="TW",OR(Dane!G266="oryginał",Dane!G266="kopia")),#REF!,"")</f>
        <v/>
      </c>
    </row>
    <row r="268" customFormat="false" ht="15.75" hidden="true" customHeight="true" outlineLevel="0" collapsed="false">
      <c r="A268" s="34" t="str">
        <f aca="false">IF(AND(Dane!$F267="TW",OR(Dane!$G267="kopia",Dane!$G267="oryginał")),Dane!A267,"")</f>
        <v/>
      </c>
      <c r="B268" s="34" t="str">
        <f aca="false">IF(AND(Dane!$F267="TW",OR(Dane!$G267="kopia",Dane!$G267="oryginał")),Dane!B267,"")</f>
        <v/>
      </c>
      <c r="C268" s="34" t="str">
        <f aca="false">IF(AND(Dane!$F267="TW",OR(Dane!$G267="kopia",Dane!$G267="oryginał")),Dane!C267,"")</f>
        <v/>
      </c>
      <c r="D268" s="34" t="str">
        <f aca="false">IF(AND(Dane!$F267="TW",OR(Dane!$G267="kopia",Dane!$G267="oryginał")),Dane!D267,"")</f>
        <v/>
      </c>
      <c r="E268" s="34" t="str">
        <f aca="false">IF(AND(Dane!$F267="TW",OR(Dane!$G267="kopia",Dane!$G267="oryginał")),Dane!E267,"")</f>
        <v/>
      </c>
      <c r="F268" s="35" t="str">
        <f aca="false">IF(AND(Dane!$F267="TW",OR(Dane!$G267="kopia",Dane!$G267="oryginał")),Dane!G267,"")</f>
        <v/>
      </c>
      <c r="G268" s="35" t="str">
        <f aca="false">IF(AND(Dane!$F267="TW",OR(Dane!$G267="kopia",Dane!$G267="oryginał")),Dane!H267,"")</f>
        <v/>
      </c>
      <c r="H268" s="36" t="str">
        <f aca="false">IF(AND(Dane!F267="TW",OR(Dane!G267="oryginał",Dane!G267="kopia")),#REF!,"")</f>
        <v/>
      </c>
    </row>
    <row r="269" customFormat="false" ht="15.75" hidden="true" customHeight="true" outlineLevel="0" collapsed="false">
      <c r="A269" s="34" t="str">
        <f aca="false">IF(AND(Dane!$F268="TW",OR(Dane!$G268="kopia",Dane!$G268="oryginał")),Dane!A268,"")</f>
        <v/>
      </c>
      <c r="B269" s="34" t="str">
        <f aca="false">IF(AND(Dane!$F268="TW",OR(Dane!$G268="kopia",Dane!$G268="oryginał")),Dane!B268,"")</f>
        <v/>
      </c>
      <c r="C269" s="34" t="str">
        <f aca="false">IF(AND(Dane!$F268="TW",OR(Dane!$G268="kopia",Dane!$G268="oryginał")),Dane!C268,"")</f>
        <v/>
      </c>
      <c r="D269" s="34" t="str">
        <f aca="false">IF(AND(Dane!$F268="TW",OR(Dane!$G268="kopia",Dane!$G268="oryginał")),Dane!D268,"")</f>
        <v/>
      </c>
      <c r="E269" s="34" t="str">
        <f aca="false">IF(AND(Dane!$F268="TW",OR(Dane!$G268="kopia",Dane!$G268="oryginał")),Dane!E268,"")</f>
        <v/>
      </c>
      <c r="F269" s="35" t="str">
        <f aca="false">IF(AND(Dane!$F268="TW",OR(Dane!$G268="kopia",Dane!$G268="oryginał")),Dane!G268,"")</f>
        <v/>
      </c>
      <c r="G269" s="35" t="str">
        <f aca="false">IF(AND(Dane!$F268="TW",OR(Dane!$G268="kopia",Dane!$G268="oryginał")),Dane!H268,"")</f>
        <v/>
      </c>
      <c r="H269" s="36" t="str">
        <f aca="false">IF(AND(Dane!F268="TW",OR(Dane!G268="oryginał",Dane!G268="kopia")),#REF!,"")</f>
        <v/>
      </c>
    </row>
    <row r="270" customFormat="false" ht="15.75" hidden="true" customHeight="true" outlineLevel="0" collapsed="false">
      <c r="A270" s="34" t="str">
        <f aca="false">IF(AND(Dane!$F269="TW",OR(Dane!$G269="kopia",Dane!$G269="oryginał")),Dane!A269,"")</f>
        <v/>
      </c>
      <c r="B270" s="34" t="str">
        <f aca="false">IF(AND(Dane!$F269="TW",OR(Dane!$G269="kopia",Dane!$G269="oryginał")),Dane!B269,"")</f>
        <v/>
      </c>
      <c r="C270" s="34" t="str">
        <f aca="false">IF(AND(Dane!$F269="TW",OR(Dane!$G269="kopia",Dane!$G269="oryginał")),Dane!C269,"")</f>
        <v/>
      </c>
      <c r="D270" s="34" t="str">
        <f aca="false">IF(AND(Dane!$F269="TW",OR(Dane!$G269="kopia",Dane!$G269="oryginał")),Dane!D269,"")</f>
        <v/>
      </c>
      <c r="E270" s="34" t="str">
        <f aca="false">IF(AND(Dane!$F269="TW",OR(Dane!$G269="kopia",Dane!$G269="oryginał")),Dane!E269,"")</f>
        <v/>
      </c>
      <c r="F270" s="35" t="str">
        <f aca="false">IF(AND(Dane!$F269="TW",OR(Dane!$G269="kopia",Dane!$G269="oryginał")),Dane!G269,"")</f>
        <v/>
      </c>
      <c r="G270" s="35" t="str">
        <f aca="false">IF(AND(Dane!$F269="TW",OR(Dane!$G269="kopia",Dane!$G269="oryginał")),Dane!H269,"")</f>
        <v/>
      </c>
      <c r="H270" s="36" t="str">
        <f aca="false">IF(AND(Dane!F269="TW",OR(Dane!G269="oryginał",Dane!G269="kopia")),#REF!,"")</f>
        <v/>
      </c>
    </row>
    <row r="271" customFormat="false" ht="15.75" hidden="true" customHeight="true" outlineLevel="0" collapsed="false">
      <c r="A271" s="34" t="str">
        <f aca="false">IF(AND(Dane!$F270="TW",OR(Dane!$G270="kopia",Dane!$G270="oryginał")),Dane!A270,"")</f>
        <v/>
      </c>
      <c r="B271" s="34" t="str">
        <f aca="false">IF(AND(Dane!$F270="TW",OR(Dane!$G270="kopia",Dane!$G270="oryginał")),Dane!B270,"")</f>
        <v/>
      </c>
      <c r="C271" s="34" t="str">
        <f aca="false">IF(AND(Dane!$F270="TW",OR(Dane!$G270="kopia",Dane!$G270="oryginał")),Dane!C270,"")</f>
        <v/>
      </c>
      <c r="D271" s="34" t="str">
        <f aca="false">IF(AND(Dane!$F270="TW",OR(Dane!$G270="kopia",Dane!$G270="oryginał")),Dane!D270,"")</f>
        <v/>
      </c>
      <c r="E271" s="34" t="str">
        <f aca="false">IF(AND(Dane!$F270="TW",OR(Dane!$G270="kopia",Dane!$G270="oryginał")),Dane!E270,"")</f>
        <v/>
      </c>
      <c r="F271" s="35" t="str">
        <f aca="false">IF(AND(Dane!$F270="TW",OR(Dane!$G270="kopia",Dane!$G270="oryginał")),Dane!G270,"")</f>
        <v/>
      </c>
      <c r="G271" s="35" t="str">
        <f aca="false">IF(AND(Dane!$F270="TW",OR(Dane!$G270="kopia",Dane!$G270="oryginał")),Dane!H270,"")</f>
        <v/>
      </c>
      <c r="H271" s="36" t="str">
        <f aca="false">IF(AND(Dane!F270="TW",OR(Dane!G270="oryginał",Dane!G270="kopia")),#REF!,"")</f>
        <v/>
      </c>
    </row>
    <row r="272" customFormat="false" ht="15.75" hidden="true" customHeight="true" outlineLevel="0" collapsed="false">
      <c r="A272" s="34" t="str">
        <f aca="false">IF(AND(Dane!$F271="TW",OR(Dane!$G271="kopia",Dane!$G271="oryginał")),Dane!A271,"")</f>
        <v/>
      </c>
      <c r="B272" s="34" t="str">
        <f aca="false">IF(AND(Dane!$F271="TW",OR(Dane!$G271="kopia",Dane!$G271="oryginał")),Dane!B271,"")</f>
        <v/>
      </c>
      <c r="C272" s="34" t="str">
        <f aca="false">IF(AND(Dane!$F271="TW",OR(Dane!$G271="kopia",Dane!$G271="oryginał")),Dane!C271,"")</f>
        <v/>
      </c>
      <c r="D272" s="34" t="str">
        <f aca="false">IF(AND(Dane!$F271="TW",OR(Dane!$G271="kopia",Dane!$G271="oryginał")),Dane!D271,"")</f>
        <v/>
      </c>
      <c r="E272" s="34" t="str">
        <f aca="false">IF(AND(Dane!$F271="TW",OR(Dane!$G271="kopia",Dane!$G271="oryginał")),Dane!E271,"")</f>
        <v/>
      </c>
      <c r="F272" s="35" t="str">
        <f aca="false">IF(AND(Dane!$F271="TW",OR(Dane!$G271="kopia",Dane!$G271="oryginał")),Dane!G271,"")</f>
        <v/>
      </c>
      <c r="G272" s="35" t="str">
        <f aca="false">IF(AND(Dane!$F271="TW",OR(Dane!$G271="kopia",Dane!$G271="oryginał")),Dane!H271,"")</f>
        <v/>
      </c>
      <c r="H272" s="36" t="str">
        <f aca="false">IF(AND(Dane!F271="TW",OR(Dane!G271="oryginał",Dane!G271="kopia")),#REF!,"")</f>
        <v/>
      </c>
    </row>
    <row r="273" customFormat="false" ht="15.75" hidden="true" customHeight="true" outlineLevel="0" collapsed="false">
      <c r="A273" s="34" t="str">
        <f aca="false">IF(AND(Dane!$F272="TW",OR(Dane!$G272="kopia",Dane!$G272="oryginał")),Dane!A272,"")</f>
        <v/>
      </c>
      <c r="B273" s="34" t="str">
        <f aca="false">IF(AND(Dane!$F272="TW",OR(Dane!$G272="kopia",Dane!$G272="oryginał")),Dane!B272,"")</f>
        <v/>
      </c>
      <c r="C273" s="34" t="str">
        <f aca="false">IF(AND(Dane!$F272="TW",OR(Dane!$G272="kopia",Dane!$G272="oryginał")),Dane!C272,"")</f>
        <v/>
      </c>
      <c r="D273" s="34" t="str">
        <f aca="false">IF(AND(Dane!$F272="TW",OR(Dane!$G272="kopia",Dane!$G272="oryginał")),Dane!D272,"")</f>
        <v/>
      </c>
      <c r="E273" s="34" t="str">
        <f aca="false">IF(AND(Dane!$F272="TW",OR(Dane!$G272="kopia",Dane!$G272="oryginał")),Dane!E272,"")</f>
        <v/>
      </c>
      <c r="F273" s="35" t="str">
        <f aca="false">IF(AND(Dane!$F272="TW",OR(Dane!$G272="kopia",Dane!$G272="oryginał")),Dane!G272,"")</f>
        <v/>
      </c>
      <c r="G273" s="35" t="str">
        <f aca="false">IF(AND(Dane!$F272="TW",OR(Dane!$G272="kopia",Dane!$G272="oryginał")),Dane!H272,"")</f>
        <v/>
      </c>
      <c r="H273" s="36" t="str">
        <f aca="false">IF(AND(Dane!F272="TW",OR(Dane!G272="oryginał",Dane!G272="kopia")),#REF!,"")</f>
        <v/>
      </c>
    </row>
    <row r="274" customFormat="false" ht="15.75" hidden="true" customHeight="true" outlineLevel="0" collapsed="false">
      <c r="A274" s="34" t="str">
        <f aca="false">IF(AND(Dane!$F273="TW",OR(Dane!$G273="kopia",Dane!$G273="oryginał")),Dane!A273,"")</f>
        <v/>
      </c>
      <c r="B274" s="34" t="str">
        <f aca="false">IF(AND(Dane!$F273="TW",OR(Dane!$G273="kopia",Dane!$G273="oryginał")),Dane!B273,"")</f>
        <v/>
      </c>
      <c r="C274" s="34" t="str">
        <f aca="false">IF(AND(Dane!$F273="TW",OR(Dane!$G273="kopia",Dane!$G273="oryginał")),Dane!C273,"")</f>
        <v/>
      </c>
      <c r="D274" s="34" t="str">
        <f aca="false">IF(AND(Dane!$F273="TW",OR(Dane!$G273="kopia",Dane!$G273="oryginał")),Dane!D273,"")</f>
        <v/>
      </c>
      <c r="E274" s="34" t="str">
        <f aca="false">IF(AND(Dane!$F273="TW",OR(Dane!$G273="kopia",Dane!$G273="oryginał")),Dane!E273,"")</f>
        <v/>
      </c>
      <c r="F274" s="35" t="str">
        <f aca="false">IF(AND(Dane!$F273="TW",OR(Dane!$G273="kopia",Dane!$G273="oryginał")),Dane!G273,"")</f>
        <v/>
      </c>
      <c r="G274" s="35" t="str">
        <f aca="false">IF(AND(Dane!$F273="TW",OR(Dane!$G273="kopia",Dane!$G273="oryginał")),Dane!H273,"")</f>
        <v/>
      </c>
      <c r="H274" s="36" t="str">
        <f aca="false">IF(AND(Dane!F273="TW",OR(Dane!G273="oryginał",Dane!G273="kopia")),#REF!,"")</f>
        <v/>
      </c>
    </row>
    <row r="275" customFormat="false" ht="15.75" hidden="true" customHeight="true" outlineLevel="0" collapsed="false">
      <c r="A275" s="34" t="str">
        <f aca="false">IF(AND(Dane!$F274="TW",OR(Dane!$G274="kopia",Dane!$G274="oryginał")),Dane!A274,"")</f>
        <v/>
      </c>
      <c r="B275" s="34" t="str">
        <f aca="false">IF(AND(Dane!$F274="TW",OR(Dane!$G274="kopia",Dane!$G274="oryginał")),Dane!B274,"")</f>
        <v/>
      </c>
      <c r="C275" s="34" t="str">
        <f aca="false">IF(AND(Dane!$F274="TW",OR(Dane!$G274="kopia",Dane!$G274="oryginał")),Dane!C274,"")</f>
        <v/>
      </c>
      <c r="D275" s="34" t="str">
        <f aca="false">IF(AND(Dane!$F274="TW",OR(Dane!$G274="kopia",Dane!$G274="oryginał")),Dane!D274,"")</f>
        <v/>
      </c>
      <c r="E275" s="34" t="str">
        <f aca="false">IF(AND(Dane!$F274="TW",OR(Dane!$G274="kopia",Dane!$G274="oryginał")),Dane!E274,"")</f>
        <v/>
      </c>
      <c r="F275" s="35" t="str">
        <f aca="false">IF(AND(Dane!$F274="TW",OR(Dane!$G274="kopia",Dane!$G274="oryginał")),Dane!G274,"")</f>
        <v/>
      </c>
      <c r="G275" s="35" t="str">
        <f aca="false">IF(AND(Dane!$F274="TW",OR(Dane!$G274="kopia",Dane!$G274="oryginał")),Dane!H274,"")</f>
        <v/>
      </c>
      <c r="H275" s="36" t="str">
        <f aca="false">IF(AND(Dane!F274="TW",OR(Dane!G274="oryginał",Dane!G274="kopia")),#REF!,"")</f>
        <v/>
      </c>
    </row>
    <row r="276" customFormat="false" ht="15.75" hidden="true" customHeight="true" outlineLevel="0" collapsed="false">
      <c r="A276" s="34" t="str">
        <f aca="false">IF(AND(Dane!$F275="TW",OR(Dane!$G275="kopia",Dane!$G275="oryginał")),Dane!A275,"")</f>
        <v/>
      </c>
      <c r="B276" s="34" t="str">
        <f aca="false">IF(AND(Dane!$F275="TW",OR(Dane!$G275="kopia",Dane!$G275="oryginał")),Dane!B275,"")</f>
        <v/>
      </c>
      <c r="C276" s="34" t="str">
        <f aca="false">IF(AND(Dane!$F275="TW",OR(Dane!$G275="kopia",Dane!$G275="oryginał")),Dane!C275,"")</f>
        <v/>
      </c>
      <c r="D276" s="34" t="str">
        <f aca="false">IF(AND(Dane!$F275="TW",OR(Dane!$G275="kopia",Dane!$G275="oryginał")),Dane!D275,"")</f>
        <v/>
      </c>
      <c r="E276" s="34" t="str">
        <f aca="false">IF(AND(Dane!$F275="TW",OR(Dane!$G275="kopia",Dane!$G275="oryginał")),Dane!E275,"")</f>
        <v/>
      </c>
      <c r="F276" s="35" t="str">
        <f aca="false">IF(AND(Dane!$F275="TW",OR(Dane!$G275="kopia",Dane!$G275="oryginał")),Dane!G275,"")</f>
        <v/>
      </c>
      <c r="G276" s="35" t="str">
        <f aca="false">IF(AND(Dane!$F275="TW",OR(Dane!$G275="kopia",Dane!$G275="oryginał")),Dane!H275,"")</f>
        <v/>
      </c>
      <c r="H276" s="36" t="str">
        <f aca="false">IF(AND(Dane!F275="TW",OR(Dane!G275="oryginał",Dane!G275="kopia")),#REF!,"")</f>
        <v/>
      </c>
    </row>
    <row r="277" customFormat="false" ht="15.75" hidden="true" customHeight="true" outlineLevel="0" collapsed="false">
      <c r="A277" s="34" t="str">
        <f aca="false">IF(AND(Dane!$F276="TW",OR(Dane!$G276="kopia",Dane!$G276="oryginał")),Dane!A276,"")</f>
        <v/>
      </c>
      <c r="B277" s="34" t="str">
        <f aca="false">IF(AND(Dane!$F276="TW",OR(Dane!$G276="kopia",Dane!$G276="oryginał")),Dane!B276,"")</f>
        <v/>
      </c>
      <c r="C277" s="34" t="str">
        <f aca="false">IF(AND(Dane!$F276="TW",OR(Dane!$G276="kopia",Dane!$G276="oryginał")),Dane!C276,"")</f>
        <v/>
      </c>
      <c r="D277" s="34" t="str">
        <f aca="false">IF(AND(Dane!$F276="TW",OR(Dane!$G276="kopia",Dane!$G276="oryginał")),Dane!D276,"")</f>
        <v/>
      </c>
      <c r="E277" s="34" t="str">
        <f aca="false">IF(AND(Dane!$F276="TW",OR(Dane!$G276="kopia",Dane!$G276="oryginał")),Dane!E276,"")</f>
        <v/>
      </c>
      <c r="F277" s="35" t="str">
        <f aca="false">IF(AND(Dane!$F276="TW",OR(Dane!$G276="kopia",Dane!$G276="oryginał")),Dane!G276,"")</f>
        <v/>
      </c>
      <c r="G277" s="35" t="str">
        <f aca="false">IF(AND(Dane!$F276="TW",OR(Dane!$G276="kopia",Dane!$G276="oryginał")),Dane!H276,"")</f>
        <v/>
      </c>
      <c r="H277" s="36" t="str">
        <f aca="false">IF(AND(Dane!F276="TW",OR(Dane!G276="oryginał",Dane!G276="kopia")),#REF!,"")</f>
        <v/>
      </c>
    </row>
    <row r="278" customFormat="false" ht="15.75" hidden="true" customHeight="true" outlineLevel="0" collapsed="false">
      <c r="A278" s="34" t="str">
        <f aca="false">IF(AND(Dane!$F277="TW",OR(Dane!$G277="kopia",Dane!$G277="oryginał")),Dane!A277,"")</f>
        <v/>
      </c>
      <c r="B278" s="34" t="str">
        <f aca="false">IF(AND(Dane!$F277="TW",OR(Dane!$G277="kopia",Dane!$G277="oryginał")),Dane!B277,"")</f>
        <v/>
      </c>
      <c r="C278" s="34" t="str">
        <f aca="false">IF(AND(Dane!$F277="TW",OR(Dane!$G277="kopia",Dane!$G277="oryginał")),Dane!C277,"")</f>
        <v/>
      </c>
      <c r="D278" s="34" t="str">
        <f aca="false">IF(AND(Dane!$F277="TW",OR(Dane!$G277="kopia",Dane!$G277="oryginał")),Dane!D277,"")</f>
        <v/>
      </c>
      <c r="E278" s="34" t="str">
        <f aca="false">IF(AND(Dane!$F277="TW",OR(Dane!$G277="kopia",Dane!$G277="oryginał")),Dane!E277,"")</f>
        <v/>
      </c>
      <c r="F278" s="35" t="str">
        <f aca="false">IF(AND(Dane!$F277="TW",OR(Dane!$G277="kopia",Dane!$G277="oryginał")),Dane!G277,"")</f>
        <v/>
      </c>
      <c r="G278" s="35" t="str">
        <f aca="false">IF(AND(Dane!$F277="TW",OR(Dane!$G277="kopia",Dane!$G277="oryginał")),Dane!H277,"")</f>
        <v/>
      </c>
      <c r="H278" s="36" t="str">
        <f aca="false">IF(AND(Dane!F277="TW",OR(Dane!G277="oryginał",Dane!G277="kopia")),#REF!,"")</f>
        <v/>
      </c>
    </row>
    <row r="279" customFormat="false" ht="15.75" hidden="true" customHeight="true" outlineLevel="0" collapsed="false">
      <c r="A279" s="34" t="str">
        <f aca="false">IF(AND(Dane!$F278="TW",OR(Dane!$G278="kopia",Dane!$G278="oryginał")),Dane!A278,"")</f>
        <v/>
      </c>
      <c r="B279" s="34" t="str">
        <f aca="false">IF(AND(Dane!$F278="TW",OR(Dane!$G278="kopia",Dane!$G278="oryginał")),Dane!B278,"")</f>
        <v/>
      </c>
      <c r="C279" s="34" t="str">
        <f aca="false">IF(AND(Dane!$F278="TW",OR(Dane!$G278="kopia",Dane!$G278="oryginał")),Dane!C278,"")</f>
        <v/>
      </c>
      <c r="D279" s="34" t="str">
        <f aca="false">IF(AND(Dane!$F278="TW",OR(Dane!$G278="kopia",Dane!$G278="oryginał")),Dane!D278,"")</f>
        <v/>
      </c>
      <c r="E279" s="34" t="str">
        <f aca="false">IF(AND(Dane!$F278="TW",OR(Dane!$G278="kopia",Dane!$G278="oryginał")),Dane!E278,"")</f>
        <v/>
      </c>
      <c r="F279" s="35" t="str">
        <f aca="false">IF(AND(Dane!$F278="TW",OR(Dane!$G278="kopia",Dane!$G278="oryginał")),Dane!G278,"")</f>
        <v/>
      </c>
      <c r="G279" s="35" t="str">
        <f aca="false">IF(AND(Dane!$F278="TW",OR(Dane!$G278="kopia",Dane!$G278="oryginał")),Dane!H278,"")</f>
        <v/>
      </c>
      <c r="H279" s="36" t="str">
        <f aca="false">IF(AND(Dane!F278="TW",OR(Dane!G278="oryginał",Dane!G278="kopia")),#REF!,"")</f>
        <v/>
      </c>
    </row>
    <row r="280" customFormat="false" ht="15.75" hidden="true" customHeight="true" outlineLevel="0" collapsed="false">
      <c r="A280" s="34" t="str">
        <f aca="false">IF(AND(Dane!$F279="TW",OR(Dane!$G279="kopia",Dane!$G279="oryginał")),Dane!A279,"")</f>
        <v/>
      </c>
      <c r="B280" s="34" t="str">
        <f aca="false">IF(AND(Dane!$F279="TW",OR(Dane!$G279="kopia",Dane!$G279="oryginał")),Dane!B279,"")</f>
        <v/>
      </c>
      <c r="C280" s="34" t="str">
        <f aca="false">IF(AND(Dane!$F279="TW",OR(Dane!$G279="kopia",Dane!$G279="oryginał")),Dane!C279,"")</f>
        <v/>
      </c>
      <c r="D280" s="34" t="str">
        <f aca="false">IF(AND(Dane!$F279="TW",OR(Dane!$G279="kopia",Dane!$G279="oryginał")),Dane!D279,"")</f>
        <v/>
      </c>
      <c r="E280" s="34" t="str">
        <f aca="false">IF(AND(Dane!$F279="TW",OR(Dane!$G279="kopia",Dane!$G279="oryginał")),Dane!E279,"")</f>
        <v/>
      </c>
      <c r="F280" s="35" t="str">
        <f aca="false">IF(AND(Dane!$F279="TW",OR(Dane!$G279="kopia",Dane!$G279="oryginał")),Dane!G279,"")</f>
        <v/>
      </c>
      <c r="G280" s="35" t="str">
        <f aca="false">IF(AND(Dane!$F279="TW",OR(Dane!$G279="kopia",Dane!$G279="oryginał")),Dane!H279,"")</f>
        <v/>
      </c>
      <c r="H280" s="36" t="str">
        <f aca="false">IF(AND(Dane!F279="TW",OR(Dane!G279="oryginał",Dane!G279="kopia")),#REF!,"")</f>
        <v/>
      </c>
    </row>
    <row r="281" customFormat="false" ht="15.75" hidden="true" customHeight="true" outlineLevel="0" collapsed="false">
      <c r="A281" s="34" t="str">
        <f aca="false">IF(AND(Dane!$F280="TW",OR(Dane!$G280="kopia",Dane!$G280="oryginał")),Dane!A280,"")</f>
        <v/>
      </c>
      <c r="B281" s="34" t="str">
        <f aca="false">IF(AND(Dane!$F280="TW",OR(Dane!$G280="kopia",Dane!$G280="oryginał")),Dane!B280,"")</f>
        <v/>
      </c>
      <c r="C281" s="34" t="str">
        <f aca="false">IF(AND(Dane!$F280="TW",OR(Dane!$G280="kopia",Dane!$G280="oryginał")),Dane!C280,"")</f>
        <v/>
      </c>
      <c r="D281" s="34" t="str">
        <f aca="false">IF(AND(Dane!$F280="TW",OR(Dane!$G280="kopia",Dane!$G280="oryginał")),Dane!D280,"")</f>
        <v/>
      </c>
      <c r="E281" s="34" t="str">
        <f aca="false">IF(AND(Dane!$F280="TW",OR(Dane!$G280="kopia",Dane!$G280="oryginał")),Dane!E280,"")</f>
        <v/>
      </c>
      <c r="F281" s="35" t="str">
        <f aca="false">IF(AND(Dane!$F280="TW",OR(Dane!$G280="kopia",Dane!$G280="oryginał")),Dane!G280,"")</f>
        <v/>
      </c>
      <c r="G281" s="35" t="str">
        <f aca="false">IF(AND(Dane!$F280="TW",OR(Dane!$G280="kopia",Dane!$G280="oryginał")),Dane!H280,"")</f>
        <v/>
      </c>
      <c r="H281" s="36" t="str">
        <f aca="false">IF(AND(Dane!F280="TW",OR(Dane!G280="oryginał",Dane!G280="kopia")),#REF!,"")</f>
        <v/>
      </c>
    </row>
    <row r="282" customFormat="false" ht="15.75" hidden="true" customHeight="true" outlineLevel="0" collapsed="false">
      <c r="A282" s="34" t="str">
        <f aca="false">IF(AND(Dane!$F281="TW",OR(Dane!$G281="kopia",Dane!$G281="oryginał")),Dane!A281,"")</f>
        <v/>
      </c>
      <c r="B282" s="34" t="str">
        <f aca="false">IF(AND(Dane!$F281="TW",OR(Dane!$G281="kopia",Dane!$G281="oryginał")),Dane!B281,"")</f>
        <v/>
      </c>
      <c r="C282" s="34" t="str">
        <f aca="false">IF(AND(Dane!$F281="TW",OR(Dane!$G281="kopia",Dane!$G281="oryginał")),Dane!C281,"")</f>
        <v/>
      </c>
      <c r="D282" s="34" t="str">
        <f aca="false">IF(AND(Dane!$F281="TW",OR(Dane!$G281="kopia",Dane!$G281="oryginał")),Dane!D281,"")</f>
        <v/>
      </c>
      <c r="E282" s="34" t="str">
        <f aca="false">IF(AND(Dane!$F281="TW",OR(Dane!$G281="kopia",Dane!$G281="oryginał")),Dane!E281,"")</f>
        <v/>
      </c>
      <c r="F282" s="35" t="str">
        <f aca="false">IF(AND(Dane!$F281="TW",OR(Dane!$G281="kopia",Dane!$G281="oryginał")),Dane!G281,"")</f>
        <v/>
      </c>
      <c r="G282" s="35" t="str">
        <f aca="false">IF(AND(Dane!$F281="TW",OR(Dane!$G281="kopia",Dane!$G281="oryginał")),Dane!H281,"")</f>
        <v/>
      </c>
      <c r="H282" s="36" t="str">
        <f aca="false">IF(AND(Dane!F281="TW",OR(Dane!G281="oryginał",Dane!G281="kopia")),#REF!,"")</f>
        <v/>
      </c>
    </row>
    <row r="283" customFormat="false" ht="15.75" hidden="true" customHeight="true" outlineLevel="0" collapsed="false">
      <c r="A283" s="34" t="str">
        <f aca="false">IF(AND(Dane!$F282="TW",OR(Dane!$G282="kopia",Dane!$G282="oryginał")),Dane!A282,"")</f>
        <v/>
      </c>
      <c r="B283" s="34" t="str">
        <f aca="false">IF(AND(Dane!$F282="TW",OR(Dane!$G282="kopia",Dane!$G282="oryginał")),Dane!B282,"")</f>
        <v/>
      </c>
      <c r="C283" s="34" t="str">
        <f aca="false">IF(AND(Dane!$F282="TW",OR(Dane!$G282="kopia",Dane!$G282="oryginał")),Dane!C282,"")</f>
        <v/>
      </c>
      <c r="D283" s="34" t="str">
        <f aca="false">IF(AND(Dane!$F282="TW",OR(Dane!$G282="kopia",Dane!$G282="oryginał")),Dane!D282,"")</f>
        <v/>
      </c>
      <c r="E283" s="34" t="str">
        <f aca="false">IF(AND(Dane!$F282="TW",OR(Dane!$G282="kopia",Dane!$G282="oryginał")),Dane!E282,"")</f>
        <v/>
      </c>
      <c r="F283" s="35" t="str">
        <f aca="false">IF(AND(Dane!$F282="TW",OR(Dane!$G282="kopia",Dane!$G282="oryginał")),Dane!G282,"")</f>
        <v/>
      </c>
      <c r="G283" s="35" t="str">
        <f aca="false">IF(AND(Dane!$F282="TW",OR(Dane!$G282="kopia",Dane!$G282="oryginał")),Dane!H282,"")</f>
        <v/>
      </c>
      <c r="H283" s="36" t="str">
        <f aca="false">IF(AND(Dane!F282="TW",OR(Dane!G282="oryginał",Dane!G282="kopia")),#REF!,"")</f>
        <v/>
      </c>
    </row>
    <row r="284" customFormat="false" ht="15.75" hidden="true" customHeight="true" outlineLevel="0" collapsed="false">
      <c r="A284" s="34" t="str">
        <f aca="false">IF(AND(Dane!$F283="TW",OR(Dane!$G283="kopia",Dane!$G283="oryginał")),Dane!A283,"")</f>
        <v/>
      </c>
      <c r="B284" s="34" t="str">
        <f aca="false">IF(AND(Dane!$F283="TW",OR(Dane!$G283="kopia",Dane!$G283="oryginał")),Dane!B283,"")</f>
        <v/>
      </c>
      <c r="C284" s="34" t="str">
        <f aca="false">IF(AND(Dane!$F283="TW",OR(Dane!$G283="kopia",Dane!$G283="oryginał")),Dane!C283,"")</f>
        <v/>
      </c>
      <c r="D284" s="34" t="str">
        <f aca="false">IF(AND(Dane!$F283="TW",OR(Dane!$G283="kopia",Dane!$G283="oryginał")),Dane!D283,"")</f>
        <v/>
      </c>
      <c r="E284" s="34" t="str">
        <f aca="false">IF(AND(Dane!$F283="TW",OR(Dane!$G283="kopia",Dane!$G283="oryginał")),Dane!E283,"")</f>
        <v/>
      </c>
      <c r="F284" s="35" t="str">
        <f aca="false">IF(AND(Dane!$F283="TW",OR(Dane!$G283="kopia",Dane!$G283="oryginał")),Dane!G283,"")</f>
        <v/>
      </c>
      <c r="G284" s="35" t="str">
        <f aca="false">IF(AND(Dane!$F283="TW",OR(Dane!$G283="kopia",Dane!$G283="oryginał")),Dane!H283,"")</f>
        <v/>
      </c>
      <c r="H284" s="36" t="str">
        <f aca="false">IF(AND(Dane!F283="TW",OR(Dane!G283="oryginał",Dane!G283="kopia")),#REF!,"")</f>
        <v/>
      </c>
    </row>
    <row r="285" customFormat="false" ht="15.75" hidden="true" customHeight="true" outlineLevel="0" collapsed="false">
      <c r="A285" s="34" t="str">
        <f aca="false">IF(AND(Dane!$F284="TW",OR(Dane!$G284="kopia",Dane!$G284="oryginał")),Dane!A284,"")</f>
        <v/>
      </c>
      <c r="B285" s="34" t="str">
        <f aca="false">IF(AND(Dane!$F284="TW",OR(Dane!$G284="kopia",Dane!$G284="oryginał")),Dane!B284,"")</f>
        <v/>
      </c>
      <c r="C285" s="34" t="str">
        <f aca="false">IF(AND(Dane!$F284="TW",OR(Dane!$G284="kopia",Dane!$G284="oryginał")),Dane!C284,"")</f>
        <v/>
      </c>
      <c r="D285" s="34" t="str">
        <f aca="false">IF(AND(Dane!$F284="TW",OR(Dane!$G284="kopia",Dane!$G284="oryginał")),Dane!D284,"")</f>
        <v/>
      </c>
      <c r="E285" s="34" t="str">
        <f aca="false">IF(AND(Dane!$F284="TW",OR(Dane!$G284="kopia",Dane!$G284="oryginał")),Dane!E284,"")</f>
        <v/>
      </c>
      <c r="F285" s="35" t="str">
        <f aca="false">IF(AND(Dane!$F284="TW",OR(Dane!$G284="kopia",Dane!$G284="oryginał")),Dane!G284,"")</f>
        <v/>
      </c>
      <c r="G285" s="35" t="str">
        <f aca="false">IF(AND(Dane!$F284="TW",OR(Dane!$G284="kopia",Dane!$G284="oryginał")),Dane!H284,"")</f>
        <v/>
      </c>
      <c r="H285" s="36" t="str">
        <f aca="false">IF(AND(Dane!F284="TW",OR(Dane!G284="oryginał",Dane!G284="kopia")),#REF!,"")</f>
        <v/>
      </c>
    </row>
    <row r="286" customFormat="false" ht="15.75" hidden="true" customHeight="true" outlineLevel="0" collapsed="false">
      <c r="A286" s="34" t="str">
        <f aca="false">IF(AND(Dane!$F285="TW",OR(Dane!$G285="kopia",Dane!$G285="oryginał")),Dane!A285,"")</f>
        <v/>
      </c>
      <c r="B286" s="34" t="str">
        <f aca="false">IF(AND(Dane!$F285="TW",OR(Dane!$G285="kopia",Dane!$G285="oryginał")),Dane!B285,"")</f>
        <v/>
      </c>
      <c r="C286" s="34" t="str">
        <f aca="false">IF(AND(Dane!$F285="TW",OR(Dane!$G285="kopia",Dane!$G285="oryginał")),Dane!C285,"")</f>
        <v/>
      </c>
      <c r="D286" s="34" t="str">
        <f aca="false">IF(AND(Dane!$F285="TW",OR(Dane!$G285="kopia",Dane!$G285="oryginał")),Dane!D285,"")</f>
        <v/>
      </c>
      <c r="E286" s="34" t="str">
        <f aca="false">IF(AND(Dane!$F285="TW",OR(Dane!$G285="kopia",Dane!$G285="oryginał")),Dane!E285,"")</f>
        <v/>
      </c>
      <c r="F286" s="35" t="str">
        <f aca="false">IF(AND(Dane!$F285="TW",OR(Dane!$G285="kopia",Dane!$G285="oryginał")),Dane!G285,"")</f>
        <v/>
      </c>
      <c r="G286" s="35" t="str">
        <f aca="false">IF(AND(Dane!$F285="TW",OR(Dane!$G285="kopia",Dane!$G285="oryginał")),Dane!H285,"")</f>
        <v/>
      </c>
      <c r="H286" s="36" t="str">
        <f aca="false">IF(AND(Dane!F285="TW",OR(Dane!G285="oryginał",Dane!G285="kopia")),#REF!,"")</f>
        <v/>
      </c>
    </row>
    <row r="287" customFormat="false" ht="15.75" hidden="true" customHeight="true" outlineLevel="0" collapsed="false">
      <c r="A287" s="34" t="str">
        <f aca="false">IF(AND(Dane!$F286="TW",OR(Dane!$G286="kopia",Dane!$G286="oryginał")),Dane!A286,"")</f>
        <v/>
      </c>
      <c r="B287" s="34" t="str">
        <f aca="false">IF(AND(Dane!$F286="TW",OR(Dane!$G286="kopia",Dane!$G286="oryginał")),Dane!B286,"")</f>
        <v/>
      </c>
      <c r="C287" s="34" t="str">
        <f aca="false">IF(AND(Dane!$F286="TW",OR(Dane!$G286="kopia",Dane!$G286="oryginał")),Dane!C286,"")</f>
        <v/>
      </c>
      <c r="D287" s="34" t="str">
        <f aca="false">IF(AND(Dane!$F286="TW",OR(Dane!$G286="kopia",Dane!$G286="oryginał")),Dane!D286,"")</f>
        <v/>
      </c>
      <c r="E287" s="34" t="str">
        <f aca="false">IF(AND(Dane!$F286="TW",OR(Dane!$G286="kopia",Dane!$G286="oryginał")),Dane!E286,"")</f>
        <v/>
      </c>
      <c r="F287" s="35" t="str">
        <f aca="false">IF(AND(Dane!$F286="TW",OR(Dane!$G286="kopia",Dane!$G286="oryginał")),Dane!G286,"")</f>
        <v/>
      </c>
      <c r="G287" s="35" t="str">
        <f aca="false">IF(AND(Dane!$F286="TW",OR(Dane!$G286="kopia",Dane!$G286="oryginał")),Dane!H286,"")</f>
        <v/>
      </c>
      <c r="H287" s="36" t="str">
        <f aca="false">IF(AND(Dane!F286="TW",OR(Dane!G286="oryginał",Dane!G286="kopia")),#REF!,"")</f>
        <v/>
      </c>
    </row>
    <row r="288" customFormat="false" ht="15.75" hidden="true" customHeight="true" outlineLevel="0" collapsed="false">
      <c r="A288" s="34" t="str">
        <f aca="false">IF(AND(Dane!$F287="TW",OR(Dane!$G287="kopia",Dane!$G287="oryginał")),Dane!A287,"")</f>
        <v/>
      </c>
      <c r="B288" s="34" t="str">
        <f aca="false">IF(AND(Dane!$F287="TW",OR(Dane!$G287="kopia",Dane!$G287="oryginał")),Dane!B287,"")</f>
        <v/>
      </c>
      <c r="C288" s="34" t="str">
        <f aca="false">IF(AND(Dane!$F287="TW",OR(Dane!$G287="kopia",Dane!$G287="oryginał")),Dane!C287,"")</f>
        <v/>
      </c>
      <c r="D288" s="34" t="str">
        <f aca="false">IF(AND(Dane!$F287="TW",OR(Dane!$G287="kopia",Dane!$G287="oryginał")),Dane!D287,"")</f>
        <v/>
      </c>
      <c r="E288" s="34" t="str">
        <f aca="false">IF(AND(Dane!$F287="TW",OR(Dane!$G287="kopia",Dane!$G287="oryginał")),Dane!E287,"")</f>
        <v/>
      </c>
      <c r="F288" s="35" t="str">
        <f aca="false">IF(AND(Dane!$F287="TW",OR(Dane!$G287="kopia",Dane!$G287="oryginał")),Dane!G287,"")</f>
        <v/>
      </c>
      <c r="G288" s="35" t="str">
        <f aca="false">IF(AND(Dane!$F287="TW",OR(Dane!$G287="kopia",Dane!$G287="oryginał")),Dane!H287,"")</f>
        <v/>
      </c>
      <c r="H288" s="36" t="str">
        <f aca="false">IF(AND(Dane!F287="TW",OR(Dane!G287="oryginał",Dane!G287="kopia")),#REF!,"")</f>
        <v/>
      </c>
    </row>
    <row r="289" customFormat="false" ht="15.75" hidden="true" customHeight="true" outlineLevel="0" collapsed="false">
      <c r="A289" s="34" t="str">
        <f aca="false">IF(AND(Dane!$F288="TW",OR(Dane!$G288="kopia",Dane!$G288="oryginał")),Dane!A288,"")</f>
        <v/>
      </c>
      <c r="B289" s="34" t="str">
        <f aca="false">IF(AND(Dane!$F288="TW",OR(Dane!$G288="kopia",Dane!$G288="oryginał")),Dane!B288,"")</f>
        <v/>
      </c>
      <c r="C289" s="34" t="str">
        <f aca="false">IF(AND(Dane!$F288="TW",OR(Dane!$G288="kopia",Dane!$G288="oryginał")),Dane!C288,"")</f>
        <v/>
      </c>
      <c r="D289" s="34" t="str">
        <f aca="false">IF(AND(Dane!$F288="TW",OR(Dane!$G288="kopia",Dane!$G288="oryginał")),Dane!D288,"")</f>
        <v/>
      </c>
      <c r="E289" s="34" t="str">
        <f aca="false">IF(AND(Dane!$F288="TW",OR(Dane!$G288="kopia",Dane!$G288="oryginał")),Dane!E288,"")</f>
        <v/>
      </c>
      <c r="F289" s="35" t="str">
        <f aca="false">IF(AND(Dane!$F288="TW",OR(Dane!$G288="kopia",Dane!$G288="oryginał")),Dane!G288,"")</f>
        <v/>
      </c>
      <c r="G289" s="35" t="str">
        <f aca="false">IF(AND(Dane!$F288="TW",OR(Dane!$G288="kopia",Dane!$G288="oryginał")),Dane!H288,"")</f>
        <v/>
      </c>
      <c r="H289" s="36" t="str">
        <f aca="false">IF(AND(Dane!F288="TW",OR(Dane!G288="oryginał",Dane!G288="kopia")),#REF!,"")</f>
        <v/>
      </c>
    </row>
    <row r="290" customFormat="false" ht="15.75" hidden="true" customHeight="true" outlineLevel="0" collapsed="false">
      <c r="A290" s="34" t="str">
        <f aca="false">IF(AND(Dane!$F289="TW",OR(Dane!$G289="kopia",Dane!$G289="oryginał")),Dane!A289,"")</f>
        <v/>
      </c>
      <c r="B290" s="34" t="str">
        <f aca="false">IF(AND(Dane!$F289="TW",OR(Dane!$G289="kopia",Dane!$G289="oryginał")),Dane!B289,"")</f>
        <v/>
      </c>
      <c r="C290" s="34" t="str">
        <f aca="false">IF(AND(Dane!$F289="TW",OR(Dane!$G289="kopia",Dane!$G289="oryginał")),Dane!C289,"")</f>
        <v/>
      </c>
      <c r="D290" s="34" t="str">
        <f aca="false">IF(AND(Dane!$F289="TW",OR(Dane!$G289="kopia",Dane!$G289="oryginał")),Dane!D289,"")</f>
        <v/>
      </c>
      <c r="E290" s="34" t="str">
        <f aca="false">IF(AND(Dane!$F289="TW",OR(Dane!$G289="kopia",Dane!$G289="oryginał")),Dane!E289,"")</f>
        <v/>
      </c>
      <c r="F290" s="35" t="str">
        <f aca="false">IF(AND(Dane!$F289="TW",OR(Dane!$G289="kopia",Dane!$G289="oryginał")),Dane!G289,"")</f>
        <v/>
      </c>
      <c r="G290" s="35" t="str">
        <f aca="false">IF(AND(Dane!$F289="TW",OR(Dane!$G289="kopia",Dane!$G289="oryginał")),Dane!H289,"")</f>
        <v/>
      </c>
      <c r="H290" s="36" t="str">
        <f aca="false">IF(AND(Dane!F289="TW",OR(Dane!G289="oryginał",Dane!G289="kopia")),#REF!,"")</f>
        <v/>
      </c>
    </row>
    <row r="291" customFormat="false" ht="15.75" hidden="true" customHeight="true" outlineLevel="0" collapsed="false">
      <c r="A291" s="34" t="str">
        <f aca="false">IF(AND(Dane!$F290="TW",OR(Dane!$G290="kopia",Dane!$G290="oryginał")),Dane!A290,"")</f>
        <v/>
      </c>
      <c r="B291" s="34" t="str">
        <f aca="false">IF(AND(Dane!$F290="TW",OR(Dane!$G290="kopia",Dane!$G290="oryginał")),Dane!B290,"")</f>
        <v/>
      </c>
      <c r="C291" s="34" t="str">
        <f aca="false">IF(AND(Dane!$F290="TW",OR(Dane!$G290="kopia",Dane!$G290="oryginał")),Dane!C290,"")</f>
        <v/>
      </c>
      <c r="D291" s="34" t="str">
        <f aca="false">IF(AND(Dane!$F290="TW",OR(Dane!$G290="kopia",Dane!$G290="oryginał")),Dane!D290,"")</f>
        <v/>
      </c>
      <c r="E291" s="34" t="str">
        <f aca="false">IF(AND(Dane!$F290="TW",OR(Dane!$G290="kopia",Dane!$G290="oryginał")),Dane!E290,"")</f>
        <v/>
      </c>
      <c r="F291" s="35" t="str">
        <f aca="false">IF(AND(Dane!$F290="TW",OR(Dane!$G290="kopia",Dane!$G290="oryginał")),Dane!G290,"")</f>
        <v/>
      </c>
      <c r="G291" s="35" t="str">
        <f aca="false">IF(AND(Dane!$F290="TW",OR(Dane!$G290="kopia",Dane!$G290="oryginał")),Dane!H290,"")</f>
        <v/>
      </c>
      <c r="H291" s="36" t="str">
        <f aca="false">IF(AND(Dane!F290="TW",OR(Dane!G290="oryginał",Dane!G290="kopia")),#REF!,"")</f>
        <v/>
      </c>
    </row>
    <row r="292" customFormat="false" ht="15.75" hidden="true" customHeight="true" outlineLevel="0" collapsed="false">
      <c r="A292" s="34" t="str">
        <f aca="false">IF(AND(Dane!$F291="TW",OR(Dane!$G291="kopia",Dane!$G291="oryginał")),Dane!A291,"")</f>
        <v/>
      </c>
      <c r="B292" s="34" t="str">
        <f aca="false">IF(AND(Dane!$F291="TW",OR(Dane!$G291="kopia",Dane!$G291="oryginał")),Dane!B291,"")</f>
        <v/>
      </c>
      <c r="C292" s="34" t="str">
        <f aca="false">IF(AND(Dane!$F291="TW",OR(Dane!$G291="kopia",Dane!$G291="oryginał")),Dane!C291,"")</f>
        <v/>
      </c>
      <c r="D292" s="34" t="str">
        <f aca="false">IF(AND(Dane!$F291="TW",OR(Dane!$G291="kopia",Dane!$G291="oryginał")),Dane!D291,"")</f>
        <v/>
      </c>
      <c r="E292" s="34" t="str">
        <f aca="false">IF(AND(Dane!$F291="TW",OR(Dane!$G291="kopia",Dane!$G291="oryginał")),Dane!E291,"")</f>
        <v/>
      </c>
      <c r="F292" s="35" t="str">
        <f aca="false">IF(AND(Dane!$F291="TW",OR(Dane!$G291="kopia",Dane!$G291="oryginał")),Dane!G291,"")</f>
        <v/>
      </c>
      <c r="G292" s="35" t="str">
        <f aca="false">IF(AND(Dane!$F291="TW",OR(Dane!$G291="kopia",Dane!$G291="oryginał")),Dane!H291,"")</f>
        <v/>
      </c>
      <c r="H292" s="36" t="str">
        <f aca="false">IF(AND(Dane!F291="TW",OR(Dane!G291="oryginał",Dane!G291="kopia")),#REF!,"")</f>
        <v/>
      </c>
    </row>
    <row r="293" customFormat="false" ht="15.75" hidden="true" customHeight="true" outlineLevel="0" collapsed="false">
      <c r="A293" s="34" t="str">
        <f aca="false">IF(AND(Dane!$F292="TW",OR(Dane!$G292="kopia",Dane!$G292="oryginał")),Dane!A292,"")</f>
        <v/>
      </c>
      <c r="B293" s="34" t="str">
        <f aca="false">IF(AND(Dane!$F292="TW",OR(Dane!$G292="kopia",Dane!$G292="oryginał")),Dane!B292,"")</f>
        <v/>
      </c>
      <c r="C293" s="34" t="str">
        <f aca="false">IF(AND(Dane!$F292="TW",OR(Dane!$G292="kopia",Dane!$G292="oryginał")),Dane!C292,"")</f>
        <v/>
      </c>
      <c r="D293" s="34" t="str">
        <f aca="false">IF(AND(Dane!$F292="TW",OR(Dane!$G292="kopia",Dane!$G292="oryginał")),Dane!D292,"")</f>
        <v/>
      </c>
      <c r="E293" s="34" t="str">
        <f aca="false">IF(AND(Dane!$F292="TW",OR(Dane!$G292="kopia",Dane!$G292="oryginał")),Dane!E292,"")</f>
        <v/>
      </c>
      <c r="F293" s="35" t="str">
        <f aca="false">IF(AND(Dane!$F292="TW",OR(Dane!$G292="kopia",Dane!$G292="oryginał")),Dane!G292,"")</f>
        <v/>
      </c>
      <c r="G293" s="35" t="str">
        <f aca="false">IF(AND(Dane!$F292="TW",OR(Dane!$G292="kopia",Dane!$G292="oryginał")),Dane!H292,"")</f>
        <v/>
      </c>
      <c r="H293" s="36" t="str">
        <f aca="false">IF(AND(Dane!F292="TW",OR(Dane!G292="oryginał",Dane!G292="kopia")),#REF!,"")</f>
        <v/>
      </c>
    </row>
    <row r="294" customFormat="false" ht="15.75" hidden="true" customHeight="true" outlineLevel="0" collapsed="false">
      <c r="A294" s="34" t="str">
        <f aca="false">IF(AND(Dane!$F293="TW",OR(Dane!$G293="kopia",Dane!$G293="oryginał")),Dane!A293,"")</f>
        <v/>
      </c>
      <c r="B294" s="34" t="str">
        <f aca="false">IF(AND(Dane!$F293="TW",OR(Dane!$G293="kopia",Dane!$G293="oryginał")),Dane!B293,"")</f>
        <v/>
      </c>
      <c r="C294" s="34" t="str">
        <f aca="false">IF(AND(Dane!$F293="TW",OR(Dane!$G293="kopia",Dane!$G293="oryginał")),Dane!C293,"")</f>
        <v/>
      </c>
      <c r="D294" s="34" t="str">
        <f aca="false">IF(AND(Dane!$F293="TW",OR(Dane!$G293="kopia",Dane!$G293="oryginał")),Dane!D293,"")</f>
        <v/>
      </c>
      <c r="E294" s="34" t="str">
        <f aca="false">IF(AND(Dane!$F293="TW",OR(Dane!$G293="kopia",Dane!$G293="oryginał")),Dane!E293,"")</f>
        <v/>
      </c>
      <c r="F294" s="35" t="str">
        <f aca="false">IF(AND(Dane!$F293="TW",OR(Dane!$G293="kopia",Dane!$G293="oryginał")),Dane!G293,"")</f>
        <v/>
      </c>
      <c r="G294" s="35" t="str">
        <f aca="false">IF(AND(Dane!$F293="TW",OR(Dane!$G293="kopia",Dane!$G293="oryginał")),Dane!H293,"")</f>
        <v/>
      </c>
      <c r="H294" s="36" t="str">
        <f aca="false">IF(AND(Dane!F293="TW",OR(Dane!G293="oryginał",Dane!G293="kopia")),#REF!,"")</f>
        <v/>
      </c>
    </row>
    <row r="295" customFormat="false" ht="15.75" hidden="true" customHeight="true" outlineLevel="0" collapsed="false">
      <c r="A295" s="34" t="str">
        <f aca="false">IF(AND(Dane!$F294="TW",OR(Dane!$G294="kopia",Dane!$G294="oryginał")),Dane!A294,"")</f>
        <v/>
      </c>
      <c r="B295" s="34" t="str">
        <f aca="false">IF(AND(Dane!$F294="TW",OR(Dane!$G294="kopia",Dane!$G294="oryginał")),Dane!B294,"")</f>
        <v/>
      </c>
      <c r="C295" s="34" t="str">
        <f aca="false">IF(AND(Dane!$F294="TW",OR(Dane!$G294="kopia",Dane!$G294="oryginał")),Dane!C294,"")</f>
        <v/>
      </c>
      <c r="D295" s="34" t="str">
        <f aca="false">IF(AND(Dane!$F294="TW",OR(Dane!$G294="kopia",Dane!$G294="oryginał")),Dane!D294,"")</f>
        <v/>
      </c>
      <c r="E295" s="34" t="str">
        <f aca="false">IF(AND(Dane!$F294="TW",OR(Dane!$G294="kopia",Dane!$G294="oryginał")),Dane!E294,"")</f>
        <v/>
      </c>
      <c r="F295" s="35" t="str">
        <f aca="false">IF(AND(Dane!$F294="TW",OR(Dane!$G294="kopia",Dane!$G294="oryginał")),Dane!G294,"")</f>
        <v/>
      </c>
      <c r="G295" s="35" t="str">
        <f aca="false">IF(AND(Dane!$F294="TW",OR(Dane!$G294="kopia",Dane!$G294="oryginał")),Dane!H294,"")</f>
        <v/>
      </c>
      <c r="H295" s="36" t="str">
        <f aca="false">IF(AND(Dane!F294="TW",OR(Dane!G294="oryginał",Dane!G294="kopia")),#REF!,"")</f>
        <v/>
      </c>
    </row>
    <row r="296" customFormat="false" ht="15.75" hidden="true" customHeight="true" outlineLevel="0" collapsed="false">
      <c r="A296" s="34" t="str">
        <f aca="false">IF(AND(Dane!$F295="TW",OR(Dane!$G295="kopia",Dane!$G295="oryginał")),Dane!A295,"")</f>
        <v/>
      </c>
      <c r="B296" s="34" t="str">
        <f aca="false">IF(AND(Dane!$F295="TW",OR(Dane!$G295="kopia",Dane!$G295="oryginał")),Dane!B295,"")</f>
        <v/>
      </c>
      <c r="C296" s="34" t="str">
        <f aca="false">IF(AND(Dane!$F295="TW",OR(Dane!$G295="kopia",Dane!$G295="oryginał")),Dane!C295,"")</f>
        <v/>
      </c>
      <c r="D296" s="34" t="str">
        <f aca="false">IF(AND(Dane!$F295="TW",OR(Dane!$G295="kopia",Dane!$G295="oryginał")),Dane!D295,"")</f>
        <v/>
      </c>
      <c r="E296" s="34" t="str">
        <f aca="false">IF(AND(Dane!$F295="TW",OR(Dane!$G295="kopia",Dane!$G295="oryginał")),Dane!E295,"")</f>
        <v/>
      </c>
      <c r="F296" s="35" t="str">
        <f aca="false">IF(AND(Dane!$F295="TW",OR(Dane!$G295="kopia",Dane!$G295="oryginał")),Dane!G295,"")</f>
        <v/>
      </c>
      <c r="G296" s="35" t="str">
        <f aca="false">IF(AND(Dane!$F295="TW",OR(Dane!$G295="kopia",Dane!$G295="oryginał")),Dane!H295,"")</f>
        <v/>
      </c>
      <c r="H296" s="36" t="str">
        <f aca="false">IF(AND(Dane!F295="TW",OR(Dane!G295="oryginał",Dane!G295="kopia")),#REF!,"")</f>
        <v/>
      </c>
    </row>
    <row r="297" customFormat="false" ht="15.75" hidden="true" customHeight="true" outlineLevel="0" collapsed="false">
      <c r="A297" s="34" t="str">
        <f aca="false">IF(AND(Dane!$F296="TW",OR(Dane!$G296="kopia",Dane!$G296="oryginał")),Dane!A296,"")</f>
        <v/>
      </c>
      <c r="B297" s="34" t="str">
        <f aca="false">IF(AND(Dane!$F296="TW",OR(Dane!$G296="kopia",Dane!$G296="oryginał")),Dane!B296,"")</f>
        <v/>
      </c>
      <c r="C297" s="34" t="str">
        <f aca="false">IF(AND(Dane!$F296="TW",OR(Dane!$G296="kopia",Dane!$G296="oryginał")),Dane!C296,"")</f>
        <v/>
      </c>
      <c r="D297" s="34" t="str">
        <f aca="false">IF(AND(Dane!$F296="TW",OR(Dane!$G296="kopia",Dane!$G296="oryginał")),Dane!D296,"")</f>
        <v/>
      </c>
      <c r="E297" s="34" t="str">
        <f aca="false">IF(AND(Dane!$F296="TW",OR(Dane!$G296="kopia",Dane!$G296="oryginał")),Dane!E296,"")</f>
        <v/>
      </c>
      <c r="F297" s="35" t="str">
        <f aca="false">IF(AND(Dane!$F296="TW",OR(Dane!$G296="kopia",Dane!$G296="oryginał")),Dane!G296,"")</f>
        <v/>
      </c>
      <c r="G297" s="35" t="str">
        <f aca="false">IF(AND(Dane!$F296="TW",OR(Dane!$G296="kopia",Dane!$G296="oryginał")),Dane!H296,"")</f>
        <v/>
      </c>
      <c r="H297" s="36" t="str">
        <f aca="false">IF(AND(Dane!F296="TW",OR(Dane!G296="oryginał",Dane!G296="kopia")),#REF!,"")</f>
        <v/>
      </c>
    </row>
    <row r="298" customFormat="false" ht="15.75" hidden="true" customHeight="true" outlineLevel="0" collapsed="false">
      <c r="A298" s="34" t="str">
        <f aca="false">IF(AND(Dane!$F297="TW",OR(Dane!$G297="kopia",Dane!$G297="oryginał")),Dane!A297,"")</f>
        <v/>
      </c>
      <c r="B298" s="34" t="str">
        <f aca="false">IF(AND(Dane!$F297="TW",OR(Dane!$G297="kopia",Dane!$G297="oryginał")),Dane!B297,"")</f>
        <v/>
      </c>
      <c r="C298" s="34" t="str">
        <f aca="false">IF(AND(Dane!$F297="TW",OR(Dane!$G297="kopia",Dane!$G297="oryginał")),Dane!C297,"")</f>
        <v/>
      </c>
      <c r="D298" s="34" t="str">
        <f aca="false">IF(AND(Dane!$F297="TW",OR(Dane!$G297="kopia",Dane!$G297="oryginał")),Dane!D297,"")</f>
        <v/>
      </c>
      <c r="E298" s="34" t="str">
        <f aca="false">IF(AND(Dane!$F297="TW",OR(Dane!$G297="kopia",Dane!$G297="oryginał")),Dane!E297,"")</f>
        <v/>
      </c>
      <c r="F298" s="35" t="str">
        <f aca="false">IF(AND(Dane!$F297="TW",OR(Dane!$G297="kopia",Dane!$G297="oryginał")),Dane!G297,"")</f>
        <v/>
      </c>
      <c r="G298" s="35" t="str">
        <f aca="false">IF(AND(Dane!$F297="TW",OR(Dane!$G297="kopia",Dane!$G297="oryginał")),Dane!H297,"")</f>
        <v/>
      </c>
      <c r="H298" s="36" t="str">
        <f aca="false">IF(AND(Dane!F297="TW",OR(Dane!G297="oryginał",Dane!G297="kopia")),#REF!,"")</f>
        <v/>
      </c>
    </row>
    <row r="299" customFormat="false" ht="15.75" hidden="true" customHeight="true" outlineLevel="0" collapsed="false">
      <c r="A299" s="34" t="str">
        <f aca="false">IF(AND(Dane!$F298="TW",OR(Dane!$G298="kopia",Dane!$G298="oryginał")),Dane!A298,"")</f>
        <v/>
      </c>
      <c r="B299" s="34" t="str">
        <f aca="false">IF(AND(Dane!$F298="TW",OR(Dane!$G298="kopia",Dane!$G298="oryginał")),Dane!B298,"")</f>
        <v/>
      </c>
      <c r="C299" s="34" t="str">
        <f aca="false">IF(AND(Dane!$F298="TW",OR(Dane!$G298="kopia",Dane!$G298="oryginał")),Dane!C298,"")</f>
        <v/>
      </c>
      <c r="D299" s="34" t="str">
        <f aca="false">IF(AND(Dane!$F298="TW",OR(Dane!$G298="kopia",Dane!$G298="oryginał")),Dane!D298,"")</f>
        <v/>
      </c>
      <c r="E299" s="34" t="str">
        <f aca="false">IF(AND(Dane!$F298="TW",OR(Dane!$G298="kopia",Dane!$G298="oryginał")),Dane!E298,"")</f>
        <v/>
      </c>
      <c r="F299" s="35" t="str">
        <f aca="false">IF(AND(Dane!$F298="TW",OR(Dane!$G298="kopia",Dane!$G298="oryginał")),Dane!G298,"")</f>
        <v/>
      </c>
      <c r="G299" s="35" t="str">
        <f aca="false">IF(AND(Dane!$F298="TW",OR(Dane!$G298="kopia",Dane!$G298="oryginał")),Dane!H298,"")</f>
        <v/>
      </c>
      <c r="H299" s="36" t="str">
        <f aca="false">IF(AND(Dane!F298="TW",OR(Dane!G298="oryginał",Dane!G298="kopia")),#REF!,"")</f>
        <v/>
      </c>
    </row>
    <row r="300" customFormat="false" ht="15.75" hidden="true" customHeight="true" outlineLevel="0" collapsed="false">
      <c r="A300" s="34" t="str">
        <f aca="false">IF(AND(Dane!$F299="TW",OR(Dane!$G299="kopia",Dane!$G299="oryginał")),Dane!A299,"")</f>
        <v/>
      </c>
      <c r="B300" s="34" t="str">
        <f aca="false">IF(AND(Dane!$F299="TW",OR(Dane!$G299="kopia",Dane!$G299="oryginał")),Dane!B299,"")</f>
        <v/>
      </c>
      <c r="C300" s="34" t="str">
        <f aca="false">IF(AND(Dane!$F299="TW",OR(Dane!$G299="kopia",Dane!$G299="oryginał")),Dane!C299,"")</f>
        <v/>
      </c>
      <c r="D300" s="34" t="str">
        <f aca="false">IF(AND(Dane!$F299="TW",OR(Dane!$G299="kopia",Dane!$G299="oryginał")),Dane!D299,"")</f>
        <v/>
      </c>
      <c r="E300" s="34" t="str">
        <f aca="false">IF(AND(Dane!$F299="TW",OR(Dane!$G299="kopia",Dane!$G299="oryginał")),Dane!E299,"")</f>
        <v/>
      </c>
      <c r="F300" s="35" t="str">
        <f aca="false">IF(AND(Dane!$F299="TW",OR(Dane!$G299="kopia",Dane!$G299="oryginał")),Dane!G299,"")</f>
        <v/>
      </c>
      <c r="G300" s="35" t="str">
        <f aca="false">IF(AND(Dane!$F299="TW",OR(Dane!$G299="kopia",Dane!$G299="oryginał")),Dane!H299,"")</f>
        <v/>
      </c>
      <c r="H300" s="36" t="str">
        <f aca="false">IF(AND(Dane!F299="TW",OR(Dane!G299="oryginał",Dane!G299="kopia")),#REF!,"")</f>
        <v/>
      </c>
    </row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</sheetData>
  <autoFilter ref="A2:H300">
    <filterColumn colId="7">
      <filters blank="1"/>
    </filterColumn>
  </autoFilter>
  <printOptions headings="false" gridLines="true" gridLinesSet="true" horizontalCentered="true" verticalCentered="false"/>
  <pageMargins left="0.7" right="0.7" top="0.75" bottom="0.75" header="0.511811023622047" footer="0.511811023622047"/>
  <pageSetup paperSize="9" scale="100" fitToWidth="1" fitToHeight="0" pageOrder="overThenDown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7421875" defaultRowHeight="15" zeroHeight="false" outlineLevelRow="0" outlineLevelCol="0"/>
  <cols>
    <col collapsed="false" customWidth="true" hidden="false" outlineLevel="0" max="11" min="1" style="0" width="5.75"/>
    <col collapsed="false" customWidth="true" hidden="true" outlineLevel="0" max="12" min="12" style="0" width="5.75"/>
    <col collapsed="false" customWidth="true" hidden="false" outlineLevel="0" max="23" min="13" style="0" width="5.75"/>
  </cols>
  <sheetData>
    <row r="1" customFormat="false" ht="15.75" hidden="false" customHeight="true" outlineLevel="0" collapsed="false">
      <c r="A1" s="43"/>
      <c r="B1" s="43"/>
      <c r="C1" s="43"/>
      <c r="D1" s="43"/>
      <c r="E1" s="43"/>
      <c r="F1" s="43"/>
      <c r="G1" s="44" t="s">
        <v>346</v>
      </c>
      <c r="H1" s="44"/>
      <c r="I1" s="44"/>
      <c r="J1" s="44"/>
      <c r="K1" s="44"/>
      <c r="L1" s="44" t="s">
        <v>334</v>
      </c>
      <c r="M1" s="44"/>
      <c r="N1" s="44"/>
      <c r="O1" s="44"/>
      <c r="P1" s="44"/>
      <c r="Q1" s="43"/>
      <c r="R1" s="43"/>
      <c r="S1" s="43"/>
      <c r="T1" s="43"/>
      <c r="U1" s="43"/>
      <c r="V1" s="43"/>
    </row>
    <row r="2" customFormat="false" ht="15.75" hidden="false" customHeight="true" outlineLevel="0" collapsed="false">
      <c r="A2" s="52" t="s">
        <v>0</v>
      </c>
      <c r="B2" s="52" t="s">
        <v>1</v>
      </c>
      <c r="C2" s="52" t="s">
        <v>322</v>
      </c>
      <c r="D2" s="52" t="s">
        <v>323</v>
      </c>
      <c r="E2" s="52" t="s">
        <v>4</v>
      </c>
      <c r="F2" s="52" t="s">
        <v>324</v>
      </c>
      <c r="G2" s="52" t="s">
        <v>8</v>
      </c>
      <c r="H2" s="52" t="s">
        <v>347</v>
      </c>
      <c r="I2" s="52" t="s">
        <v>9</v>
      </c>
      <c r="J2" s="52" t="s">
        <v>348</v>
      </c>
      <c r="K2" s="52" t="s">
        <v>349</v>
      </c>
      <c r="L2" s="52" t="s">
        <v>350</v>
      </c>
      <c r="M2" s="52" t="s">
        <v>11</v>
      </c>
      <c r="N2" s="52" t="s">
        <v>12</v>
      </c>
      <c r="O2" s="52" t="s">
        <v>13</v>
      </c>
      <c r="P2" s="52" t="s">
        <v>14</v>
      </c>
      <c r="Q2" s="52" t="s">
        <v>335</v>
      </c>
      <c r="R2" s="52" t="s">
        <v>16</v>
      </c>
      <c r="S2" s="52" t="s">
        <v>336</v>
      </c>
      <c r="T2" s="52" t="s">
        <v>337</v>
      </c>
      <c r="U2" s="52" t="s">
        <v>338</v>
      </c>
      <c r="V2" s="52" t="s">
        <v>339</v>
      </c>
      <c r="W2" s="52" t="s">
        <v>340</v>
      </c>
    </row>
    <row r="3" customFormat="false" ht="15.75" hidden="false" customHeight="true" outlineLevel="0" collapsed="false">
      <c r="A3" s="36" t="str">
        <f aca="false">IF(AND(Dane!$F3="TW",OR(Dane!$G3="kopia",Dane!$G3="oryginał")),Dane!A3,"")</f>
        <v/>
      </c>
      <c r="B3" s="36" t="str">
        <f aca="false">IF(AND(Dane!$F3="TW",OR(Dane!$G3="kopia",Dane!$G3="oryginał")),Dane!B3,"")</f>
        <v/>
      </c>
      <c r="C3" s="36" t="str">
        <f aca="false">IF(AND(Dane!$F3="TW",OR(Dane!$G3="kopia",Dane!$G3="oryginał")),Dane!C3,"")</f>
        <v/>
      </c>
      <c r="D3" s="36" t="str">
        <f aca="false">IF(AND(Dane!$F3="TW",OR(Dane!$G3="kopia",Dane!$G3="oryginał")),Dane!D3,"")</f>
        <v/>
      </c>
      <c r="E3" s="36" t="str">
        <f aca="false">IF(AND(Dane!$F3="TW",OR(Dane!$G3="kopia",Dane!$G3="oryginał")),Dane!E3,"")</f>
        <v/>
      </c>
      <c r="F3" s="36" t="str">
        <f aca="false">IF(AND(Dane!$F3="TW",OR(Dane!$G3="kopia",Dane!$G3="oryginał")),Dane!G3,"")</f>
        <v/>
      </c>
      <c r="G3" s="36" t="str">
        <f aca="false">IF(AND(Dane!$F3="TW",OR($F3="oryginał",$F3="kopia")),Dane!I3,"")</f>
        <v/>
      </c>
      <c r="H3" s="36" t="str">
        <f aca="false">IF(AND(Dane!$F3="TW",OR($F3="oryginał",$F3="kopia")),#REF!,"")</f>
        <v/>
      </c>
      <c r="I3" s="36" t="str">
        <f aca="false">IF(AND(Dane!$F3="TW",OR($F3="oryginał",$F3="kopia")),Dane!J3,"")</f>
        <v/>
      </c>
      <c r="J3" s="36" t="str">
        <f aca="false">IF(AND(Dane!$F3="TW",OR($F3="oryginał",$F3="kopia")),#REF!,"")</f>
        <v/>
      </c>
      <c r="K3" s="36" t="str">
        <f aca="false">IF(AND(Dane!$F3="TW",OR($F3="oryginał",$F3="kopia")),Dane!K3,"")</f>
        <v/>
      </c>
      <c r="L3" s="36" t="str">
        <f aca="false">IF(AND(Dane!$F3="TW",OR($F3="oryginał",$F3="kopia")),#REF!,"")</f>
        <v/>
      </c>
      <c r="M3" s="36" t="str">
        <f aca="false">IF(AND(Dane!$F3="TW",OR($F3="oryginał",$F3="kopia")),Dane!L3,"")</f>
        <v/>
      </c>
      <c r="N3" s="36" t="str">
        <f aca="false">IF(AND(Dane!$F3="TW",OR($F3="oryginał",$F3="kopia")),Dane!M3,"")</f>
        <v/>
      </c>
      <c r="O3" s="36" t="str">
        <f aca="false">IF(AND(Dane!$F3="TW",OR($F3="oryginał",$F3="kopia")),Dane!N3,"")</f>
        <v/>
      </c>
      <c r="P3" s="36" t="str">
        <f aca="false">IF(AND(Dane!$F3="TW",OR($F3="oryginał",$F3="kopia")),Dane!O3,"")</f>
        <v/>
      </c>
      <c r="Q3" s="36" t="str">
        <f aca="false">IF(AND(Dane!$F3="TW",OR($F3="oryginał",$F3="kopia")),Dane!P3,"")</f>
        <v/>
      </c>
      <c r="R3" s="36" t="str">
        <f aca="false">IF(AND(Dane!$F3="TW",OR($F3="oryginał",$F3="kopia")),Dane!Q3,"")</f>
        <v/>
      </c>
      <c r="S3" s="36" t="str">
        <f aca="false">IF(AND(Dane!$F3="TW",OR($F3="oryginał",$F3="kopia")),Dane!R3,"")</f>
        <v/>
      </c>
      <c r="T3" s="36" t="str">
        <f aca="false">IF(AND(Dane!$F3="TW",OR($F3="oryginał",$F3="kopia")),Dane!S3,"")</f>
        <v/>
      </c>
      <c r="U3" s="36" t="str">
        <f aca="false">IF(AND(Dane!$F3="TW",OR($F3="oryginał",$F3="kopia")),Dane!T3,"")</f>
        <v/>
      </c>
      <c r="V3" s="36" t="str">
        <f aca="false">IF(AND(Dane!$F3="TW",OR($F3="oryginał",$F3="kopia")),Dane!U3,"")</f>
        <v/>
      </c>
      <c r="W3" s="36" t="str">
        <f aca="false">IF(AND(Dane!$F3="TW",OR($F3="oryginał",$F3="kopia")),#REF!,"")</f>
        <v/>
      </c>
    </row>
    <row r="4" customFormat="false" ht="15.75" hidden="false" customHeight="true" outlineLevel="0" collapsed="false">
      <c r="A4" s="36" t="str">
        <f aca="false">IF(AND(Dane!$F4="TW",OR(Dane!$G4="kopia",Dane!$G4="oryginał")),Dane!A4,"")</f>
        <v/>
      </c>
      <c r="B4" s="36" t="str">
        <f aca="false">IF(AND(Dane!$F4="TW",OR(Dane!$G4="kopia",Dane!$G4="oryginał")),Dane!B4,"")</f>
        <v/>
      </c>
      <c r="C4" s="36" t="str">
        <f aca="false">IF(AND(Dane!$F4="TW",OR(Dane!$G4="kopia",Dane!$G4="oryginał")),Dane!C4,"")</f>
        <v/>
      </c>
      <c r="D4" s="36" t="str">
        <f aca="false">IF(AND(Dane!$F4="TW",OR(Dane!$G4="kopia",Dane!$G4="oryginał")),Dane!D4,"")</f>
        <v/>
      </c>
      <c r="E4" s="36" t="str">
        <f aca="false">IF(AND(Dane!$F4="TW",OR(Dane!$G4="kopia",Dane!$G4="oryginał")),Dane!E4,"")</f>
        <v/>
      </c>
      <c r="F4" s="36" t="str">
        <f aca="false">IF(AND(Dane!$F4="TW",OR(Dane!$G4="kopia",Dane!$G4="oryginał")),Dane!G4,"")</f>
        <v/>
      </c>
      <c r="G4" s="36" t="str">
        <f aca="false">IF(AND(Dane!$F4="TW",OR($F4="oryginał",$F4="kopia")),Dane!I4,"")</f>
        <v/>
      </c>
      <c r="H4" s="36" t="str">
        <f aca="false">IF(AND(Dane!$F4="TW",OR($F4="oryginał",$F4="kopia")),#REF!,"")</f>
        <v/>
      </c>
      <c r="I4" s="36" t="str">
        <f aca="false">IF(AND(Dane!$F4="TW",OR($F4="oryginał",$F4="kopia")),Dane!J4,"")</f>
        <v/>
      </c>
      <c r="J4" s="36" t="str">
        <f aca="false">IF(AND(Dane!$F4="TW",OR($F4="oryginał",$F4="kopia")),#REF!,"")</f>
        <v/>
      </c>
      <c r="K4" s="36" t="str">
        <f aca="false">IF(AND(Dane!$F4="TW",OR($F4="oryginał",$F4="kopia")),Dane!K4,"")</f>
        <v/>
      </c>
      <c r="L4" s="36" t="str">
        <f aca="false">IF(AND(Dane!$F4="TW",OR($F4="oryginał",$F4="kopia")),#REF!,"")</f>
        <v/>
      </c>
      <c r="M4" s="36" t="str">
        <f aca="false">IF(AND(Dane!$F4="TW",OR($F4="oryginał",$F4="kopia")),Dane!L4,"")</f>
        <v/>
      </c>
      <c r="N4" s="36" t="str">
        <f aca="false">IF(AND(Dane!$F4="TW",OR($F4="oryginał",$F4="kopia")),Dane!M4,"")</f>
        <v/>
      </c>
      <c r="O4" s="36" t="str">
        <f aca="false">IF(AND(Dane!$F4="TW",OR($F4="oryginał",$F4="kopia")),Dane!N4,"")</f>
        <v/>
      </c>
      <c r="P4" s="36" t="str">
        <f aca="false">IF(AND(Dane!$F4="TW",OR($F4="oryginał",$F4="kopia")),Dane!O4,"")</f>
        <v/>
      </c>
      <c r="Q4" s="36" t="str">
        <f aca="false">IF(AND(Dane!$F4="TW",OR($F4="oryginał",$F4="kopia")),Dane!P4,"")</f>
        <v/>
      </c>
      <c r="R4" s="36" t="str">
        <f aca="false">IF(AND(Dane!$F4="TW",OR($F4="oryginał",$F4="kopia")),Dane!Q4,"")</f>
        <v/>
      </c>
      <c r="S4" s="36" t="str">
        <f aca="false">IF(AND(Dane!$F4="TW",OR($F4="oryginał",$F4="kopia")),Dane!R4,"")</f>
        <v/>
      </c>
      <c r="T4" s="36" t="str">
        <f aca="false">IF(AND(Dane!$F4="TW",OR($F4="oryginał",$F4="kopia")),Dane!S4,"")</f>
        <v/>
      </c>
      <c r="U4" s="36" t="str">
        <f aca="false">IF(AND(Dane!$F4="TW",OR($F4="oryginał",$F4="kopia")),Dane!T4,"")</f>
        <v/>
      </c>
      <c r="V4" s="36" t="str">
        <f aca="false">IF(AND(Dane!$F4="TW",OR($F4="oryginał",$F4="kopia")),Dane!U4,"")</f>
        <v/>
      </c>
      <c r="W4" s="36" t="str">
        <f aca="false">IF(AND(Dane!$F4="TW",OR($F4="oryginał",$F4="kopia")),#REF!,"")</f>
        <v/>
      </c>
    </row>
    <row r="5" customFormat="false" ht="15.75" hidden="false" customHeight="true" outlineLevel="0" collapsed="false">
      <c r="A5" s="36" t="str">
        <f aca="false">IF(AND(Dane!$F5="TW",OR(Dane!$G5="kopia",Dane!$G5="oryginał")),Dane!A5,"")</f>
        <v/>
      </c>
      <c r="B5" s="36" t="str">
        <f aca="false">IF(AND(Dane!$F5="TW",OR(Dane!$G5="kopia",Dane!$G5="oryginał")),Dane!B5,"")</f>
        <v/>
      </c>
      <c r="C5" s="36" t="str">
        <f aca="false">IF(AND(Dane!$F5="TW",OR(Dane!$G5="kopia",Dane!$G5="oryginał")),Dane!C5,"")</f>
        <v/>
      </c>
      <c r="D5" s="36" t="str">
        <f aca="false">IF(AND(Dane!$F5="TW",OR(Dane!$G5="kopia",Dane!$G5="oryginał")),Dane!D5,"")</f>
        <v/>
      </c>
      <c r="E5" s="36" t="str">
        <f aca="false">IF(AND(Dane!$F5="TW",OR(Dane!$G5="kopia",Dane!$G5="oryginał")),Dane!E5,"")</f>
        <v/>
      </c>
      <c r="F5" s="36" t="str">
        <f aca="false">IF(AND(Dane!$F5="TW",OR(Dane!$G5="kopia",Dane!$G5="oryginał")),Dane!G5,"")</f>
        <v/>
      </c>
      <c r="G5" s="36" t="str">
        <f aca="false">IF(AND(Dane!$F5="TW",OR($F5="oryginał",$F5="kopia")),Dane!I5,"")</f>
        <v/>
      </c>
      <c r="H5" s="36" t="str">
        <f aca="false">IF(AND(Dane!$F5="TW",OR($F5="oryginał",$F5="kopia")),#REF!,"")</f>
        <v/>
      </c>
      <c r="I5" s="36" t="str">
        <f aca="false">IF(AND(Dane!$F5="TW",OR($F5="oryginał",$F5="kopia")),Dane!J5,"")</f>
        <v/>
      </c>
      <c r="J5" s="36" t="str">
        <f aca="false">IF(AND(Dane!$F5="TW",OR($F5="oryginał",$F5="kopia")),#REF!,"")</f>
        <v/>
      </c>
      <c r="K5" s="36" t="str">
        <f aca="false">IF(AND(Dane!$F5="TW",OR($F5="oryginał",$F5="kopia")),Dane!K5,"")</f>
        <v/>
      </c>
      <c r="L5" s="36" t="str">
        <f aca="false">IF(AND(Dane!$F5="TW",OR($F5="oryginał",$F5="kopia")),#REF!,"")</f>
        <v/>
      </c>
      <c r="M5" s="36" t="str">
        <f aca="false">IF(AND(Dane!$F5="TW",OR($F5="oryginał",$F5="kopia")),Dane!L5,"")</f>
        <v/>
      </c>
      <c r="N5" s="36" t="str">
        <f aca="false">IF(AND(Dane!$F5="TW",OR($F5="oryginał",$F5="kopia")),Dane!M5,"")</f>
        <v/>
      </c>
      <c r="O5" s="36" t="str">
        <f aca="false">IF(AND(Dane!$F5="TW",OR($F5="oryginał",$F5="kopia")),Dane!N5,"")</f>
        <v/>
      </c>
      <c r="P5" s="36" t="str">
        <f aca="false">IF(AND(Dane!$F5="TW",OR($F5="oryginał",$F5="kopia")),Dane!O5,"")</f>
        <v/>
      </c>
      <c r="Q5" s="36" t="str">
        <f aca="false">IF(AND(Dane!$F5="TW",OR($F5="oryginał",$F5="kopia")),Dane!P5,"")</f>
        <v/>
      </c>
      <c r="R5" s="36" t="str">
        <f aca="false">IF(AND(Dane!$F5="TW",OR($F5="oryginał",$F5="kopia")),Dane!Q5,"")</f>
        <v/>
      </c>
      <c r="S5" s="36" t="str">
        <f aca="false">IF(AND(Dane!$F5="TW",OR($F5="oryginał",$F5="kopia")),Dane!R5,"")</f>
        <v/>
      </c>
      <c r="T5" s="36" t="str">
        <f aca="false">IF(AND(Dane!$F5="TW",OR($F5="oryginał",$F5="kopia")),Dane!S5,"")</f>
        <v/>
      </c>
      <c r="U5" s="36" t="str">
        <f aca="false">IF(AND(Dane!$F5="TW",OR($F5="oryginał",$F5="kopia")),Dane!T5,"")</f>
        <v/>
      </c>
      <c r="V5" s="36" t="str">
        <f aca="false">IF(AND(Dane!$F5="TW",OR($F5="oryginał",$F5="kopia")),Dane!U5,"")</f>
        <v/>
      </c>
      <c r="W5" s="36" t="str">
        <f aca="false">IF(AND(Dane!$F5="TW",OR($F5="oryginał",$F5="kopia")),#REF!,"")</f>
        <v/>
      </c>
    </row>
    <row r="6" customFormat="false" ht="15.75" hidden="false" customHeight="true" outlineLevel="0" collapsed="false">
      <c r="A6" s="36" t="str">
        <f aca="false">IF(AND(Dane!$F6="TW",OR(Dane!$G6="kopia",Dane!$G6="oryginał")),Dane!A6,"")</f>
        <v/>
      </c>
      <c r="B6" s="36" t="str">
        <f aca="false">IF(AND(Dane!$F6="TW",OR(Dane!$G6="kopia",Dane!$G6="oryginał")),Dane!B6,"")</f>
        <v/>
      </c>
      <c r="C6" s="36" t="str">
        <f aca="false">IF(AND(Dane!$F6="TW",OR(Dane!$G6="kopia",Dane!$G6="oryginał")),Dane!C6,"")</f>
        <v/>
      </c>
      <c r="D6" s="36" t="str">
        <f aca="false">IF(AND(Dane!$F6="TW",OR(Dane!$G6="kopia",Dane!$G6="oryginał")),Dane!D6,"")</f>
        <v/>
      </c>
      <c r="E6" s="36" t="str">
        <f aca="false">IF(AND(Dane!$F6="TW",OR(Dane!$G6="kopia",Dane!$G6="oryginał")),Dane!E6,"")</f>
        <v/>
      </c>
      <c r="F6" s="36" t="str">
        <f aca="false">IF(AND(Dane!$F6="TW",OR(Dane!$G6="kopia",Dane!$G6="oryginał")),Dane!G6,"")</f>
        <v/>
      </c>
      <c r="G6" s="36" t="str">
        <f aca="false">IF(AND(Dane!$F6="TW",OR($F6="oryginał",$F6="kopia")),Dane!I6,"")</f>
        <v/>
      </c>
      <c r="H6" s="36" t="str">
        <f aca="false">IF(AND(Dane!$F6="TW",OR($F6="oryginał",$F6="kopia")),#REF!,"")</f>
        <v/>
      </c>
      <c r="I6" s="36" t="str">
        <f aca="false">IF(AND(Dane!$F6="TW",OR($F6="oryginał",$F6="kopia")),Dane!J6,"")</f>
        <v/>
      </c>
      <c r="J6" s="36" t="str">
        <f aca="false">IF(AND(Dane!$F6="TW",OR($F6="oryginał",$F6="kopia")),#REF!,"")</f>
        <v/>
      </c>
      <c r="K6" s="36" t="str">
        <f aca="false">IF(AND(Dane!$F6="TW",OR($F6="oryginał",$F6="kopia")),Dane!K6,"")</f>
        <v/>
      </c>
      <c r="L6" s="36" t="str">
        <f aca="false">IF(AND(Dane!$F6="TW",OR($F6="oryginał",$F6="kopia")),#REF!,"")</f>
        <v/>
      </c>
      <c r="M6" s="36" t="str">
        <f aca="false">IF(AND(Dane!$F6="TW",OR($F6="oryginał",$F6="kopia")),Dane!L6,"")</f>
        <v/>
      </c>
      <c r="N6" s="36" t="str">
        <f aca="false">IF(AND(Dane!$F6="TW",OR($F6="oryginał",$F6="kopia")),Dane!M6,"")</f>
        <v/>
      </c>
      <c r="O6" s="36" t="str">
        <f aca="false">IF(AND(Dane!$F6="TW",OR($F6="oryginał",$F6="kopia")),Dane!N6,"")</f>
        <v/>
      </c>
      <c r="P6" s="36" t="str">
        <f aca="false">IF(AND(Dane!$F6="TW",OR($F6="oryginał",$F6="kopia")),Dane!O6,"")</f>
        <v/>
      </c>
      <c r="Q6" s="36" t="str">
        <f aca="false">IF(AND(Dane!$F6="TW",OR($F6="oryginał",$F6="kopia")),Dane!P6,"")</f>
        <v/>
      </c>
      <c r="R6" s="36" t="str">
        <f aca="false">IF(AND(Dane!$F6="TW",OR($F6="oryginał",$F6="kopia")),Dane!Q6,"")</f>
        <v/>
      </c>
      <c r="S6" s="36" t="str">
        <f aca="false">IF(AND(Dane!$F6="TW",OR($F6="oryginał",$F6="kopia")),Dane!R6,"")</f>
        <v/>
      </c>
      <c r="T6" s="36" t="str">
        <f aca="false">IF(AND(Dane!$F6="TW",OR($F6="oryginał",$F6="kopia")),Dane!S6,"")</f>
        <v/>
      </c>
      <c r="U6" s="36" t="str">
        <f aca="false">IF(AND(Dane!$F6="TW",OR($F6="oryginał",$F6="kopia")),Dane!T6,"")</f>
        <v/>
      </c>
      <c r="V6" s="36" t="str">
        <f aca="false">IF(AND(Dane!$F6="TW",OR($F6="oryginał",$F6="kopia")),Dane!U6,"")</f>
        <v/>
      </c>
      <c r="W6" s="36" t="str">
        <f aca="false">IF(AND(Dane!$F6="TW",OR($F6="oryginał",$F6="kopia")),#REF!,"")</f>
        <v/>
      </c>
    </row>
    <row r="7" customFormat="false" ht="15.75" hidden="false" customHeight="true" outlineLevel="0" collapsed="false">
      <c r="A7" s="36" t="str">
        <f aca="false">IF(AND(Dane!$F7="TW",OR(Dane!$G7="kopia",Dane!$G7="oryginał")),Dane!A7,"")</f>
        <v/>
      </c>
      <c r="B7" s="36" t="str">
        <f aca="false">IF(AND(Dane!$F7="TW",OR(Dane!$G7="kopia",Dane!$G7="oryginał")),Dane!B7,"")</f>
        <v/>
      </c>
      <c r="C7" s="36" t="str">
        <f aca="false">IF(AND(Dane!$F7="TW",OR(Dane!$G7="kopia",Dane!$G7="oryginał")),Dane!C7,"")</f>
        <v/>
      </c>
      <c r="D7" s="36" t="str">
        <f aca="false">IF(AND(Dane!$F7="TW",OR(Dane!$G7="kopia",Dane!$G7="oryginał")),Dane!D7,"")</f>
        <v/>
      </c>
      <c r="E7" s="36" t="str">
        <f aca="false">IF(AND(Dane!$F7="TW",OR(Dane!$G7="kopia",Dane!$G7="oryginał")),Dane!E7,"")</f>
        <v/>
      </c>
      <c r="F7" s="36" t="str">
        <f aca="false">IF(AND(Dane!$F7="TW",OR(Dane!$G7="kopia",Dane!$G7="oryginał")),Dane!G7,"")</f>
        <v/>
      </c>
      <c r="G7" s="36" t="str">
        <f aca="false">IF(AND(Dane!$F7="TW",OR($F7="oryginał",$F7="kopia")),Dane!I7,"")</f>
        <v/>
      </c>
      <c r="H7" s="36" t="str">
        <f aca="false">IF(AND(Dane!$F7="TW",OR($F7="oryginał",$F7="kopia")),#REF!,"")</f>
        <v/>
      </c>
      <c r="I7" s="36" t="str">
        <f aca="false">IF(AND(Dane!$F7="TW",OR($F7="oryginał",$F7="kopia")),Dane!J7,"")</f>
        <v/>
      </c>
      <c r="J7" s="36" t="str">
        <f aca="false">IF(AND(Dane!$F7="TW",OR($F7="oryginał",$F7="kopia")),#REF!,"")</f>
        <v/>
      </c>
      <c r="K7" s="36" t="str">
        <f aca="false">IF(AND(Dane!$F7="TW",OR($F7="oryginał",$F7="kopia")),Dane!K7,"")</f>
        <v/>
      </c>
      <c r="L7" s="36" t="str">
        <f aca="false">IF(AND(Dane!$F7="TW",OR($F7="oryginał",$F7="kopia")),#REF!,"")</f>
        <v/>
      </c>
      <c r="M7" s="36" t="str">
        <f aca="false">IF(AND(Dane!$F7="TW",OR($F7="oryginał",$F7="kopia")),Dane!L7,"")</f>
        <v/>
      </c>
      <c r="N7" s="36" t="str">
        <f aca="false">IF(AND(Dane!$F7="TW",OR($F7="oryginał",$F7="kopia")),Dane!M7,"")</f>
        <v/>
      </c>
      <c r="O7" s="36" t="str">
        <f aca="false">IF(AND(Dane!$F7="TW",OR($F7="oryginał",$F7="kopia")),Dane!N7,"")</f>
        <v/>
      </c>
      <c r="P7" s="36" t="str">
        <f aca="false">IF(AND(Dane!$F7="TW",OR($F7="oryginał",$F7="kopia")),Dane!O7,"")</f>
        <v/>
      </c>
      <c r="Q7" s="36" t="str">
        <f aca="false">IF(AND(Dane!$F7="TW",OR($F7="oryginał",$F7="kopia")),Dane!P7,"")</f>
        <v/>
      </c>
      <c r="R7" s="36" t="str">
        <f aca="false">IF(AND(Dane!$F7="TW",OR($F7="oryginał",$F7="kopia")),Dane!Q7,"")</f>
        <v/>
      </c>
      <c r="S7" s="36" t="str">
        <f aca="false">IF(AND(Dane!$F7="TW",OR($F7="oryginał",$F7="kopia")),Dane!R7,"")</f>
        <v/>
      </c>
      <c r="T7" s="36" t="str">
        <f aca="false">IF(AND(Dane!$F7="TW",OR($F7="oryginał",$F7="kopia")),Dane!S7,"")</f>
        <v/>
      </c>
      <c r="U7" s="36" t="str">
        <f aca="false">IF(AND(Dane!$F7="TW",OR($F7="oryginał",$F7="kopia")),Dane!T7,"")</f>
        <v/>
      </c>
      <c r="V7" s="36" t="str">
        <f aca="false">IF(AND(Dane!$F7="TW",OR($F7="oryginał",$F7="kopia")),Dane!U7,"")</f>
        <v/>
      </c>
      <c r="W7" s="36" t="str">
        <f aca="false">IF(AND(Dane!$F7="TW",OR($F7="oryginał",$F7="kopia")),#REF!,"")</f>
        <v/>
      </c>
    </row>
    <row r="8" customFormat="false" ht="15.75" hidden="false" customHeight="true" outlineLevel="0" collapsed="false">
      <c r="A8" s="36" t="str">
        <f aca="false">IF(AND(Dane!$F8="TW",OR(Dane!$G8="kopia",Dane!$G8="oryginał")),Dane!A8,"")</f>
        <v/>
      </c>
      <c r="B8" s="36" t="str">
        <f aca="false">IF(AND(Dane!$F8="TW",OR(Dane!$G8="kopia",Dane!$G8="oryginał")),Dane!B8,"")</f>
        <v/>
      </c>
      <c r="C8" s="36" t="str">
        <f aca="false">IF(AND(Dane!$F8="TW",OR(Dane!$G8="kopia",Dane!$G8="oryginał")),Dane!C8,"")</f>
        <v/>
      </c>
      <c r="D8" s="36" t="str">
        <f aca="false">IF(AND(Dane!$F8="TW",OR(Dane!$G8="kopia",Dane!$G8="oryginał")),Dane!D10,"")</f>
        <v/>
      </c>
      <c r="E8" s="36" t="str">
        <f aca="false">IF(AND(Dane!$F8="TW",OR(Dane!$G8="kopia",Dane!$G8="oryginał")),Dane!E8,"")</f>
        <v/>
      </c>
      <c r="F8" s="36" t="str">
        <f aca="false">IF(AND(Dane!$F8="TW",OR(Dane!$G8="kopia",Dane!$G8="oryginał")),Dane!G8,"")</f>
        <v/>
      </c>
      <c r="G8" s="36" t="str">
        <f aca="false">IF(AND(Dane!$F8="TW",OR($F8="oryginał",$F8="kopia")),Dane!I8,"")</f>
        <v/>
      </c>
      <c r="H8" s="36" t="str">
        <f aca="false">IF(AND(Dane!$F8="TW",OR($F8="oryginał",$F8="kopia")),#REF!,"")</f>
        <v/>
      </c>
      <c r="I8" s="36" t="str">
        <f aca="false">IF(AND(Dane!$F8="TW",OR($F8="oryginał",$F8="kopia")),Dane!J8,"")</f>
        <v/>
      </c>
      <c r="J8" s="36" t="str">
        <f aca="false">IF(AND(Dane!$F8="TW",OR($F8="oryginał",$F8="kopia")),#REF!,"")</f>
        <v/>
      </c>
      <c r="K8" s="36" t="str">
        <f aca="false">IF(AND(Dane!$F8="TW",OR($F8="oryginał",$F8="kopia")),Dane!K8,"")</f>
        <v/>
      </c>
      <c r="L8" s="36" t="str">
        <f aca="false">IF(AND(Dane!$F8="TW",OR($F8="oryginał",$F8="kopia")),#REF!,"")</f>
        <v/>
      </c>
      <c r="M8" s="36" t="str">
        <f aca="false">IF(AND(Dane!$F8="TW",OR($F8="oryginał",$F8="kopia")),Dane!L8,"")</f>
        <v/>
      </c>
      <c r="N8" s="36" t="str">
        <f aca="false">IF(AND(Dane!$F8="TW",OR($F8="oryginał",$F8="kopia")),Dane!M8,"")</f>
        <v/>
      </c>
      <c r="O8" s="36" t="str">
        <f aca="false">IF(AND(Dane!$F8="TW",OR($F8="oryginał",$F8="kopia")),Dane!N8,"")</f>
        <v/>
      </c>
      <c r="P8" s="36" t="str">
        <f aca="false">IF(AND(Dane!$F8="TW",OR($F8="oryginał",$F8="kopia")),Dane!O8,"")</f>
        <v/>
      </c>
      <c r="Q8" s="36" t="str">
        <f aca="false">IF(AND(Dane!$F8="TW",OR($F8="oryginał",$F8="kopia")),Dane!P8,"")</f>
        <v/>
      </c>
      <c r="R8" s="36" t="str">
        <f aca="false">IF(AND(Dane!$F8="TW",OR($F8="oryginał",$F8="kopia")),Dane!Q8,"")</f>
        <v/>
      </c>
      <c r="S8" s="36" t="str">
        <f aca="false">IF(AND(Dane!$F8="TW",OR($F8="oryginał",$F8="kopia")),Dane!R8,"")</f>
        <v/>
      </c>
      <c r="T8" s="36" t="str">
        <f aca="false">IF(AND(Dane!$F8="TW",OR($F8="oryginał",$F8="kopia")),Dane!S8,"")</f>
        <v/>
      </c>
      <c r="U8" s="36" t="str">
        <f aca="false">IF(AND(Dane!$F8="TW",OR($F8="oryginał",$F8="kopia")),Dane!T8,"")</f>
        <v/>
      </c>
      <c r="V8" s="36" t="str">
        <f aca="false">IF(AND(Dane!$F8="TW",OR($F8="oryginał",$F8="kopia")),Dane!U8,"")</f>
        <v/>
      </c>
      <c r="W8" s="36" t="str">
        <f aca="false">IF(AND(Dane!$F8="TW",OR($F8="oryginał",$F8="kopia")),#REF!,"")</f>
        <v/>
      </c>
    </row>
    <row r="9" customFormat="false" ht="15.75" hidden="false" customHeight="true" outlineLevel="0" collapsed="false">
      <c r="A9" s="36" t="str">
        <f aca="false">IF(AND(Dane!$F9="TW",OR(Dane!$G9="kopia",Dane!$G9="oryginał")),Dane!A9,"")</f>
        <v/>
      </c>
      <c r="B9" s="36" t="str">
        <f aca="false">IF(AND(Dane!$F9="TW",OR(Dane!$G9="kopia",Dane!$G9="oryginał")),Dane!B9,"")</f>
        <v/>
      </c>
      <c r="C9" s="36" t="str">
        <f aca="false">IF(AND(Dane!$F9="TW",OR(Dane!$G9="kopia",Dane!$G9="oryginał")),Dane!C9,"")</f>
        <v/>
      </c>
      <c r="D9" s="36" t="str">
        <f aca="false">IF(AND(Dane!$F9="TW",OR(Dane!$G9="kopia",Dane!$G9="oryginał")),Dane!D9,"")</f>
        <v/>
      </c>
      <c r="E9" s="36" t="str">
        <f aca="false">IF(AND(Dane!$F9="TW",OR(Dane!$G9="kopia",Dane!$G9="oryginał")),Dane!E9,"")</f>
        <v/>
      </c>
      <c r="F9" s="36" t="str">
        <f aca="false">IF(AND(Dane!$F9="TW",OR(Dane!$G9="kopia",Dane!$G9="oryginał")),Dane!G9,"")</f>
        <v/>
      </c>
      <c r="G9" s="36" t="str">
        <f aca="false">IF(AND(Dane!$F9="TW",OR($F9="oryginał",$F9="kopia")),Dane!I9,"")</f>
        <v/>
      </c>
      <c r="H9" s="36" t="str">
        <f aca="false">IF(AND(Dane!$F9="TW",OR($F9="oryginał",$F9="kopia")),#REF!,"")</f>
        <v/>
      </c>
      <c r="I9" s="36" t="str">
        <f aca="false">IF(AND(Dane!$F9="TW",OR($F9="oryginał",$F9="kopia")),Dane!J9,"")</f>
        <v/>
      </c>
      <c r="J9" s="36" t="str">
        <f aca="false">IF(AND(Dane!$F9="TW",OR($F9="oryginał",$F9="kopia")),#REF!,"")</f>
        <v/>
      </c>
      <c r="K9" s="36" t="str">
        <f aca="false">IF(AND(Dane!$F9="TW",OR($F9="oryginał",$F9="kopia")),Dane!K9,"")</f>
        <v/>
      </c>
      <c r="L9" s="36" t="str">
        <f aca="false">IF(AND(Dane!$F9="TW",OR($F9="oryginał",$F9="kopia")),#REF!,"")</f>
        <v/>
      </c>
      <c r="M9" s="36" t="str">
        <f aca="false">IF(AND(Dane!$F9="TW",OR($F9="oryginał",$F9="kopia")),Dane!L9,"")</f>
        <v/>
      </c>
      <c r="N9" s="36" t="str">
        <f aca="false">IF(AND(Dane!$F9="TW",OR($F9="oryginał",$F9="kopia")),Dane!M9,"")</f>
        <v/>
      </c>
      <c r="O9" s="36" t="str">
        <f aca="false">IF(AND(Dane!$F9="TW",OR($F9="oryginał",$F9="kopia")),Dane!N9,"")</f>
        <v/>
      </c>
      <c r="P9" s="36" t="str">
        <f aca="false">IF(AND(Dane!$F9="TW",OR($F9="oryginał",$F9="kopia")),Dane!O9,"")</f>
        <v/>
      </c>
      <c r="Q9" s="36" t="str">
        <f aca="false">IF(AND(Dane!$F9="TW",OR($F9="oryginał",$F9="kopia")),Dane!P9,"")</f>
        <v/>
      </c>
      <c r="R9" s="36" t="str">
        <f aca="false">IF(AND(Dane!$F9="TW",OR($F9="oryginał",$F9="kopia")),Dane!Q9,"")</f>
        <v/>
      </c>
      <c r="S9" s="36" t="str">
        <f aca="false">IF(AND(Dane!$F9="TW",OR($F9="oryginał",$F9="kopia")),Dane!R9,"")</f>
        <v/>
      </c>
      <c r="T9" s="36" t="str">
        <f aca="false">IF(AND(Dane!$F9="TW",OR($F9="oryginał",$F9="kopia")),Dane!S9,"")</f>
        <v/>
      </c>
      <c r="U9" s="36" t="str">
        <f aca="false">IF(AND(Dane!$F9="TW",OR($F9="oryginał",$F9="kopia")),Dane!T9,"")</f>
        <v/>
      </c>
      <c r="V9" s="36" t="str">
        <f aca="false">IF(AND(Dane!$F9="TW",OR($F9="oryginał",$F9="kopia")),Dane!U9,"")</f>
        <v/>
      </c>
      <c r="W9" s="36" t="str">
        <f aca="false">IF(AND(Dane!$F9="TW",OR($F9="oryginał",$F9="kopia")),#REF!,"")</f>
        <v/>
      </c>
    </row>
    <row r="10" customFormat="false" ht="15.75" hidden="false" customHeight="true" outlineLevel="0" collapsed="false">
      <c r="A10" s="69" t="n">
        <f aca="false">IF(AND(Dane!$F10="TW",OR(Dane!$G10="kopia",Dane!$G10="oryginał")),Dane!A10,"")</f>
        <v>9</v>
      </c>
      <c r="B10" s="36" t="str">
        <f aca="false">IF(AND(Dane!$F10="TW",OR(Dane!$G10="kopia",Dane!$G10="oryginał")),Dane!B10,"")</f>
        <v>Brzozowski</v>
      </c>
      <c r="C10" s="36" t="str">
        <f aca="false">IF(AND(Dane!$F10="TW",OR(Dane!$G10="kopia",Dane!$G10="oryginał")),Dane!C10,"")</f>
        <v>Stanisław</v>
      </c>
      <c r="D10" s="69" t="e">
        <f aca="false">IF(AND(Dane!$F10="TW",OR(Dane!$G10="kopia",Dane!$G10="oryginał")),#REF!,"")</f>
        <v>#REF!</v>
      </c>
      <c r="E10" s="36" t="str">
        <f aca="false">IF(AND(Dane!$F10="TW",OR(Dane!$G10="kopia",Dane!$G10="oryginał")),Dane!E10,"")</f>
        <v>07242406438</v>
      </c>
      <c r="F10" s="36" t="str">
        <f aca="false">IF(AND(Dane!$F10="TW",OR(Dane!$G10="kopia",Dane!$G10="oryginał")),Dane!G10,"")</f>
        <v>kopia</v>
      </c>
      <c r="G10" s="69" t="n">
        <f aca="false">IF(AND(Dane!$F10="TW",OR($F10="oryginał",$F10="kopia")),Dane!I10,"")</f>
        <v>0</v>
      </c>
      <c r="H10" s="69" t="e">
        <f aca="false">IF(AND(Dane!$F10="TW",OR($F10="oryginał",$F10="kopia")),#REF!,"")</f>
        <v>#REF!</v>
      </c>
      <c r="I10" s="69" t="n">
        <f aca="false">IF(AND(Dane!$F10="TW",OR($F10="oryginał",$F10="kopia")),Dane!J10,"")</f>
        <v>0</v>
      </c>
      <c r="J10" s="69" t="e">
        <f aca="false">IF(AND(Dane!$F10="TW",OR($F10="oryginał",$F10="kopia")),#REF!,"")</f>
        <v>#REF!</v>
      </c>
      <c r="K10" s="69" t="n">
        <f aca="false">IF(AND(Dane!$F10="TW",OR($F10="oryginał",$F10="kopia")),Dane!K10,"")</f>
        <v>0</v>
      </c>
      <c r="L10" s="69" t="e">
        <f aca="false">IF(AND(Dane!$F10="TW",OR($F10="oryginał",$F10="kopia")),#REF!,"")</f>
        <v>#REF!</v>
      </c>
      <c r="M10" s="69" t="n">
        <f aca="false">IF(AND(Dane!$F10="TW",OR($F10="oryginał",$F10="kopia")),Dane!L10,"")</f>
        <v>2</v>
      </c>
      <c r="N10" s="69" t="n">
        <f aca="false">IF(AND(Dane!$F10="TW",OR($F10="oryginał",$F10="kopia")),Dane!M10,"")</f>
        <v>2</v>
      </c>
      <c r="O10" s="69" t="n">
        <f aca="false">IF(AND(Dane!$F10="TW",OR($F10="oryginał",$F10="kopia")),Dane!N10,"")</f>
        <v>2</v>
      </c>
      <c r="P10" s="69" t="n">
        <f aca="false">IF(AND(Dane!$F10="TW",OR($F10="oryginał",$F10="kopia")),Dane!O10,"")</f>
        <v>2</v>
      </c>
      <c r="Q10" s="36" t="str">
        <f aca="false">IF(AND(Dane!$F10="TW",OR($F10="oryginał",$F10="kopia")),Dane!P10,"")</f>
        <v>NIE</v>
      </c>
      <c r="R10" s="69" t="n">
        <f aca="false">IF(AND(Dane!$F10="TW",OR($F10="oryginał",$F10="kopia")),Dane!Q10,"")</f>
        <v>0</v>
      </c>
      <c r="S10" s="69" t="n">
        <f aca="false">IF(AND(Dane!$F10="TW",OR($F10="oryginał",$F10="kopia")),Dane!R10,"")</f>
        <v>0</v>
      </c>
      <c r="T10" s="69" t="n">
        <f aca="false">IF(AND(Dane!$F10="TW",OR($F10="oryginał",$F10="kopia")),Dane!S10,"")</f>
        <v>7</v>
      </c>
      <c r="U10" s="69" t="n">
        <f aca="false">IF(AND(Dane!$F10="TW",OR($F10="oryginał",$F10="kopia")),Dane!T10,"")</f>
        <v>0</v>
      </c>
      <c r="V10" s="69" t="n">
        <f aca="false">IF(AND(Dane!$F10="TW",OR($F10="oryginał",$F10="kopia")),Dane!U10,"")</f>
        <v>0</v>
      </c>
      <c r="W10" s="69" t="e">
        <f aca="false">IF(AND(Dane!$F10="TW",OR($F10="oryginał",$F10="kopia")),#REF!,"")</f>
        <v>#REF!</v>
      </c>
    </row>
    <row r="11" customFormat="false" ht="15.75" hidden="false" customHeight="true" outlineLevel="0" collapsed="false">
      <c r="A11" s="36" t="str">
        <f aca="false">IF(AND(Dane!$F11="TW",OR(Dane!$G11="kopia",Dane!$G11="oryginał")),Dane!A11,"")</f>
        <v/>
      </c>
      <c r="B11" s="36" t="str">
        <f aca="false">IF(AND(Dane!$F11="TW",OR(Dane!$G11="kopia",Dane!$G11="oryginał")),Dane!B11,"")</f>
        <v/>
      </c>
      <c r="C11" s="36" t="str">
        <f aca="false">IF(AND(Dane!$F11="TW",OR(Dane!$G11="kopia",Dane!$G11="oryginał")),Dane!C11,"")</f>
        <v/>
      </c>
      <c r="D11" s="36" t="str">
        <f aca="false">IF(AND(Dane!$F11="TW",OR(Dane!$G11="kopia",Dane!$G11="oryginał")),Dane!D11,"")</f>
        <v/>
      </c>
      <c r="E11" s="36" t="str">
        <f aca="false">IF(AND(Dane!$F11="TW",OR(Dane!$G11="kopia",Dane!$G11="oryginał")),Dane!E11,"")</f>
        <v/>
      </c>
      <c r="F11" s="36" t="str">
        <f aca="false">IF(AND(Dane!$F11="TW",OR(Dane!$G11="kopia",Dane!$G11="oryginał")),Dane!G11,"")</f>
        <v/>
      </c>
      <c r="G11" s="36" t="str">
        <f aca="false">IF(AND(Dane!$F11="TW",OR($F11="oryginał",$F11="kopia")),Dane!I11,"")</f>
        <v/>
      </c>
      <c r="H11" s="36" t="str">
        <f aca="false">IF(AND(Dane!$F11="TW",OR($F11="oryginał",$F11="kopia")),#REF!,"")</f>
        <v/>
      </c>
      <c r="I11" s="36" t="str">
        <f aca="false">IF(AND(Dane!$F11="TW",OR($F11="oryginał",$F11="kopia")),Dane!J11,"")</f>
        <v/>
      </c>
      <c r="J11" s="36" t="str">
        <f aca="false">IF(AND(Dane!$F11="TW",OR($F11="oryginał",$F11="kopia")),#REF!,"")</f>
        <v/>
      </c>
      <c r="K11" s="36" t="str">
        <f aca="false">IF(AND(Dane!$F11="TW",OR($F11="oryginał",$F11="kopia")),Dane!K11,"")</f>
        <v/>
      </c>
      <c r="L11" s="36" t="str">
        <f aca="false">IF(AND(Dane!$F11="TW",OR($F11="oryginał",$F11="kopia")),#REF!,"")</f>
        <v/>
      </c>
      <c r="M11" s="36" t="str">
        <f aca="false">IF(AND(Dane!$F11="TW",OR($F11="oryginał",$F11="kopia")),Dane!L11,"")</f>
        <v/>
      </c>
      <c r="N11" s="36" t="str">
        <f aca="false">IF(AND(Dane!$F11="TW",OR($F11="oryginał",$F11="kopia")),Dane!M11,"")</f>
        <v/>
      </c>
      <c r="O11" s="36" t="str">
        <f aca="false">IF(AND(Dane!$F11="TW",OR($F11="oryginał",$F11="kopia")),Dane!N11,"")</f>
        <v/>
      </c>
      <c r="P11" s="36" t="str">
        <f aca="false">IF(AND(Dane!$F11="TW",OR($F11="oryginał",$F11="kopia")),Dane!O11,"")</f>
        <v/>
      </c>
      <c r="Q11" s="36" t="str">
        <f aca="false">IF(AND(Dane!$F11="TW",OR($F11="oryginał",$F11="kopia")),Dane!P11,"")</f>
        <v/>
      </c>
      <c r="R11" s="36" t="str">
        <f aca="false">IF(AND(Dane!$F11="TW",OR($F11="oryginał",$F11="kopia")),Dane!Q11,"")</f>
        <v/>
      </c>
      <c r="S11" s="36" t="str">
        <f aca="false">IF(AND(Dane!$F11="TW",OR($F11="oryginał",$F11="kopia")),Dane!R11,"")</f>
        <v/>
      </c>
      <c r="T11" s="36" t="str">
        <f aca="false">IF(AND(Dane!$F11="TW",OR($F11="oryginał",$F11="kopia")),Dane!S11,"")</f>
        <v/>
      </c>
      <c r="U11" s="36" t="str">
        <f aca="false">IF(AND(Dane!$F11="TW",OR($F11="oryginał",$F11="kopia")),Dane!T11,"")</f>
        <v/>
      </c>
      <c r="V11" s="36" t="str">
        <f aca="false">IF(AND(Dane!$F11="TW",OR($F11="oryginał",$F11="kopia")),Dane!U11,"")</f>
        <v/>
      </c>
      <c r="W11" s="36" t="str">
        <f aca="false">IF(AND(Dane!$F11="TW",OR($F11="oryginał",$F11="kopia")),#REF!,"")</f>
        <v/>
      </c>
    </row>
    <row r="12" customFormat="false" ht="15.75" hidden="false" customHeight="true" outlineLevel="0" collapsed="false">
      <c r="A12" s="36" t="str">
        <f aca="false">IF(AND(Dane!$F12="TW",OR(Dane!$G12="kopia",Dane!$G12="oryginał")),Dane!A12,"")</f>
        <v/>
      </c>
      <c r="B12" s="36" t="str">
        <f aca="false">IF(AND(Dane!$F12="TW",OR(Dane!$G12="kopia",Dane!$G12="oryginał")),Dane!B12,"")</f>
        <v/>
      </c>
      <c r="C12" s="36" t="str">
        <f aca="false">IF(AND(Dane!$F12="TW",OR(Dane!$G12="kopia",Dane!$G12="oryginał")),Dane!C12,"")</f>
        <v/>
      </c>
      <c r="D12" s="36" t="str">
        <f aca="false">IF(AND(Dane!$F12="TW",OR(Dane!$G12="kopia",Dane!$G12="oryginał")),Dane!D12,"")</f>
        <v/>
      </c>
      <c r="E12" s="36" t="str">
        <f aca="false">IF(AND(Dane!$F12="TW",OR(Dane!$G12="kopia",Dane!$G12="oryginał")),Dane!E12,"")</f>
        <v/>
      </c>
      <c r="F12" s="36" t="str">
        <f aca="false">IF(AND(Dane!$F12="TW",OR(Dane!$G12="kopia",Dane!$G12="oryginał")),Dane!G12,"")</f>
        <v/>
      </c>
      <c r="G12" s="36" t="str">
        <f aca="false">IF(AND(Dane!$F12="TW",OR($F12="oryginał",$F12="kopia")),Dane!I12,"")</f>
        <v/>
      </c>
      <c r="H12" s="36" t="str">
        <f aca="false">IF(AND(Dane!$F12="TW",OR($F12="oryginał",$F12="kopia")),#REF!,"")</f>
        <v/>
      </c>
      <c r="I12" s="36" t="str">
        <f aca="false">IF(AND(Dane!$F12="TW",OR($F12="oryginał",$F12="kopia")),Dane!J12,"")</f>
        <v/>
      </c>
      <c r="J12" s="36" t="str">
        <f aca="false">IF(AND(Dane!$F12="TW",OR($F12="oryginał",$F12="kopia")),#REF!,"")</f>
        <v/>
      </c>
      <c r="K12" s="36" t="str">
        <f aca="false">IF(AND(Dane!$F12="TW",OR($F12="oryginał",$F12="kopia")),Dane!K12,"")</f>
        <v/>
      </c>
      <c r="L12" s="36" t="str">
        <f aca="false">IF(AND(Dane!$F12="TW",OR($F12="oryginał",$F12="kopia")),#REF!,"")</f>
        <v/>
      </c>
      <c r="M12" s="36" t="str">
        <f aca="false">IF(AND(Dane!$F12="TW",OR($F12="oryginał",$F12="kopia")),Dane!L12,"")</f>
        <v/>
      </c>
      <c r="N12" s="36" t="str">
        <f aca="false">IF(AND(Dane!$F12="TW",OR($F12="oryginał",$F12="kopia")),Dane!M12,"")</f>
        <v/>
      </c>
      <c r="O12" s="36" t="str">
        <f aca="false">IF(AND(Dane!$F12="TW",OR($F12="oryginał",$F12="kopia")),Dane!N12,"")</f>
        <v/>
      </c>
      <c r="P12" s="36" t="str">
        <f aca="false">IF(AND(Dane!$F12="TW",OR($F12="oryginał",$F12="kopia")),Dane!O12,"")</f>
        <v/>
      </c>
      <c r="Q12" s="36" t="str">
        <f aca="false">IF(AND(Dane!$F12="TW",OR($F12="oryginał",$F12="kopia")),Dane!P12,"")</f>
        <v/>
      </c>
      <c r="R12" s="36" t="str">
        <f aca="false">IF(AND(Dane!$F12="TW",OR($F12="oryginał",$F12="kopia")),Dane!Q12,"")</f>
        <v/>
      </c>
      <c r="S12" s="36" t="str">
        <f aca="false">IF(AND(Dane!$F12="TW",OR($F12="oryginał",$F12="kopia")),Dane!R12,"")</f>
        <v/>
      </c>
      <c r="T12" s="36" t="str">
        <f aca="false">IF(AND(Dane!$F12="TW",OR($F12="oryginał",$F12="kopia")),Dane!S12,"")</f>
        <v/>
      </c>
      <c r="U12" s="36" t="str">
        <f aca="false">IF(AND(Dane!$F12="TW",OR($F12="oryginał",$F12="kopia")),Dane!T12,"")</f>
        <v/>
      </c>
      <c r="V12" s="36" t="str">
        <f aca="false">IF(AND(Dane!$F12="TW",OR($F12="oryginał",$F12="kopia")),Dane!U12,"")</f>
        <v/>
      </c>
      <c r="W12" s="36" t="str">
        <f aca="false">IF(AND(Dane!$F12="TW",OR($F12="oryginał",$F12="kopia")),#REF!,"")</f>
        <v/>
      </c>
    </row>
    <row r="13" customFormat="false" ht="15.75" hidden="false" customHeight="true" outlineLevel="0" collapsed="false">
      <c r="A13" s="36" t="str">
        <f aca="false">IF(AND(Dane!$F13="TW",OR(Dane!$G13="kopia",Dane!$G13="oryginał")),Dane!A13,"")</f>
        <v/>
      </c>
      <c r="B13" s="36" t="str">
        <f aca="false">IF(AND(Dane!$F13="TW",OR(Dane!$G13="kopia",Dane!$G13="oryginał")),Dane!B13,"")</f>
        <v/>
      </c>
      <c r="C13" s="36" t="str">
        <f aca="false">IF(AND(Dane!$F13="TW",OR(Dane!$G13="kopia",Dane!$G13="oryginał")),Dane!C13,"")</f>
        <v/>
      </c>
      <c r="D13" s="36" t="str">
        <f aca="false">IF(AND(Dane!$F13="TW",OR(Dane!$G13="kopia",Dane!$G13="oryginał")),Dane!D13,"")</f>
        <v/>
      </c>
      <c r="E13" s="36" t="str">
        <f aca="false">IF(AND(Dane!$F13="TW",OR(Dane!$G13="kopia",Dane!$G13="oryginał")),Dane!E13,"")</f>
        <v/>
      </c>
      <c r="F13" s="36" t="str">
        <f aca="false">IF(AND(Dane!$F13="TW",OR(Dane!$G13="kopia",Dane!$G13="oryginał")),Dane!G13,"")</f>
        <v/>
      </c>
      <c r="G13" s="36" t="str">
        <f aca="false">IF(AND(Dane!$F13="TW",OR($F13="oryginał",$F13="kopia")),Dane!I13,"")</f>
        <v/>
      </c>
      <c r="H13" s="36" t="str">
        <f aca="false">IF(AND(Dane!$F13="TW",OR($F13="oryginał",$F13="kopia")),#REF!,"")</f>
        <v/>
      </c>
      <c r="I13" s="36" t="str">
        <f aca="false">IF(AND(Dane!$F13="TW",OR($F13="oryginał",$F13="kopia")),Dane!J13,"")</f>
        <v/>
      </c>
      <c r="J13" s="36" t="str">
        <f aca="false">IF(AND(Dane!$F13="TW",OR($F13="oryginał",$F13="kopia")),#REF!,"")</f>
        <v/>
      </c>
      <c r="K13" s="36" t="str">
        <f aca="false">IF(AND(Dane!$F13="TW",OR($F13="oryginał",$F13="kopia")),Dane!K13,"")</f>
        <v/>
      </c>
      <c r="L13" s="36" t="str">
        <f aca="false">IF(AND(Dane!$F13="TW",OR($F13="oryginał",$F13="kopia")),#REF!,"")</f>
        <v/>
      </c>
      <c r="M13" s="36" t="str">
        <f aca="false">IF(AND(Dane!$F13="TW",OR($F13="oryginał",$F13="kopia")),Dane!L13,"")</f>
        <v/>
      </c>
      <c r="N13" s="36" t="str">
        <f aca="false">IF(AND(Dane!$F13="TW",OR($F13="oryginał",$F13="kopia")),Dane!M13,"")</f>
        <v/>
      </c>
      <c r="O13" s="36" t="str">
        <f aca="false">IF(AND(Dane!$F13="TW",OR($F13="oryginał",$F13="kopia")),Dane!N13,"")</f>
        <v/>
      </c>
      <c r="P13" s="36" t="str">
        <f aca="false">IF(AND(Dane!$F13="TW",OR($F13="oryginał",$F13="kopia")),Dane!O13,"")</f>
        <v/>
      </c>
      <c r="Q13" s="36" t="str">
        <f aca="false">IF(AND(Dane!$F13="TW",OR($F13="oryginał",$F13="kopia")),Dane!P13,"")</f>
        <v/>
      </c>
      <c r="R13" s="36" t="str">
        <f aca="false">IF(AND(Dane!$F13="TW",OR($F13="oryginał",$F13="kopia")),Dane!Q13,"")</f>
        <v/>
      </c>
      <c r="S13" s="36" t="str">
        <f aca="false">IF(AND(Dane!$F13="TW",OR($F13="oryginał",$F13="kopia")),Dane!R13,"")</f>
        <v/>
      </c>
      <c r="T13" s="36" t="str">
        <f aca="false">IF(AND(Dane!$F13="TW",OR($F13="oryginał",$F13="kopia")),Dane!S13,"")</f>
        <v/>
      </c>
      <c r="U13" s="36" t="str">
        <f aca="false">IF(AND(Dane!$F13="TW",OR($F13="oryginał",$F13="kopia")),Dane!T13,"")</f>
        <v/>
      </c>
      <c r="V13" s="36" t="str">
        <f aca="false">IF(AND(Dane!$F13="TW",OR($F13="oryginał",$F13="kopia")),Dane!U13,"")</f>
        <v/>
      </c>
      <c r="W13" s="36" t="str">
        <f aca="false">IF(AND(Dane!$F13="TW",OR($F13="oryginał",$F13="kopia")),#REF!,"")</f>
        <v/>
      </c>
    </row>
    <row r="14" customFormat="false" ht="15.75" hidden="false" customHeight="true" outlineLevel="0" collapsed="false">
      <c r="A14" s="36" t="str">
        <f aca="false">IF(AND(Dane!$F14="TW",OR(Dane!$G14="kopia",Dane!$G14="oryginał")),Dane!A14,"")</f>
        <v/>
      </c>
      <c r="B14" s="36" t="str">
        <f aca="false">IF(AND(Dane!$F14="TW",OR(Dane!$G14="kopia",Dane!$G14="oryginał")),Dane!B14,"")</f>
        <v/>
      </c>
      <c r="C14" s="36" t="str">
        <f aca="false">IF(AND(Dane!$F14="TW",OR(Dane!$G14="kopia",Dane!$G14="oryginał")),Dane!C14,"")</f>
        <v/>
      </c>
      <c r="D14" s="36" t="str">
        <f aca="false">IF(AND(Dane!$F14="TW",OR(Dane!$G14="kopia",Dane!$G14="oryginał")),Dane!D14,"")</f>
        <v/>
      </c>
      <c r="E14" s="36" t="str">
        <f aca="false">IF(AND(Dane!$F14="TW",OR(Dane!$G14="kopia",Dane!$G14="oryginał")),Dane!E14,"")</f>
        <v/>
      </c>
      <c r="F14" s="36" t="str">
        <f aca="false">IF(AND(Dane!$F14="TW",OR(Dane!$G14="kopia",Dane!$G14="oryginał")),Dane!G14,"")</f>
        <v/>
      </c>
      <c r="G14" s="36" t="str">
        <f aca="false">IF(AND(Dane!$F14="TW",OR($F14="oryginał",$F14="kopia")),Dane!I14,"")</f>
        <v/>
      </c>
      <c r="H14" s="36" t="str">
        <f aca="false">IF(AND(Dane!$F14="TW",OR($F14="oryginał",$F14="kopia")),#REF!,"")</f>
        <v/>
      </c>
      <c r="I14" s="36" t="str">
        <f aca="false">IF(AND(Dane!$F14="TW",OR($F14="oryginał",$F14="kopia")),Dane!J14,"")</f>
        <v/>
      </c>
      <c r="J14" s="36" t="str">
        <f aca="false">IF(AND(Dane!$F14="TW",OR($F14="oryginał",$F14="kopia")),#REF!,"")</f>
        <v/>
      </c>
      <c r="K14" s="36" t="str">
        <f aca="false">IF(AND(Dane!$F14="TW",OR($F14="oryginał",$F14="kopia")),Dane!K14,"")</f>
        <v/>
      </c>
      <c r="L14" s="36" t="str">
        <f aca="false">IF(AND(Dane!$F14="TW",OR($F14="oryginał",$F14="kopia")),#REF!,"")</f>
        <v/>
      </c>
      <c r="M14" s="36" t="str">
        <f aca="false">IF(AND(Dane!$F14="TW",OR($F14="oryginał",$F14="kopia")),Dane!L14,"")</f>
        <v/>
      </c>
      <c r="N14" s="36" t="str">
        <f aca="false">IF(AND(Dane!$F14="TW",OR($F14="oryginał",$F14="kopia")),Dane!M14,"")</f>
        <v/>
      </c>
      <c r="O14" s="36" t="str">
        <f aca="false">IF(AND(Dane!$F14="TW",OR($F14="oryginał",$F14="kopia")),Dane!N14,"")</f>
        <v/>
      </c>
      <c r="P14" s="36" t="str">
        <f aca="false">IF(AND(Dane!$F14="TW",OR($F14="oryginał",$F14="kopia")),Dane!O14,"")</f>
        <v/>
      </c>
      <c r="Q14" s="36" t="str">
        <f aca="false">IF(AND(Dane!$F14="TW",OR($F14="oryginał",$F14="kopia")),Dane!P14,"")</f>
        <v/>
      </c>
      <c r="R14" s="36" t="str">
        <f aca="false">IF(AND(Dane!$F14="TW",OR($F14="oryginał",$F14="kopia")),Dane!Q14,"")</f>
        <v/>
      </c>
      <c r="S14" s="36" t="str">
        <f aca="false">IF(AND(Dane!$F14="TW",OR($F14="oryginał",$F14="kopia")),Dane!R14,"")</f>
        <v/>
      </c>
      <c r="T14" s="36" t="str">
        <f aca="false">IF(AND(Dane!$F14="TW",OR($F14="oryginał",$F14="kopia")),Dane!S14,"")</f>
        <v/>
      </c>
      <c r="U14" s="36" t="str">
        <f aca="false">IF(AND(Dane!$F14="TW",OR($F14="oryginał",$F14="kopia")),Dane!T14,"")</f>
        <v/>
      </c>
      <c r="V14" s="36" t="str">
        <f aca="false">IF(AND(Dane!$F14="TW",OR($F14="oryginał",$F14="kopia")),Dane!U14,"")</f>
        <v/>
      </c>
      <c r="W14" s="36" t="str">
        <f aca="false">IF(AND(Dane!$F14="TW",OR($F14="oryginał",$F14="kopia")),#REF!,"")</f>
        <v/>
      </c>
    </row>
    <row r="15" customFormat="false" ht="15.75" hidden="false" customHeight="true" outlineLevel="0" collapsed="false">
      <c r="A15" s="36" t="str">
        <f aca="false">IF(AND(Dane!$F15="TW",OR(Dane!$G15="kopia",Dane!$G15="oryginał")),Dane!A15,"")</f>
        <v/>
      </c>
      <c r="B15" s="36" t="str">
        <f aca="false">IF(AND(Dane!$F15="TW",OR(Dane!$G15="kopia",Dane!$G15="oryginał")),Dane!B15,"")</f>
        <v/>
      </c>
      <c r="C15" s="36" t="str">
        <f aca="false">IF(AND(Dane!$F15="TW",OR(Dane!$G15="kopia",Dane!$G15="oryginał")),Dane!C15,"")</f>
        <v/>
      </c>
      <c r="D15" s="36" t="str">
        <f aca="false">IF(AND(Dane!$F15="TW",OR(Dane!$G15="kopia",Dane!$G15="oryginał")),Dane!D15,"")</f>
        <v/>
      </c>
      <c r="E15" s="36" t="str">
        <f aca="false">IF(AND(Dane!$F15="TW",OR(Dane!$G15="kopia",Dane!$G15="oryginał")),Dane!E15,"")</f>
        <v/>
      </c>
      <c r="F15" s="36" t="str">
        <f aca="false">IF(AND(Dane!$F15="TW",OR(Dane!$G15="kopia",Dane!$G15="oryginał")),Dane!G15,"")</f>
        <v/>
      </c>
      <c r="G15" s="36" t="str">
        <f aca="false">IF(AND(Dane!$F15="TW",OR($F15="oryginał",$F15="kopia")),Dane!I15,"")</f>
        <v/>
      </c>
      <c r="H15" s="36" t="str">
        <f aca="false">IF(AND(Dane!$F15="TW",OR($F15="oryginał",$F15="kopia")),#REF!,"")</f>
        <v/>
      </c>
      <c r="I15" s="36" t="str">
        <f aca="false">IF(AND(Dane!$F15="TW",OR($F15="oryginał",$F15="kopia")),Dane!J15,"")</f>
        <v/>
      </c>
      <c r="J15" s="36" t="str">
        <f aca="false">IF(AND(Dane!$F15="TW",OR($F15="oryginał",$F15="kopia")),#REF!,"")</f>
        <v/>
      </c>
      <c r="K15" s="36" t="str">
        <f aca="false">IF(AND(Dane!$F15="TW",OR($F15="oryginał",$F15="kopia")),Dane!K15,"")</f>
        <v/>
      </c>
      <c r="L15" s="36" t="str">
        <f aca="false">IF(AND(Dane!$F15="TW",OR($F15="oryginał",$F15="kopia")),#REF!,"")</f>
        <v/>
      </c>
      <c r="M15" s="36" t="str">
        <f aca="false">IF(AND(Dane!$F15="TW",OR($F15="oryginał",$F15="kopia")),Dane!L15,"")</f>
        <v/>
      </c>
      <c r="N15" s="36" t="str">
        <f aca="false">IF(AND(Dane!$F15="TW",OR($F15="oryginał",$F15="kopia")),Dane!M15,"")</f>
        <v/>
      </c>
      <c r="O15" s="36" t="str">
        <f aca="false">IF(AND(Dane!$F15="TW",OR($F15="oryginał",$F15="kopia")),Dane!N15,"")</f>
        <v/>
      </c>
      <c r="P15" s="36" t="str">
        <f aca="false">IF(AND(Dane!$F15="TW",OR($F15="oryginał",$F15="kopia")),Dane!O15,"")</f>
        <v/>
      </c>
      <c r="Q15" s="36" t="str">
        <f aca="false">IF(AND(Dane!$F15="TW",OR($F15="oryginał",$F15="kopia")),Dane!P15,"")</f>
        <v/>
      </c>
      <c r="R15" s="36" t="str">
        <f aca="false">IF(AND(Dane!$F15="TW",OR($F15="oryginał",$F15="kopia")),Dane!Q15,"")</f>
        <v/>
      </c>
      <c r="S15" s="36" t="str">
        <f aca="false">IF(AND(Dane!$F15="TW",OR($F15="oryginał",$F15="kopia")),Dane!R15,"")</f>
        <v/>
      </c>
      <c r="T15" s="36" t="str">
        <f aca="false">IF(AND(Dane!$F15="TW",OR($F15="oryginał",$F15="kopia")),Dane!S15,"")</f>
        <v/>
      </c>
      <c r="U15" s="36" t="str">
        <f aca="false">IF(AND(Dane!$F15="TW",OR($F15="oryginał",$F15="kopia")),Dane!T15,"")</f>
        <v/>
      </c>
      <c r="V15" s="36" t="str">
        <f aca="false">IF(AND(Dane!$F15="TW",OR($F15="oryginał",$F15="kopia")),Dane!U15,"")</f>
        <v/>
      </c>
      <c r="W15" s="36" t="str">
        <f aca="false">IF(AND(Dane!$F15="TW",OR($F15="oryginał",$F15="kopia")),#REF!,"")</f>
        <v/>
      </c>
    </row>
    <row r="16" customFormat="false" ht="15.75" hidden="false" customHeight="true" outlineLevel="0" collapsed="false">
      <c r="A16" s="36" t="str">
        <f aca="false">IF(AND(Dane!$F16="TW",OR(Dane!$G16="kopia",Dane!$G16="oryginał")),Dane!A16,"")</f>
        <v/>
      </c>
      <c r="B16" s="36" t="str">
        <f aca="false">IF(AND(Dane!$F16="TW",OR(Dane!$G16="kopia",Dane!$G16="oryginał")),Dane!B16,"")</f>
        <v/>
      </c>
      <c r="C16" s="36" t="str">
        <f aca="false">IF(AND(Dane!$F16="TW",OR(Dane!$G16="kopia",Dane!$G16="oryginał")),Dane!C16,"")</f>
        <v/>
      </c>
      <c r="D16" s="36" t="str">
        <f aca="false">IF(AND(Dane!$F16="TW",OR(Dane!$G16="kopia",Dane!$G16="oryginał")),Dane!D16,"")</f>
        <v/>
      </c>
      <c r="E16" s="36" t="str">
        <f aca="false">IF(AND(Dane!$F16="TW",OR(Dane!$G16="kopia",Dane!$G16="oryginał")),Dane!E16,"")</f>
        <v/>
      </c>
      <c r="F16" s="36" t="str">
        <f aca="false">IF(AND(Dane!$F16="TW",OR(Dane!$G16="kopia",Dane!$G16="oryginał")),Dane!G16,"")</f>
        <v/>
      </c>
      <c r="G16" s="36" t="str">
        <f aca="false">IF(AND(Dane!$F16="TW",OR($F16="oryginał",$F16="kopia")),Dane!I16,"")</f>
        <v/>
      </c>
      <c r="H16" s="36" t="str">
        <f aca="false">IF(AND(Dane!$F16="TW",OR($F16="oryginał",$F16="kopia")),#REF!,"")</f>
        <v/>
      </c>
      <c r="I16" s="36" t="str">
        <f aca="false">IF(AND(Dane!$F16="TW",OR($F16="oryginał",$F16="kopia")),Dane!J16,"")</f>
        <v/>
      </c>
      <c r="J16" s="36" t="str">
        <f aca="false">IF(AND(Dane!$F16="TW",OR($F16="oryginał",$F16="kopia")),#REF!,"")</f>
        <v/>
      </c>
      <c r="K16" s="36" t="str">
        <f aca="false">IF(AND(Dane!$F16="TW",OR($F16="oryginał",$F16="kopia")),Dane!K16,"")</f>
        <v/>
      </c>
      <c r="L16" s="36" t="str">
        <f aca="false">IF(AND(Dane!$F16="TW",OR($F16="oryginał",$F16="kopia")),#REF!,"")</f>
        <v/>
      </c>
      <c r="M16" s="36" t="str">
        <f aca="false">IF(AND(Dane!$F16="TW",OR($F16="oryginał",$F16="kopia")),Dane!L16,"")</f>
        <v/>
      </c>
      <c r="N16" s="36" t="str">
        <f aca="false">IF(AND(Dane!$F16="TW",OR($F16="oryginał",$F16="kopia")),Dane!M16,"")</f>
        <v/>
      </c>
      <c r="O16" s="36" t="str">
        <f aca="false">IF(AND(Dane!$F16="TW",OR($F16="oryginał",$F16="kopia")),Dane!N16,"")</f>
        <v/>
      </c>
      <c r="P16" s="36" t="str">
        <f aca="false">IF(AND(Dane!$F16="TW",OR($F16="oryginał",$F16="kopia")),Dane!O16,"")</f>
        <v/>
      </c>
      <c r="Q16" s="36" t="str">
        <f aca="false">IF(AND(Dane!$F16="TW",OR($F16="oryginał",$F16="kopia")),Dane!P16,"")</f>
        <v/>
      </c>
      <c r="R16" s="36" t="str">
        <f aca="false">IF(AND(Dane!$F16="TW",OR($F16="oryginał",$F16="kopia")),Dane!Q16,"")</f>
        <v/>
      </c>
      <c r="S16" s="36" t="str">
        <f aca="false">IF(AND(Dane!$F16="TW",OR($F16="oryginał",$F16="kopia")),Dane!R16,"")</f>
        <v/>
      </c>
      <c r="T16" s="36" t="str">
        <f aca="false">IF(AND(Dane!$F16="TW",OR($F16="oryginał",$F16="kopia")),Dane!S16,"")</f>
        <v/>
      </c>
      <c r="U16" s="36" t="str">
        <f aca="false">IF(AND(Dane!$F16="TW",OR($F16="oryginał",$F16="kopia")),Dane!T16,"")</f>
        <v/>
      </c>
      <c r="V16" s="36" t="str">
        <f aca="false">IF(AND(Dane!$F16="TW",OR($F16="oryginał",$F16="kopia")),Dane!U16,"")</f>
        <v/>
      </c>
      <c r="W16" s="36" t="str">
        <f aca="false">IF(AND(Dane!$F16="TW",OR($F16="oryginał",$F16="kopia")),#REF!,"")</f>
        <v/>
      </c>
    </row>
    <row r="17" customFormat="false" ht="15.75" hidden="false" customHeight="true" outlineLevel="0" collapsed="false">
      <c r="A17" s="36" t="str">
        <f aca="false">IF(AND(Dane!$F17="TW",OR(Dane!$G17="kopia",Dane!$G17="oryginał")),Dane!A17,"")</f>
        <v/>
      </c>
      <c r="B17" s="36" t="str">
        <f aca="false">IF(AND(Dane!$F17="TW",OR(Dane!$G17="kopia",Dane!$G17="oryginał")),Dane!B17,"")</f>
        <v/>
      </c>
      <c r="C17" s="36" t="str">
        <f aca="false">IF(AND(Dane!$F17="TW",OR(Dane!$G17="kopia",Dane!$G17="oryginał")),Dane!C17,"")</f>
        <v/>
      </c>
      <c r="D17" s="36" t="str">
        <f aca="false">IF(AND(Dane!$F17="TW",OR(Dane!$G17="kopia",Dane!$G17="oryginał")),Dane!D17,"")</f>
        <v/>
      </c>
      <c r="E17" s="36" t="str">
        <f aca="false">IF(AND(Dane!$F17="TW",OR(Dane!$G17="kopia",Dane!$G17="oryginał")),Dane!E17,"")</f>
        <v/>
      </c>
      <c r="F17" s="36" t="str">
        <f aca="false">IF(AND(Dane!$F17="TW",OR(Dane!$G17="kopia",Dane!$G17="oryginał")),Dane!G17,"")</f>
        <v/>
      </c>
      <c r="G17" s="36" t="str">
        <f aca="false">IF(AND(Dane!$F17="TW",OR($F17="oryginał",$F17="kopia")),Dane!I17,"")</f>
        <v/>
      </c>
      <c r="H17" s="36" t="str">
        <f aca="false">IF(AND(Dane!$F17="TW",OR($F17="oryginał",$F17="kopia")),#REF!,"")</f>
        <v/>
      </c>
      <c r="I17" s="36" t="str">
        <f aca="false">IF(AND(Dane!$F17="TW",OR($F17="oryginał",$F17="kopia")),Dane!J17,"")</f>
        <v/>
      </c>
      <c r="J17" s="36" t="str">
        <f aca="false">IF(AND(Dane!$F17="TW",OR($F17="oryginał",$F17="kopia")),#REF!,"")</f>
        <v/>
      </c>
      <c r="K17" s="36" t="str">
        <f aca="false">IF(AND(Dane!$F17="TW",OR($F17="oryginał",$F17="kopia")),Dane!K17,"")</f>
        <v/>
      </c>
      <c r="L17" s="36" t="str">
        <f aca="false">IF(AND(Dane!$F17="TW",OR($F17="oryginał",$F17="kopia")),#REF!,"")</f>
        <v/>
      </c>
      <c r="M17" s="36" t="str">
        <f aca="false">IF(AND(Dane!$F17="TW",OR($F17="oryginał",$F17="kopia")),Dane!L17,"")</f>
        <v/>
      </c>
      <c r="N17" s="36" t="str">
        <f aca="false">IF(AND(Dane!$F17="TW",OR($F17="oryginał",$F17="kopia")),Dane!M17,"")</f>
        <v/>
      </c>
      <c r="O17" s="36" t="str">
        <f aca="false">IF(AND(Dane!$F17="TW",OR($F17="oryginał",$F17="kopia")),Dane!N17,"")</f>
        <v/>
      </c>
      <c r="P17" s="36" t="str">
        <f aca="false">IF(AND(Dane!$F17="TW",OR($F17="oryginał",$F17="kopia")),Dane!O17,"")</f>
        <v/>
      </c>
      <c r="Q17" s="36" t="str">
        <f aca="false">IF(AND(Dane!$F17="TW",OR($F17="oryginał",$F17="kopia")),Dane!P17,"")</f>
        <v/>
      </c>
      <c r="R17" s="36" t="str">
        <f aca="false">IF(AND(Dane!$F17="TW",OR($F17="oryginał",$F17="kopia")),Dane!Q17,"")</f>
        <v/>
      </c>
      <c r="S17" s="36" t="str">
        <f aca="false">IF(AND(Dane!$F17="TW",OR($F17="oryginał",$F17="kopia")),Dane!R17,"")</f>
        <v/>
      </c>
      <c r="T17" s="36" t="str">
        <f aca="false">IF(AND(Dane!$F17="TW",OR($F17="oryginał",$F17="kopia")),Dane!S17,"")</f>
        <v/>
      </c>
      <c r="U17" s="36" t="str">
        <f aca="false">IF(AND(Dane!$F17="TW",OR($F17="oryginał",$F17="kopia")),Dane!T17,"")</f>
        <v/>
      </c>
      <c r="V17" s="36" t="str">
        <f aca="false">IF(AND(Dane!$F17="TW",OR($F17="oryginał",$F17="kopia")),Dane!U17,"")</f>
        <v/>
      </c>
      <c r="W17" s="36" t="str">
        <f aca="false">IF(AND(Dane!$F17="TW",OR($F17="oryginał",$F17="kopia")),#REF!,"")</f>
        <v/>
      </c>
    </row>
    <row r="18" customFormat="false" ht="15.75" hidden="false" customHeight="true" outlineLevel="0" collapsed="false">
      <c r="A18" s="36" t="str">
        <f aca="false">IF(AND(Dane!$F18="TW",OR(Dane!$G18="kopia",Dane!$G18="oryginał")),Dane!A18,"")</f>
        <v/>
      </c>
      <c r="B18" s="36" t="str">
        <f aca="false">IF(AND(Dane!$F18="TW",OR(Dane!$G18="kopia",Dane!$G18="oryginał")),Dane!B18,"")</f>
        <v/>
      </c>
      <c r="C18" s="36" t="str">
        <f aca="false">IF(AND(Dane!$F18="TW",OR(Dane!$G18="kopia",Dane!$G18="oryginał")),Dane!C18,"")</f>
        <v/>
      </c>
      <c r="D18" s="36" t="str">
        <f aca="false">IF(AND(Dane!$F18="TW",OR(Dane!$G18="kopia",Dane!$G18="oryginał")),Dane!D18,"")</f>
        <v/>
      </c>
      <c r="E18" s="36" t="str">
        <f aca="false">IF(AND(Dane!$F18="TW",OR(Dane!$G18="kopia",Dane!$G18="oryginał")),Dane!E18,"")</f>
        <v/>
      </c>
      <c r="F18" s="36" t="str">
        <f aca="false">IF(AND(Dane!$F18="TW",OR(Dane!$G18="kopia",Dane!$G18="oryginał")),Dane!G18,"")</f>
        <v/>
      </c>
      <c r="G18" s="36" t="str">
        <f aca="false">IF(AND(Dane!$F18="TW",OR($F18="oryginał",$F18="kopia")),Dane!I18,"")</f>
        <v/>
      </c>
      <c r="H18" s="36" t="str">
        <f aca="false">IF(AND(Dane!$F18="TW",OR($F18="oryginał",$F18="kopia")),#REF!,"")</f>
        <v/>
      </c>
      <c r="I18" s="36" t="str">
        <f aca="false">IF(AND(Dane!$F18="TW",OR($F18="oryginał",$F18="kopia")),Dane!J18,"")</f>
        <v/>
      </c>
      <c r="J18" s="36" t="str">
        <f aca="false">IF(AND(Dane!$F18="TW",OR($F18="oryginał",$F18="kopia")),#REF!,"")</f>
        <v/>
      </c>
      <c r="K18" s="36" t="str">
        <f aca="false">IF(AND(Dane!$F18="TW",OR($F18="oryginał",$F18="kopia")),Dane!K18,"")</f>
        <v/>
      </c>
      <c r="L18" s="36" t="str">
        <f aca="false">IF(AND(Dane!$F18="TW",OR($F18="oryginał",$F18="kopia")),#REF!,"")</f>
        <v/>
      </c>
      <c r="M18" s="36" t="str">
        <f aca="false">IF(AND(Dane!$F18="TW",OR($F18="oryginał",$F18="kopia")),Dane!L18,"")</f>
        <v/>
      </c>
      <c r="N18" s="36" t="str">
        <f aca="false">IF(AND(Dane!$F18="TW",OR($F18="oryginał",$F18="kopia")),Dane!M18,"")</f>
        <v/>
      </c>
      <c r="O18" s="36" t="str">
        <f aca="false">IF(AND(Dane!$F18="TW",OR($F18="oryginał",$F18="kopia")),Dane!N18,"")</f>
        <v/>
      </c>
      <c r="P18" s="36" t="str">
        <f aca="false">IF(AND(Dane!$F18="TW",OR($F18="oryginał",$F18="kopia")),Dane!O18,"")</f>
        <v/>
      </c>
      <c r="Q18" s="36" t="str">
        <f aca="false">IF(AND(Dane!$F18="TW",OR($F18="oryginał",$F18="kopia")),Dane!P18,"")</f>
        <v/>
      </c>
      <c r="R18" s="36" t="str">
        <f aca="false">IF(AND(Dane!$F18="TW",OR($F18="oryginał",$F18="kopia")),Dane!Q18,"")</f>
        <v/>
      </c>
      <c r="S18" s="36" t="str">
        <f aca="false">IF(AND(Dane!$F18="TW",OR($F18="oryginał",$F18="kopia")),Dane!R18,"")</f>
        <v/>
      </c>
      <c r="T18" s="36" t="str">
        <f aca="false">IF(AND(Dane!$F18="TW",OR($F18="oryginał",$F18="kopia")),Dane!S18,"")</f>
        <v/>
      </c>
      <c r="U18" s="36" t="str">
        <f aca="false">IF(AND(Dane!$F18="TW",OR($F18="oryginał",$F18="kopia")),Dane!T18,"")</f>
        <v/>
      </c>
      <c r="V18" s="36" t="str">
        <f aca="false">IF(AND(Dane!$F18="TW",OR($F18="oryginał",$F18="kopia")),Dane!U18,"")</f>
        <v/>
      </c>
      <c r="W18" s="36" t="str">
        <f aca="false">IF(AND(Dane!$F18="TW",OR($F18="oryginał",$F18="kopia")),#REF!,"")</f>
        <v/>
      </c>
    </row>
    <row r="19" customFormat="false" ht="15.75" hidden="false" customHeight="true" outlineLevel="0" collapsed="false">
      <c r="A19" s="36" t="str">
        <f aca="false">IF(AND(Dane!$F19="TW",OR(Dane!$G19="kopia",Dane!$G19="oryginał")),Dane!A19,"")</f>
        <v/>
      </c>
      <c r="B19" s="36" t="str">
        <f aca="false">IF(AND(Dane!$F19="TW",OR(Dane!$G19="kopia",Dane!$G19="oryginał")),Dane!B19,"")</f>
        <v/>
      </c>
      <c r="C19" s="36" t="str">
        <f aca="false">IF(AND(Dane!$F19="TW",OR(Dane!$G19="kopia",Dane!$G19="oryginał")),Dane!C19,"")</f>
        <v/>
      </c>
      <c r="D19" s="36" t="str">
        <f aca="false">IF(AND(Dane!$F19="TW",OR(Dane!$G19="kopia",Dane!$G19="oryginał")),Dane!D19,"")</f>
        <v/>
      </c>
      <c r="E19" s="36" t="str">
        <f aca="false">IF(AND(Dane!$F19="TW",OR(Dane!$G19="kopia",Dane!$G19="oryginał")),Dane!E19,"")</f>
        <v/>
      </c>
      <c r="F19" s="36" t="str">
        <f aca="false">IF(AND(Dane!$F19="TW",OR(Dane!$G19="kopia",Dane!$G19="oryginał")),Dane!G19,"")</f>
        <v/>
      </c>
      <c r="G19" s="36" t="str">
        <f aca="false">IF(AND(Dane!$F19="TW",OR($F19="oryginał",$F19="kopia")),Dane!I19,"")</f>
        <v/>
      </c>
      <c r="H19" s="36" t="str">
        <f aca="false">IF(AND(Dane!$F19="TW",OR($F19="oryginał",$F19="kopia")),#REF!,"")</f>
        <v/>
      </c>
      <c r="I19" s="36" t="str">
        <f aca="false">IF(AND(Dane!$F19="TW",OR($F19="oryginał",$F19="kopia")),Dane!J19,"")</f>
        <v/>
      </c>
      <c r="J19" s="36" t="str">
        <f aca="false">IF(AND(Dane!$F19="TW",OR($F19="oryginał",$F19="kopia")),#REF!,"")</f>
        <v/>
      </c>
      <c r="K19" s="36" t="str">
        <f aca="false">IF(AND(Dane!$F19="TW",OR($F19="oryginał",$F19="kopia")),Dane!K19,"")</f>
        <v/>
      </c>
      <c r="L19" s="36" t="str">
        <f aca="false">IF(AND(Dane!$F19="TW",OR($F19="oryginał",$F19="kopia")),#REF!,"")</f>
        <v/>
      </c>
      <c r="M19" s="36" t="str">
        <f aca="false">IF(AND(Dane!$F19="TW",OR($F19="oryginał",$F19="kopia")),Dane!L19,"")</f>
        <v/>
      </c>
      <c r="N19" s="36" t="str">
        <f aca="false">IF(AND(Dane!$F19="TW",OR($F19="oryginał",$F19="kopia")),Dane!M19,"")</f>
        <v/>
      </c>
      <c r="O19" s="36" t="str">
        <f aca="false">IF(AND(Dane!$F19="TW",OR($F19="oryginał",$F19="kopia")),Dane!N19,"")</f>
        <v/>
      </c>
      <c r="P19" s="36" t="str">
        <f aca="false">IF(AND(Dane!$F19="TW",OR($F19="oryginał",$F19="kopia")),Dane!O19,"")</f>
        <v/>
      </c>
      <c r="Q19" s="36" t="str">
        <f aca="false">IF(AND(Dane!$F19="TW",OR($F19="oryginał",$F19="kopia")),Dane!P19,"")</f>
        <v/>
      </c>
      <c r="R19" s="36" t="str">
        <f aca="false">IF(AND(Dane!$F19="TW",OR($F19="oryginał",$F19="kopia")),Dane!Q19,"")</f>
        <v/>
      </c>
      <c r="S19" s="36" t="str">
        <f aca="false">IF(AND(Dane!$F19="TW",OR($F19="oryginał",$F19="kopia")),Dane!R19,"")</f>
        <v/>
      </c>
      <c r="T19" s="36" t="str">
        <f aca="false">IF(AND(Dane!$F19="TW",OR($F19="oryginał",$F19="kopia")),Dane!S19,"")</f>
        <v/>
      </c>
      <c r="U19" s="36" t="str">
        <f aca="false">IF(AND(Dane!$F19="TW",OR($F19="oryginał",$F19="kopia")),Dane!T19,"")</f>
        <v/>
      </c>
      <c r="V19" s="36" t="str">
        <f aca="false">IF(AND(Dane!$F19="TW",OR($F19="oryginał",$F19="kopia")),Dane!U19,"")</f>
        <v/>
      </c>
      <c r="W19" s="36" t="str">
        <f aca="false">IF(AND(Dane!$F19="TW",OR($F19="oryginał",$F19="kopia")),#REF!,"")</f>
        <v/>
      </c>
    </row>
    <row r="20" customFormat="false" ht="15.75" hidden="false" customHeight="true" outlineLevel="0" collapsed="false">
      <c r="A20" s="36" t="str">
        <f aca="false">IF(AND(Dane!$F20="TW",OR(Dane!$G20="kopia",Dane!$G20="oryginał")),Dane!A20,"")</f>
        <v/>
      </c>
      <c r="B20" s="36" t="str">
        <f aca="false">IF(AND(Dane!$F20="TW",OR(Dane!$G20="kopia",Dane!$G20="oryginał")),Dane!B20,"")</f>
        <v/>
      </c>
      <c r="C20" s="36" t="str">
        <f aca="false">IF(AND(Dane!$F20="TW",OR(Dane!$G20="kopia",Dane!$G20="oryginał")),Dane!C20,"")</f>
        <v/>
      </c>
      <c r="D20" s="36" t="str">
        <f aca="false">IF(AND(Dane!$F20="TW",OR(Dane!$G20="kopia",Dane!$G20="oryginał")),Dane!D20,"")</f>
        <v/>
      </c>
      <c r="E20" s="36" t="str">
        <f aca="false">IF(AND(Dane!$F20="TW",OR(Dane!$G20="kopia",Dane!$G20="oryginał")),Dane!E20,"")</f>
        <v/>
      </c>
      <c r="F20" s="36" t="str">
        <f aca="false">IF(AND(Dane!$F20="TW",OR(Dane!$G20="kopia",Dane!$G20="oryginał")),Dane!G20,"")</f>
        <v/>
      </c>
      <c r="G20" s="36" t="str">
        <f aca="false">IF(AND(Dane!$F20="TW",OR($F20="oryginał",$F20="kopia")),Dane!I20,"")</f>
        <v/>
      </c>
      <c r="H20" s="36" t="str">
        <f aca="false">IF(AND(Dane!$F20="TW",OR($F20="oryginał",$F20="kopia")),#REF!,"")</f>
        <v/>
      </c>
      <c r="I20" s="36" t="str">
        <f aca="false">IF(AND(Dane!$F20="TW",OR($F20="oryginał",$F20="kopia")),Dane!J20,"")</f>
        <v/>
      </c>
      <c r="J20" s="36" t="str">
        <f aca="false">IF(AND(Dane!$F20="TW",OR($F20="oryginał",$F20="kopia")),#REF!,"")</f>
        <v/>
      </c>
      <c r="K20" s="36" t="str">
        <f aca="false">IF(AND(Dane!$F20="TW",OR($F20="oryginał",$F20="kopia")),Dane!K20,"")</f>
        <v/>
      </c>
      <c r="L20" s="36" t="str">
        <f aca="false">IF(AND(Dane!$F20="TW",OR($F20="oryginał",$F20="kopia")),#REF!,"")</f>
        <v/>
      </c>
      <c r="M20" s="36" t="str">
        <f aca="false">IF(AND(Dane!$F20="TW",OR($F20="oryginał",$F20="kopia")),Dane!L20,"")</f>
        <v/>
      </c>
      <c r="N20" s="36" t="str">
        <f aca="false">IF(AND(Dane!$F20="TW",OR($F20="oryginał",$F20="kopia")),Dane!M20,"")</f>
        <v/>
      </c>
      <c r="O20" s="36" t="str">
        <f aca="false">IF(AND(Dane!$F20="TW",OR($F20="oryginał",$F20="kopia")),Dane!N20,"")</f>
        <v/>
      </c>
      <c r="P20" s="36" t="str">
        <f aca="false">IF(AND(Dane!$F20="TW",OR($F20="oryginał",$F20="kopia")),Dane!O20,"")</f>
        <v/>
      </c>
      <c r="Q20" s="36" t="str">
        <f aca="false">IF(AND(Dane!$F20="TW",OR($F20="oryginał",$F20="kopia")),Dane!P20,"")</f>
        <v/>
      </c>
      <c r="R20" s="36" t="str">
        <f aca="false">IF(AND(Dane!$F20="TW",OR($F20="oryginał",$F20="kopia")),Dane!Q20,"")</f>
        <v/>
      </c>
      <c r="S20" s="36" t="str">
        <f aca="false">IF(AND(Dane!$F20="TW",OR($F20="oryginał",$F20="kopia")),Dane!R20,"")</f>
        <v/>
      </c>
      <c r="T20" s="36" t="str">
        <f aca="false">IF(AND(Dane!$F20="TW",OR($F20="oryginał",$F20="kopia")),Dane!S20,"")</f>
        <v/>
      </c>
      <c r="U20" s="36" t="str">
        <f aca="false">IF(AND(Dane!$F20="TW",OR($F20="oryginał",$F20="kopia")),Dane!T20,"")</f>
        <v/>
      </c>
      <c r="V20" s="36" t="str">
        <f aca="false">IF(AND(Dane!$F20="TW",OR($F20="oryginał",$F20="kopia")),Dane!U20,"")</f>
        <v/>
      </c>
      <c r="W20" s="36" t="str">
        <f aca="false">IF(AND(Dane!$F20="TW",OR($F20="oryginał",$F20="kopia")),#REF!,"")</f>
        <v/>
      </c>
    </row>
    <row r="21" customFormat="false" ht="15.75" hidden="false" customHeight="true" outlineLevel="0" collapsed="false">
      <c r="A21" s="36" t="str">
        <f aca="false">IF(AND(Dane!$F21="TW",OR(Dane!$G21="kopia",Dane!$G21="oryginał")),Dane!A21,"")</f>
        <v/>
      </c>
      <c r="B21" s="36" t="str">
        <f aca="false">IF(AND(Dane!$F21="TW",OR(Dane!$G21="kopia",Dane!$G21="oryginał")),Dane!B21,"")</f>
        <v/>
      </c>
      <c r="C21" s="36" t="str">
        <f aca="false">IF(AND(Dane!$F21="TW",OR(Dane!$G21="kopia",Dane!$G21="oryginał")),Dane!C21,"")</f>
        <v/>
      </c>
      <c r="D21" s="36" t="str">
        <f aca="false">IF(AND(Dane!$F21="TW",OR(Dane!$G21="kopia",Dane!$G21="oryginał")),Dane!D21,"")</f>
        <v/>
      </c>
      <c r="E21" s="36" t="str">
        <f aca="false">IF(AND(Dane!$F21="TW",OR(Dane!$G21="kopia",Dane!$G21="oryginał")),Dane!E21,"")</f>
        <v/>
      </c>
      <c r="F21" s="36" t="str">
        <f aca="false">IF(AND(Dane!$F21="TW",OR(Dane!$G21="kopia",Dane!$G21="oryginał")),Dane!G21,"")</f>
        <v/>
      </c>
      <c r="G21" s="36" t="str">
        <f aca="false">IF(AND(Dane!$F21="TW",OR($F21="oryginał",$F21="kopia")),Dane!I21,"")</f>
        <v/>
      </c>
      <c r="H21" s="36" t="str">
        <f aca="false">IF(AND(Dane!$F21="TW",OR($F21="oryginał",$F21="kopia")),#REF!,"")</f>
        <v/>
      </c>
      <c r="I21" s="36" t="str">
        <f aca="false">IF(AND(Dane!$F21="TW",OR($F21="oryginał",$F21="kopia")),Dane!J21,"")</f>
        <v/>
      </c>
      <c r="J21" s="36" t="str">
        <f aca="false">IF(AND(Dane!$F21="TW",OR($F21="oryginał",$F21="kopia")),#REF!,"")</f>
        <v/>
      </c>
      <c r="K21" s="36" t="str">
        <f aca="false">IF(AND(Dane!$F21="TW",OR($F21="oryginał",$F21="kopia")),Dane!K21,"")</f>
        <v/>
      </c>
      <c r="L21" s="36" t="str">
        <f aca="false">IF(AND(Dane!$F21="TW",OR($F21="oryginał",$F21="kopia")),#REF!,"")</f>
        <v/>
      </c>
      <c r="M21" s="36" t="str">
        <f aca="false">IF(AND(Dane!$F21="TW",OR($F21="oryginał",$F21="kopia")),Dane!L21,"")</f>
        <v/>
      </c>
      <c r="N21" s="36" t="str">
        <f aca="false">IF(AND(Dane!$F21="TW",OR($F21="oryginał",$F21="kopia")),Dane!M21,"")</f>
        <v/>
      </c>
      <c r="O21" s="36" t="str">
        <f aca="false">IF(AND(Dane!$F21="TW",OR($F21="oryginał",$F21="kopia")),Dane!N21,"")</f>
        <v/>
      </c>
      <c r="P21" s="36" t="str">
        <f aca="false">IF(AND(Dane!$F21="TW",OR($F21="oryginał",$F21="kopia")),Dane!O21,"")</f>
        <v/>
      </c>
      <c r="Q21" s="36" t="str">
        <f aca="false">IF(AND(Dane!$F21="TW",OR($F21="oryginał",$F21="kopia")),Dane!P21,"")</f>
        <v/>
      </c>
      <c r="R21" s="36" t="str">
        <f aca="false">IF(AND(Dane!$F21="TW",OR($F21="oryginał",$F21="kopia")),Dane!Q21,"")</f>
        <v/>
      </c>
      <c r="S21" s="36" t="str">
        <f aca="false">IF(AND(Dane!$F21="TW",OR($F21="oryginał",$F21="kopia")),Dane!R21,"")</f>
        <v/>
      </c>
      <c r="T21" s="36" t="str">
        <f aca="false">IF(AND(Dane!$F21="TW",OR($F21="oryginał",$F21="kopia")),Dane!S21,"")</f>
        <v/>
      </c>
      <c r="U21" s="36" t="str">
        <f aca="false">IF(AND(Dane!$F21="TW",OR($F21="oryginał",$F21="kopia")),Dane!T21,"")</f>
        <v/>
      </c>
      <c r="V21" s="36" t="str">
        <f aca="false">IF(AND(Dane!$F21="TW",OR($F21="oryginał",$F21="kopia")),Dane!U21,"")</f>
        <v/>
      </c>
      <c r="W21" s="36" t="str">
        <f aca="false">IF(AND(Dane!$F21="TW",OR($F21="oryginał",$F21="kopia")),#REF!,"")</f>
        <v/>
      </c>
    </row>
    <row r="22" customFormat="false" ht="15.75" hidden="false" customHeight="true" outlineLevel="0" collapsed="false">
      <c r="A22" s="36" t="str">
        <f aca="false">IF(AND(Dane!$F22="TW",OR(Dane!$G22="kopia",Dane!$G22="oryginał")),Dane!A22,"")</f>
        <v/>
      </c>
      <c r="B22" s="36" t="str">
        <f aca="false">IF(AND(Dane!$F22="TW",OR(Dane!$G22="kopia",Dane!$G22="oryginał")),Dane!B22,"")</f>
        <v/>
      </c>
      <c r="C22" s="36" t="str">
        <f aca="false">IF(AND(Dane!$F22="TW",OR(Dane!$G22="kopia",Dane!$G22="oryginał")),Dane!C22,"")</f>
        <v/>
      </c>
      <c r="D22" s="36" t="str">
        <f aca="false">IF(AND(Dane!$F22="TW",OR(Dane!$G22="kopia",Dane!$G22="oryginał")),Dane!D22,"")</f>
        <v/>
      </c>
      <c r="E22" s="36" t="str">
        <f aca="false">IF(AND(Dane!$F22="TW",OR(Dane!$G22="kopia",Dane!$G22="oryginał")),Dane!E22,"")</f>
        <v/>
      </c>
      <c r="F22" s="36" t="str">
        <f aca="false">IF(AND(Dane!$F22="TW",OR(Dane!$G22="kopia",Dane!$G22="oryginał")),Dane!G22,"")</f>
        <v/>
      </c>
      <c r="G22" s="36" t="str">
        <f aca="false">IF(AND(Dane!$F22="TW",OR($F22="oryginał",$F22="kopia")),Dane!I22,"")</f>
        <v/>
      </c>
      <c r="H22" s="36" t="str">
        <f aca="false">IF(AND(Dane!$F22="TW",OR($F22="oryginał",$F22="kopia")),#REF!,"")</f>
        <v/>
      </c>
      <c r="I22" s="36" t="str">
        <f aca="false">IF(AND(Dane!$F22="TW",OR($F22="oryginał",$F22="kopia")),Dane!J22,"")</f>
        <v/>
      </c>
      <c r="J22" s="36" t="str">
        <f aca="false">IF(AND(Dane!$F22="TW",OR($F22="oryginał",$F22="kopia")),#REF!,"")</f>
        <v/>
      </c>
      <c r="K22" s="36" t="str">
        <f aca="false">IF(AND(Dane!$F22="TW",OR($F22="oryginał",$F22="kopia")),Dane!K22,"")</f>
        <v/>
      </c>
      <c r="L22" s="36" t="str">
        <f aca="false">IF(AND(Dane!$F22="TW",OR($F22="oryginał",$F22="kopia")),#REF!,"")</f>
        <v/>
      </c>
      <c r="M22" s="36" t="str">
        <f aca="false">IF(AND(Dane!$F22="TW",OR($F22="oryginał",$F22="kopia")),Dane!L22,"")</f>
        <v/>
      </c>
      <c r="N22" s="36" t="str">
        <f aca="false">IF(AND(Dane!$F22="TW",OR($F22="oryginał",$F22="kopia")),Dane!M22,"")</f>
        <v/>
      </c>
      <c r="O22" s="36" t="str">
        <f aca="false">IF(AND(Dane!$F22="TW",OR($F22="oryginał",$F22="kopia")),Dane!N22,"")</f>
        <v/>
      </c>
      <c r="P22" s="36" t="str">
        <f aca="false">IF(AND(Dane!$F22="TW",OR($F22="oryginał",$F22="kopia")),Dane!O22,"")</f>
        <v/>
      </c>
      <c r="Q22" s="36" t="str">
        <f aca="false">IF(AND(Dane!$F22="TW",OR($F22="oryginał",$F22="kopia")),Dane!P22,"")</f>
        <v/>
      </c>
      <c r="R22" s="36" t="str">
        <f aca="false">IF(AND(Dane!$F22="TW",OR($F22="oryginał",$F22="kopia")),Dane!Q22,"")</f>
        <v/>
      </c>
      <c r="S22" s="36" t="str">
        <f aca="false">IF(AND(Dane!$F22="TW",OR($F22="oryginał",$F22="kopia")),Dane!R22,"")</f>
        <v/>
      </c>
      <c r="T22" s="36" t="str">
        <f aca="false">IF(AND(Dane!$F22="TW",OR($F22="oryginał",$F22="kopia")),Dane!S22,"")</f>
        <v/>
      </c>
      <c r="U22" s="36" t="str">
        <f aca="false">IF(AND(Dane!$F22="TW",OR($F22="oryginał",$F22="kopia")),Dane!T22,"")</f>
        <v/>
      </c>
      <c r="V22" s="36" t="str">
        <f aca="false">IF(AND(Dane!$F22="TW",OR($F22="oryginał",$F22="kopia")),Dane!U22,"")</f>
        <v/>
      </c>
      <c r="W22" s="36" t="str">
        <f aca="false">IF(AND(Dane!$F22="TW",OR($F22="oryginał",$F22="kopia")),#REF!,"")</f>
        <v/>
      </c>
    </row>
    <row r="23" customFormat="false" ht="15.75" hidden="false" customHeight="true" outlineLevel="0" collapsed="false">
      <c r="A23" s="36" t="str">
        <f aca="false">IF(AND(Dane!$F23="TW",OR(Dane!$G23="kopia",Dane!$G23="oryginał")),Dane!A23,"")</f>
        <v/>
      </c>
      <c r="B23" s="36" t="str">
        <f aca="false">IF(AND(Dane!$F23="TW",OR(Dane!$G23="kopia",Dane!$G23="oryginał")),Dane!B23,"")</f>
        <v/>
      </c>
      <c r="C23" s="36" t="str">
        <f aca="false">IF(AND(Dane!$F23="TW",OR(Dane!$G23="kopia",Dane!$G23="oryginał")),Dane!C23,"")</f>
        <v/>
      </c>
      <c r="D23" s="36" t="str">
        <f aca="false">IF(AND(Dane!$F23="TW",OR(Dane!$G23="kopia",Dane!$G23="oryginał")),Dane!D23,"")</f>
        <v/>
      </c>
      <c r="E23" s="36" t="str">
        <f aca="false">IF(AND(Dane!$F23="TW",OR(Dane!$G23="kopia",Dane!$G23="oryginał")),Dane!E23,"")</f>
        <v/>
      </c>
      <c r="F23" s="36" t="str">
        <f aca="false">IF(AND(Dane!$F23="TW",OR(Dane!$G23="kopia",Dane!$G23="oryginał")),Dane!G23,"")</f>
        <v/>
      </c>
      <c r="G23" s="36" t="str">
        <f aca="false">IF(AND(Dane!$F23="TW",OR($F23="oryginał",$F23="kopia")),Dane!I23,"")</f>
        <v/>
      </c>
      <c r="H23" s="36" t="str">
        <f aca="false">IF(AND(Dane!$F23="TW",OR($F23="oryginał",$F23="kopia")),#REF!,"")</f>
        <v/>
      </c>
      <c r="I23" s="36" t="str">
        <f aca="false">IF(AND(Dane!$F23="TW",OR($F23="oryginał",$F23="kopia")),Dane!J23,"")</f>
        <v/>
      </c>
      <c r="J23" s="36" t="str">
        <f aca="false">IF(AND(Dane!$F23="TW",OR($F23="oryginał",$F23="kopia")),#REF!,"")</f>
        <v/>
      </c>
      <c r="K23" s="36" t="str">
        <f aca="false">IF(AND(Dane!$F23="TW",OR($F23="oryginał",$F23="kopia")),Dane!K23,"")</f>
        <v/>
      </c>
      <c r="L23" s="36" t="str">
        <f aca="false">IF(AND(Dane!$F23="TW",OR($F23="oryginał",$F23="kopia")),#REF!,"")</f>
        <v/>
      </c>
      <c r="M23" s="36" t="str">
        <f aca="false">IF(AND(Dane!$F23="TW",OR($F23="oryginał",$F23="kopia")),Dane!L23,"")</f>
        <v/>
      </c>
      <c r="N23" s="36" t="str">
        <f aca="false">IF(AND(Dane!$F23="TW",OR($F23="oryginał",$F23="kopia")),Dane!M23,"")</f>
        <v/>
      </c>
      <c r="O23" s="36" t="str">
        <f aca="false">IF(AND(Dane!$F23="TW",OR($F23="oryginał",$F23="kopia")),Dane!N23,"")</f>
        <v/>
      </c>
      <c r="P23" s="36" t="str">
        <f aca="false">IF(AND(Dane!$F23="TW",OR($F23="oryginał",$F23="kopia")),Dane!O23,"")</f>
        <v/>
      </c>
      <c r="Q23" s="36" t="str">
        <f aca="false">IF(AND(Dane!$F23="TW",OR($F23="oryginał",$F23="kopia")),Dane!P23,"")</f>
        <v/>
      </c>
      <c r="R23" s="36" t="str">
        <f aca="false">IF(AND(Dane!$F23="TW",OR($F23="oryginał",$F23="kopia")),Dane!Q23,"")</f>
        <v/>
      </c>
      <c r="S23" s="36" t="str">
        <f aca="false">IF(AND(Dane!$F23="TW",OR($F23="oryginał",$F23="kopia")),Dane!R23,"")</f>
        <v/>
      </c>
      <c r="T23" s="36" t="str">
        <f aca="false">IF(AND(Dane!$F23="TW",OR($F23="oryginał",$F23="kopia")),Dane!S23,"")</f>
        <v/>
      </c>
      <c r="U23" s="36" t="str">
        <f aca="false">IF(AND(Dane!$F23="TW",OR($F23="oryginał",$F23="kopia")),Dane!T23,"")</f>
        <v/>
      </c>
      <c r="V23" s="36" t="str">
        <f aca="false">IF(AND(Dane!$F23="TW",OR($F23="oryginał",$F23="kopia")),Dane!U23,"")</f>
        <v/>
      </c>
      <c r="W23" s="36" t="str">
        <f aca="false">IF(AND(Dane!$F23="TW",OR($F23="oryginał",$F23="kopia")),#REF!,"")</f>
        <v/>
      </c>
    </row>
    <row r="24" customFormat="false" ht="15.75" hidden="false" customHeight="true" outlineLevel="0" collapsed="false">
      <c r="A24" s="36" t="str">
        <f aca="false">IF(AND(Dane!$F24="TW",OR(Dane!$G24="kopia",Dane!$G24="oryginał")),Dane!A24,"")</f>
        <v/>
      </c>
      <c r="B24" s="36" t="str">
        <f aca="false">IF(AND(Dane!$F24="TW",OR(Dane!$G24="kopia",Dane!$G24="oryginał")),Dane!B24,"")</f>
        <v/>
      </c>
      <c r="C24" s="36" t="str">
        <f aca="false">IF(AND(Dane!$F24="TW",OR(Dane!$G24="kopia",Dane!$G24="oryginał")),Dane!C24,"")</f>
        <v/>
      </c>
      <c r="D24" s="36" t="str">
        <f aca="false">IF(AND(Dane!$F24="TW",OR(Dane!$G24="kopia",Dane!$G24="oryginał")),Dane!D24,"")</f>
        <v/>
      </c>
      <c r="E24" s="36" t="str">
        <f aca="false">IF(AND(Dane!$F24="TW",OR(Dane!$G24="kopia",Dane!$G24="oryginał")),Dane!E24,"")</f>
        <v/>
      </c>
      <c r="F24" s="36" t="str">
        <f aca="false">IF(AND(Dane!$F24="TW",OR(Dane!$G24="kopia",Dane!$G24="oryginał")),Dane!G24,"")</f>
        <v/>
      </c>
      <c r="G24" s="36" t="str">
        <f aca="false">IF(AND(Dane!$F24="TW",OR($F24="oryginał",$F24="kopia")),Dane!I24,"")</f>
        <v/>
      </c>
      <c r="H24" s="36" t="str">
        <f aca="false">IF(AND(Dane!$F24="TW",OR($F24="oryginał",$F24="kopia")),#REF!,"")</f>
        <v/>
      </c>
      <c r="I24" s="36" t="str">
        <f aca="false">IF(AND(Dane!$F24="TW",OR($F24="oryginał",$F24="kopia")),Dane!J24,"")</f>
        <v/>
      </c>
      <c r="J24" s="36" t="str">
        <f aca="false">IF(AND(Dane!$F24="TW",OR($F24="oryginał",$F24="kopia")),#REF!,"")</f>
        <v/>
      </c>
      <c r="K24" s="36" t="str">
        <f aca="false">IF(AND(Dane!$F24="TW",OR($F24="oryginał",$F24="kopia")),Dane!K24,"")</f>
        <v/>
      </c>
      <c r="L24" s="36" t="str">
        <f aca="false">IF(AND(Dane!$F24="TW",OR($F24="oryginał",$F24="kopia")),#REF!,"")</f>
        <v/>
      </c>
      <c r="M24" s="36" t="str">
        <f aca="false">IF(AND(Dane!$F24="TW",OR($F24="oryginał",$F24="kopia")),Dane!L24,"")</f>
        <v/>
      </c>
      <c r="N24" s="36" t="str">
        <f aca="false">IF(AND(Dane!$F24="TW",OR($F24="oryginał",$F24="kopia")),Dane!M24,"")</f>
        <v/>
      </c>
      <c r="O24" s="36" t="str">
        <f aca="false">IF(AND(Dane!$F24="TW",OR($F24="oryginał",$F24="kopia")),Dane!N24,"")</f>
        <v/>
      </c>
      <c r="P24" s="36" t="str">
        <f aca="false">IF(AND(Dane!$F24="TW",OR($F24="oryginał",$F24="kopia")),Dane!O24,"")</f>
        <v/>
      </c>
      <c r="Q24" s="36" t="str">
        <f aca="false">IF(AND(Dane!$F24="TW",OR($F24="oryginał",$F24="kopia")),Dane!P24,"")</f>
        <v/>
      </c>
      <c r="R24" s="36" t="str">
        <f aca="false">IF(AND(Dane!$F24="TW",OR($F24="oryginał",$F24="kopia")),Dane!Q24,"")</f>
        <v/>
      </c>
      <c r="S24" s="36" t="str">
        <f aca="false">IF(AND(Dane!$F24="TW",OR($F24="oryginał",$F24="kopia")),Dane!R24,"")</f>
        <v/>
      </c>
      <c r="T24" s="36" t="str">
        <f aca="false">IF(AND(Dane!$F24="TW",OR($F24="oryginał",$F24="kopia")),Dane!S24,"")</f>
        <v/>
      </c>
      <c r="U24" s="36" t="str">
        <f aca="false">IF(AND(Dane!$F24="TW",OR($F24="oryginał",$F24="kopia")),Dane!T24,"")</f>
        <v/>
      </c>
      <c r="V24" s="36" t="str">
        <f aca="false">IF(AND(Dane!$F24="TW",OR($F24="oryginał",$F24="kopia")),Dane!U24,"")</f>
        <v/>
      </c>
      <c r="W24" s="36" t="str">
        <f aca="false">IF(AND(Dane!$F24="TW",OR($F24="oryginał",$F24="kopia")),#REF!,"")</f>
        <v/>
      </c>
    </row>
    <row r="25" customFormat="false" ht="15.75" hidden="false" customHeight="true" outlineLevel="0" collapsed="false">
      <c r="A25" s="36" t="str">
        <f aca="false">IF(AND(Dane!$F25="TW",OR(Dane!$G25="kopia",Dane!$G25="oryginał")),Dane!A25,"")</f>
        <v/>
      </c>
      <c r="B25" s="36" t="str">
        <f aca="false">IF(AND(Dane!$F25="TW",OR(Dane!$G25="kopia",Dane!$G25="oryginał")),Dane!B25,"")</f>
        <v/>
      </c>
      <c r="C25" s="36" t="str">
        <f aca="false">IF(AND(Dane!$F25="TW",OR(Dane!$G25="kopia",Dane!$G25="oryginał")),Dane!C25,"")</f>
        <v/>
      </c>
      <c r="D25" s="36" t="str">
        <f aca="false">IF(AND(Dane!$F25="TW",OR(Dane!$G25="kopia",Dane!$G25="oryginał")),Dane!D25,"")</f>
        <v/>
      </c>
      <c r="E25" s="36" t="str">
        <f aca="false">IF(AND(Dane!$F25="TW",OR(Dane!$G25="kopia",Dane!$G25="oryginał")),Dane!E25,"")</f>
        <v/>
      </c>
      <c r="F25" s="36" t="str">
        <f aca="false">IF(AND(Dane!$F25="TW",OR(Dane!$G25="kopia",Dane!$G25="oryginał")),Dane!G25,"")</f>
        <v/>
      </c>
      <c r="G25" s="36" t="str">
        <f aca="false">IF(AND(Dane!$F25="TW",OR($F25="oryginał",$F25="kopia")),Dane!I25,"")</f>
        <v/>
      </c>
      <c r="H25" s="36" t="str">
        <f aca="false">IF(AND(Dane!$F25="TW",OR($F25="oryginał",$F25="kopia")),#REF!,"")</f>
        <v/>
      </c>
      <c r="I25" s="36" t="str">
        <f aca="false">IF(AND(Dane!$F25="TW",OR($F25="oryginał",$F25="kopia")),Dane!J25,"")</f>
        <v/>
      </c>
      <c r="J25" s="36" t="str">
        <f aca="false">IF(AND(Dane!$F25="TW",OR($F25="oryginał",$F25="kopia")),#REF!,"")</f>
        <v/>
      </c>
      <c r="K25" s="36" t="str">
        <f aca="false">IF(AND(Dane!$F25="TW",OR($F25="oryginał",$F25="kopia")),Dane!K25,"")</f>
        <v/>
      </c>
      <c r="L25" s="36" t="str">
        <f aca="false">IF(AND(Dane!$F25="TW",OR($F25="oryginał",$F25="kopia")),#REF!,"")</f>
        <v/>
      </c>
      <c r="M25" s="36" t="str">
        <f aca="false">IF(AND(Dane!$F25="TW",OR($F25="oryginał",$F25="kopia")),Dane!L25,"")</f>
        <v/>
      </c>
      <c r="N25" s="36" t="str">
        <f aca="false">IF(AND(Dane!$F25="TW",OR($F25="oryginał",$F25="kopia")),Dane!M25,"")</f>
        <v/>
      </c>
      <c r="O25" s="36" t="str">
        <f aca="false">IF(AND(Dane!$F25="TW",OR($F25="oryginał",$F25="kopia")),Dane!N25,"")</f>
        <v/>
      </c>
      <c r="P25" s="36" t="str">
        <f aca="false">IF(AND(Dane!$F25="TW",OR($F25="oryginał",$F25="kopia")),Dane!O25,"")</f>
        <v/>
      </c>
      <c r="Q25" s="36" t="str">
        <f aca="false">IF(AND(Dane!$F25="TW",OR($F25="oryginał",$F25="kopia")),Dane!P25,"")</f>
        <v/>
      </c>
      <c r="R25" s="36" t="str">
        <f aca="false">IF(AND(Dane!$F25="TW",OR($F25="oryginał",$F25="kopia")),Dane!Q25,"")</f>
        <v/>
      </c>
      <c r="S25" s="36" t="str">
        <f aca="false">IF(AND(Dane!$F25="TW",OR($F25="oryginał",$F25="kopia")),Dane!R25,"")</f>
        <v/>
      </c>
      <c r="T25" s="36" t="str">
        <f aca="false">IF(AND(Dane!$F25="TW",OR($F25="oryginał",$F25="kopia")),Dane!S25,"")</f>
        <v/>
      </c>
      <c r="U25" s="36" t="str">
        <f aca="false">IF(AND(Dane!$F25="TW",OR($F25="oryginał",$F25="kopia")),Dane!T25,"")</f>
        <v/>
      </c>
      <c r="V25" s="36" t="str">
        <f aca="false">IF(AND(Dane!$F25="TW",OR($F25="oryginał",$F25="kopia")),Dane!U25,"")</f>
        <v/>
      </c>
      <c r="W25" s="36" t="str">
        <f aca="false">IF(AND(Dane!$F25="TW",OR($F25="oryginał",$F25="kopia")),#REF!,"")</f>
        <v/>
      </c>
    </row>
    <row r="26" customFormat="false" ht="15.75" hidden="false" customHeight="true" outlineLevel="0" collapsed="false">
      <c r="A26" s="36" t="str">
        <f aca="false">IF(AND(Dane!$F26="TW",OR(Dane!$G26="kopia",Dane!$G26="oryginał")),Dane!A26,"")</f>
        <v/>
      </c>
      <c r="B26" s="36" t="str">
        <f aca="false">IF(AND(Dane!$F26="TW",OR(Dane!$G26="kopia",Dane!$G26="oryginał")),Dane!B26,"")</f>
        <v/>
      </c>
      <c r="C26" s="36" t="str">
        <f aca="false">IF(AND(Dane!$F26="TW",OR(Dane!$G26="kopia",Dane!$G26="oryginał")),Dane!C26,"")</f>
        <v/>
      </c>
      <c r="D26" s="36" t="str">
        <f aca="false">IF(AND(Dane!$F26="TW",OR(Dane!$G26="kopia",Dane!$G26="oryginał")),Dane!D26,"")</f>
        <v/>
      </c>
      <c r="E26" s="36" t="str">
        <f aca="false">IF(AND(Dane!$F26="TW",OR(Dane!$G26="kopia",Dane!$G26="oryginał")),Dane!E26,"")</f>
        <v/>
      </c>
      <c r="F26" s="36" t="str">
        <f aca="false">IF(AND(Dane!$F26="TW",OR(Dane!$G26="kopia",Dane!$G26="oryginał")),Dane!G26,"")</f>
        <v/>
      </c>
      <c r="G26" s="36" t="str">
        <f aca="false">IF(AND(Dane!$F26="TW",OR($F26="oryginał",$F26="kopia")),Dane!I26,"")</f>
        <v/>
      </c>
      <c r="H26" s="36" t="str">
        <f aca="false">IF(AND(Dane!$F26="TW",OR($F26="oryginał",$F26="kopia")),#REF!,"")</f>
        <v/>
      </c>
      <c r="I26" s="36" t="str">
        <f aca="false">IF(AND(Dane!$F26="TW",OR($F26="oryginał",$F26="kopia")),Dane!J26,"")</f>
        <v/>
      </c>
      <c r="J26" s="36" t="str">
        <f aca="false">IF(AND(Dane!$F26="TW",OR($F26="oryginał",$F26="kopia")),#REF!,"")</f>
        <v/>
      </c>
      <c r="K26" s="36" t="str">
        <f aca="false">IF(AND(Dane!$F26="TW",OR($F26="oryginał",$F26="kopia")),Dane!K26,"")</f>
        <v/>
      </c>
      <c r="L26" s="36" t="str">
        <f aca="false">IF(AND(Dane!$F26="TW",OR($F26="oryginał",$F26="kopia")),#REF!,"")</f>
        <v/>
      </c>
      <c r="M26" s="36" t="str">
        <f aca="false">IF(AND(Dane!$F26="TW",OR($F26="oryginał",$F26="kopia")),Dane!L26,"")</f>
        <v/>
      </c>
      <c r="N26" s="36" t="str">
        <f aca="false">IF(AND(Dane!$F26="TW",OR($F26="oryginał",$F26="kopia")),Dane!M26,"")</f>
        <v/>
      </c>
      <c r="O26" s="36" t="str">
        <f aca="false">IF(AND(Dane!$F26="TW",OR($F26="oryginał",$F26="kopia")),Dane!N26,"")</f>
        <v/>
      </c>
      <c r="P26" s="36" t="str">
        <f aca="false">IF(AND(Dane!$F26="TW",OR($F26="oryginał",$F26="kopia")),Dane!O26,"")</f>
        <v/>
      </c>
      <c r="Q26" s="36" t="str">
        <f aca="false">IF(AND(Dane!$F26="TW",OR($F26="oryginał",$F26="kopia")),Dane!P26,"")</f>
        <v/>
      </c>
      <c r="R26" s="36" t="str">
        <f aca="false">IF(AND(Dane!$F26="TW",OR($F26="oryginał",$F26="kopia")),Dane!Q26,"")</f>
        <v/>
      </c>
      <c r="S26" s="36" t="str">
        <f aca="false">IF(AND(Dane!$F26="TW",OR($F26="oryginał",$F26="kopia")),Dane!R26,"")</f>
        <v/>
      </c>
      <c r="T26" s="36" t="str">
        <f aca="false">IF(AND(Dane!$F26="TW",OR($F26="oryginał",$F26="kopia")),Dane!S26,"")</f>
        <v/>
      </c>
      <c r="U26" s="36" t="str">
        <f aca="false">IF(AND(Dane!$F26="TW",OR($F26="oryginał",$F26="kopia")),Dane!T26,"")</f>
        <v/>
      </c>
      <c r="V26" s="36" t="str">
        <f aca="false">IF(AND(Dane!$F26="TW",OR($F26="oryginał",$F26="kopia")),Dane!U26,"")</f>
        <v/>
      </c>
      <c r="W26" s="36" t="str">
        <f aca="false">IF(AND(Dane!$F26="TW",OR($F26="oryginał",$F26="kopia")),#REF!,"")</f>
        <v/>
      </c>
    </row>
    <row r="27" customFormat="false" ht="15.75" hidden="false" customHeight="true" outlineLevel="0" collapsed="false">
      <c r="A27" s="36" t="str">
        <f aca="false">IF(AND(Dane!$F27="TW",OR(Dane!$G27="kopia",Dane!$G27="oryginał")),Dane!A27,"")</f>
        <v/>
      </c>
      <c r="B27" s="36" t="str">
        <f aca="false">IF(AND(Dane!$F27="TW",OR(Dane!$G27="kopia",Dane!$G27="oryginał")),Dane!B27,"")</f>
        <v/>
      </c>
      <c r="C27" s="36" t="str">
        <f aca="false">IF(AND(Dane!$F27="TW",OR(Dane!$G27="kopia",Dane!$G27="oryginał")),Dane!C27,"")</f>
        <v/>
      </c>
      <c r="D27" s="36" t="str">
        <f aca="false">IF(AND(Dane!$F27="TW",OR(Dane!$G27="kopia",Dane!$G27="oryginał")),Dane!D27,"")</f>
        <v/>
      </c>
      <c r="E27" s="36" t="str">
        <f aca="false">IF(AND(Dane!$F27="TW",OR(Dane!$G27="kopia",Dane!$G27="oryginał")),Dane!E27,"")</f>
        <v/>
      </c>
      <c r="F27" s="36" t="str">
        <f aca="false">IF(AND(Dane!$F27="TW",OR(Dane!$G27="kopia",Dane!$G27="oryginał")),Dane!G27,"")</f>
        <v/>
      </c>
      <c r="G27" s="36" t="str">
        <f aca="false">IF(AND(Dane!$F27="TW",OR($F27="oryginał",$F27="kopia")),Dane!I27,"")</f>
        <v/>
      </c>
      <c r="H27" s="36" t="str">
        <f aca="false">IF(AND(Dane!$F27="TW",OR($F27="oryginał",$F27="kopia")),#REF!,"")</f>
        <v/>
      </c>
      <c r="I27" s="36" t="str">
        <f aca="false">IF(AND(Dane!$F27="TW",OR($F27="oryginał",$F27="kopia")),Dane!J27,"")</f>
        <v/>
      </c>
      <c r="J27" s="36" t="str">
        <f aca="false">IF(AND(Dane!$F27="TW",OR($F27="oryginał",$F27="kopia")),#REF!,"")</f>
        <v/>
      </c>
      <c r="K27" s="36" t="str">
        <f aca="false">IF(AND(Dane!$F27="TW",OR($F27="oryginał",$F27="kopia")),Dane!K27,"")</f>
        <v/>
      </c>
      <c r="L27" s="36" t="str">
        <f aca="false">IF(AND(Dane!$F27="TW",OR($F27="oryginał",$F27="kopia")),#REF!,"")</f>
        <v/>
      </c>
      <c r="M27" s="36" t="str">
        <f aca="false">IF(AND(Dane!$F27="TW",OR($F27="oryginał",$F27="kopia")),Dane!L27,"")</f>
        <v/>
      </c>
      <c r="N27" s="36" t="str">
        <f aca="false">IF(AND(Dane!$F27="TW",OR($F27="oryginał",$F27="kopia")),Dane!M27,"")</f>
        <v/>
      </c>
      <c r="O27" s="36" t="str">
        <f aca="false">IF(AND(Dane!$F27="TW",OR($F27="oryginał",$F27="kopia")),Dane!N27,"")</f>
        <v/>
      </c>
      <c r="P27" s="36" t="str">
        <f aca="false">IF(AND(Dane!$F27="TW",OR($F27="oryginał",$F27="kopia")),Dane!O27,"")</f>
        <v/>
      </c>
      <c r="Q27" s="36" t="str">
        <f aca="false">IF(AND(Dane!$F27="TW",OR($F27="oryginał",$F27="kopia")),Dane!P27,"")</f>
        <v/>
      </c>
      <c r="R27" s="36" t="str">
        <f aca="false">IF(AND(Dane!$F27="TW",OR($F27="oryginał",$F27="kopia")),Dane!Q27,"")</f>
        <v/>
      </c>
      <c r="S27" s="36" t="str">
        <f aca="false">IF(AND(Dane!$F27="TW",OR($F27="oryginał",$F27="kopia")),Dane!R27,"")</f>
        <v/>
      </c>
      <c r="T27" s="36" t="str">
        <f aca="false">IF(AND(Dane!$F27="TW",OR($F27="oryginał",$F27="kopia")),Dane!S27,"")</f>
        <v/>
      </c>
      <c r="U27" s="36" t="str">
        <f aca="false">IF(AND(Dane!$F27="TW",OR($F27="oryginał",$F27="kopia")),Dane!T27,"")</f>
        <v/>
      </c>
      <c r="V27" s="36" t="str">
        <f aca="false">IF(AND(Dane!$F27="TW",OR($F27="oryginał",$F27="kopia")),Dane!U27,"")</f>
        <v/>
      </c>
      <c r="W27" s="36" t="str">
        <f aca="false">IF(AND(Dane!$F27="TW",OR($F27="oryginał",$F27="kopia")),#REF!,"")</f>
        <v/>
      </c>
    </row>
    <row r="28" customFormat="false" ht="15.75" hidden="false" customHeight="true" outlineLevel="0" collapsed="false">
      <c r="A28" s="36" t="str">
        <f aca="false">IF(AND(Dane!$F28="TW",OR(Dane!$G28="kopia",Dane!$G28="oryginał")),Dane!A28,"")</f>
        <v/>
      </c>
      <c r="B28" s="36" t="str">
        <f aca="false">IF(AND(Dane!$F28="TW",OR(Dane!$G28="kopia",Dane!$G28="oryginał")),Dane!B28,"")</f>
        <v/>
      </c>
      <c r="C28" s="36" t="str">
        <f aca="false">IF(AND(Dane!$F28="TW",OR(Dane!$G28="kopia",Dane!$G28="oryginał")),Dane!C28,"")</f>
        <v/>
      </c>
      <c r="D28" s="36" t="str">
        <f aca="false">IF(AND(Dane!$F28="TW",OR(Dane!$G28="kopia",Dane!$G28="oryginał")),Dane!D28,"")</f>
        <v/>
      </c>
      <c r="E28" s="36" t="str">
        <f aca="false">IF(AND(Dane!$F28="TW",OR(Dane!$G28="kopia",Dane!$G28="oryginał")),Dane!E28,"")</f>
        <v/>
      </c>
      <c r="F28" s="36" t="str">
        <f aca="false">IF(AND(Dane!$F28="TW",OR(Dane!$G28="kopia",Dane!$G28="oryginał")),Dane!G28,"")</f>
        <v/>
      </c>
      <c r="G28" s="36" t="str">
        <f aca="false">IF(AND(Dane!$F28="TW",OR($F28="oryginał",$F28="kopia")),Dane!I28,"")</f>
        <v/>
      </c>
      <c r="H28" s="36" t="str">
        <f aca="false">IF(AND(Dane!$F28="TW",OR($F28="oryginał",$F28="kopia")),#REF!,"")</f>
        <v/>
      </c>
      <c r="I28" s="36" t="str">
        <f aca="false">IF(AND(Dane!$F28="TW",OR($F28="oryginał",$F28="kopia")),Dane!J28,"")</f>
        <v/>
      </c>
      <c r="J28" s="36" t="str">
        <f aca="false">IF(AND(Dane!$F28="TW",OR($F28="oryginał",$F28="kopia")),#REF!,"")</f>
        <v/>
      </c>
      <c r="K28" s="36" t="str">
        <f aca="false">IF(AND(Dane!$F28="TW",OR($F28="oryginał",$F28="kopia")),Dane!K28,"")</f>
        <v/>
      </c>
      <c r="L28" s="36" t="str">
        <f aca="false">IF(AND(Dane!$F28="TW",OR($F28="oryginał",$F28="kopia")),#REF!,"")</f>
        <v/>
      </c>
      <c r="M28" s="36" t="str">
        <f aca="false">IF(AND(Dane!$F28="TW",OR($F28="oryginał",$F28="kopia")),Dane!L28,"")</f>
        <v/>
      </c>
      <c r="N28" s="36" t="str">
        <f aca="false">IF(AND(Dane!$F28="TW",OR($F28="oryginał",$F28="kopia")),Dane!M28,"")</f>
        <v/>
      </c>
      <c r="O28" s="36" t="str">
        <f aca="false">IF(AND(Dane!$F28="TW",OR($F28="oryginał",$F28="kopia")),Dane!N28,"")</f>
        <v/>
      </c>
      <c r="P28" s="36" t="str">
        <f aca="false">IF(AND(Dane!$F28="TW",OR($F28="oryginał",$F28="kopia")),Dane!O28,"")</f>
        <v/>
      </c>
      <c r="Q28" s="36" t="str">
        <f aca="false">IF(AND(Dane!$F28="TW",OR($F28="oryginał",$F28="kopia")),Dane!P28,"")</f>
        <v/>
      </c>
      <c r="R28" s="36" t="str">
        <f aca="false">IF(AND(Dane!$F28="TW",OR($F28="oryginał",$F28="kopia")),Dane!Q28,"")</f>
        <v/>
      </c>
      <c r="S28" s="36" t="str">
        <f aca="false">IF(AND(Dane!$F28="TW",OR($F28="oryginał",$F28="kopia")),Dane!R28,"")</f>
        <v/>
      </c>
      <c r="T28" s="36" t="str">
        <f aca="false">IF(AND(Dane!$F28="TW",OR($F28="oryginał",$F28="kopia")),Dane!S28,"")</f>
        <v/>
      </c>
      <c r="U28" s="36" t="str">
        <f aca="false">IF(AND(Dane!$F28="TW",OR($F28="oryginał",$F28="kopia")),Dane!T28,"")</f>
        <v/>
      </c>
      <c r="V28" s="36" t="str">
        <f aca="false">IF(AND(Dane!$F28="TW",OR($F28="oryginał",$F28="kopia")),Dane!U28,"")</f>
        <v/>
      </c>
      <c r="W28" s="36" t="str">
        <f aca="false">IF(AND(Dane!$F28="TW",OR($F28="oryginał",$F28="kopia")),#REF!,"")</f>
        <v/>
      </c>
    </row>
    <row r="29" customFormat="false" ht="15.75" hidden="false" customHeight="true" outlineLevel="0" collapsed="false">
      <c r="A29" s="36" t="str">
        <f aca="false">IF(AND(Dane!$F29="TW",OR(Dane!$G29="kopia",Dane!$G29="oryginał")),Dane!A29,"")</f>
        <v/>
      </c>
      <c r="B29" s="36" t="str">
        <f aca="false">IF(AND(Dane!$F29="TW",OR(Dane!$G29="kopia",Dane!$G29="oryginał")),Dane!B29,"")</f>
        <v/>
      </c>
      <c r="C29" s="36" t="str">
        <f aca="false">IF(AND(Dane!$F29="TW",OR(Dane!$G29="kopia",Dane!$G29="oryginał")),Dane!C29,"")</f>
        <v/>
      </c>
      <c r="D29" s="36" t="str">
        <f aca="false">IF(AND(Dane!$F29="TW",OR(Dane!$G29="kopia",Dane!$G29="oryginał")),Dane!D29,"")</f>
        <v/>
      </c>
      <c r="E29" s="36" t="str">
        <f aca="false">IF(AND(Dane!$F29="TW",OR(Dane!$G29="kopia",Dane!$G29="oryginał")),Dane!E29,"")</f>
        <v/>
      </c>
      <c r="F29" s="36" t="str">
        <f aca="false">IF(AND(Dane!$F29="TW",OR(Dane!$G29="kopia",Dane!$G29="oryginał")),Dane!G29,"")</f>
        <v/>
      </c>
      <c r="G29" s="36" t="str">
        <f aca="false">IF(AND(Dane!$F29="TW",OR($F29="oryginał",$F29="kopia")),Dane!I29,"")</f>
        <v/>
      </c>
      <c r="H29" s="36" t="str">
        <f aca="false">IF(AND(Dane!$F29="TW",OR($F29="oryginał",$F29="kopia")),#REF!,"")</f>
        <v/>
      </c>
      <c r="I29" s="36" t="str">
        <f aca="false">IF(AND(Dane!$F29="TW",OR($F29="oryginał",$F29="kopia")),Dane!J29,"")</f>
        <v/>
      </c>
      <c r="J29" s="36" t="str">
        <f aca="false">IF(AND(Dane!$F29="TW",OR($F29="oryginał",$F29="kopia")),#REF!,"")</f>
        <v/>
      </c>
      <c r="K29" s="36" t="str">
        <f aca="false">IF(AND(Dane!$F29="TW",OR($F29="oryginał",$F29="kopia")),Dane!K29,"")</f>
        <v/>
      </c>
      <c r="L29" s="36" t="str">
        <f aca="false">IF(AND(Dane!$F29="TW",OR($F29="oryginał",$F29="kopia")),#REF!,"")</f>
        <v/>
      </c>
      <c r="M29" s="36" t="str">
        <f aca="false">IF(AND(Dane!$F29="TW",OR($F29="oryginał",$F29="kopia")),Dane!L29,"")</f>
        <v/>
      </c>
      <c r="N29" s="36" t="str">
        <f aca="false">IF(AND(Dane!$F29="TW",OR($F29="oryginał",$F29="kopia")),Dane!M29,"")</f>
        <v/>
      </c>
      <c r="O29" s="36" t="str">
        <f aca="false">IF(AND(Dane!$F29="TW",OR($F29="oryginał",$F29="kopia")),Dane!N29,"")</f>
        <v/>
      </c>
      <c r="P29" s="36" t="str">
        <f aca="false">IF(AND(Dane!$F29="TW",OR($F29="oryginał",$F29="kopia")),Dane!O29,"")</f>
        <v/>
      </c>
      <c r="Q29" s="36" t="str">
        <f aca="false">IF(AND(Dane!$F29="TW",OR($F29="oryginał",$F29="kopia")),Dane!P29,"")</f>
        <v/>
      </c>
      <c r="R29" s="36" t="str">
        <f aca="false">IF(AND(Dane!$F29="TW",OR($F29="oryginał",$F29="kopia")),Dane!Q29,"")</f>
        <v/>
      </c>
      <c r="S29" s="36" t="str">
        <f aca="false">IF(AND(Dane!$F29="TW",OR($F29="oryginał",$F29="kopia")),Dane!R29,"")</f>
        <v/>
      </c>
      <c r="T29" s="36" t="str">
        <f aca="false">IF(AND(Dane!$F29="TW",OR($F29="oryginał",$F29="kopia")),Dane!S29,"")</f>
        <v/>
      </c>
      <c r="U29" s="36" t="str">
        <f aca="false">IF(AND(Dane!$F29="TW",OR($F29="oryginał",$F29="kopia")),Dane!T29,"")</f>
        <v/>
      </c>
      <c r="V29" s="36" t="str">
        <f aca="false">IF(AND(Dane!$F29="TW",OR($F29="oryginał",$F29="kopia")),Dane!U29,"")</f>
        <v/>
      </c>
      <c r="W29" s="36" t="str">
        <f aca="false">IF(AND(Dane!$F29="TW",OR($F29="oryginał",$F29="kopia")),#REF!,"")</f>
        <v/>
      </c>
    </row>
    <row r="30" customFormat="false" ht="15.75" hidden="false" customHeight="true" outlineLevel="0" collapsed="false">
      <c r="A30" s="36" t="str">
        <f aca="false">IF(AND(Dane!$F30="TW",OR(Dane!$G30="kopia",Dane!$G30="oryginał")),Dane!A30,"")</f>
        <v/>
      </c>
      <c r="B30" s="36" t="str">
        <f aca="false">IF(AND(Dane!$F30="TW",OR(Dane!$G30="kopia",Dane!$G30="oryginał")),Dane!B30,"")</f>
        <v/>
      </c>
      <c r="C30" s="36" t="str">
        <f aca="false">IF(AND(Dane!$F30="TW",OR(Dane!$G30="kopia",Dane!$G30="oryginał")),Dane!C30,"")</f>
        <v/>
      </c>
      <c r="D30" s="36" t="str">
        <f aca="false">IF(AND(Dane!$F30="TW",OR(Dane!$G30="kopia",Dane!$G30="oryginał")),Dane!D30,"")</f>
        <v/>
      </c>
      <c r="E30" s="36" t="str">
        <f aca="false">IF(AND(Dane!$F30="TW",OR(Dane!$G30="kopia",Dane!$G30="oryginał")),Dane!E30,"")</f>
        <v/>
      </c>
      <c r="F30" s="36" t="str">
        <f aca="false">IF(AND(Dane!$F30="TW",OR(Dane!$G30="kopia",Dane!$G30="oryginał")),Dane!G30,"")</f>
        <v/>
      </c>
      <c r="G30" s="36" t="str">
        <f aca="false">IF(AND(Dane!$F30="TW",OR($F30="oryginał",$F30="kopia")),Dane!I30,"")</f>
        <v/>
      </c>
      <c r="H30" s="36" t="str">
        <f aca="false">IF(AND(Dane!$F30="TW",OR($F30="oryginał",$F30="kopia")),#REF!,"")</f>
        <v/>
      </c>
      <c r="I30" s="36" t="str">
        <f aca="false">IF(AND(Dane!$F30="TW",OR($F30="oryginał",$F30="kopia")),Dane!J30,"")</f>
        <v/>
      </c>
      <c r="J30" s="36" t="str">
        <f aca="false">IF(AND(Dane!$F30="TW",OR($F30="oryginał",$F30="kopia")),#REF!,"")</f>
        <v/>
      </c>
      <c r="K30" s="36" t="str">
        <f aca="false">IF(AND(Dane!$F30="TW",OR($F30="oryginał",$F30="kopia")),Dane!K30,"")</f>
        <v/>
      </c>
      <c r="L30" s="36" t="str">
        <f aca="false">IF(AND(Dane!$F30="TW",OR($F30="oryginał",$F30="kopia")),#REF!,"")</f>
        <v/>
      </c>
      <c r="M30" s="36" t="str">
        <f aca="false">IF(AND(Dane!$F30="TW",OR($F30="oryginał",$F30="kopia")),Dane!L30,"")</f>
        <v/>
      </c>
      <c r="N30" s="36" t="str">
        <f aca="false">IF(AND(Dane!$F30="TW",OR($F30="oryginał",$F30="kopia")),Dane!M30,"")</f>
        <v/>
      </c>
      <c r="O30" s="36" t="str">
        <f aca="false">IF(AND(Dane!$F30="TW",OR($F30="oryginał",$F30="kopia")),Dane!N30,"")</f>
        <v/>
      </c>
      <c r="P30" s="36" t="str">
        <f aca="false">IF(AND(Dane!$F30="TW",OR($F30="oryginał",$F30="kopia")),Dane!O30,"")</f>
        <v/>
      </c>
      <c r="Q30" s="36" t="str">
        <f aca="false">IF(AND(Dane!$F30="TW",OR($F30="oryginał",$F30="kopia")),Dane!P30,"")</f>
        <v/>
      </c>
      <c r="R30" s="36" t="str">
        <f aca="false">IF(AND(Dane!$F30="TW",OR($F30="oryginał",$F30="kopia")),Dane!Q30,"")</f>
        <v/>
      </c>
      <c r="S30" s="36" t="str">
        <f aca="false">IF(AND(Dane!$F30="TW",OR($F30="oryginał",$F30="kopia")),Dane!R30,"")</f>
        <v/>
      </c>
      <c r="T30" s="36" t="str">
        <f aca="false">IF(AND(Dane!$F30="TW",OR($F30="oryginał",$F30="kopia")),Dane!S30,"")</f>
        <v/>
      </c>
      <c r="U30" s="36" t="str">
        <f aca="false">IF(AND(Dane!$F30="TW",OR($F30="oryginał",$F30="kopia")),Dane!T30,"")</f>
        <v/>
      </c>
      <c r="V30" s="36" t="str">
        <f aca="false">IF(AND(Dane!$F30="TW",OR($F30="oryginał",$F30="kopia")),Dane!U30,"")</f>
        <v/>
      </c>
      <c r="W30" s="36" t="str">
        <f aca="false">IF(AND(Dane!$F30="TW",OR($F30="oryginał",$F30="kopia")),#REF!,"")</f>
        <v/>
      </c>
    </row>
    <row r="31" customFormat="false" ht="15.75" hidden="false" customHeight="true" outlineLevel="0" collapsed="false">
      <c r="A31" s="36" t="str">
        <f aca="false">IF(AND(Dane!$F31="TW",OR(Dane!$G31="kopia",Dane!$G31="oryginał")),Dane!A31,"")</f>
        <v/>
      </c>
      <c r="B31" s="36" t="str">
        <f aca="false">IF(AND(Dane!$F31="TW",OR(Dane!$G31="kopia",Dane!$G31="oryginał")),Dane!B31,"")</f>
        <v/>
      </c>
      <c r="C31" s="36" t="str">
        <f aca="false">IF(AND(Dane!$F31="TW",OR(Dane!$G31="kopia",Dane!$G31="oryginał")),Dane!C31,"")</f>
        <v/>
      </c>
      <c r="D31" s="36" t="str">
        <f aca="false">IF(AND(Dane!$F31="TW",OR(Dane!$G31="kopia",Dane!$G31="oryginał")),Dane!D31,"")</f>
        <v/>
      </c>
      <c r="E31" s="36" t="str">
        <f aca="false">IF(AND(Dane!$F31="TW",OR(Dane!$G31="kopia",Dane!$G31="oryginał")),Dane!E31,"")</f>
        <v/>
      </c>
      <c r="F31" s="36" t="str">
        <f aca="false">IF(AND(Dane!$F31="TW",OR(Dane!$G31="kopia",Dane!$G31="oryginał")),Dane!G31,"")</f>
        <v/>
      </c>
      <c r="G31" s="36" t="str">
        <f aca="false">IF(AND(Dane!$F31="TW",OR($F31="oryginał",$F31="kopia")),Dane!I31,"")</f>
        <v/>
      </c>
      <c r="H31" s="36" t="str">
        <f aca="false">IF(AND(Dane!$F31="TW",OR($F31="oryginał",$F31="kopia")),#REF!,"")</f>
        <v/>
      </c>
      <c r="I31" s="36" t="str">
        <f aca="false">IF(AND(Dane!$F31="TW",OR($F31="oryginał",$F31="kopia")),Dane!J31,"")</f>
        <v/>
      </c>
      <c r="J31" s="36" t="str">
        <f aca="false">IF(AND(Dane!$F31="TW",OR($F31="oryginał",$F31="kopia")),#REF!,"")</f>
        <v/>
      </c>
      <c r="K31" s="36" t="str">
        <f aca="false">IF(AND(Dane!$F31="TW",OR($F31="oryginał",$F31="kopia")),Dane!K31,"")</f>
        <v/>
      </c>
      <c r="L31" s="36" t="str">
        <f aca="false">IF(AND(Dane!$F31="TW",OR($F31="oryginał",$F31="kopia")),#REF!,"")</f>
        <v/>
      </c>
      <c r="M31" s="36" t="str">
        <f aca="false">IF(AND(Dane!$F31="TW",OR($F31="oryginał",$F31="kopia")),Dane!L31,"")</f>
        <v/>
      </c>
      <c r="N31" s="36" t="str">
        <f aca="false">IF(AND(Dane!$F31="TW",OR($F31="oryginał",$F31="kopia")),Dane!M31,"")</f>
        <v/>
      </c>
      <c r="O31" s="36" t="str">
        <f aca="false">IF(AND(Dane!$F31="TW",OR($F31="oryginał",$F31="kopia")),Dane!N31,"")</f>
        <v/>
      </c>
      <c r="P31" s="36" t="str">
        <f aca="false">IF(AND(Dane!$F31="TW",OR($F31="oryginał",$F31="kopia")),Dane!O31,"")</f>
        <v/>
      </c>
      <c r="Q31" s="36" t="str">
        <f aca="false">IF(AND(Dane!$F31="TW",OR($F31="oryginał",$F31="kopia")),Dane!P31,"")</f>
        <v/>
      </c>
      <c r="R31" s="36" t="str">
        <f aca="false">IF(AND(Dane!$F31="TW",OR($F31="oryginał",$F31="kopia")),Dane!Q31,"")</f>
        <v/>
      </c>
      <c r="S31" s="36" t="str">
        <f aca="false">IF(AND(Dane!$F31="TW",OR($F31="oryginał",$F31="kopia")),Dane!R31,"")</f>
        <v/>
      </c>
      <c r="T31" s="36" t="str">
        <f aca="false">IF(AND(Dane!$F31="TW",OR($F31="oryginał",$F31="kopia")),Dane!S31,"")</f>
        <v/>
      </c>
      <c r="U31" s="36" t="str">
        <f aca="false">IF(AND(Dane!$F31="TW",OR($F31="oryginał",$F31="kopia")),Dane!T31,"")</f>
        <v/>
      </c>
      <c r="V31" s="36" t="str">
        <f aca="false">IF(AND(Dane!$F31="TW",OR($F31="oryginał",$F31="kopia")),Dane!U31,"")</f>
        <v/>
      </c>
      <c r="W31" s="36" t="str">
        <f aca="false">IF(AND(Dane!$F31="TW",OR($F31="oryginał",$F31="kopia")),#REF!,"")</f>
        <v/>
      </c>
    </row>
    <row r="32" customFormat="false" ht="15.75" hidden="false" customHeight="true" outlineLevel="0" collapsed="false">
      <c r="A32" s="36" t="str">
        <f aca="false">IF(AND(Dane!$F32="TW",OR(Dane!$G32="kopia",Dane!$G32="oryginał")),Dane!A32,"")</f>
        <v/>
      </c>
      <c r="B32" s="36" t="str">
        <f aca="false">IF(AND(Dane!$F32="TW",OR(Dane!$G32="kopia",Dane!$G32="oryginał")),Dane!B32,"")</f>
        <v/>
      </c>
      <c r="C32" s="36" t="str">
        <f aca="false">IF(AND(Dane!$F32="TW",OR(Dane!$G32="kopia",Dane!$G32="oryginał")),Dane!C32,"")</f>
        <v/>
      </c>
      <c r="D32" s="36" t="str">
        <f aca="false">IF(AND(Dane!$F32="TW",OR(Dane!$G32="kopia",Dane!$G32="oryginał")),Dane!D32,"")</f>
        <v/>
      </c>
      <c r="E32" s="36" t="str">
        <f aca="false">IF(AND(Dane!$F32="TW",OR(Dane!$G32="kopia",Dane!$G32="oryginał")),Dane!E32,"")</f>
        <v/>
      </c>
      <c r="F32" s="36" t="str">
        <f aca="false">IF(AND(Dane!$F32="TW",OR(Dane!$G32="kopia",Dane!$G32="oryginał")),Dane!G32,"")</f>
        <v/>
      </c>
      <c r="G32" s="36" t="str">
        <f aca="false">IF(AND(Dane!$F32="TW",OR($F32="oryginał",$F32="kopia")),Dane!I32,"")</f>
        <v/>
      </c>
      <c r="H32" s="36" t="str">
        <f aca="false">IF(AND(Dane!$F32="TW",OR($F32="oryginał",$F32="kopia")),#REF!,"")</f>
        <v/>
      </c>
      <c r="I32" s="36" t="str">
        <f aca="false">IF(AND(Dane!$F32="TW",OR($F32="oryginał",$F32="kopia")),Dane!J32,"")</f>
        <v/>
      </c>
      <c r="J32" s="36" t="str">
        <f aca="false">IF(AND(Dane!$F32="TW",OR($F32="oryginał",$F32="kopia")),#REF!,"")</f>
        <v/>
      </c>
      <c r="K32" s="36" t="str">
        <f aca="false">IF(AND(Dane!$F32="TW",OR($F32="oryginał",$F32="kopia")),Dane!K32,"")</f>
        <v/>
      </c>
      <c r="L32" s="36" t="str">
        <f aca="false">IF(AND(Dane!$F32="TW",OR($F32="oryginał",$F32="kopia")),#REF!,"")</f>
        <v/>
      </c>
      <c r="M32" s="36" t="str">
        <f aca="false">IF(AND(Dane!$F32="TW",OR($F32="oryginał",$F32="kopia")),Dane!L32,"")</f>
        <v/>
      </c>
      <c r="N32" s="36" t="str">
        <f aca="false">IF(AND(Dane!$F32="TW",OR($F32="oryginał",$F32="kopia")),Dane!M32,"")</f>
        <v/>
      </c>
      <c r="O32" s="36" t="str">
        <f aca="false">IF(AND(Dane!$F32="TW",OR($F32="oryginał",$F32="kopia")),Dane!N32,"")</f>
        <v/>
      </c>
      <c r="P32" s="36" t="str">
        <f aca="false">IF(AND(Dane!$F32="TW",OR($F32="oryginał",$F32="kopia")),Dane!O32,"")</f>
        <v/>
      </c>
      <c r="Q32" s="36" t="str">
        <f aca="false">IF(AND(Dane!$F32="TW",OR($F32="oryginał",$F32="kopia")),Dane!P32,"")</f>
        <v/>
      </c>
      <c r="R32" s="36" t="str">
        <f aca="false">IF(AND(Dane!$F32="TW",OR($F32="oryginał",$F32="kopia")),Dane!Q32,"")</f>
        <v/>
      </c>
      <c r="S32" s="36" t="str">
        <f aca="false">IF(AND(Dane!$F32="TW",OR($F32="oryginał",$F32="kopia")),Dane!R32,"")</f>
        <v/>
      </c>
      <c r="T32" s="36" t="str">
        <f aca="false">IF(AND(Dane!$F32="TW",OR($F32="oryginał",$F32="kopia")),Dane!S32,"")</f>
        <v/>
      </c>
      <c r="U32" s="36" t="str">
        <f aca="false">IF(AND(Dane!$F32="TW",OR($F32="oryginał",$F32="kopia")),Dane!T32,"")</f>
        <v/>
      </c>
      <c r="V32" s="36" t="str">
        <f aca="false">IF(AND(Dane!$F32="TW",OR($F32="oryginał",$F32="kopia")),Dane!U32,"")</f>
        <v/>
      </c>
      <c r="W32" s="36" t="str">
        <f aca="false">IF(AND(Dane!$F32="TW",OR($F32="oryginał",$F32="kopia")),#REF!,"")</f>
        <v/>
      </c>
    </row>
    <row r="33" customFormat="false" ht="15.75" hidden="false" customHeight="true" outlineLevel="0" collapsed="false">
      <c r="A33" s="36" t="str">
        <f aca="false">IF(AND(Dane!$F33="TW",OR(Dane!$G33="kopia",Dane!$G33="oryginał")),Dane!A33,"")</f>
        <v/>
      </c>
      <c r="B33" s="36" t="str">
        <f aca="false">IF(AND(Dane!$F33="TW",OR(Dane!$G33="kopia",Dane!$G33="oryginał")),Dane!B33,"")</f>
        <v/>
      </c>
      <c r="C33" s="36" t="str">
        <f aca="false">IF(AND(Dane!$F33="TW",OR(Dane!$G33="kopia",Dane!$G33="oryginał")),Dane!C33,"")</f>
        <v/>
      </c>
      <c r="D33" s="36" t="str">
        <f aca="false">IF(AND(Dane!$F33="TW",OR(Dane!$G33="kopia",Dane!$G33="oryginał")),Dane!D33,"")</f>
        <v/>
      </c>
      <c r="E33" s="36" t="str">
        <f aca="false">IF(AND(Dane!$F33="TW",OR(Dane!$G33="kopia",Dane!$G33="oryginał")),Dane!E33,"")</f>
        <v/>
      </c>
      <c r="F33" s="36" t="str">
        <f aca="false">IF(AND(Dane!$F33="TW",OR(Dane!$G33="kopia",Dane!$G33="oryginał")),Dane!G33,"")</f>
        <v/>
      </c>
      <c r="G33" s="36" t="str">
        <f aca="false">IF(AND(Dane!$F33="TW",OR($F33="oryginał",$F33="kopia")),Dane!I33,"")</f>
        <v/>
      </c>
      <c r="H33" s="36" t="str">
        <f aca="false">IF(AND(Dane!$F33="TW",OR($F33="oryginał",$F33="kopia")),#REF!,"")</f>
        <v/>
      </c>
      <c r="I33" s="36" t="str">
        <f aca="false">IF(AND(Dane!$F33="TW",OR($F33="oryginał",$F33="kopia")),Dane!J33,"")</f>
        <v/>
      </c>
      <c r="J33" s="36" t="str">
        <f aca="false">IF(AND(Dane!$F33="TW",OR($F33="oryginał",$F33="kopia")),#REF!,"")</f>
        <v/>
      </c>
      <c r="K33" s="36" t="str">
        <f aca="false">IF(AND(Dane!$F33="TW",OR($F33="oryginał",$F33="kopia")),Dane!K33,"")</f>
        <v/>
      </c>
      <c r="L33" s="36" t="str">
        <f aca="false">IF(AND(Dane!$F33="TW",OR($F33="oryginał",$F33="kopia")),#REF!,"")</f>
        <v/>
      </c>
      <c r="M33" s="36" t="str">
        <f aca="false">IF(AND(Dane!$F33="TW",OR($F33="oryginał",$F33="kopia")),Dane!L33,"")</f>
        <v/>
      </c>
      <c r="N33" s="36" t="str">
        <f aca="false">IF(AND(Dane!$F33="TW",OR($F33="oryginał",$F33="kopia")),Dane!M33,"")</f>
        <v/>
      </c>
      <c r="O33" s="36" t="str">
        <f aca="false">IF(AND(Dane!$F33="TW",OR($F33="oryginał",$F33="kopia")),Dane!N33,"")</f>
        <v/>
      </c>
      <c r="P33" s="36" t="str">
        <f aca="false">IF(AND(Dane!$F33="TW",OR($F33="oryginał",$F33="kopia")),Dane!O33,"")</f>
        <v/>
      </c>
      <c r="Q33" s="36" t="str">
        <f aca="false">IF(AND(Dane!$F33="TW",OR($F33="oryginał",$F33="kopia")),Dane!P33,"")</f>
        <v/>
      </c>
      <c r="R33" s="36" t="str">
        <f aca="false">IF(AND(Dane!$F33="TW",OR($F33="oryginał",$F33="kopia")),Dane!Q33,"")</f>
        <v/>
      </c>
      <c r="S33" s="36" t="str">
        <f aca="false">IF(AND(Dane!$F33="TW",OR($F33="oryginał",$F33="kopia")),Dane!R33,"")</f>
        <v/>
      </c>
      <c r="T33" s="36" t="str">
        <f aca="false">IF(AND(Dane!$F33="TW",OR($F33="oryginał",$F33="kopia")),Dane!S33,"")</f>
        <v/>
      </c>
      <c r="U33" s="36" t="str">
        <f aca="false">IF(AND(Dane!$F33="TW",OR($F33="oryginał",$F33="kopia")),Dane!T33,"")</f>
        <v/>
      </c>
      <c r="V33" s="36" t="str">
        <f aca="false">IF(AND(Dane!$F33="TW",OR($F33="oryginał",$F33="kopia")),Dane!U33,"")</f>
        <v/>
      </c>
      <c r="W33" s="36" t="str">
        <f aca="false">IF(AND(Dane!$F33="TW",OR($F33="oryginał",$F33="kopia")),#REF!,"")</f>
        <v/>
      </c>
    </row>
    <row r="34" customFormat="false" ht="15.75" hidden="false" customHeight="true" outlineLevel="0" collapsed="false">
      <c r="A34" s="36" t="str">
        <f aca="false">IF(AND(Dane!$F34="TW",OR(Dane!$G34="kopia",Dane!$G34="oryginał")),Dane!A34,"")</f>
        <v/>
      </c>
      <c r="B34" s="36" t="str">
        <f aca="false">IF(AND(Dane!$F34="TW",OR(Dane!$G34="kopia",Dane!$G34="oryginał")),Dane!B34,"")</f>
        <v/>
      </c>
      <c r="C34" s="36" t="str">
        <f aca="false">IF(AND(Dane!$F34="TW",OR(Dane!$G34="kopia",Dane!$G34="oryginał")),Dane!C34,"")</f>
        <v/>
      </c>
      <c r="D34" s="36" t="str">
        <f aca="false">IF(AND(Dane!$F34="TW",OR(Dane!$G34="kopia",Dane!$G34="oryginał")),Dane!D34,"")</f>
        <v/>
      </c>
      <c r="E34" s="36" t="str">
        <f aca="false">IF(AND(Dane!$F34="TW",OR(Dane!$G34="kopia",Dane!$G34="oryginał")),Dane!E34,"")</f>
        <v/>
      </c>
      <c r="F34" s="36" t="str">
        <f aca="false">IF(AND(Dane!$F34="TW",OR(Dane!$G34="kopia",Dane!$G34="oryginał")),Dane!G34,"")</f>
        <v/>
      </c>
      <c r="G34" s="36" t="str">
        <f aca="false">IF(AND(Dane!$F34="TW",OR($F34="oryginał",$F34="kopia")),Dane!I34,"")</f>
        <v/>
      </c>
      <c r="H34" s="36" t="str">
        <f aca="false">IF(AND(Dane!$F34="TW",OR($F34="oryginał",$F34="kopia")),#REF!,"")</f>
        <v/>
      </c>
      <c r="I34" s="36" t="str">
        <f aca="false">IF(AND(Dane!$F34="TW",OR($F34="oryginał",$F34="kopia")),Dane!J34,"")</f>
        <v/>
      </c>
      <c r="J34" s="36" t="str">
        <f aca="false">IF(AND(Dane!$F34="TW",OR($F34="oryginał",$F34="kopia")),#REF!,"")</f>
        <v/>
      </c>
      <c r="K34" s="36" t="str">
        <f aca="false">IF(AND(Dane!$F34="TW",OR($F34="oryginał",$F34="kopia")),Dane!K34,"")</f>
        <v/>
      </c>
      <c r="L34" s="36" t="str">
        <f aca="false">IF(AND(Dane!$F34="TW",OR($F34="oryginał",$F34="kopia")),#REF!,"")</f>
        <v/>
      </c>
      <c r="M34" s="36" t="str">
        <f aca="false">IF(AND(Dane!$F34="TW",OR($F34="oryginał",$F34="kopia")),Dane!L34,"")</f>
        <v/>
      </c>
      <c r="N34" s="36" t="str">
        <f aca="false">IF(AND(Dane!$F34="TW",OR($F34="oryginał",$F34="kopia")),Dane!M34,"")</f>
        <v/>
      </c>
      <c r="O34" s="36" t="str">
        <f aca="false">IF(AND(Dane!$F34="TW",OR($F34="oryginał",$F34="kopia")),Dane!N34,"")</f>
        <v/>
      </c>
      <c r="P34" s="36" t="str">
        <f aca="false">IF(AND(Dane!$F34="TW",OR($F34="oryginał",$F34="kopia")),Dane!O34,"")</f>
        <v/>
      </c>
      <c r="Q34" s="36" t="str">
        <f aca="false">IF(AND(Dane!$F34="TW",OR($F34="oryginał",$F34="kopia")),Dane!P34,"")</f>
        <v/>
      </c>
      <c r="R34" s="36" t="str">
        <f aca="false">IF(AND(Dane!$F34="TW",OR($F34="oryginał",$F34="kopia")),Dane!Q34,"")</f>
        <v/>
      </c>
      <c r="S34" s="36" t="str">
        <f aca="false">IF(AND(Dane!$F34="TW",OR($F34="oryginał",$F34="kopia")),Dane!R34,"")</f>
        <v/>
      </c>
      <c r="T34" s="36" t="str">
        <f aca="false">IF(AND(Dane!$F34="TW",OR($F34="oryginał",$F34="kopia")),Dane!S34,"")</f>
        <v/>
      </c>
      <c r="U34" s="36" t="str">
        <f aca="false">IF(AND(Dane!$F34="TW",OR($F34="oryginał",$F34="kopia")),Dane!T34,"")</f>
        <v/>
      </c>
      <c r="V34" s="36" t="str">
        <f aca="false">IF(AND(Dane!$F34="TW",OR($F34="oryginał",$F34="kopia")),Dane!U34,"")</f>
        <v/>
      </c>
      <c r="W34" s="36" t="str">
        <f aca="false">IF(AND(Dane!$F34="TW",OR($F34="oryginał",$F34="kopia")),#REF!,"")</f>
        <v/>
      </c>
    </row>
    <row r="35" customFormat="false" ht="15.75" hidden="false" customHeight="true" outlineLevel="0" collapsed="false">
      <c r="A35" s="36" t="str">
        <f aca="false">IF(AND(Dane!$F35="TW",OR(Dane!$G35="kopia",Dane!$G35="oryginał")),Dane!A35,"")</f>
        <v/>
      </c>
      <c r="B35" s="36" t="str">
        <f aca="false">IF(AND(Dane!$F35="TW",OR(Dane!$G35="kopia",Dane!$G35="oryginał")),Dane!B35,"")</f>
        <v/>
      </c>
      <c r="C35" s="36" t="str">
        <f aca="false">IF(AND(Dane!$F35="TW",OR(Dane!$G35="kopia",Dane!$G35="oryginał")),Dane!C35,"")</f>
        <v/>
      </c>
      <c r="D35" s="36" t="str">
        <f aca="false">IF(AND(Dane!$F35="TW",OR(Dane!$G35="kopia",Dane!$G35="oryginał")),Dane!D35,"")</f>
        <v/>
      </c>
      <c r="E35" s="36" t="str">
        <f aca="false">IF(AND(Dane!$F35="TW",OR(Dane!$G35="kopia",Dane!$G35="oryginał")),Dane!E35,"")</f>
        <v/>
      </c>
      <c r="F35" s="36" t="str">
        <f aca="false">IF(AND(Dane!$F35="TW",OR(Dane!$G35="kopia",Dane!$G35="oryginał")),Dane!G35,"")</f>
        <v/>
      </c>
      <c r="G35" s="36" t="str">
        <f aca="false">IF(AND(Dane!$F35="TW",OR($F35="oryginał",$F35="kopia")),Dane!I35,"")</f>
        <v/>
      </c>
      <c r="H35" s="36" t="str">
        <f aca="false">IF(AND(Dane!$F35="TW",OR($F35="oryginał",$F35="kopia")),#REF!,"")</f>
        <v/>
      </c>
      <c r="I35" s="36" t="str">
        <f aca="false">IF(AND(Dane!$F35="TW",OR($F35="oryginał",$F35="kopia")),Dane!J35,"")</f>
        <v/>
      </c>
      <c r="J35" s="36" t="str">
        <f aca="false">IF(AND(Dane!$F35="TW",OR($F35="oryginał",$F35="kopia")),#REF!,"")</f>
        <v/>
      </c>
      <c r="K35" s="36" t="str">
        <f aca="false">IF(AND(Dane!$F35="TW",OR($F35="oryginał",$F35="kopia")),Dane!K35,"")</f>
        <v/>
      </c>
      <c r="L35" s="36" t="str">
        <f aca="false">IF(AND(Dane!$F35="TW",OR($F35="oryginał",$F35="kopia")),#REF!,"")</f>
        <v/>
      </c>
      <c r="M35" s="36" t="str">
        <f aca="false">IF(AND(Dane!$F35="TW",OR($F35="oryginał",$F35="kopia")),Dane!L35,"")</f>
        <v/>
      </c>
      <c r="N35" s="36" t="str">
        <f aca="false">IF(AND(Dane!$F35="TW",OR($F35="oryginał",$F35="kopia")),Dane!M35,"")</f>
        <v/>
      </c>
      <c r="O35" s="36" t="str">
        <f aca="false">IF(AND(Dane!$F35="TW",OR($F35="oryginał",$F35="kopia")),Dane!N35,"")</f>
        <v/>
      </c>
      <c r="P35" s="36" t="str">
        <f aca="false">IF(AND(Dane!$F35="TW",OR($F35="oryginał",$F35="kopia")),Dane!O35,"")</f>
        <v/>
      </c>
      <c r="Q35" s="36" t="str">
        <f aca="false">IF(AND(Dane!$F35="TW",OR($F35="oryginał",$F35="kopia")),Dane!P35,"")</f>
        <v/>
      </c>
      <c r="R35" s="36" t="str">
        <f aca="false">IF(AND(Dane!$F35="TW",OR($F35="oryginał",$F35="kopia")),Dane!Q35,"")</f>
        <v/>
      </c>
      <c r="S35" s="36" t="str">
        <f aca="false">IF(AND(Dane!$F35="TW",OR($F35="oryginał",$F35="kopia")),Dane!R35,"")</f>
        <v/>
      </c>
      <c r="T35" s="36" t="str">
        <f aca="false">IF(AND(Dane!$F35="TW",OR($F35="oryginał",$F35="kopia")),Dane!S35,"")</f>
        <v/>
      </c>
      <c r="U35" s="36" t="str">
        <f aca="false">IF(AND(Dane!$F35="TW",OR($F35="oryginał",$F35="kopia")),Dane!T35,"")</f>
        <v/>
      </c>
      <c r="V35" s="36" t="str">
        <f aca="false">IF(AND(Dane!$F35="TW",OR($F35="oryginał",$F35="kopia")),Dane!U35,"")</f>
        <v/>
      </c>
      <c r="W35" s="36" t="str">
        <f aca="false">IF(AND(Dane!$F35="TW",OR($F35="oryginał",$F35="kopia")),#REF!,"")</f>
        <v/>
      </c>
    </row>
    <row r="36" customFormat="false" ht="15.75" hidden="false" customHeight="true" outlineLevel="0" collapsed="false">
      <c r="A36" s="36" t="str">
        <f aca="false">IF(AND(Dane!$F36="TW",OR(Dane!$G36="kopia",Dane!$G36="oryginał")),Dane!A36,"")</f>
        <v/>
      </c>
      <c r="B36" s="36" t="str">
        <f aca="false">IF(AND(Dane!$F36="TW",OR(Dane!$G36="kopia",Dane!$G36="oryginał")),Dane!B36,"")</f>
        <v/>
      </c>
      <c r="C36" s="36" t="str">
        <f aca="false">IF(AND(Dane!$F36="TW",OR(Dane!$G36="kopia",Dane!$G36="oryginał")),Dane!C36,"")</f>
        <v/>
      </c>
      <c r="D36" s="36" t="str">
        <f aca="false">IF(AND(Dane!$F36="TW",OR(Dane!$G36="kopia",Dane!$G36="oryginał")),Dane!D36,"")</f>
        <v/>
      </c>
      <c r="E36" s="36" t="str">
        <f aca="false">IF(AND(Dane!$F36="TW",OR(Dane!$G36="kopia",Dane!$G36="oryginał")),Dane!E36,"")</f>
        <v/>
      </c>
      <c r="F36" s="36" t="str">
        <f aca="false">IF(AND(Dane!$F36="TW",OR(Dane!$G36="kopia",Dane!$G36="oryginał")),Dane!G36,"")</f>
        <v/>
      </c>
      <c r="G36" s="36" t="str">
        <f aca="false">IF(AND(Dane!$F36="TW",OR($F36="oryginał",$F36="kopia")),Dane!I36,"")</f>
        <v/>
      </c>
      <c r="H36" s="36" t="str">
        <f aca="false">IF(AND(Dane!$F36="TW",OR($F36="oryginał",$F36="kopia")),#REF!,"")</f>
        <v/>
      </c>
      <c r="I36" s="36" t="str">
        <f aca="false">IF(AND(Dane!$F36="TW",OR($F36="oryginał",$F36="kopia")),Dane!J36,"")</f>
        <v/>
      </c>
      <c r="J36" s="36" t="str">
        <f aca="false">IF(AND(Dane!$F36="TW",OR($F36="oryginał",$F36="kopia")),#REF!,"")</f>
        <v/>
      </c>
      <c r="K36" s="36" t="str">
        <f aca="false">IF(AND(Dane!$F36="TW",OR($F36="oryginał",$F36="kopia")),Dane!K36,"")</f>
        <v/>
      </c>
      <c r="L36" s="36" t="str">
        <f aca="false">IF(AND(Dane!$F36="TW",OR($F36="oryginał",$F36="kopia")),#REF!,"")</f>
        <v/>
      </c>
      <c r="M36" s="36" t="str">
        <f aca="false">IF(AND(Dane!$F36="TW",OR($F36="oryginał",$F36="kopia")),Dane!L36,"")</f>
        <v/>
      </c>
      <c r="N36" s="36" t="str">
        <f aca="false">IF(AND(Dane!$F36="TW",OR($F36="oryginał",$F36="kopia")),Dane!M36,"")</f>
        <v/>
      </c>
      <c r="O36" s="36" t="str">
        <f aca="false">IF(AND(Dane!$F36="TW",OR($F36="oryginał",$F36="kopia")),Dane!N36,"")</f>
        <v/>
      </c>
      <c r="P36" s="36" t="str">
        <f aca="false">IF(AND(Dane!$F36="TW",OR($F36="oryginał",$F36="kopia")),Dane!O36,"")</f>
        <v/>
      </c>
      <c r="Q36" s="36" t="str">
        <f aca="false">IF(AND(Dane!$F36="TW",OR($F36="oryginał",$F36="kopia")),Dane!P36,"")</f>
        <v/>
      </c>
      <c r="R36" s="36" t="str">
        <f aca="false">IF(AND(Dane!$F36="TW",OR($F36="oryginał",$F36="kopia")),Dane!Q36,"")</f>
        <v/>
      </c>
      <c r="S36" s="36" t="str">
        <f aca="false">IF(AND(Dane!$F36="TW",OR($F36="oryginał",$F36="kopia")),Dane!R36,"")</f>
        <v/>
      </c>
      <c r="T36" s="36" t="str">
        <f aca="false">IF(AND(Dane!$F36="TW",OR($F36="oryginał",$F36="kopia")),Dane!S36,"")</f>
        <v/>
      </c>
      <c r="U36" s="36" t="str">
        <f aca="false">IF(AND(Dane!$F36="TW",OR($F36="oryginał",$F36="kopia")),Dane!T36,"")</f>
        <v/>
      </c>
      <c r="V36" s="36" t="str">
        <f aca="false">IF(AND(Dane!$F36="TW",OR($F36="oryginał",$F36="kopia")),Dane!U36,"")</f>
        <v/>
      </c>
      <c r="W36" s="36" t="str">
        <f aca="false">IF(AND(Dane!$F36="TW",OR($F36="oryginał",$F36="kopia")),#REF!,"")</f>
        <v/>
      </c>
    </row>
    <row r="37" customFormat="false" ht="15.75" hidden="false" customHeight="true" outlineLevel="0" collapsed="false">
      <c r="A37" s="36" t="str">
        <f aca="false">IF(AND(Dane!$F37="TW",OR(Dane!$G37="kopia",Dane!$G37="oryginał")),Dane!A37,"")</f>
        <v/>
      </c>
      <c r="B37" s="36" t="str">
        <f aca="false">IF(AND(Dane!$F37="TW",OR(Dane!$G37="kopia",Dane!$G37="oryginał")),Dane!B37,"")</f>
        <v/>
      </c>
      <c r="C37" s="36" t="str">
        <f aca="false">IF(AND(Dane!$F37="TW",OR(Dane!$G37="kopia",Dane!$G37="oryginał")),Dane!C37,"")</f>
        <v/>
      </c>
      <c r="D37" s="36" t="str">
        <f aca="false">IF(AND(Dane!$F37="TW",OR(Dane!$G37="kopia",Dane!$G37="oryginał")),Dane!D37,"")</f>
        <v/>
      </c>
      <c r="E37" s="36" t="str">
        <f aca="false">IF(AND(Dane!$F37="TW",OR(Dane!$G37="kopia",Dane!$G37="oryginał")),Dane!E37,"")</f>
        <v/>
      </c>
      <c r="F37" s="36" t="str">
        <f aca="false">IF(AND(Dane!$F37="TW",OR(Dane!$G37="kopia",Dane!$G37="oryginał")),Dane!G37,"")</f>
        <v/>
      </c>
      <c r="G37" s="36" t="str">
        <f aca="false">IF(AND(Dane!$F37="TW",OR($F37="oryginał",$F37="kopia")),Dane!I37,"")</f>
        <v/>
      </c>
      <c r="H37" s="36" t="str">
        <f aca="false">IF(AND(Dane!$F37="TW",OR($F37="oryginał",$F37="kopia")),#REF!,"")</f>
        <v/>
      </c>
      <c r="I37" s="36" t="str">
        <f aca="false">IF(AND(Dane!$F37="TW",OR($F37="oryginał",$F37="kopia")),Dane!J37,"")</f>
        <v/>
      </c>
      <c r="J37" s="36" t="str">
        <f aca="false">IF(AND(Dane!$F37="TW",OR($F37="oryginał",$F37="kopia")),#REF!,"")</f>
        <v/>
      </c>
      <c r="K37" s="36" t="str">
        <f aca="false">IF(AND(Dane!$F37="TW",OR($F37="oryginał",$F37="kopia")),Dane!K37,"")</f>
        <v/>
      </c>
      <c r="L37" s="36" t="str">
        <f aca="false">IF(AND(Dane!$F37="TW",OR($F37="oryginał",$F37="kopia")),#REF!,"")</f>
        <v/>
      </c>
      <c r="M37" s="36" t="str">
        <f aca="false">IF(AND(Dane!$F37="TW",OR($F37="oryginał",$F37="kopia")),Dane!L37,"")</f>
        <v/>
      </c>
      <c r="N37" s="36" t="str">
        <f aca="false">IF(AND(Dane!$F37="TW",OR($F37="oryginał",$F37="kopia")),Dane!M37,"")</f>
        <v/>
      </c>
      <c r="O37" s="36" t="str">
        <f aca="false">IF(AND(Dane!$F37="TW",OR($F37="oryginał",$F37="kopia")),Dane!N37,"")</f>
        <v/>
      </c>
      <c r="P37" s="36" t="str">
        <f aca="false">IF(AND(Dane!$F37="TW",OR($F37="oryginał",$F37="kopia")),Dane!O37,"")</f>
        <v/>
      </c>
      <c r="Q37" s="36" t="str">
        <f aca="false">IF(AND(Dane!$F37="TW",OR($F37="oryginał",$F37="kopia")),Dane!P37,"")</f>
        <v/>
      </c>
      <c r="R37" s="36" t="str">
        <f aca="false">IF(AND(Dane!$F37="TW",OR($F37="oryginał",$F37="kopia")),Dane!Q37,"")</f>
        <v/>
      </c>
      <c r="S37" s="36" t="str">
        <f aca="false">IF(AND(Dane!$F37="TW",OR($F37="oryginał",$F37="kopia")),Dane!R37,"")</f>
        <v/>
      </c>
      <c r="T37" s="36" t="str">
        <f aca="false">IF(AND(Dane!$F37="TW",OR($F37="oryginał",$F37="kopia")),Dane!S37,"")</f>
        <v/>
      </c>
      <c r="U37" s="36" t="str">
        <f aca="false">IF(AND(Dane!$F37="TW",OR($F37="oryginał",$F37="kopia")),Dane!T37,"")</f>
        <v/>
      </c>
      <c r="V37" s="36" t="str">
        <f aca="false">IF(AND(Dane!$F37="TW",OR($F37="oryginał",$F37="kopia")),Dane!U37,"")</f>
        <v/>
      </c>
      <c r="W37" s="36" t="str">
        <f aca="false">IF(AND(Dane!$F37="TW",OR($F37="oryginał",$F37="kopia")),#REF!,"")</f>
        <v/>
      </c>
    </row>
    <row r="38" customFormat="false" ht="15.75" hidden="false" customHeight="true" outlineLevel="0" collapsed="false">
      <c r="A38" s="36" t="str">
        <f aca="false">IF(AND(Dane!$F38="TW",OR(Dane!$G38="kopia",Dane!$G38="oryginał")),Dane!A38,"")</f>
        <v/>
      </c>
      <c r="B38" s="36" t="str">
        <f aca="false">IF(AND(Dane!$F38="TW",OR(Dane!$G38="kopia",Dane!$G38="oryginał")),Dane!B38,"")</f>
        <v/>
      </c>
      <c r="C38" s="36" t="str">
        <f aca="false">IF(AND(Dane!$F38="TW",OR(Dane!$G38="kopia",Dane!$G38="oryginał")),Dane!C38,"")</f>
        <v/>
      </c>
      <c r="D38" s="36" t="str">
        <f aca="false">IF(AND(Dane!$F38="TW",OR(Dane!$G38="kopia",Dane!$G38="oryginał")),Dane!D38,"")</f>
        <v/>
      </c>
      <c r="E38" s="36" t="str">
        <f aca="false">IF(AND(Dane!$F38="TW",OR(Dane!$G38="kopia",Dane!$G38="oryginał")),Dane!E38,"")</f>
        <v/>
      </c>
      <c r="F38" s="36" t="str">
        <f aca="false">IF(AND(Dane!$F38="TW",OR(Dane!$G38="kopia",Dane!$G38="oryginał")),Dane!G38,"")</f>
        <v/>
      </c>
      <c r="G38" s="36" t="str">
        <f aca="false">IF(AND(Dane!$F38="TW",OR($F38="oryginał",$F38="kopia")),Dane!I38,"")</f>
        <v/>
      </c>
      <c r="H38" s="36" t="str">
        <f aca="false">IF(AND(Dane!$F38="TW",OR($F38="oryginał",$F38="kopia")),#REF!,"")</f>
        <v/>
      </c>
      <c r="I38" s="36" t="str">
        <f aca="false">IF(AND(Dane!$F38="TW",OR($F38="oryginał",$F38="kopia")),Dane!J38,"")</f>
        <v/>
      </c>
      <c r="J38" s="36" t="str">
        <f aca="false">IF(AND(Dane!$F38="TW",OR($F38="oryginał",$F38="kopia")),#REF!,"")</f>
        <v/>
      </c>
      <c r="K38" s="36" t="str">
        <f aca="false">IF(AND(Dane!$F38="TW",OR($F38="oryginał",$F38="kopia")),Dane!K38,"")</f>
        <v/>
      </c>
      <c r="L38" s="36" t="str">
        <f aca="false">IF(AND(Dane!$F38="TW",OR($F38="oryginał",$F38="kopia")),#REF!,"")</f>
        <v/>
      </c>
      <c r="M38" s="36" t="str">
        <f aca="false">IF(AND(Dane!$F38="TW",OR($F38="oryginał",$F38="kopia")),Dane!L38,"")</f>
        <v/>
      </c>
      <c r="N38" s="36" t="str">
        <f aca="false">IF(AND(Dane!$F38="TW",OR($F38="oryginał",$F38="kopia")),Dane!M38,"")</f>
        <v/>
      </c>
      <c r="O38" s="36" t="str">
        <f aca="false">IF(AND(Dane!$F38="TW",OR($F38="oryginał",$F38="kopia")),Dane!N38,"")</f>
        <v/>
      </c>
      <c r="P38" s="36" t="str">
        <f aca="false">IF(AND(Dane!$F38="TW",OR($F38="oryginał",$F38="kopia")),Dane!O38,"")</f>
        <v/>
      </c>
      <c r="Q38" s="36" t="str">
        <f aca="false">IF(AND(Dane!$F38="TW",OR($F38="oryginał",$F38="kopia")),Dane!P38,"")</f>
        <v/>
      </c>
      <c r="R38" s="36" t="str">
        <f aca="false">IF(AND(Dane!$F38="TW",OR($F38="oryginał",$F38="kopia")),Dane!Q38,"")</f>
        <v/>
      </c>
      <c r="S38" s="36" t="str">
        <f aca="false">IF(AND(Dane!$F38="TW",OR($F38="oryginał",$F38="kopia")),Dane!R38,"")</f>
        <v/>
      </c>
      <c r="T38" s="36" t="str">
        <f aca="false">IF(AND(Dane!$F38="TW",OR($F38="oryginał",$F38="kopia")),Dane!S38,"")</f>
        <v/>
      </c>
      <c r="U38" s="36" t="str">
        <f aca="false">IF(AND(Dane!$F38="TW",OR($F38="oryginał",$F38="kopia")),Dane!T38,"")</f>
        <v/>
      </c>
      <c r="V38" s="36" t="str">
        <f aca="false">IF(AND(Dane!$F38="TW",OR($F38="oryginał",$F38="kopia")),Dane!U38,"")</f>
        <v/>
      </c>
      <c r="W38" s="36" t="str">
        <f aca="false">IF(AND(Dane!$F38="TW",OR($F38="oryginał",$F38="kopia")),#REF!,"")</f>
        <v/>
      </c>
    </row>
    <row r="39" customFormat="false" ht="15.75" hidden="false" customHeight="true" outlineLevel="0" collapsed="false">
      <c r="A39" s="36" t="str">
        <f aca="false">IF(AND(Dane!$F39="TW",OR(Dane!$G39="kopia",Dane!$G39="oryginał")),Dane!A39,"")</f>
        <v/>
      </c>
      <c r="B39" s="36" t="str">
        <f aca="false">IF(AND(Dane!$F39="TW",OR(Dane!$G39="kopia",Dane!$G39="oryginał")),Dane!B39,"")</f>
        <v/>
      </c>
      <c r="C39" s="36" t="str">
        <f aca="false">IF(AND(Dane!$F39="TW",OR(Dane!$G39="kopia",Dane!$G39="oryginał")),Dane!C39,"")</f>
        <v/>
      </c>
      <c r="D39" s="36" t="str">
        <f aca="false">IF(AND(Dane!$F39="TW",OR(Dane!$G39="kopia",Dane!$G39="oryginał")),Dane!D39,"")</f>
        <v/>
      </c>
      <c r="E39" s="36" t="str">
        <f aca="false">IF(AND(Dane!$F39="TW",OR(Dane!$G39="kopia",Dane!$G39="oryginał")),Dane!E39,"")</f>
        <v/>
      </c>
      <c r="F39" s="36" t="str">
        <f aca="false">IF(AND(Dane!$F39="TW",OR(Dane!$G39="kopia",Dane!$G39="oryginał")),Dane!G39,"")</f>
        <v/>
      </c>
      <c r="G39" s="36" t="str">
        <f aca="false">IF(AND(Dane!$F39="TW",OR($F39="oryginał",$F39="kopia")),Dane!I39,"")</f>
        <v/>
      </c>
      <c r="H39" s="36" t="str">
        <f aca="false">IF(AND(Dane!$F39="TW",OR($F39="oryginał",$F39="kopia")),#REF!,"")</f>
        <v/>
      </c>
      <c r="I39" s="36" t="str">
        <f aca="false">IF(AND(Dane!$F39="TW",OR($F39="oryginał",$F39="kopia")),Dane!J39,"")</f>
        <v/>
      </c>
      <c r="J39" s="36" t="str">
        <f aca="false">IF(AND(Dane!$F39="TW",OR($F39="oryginał",$F39="kopia")),#REF!,"")</f>
        <v/>
      </c>
      <c r="K39" s="36" t="str">
        <f aca="false">IF(AND(Dane!$F39="TW",OR($F39="oryginał",$F39="kopia")),Dane!K39,"")</f>
        <v/>
      </c>
      <c r="L39" s="36" t="str">
        <f aca="false">IF(AND(Dane!$F39="TW",OR($F39="oryginał",$F39="kopia")),#REF!,"")</f>
        <v/>
      </c>
      <c r="M39" s="36" t="str">
        <f aca="false">IF(AND(Dane!$F39="TW",OR($F39="oryginał",$F39="kopia")),Dane!L39,"")</f>
        <v/>
      </c>
      <c r="N39" s="36" t="str">
        <f aca="false">IF(AND(Dane!$F39="TW",OR($F39="oryginał",$F39="kopia")),Dane!M39,"")</f>
        <v/>
      </c>
      <c r="O39" s="36" t="str">
        <f aca="false">IF(AND(Dane!$F39="TW",OR($F39="oryginał",$F39="kopia")),Dane!N39,"")</f>
        <v/>
      </c>
      <c r="P39" s="36" t="str">
        <f aca="false">IF(AND(Dane!$F39="TW",OR($F39="oryginał",$F39="kopia")),Dane!O39,"")</f>
        <v/>
      </c>
      <c r="Q39" s="36" t="str">
        <f aca="false">IF(AND(Dane!$F39="TW",OR($F39="oryginał",$F39="kopia")),Dane!P39,"")</f>
        <v/>
      </c>
      <c r="R39" s="36" t="str">
        <f aca="false">IF(AND(Dane!$F39="TW",OR($F39="oryginał",$F39="kopia")),Dane!Q39,"")</f>
        <v/>
      </c>
      <c r="S39" s="36" t="str">
        <f aca="false">IF(AND(Dane!$F39="TW",OR($F39="oryginał",$F39="kopia")),Dane!R39,"")</f>
        <v/>
      </c>
      <c r="T39" s="36" t="str">
        <f aca="false">IF(AND(Dane!$F39="TW",OR($F39="oryginał",$F39="kopia")),Dane!S39,"")</f>
        <v/>
      </c>
      <c r="U39" s="36" t="str">
        <f aca="false">IF(AND(Dane!$F39="TW",OR($F39="oryginał",$F39="kopia")),Dane!T39,"")</f>
        <v/>
      </c>
      <c r="V39" s="36" t="str">
        <f aca="false">IF(AND(Dane!$F39="TW",OR($F39="oryginał",$F39="kopia")),Dane!U39,"")</f>
        <v/>
      </c>
      <c r="W39" s="36" t="str">
        <f aca="false">IF(AND(Dane!$F39="TW",OR($F39="oryginał",$F39="kopia")),#REF!,"")</f>
        <v/>
      </c>
    </row>
    <row r="40" customFormat="false" ht="15.75" hidden="false" customHeight="true" outlineLevel="0" collapsed="false">
      <c r="A40" s="36" t="str">
        <f aca="false">IF(AND(Dane!$F40="TW",OR(Dane!$G40="kopia",Dane!$G40="oryginał")),Dane!A40,"")</f>
        <v/>
      </c>
      <c r="B40" s="36" t="str">
        <f aca="false">IF(AND(Dane!$F40="TW",OR(Dane!$G40="kopia",Dane!$G40="oryginał")),Dane!B40,"")</f>
        <v/>
      </c>
      <c r="C40" s="36" t="str">
        <f aca="false">IF(AND(Dane!$F40="TW",OR(Dane!$G40="kopia",Dane!$G40="oryginał")),Dane!C40,"")</f>
        <v/>
      </c>
      <c r="D40" s="36" t="str">
        <f aca="false">IF(AND(Dane!$F40="TW",OR(Dane!$G40="kopia",Dane!$G40="oryginał")),Dane!D40,"")</f>
        <v/>
      </c>
      <c r="E40" s="36" t="str">
        <f aca="false">IF(AND(Dane!$F40="TW",OR(Dane!$G40="kopia",Dane!$G40="oryginał")),Dane!E40,"")</f>
        <v/>
      </c>
      <c r="F40" s="36" t="str">
        <f aca="false">IF(AND(Dane!$F40="TW",OR(Dane!$G40="kopia",Dane!$G40="oryginał")),Dane!G40,"")</f>
        <v/>
      </c>
      <c r="G40" s="36" t="str">
        <f aca="false">IF(AND(Dane!$F40="TW",OR($F40="oryginał",$F40="kopia")),Dane!I40,"")</f>
        <v/>
      </c>
      <c r="H40" s="36" t="str">
        <f aca="false">IF(AND(Dane!$F40="TW",OR($F40="oryginał",$F40="kopia")),#REF!,"")</f>
        <v/>
      </c>
      <c r="I40" s="36" t="str">
        <f aca="false">IF(AND(Dane!$F40="TW",OR($F40="oryginał",$F40="kopia")),Dane!J40,"")</f>
        <v/>
      </c>
      <c r="J40" s="36" t="str">
        <f aca="false">IF(AND(Dane!$F40="TW",OR($F40="oryginał",$F40="kopia")),#REF!,"")</f>
        <v/>
      </c>
      <c r="K40" s="36" t="str">
        <f aca="false">IF(AND(Dane!$F40="TW",OR($F40="oryginał",$F40="kopia")),Dane!K40,"")</f>
        <v/>
      </c>
      <c r="L40" s="36" t="str">
        <f aca="false">IF(AND(Dane!$F40="TW",OR($F40="oryginał",$F40="kopia")),#REF!,"")</f>
        <v/>
      </c>
      <c r="M40" s="36" t="str">
        <f aca="false">IF(AND(Dane!$F40="TW",OR($F40="oryginał",$F40="kopia")),Dane!L40,"")</f>
        <v/>
      </c>
      <c r="N40" s="36" t="str">
        <f aca="false">IF(AND(Dane!$F40="TW",OR($F40="oryginał",$F40="kopia")),Dane!M40,"")</f>
        <v/>
      </c>
      <c r="O40" s="36" t="str">
        <f aca="false">IF(AND(Dane!$F40="TW",OR($F40="oryginał",$F40="kopia")),Dane!N40,"")</f>
        <v/>
      </c>
      <c r="P40" s="36" t="str">
        <f aca="false">IF(AND(Dane!$F40="TW",OR($F40="oryginał",$F40="kopia")),Dane!O40,"")</f>
        <v/>
      </c>
      <c r="Q40" s="36" t="str">
        <f aca="false">IF(AND(Dane!$F40="TW",OR($F40="oryginał",$F40="kopia")),Dane!P40,"")</f>
        <v/>
      </c>
      <c r="R40" s="36" t="str">
        <f aca="false">IF(AND(Dane!$F40="TW",OR($F40="oryginał",$F40="kopia")),Dane!Q40,"")</f>
        <v/>
      </c>
      <c r="S40" s="36" t="str">
        <f aca="false">IF(AND(Dane!$F40="TW",OR($F40="oryginał",$F40="kopia")),Dane!R40,"")</f>
        <v/>
      </c>
      <c r="T40" s="36" t="str">
        <f aca="false">IF(AND(Dane!$F40="TW",OR($F40="oryginał",$F40="kopia")),Dane!S40,"")</f>
        <v/>
      </c>
      <c r="U40" s="36" t="str">
        <f aca="false">IF(AND(Dane!$F40="TW",OR($F40="oryginał",$F40="kopia")),Dane!T40,"")</f>
        <v/>
      </c>
      <c r="V40" s="36" t="str">
        <f aca="false">IF(AND(Dane!$F40="TW",OR($F40="oryginał",$F40="kopia")),Dane!U40,"")</f>
        <v/>
      </c>
      <c r="W40" s="36" t="str">
        <f aca="false">IF(AND(Dane!$F40="TW",OR($F40="oryginał",$F40="kopia")),#REF!,"")</f>
        <v/>
      </c>
    </row>
    <row r="41" customFormat="false" ht="15.75" hidden="false" customHeight="true" outlineLevel="0" collapsed="false">
      <c r="A41" s="36" t="str">
        <f aca="false">IF(AND(Dane!$F41="TW",OR(Dane!$G41="kopia",Dane!$G41="oryginał")),Dane!A41,"")</f>
        <v/>
      </c>
      <c r="B41" s="36" t="str">
        <f aca="false">IF(AND(Dane!$F41="TW",OR(Dane!$G41="kopia",Dane!$G41="oryginał")),Dane!B41,"")</f>
        <v/>
      </c>
      <c r="C41" s="36" t="str">
        <f aca="false">IF(AND(Dane!$F41="TW",OR(Dane!$G41="kopia",Dane!$G41="oryginał")),Dane!C41,"")</f>
        <v/>
      </c>
      <c r="D41" s="36" t="str">
        <f aca="false">IF(AND(Dane!$F41="TW",OR(Dane!$G41="kopia",Dane!$G41="oryginał")),Dane!D41,"")</f>
        <v/>
      </c>
      <c r="E41" s="36" t="str">
        <f aca="false">IF(AND(Dane!$F41="TW",OR(Dane!$G41="kopia",Dane!$G41="oryginał")),Dane!E41,"")</f>
        <v/>
      </c>
      <c r="F41" s="36" t="str">
        <f aca="false">IF(AND(Dane!$F41="TW",OR(Dane!$G41="kopia",Dane!$G41="oryginał")),Dane!G41,"")</f>
        <v/>
      </c>
      <c r="G41" s="36" t="str">
        <f aca="false">IF(AND(Dane!$F41="TW",OR($F41="oryginał",$F41="kopia")),Dane!I41,"")</f>
        <v/>
      </c>
      <c r="H41" s="36" t="str">
        <f aca="false">IF(AND(Dane!$F41="TW",OR($F41="oryginał",$F41="kopia")),#REF!,"")</f>
        <v/>
      </c>
      <c r="I41" s="36" t="str">
        <f aca="false">IF(AND(Dane!$F41="TW",OR($F41="oryginał",$F41="kopia")),Dane!J41,"")</f>
        <v/>
      </c>
      <c r="J41" s="36" t="str">
        <f aca="false">IF(AND(Dane!$F41="TW",OR($F41="oryginał",$F41="kopia")),#REF!,"")</f>
        <v/>
      </c>
      <c r="K41" s="36" t="str">
        <f aca="false">IF(AND(Dane!$F41="TW",OR($F41="oryginał",$F41="kopia")),Dane!K41,"")</f>
        <v/>
      </c>
      <c r="L41" s="36" t="str">
        <f aca="false">IF(AND(Dane!$F41="TW",OR($F41="oryginał",$F41="kopia")),#REF!,"")</f>
        <v/>
      </c>
      <c r="M41" s="36" t="str">
        <f aca="false">IF(AND(Dane!$F41="TW",OR($F41="oryginał",$F41="kopia")),Dane!L41,"")</f>
        <v/>
      </c>
      <c r="N41" s="36" t="str">
        <f aca="false">IF(AND(Dane!$F41="TW",OR($F41="oryginał",$F41="kopia")),Dane!M41,"")</f>
        <v/>
      </c>
      <c r="O41" s="36" t="str">
        <f aca="false">IF(AND(Dane!$F41="TW",OR($F41="oryginał",$F41="kopia")),Dane!N41,"")</f>
        <v/>
      </c>
      <c r="P41" s="36" t="str">
        <f aca="false">IF(AND(Dane!$F41="TW",OR($F41="oryginał",$F41="kopia")),Dane!O41,"")</f>
        <v/>
      </c>
      <c r="Q41" s="36" t="str">
        <f aca="false">IF(AND(Dane!$F41="TW",OR($F41="oryginał",$F41="kopia")),Dane!P41,"")</f>
        <v/>
      </c>
      <c r="R41" s="36" t="str">
        <f aca="false">IF(AND(Dane!$F41="TW",OR($F41="oryginał",$F41="kopia")),Dane!Q41,"")</f>
        <v/>
      </c>
      <c r="S41" s="36" t="str">
        <f aca="false">IF(AND(Dane!$F41="TW",OR($F41="oryginał",$F41="kopia")),Dane!R41,"")</f>
        <v/>
      </c>
      <c r="T41" s="36" t="str">
        <f aca="false">IF(AND(Dane!$F41="TW",OR($F41="oryginał",$F41="kopia")),Dane!S41,"")</f>
        <v/>
      </c>
      <c r="U41" s="36" t="str">
        <f aca="false">IF(AND(Dane!$F41="TW",OR($F41="oryginał",$F41="kopia")),Dane!T41,"")</f>
        <v/>
      </c>
      <c r="V41" s="36" t="str">
        <f aca="false">IF(AND(Dane!$F41="TW",OR($F41="oryginał",$F41="kopia")),Dane!U41,"")</f>
        <v/>
      </c>
      <c r="W41" s="36" t="str">
        <f aca="false">IF(AND(Dane!$F41="TW",OR($F41="oryginał",$F41="kopia")),#REF!,"")</f>
        <v/>
      </c>
    </row>
    <row r="42" customFormat="false" ht="15.75" hidden="false" customHeight="true" outlineLevel="0" collapsed="false">
      <c r="A42" s="36" t="str">
        <f aca="false">IF(AND(Dane!$F42="TW",OR(Dane!$G42="kopia",Dane!$G42="oryginał")),Dane!A42,"")</f>
        <v/>
      </c>
      <c r="B42" s="36" t="str">
        <f aca="false">IF(AND(Dane!$F42="TW",OR(Dane!$G42="kopia",Dane!$G42="oryginał")),Dane!B42,"")</f>
        <v/>
      </c>
      <c r="C42" s="36" t="str">
        <f aca="false">IF(AND(Dane!$F42="TW",OR(Dane!$G42="kopia",Dane!$G42="oryginał")),Dane!C42,"")</f>
        <v/>
      </c>
      <c r="D42" s="36" t="str">
        <f aca="false">IF(AND(Dane!$F42="TW",OR(Dane!$G42="kopia",Dane!$G42="oryginał")),Dane!D42,"")</f>
        <v/>
      </c>
      <c r="E42" s="36" t="str">
        <f aca="false">IF(AND(Dane!$F42="TW",OR(Dane!$G42="kopia",Dane!$G42="oryginał")),Dane!E42,"")</f>
        <v/>
      </c>
      <c r="F42" s="36" t="str">
        <f aca="false">IF(AND(Dane!$F42="TW",OR(Dane!$G42="kopia",Dane!$G42="oryginał")),Dane!G42,"")</f>
        <v/>
      </c>
      <c r="G42" s="36" t="str">
        <f aca="false">IF(AND(Dane!$F42="TW",OR($F42="oryginał",$F42="kopia")),Dane!I42,"")</f>
        <v/>
      </c>
      <c r="H42" s="36" t="str">
        <f aca="false">IF(AND(Dane!$F42="TW",OR($F42="oryginał",$F42="kopia")),#REF!,"")</f>
        <v/>
      </c>
      <c r="I42" s="36" t="str">
        <f aca="false">IF(AND(Dane!$F42="TW",OR($F42="oryginał",$F42="kopia")),Dane!J42,"")</f>
        <v/>
      </c>
      <c r="J42" s="36" t="str">
        <f aca="false">IF(AND(Dane!$F42="TW",OR($F42="oryginał",$F42="kopia")),#REF!,"")</f>
        <v/>
      </c>
      <c r="K42" s="36" t="str">
        <f aca="false">IF(AND(Dane!$F42="TW",OR($F42="oryginał",$F42="kopia")),Dane!K42,"")</f>
        <v/>
      </c>
      <c r="L42" s="36" t="str">
        <f aca="false">IF(AND(Dane!$F42="TW",OR($F42="oryginał",$F42="kopia")),#REF!,"")</f>
        <v/>
      </c>
      <c r="M42" s="36" t="str">
        <f aca="false">IF(AND(Dane!$F42="TW",OR($F42="oryginał",$F42="kopia")),Dane!L42,"")</f>
        <v/>
      </c>
      <c r="N42" s="36" t="str">
        <f aca="false">IF(AND(Dane!$F42="TW",OR($F42="oryginał",$F42="kopia")),Dane!M42,"")</f>
        <v/>
      </c>
      <c r="O42" s="36" t="str">
        <f aca="false">IF(AND(Dane!$F42="TW",OR($F42="oryginał",$F42="kopia")),Dane!N42,"")</f>
        <v/>
      </c>
      <c r="P42" s="36" t="str">
        <f aca="false">IF(AND(Dane!$F42="TW",OR($F42="oryginał",$F42="kopia")),Dane!O42,"")</f>
        <v/>
      </c>
      <c r="Q42" s="36" t="str">
        <f aca="false">IF(AND(Dane!$F42="TW",OR($F42="oryginał",$F42="kopia")),Dane!P42,"")</f>
        <v/>
      </c>
      <c r="R42" s="36" t="str">
        <f aca="false">IF(AND(Dane!$F42="TW",OR($F42="oryginał",$F42="kopia")),Dane!Q42,"")</f>
        <v/>
      </c>
      <c r="S42" s="36" t="str">
        <f aca="false">IF(AND(Dane!$F42="TW",OR($F42="oryginał",$F42="kopia")),Dane!R42,"")</f>
        <v/>
      </c>
      <c r="T42" s="36" t="str">
        <f aca="false">IF(AND(Dane!$F42="TW",OR($F42="oryginał",$F42="kopia")),Dane!S42,"")</f>
        <v/>
      </c>
      <c r="U42" s="36" t="str">
        <f aca="false">IF(AND(Dane!$F42="TW",OR($F42="oryginał",$F42="kopia")),Dane!T42,"")</f>
        <v/>
      </c>
      <c r="V42" s="36" t="str">
        <f aca="false">IF(AND(Dane!$F42="TW",OR($F42="oryginał",$F42="kopia")),Dane!U42,"")</f>
        <v/>
      </c>
      <c r="W42" s="36" t="str">
        <f aca="false">IF(AND(Dane!$F42="TW",OR($F42="oryginał",$F42="kopia")),#REF!,"")</f>
        <v/>
      </c>
    </row>
    <row r="43" customFormat="false" ht="15.75" hidden="false" customHeight="true" outlineLevel="0" collapsed="false">
      <c r="A43" s="36" t="str">
        <f aca="false">IF(AND(Dane!$F43="TW",OR(Dane!$G43="kopia",Dane!$G43="oryginał")),Dane!A43,"")</f>
        <v/>
      </c>
      <c r="B43" s="36" t="str">
        <f aca="false">IF(AND(Dane!$F43="TW",OR(Dane!$G43="kopia",Dane!$G43="oryginał")),Dane!B43,"")</f>
        <v/>
      </c>
      <c r="C43" s="36" t="str">
        <f aca="false">IF(AND(Dane!$F43="TW",OR(Dane!$G43="kopia",Dane!$G43="oryginał")),Dane!C43,"")</f>
        <v/>
      </c>
      <c r="D43" s="36" t="str">
        <f aca="false">IF(AND(Dane!$F43="TW",OR(Dane!$G43="kopia",Dane!$G43="oryginał")),#REF!,"")</f>
        <v/>
      </c>
      <c r="E43" s="36" t="str">
        <f aca="false">IF(AND(Dane!$F43="TW",OR(Dane!$G43="kopia",Dane!$G43="oryginał")),Dane!D43,"")</f>
        <v/>
      </c>
      <c r="F43" s="36" t="str">
        <f aca="false">IF(AND(Dane!$F43="TW",OR(Dane!$G43="kopia",Dane!$G43="oryginał")),Dane!G43,"")</f>
        <v/>
      </c>
      <c r="G43" s="36" t="str">
        <f aca="false">IF(AND(Dane!$F43="TW",OR($F43="oryginał",$F43="kopia")),Dane!I43,"")</f>
        <v/>
      </c>
      <c r="H43" s="36" t="str">
        <f aca="false">IF(AND(Dane!$F43="TW",OR($F43="oryginał",$F43="kopia")),#REF!,"")</f>
        <v/>
      </c>
      <c r="I43" s="36" t="str">
        <f aca="false">IF(AND(Dane!$F43="TW",OR($F43="oryginał",$F43="kopia")),Dane!J43,"")</f>
        <v/>
      </c>
      <c r="J43" s="36" t="str">
        <f aca="false">IF(AND(Dane!$F43="TW",OR($F43="oryginał",$F43="kopia")),#REF!,"")</f>
        <v/>
      </c>
      <c r="K43" s="36" t="str">
        <f aca="false">IF(AND(Dane!$F43="TW",OR($F43="oryginał",$F43="kopia")),Dane!K43,"")</f>
        <v/>
      </c>
      <c r="L43" s="36" t="str">
        <f aca="false">IF(AND(Dane!$F43="TW",OR($F43="oryginał",$F43="kopia")),#REF!,"")</f>
        <v/>
      </c>
      <c r="M43" s="36" t="str">
        <f aca="false">IF(AND(Dane!$F43="TW",OR($F43="oryginał",$F43="kopia")),Dane!L43,"")</f>
        <v/>
      </c>
      <c r="N43" s="36" t="str">
        <f aca="false">IF(AND(Dane!$F43="TW",OR($F43="oryginał",$F43="kopia")),Dane!M43,"")</f>
        <v/>
      </c>
      <c r="O43" s="36" t="str">
        <f aca="false">IF(AND(Dane!$F43="TW",OR($F43="oryginał",$F43="kopia")),Dane!N43,"")</f>
        <v/>
      </c>
      <c r="P43" s="36" t="str">
        <f aca="false">IF(AND(Dane!$F43="TW",OR($F43="oryginał",$F43="kopia")),Dane!O43,"")</f>
        <v/>
      </c>
      <c r="Q43" s="36" t="str">
        <f aca="false">IF(AND(Dane!$F43="TW",OR($F43="oryginał",$F43="kopia")),Dane!P43,"")</f>
        <v/>
      </c>
      <c r="R43" s="36" t="str">
        <f aca="false">IF(AND(Dane!$F43="TW",OR($F43="oryginał",$F43="kopia")),Dane!Q43,"")</f>
        <v/>
      </c>
      <c r="S43" s="36" t="str">
        <f aca="false">IF(AND(Dane!$F43="TW",OR($F43="oryginał",$F43="kopia")),Dane!R43,"")</f>
        <v/>
      </c>
      <c r="T43" s="36" t="str">
        <f aca="false">IF(AND(Dane!$F43="TW",OR($F43="oryginał",$F43="kopia")),Dane!S43,"")</f>
        <v/>
      </c>
      <c r="U43" s="36" t="str">
        <f aca="false">IF(AND(Dane!$F43="TW",OR($F43="oryginał",$F43="kopia")),Dane!T43,"")</f>
        <v/>
      </c>
      <c r="V43" s="36" t="str">
        <f aca="false">IF(AND(Dane!$F43="TW",OR($F43="oryginał",$F43="kopia")),Dane!U43,"")</f>
        <v/>
      </c>
      <c r="W43" s="36" t="str">
        <f aca="false">IF(AND(Dane!$F43="TW",OR($F43="oryginał",$F43="kopia")),#REF!,"")</f>
        <v/>
      </c>
    </row>
    <row r="44" customFormat="false" ht="15.75" hidden="false" customHeight="true" outlineLevel="0" collapsed="false">
      <c r="A44" s="36" t="str">
        <f aca="false">IF(AND(Dane!$F44="TW",OR(Dane!$G44="kopia",Dane!$G44="oryginał")),Dane!A44,"")</f>
        <v/>
      </c>
      <c r="B44" s="36" t="str">
        <f aca="false">IF(AND(Dane!$F44="TW",OR(Dane!$G44="kopia",Dane!$G44="oryginał")),Dane!B44,"")</f>
        <v/>
      </c>
      <c r="C44" s="36" t="str">
        <f aca="false">IF(AND(Dane!$F44="TW",OR(Dane!$G44="kopia",Dane!$G44="oryginał")),Dane!C44,"")</f>
        <v/>
      </c>
      <c r="D44" s="36" t="str">
        <f aca="false">IF(AND(Dane!$F44="TW",OR(Dane!$G44="kopia",Dane!$G44="oryginał")),Dane!D44,"")</f>
        <v/>
      </c>
      <c r="E44" s="36" t="str">
        <f aca="false">IF(AND(Dane!$F44="TW",OR(Dane!$G44="kopia",Dane!$G44="oryginał")),Dane!E44,"")</f>
        <v/>
      </c>
      <c r="F44" s="36" t="str">
        <f aca="false">IF(AND(Dane!$F44="TW",OR(Dane!$G44="kopia",Dane!$G44="oryginał")),Dane!G44,"")</f>
        <v/>
      </c>
      <c r="G44" s="36" t="str">
        <f aca="false">IF(AND(Dane!$F44="TW",OR($F44="oryginał",$F44="kopia")),Dane!I44,"")</f>
        <v/>
      </c>
      <c r="H44" s="36" t="str">
        <f aca="false">IF(AND(Dane!$F44="TW",OR($F44="oryginał",$F44="kopia")),#REF!,"")</f>
        <v/>
      </c>
      <c r="I44" s="36" t="str">
        <f aca="false">IF(AND(Dane!$F44="TW",OR($F44="oryginał",$F44="kopia")),Dane!J44,"")</f>
        <v/>
      </c>
      <c r="J44" s="36" t="str">
        <f aca="false">IF(AND(Dane!$F44="TW",OR($F44="oryginał",$F44="kopia")),#REF!,"")</f>
        <v/>
      </c>
      <c r="K44" s="36" t="str">
        <f aca="false">IF(AND(Dane!$F44="TW",OR($F44="oryginał",$F44="kopia")),Dane!K44,"")</f>
        <v/>
      </c>
      <c r="L44" s="36" t="str">
        <f aca="false">IF(AND(Dane!$F44="TW",OR($F44="oryginał",$F44="kopia")),#REF!,"")</f>
        <v/>
      </c>
      <c r="M44" s="36" t="str">
        <f aca="false">IF(AND(Dane!$F44="TW",OR($F44="oryginał",$F44="kopia")),Dane!L44,"")</f>
        <v/>
      </c>
      <c r="N44" s="36" t="str">
        <f aca="false">IF(AND(Dane!$F44="TW",OR($F44="oryginał",$F44="kopia")),Dane!M44,"")</f>
        <v/>
      </c>
      <c r="O44" s="36" t="str">
        <f aca="false">IF(AND(Dane!$F44="TW",OR($F44="oryginał",$F44="kopia")),Dane!N44,"")</f>
        <v/>
      </c>
      <c r="P44" s="36" t="str">
        <f aca="false">IF(AND(Dane!$F44="TW",OR($F44="oryginał",$F44="kopia")),Dane!O44,"")</f>
        <v/>
      </c>
      <c r="Q44" s="36" t="str">
        <f aca="false">IF(AND(Dane!$F44="TW",OR($F44="oryginał",$F44="kopia")),Dane!P44,"")</f>
        <v/>
      </c>
      <c r="R44" s="36" t="str">
        <f aca="false">IF(AND(Dane!$F44="TW",OR($F44="oryginał",$F44="kopia")),Dane!Q44,"")</f>
        <v/>
      </c>
      <c r="S44" s="36" t="str">
        <f aca="false">IF(AND(Dane!$F44="TW",OR($F44="oryginał",$F44="kopia")),Dane!R44,"")</f>
        <v/>
      </c>
      <c r="T44" s="36" t="str">
        <f aca="false">IF(AND(Dane!$F44="TW",OR($F44="oryginał",$F44="kopia")),Dane!S44,"")</f>
        <v/>
      </c>
      <c r="U44" s="36" t="str">
        <f aca="false">IF(AND(Dane!$F44="TW",OR($F44="oryginał",$F44="kopia")),Dane!T44,"")</f>
        <v/>
      </c>
      <c r="V44" s="36" t="str">
        <f aca="false">IF(AND(Dane!$F44="TW",OR($F44="oryginał",$F44="kopia")),Dane!U44,"")</f>
        <v/>
      </c>
      <c r="W44" s="36" t="str">
        <f aca="false">IF(AND(Dane!$F44="TW",OR($F44="oryginał",$F44="kopia")),#REF!,"")</f>
        <v/>
      </c>
    </row>
    <row r="45" customFormat="false" ht="15.75" hidden="false" customHeight="true" outlineLevel="0" collapsed="false">
      <c r="A45" s="36" t="str">
        <f aca="false">IF(AND(Dane!$F45="TW",OR(Dane!$G45="kopia",Dane!$G45="oryginał")),Dane!A45,"")</f>
        <v/>
      </c>
      <c r="B45" s="36" t="str">
        <f aca="false">IF(AND(Dane!$F45="TW",OR(Dane!$G45="kopia",Dane!$G45="oryginał")),Dane!B45,"")</f>
        <v/>
      </c>
      <c r="C45" s="36" t="str">
        <f aca="false">IF(AND(Dane!$F45="TW",OR(Dane!$G45="kopia",Dane!$G45="oryginał")),Dane!C45,"")</f>
        <v/>
      </c>
      <c r="D45" s="36" t="str">
        <f aca="false">IF(AND(Dane!$F45="TW",OR(Dane!$G45="kopia",Dane!$G45="oryginał")),Dane!D45,"")</f>
        <v/>
      </c>
      <c r="E45" s="36" t="str">
        <f aca="false">IF(AND(Dane!$F45="TW",OR(Dane!$G45="kopia",Dane!$G45="oryginał")),Dane!E45,"")</f>
        <v/>
      </c>
      <c r="F45" s="36" t="str">
        <f aca="false">IF(AND(Dane!$F45="TW",OR(Dane!$G45="kopia",Dane!$G45="oryginał")),Dane!G45,"")</f>
        <v/>
      </c>
      <c r="G45" s="36" t="str">
        <f aca="false">IF(AND(Dane!$F45="TW",OR($F45="oryginał",$F45="kopia")),Dane!I45,"")</f>
        <v/>
      </c>
      <c r="H45" s="36" t="str">
        <f aca="false">IF(AND(Dane!$F45="TW",OR($F45="oryginał",$F45="kopia")),#REF!,"")</f>
        <v/>
      </c>
      <c r="I45" s="36" t="str">
        <f aca="false">IF(AND(Dane!$F45="TW",OR($F45="oryginał",$F45="kopia")),Dane!J45,"")</f>
        <v/>
      </c>
      <c r="J45" s="36" t="str">
        <f aca="false">IF(AND(Dane!$F45="TW",OR($F45="oryginał",$F45="kopia")),#REF!,"")</f>
        <v/>
      </c>
      <c r="K45" s="36" t="str">
        <f aca="false">IF(AND(Dane!$F45="TW",OR($F45="oryginał",$F45="kopia")),Dane!K45,"")</f>
        <v/>
      </c>
      <c r="L45" s="36" t="str">
        <f aca="false">IF(AND(Dane!$F45="TW",OR($F45="oryginał",$F45="kopia")),#REF!,"")</f>
        <v/>
      </c>
      <c r="M45" s="36" t="str">
        <f aca="false">IF(AND(Dane!$F45="TW",OR($F45="oryginał",$F45="kopia")),Dane!L45,"")</f>
        <v/>
      </c>
      <c r="N45" s="36" t="str">
        <f aca="false">IF(AND(Dane!$F45="TW",OR($F45="oryginał",$F45="kopia")),Dane!M45,"")</f>
        <v/>
      </c>
      <c r="O45" s="36" t="str">
        <f aca="false">IF(AND(Dane!$F45="TW",OR($F45="oryginał",$F45="kopia")),Dane!N45,"")</f>
        <v/>
      </c>
      <c r="P45" s="36" t="str">
        <f aca="false">IF(AND(Dane!$F45="TW",OR($F45="oryginał",$F45="kopia")),Dane!O45,"")</f>
        <v/>
      </c>
      <c r="Q45" s="36" t="str">
        <f aca="false">IF(AND(Dane!$F45="TW",OR($F45="oryginał",$F45="kopia")),Dane!P45,"")</f>
        <v/>
      </c>
      <c r="R45" s="36" t="str">
        <f aca="false">IF(AND(Dane!$F45="TW",OR($F45="oryginał",$F45="kopia")),Dane!Q45,"")</f>
        <v/>
      </c>
      <c r="S45" s="36" t="str">
        <f aca="false">IF(AND(Dane!$F45="TW",OR($F45="oryginał",$F45="kopia")),Dane!R45,"")</f>
        <v/>
      </c>
      <c r="T45" s="36" t="str">
        <f aca="false">IF(AND(Dane!$F45="TW",OR($F45="oryginał",$F45="kopia")),Dane!S45,"")</f>
        <v/>
      </c>
      <c r="U45" s="36" t="str">
        <f aca="false">IF(AND(Dane!$F45="TW",OR($F45="oryginał",$F45="kopia")),Dane!T45,"")</f>
        <v/>
      </c>
      <c r="V45" s="36" t="str">
        <f aca="false">IF(AND(Dane!$F45="TW",OR($F45="oryginał",$F45="kopia")),Dane!U45,"")</f>
        <v/>
      </c>
      <c r="W45" s="36" t="str">
        <f aca="false">IF(AND(Dane!$F45="TW",OR($F45="oryginał",$F45="kopia")),#REF!,"")</f>
        <v/>
      </c>
    </row>
    <row r="46" customFormat="false" ht="15.75" hidden="false" customHeight="true" outlineLevel="0" collapsed="false">
      <c r="A46" s="36" t="str">
        <f aca="false">IF(AND(Dane!$F46="TW",OR(Dane!$G46="kopia",Dane!$G46="oryginał")),Dane!A46,"")</f>
        <v/>
      </c>
      <c r="B46" s="36" t="str">
        <f aca="false">IF(AND(Dane!$F46="TW",OR(Dane!$G46="kopia",Dane!$G46="oryginał")),Dane!B46,"")</f>
        <v/>
      </c>
      <c r="C46" s="36" t="str">
        <f aca="false">IF(AND(Dane!$F46="TW",OR(Dane!$G46="kopia",Dane!$G46="oryginał")),Dane!C46,"")</f>
        <v/>
      </c>
      <c r="D46" s="36" t="str">
        <f aca="false">IF(AND(Dane!$F46="TW",OR(Dane!$G46="kopia",Dane!$G46="oryginał")),Dane!D46,"")</f>
        <v/>
      </c>
      <c r="E46" s="36" t="str">
        <f aca="false">IF(AND(Dane!$F46="TW",OR(Dane!$G46="kopia",Dane!$G46="oryginał")),Dane!E46,"")</f>
        <v/>
      </c>
      <c r="F46" s="36" t="str">
        <f aca="false">IF(AND(Dane!$F46="TW",OR(Dane!$G46="kopia",Dane!$G46="oryginał")),Dane!G46,"")</f>
        <v/>
      </c>
      <c r="G46" s="36" t="str">
        <f aca="false">IF(AND(Dane!$F46="TW",OR($F46="oryginał",$F46="kopia")),Dane!I46,"")</f>
        <v/>
      </c>
      <c r="H46" s="36" t="str">
        <f aca="false">IF(AND(Dane!$F46="TW",OR($F46="oryginał",$F46="kopia")),#REF!,"")</f>
        <v/>
      </c>
      <c r="I46" s="36" t="str">
        <f aca="false">IF(AND(Dane!$F46="TW",OR($F46="oryginał",$F46="kopia")),Dane!J46,"")</f>
        <v/>
      </c>
      <c r="J46" s="36" t="str">
        <f aca="false">IF(AND(Dane!$F46="TW",OR($F46="oryginał",$F46="kopia")),#REF!,"")</f>
        <v/>
      </c>
      <c r="K46" s="36" t="str">
        <f aca="false">IF(AND(Dane!$F46="TW",OR($F46="oryginał",$F46="kopia")),Dane!K46,"")</f>
        <v/>
      </c>
      <c r="L46" s="36" t="str">
        <f aca="false">IF(AND(Dane!$F46="TW",OR($F46="oryginał",$F46="kopia")),#REF!,"")</f>
        <v/>
      </c>
      <c r="M46" s="36" t="str">
        <f aca="false">IF(AND(Dane!$F46="TW",OR($F46="oryginał",$F46="kopia")),Dane!L46,"")</f>
        <v/>
      </c>
      <c r="N46" s="36" t="str">
        <f aca="false">IF(AND(Dane!$F46="TW",OR($F46="oryginał",$F46="kopia")),Dane!M46,"")</f>
        <v/>
      </c>
      <c r="O46" s="36" t="str">
        <f aca="false">IF(AND(Dane!$F46="TW",OR($F46="oryginał",$F46="kopia")),Dane!N46,"")</f>
        <v/>
      </c>
      <c r="P46" s="36" t="str">
        <f aca="false">IF(AND(Dane!$F46="TW",OR($F46="oryginał",$F46="kopia")),Dane!O46,"")</f>
        <v/>
      </c>
      <c r="Q46" s="36" t="str">
        <f aca="false">IF(AND(Dane!$F46="TW",OR($F46="oryginał",$F46="kopia")),Dane!P46,"")</f>
        <v/>
      </c>
      <c r="R46" s="36" t="str">
        <f aca="false">IF(AND(Dane!$F46="TW",OR($F46="oryginał",$F46="kopia")),Dane!Q46,"")</f>
        <v/>
      </c>
      <c r="S46" s="36" t="str">
        <f aca="false">IF(AND(Dane!$F46="TW",OR($F46="oryginał",$F46="kopia")),Dane!R46,"")</f>
        <v/>
      </c>
      <c r="T46" s="36" t="str">
        <f aca="false">IF(AND(Dane!$F46="TW",OR($F46="oryginał",$F46="kopia")),Dane!S46,"")</f>
        <v/>
      </c>
      <c r="U46" s="36" t="str">
        <f aca="false">IF(AND(Dane!$F46="TW",OR($F46="oryginał",$F46="kopia")),Dane!T46,"")</f>
        <v/>
      </c>
      <c r="V46" s="36" t="str">
        <f aca="false">IF(AND(Dane!$F46="TW",OR($F46="oryginał",$F46="kopia")),Dane!U46,"")</f>
        <v/>
      </c>
      <c r="W46" s="36" t="str">
        <f aca="false">IF(AND(Dane!$F46="TW",OR($F46="oryginał",$F46="kopia")),#REF!,"")</f>
        <v/>
      </c>
    </row>
    <row r="47" customFormat="false" ht="15.75" hidden="false" customHeight="true" outlineLevel="0" collapsed="false">
      <c r="A47" s="36" t="str">
        <f aca="false">IF(AND(Dane!$F47="TW",OR(Dane!$G47="kopia",Dane!$G47="oryginał")),Dane!A47,"")</f>
        <v/>
      </c>
      <c r="B47" s="36" t="str">
        <f aca="false">IF(AND(Dane!$F47="TW",OR(Dane!$G47="kopia",Dane!$G47="oryginał")),Dane!B47,"")</f>
        <v/>
      </c>
      <c r="C47" s="36" t="str">
        <f aca="false">IF(AND(Dane!$F47="TW",OR(Dane!$G47="kopia",Dane!$G47="oryginał")),Dane!C47,"")</f>
        <v/>
      </c>
      <c r="D47" s="36" t="str">
        <f aca="false">IF(AND(Dane!$F47="TW",OR(Dane!$G47="kopia",Dane!$G47="oryginał")),Dane!D47,"")</f>
        <v/>
      </c>
      <c r="E47" s="36" t="str">
        <f aca="false">IF(AND(Dane!$F47="TW",OR(Dane!$G47="kopia",Dane!$G47="oryginał")),Dane!E47,"")</f>
        <v/>
      </c>
      <c r="F47" s="36" t="str">
        <f aca="false">IF(AND(Dane!$F47="TW",OR(Dane!$G47="kopia",Dane!$G47="oryginał")),Dane!G47,"")</f>
        <v/>
      </c>
      <c r="G47" s="36" t="str">
        <f aca="false">IF(AND(Dane!$F47="TW",OR($F47="oryginał",$F47="kopia")),Dane!I47,"")</f>
        <v/>
      </c>
      <c r="H47" s="36" t="str">
        <f aca="false">IF(AND(Dane!$F47="TW",OR($F47="oryginał",$F47="kopia")),#REF!,"")</f>
        <v/>
      </c>
      <c r="I47" s="36" t="str">
        <f aca="false">IF(AND(Dane!$F47="TW",OR($F47="oryginał",$F47="kopia")),Dane!J47,"")</f>
        <v/>
      </c>
      <c r="J47" s="36" t="str">
        <f aca="false">IF(AND(Dane!$F47="TW",OR($F47="oryginał",$F47="kopia")),#REF!,"")</f>
        <v/>
      </c>
      <c r="K47" s="36" t="str">
        <f aca="false">IF(AND(Dane!$F47="TW",OR($F47="oryginał",$F47="kopia")),Dane!K47,"")</f>
        <v/>
      </c>
      <c r="L47" s="36" t="str">
        <f aca="false">IF(AND(Dane!$F47="TW",OR($F47="oryginał",$F47="kopia")),#REF!,"")</f>
        <v/>
      </c>
      <c r="M47" s="36" t="str">
        <f aca="false">IF(AND(Dane!$F47="TW",OR($F47="oryginał",$F47="kopia")),Dane!L47,"")</f>
        <v/>
      </c>
      <c r="N47" s="36" t="str">
        <f aca="false">IF(AND(Dane!$F47="TW",OR($F47="oryginał",$F47="kopia")),Dane!M47,"")</f>
        <v/>
      </c>
      <c r="O47" s="36" t="str">
        <f aca="false">IF(AND(Dane!$F47="TW",OR($F47="oryginał",$F47="kopia")),Dane!N47,"")</f>
        <v/>
      </c>
      <c r="P47" s="36" t="str">
        <f aca="false">IF(AND(Dane!$F47="TW",OR($F47="oryginał",$F47="kopia")),Dane!O47,"")</f>
        <v/>
      </c>
      <c r="Q47" s="36" t="str">
        <f aca="false">IF(AND(Dane!$F47="TW",OR($F47="oryginał",$F47="kopia")),Dane!P47,"")</f>
        <v/>
      </c>
      <c r="R47" s="36" t="str">
        <f aca="false">IF(AND(Dane!$F47="TW",OR($F47="oryginał",$F47="kopia")),Dane!Q47,"")</f>
        <v/>
      </c>
      <c r="S47" s="36" t="str">
        <f aca="false">IF(AND(Dane!$F47="TW",OR($F47="oryginał",$F47="kopia")),Dane!R47,"")</f>
        <v/>
      </c>
      <c r="T47" s="36" t="str">
        <f aca="false">IF(AND(Dane!$F47="TW",OR($F47="oryginał",$F47="kopia")),Dane!S47,"")</f>
        <v/>
      </c>
      <c r="U47" s="36" t="str">
        <f aca="false">IF(AND(Dane!$F47="TW",OR($F47="oryginał",$F47="kopia")),Dane!T47,"")</f>
        <v/>
      </c>
      <c r="V47" s="36" t="str">
        <f aca="false">IF(AND(Dane!$F47="TW",OR($F47="oryginał",$F47="kopia")),Dane!U47,"")</f>
        <v/>
      </c>
      <c r="W47" s="36" t="str">
        <f aca="false">IF(AND(Dane!$F47="TW",OR($F47="oryginał",$F47="kopia")),#REF!,"")</f>
        <v/>
      </c>
    </row>
    <row r="48" customFormat="false" ht="15.75" hidden="false" customHeight="true" outlineLevel="0" collapsed="false">
      <c r="A48" s="36" t="str">
        <f aca="false">IF(AND(Dane!$F48="TW",OR(Dane!$G48="kopia",Dane!$G48="oryginał")),Dane!A48,"")</f>
        <v/>
      </c>
      <c r="B48" s="36" t="str">
        <f aca="false">IF(AND(Dane!$F48="TW",OR(Dane!$G48="kopia",Dane!$G48="oryginał")),Dane!B48,"")</f>
        <v/>
      </c>
      <c r="C48" s="36" t="str">
        <f aca="false">IF(AND(Dane!$F48="TW",OR(Dane!$G48="kopia",Dane!$G48="oryginał")),Dane!C48,"")</f>
        <v/>
      </c>
      <c r="D48" s="36" t="str">
        <f aca="false">IF(AND(Dane!$F48="TW",OR(Dane!$G48="kopia",Dane!$G48="oryginał")),Dane!D48,"")</f>
        <v/>
      </c>
      <c r="E48" s="36" t="str">
        <f aca="false">IF(AND(Dane!$F48="TW",OR(Dane!$G48="kopia",Dane!$G48="oryginał")),Dane!E48,"")</f>
        <v/>
      </c>
      <c r="F48" s="36" t="str">
        <f aca="false">IF(AND(Dane!$F48="TW",OR(Dane!$G48="kopia",Dane!$G48="oryginał")),Dane!G48,"")</f>
        <v/>
      </c>
      <c r="G48" s="36" t="str">
        <f aca="false">IF(AND(Dane!$F48="TW",OR($F48="oryginał",$F48="kopia")),Dane!I48,"")</f>
        <v/>
      </c>
      <c r="H48" s="36" t="str">
        <f aca="false">IF(AND(Dane!$F48="TW",OR($F48="oryginał",$F48="kopia")),#REF!,"")</f>
        <v/>
      </c>
      <c r="I48" s="36" t="str">
        <f aca="false">IF(AND(Dane!$F48="TW",OR($F48="oryginał",$F48="kopia")),Dane!J48,"")</f>
        <v/>
      </c>
      <c r="J48" s="36" t="str">
        <f aca="false">IF(AND(Dane!$F48="TW",OR($F48="oryginał",$F48="kopia")),#REF!,"")</f>
        <v/>
      </c>
      <c r="K48" s="36" t="str">
        <f aca="false">IF(AND(Dane!$F48="TW",OR($F48="oryginał",$F48="kopia")),Dane!K48,"")</f>
        <v/>
      </c>
      <c r="L48" s="36" t="str">
        <f aca="false">IF(AND(Dane!$F48="TW",OR($F48="oryginał",$F48="kopia")),#REF!,"")</f>
        <v/>
      </c>
      <c r="M48" s="36" t="str">
        <f aca="false">IF(AND(Dane!$F48="TW",OR($F48="oryginał",$F48="kopia")),Dane!L48,"")</f>
        <v/>
      </c>
      <c r="N48" s="36" t="str">
        <f aca="false">IF(AND(Dane!$F48="TW",OR($F48="oryginał",$F48="kopia")),Dane!M48,"")</f>
        <v/>
      </c>
      <c r="O48" s="36" t="str">
        <f aca="false">IF(AND(Dane!$F48="TW",OR($F48="oryginał",$F48="kopia")),Dane!N48,"")</f>
        <v/>
      </c>
      <c r="P48" s="36" t="str">
        <f aca="false">IF(AND(Dane!$F48="TW",OR($F48="oryginał",$F48="kopia")),Dane!O48,"")</f>
        <v/>
      </c>
      <c r="Q48" s="36" t="str">
        <f aca="false">IF(AND(Dane!$F48="TW",OR($F48="oryginał",$F48="kopia")),Dane!P48,"")</f>
        <v/>
      </c>
      <c r="R48" s="36" t="str">
        <f aca="false">IF(AND(Dane!$F48="TW",OR($F48="oryginał",$F48="kopia")),Dane!Q48,"")</f>
        <v/>
      </c>
      <c r="S48" s="36" t="str">
        <f aca="false">IF(AND(Dane!$F48="TW",OR($F48="oryginał",$F48="kopia")),Dane!R48,"")</f>
        <v/>
      </c>
      <c r="T48" s="36" t="str">
        <f aca="false">IF(AND(Dane!$F48="TW",OR($F48="oryginał",$F48="kopia")),Dane!S48,"")</f>
        <v/>
      </c>
      <c r="U48" s="36" t="str">
        <f aca="false">IF(AND(Dane!$F48="TW",OR($F48="oryginał",$F48="kopia")),Dane!T48,"")</f>
        <v/>
      </c>
      <c r="V48" s="36" t="str">
        <f aca="false">IF(AND(Dane!$F48="TW",OR($F48="oryginał",$F48="kopia")),Dane!U48,"")</f>
        <v/>
      </c>
      <c r="W48" s="36" t="str">
        <f aca="false">IF(AND(Dane!$F48="TW",OR($F48="oryginał",$F48="kopia")),#REF!,"")</f>
        <v/>
      </c>
    </row>
    <row r="49" customFormat="false" ht="15.75" hidden="false" customHeight="true" outlineLevel="0" collapsed="false">
      <c r="A49" s="36" t="str">
        <f aca="false">IF(AND(Dane!$F49="TW",OR(Dane!$G49="kopia",Dane!$G49="oryginał")),Dane!A49,"")</f>
        <v/>
      </c>
      <c r="B49" s="36" t="str">
        <f aca="false">IF(AND(Dane!$F49="TW",OR(Dane!$G49="kopia",Dane!$G49="oryginał")),Dane!B49,"")</f>
        <v/>
      </c>
      <c r="C49" s="36" t="str">
        <f aca="false">IF(AND(Dane!$F49="TW",OR(Dane!$G49="kopia",Dane!$G49="oryginał")),Dane!C49,"")</f>
        <v/>
      </c>
      <c r="D49" s="36" t="str">
        <f aca="false">IF(AND(Dane!$F49="TW",OR(Dane!$G49="kopia",Dane!$G49="oryginał")),Dane!D49,"")</f>
        <v/>
      </c>
      <c r="E49" s="36" t="str">
        <f aca="false">IF(AND(Dane!$F49="TW",OR(Dane!$G49="kopia",Dane!$G49="oryginał")),Dane!E49,"")</f>
        <v/>
      </c>
      <c r="F49" s="36" t="str">
        <f aca="false">IF(AND(Dane!$F49="TW",OR(Dane!$G49="kopia",Dane!$G49="oryginał")),Dane!G49,"")</f>
        <v/>
      </c>
      <c r="G49" s="36" t="str">
        <f aca="false">IF(AND(Dane!$F49="TW",OR($F49="oryginał",$F49="kopia")),Dane!I49,"")</f>
        <v/>
      </c>
      <c r="H49" s="36" t="str">
        <f aca="false">IF(AND(Dane!$F49="TW",OR($F49="oryginał",$F49="kopia")),#REF!,"")</f>
        <v/>
      </c>
      <c r="I49" s="36" t="str">
        <f aca="false">IF(AND(Dane!$F49="TW",OR($F49="oryginał",$F49="kopia")),Dane!J49,"")</f>
        <v/>
      </c>
      <c r="J49" s="36" t="str">
        <f aca="false">IF(AND(Dane!$F49="TW",OR($F49="oryginał",$F49="kopia")),#REF!,"")</f>
        <v/>
      </c>
      <c r="K49" s="36" t="str">
        <f aca="false">IF(AND(Dane!$F49="TW",OR($F49="oryginał",$F49="kopia")),Dane!K49,"")</f>
        <v/>
      </c>
      <c r="L49" s="36" t="str">
        <f aca="false">IF(AND(Dane!$F49="TW",OR($F49="oryginał",$F49="kopia")),#REF!,"")</f>
        <v/>
      </c>
      <c r="M49" s="36" t="str">
        <f aca="false">IF(AND(Dane!$F49="TW",OR($F49="oryginał",$F49="kopia")),Dane!L49,"")</f>
        <v/>
      </c>
      <c r="N49" s="36" t="str">
        <f aca="false">IF(AND(Dane!$F49="TW",OR($F49="oryginał",$F49="kopia")),Dane!M49,"")</f>
        <v/>
      </c>
      <c r="O49" s="36" t="str">
        <f aca="false">IF(AND(Dane!$F49="TW",OR($F49="oryginał",$F49="kopia")),Dane!N49,"")</f>
        <v/>
      </c>
      <c r="P49" s="36" t="str">
        <f aca="false">IF(AND(Dane!$F49="TW",OR($F49="oryginał",$F49="kopia")),Dane!O49,"")</f>
        <v/>
      </c>
      <c r="Q49" s="36" t="str">
        <f aca="false">IF(AND(Dane!$F49="TW",OR($F49="oryginał",$F49="kopia")),Dane!P49,"")</f>
        <v/>
      </c>
      <c r="R49" s="36" t="str">
        <f aca="false">IF(AND(Dane!$F49="TW",OR($F49="oryginał",$F49="kopia")),Dane!Q49,"")</f>
        <v/>
      </c>
      <c r="S49" s="36" t="str">
        <f aca="false">IF(AND(Dane!$F49="TW",OR($F49="oryginał",$F49="kopia")),Dane!R49,"")</f>
        <v/>
      </c>
      <c r="T49" s="36" t="str">
        <f aca="false">IF(AND(Dane!$F49="TW",OR($F49="oryginał",$F49="kopia")),Dane!S49,"")</f>
        <v/>
      </c>
      <c r="U49" s="36" t="str">
        <f aca="false">IF(AND(Dane!$F49="TW",OR($F49="oryginał",$F49="kopia")),Dane!T49,"")</f>
        <v/>
      </c>
      <c r="V49" s="36" t="str">
        <f aca="false">IF(AND(Dane!$F49="TW",OR($F49="oryginał",$F49="kopia")),Dane!U49,"")</f>
        <v/>
      </c>
      <c r="W49" s="36" t="str">
        <f aca="false">IF(AND(Dane!$F49="TW",OR($F49="oryginał",$F49="kopia")),#REF!,"")</f>
        <v/>
      </c>
    </row>
    <row r="50" customFormat="false" ht="15.75" hidden="false" customHeight="true" outlineLevel="0" collapsed="false">
      <c r="A50" s="36" t="str">
        <f aca="false">IF(AND(Dane!$F50="TW",OR(Dane!$G50="kopia",Dane!$G50="oryginał")),Dane!A50,"")</f>
        <v/>
      </c>
      <c r="B50" s="36" t="str">
        <f aca="false">IF(AND(Dane!$F50="TW",OR(Dane!$G50="kopia",Dane!$G50="oryginał")),Dane!B50,"")</f>
        <v/>
      </c>
      <c r="C50" s="36" t="str">
        <f aca="false">IF(AND(Dane!$F50="TW",OR(Dane!$G50="kopia",Dane!$G50="oryginał")),Dane!C50,"")</f>
        <v/>
      </c>
      <c r="D50" s="36" t="str">
        <f aca="false">IF(AND(Dane!$F50="TW",OR(Dane!$G50="kopia",Dane!$G50="oryginał")),Dane!D50,"")</f>
        <v/>
      </c>
      <c r="E50" s="36" t="str">
        <f aca="false">IF(AND(Dane!$F50="TW",OR(Dane!$G50="kopia",Dane!$G50="oryginał")),Dane!E50,"")</f>
        <v/>
      </c>
      <c r="F50" s="36" t="str">
        <f aca="false">IF(AND(Dane!$F50="TW",OR(Dane!$G50="kopia",Dane!$G50="oryginał")),Dane!G50,"")</f>
        <v/>
      </c>
      <c r="G50" s="36" t="str">
        <f aca="false">IF(AND(Dane!$F50="TW",OR($F50="oryginał",$F50="kopia")),Dane!I50,"")</f>
        <v/>
      </c>
      <c r="H50" s="36" t="str">
        <f aca="false">IF(AND(Dane!$F50="TW",OR($F50="oryginał",$F50="kopia")),#REF!,"")</f>
        <v/>
      </c>
      <c r="I50" s="36" t="str">
        <f aca="false">IF(AND(Dane!$F50="TW",OR($F50="oryginał",$F50="kopia")),Dane!J50,"")</f>
        <v/>
      </c>
      <c r="J50" s="36" t="str">
        <f aca="false">IF(AND(Dane!$F50="TW",OR($F50="oryginał",$F50="kopia")),#REF!,"")</f>
        <v/>
      </c>
      <c r="K50" s="36" t="str">
        <f aca="false">IF(AND(Dane!$F50="TW",OR($F50="oryginał",$F50="kopia")),Dane!K50,"")</f>
        <v/>
      </c>
      <c r="L50" s="36" t="str">
        <f aca="false">IF(AND(Dane!$F50="TW",OR($F50="oryginał",$F50="kopia")),#REF!,"")</f>
        <v/>
      </c>
      <c r="M50" s="36" t="str">
        <f aca="false">IF(AND(Dane!$F50="TW",OR($F50="oryginał",$F50="kopia")),Dane!L50,"")</f>
        <v/>
      </c>
      <c r="N50" s="36" t="str">
        <f aca="false">IF(AND(Dane!$F50="TW",OR($F50="oryginał",$F50="kopia")),Dane!M50,"")</f>
        <v/>
      </c>
      <c r="O50" s="36" t="str">
        <f aca="false">IF(AND(Dane!$F50="TW",OR($F50="oryginał",$F50="kopia")),Dane!N50,"")</f>
        <v/>
      </c>
      <c r="P50" s="36" t="str">
        <f aca="false">IF(AND(Dane!$F50="TW",OR($F50="oryginał",$F50="kopia")),Dane!O50,"")</f>
        <v/>
      </c>
      <c r="Q50" s="36" t="str">
        <f aca="false">IF(AND(Dane!$F50="TW",OR($F50="oryginał",$F50="kopia")),Dane!P50,"")</f>
        <v/>
      </c>
      <c r="R50" s="36" t="str">
        <f aca="false">IF(AND(Dane!$F50="TW",OR($F50="oryginał",$F50="kopia")),Dane!Q50,"")</f>
        <v/>
      </c>
      <c r="S50" s="36" t="str">
        <f aca="false">IF(AND(Dane!$F50="TW",OR($F50="oryginał",$F50="kopia")),Dane!R50,"")</f>
        <v/>
      </c>
      <c r="T50" s="36" t="str">
        <f aca="false">IF(AND(Dane!$F50="TW",OR($F50="oryginał",$F50="kopia")),Dane!S50,"")</f>
        <v/>
      </c>
      <c r="U50" s="36" t="str">
        <f aca="false">IF(AND(Dane!$F50="TW",OR($F50="oryginał",$F50="kopia")),Dane!T50,"")</f>
        <v/>
      </c>
      <c r="V50" s="36" t="str">
        <f aca="false">IF(AND(Dane!$F50="TW",OR($F50="oryginał",$F50="kopia")),Dane!U50,"")</f>
        <v/>
      </c>
      <c r="W50" s="36" t="str">
        <f aca="false">IF(AND(Dane!$F50="TW",OR($F50="oryginał",$F50="kopia")),#REF!,"")</f>
        <v/>
      </c>
    </row>
    <row r="51" customFormat="false" ht="15.75" hidden="false" customHeight="true" outlineLevel="0" collapsed="false">
      <c r="A51" s="36" t="str">
        <f aca="false">IF(AND(Dane!$F51="TW",OR(Dane!$G51="kopia",Dane!$G51="oryginał")),Dane!A51,"")</f>
        <v/>
      </c>
      <c r="B51" s="36" t="str">
        <f aca="false">IF(AND(Dane!$F51="TW",OR(Dane!$G51="kopia",Dane!$G51="oryginał")),Dane!B51,"")</f>
        <v/>
      </c>
      <c r="C51" s="36" t="str">
        <f aca="false">IF(AND(Dane!$F51="TW",OR(Dane!$G51="kopia",Dane!$G51="oryginał")),Dane!C51,"")</f>
        <v/>
      </c>
      <c r="D51" s="36" t="str">
        <f aca="false">IF(AND(Dane!$F51="TW",OR(Dane!$G51="kopia",Dane!$G51="oryginał")),Dane!D51,"")</f>
        <v/>
      </c>
      <c r="E51" s="36" t="str">
        <f aca="false">IF(AND(Dane!$F51="TW",OR(Dane!$G51="kopia",Dane!$G51="oryginał")),Dane!E51,"")</f>
        <v/>
      </c>
      <c r="F51" s="36" t="str">
        <f aca="false">IF(AND(Dane!$F51="TW",OR(Dane!$G51="kopia",Dane!$G51="oryginał")),Dane!G51,"")</f>
        <v/>
      </c>
      <c r="G51" s="36" t="str">
        <f aca="false">IF(AND(Dane!$F51="TW",OR($F51="oryginał",$F51="kopia")),Dane!I51,"")</f>
        <v/>
      </c>
      <c r="H51" s="36" t="str">
        <f aca="false">IF(AND(Dane!$F51="TW",OR($F51="oryginał",$F51="kopia")),#REF!,"")</f>
        <v/>
      </c>
      <c r="I51" s="36" t="str">
        <f aca="false">IF(AND(Dane!$F51="TW",OR($F51="oryginał",$F51="kopia")),Dane!J51,"")</f>
        <v/>
      </c>
      <c r="J51" s="36" t="str">
        <f aca="false">IF(AND(Dane!$F51="TW",OR($F51="oryginał",$F51="kopia")),#REF!,"")</f>
        <v/>
      </c>
      <c r="K51" s="36" t="str">
        <f aca="false">IF(AND(Dane!$F51="TW",OR($F51="oryginał",$F51="kopia")),Dane!K51,"")</f>
        <v/>
      </c>
      <c r="L51" s="36" t="str">
        <f aca="false">IF(AND(Dane!$F51="TW",OR($F51="oryginał",$F51="kopia")),#REF!,"")</f>
        <v/>
      </c>
      <c r="M51" s="36" t="str">
        <f aca="false">IF(AND(Dane!$F51="TW",OR($F51="oryginał",$F51="kopia")),Dane!L51,"")</f>
        <v/>
      </c>
      <c r="N51" s="36" t="str">
        <f aca="false">IF(AND(Dane!$F51="TW",OR($F51="oryginał",$F51="kopia")),Dane!M51,"")</f>
        <v/>
      </c>
      <c r="O51" s="36" t="str">
        <f aca="false">IF(AND(Dane!$F51="TW",OR($F51="oryginał",$F51="kopia")),Dane!N51,"")</f>
        <v/>
      </c>
      <c r="P51" s="36" t="str">
        <f aca="false">IF(AND(Dane!$F51="TW",OR($F51="oryginał",$F51="kopia")),Dane!O51,"")</f>
        <v/>
      </c>
      <c r="Q51" s="36" t="str">
        <f aca="false">IF(AND(Dane!$F51="TW",OR($F51="oryginał",$F51="kopia")),Dane!P51,"")</f>
        <v/>
      </c>
      <c r="R51" s="36" t="str">
        <f aca="false">IF(AND(Dane!$F51="TW",OR($F51="oryginał",$F51="kopia")),Dane!Q51,"")</f>
        <v/>
      </c>
      <c r="S51" s="36" t="str">
        <f aca="false">IF(AND(Dane!$F51="TW",OR($F51="oryginał",$F51="kopia")),Dane!R51,"")</f>
        <v/>
      </c>
      <c r="T51" s="36" t="str">
        <f aca="false">IF(AND(Dane!$F51="TW",OR($F51="oryginał",$F51="kopia")),Dane!S51,"")</f>
        <v/>
      </c>
      <c r="U51" s="36" t="str">
        <f aca="false">IF(AND(Dane!$F51="TW",OR($F51="oryginał",$F51="kopia")),Dane!T51,"")</f>
        <v/>
      </c>
      <c r="V51" s="36" t="str">
        <f aca="false">IF(AND(Dane!$F51="TW",OR($F51="oryginał",$F51="kopia")),Dane!U51,"")</f>
        <v/>
      </c>
      <c r="W51" s="36" t="str">
        <f aca="false">IF(AND(Dane!$F51="TW",OR($F51="oryginał",$F51="kopia")),#REF!,"")</f>
        <v/>
      </c>
    </row>
    <row r="52" customFormat="false" ht="15.75" hidden="false" customHeight="true" outlineLevel="0" collapsed="false">
      <c r="A52" s="36" t="str">
        <f aca="false">IF(AND(Dane!$F52="TW",OR(Dane!$G52="kopia",Dane!$G52="oryginał")),Dane!A52,"")</f>
        <v/>
      </c>
      <c r="B52" s="36" t="str">
        <f aca="false">IF(AND(Dane!$F52="TW",OR(Dane!$G52="kopia",Dane!$G52="oryginał")),Dane!B52,"")</f>
        <v/>
      </c>
      <c r="C52" s="36" t="str">
        <f aca="false">IF(AND(Dane!$F52="TW",OR(Dane!$G52="kopia",Dane!$G52="oryginał")),Dane!C52,"")</f>
        <v/>
      </c>
      <c r="D52" s="36" t="str">
        <f aca="false">IF(AND(Dane!$F52="TW",OR(Dane!$G52="kopia",Dane!$G52="oryginał")),Dane!D52,"")</f>
        <v/>
      </c>
      <c r="E52" s="36" t="str">
        <f aca="false">IF(AND(Dane!$F52="TW",OR(Dane!$G52="kopia",Dane!$G52="oryginał")),Dane!E52,"")</f>
        <v/>
      </c>
      <c r="F52" s="36" t="str">
        <f aca="false">IF(AND(Dane!$F52="TW",OR(Dane!$G52="kopia",Dane!$G52="oryginał")),Dane!G52,"")</f>
        <v/>
      </c>
      <c r="G52" s="36" t="str">
        <f aca="false">IF(AND(Dane!$F52="TW",OR($F52="oryginał",$F52="kopia")),Dane!I52,"")</f>
        <v/>
      </c>
      <c r="H52" s="36" t="str">
        <f aca="false">IF(AND(Dane!$F52="TW",OR($F52="oryginał",$F52="kopia")),#REF!,"")</f>
        <v/>
      </c>
      <c r="I52" s="36" t="str">
        <f aca="false">IF(AND(Dane!$F52="TW",OR($F52="oryginał",$F52="kopia")),Dane!J52,"")</f>
        <v/>
      </c>
      <c r="J52" s="36" t="str">
        <f aca="false">IF(AND(Dane!$F52="TW",OR($F52="oryginał",$F52="kopia")),#REF!,"")</f>
        <v/>
      </c>
      <c r="K52" s="36" t="str">
        <f aca="false">IF(AND(Dane!$F52="TW",OR($F52="oryginał",$F52="kopia")),Dane!K52,"")</f>
        <v/>
      </c>
      <c r="L52" s="36" t="str">
        <f aca="false">IF(AND(Dane!$F52="TW",OR($F52="oryginał",$F52="kopia")),#REF!,"")</f>
        <v/>
      </c>
      <c r="M52" s="36" t="str">
        <f aca="false">IF(AND(Dane!$F52="TW",OR($F52="oryginał",$F52="kopia")),Dane!L52,"")</f>
        <v/>
      </c>
      <c r="N52" s="36" t="str">
        <f aca="false">IF(AND(Dane!$F52="TW",OR($F52="oryginał",$F52="kopia")),Dane!M52,"")</f>
        <v/>
      </c>
      <c r="O52" s="36" t="str">
        <f aca="false">IF(AND(Dane!$F52="TW",OR($F52="oryginał",$F52="kopia")),Dane!N52,"")</f>
        <v/>
      </c>
      <c r="P52" s="36" t="str">
        <f aca="false">IF(AND(Dane!$F52="TW",OR($F52="oryginał",$F52="kopia")),Dane!O52,"")</f>
        <v/>
      </c>
      <c r="Q52" s="36" t="str">
        <f aca="false">IF(AND(Dane!$F52="TW",OR($F52="oryginał",$F52="kopia")),Dane!P52,"")</f>
        <v/>
      </c>
      <c r="R52" s="36" t="str">
        <f aca="false">IF(AND(Dane!$F52="TW",OR($F52="oryginał",$F52="kopia")),Dane!Q52,"")</f>
        <v/>
      </c>
      <c r="S52" s="36" t="str">
        <f aca="false">IF(AND(Dane!$F52="TW",OR($F52="oryginał",$F52="kopia")),Dane!R52,"")</f>
        <v/>
      </c>
      <c r="T52" s="36" t="str">
        <f aca="false">IF(AND(Dane!$F52="TW",OR($F52="oryginał",$F52="kopia")),Dane!S52,"")</f>
        <v/>
      </c>
      <c r="U52" s="36" t="str">
        <f aca="false">IF(AND(Dane!$F52="TW",OR($F52="oryginał",$F52="kopia")),Dane!T52,"")</f>
        <v/>
      </c>
      <c r="V52" s="36" t="str">
        <f aca="false">IF(AND(Dane!$F52="TW",OR($F52="oryginał",$F52="kopia")),Dane!U52,"")</f>
        <v/>
      </c>
      <c r="W52" s="36" t="str">
        <f aca="false">IF(AND(Dane!$F52="TW",OR($F52="oryginał",$F52="kopia")),#REF!,"")</f>
        <v/>
      </c>
    </row>
    <row r="53" customFormat="false" ht="15.75" hidden="false" customHeight="true" outlineLevel="0" collapsed="false">
      <c r="A53" s="36" t="str">
        <f aca="false">IF(AND(Dane!$F53="TW",OR(Dane!$G53="kopia",Dane!$G53="oryginał")),Dane!A53,"")</f>
        <v/>
      </c>
      <c r="B53" s="36" t="str">
        <f aca="false">IF(AND(Dane!$F53="TW",OR(Dane!$G53="kopia",Dane!$G53="oryginał")),Dane!B53,"")</f>
        <v/>
      </c>
      <c r="C53" s="36" t="str">
        <f aca="false">IF(AND(Dane!$F53="TW",OR(Dane!$G53="kopia",Dane!$G53="oryginał")),Dane!C53,"")</f>
        <v/>
      </c>
      <c r="D53" s="36" t="str">
        <f aca="false">IF(AND(Dane!$F53="TW",OR(Dane!$G53="kopia",Dane!$G53="oryginał")),Dane!D53,"")</f>
        <v/>
      </c>
      <c r="E53" s="36" t="str">
        <f aca="false">IF(AND(Dane!$F53="TW",OR(Dane!$G53="kopia",Dane!$G53="oryginał")),Dane!E53,"")</f>
        <v/>
      </c>
      <c r="F53" s="36" t="str">
        <f aca="false">IF(AND(Dane!$F53="TW",OR(Dane!$G53="kopia",Dane!$G53="oryginał")),Dane!G53,"")</f>
        <v/>
      </c>
      <c r="G53" s="36" t="str">
        <f aca="false">IF(AND(Dane!$F53="TW",OR($F53="oryginał",$F53="kopia")),Dane!I53,"")</f>
        <v/>
      </c>
      <c r="H53" s="36" t="str">
        <f aca="false">IF(AND(Dane!$F53="TW",OR($F53="oryginał",$F53="kopia")),#REF!,"")</f>
        <v/>
      </c>
      <c r="I53" s="36" t="str">
        <f aca="false">IF(AND(Dane!$F53="TW",OR($F53="oryginał",$F53="kopia")),Dane!J53,"")</f>
        <v/>
      </c>
      <c r="J53" s="36" t="str">
        <f aca="false">IF(AND(Dane!$F53="TW",OR($F53="oryginał",$F53="kopia")),#REF!,"")</f>
        <v/>
      </c>
      <c r="K53" s="36" t="str">
        <f aca="false">IF(AND(Dane!$F53="TW",OR($F53="oryginał",$F53="kopia")),Dane!K53,"")</f>
        <v/>
      </c>
      <c r="L53" s="36" t="str">
        <f aca="false">IF(AND(Dane!$F53="TW",OR($F53="oryginał",$F53="kopia")),#REF!,"")</f>
        <v/>
      </c>
      <c r="M53" s="36" t="str">
        <f aca="false">IF(AND(Dane!$F53="TW",OR($F53="oryginał",$F53="kopia")),Dane!L53,"")</f>
        <v/>
      </c>
      <c r="N53" s="36" t="str">
        <f aca="false">IF(AND(Dane!$F53="TW",OR($F53="oryginał",$F53="kopia")),Dane!M53,"")</f>
        <v/>
      </c>
      <c r="O53" s="36" t="str">
        <f aca="false">IF(AND(Dane!$F53="TW",OR($F53="oryginał",$F53="kopia")),Dane!N53,"")</f>
        <v/>
      </c>
      <c r="P53" s="36" t="str">
        <f aca="false">IF(AND(Dane!$F53="TW",OR($F53="oryginał",$F53="kopia")),Dane!O53,"")</f>
        <v/>
      </c>
      <c r="Q53" s="36" t="str">
        <f aca="false">IF(AND(Dane!$F53="TW",OR($F53="oryginał",$F53="kopia")),Dane!P53,"")</f>
        <v/>
      </c>
      <c r="R53" s="36" t="str">
        <f aca="false">IF(AND(Dane!$F53="TW",OR($F53="oryginał",$F53="kopia")),Dane!Q53,"")</f>
        <v/>
      </c>
      <c r="S53" s="36" t="str">
        <f aca="false">IF(AND(Dane!$F53="TW",OR($F53="oryginał",$F53="kopia")),Dane!R53,"")</f>
        <v/>
      </c>
      <c r="T53" s="36" t="str">
        <f aca="false">IF(AND(Dane!$F53="TW",OR($F53="oryginał",$F53="kopia")),Dane!S53,"")</f>
        <v/>
      </c>
      <c r="U53" s="36" t="str">
        <f aca="false">IF(AND(Dane!$F53="TW",OR($F53="oryginał",$F53="kopia")),Dane!T53,"")</f>
        <v/>
      </c>
      <c r="V53" s="36" t="str">
        <f aca="false">IF(AND(Dane!$F53="TW",OR($F53="oryginał",$F53="kopia")),Dane!U53,"")</f>
        <v/>
      </c>
      <c r="W53" s="36" t="str">
        <f aca="false">IF(AND(Dane!$F53="TW",OR($F53="oryginał",$F53="kopia")),#REF!,"")</f>
        <v/>
      </c>
    </row>
    <row r="54" customFormat="false" ht="15.75" hidden="false" customHeight="true" outlineLevel="0" collapsed="false">
      <c r="A54" s="36" t="str">
        <f aca="false">IF(AND(Dane!$F54="TW",OR(Dane!$G54="kopia",Dane!$G54="oryginał")),Dane!A54,"")</f>
        <v/>
      </c>
      <c r="B54" s="36" t="str">
        <f aca="false">IF(AND(Dane!$F54="TW",OR(Dane!$G54="kopia",Dane!$G54="oryginał")),Dane!B54,"")</f>
        <v/>
      </c>
      <c r="C54" s="36" t="str">
        <f aca="false">IF(AND(Dane!$F54="TW",OR(Dane!$G54="kopia",Dane!$G54="oryginał")),Dane!C54,"")</f>
        <v/>
      </c>
      <c r="D54" s="36" t="str">
        <f aca="false">IF(AND(Dane!$F54="TW",OR(Dane!$G54="kopia",Dane!$G54="oryginał")),Dane!D54,"")</f>
        <v/>
      </c>
      <c r="E54" s="36" t="str">
        <f aca="false">IF(AND(Dane!$F54="TW",OR(Dane!$G54="kopia",Dane!$G54="oryginał")),Dane!E54,"")</f>
        <v/>
      </c>
      <c r="F54" s="36" t="str">
        <f aca="false">IF(AND(Dane!$F54="TW",OR(Dane!$G54="kopia",Dane!$G54="oryginał")),Dane!G54,"")</f>
        <v/>
      </c>
      <c r="G54" s="36" t="str">
        <f aca="false">IF(AND(Dane!$F54="TW",OR($F54="oryginał",$F54="kopia")),Dane!I54,"")</f>
        <v/>
      </c>
      <c r="H54" s="36" t="str">
        <f aca="false">IF(AND(Dane!$F54="TW",OR($F54="oryginał",$F54="kopia")),#REF!,"")</f>
        <v/>
      </c>
      <c r="I54" s="36" t="str">
        <f aca="false">IF(AND(Dane!$F54="TW",OR($F54="oryginał",$F54="kopia")),Dane!J54,"")</f>
        <v/>
      </c>
      <c r="J54" s="36" t="str">
        <f aca="false">IF(AND(Dane!$F54="TW",OR($F54="oryginał",$F54="kopia")),#REF!,"")</f>
        <v/>
      </c>
      <c r="K54" s="36" t="str">
        <f aca="false">IF(AND(Dane!$F54="TW",OR($F54="oryginał",$F54="kopia")),Dane!K54,"")</f>
        <v/>
      </c>
      <c r="L54" s="36" t="str">
        <f aca="false">IF(AND(Dane!$F54="TW",OR($F54="oryginał",$F54="kopia")),#REF!,"")</f>
        <v/>
      </c>
      <c r="M54" s="36" t="str">
        <f aca="false">IF(AND(Dane!$F54="TW",OR($F54="oryginał",$F54="kopia")),Dane!L54,"")</f>
        <v/>
      </c>
      <c r="N54" s="36" t="str">
        <f aca="false">IF(AND(Dane!$F54="TW",OR($F54="oryginał",$F54="kopia")),Dane!M54,"")</f>
        <v/>
      </c>
      <c r="O54" s="36" t="str">
        <f aca="false">IF(AND(Dane!$F54="TW",OR($F54="oryginał",$F54="kopia")),Dane!N54,"")</f>
        <v/>
      </c>
      <c r="P54" s="36" t="str">
        <f aca="false">IF(AND(Dane!$F54="TW",OR($F54="oryginał",$F54="kopia")),Dane!O54,"")</f>
        <v/>
      </c>
      <c r="Q54" s="36" t="str">
        <f aca="false">IF(AND(Dane!$F54="TW",OR($F54="oryginał",$F54="kopia")),Dane!P54,"")</f>
        <v/>
      </c>
      <c r="R54" s="36" t="str">
        <f aca="false">IF(AND(Dane!$F54="TW",OR($F54="oryginał",$F54="kopia")),Dane!Q54,"")</f>
        <v/>
      </c>
      <c r="S54" s="36" t="str">
        <f aca="false">IF(AND(Dane!$F54="TW",OR($F54="oryginał",$F54="kopia")),Dane!R54,"")</f>
        <v/>
      </c>
      <c r="T54" s="36" t="str">
        <f aca="false">IF(AND(Dane!$F54="TW",OR($F54="oryginał",$F54="kopia")),Dane!S54,"")</f>
        <v/>
      </c>
      <c r="U54" s="36" t="str">
        <f aca="false">IF(AND(Dane!$F54="TW",OR($F54="oryginał",$F54="kopia")),Dane!T54,"")</f>
        <v/>
      </c>
      <c r="V54" s="36" t="str">
        <f aca="false">IF(AND(Dane!$F54="TW",OR($F54="oryginał",$F54="kopia")),Dane!U54,"")</f>
        <v/>
      </c>
      <c r="W54" s="36" t="str">
        <f aca="false">IF(AND(Dane!$F54="TW",OR($F54="oryginał",$F54="kopia")),#REF!,"")</f>
        <v/>
      </c>
    </row>
    <row r="55" customFormat="false" ht="15.75" hidden="false" customHeight="true" outlineLevel="0" collapsed="false">
      <c r="A55" s="36" t="str">
        <f aca="false">IF(AND(Dane!$F55="TW",OR(Dane!$G55="kopia",Dane!$G55="oryginał")),Dane!A55,"")</f>
        <v/>
      </c>
      <c r="B55" s="36" t="str">
        <f aca="false">IF(AND(Dane!$F55="TW",OR(Dane!$G55="kopia",Dane!$G55="oryginał")),Dane!B55,"")</f>
        <v/>
      </c>
      <c r="C55" s="36" t="str">
        <f aca="false">IF(AND(Dane!$F55="TW",OR(Dane!$G55="kopia",Dane!$G55="oryginał")),Dane!C55,"")</f>
        <v/>
      </c>
      <c r="D55" s="36" t="str">
        <f aca="false">IF(AND(Dane!$F55="TW",OR(Dane!$G55="kopia",Dane!$G55="oryginał")),Dane!D55,"")</f>
        <v/>
      </c>
      <c r="E55" s="36" t="str">
        <f aca="false">IF(AND(Dane!$F55="TW",OR(Dane!$G55="kopia",Dane!$G55="oryginał")),Dane!E55,"")</f>
        <v/>
      </c>
      <c r="F55" s="36" t="str">
        <f aca="false">IF(AND(Dane!$F55="TW",OR(Dane!$G55="kopia",Dane!$G55="oryginał")),Dane!G55,"")</f>
        <v/>
      </c>
      <c r="G55" s="36" t="str">
        <f aca="false">IF(AND(Dane!$F55="TW",OR($F55="oryginał",$F55="kopia")),Dane!I55,"")</f>
        <v/>
      </c>
      <c r="H55" s="36" t="str">
        <f aca="false">IF(AND(Dane!$F55="TW",OR($F55="oryginał",$F55="kopia")),#REF!,"")</f>
        <v/>
      </c>
      <c r="I55" s="36" t="str">
        <f aca="false">IF(AND(Dane!$F55="TW",OR($F55="oryginał",$F55="kopia")),Dane!J55,"")</f>
        <v/>
      </c>
      <c r="J55" s="36" t="str">
        <f aca="false">IF(AND(Dane!$F55="TW",OR($F55="oryginał",$F55="kopia")),#REF!,"")</f>
        <v/>
      </c>
      <c r="K55" s="36" t="str">
        <f aca="false">IF(AND(Dane!$F55="TW",OR($F55="oryginał",$F55="kopia")),Dane!K55,"")</f>
        <v/>
      </c>
      <c r="L55" s="36" t="str">
        <f aca="false">IF(AND(Dane!$F55="TW",OR($F55="oryginał",$F55="kopia")),#REF!,"")</f>
        <v/>
      </c>
      <c r="M55" s="36" t="str">
        <f aca="false">IF(AND(Dane!$F55="TW",OR($F55="oryginał",$F55="kopia")),Dane!L55,"")</f>
        <v/>
      </c>
      <c r="N55" s="36" t="str">
        <f aca="false">IF(AND(Dane!$F55="TW",OR($F55="oryginał",$F55="kopia")),Dane!M55,"")</f>
        <v/>
      </c>
      <c r="O55" s="36" t="str">
        <f aca="false">IF(AND(Dane!$F55="TW",OR($F55="oryginał",$F55="kopia")),Dane!N55,"")</f>
        <v/>
      </c>
      <c r="P55" s="36" t="str">
        <f aca="false">IF(AND(Dane!$F55="TW",OR($F55="oryginał",$F55="kopia")),Dane!O55,"")</f>
        <v/>
      </c>
      <c r="Q55" s="36" t="str">
        <f aca="false">IF(AND(Dane!$F55="TW",OR($F55="oryginał",$F55="kopia")),Dane!P55,"")</f>
        <v/>
      </c>
      <c r="R55" s="36" t="str">
        <f aca="false">IF(AND(Dane!$F55="TW",OR($F55="oryginał",$F55="kopia")),Dane!Q55,"")</f>
        <v/>
      </c>
      <c r="S55" s="36" t="str">
        <f aca="false">IF(AND(Dane!$F55="TW",OR($F55="oryginał",$F55="kopia")),Dane!R55,"")</f>
        <v/>
      </c>
      <c r="T55" s="36" t="str">
        <f aca="false">IF(AND(Dane!$F55="TW",OR($F55="oryginał",$F55="kopia")),Dane!S55,"")</f>
        <v/>
      </c>
      <c r="U55" s="36" t="str">
        <f aca="false">IF(AND(Dane!$F55="TW",OR($F55="oryginał",$F55="kopia")),Dane!T55,"")</f>
        <v/>
      </c>
      <c r="V55" s="36" t="str">
        <f aca="false">IF(AND(Dane!$F55="TW",OR($F55="oryginał",$F55="kopia")),Dane!U55,"")</f>
        <v/>
      </c>
      <c r="W55" s="36" t="str">
        <f aca="false">IF(AND(Dane!$F55="TW",OR($F55="oryginał",$F55="kopia")),#REF!,"")</f>
        <v/>
      </c>
    </row>
    <row r="56" customFormat="false" ht="15.75" hidden="false" customHeight="true" outlineLevel="0" collapsed="false">
      <c r="A56" s="36" t="str">
        <f aca="false">IF(AND(Dane!$F56="TW",OR(Dane!$G56="kopia",Dane!$G56="oryginał")),Dane!A56,"")</f>
        <v/>
      </c>
      <c r="B56" s="36" t="str">
        <f aca="false">IF(AND(Dane!$F56="TW",OR(Dane!$G56="kopia",Dane!$G56="oryginał")),Dane!B56,"")</f>
        <v/>
      </c>
      <c r="C56" s="36" t="str">
        <f aca="false">IF(AND(Dane!$F56="TW",OR(Dane!$G56="kopia",Dane!$G56="oryginał")),Dane!C56,"")</f>
        <v/>
      </c>
      <c r="D56" s="36" t="str">
        <f aca="false">IF(AND(Dane!$F56="TW",OR(Dane!$G56="kopia",Dane!$G56="oryginał")),Dane!D56,"")</f>
        <v/>
      </c>
      <c r="E56" s="36" t="str">
        <f aca="false">IF(AND(Dane!$F56="TW",OR(Dane!$G56="kopia",Dane!$G56="oryginał")),Dane!E56,"")</f>
        <v/>
      </c>
      <c r="F56" s="36" t="str">
        <f aca="false">IF(AND(Dane!$F56="TW",OR(Dane!$G56="kopia",Dane!$G56="oryginał")),Dane!G56,"")</f>
        <v/>
      </c>
      <c r="G56" s="36" t="str">
        <f aca="false">IF(AND(Dane!$F56="TW",OR($F56="oryginał",$F56="kopia")),Dane!I56,"")</f>
        <v/>
      </c>
      <c r="H56" s="36" t="str">
        <f aca="false">IF(AND(Dane!$F56="TW",OR($F56="oryginał",$F56="kopia")),#REF!,"")</f>
        <v/>
      </c>
      <c r="I56" s="36" t="str">
        <f aca="false">IF(AND(Dane!$F56="TW",OR($F56="oryginał",$F56="kopia")),Dane!J56,"")</f>
        <v/>
      </c>
      <c r="J56" s="36" t="str">
        <f aca="false">IF(AND(Dane!$F56="TW",OR($F56="oryginał",$F56="kopia")),#REF!,"")</f>
        <v/>
      </c>
      <c r="K56" s="36" t="str">
        <f aca="false">IF(AND(Dane!$F56="TW",OR($F56="oryginał",$F56="kopia")),Dane!K56,"")</f>
        <v/>
      </c>
      <c r="L56" s="36" t="str">
        <f aca="false">IF(AND(Dane!$F56="TW",OR($F56="oryginał",$F56="kopia")),#REF!,"")</f>
        <v/>
      </c>
      <c r="M56" s="36" t="str">
        <f aca="false">IF(AND(Dane!$F56="TW",OR($F56="oryginał",$F56="kopia")),Dane!L56,"")</f>
        <v/>
      </c>
      <c r="N56" s="36" t="str">
        <f aca="false">IF(AND(Dane!$F56="TW",OR($F56="oryginał",$F56="kopia")),Dane!M56,"")</f>
        <v/>
      </c>
      <c r="O56" s="36" t="str">
        <f aca="false">IF(AND(Dane!$F56="TW",OR($F56="oryginał",$F56="kopia")),Dane!N56,"")</f>
        <v/>
      </c>
      <c r="P56" s="36" t="str">
        <f aca="false">IF(AND(Dane!$F56="TW",OR($F56="oryginał",$F56="kopia")),Dane!O56,"")</f>
        <v/>
      </c>
      <c r="Q56" s="36" t="str">
        <f aca="false">IF(AND(Dane!$F56="TW",OR($F56="oryginał",$F56="kopia")),Dane!P56,"")</f>
        <v/>
      </c>
      <c r="R56" s="36" t="str">
        <f aca="false">IF(AND(Dane!$F56="TW",OR($F56="oryginał",$F56="kopia")),Dane!Q56,"")</f>
        <v/>
      </c>
      <c r="S56" s="36" t="str">
        <f aca="false">IF(AND(Dane!$F56="TW",OR($F56="oryginał",$F56="kopia")),Dane!R56,"")</f>
        <v/>
      </c>
      <c r="T56" s="36" t="str">
        <f aca="false">IF(AND(Dane!$F56="TW",OR($F56="oryginał",$F56="kopia")),Dane!S56,"")</f>
        <v/>
      </c>
      <c r="U56" s="36" t="str">
        <f aca="false">IF(AND(Dane!$F56="TW",OR($F56="oryginał",$F56="kopia")),Dane!T56,"")</f>
        <v/>
      </c>
      <c r="V56" s="36" t="str">
        <f aca="false">IF(AND(Dane!$F56="TW",OR($F56="oryginał",$F56="kopia")),Dane!U56,"")</f>
        <v/>
      </c>
      <c r="W56" s="36" t="str">
        <f aca="false">IF(AND(Dane!$F56="TW",OR($F56="oryginał",$F56="kopia")),#REF!,"")</f>
        <v/>
      </c>
    </row>
    <row r="57" customFormat="false" ht="15.75" hidden="false" customHeight="true" outlineLevel="0" collapsed="false">
      <c r="A57" s="36" t="str">
        <f aca="false">IF(AND(Dane!$F57="TW",OR(Dane!$G57="kopia",Dane!$G57="oryginał")),Dane!A57,"")</f>
        <v/>
      </c>
      <c r="B57" s="36" t="str">
        <f aca="false">IF(AND(Dane!$F57="TW",OR(Dane!$G57="kopia",Dane!$G57="oryginał")),Dane!B57,"")</f>
        <v/>
      </c>
      <c r="C57" s="36" t="str">
        <f aca="false">IF(AND(Dane!$F57="TW",OR(Dane!$G57="kopia",Dane!$G57="oryginał")),Dane!C57,"")</f>
        <v/>
      </c>
      <c r="D57" s="36" t="str">
        <f aca="false">IF(AND(Dane!$F57="TW",OR(Dane!$G57="kopia",Dane!$G57="oryginał")),Dane!D57,"")</f>
        <v/>
      </c>
      <c r="E57" s="36" t="str">
        <f aca="false">IF(AND(Dane!$F57="TW",OR(Dane!$G57="kopia",Dane!$G57="oryginał")),Dane!E57,"")</f>
        <v/>
      </c>
      <c r="F57" s="36" t="str">
        <f aca="false">IF(AND(Dane!$F57="TW",OR(Dane!$G57="kopia",Dane!$G57="oryginał")),Dane!G57,"")</f>
        <v/>
      </c>
      <c r="G57" s="36" t="str">
        <f aca="false">IF(AND(Dane!$F57="TW",OR($F57="oryginał",$F57="kopia")),Dane!I57,"")</f>
        <v/>
      </c>
      <c r="H57" s="36" t="str">
        <f aca="false">IF(AND(Dane!$F57="TW",OR($F57="oryginał",$F57="kopia")),#REF!,"")</f>
        <v/>
      </c>
      <c r="I57" s="36" t="str">
        <f aca="false">IF(AND(Dane!$F57="TW",OR($F57="oryginał",$F57="kopia")),Dane!J57,"")</f>
        <v/>
      </c>
      <c r="J57" s="36" t="str">
        <f aca="false">IF(AND(Dane!$F57="TW",OR($F57="oryginał",$F57="kopia")),#REF!,"")</f>
        <v/>
      </c>
      <c r="K57" s="36" t="str">
        <f aca="false">IF(AND(Dane!$F57="TW",OR($F57="oryginał",$F57="kopia")),Dane!K57,"")</f>
        <v/>
      </c>
      <c r="L57" s="36" t="str">
        <f aca="false">IF(AND(Dane!$F57="TW",OR($F57="oryginał",$F57="kopia")),#REF!,"")</f>
        <v/>
      </c>
      <c r="M57" s="36" t="str">
        <f aca="false">IF(AND(Dane!$F57="TW",OR($F57="oryginał",$F57="kopia")),Dane!L57,"")</f>
        <v/>
      </c>
      <c r="N57" s="36" t="str">
        <f aca="false">IF(AND(Dane!$F57="TW",OR($F57="oryginał",$F57="kopia")),Dane!M57,"")</f>
        <v/>
      </c>
      <c r="O57" s="36" t="str">
        <f aca="false">IF(AND(Dane!$F57="TW",OR($F57="oryginał",$F57="kopia")),Dane!N57,"")</f>
        <v/>
      </c>
      <c r="P57" s="36" t="str">
        <f aca="false">IF(AND(Dane!$F57="TW",OR($F57="oryginał",$F57="kopia")),Dane!O57,"")</f>
        <v/>
      </c>
      <c r="Q57" s="36" t="str">
        <f aca="false">IF(AND(Dane!$F57="TW",OR($F57="oryginał",$F57="kopia")),Dane!P57,"")</f>
        <v/>
      </c>
      <c r="R57" s="36" t="str">
        <f aca="false">IF(AND(Dane!$F57="TW",OR($F57="oryginał",$F57="kopia")),Dane!Q57,"")</f>
        <v/>
      </c>
      <c r="S57" s="36" t="str">
        <f aca="false">IF(AND(Dane!$F57="TW",OR($F57="oryginał",$F57="kopia")),Dane!R57,"")</f>
        <v/>
      </c>
      <c r="T57" s="36" t="str">
        <f aca="false">IF(AND(Dane!$F57="TW",OR($F57="oryginał",$F57="kopia")),Dane!S57,"")</f>
        <v/>
      </c>
      <c r="U57" s="36" t="str">
        <f aca="false">IF(AND(Dane!$F57="TW",OR($F57="oryginał",$F57="kopia")),Dane!T57,"")</f>
        <v/>
      </c>
      <c r="V57" s="36" t="str">
        <f aca="false">IF(AND(Dane!$F57="TW",OR($F57="oryginał",$F57="kopia")),Dane!U57,"")</f>
        <v/>
      </c>
      <c r="W57" s="36" t="str">
        <f aca="false">IF(AND(Dane!$F57="TW",OR($F57="oryginał",$F57="kopia")),#REF!,"")</f>
        <v/>
      </c>
    </row>
    <row r="58" customFormat="false" ht="15.75" hidden="false" customHeight="true" outlineLevel="0" collapsed="false">
      <c r="A58" s="36" t="str">
        <f aca="false">IF(AND(Dane!$F58="TW",OR(Dane!$G58="kopia",Dane!$G58="oryginał")),Dane!A58,"")</f>
        <v/>
      </c>
      <c r="B58" s="36" t="str">
        <f aca="false">IF(AND(Dane!$F58="TW",OR(Dane!$G58="kopia",Dane!$G58="oryginał")),Dane!B58,"")</f>
        <v/>
      </c>
      <c r="C58" s="36" t="str">
        <f aca="false">IF(AND(Dane!$F58="TW",OR(Dane!$G58="kopia",Dane!$G58="oryginał")),Dane!C58,"")</f>
        <v/>
      </c>
      <c r="D58" s="36" t="str">
        <f aca="false">IF(AND(Dane!$F58="TW",OR(Dane!$G58="kopia",Dane!$G58="oryginał")),Dane!D58,"")</f>
        <v/>
      </c>
      <c r="E58" s="36" t="str">
        <f aca="false">IF(AND(Dane!$F58="TW",OR(Dane!$G58="kopia",Dane!$G58="oryginał")),Dane!E58,"")</f>
        <v/>
      </c>
      <c r="F58" s="36" t="str">
        <f aca="false">IF(AND(Dane!$F58="TW",OR(Dane!$G58="kopia",Dane!$G58="oryginał")),Dane!G58,"")</f>
        <v/>
      </c>
      <c r="G58" s="36" t="str">
        <f aca="false">IF(AND(Dane!$F58="TW",OR($F58="oryginał",$F58="kopia")),Dane!I58,"")</f>
        <v/>
      </c>
      <c r="H58" s="36" t="str">
        <f aca="false">IF(AND(Dane!$F58="TW",OR($F58="oryginał",$F58="kopia")),#REF!,"")</f>
        <v/>
      </c>
      <c r="I58" s="36" t="str">
        <f aca="false">IF(AND(Dane!$F58="TW",OR($F58="oryginał",$F58="kopia")),Dane!J58,"")</f>
        <v/>
      </c>
      <c r="J58" s="36" t="str">
        <f aca="false">IF(AND(Dane!$F58="TW",OR($F58="oryginał",$F58="kopia")),#REF!,"")</f>
        <v/>
      </c>
      <c r="K58" s="36" t="str">
        <f aca="false">IF(AND(Dane!$F58="TW",OR($F58="oryginał",$F58="kopia")),Dane!K58,"")</f>
        <v/>
      </c>
      <c r="L58" s="36" t="str">
        <f aca="false">IF(AND(Dane!$F58="TW",OR($F58="oryginał",$F58="kopia")),#REF!,"")</f>
        <v/>
      </c>
      <c r="M58" s="36" t="str">
        <f aca="false">IF(AND(Dane!$F58="TW",OR($F58="oryginał",$F58="kopia")),Dane!L58,"")</f>
        <v/>
      </c>
      <c r="N58" s="36" t="str">
        <f aca="false">IF(AND(Dane!$F58="TW",OR($F58="oryginał",$F58="kopia")),Dane!M58,"")</f>
        <v/>
      </c>
      <c r="O58" s="36" t="str">
        <f aca="false">IF(AND(Dane!$F58="TW",OR($F58="oryginał",$F58="kopia")),Dane!N58,"")</f>
        <v/>
      </c>
      <c r="P58" s="36" t="str">
        <f aca="false">IF(AND(Dane!$F58="TW",OR($F58="oryginał",$F58="kopia")),Dane!O58,"")</f>
        <v/>
      </c>
      <c r="Q58" s="36" t="str">
        <f aca="false">IF(AND(Dane!$F58="TW",OR($F58="oryginał",$F58="kopia")),Dane!P58,"")</f>
        <v/>
      </c>
      <c r="R58" s="36" t="str">
        <f aca="false">IF(AND(Dane!$F58="TW",OR($F58="oryginał",$F58="kopia")),Dane!Q58,"")</f>
        <v/>
      </c>
      <c r="S58" s="36" t="str">
        <f aca="false">IF(AND(Dane!$F58="TW",OR($F58="oryginał",$F58="kopia")),Dane!R58,"")</f>
        <v/>
      </c>
      <c r="T58" s="36" t="str">
        <f aca="false">IF(AND(Dane!$F58="TW",OR($F58="oryginał",$F58="kopia")),Dane!S58,"")</f>
        <v/>
      </c>
      <c r="U58" s="36" t="str">
        <f aca="false">IF(AND(Dane!$F58="TW",OR($F58="oryginał",$F58="kopia")),Dane!T58,"")</f>
        <v/>
      </c>
      <c r="V58" s="36" t="str">
        <f aca="false">IF(AND(Dane!$F58="TW",OR($F58="oryginał",$F58="kopia")),Dane!U58,"")</f>
        <v/>
      </c>
      <c r="W58" s="36" t="str">
        <f aca="false">IF(AND(Dane!$F58="TW",OR($F58="oryginał",$F58="kopia")),#REF!,"")</f>
        <v/>
      </c>
    </row>
    <row r="59" customFormat="false" ht="15.75" hidden="false" customHeight="true" outlineLevel="0" collapsed="false">
      <c r="A59" s="36" t="str">
        <f aca="false">IF(AND(Dane!$F59="TW",OR(Dane!$G59="kopia",Dane!$G59="oryginał")),Dane!A59,"")</f>
        <v/>
      </c>
      <c r="B59" s="36" t="str">
        <f aca="false">IF(AND(Dane!$F59="TW",OR(Dane!$G59="kopia",Dane!$G59="oryginał")),Dane!B59,"")</f>
        <v/>
      </c>
      <c r="C59" s="36" t="str">
        <f aca="false">IF(AND(Dane!$F59="TW",OR(Dane!$G59="kopia",Dane!$G59="oryginał")),Dane!C59,"")</f>
        <v/>
      </c>
      <c r="D59" s="36" t="str">
        <f aca="false">IF(AND(Dane!$F59="TW",OR(Dane!$G59="kopia",Dane!$G59="oryginał")),Dane!D59,"")</f>
        <v/>
      </c>
      <c r="E59" s="36" t="str">
        <f aca="false">IF(AND(Dane!$F59="TW",OR(Dane!$G59="kopia",Dane!$G59="oryginał")),Dane!E59,"")</f>
        <v/>
      </c>
      <c r="F59" s="36" t="str">
        <f aca="false">IF(AND(Dane!$F59="TW",OR(Dane!$G59="kopia",Dane!$G59="oryginał")),Dane!G59,"")</f>
        <v/>
      </c>
      <c r="G59" s="36" t="str">
        <f aca="false">IF(AND(Dane!$F59="TW",OR($F59="oryginał",$F59="kopia")),Dane!I59,"")</f>
        <v/>
      </c>
      <c r="H59" s="36" t="str">
        <f aca="false">IF(AND(Dane!$F59="TW",OR($F59="oryginał",$F59="kopia")),#REF!,"")</f>
        <v/>
      </c>
      <c r="I59" s="36" t="str">
        <f aca="false">IF(AND(Dane!$F59="TW",OR($F59="oryginał",$F59="kopia")),Dane!J59,"")</f>
        <v/>
      </c>
      <c r="J59" s="36" t="str">
        <f aca="false">IF(AND(Dane!$F59="TW",OR($F59="oryginał",$F59="kopia")),#REF!,"")</f>
        <v/>
      </c>
      <c r="K59" s="36" t="str">
        <f aca="false">IF(AND(Dane!$F59="TW",OR($F59="oryginał",$F59="kopia")),Dane!K59,"")</f>
        <v/>
      </c>
      <c r="L59" s="36" t="str">
        <f aca="false">IF(AND(Dane!$F59="TW",OR($F59="oryginał",$F59="kopia")),#REF!,"")</f>
        <v/>
      </c>
      <c r="M59" s="36" t="str">
        <f aca="false">IF(AND(Dane!$F59="TW",OR($F59="oryginał",$F59="kopia")),Dane!L59,"")</f>
        <v/>
      </c>
      <c r="N59" s="36" t="str">
        <f aca="false">IF(AND(Dane!$F59="TW",OR($F59="oryginał",$F59="kopia")),Dane!M59,"")</f>
        <v/>
      </c>
      <c r="O59" s="36" t="str">
        <f aca="false">IF(AND(Dane!$F59="TW",OR($F59="oryginał",$F59="kopia")),Dane!N59,"")</f>
        <v/>
      </c>
      <c r="P59" s="36" t="str">
        <f aca="false">IF(AND(Dane!$F59="TW",OR($F59="oryginał",$F59="kopia")),Dane!O59,"")</f>
        <v/>
      </c>
      <c r="Q59" s="36" t="str">
        <f aca="false">IF(AND(Dane!$F59="TW",OR($F59="oryginał",$F59="kopia")),Dane!P59,"")</f>
        <v/>
      </c>
      <c r="R59" s="36" t="str">
        <f aca="false">IF(AND(Dane!$F59="TW",OR($F59="oryginał",$F59="kopia")),Dane!Q59,"")</f>
        <v/>
      </c>
      <c r="S59" s="36" t="str">
        <f aca="false">IF(AND(Dane!$F59="TW",OR($F59="oryginał",$F59="kopia")),Dane!R59,"")</f>
        <v/>
      </c>
      <c r="T59" s="36" t="str">
        <f aca="false">IF(AND(Dane!$F59="TW",OR($F59="oryginał",$F59="kopia")),Dane!S59,"")</f>
        <v/>
      </c>
      <c r="U59" s="36" t="str">
        <f aca="false">IF(AND(Dane!$F59="TW",OR($F59="oryginał",$F59="kopia")),Dane!T59,"")</f>
        <v/>
      </c>
      <c r="V59" s="36" t="str">
        <f aca="false">IF(AND(Dane!$F59="TW",OR($F59="oryginał",$F59="kopia")),Dane!U59,"")</f>
        <v/>
      </c>
      <c r="W59" s="36" t="str">
        <f aca="false">IF(AND(Dane!$F59="TW",OR($F59="oryginał",$F59="kopia")),#REF!,"")</f>
        <v/>
      </c>
    </row>
    <row r="60" customFormat="false" ht="15.75" hidden="false" customHeight="true" outlineLevel="0" collapsed="false">
      <c r="A60" s="36" t="str">
        <f aca="false">IF(AND(Dane!$F60="TW",OR(Dane!$G60="kopia",Dane!$G60="oryginał")),Dane!A60,"")</f>
        <v/>
      </c>
      <c r="B60" s="36" t="str">
        <f aca="false">IF(AND(Dane!$F60="TW",OR(Dane!$G60="kopia",Dane!$G60="oryginał")),Dane!B60,"")</f>
        <v/>
      </c>
      <c r="C60" s="36" t="str">
        <f aca="false">IF(AND(Dane!$F60="TW",OR(Dane!$G60="kopia",Dane!$G60="oryginał")),Dane!C60,"")</f>
        <v/>
      </c>
      <c r="D60" s="36" t="str">
        <f aca="false">IF(AND(Dane!$F60="TW",OR(Dane!$G60="kopia",Dane!$G60="oryginał")),Dane!D60,"")</f>
        <v/>
      </c>
      <c r="E60" s="36" t="str">
        <f aca="false">IF(AND(Dane!$F60="TW",OR(Dane!$G60="kopia",Dane!$G60="oryginał")),Dane!E60,"")</f>
        <v/>
      </c>
      <c r="F60" s="36" t="str">
        <f aca="false">IF(AND(Dane!$F60="TW",OR(Dane!$G60="kopia",Dane!$G60="oryginał")),Dane!G60,"")</f>
        <v/>
      </c>
      <c r="G60" s="36" t="str">
        <f aca="false">IF(AND(Dane!$F60="TW",OR($F60="oryginał",$F60="kopia")),Dane!I60,"")</f>
        <v/>
      </c>
      <c r="H60" s="36" t="str">
        <f aca="false">IF(AND(Dane!$F60="TW",OR($F60="oryginał",$F60="kopia")),#REF!,"")</f>
        <v/>
      </c>
      <c r="I60" s="36" t="str">
        <f aca="false">IF(AND(Dane!$F60="TW",OR($F60="oryginał",$F60="kopia")),Dane!J60,"")</f>
        <v/>
      </c>
      <c r="J60" s="36" t="str">
        <f aca="false">IF(AND(Dane!$F60="TW",OR($F60="oryginał",$F60="kopia")),#REF!,"")</f>
        <v/>
      </c>
      <c r="K60" s="36" t="str">
        <f aca="false">IF(AND(Dane!$F60="TW",OR($F60="oryginał",$F60="kopia")),Dane!K60,"")</f>
        <v/>
      </c>
      <c r="L60" s="36" t="str">
        <f aca="false">IF(AND(Dane!$F60="TW",OR($F60="oryginał",$F60="kopia")),#REF!,"")</f>
        <v/>
      </c>
      <c r="M60" s="36" t="str">
        <f aca="false">IF(AND(Dane!$F60="TW",OR($F60="oryginał",$F60="kopia")),Dane!L60,"")</f>
        <v/>
      </c>
      <c r="N60" s="36" t="str">
        <f aca="false">IF(AND(Dane!$F60="TW",OR($F60="oryginał",$F60="kopia")),Dane!M60,"")</f>
        <v/>
      </c>
      <c r="O60" s="36" t="str">
        <f aca="false">IF(AND(Dane!$F60="TW",OR($F60="oryginał",$F60="kopia")),Dane!N60,"")</f>
        <v/>
      </c>
      <c r="P60" s="36" t="str">
        <f aca="false">IF(AND(Dane!$F60="TW",OR($F60="oryginał",$F60="kopia")),Dane!O60,"")</f>
        <v/>
      </c>
      <c r="Q60" s="36" t="str">
        <f aca="false">IF(AND(Dane!$F60="TW",OR($F60="oryginał",$F60="kopia")),Dane!P60,"")</f>
        <v/>
      </c>
      <c r="R60" s="36" t="str">
        <f aca="false">IF(AND(Dane!$F60="TW",OR($F60="oryginał",$F60="kopia")),Dane!Q60,"")</f>
        <v/>
      </c>
      <c r="S60" s="36" t="str">
        <f aca="false">IF(AND(Dane!$F60="TW",OR($F60="oryginał",$F60="kopia")),Dane!R60,"")</f>
        <v/>
      </c>
      <c r="T60" s="36" t="str">
        <f aca="false">IF(AND(Dane!$F60="TW",OR($F60="oryginał",$F60="kopia")),Dane!S60,"")</f>
        <v/>
      </c>
      <c r="U60" s="36" t="str">
        <f aca="false">IF(AND(Dane!$F60="TW",OR($F60="oryginał",$F60="kopia")),Dane!T60,"")</f>
        <v/>
      </c>
      <c r="V60" s="36" t="str">
        <f aca="false">IF(AND(Dane!$F60="TW",OR($F60="oryginał",$F60="kopia")),Dane!U60,"")</f>
        <v/>
      </c>
      <c r="W60" s="36" t="str">
        <f aca="false">IF(AND(Dane!$F60="TW",OR($F60="oryginał",$F60="kopia")),#REF!,"")</f>
        <v/>
      </c>
    </row>
    <row r="61" customFormat="false" ht="15.75" hidden="false" customHeight="true" outlineLevel="0" collapsed="false">
      <c r="A61" s="36" t="str">
        <f aca="false">IF(AND(Dane!$F61="TW",OR(Dane!$G61="kopia",Dane!$G61="oryginał")),Dane!A61,"")</f>
        <v/>
      </c>
      <c r="B61" s="36" t="str">
        <f aca="false">IF(AND(Dane!$F61="TW",OR(Dane!$G61="kopia",Dane!$G61="oryginał")),Dane!B61,"")</f>
        <v/>
      </c>
      <c r="C61" s="36" t="str">
        <f aca="false">IF(AND(Dane!$F61="TW",OR(Dane!$G61="kopia",Dane!$G61="oryginał")),Dane!C61,"")</f>
        <v/>
      </c>
      <c r="D61" s="36" t="str">
        <f aca="false">IF(AND(Dane!$F61="TW",OR(Dane!$G61="kopia",Dane!$G61="oryginał")),Dane!D61,"")</f>
        <v/>
      </c>
      <c r="E61" s="36" t="str">
        <f aca="false">IF(AND(Dane!$F61="TW",OR(Dane!$G61="kopia",Dane!$G61="oryginał")),Dane!E61,"")</f>
        <v/>
      </c>
      <c r="F61" s="36" t="str">
        <f aca="false">IF(AND(Dane!$F61="TW",OR(Dane!$G61="kopia",Dane!$G61="oryginał")),Dane!G61,"")</f>
        <v/>
      </c>
      <c r="G61" s="36" t="str">
        <f aca="false">IF(AND(Dane!$F61="TW",OR($F61="oryginał",$F61="kopia")),Dane!I61,"")</f>
        <v/>
      </c>
      <c r="H61" s="36" t="str">
        <f aca="false">IF(AND(Dane!$F61="TW",OR($F61="oryginał",$F61="kopia")),#REF!,"")</f>
        <v/>
      </c>
      <c r="I61" s="36" t="str">
        <f aca="false">IF(AND(Dane!$F61="TW",OR($F61="oryginał",$F61="kopia")),Dane!J61,"")</f>
        <v/>
      </c>
      <c r="J61" s="36" t="str">
        <f aca="false">IF(AND(Dane!$F61="TW",OR($F61="oryginał",$F61="kopia")),#REF!,"")</f>
        <v/>
      </c>
      <c r="K61" s="36" t="str">
        <f aca="false">IF(AND(Dane!$F61="TW",OR($F61="oryginał",$F61="kopia")),Dane!K61,"")</f>
        <v/>
      </c>
      <c r="L61" s="36" t="str">
        <f aca="false">IF(AND(Dane!$F61="TW",OR($F61="oryginał",$F61="kopia")),#REF!,"")</f>
        <v/>
      </c>
      <c r="M61" s="36" t="str">
        <f aca="false">IF(AND(Dane!$F61="TW",OR($F61="oryginał",$F61="kopia")),Dane!L61,"")</f>
        <v/>
      </c>
      <c r="N61" s="36" t="str">
        <f aca="false">IF(AND(Dane!$F61="TW",OR($F61="oryginał",$F61="kopia")),Dane!M61,"")</f>
        <v/>
      </c>
      <c r="O61" s="36" t="str">
        <f aca="false">IF(AND(Dane!$F61="TW",OR($F61="oryginał",$F61="kopia")),Dane!N61,"")</f>
        <v/>
      </c>
      <c r="P61" s="36" t="str">
        <f aca="false">IF(AND(Dane!$F61="TW",OR($F61="oryginał",$F61="kopia")),Dane!O61,"")</f>
        <v/>
      </c>
      <c r="Q61" s="36" t="str">
        <f aca="false">IF(AND(Dane!$F61="TW",OR($F61="oryginał",$F61="kopia")),Dane!P61,"")</f>
        <v/>
      </c>
      <c r="R61" s="36" t="str">
        <f aca="false">IF(AND(Dane!$F61="TW",OR($F61="oryginał",$F61="kopia")),Dane!Q61,"")</f>
        <v/>
      </c>
      <c r="S61" s="36" t="str">
        <f aca="false">IF(AND(Dane!$F61="TW",OR($F61="oryginał",$F61="kopia")),Dane!R61,"")</f>
        <v/>
      </c>
      <c r="T61" s="36" t="str">
        <f aca="false">IF(AND(Dane!$F61="TW",OR($F61="oryginał",$F61="kopia")),Dane!S61,"")</f>
        <v/>
      </c>
      <c r="U61" s="36" t="str">
        <f aca="false">IF(AND(Dane!$F61="TW",OR($F61="oryginał",$F61="kopia")),Dane!T61,"")</f>
        <v/>
      </c>
      <c r="V61" s="36" t="str">
        <f aca="false">IF(AND(Dane!$F61="TW",OR($F61="oryginał",$F61="kopia")),Dane!U61,"")</f>
        <v/>
      </c>
      <c r="W61" s="36" t="str">
        <f aca="false">IF(AND(Dane!$F61="TW",OR($F61="oryginał",$F61="kopia")),#REF!,"")</f>
        <v/>
      </c>
    </row>
    <row r="62" customFormat="false" ht="15.75" hidden="false" customHeight="true" outlineLevel="0" collapsed="false">
      <c r="A62" s="36" t="str">
        <f aca="false">IF(AND(Dane!$F62="TW",OR(Dane!$G62="kopia",Dane!$G62="oryginał")),Dane!A62,"")</f>
        <v/>
      </c>
      <c r="B62" s="36" t="str">
        <f aca="false">IF(AND(Dane!$F62="TW",OR(Dane!$G62="kopia",Dane!$G62="oryginał")),Dane!B62,"")</f>
        <v/>
      </c>
      <c r="C62" s="36" t="str">
        <f aca="false">IF(AND(Dane!$F62="TW",OR(Dane!$G62="kopia",Dane!$G62="oryginał")),Dane!C62,"")</f>
        <v/>
      </c>
      <c r="D62" s="36" t="str">
        <f aca="false">IF(AND(Dane!$F62="TW",OR(Dane!$G62="kopia",Dane!$G62="oryginał")),Dane!D62,"")</f>
        <v/>
      </c>
      <c r="E62" s="36" t="str">
        <f aca="false">IF(AND(Dane!$F62="TW",OR(Dane!$G62="kopia",Dane!$G62="oryginał")),Dane!E62,"")</f>
        <v/>
      </c>
      <c r="F62" s="36" t="str">
        <f aca="false">IF(AND(Dane!$F62="TW",OR(Dane!$G62="kopia",Dane!$G62="oryginał")),Dane!G62,"")</f>
        <v/>
      </c>
      <c r="G62" s="36" t="str">
        <f aca="false">IF(AND(Dane!$F62="TW",OR($F62="oryginał",$F62="kopia")),Dane!I62,"")</f>
        <v/>
      </c>
      <c r="H62" s="36" t="str">
        <f aca="false">IF(AND(Dane!$F62="TW",OR($F62="oryginał",$F62="kopia")),#REF!,"")</f>
        <v/>
      </c>
      <c r="I62" s="36" t="str">
        <f aca="false">IF(AND(Dane!$F62="TW",OR($F62="oryginał",$F62="kopia")),Dane!J62,"")</f>
        <v/>
      </c>
      <c r="J62" s="36" t="str">
        <f aca="false">IF(AND(Dane!$F62="TW",OR($F62="oryginał",$F62="kopia")),#REF!,"")</f>
        <v/>
      </c>
      <c r="K62" s="36" t="str">
        <f aca="false">IF(AND(Dane!$F62="TW",OR($F62="oryginał",$F62="kopia")),Dane!K62,"")</f>
        <v/>
      </c>
      <c r="L62" s="36" t="str">
        <f aca="false">IF(AND(Dane!$F62="TW",OR($F62="oryginał",$F62="kopia")),#REF!,"")</f>
        <v/>
      </c>
      <c r="M62" s="36" t="str">
        <f aca="false">IF(AND(Dane!$F62="TW",OR($F62="oryginał",$F62="kopia")),Dane!L62,"")</f>
        <v/>
      </c>
      <c r="N62" s="36" t="str">
        <f aca="false">IF(AND(Dane!$F62="TW",OR($F62="oryginał",$F62="kopia")),Dane!M62,"")</f>
        <v/>
      </c>
      <c r="O62" s="36" t="str">
        <f aca="false">IF(AND(Dane!$F62="TW",OR($F62="oryginał",$F62="kopia")),Dane!N62,"")</f>
        <v/>
      </c>
      <c r="P62" s="36" t="str">
        <f aca="false">IF(AND(Dane!$F62="TW",OR($F62="oryginał",$F62="kopia")),Dane!O62,"")</f>
        <v/>
      </c>
      <c r="Q62" s="36" t="str">
        <f aca="false">IF(AND(Dane!$F62="TW",OR($F62="oryginał",$F62="kopia")),Dane!P62,"")</f>
        <v/>
      </c>
      <c r="R62" s="36" t="str">
        <f aca="false">IF(AND(Dane!$F62="TW",OR($F62="oryginał",$F62="kopia")),Dane!Q62,"")</f>
        <v/>
      </c>
      <c r="S62" s="36" t="str">
        <f aca="false">IF(AND(Dane!$F62="TW",OR($F62="oryginał",$F62="kopia")),Dane!R62,"")</f>
        <v/>
      </c>
      <c r="T62" s="36" t="str">
        <f aca="false">IF(AND(Dane!$F62="TW",OR($F62="oryginał",$F62="kopia")),Dane!S62,"")</f>
        <v/>
      </c>
      <c r="U62" s="36" t="str">
        <f aca="false">IF(AND(Dane!$F62="TW",OR($F62="oryginał",$F62="kopia")),Dane!T62,"")</f>
        <v/>
      </c>
      <c r="V62" s="36" t="str">
        <f aca="false">IF(AND(Dane!$F62="TW",OR($F62="oryginał",$F62="kopia")),Dane!U62,"")</f>
        <v/>
      </c>
      <c r="W62" s="36" t="str">
        <f aca="false">IF(AND(Dane!$F62="TW",OR($F62="oryginał",$F62="kopia")),#REF!,"")</f>
        <v/>
      </c>
    </row>
    <row r="63" customFormat="false" ht="15.75" hidden="false" customHeight="true" outlineLevel="0" collapsed="false">
      <c r="A63" s="36" t="str">
        <f aca="false">IF(AND(Dane!$F63="TW",OR(Dane!$G63="kopia",Dane!$G63="oryginał")),Dane!A63,"")</f>
        <v/>
      </c>
      <c r="B63" s="36" t="str">
        <f aca="false">IF(AND(Dane!$F63="TW",OR(Dane!$G63="kopia",Dane!$G63="oryginał")),Dane!B63,"")</f>
        <v/>
      </c>
      <c r="C63" s="36" t="str">
        <f aca="false">IF(AND(Dane!$F63="TW",OR(Dane!$G63="kopia",Dane!$G63="oryginał")),Dane!C63,"")</f>
        <v/>
      </c>
      <c r="D63" s="36" t="str">
        <f aca="false">IF(AND(Dane!$F63="TW",OR(Dane!$G63="kopia",Dane!$G63="oryginał")),Dane!D63,"")</f>
        <v/>
      </c>
      <c r="E63" s="36" t="str">
        <f aca="false">IF(AND(Dane!$F63="TW",OR(Dane!$G63="kopia",Dane!$G63="oryginał")),Dane!E63,"")</f>
        <v/>
      </c>
      <c r="F63" s="36" t="str">
        <f aca="false">IF(AND(Dane!$F63="TW",OR(Dane!$G63="kopia",Dane!$G63="oryginał")),Dane!G63,"")</f>
        <v/>
      </c>
      <c r="G63" s="36" t="str">
        <f aca="false">IF(AND(Dane!$F63="TW",OR($F63="oryginał",$F63="kopia")),Dane!I63,"")</f>
        <v/>
      </c>
      <c r="H63" s="36" t="str">
        <f aca="false">IF(AND(Dane!$F63="TW",OR($F63="oryginał",$F63="kopia")),#REF!,"")</f>
        <v/>
      </c>
      <c r="I63" s="36" t="str">
        <f aca="false">IF(AND(Dane!$F63="TW",OR($F63="oryginał",$F63="kopia")),Dane!J63,"")</f>
        <v/>
      </c>
      <c r="J63" s="36" t="str">
        <f aca="false">IF(AND(Dane!$F63="TW",OR($F63="oryginał",$F63="kopia")),#REF!,"")</f>
        <v/>
      </c>
      <c r="K63" s="36" t="str">
        <f aca="false">IF(AND(Dane!$F63="TW",OR($F63="oryginał",$F63="kopia")),Dane!K63,"")</f>
        <v/>
      </c>
      <c r="L63" s="36" t="str">
        <f aca="false">IF(AND(Dane!$F63="TW",OR($F63="oryginał",$F63="kopia")),#REF!,"")</f>
        <v/>
      </c>
      <c r="M63" s="36" t="str">
        <f aca="false">IF(AND(Dane!$F63="TW",OR($F63="oryginał",$F63="kopia")),Dane!L63,"")</f>
        <v/>
      </c>
      <c r="N63" s="36" t="str">
        <f aca="false">IF(AND(Dane!$F63="TW",OR($F63="oryginał",$F63="kopia")),Dane!M63,"")</f>
        <v/>
      </c>
      <c r="O63" s="36" t="str">
        <f aca="false">IF(AND(Dane!$F63="TW",OR($F63="oryginał",$F63="kopia")),Dane!N63,"")</f>
        <v/>
      </c>
      <c r="P63" s="36" t="str">
        <f aca="false">IF(AND(Dane!$F63="TW",OR($F63="oryginał",$F63="kopia")),Dane!O63,"")</f>
        <v/>
      </c>
      <c r="Q63" s="36" t="str">
        <f aca="false">IF(AND(Dane!$F63="TW",OR($F63="oryginał",$F63="kopia")),Dane!P63,"")</f>
        <v/>
      </c>
      <c r="R63" s="36" t="str">
        <f aca="false">IF(AND(Dane!$F63="TW",OR($F63="oryginał",$F63="kopia")),Dane!Q63,"")</f>
        <v/>
      </c>
      <c r="S63" s="36" t="str">
        <f aca="false">IF(AND(Dane!$F63="TW",OR($F63="oryginał",$F63="kopia")),Dane!R63,"")</f>
        <v/>
      </c>
      <c r="T63" s="36" t="str">
        <f aca="false">IF(AND(Dane!$F63="TW",OR($F63="oryginał",$F63="kopia")),Dane!S63,"")</f>
        <v/>
      </c>
      <c r="U63" s="36" t="str">
        <f aca="false">IF(AND(Dane!$F63="TW",OR($F63="oryginał",$F63="kopia")),Dane!T63,"")</f>
        <v/>
      </c>
      <c r="V63" s="36" t="str">
        <f aca="false">IF(AND(Dane!$F63="TW",OR($F63="oryginał",$F63="kopia")),Dane!U63,"")</f>
        <v/>
      </c>
      <c r="W63" s="36" t="str">
        <f aca="false">IF(AND(Dane!$F63="TW",OR($F63="oryginał",$F63="kopia")),#REF!,"")</f>
        <v/>
      </c>
    </row>
    <row r="64" customFormat="false" ht="15.75" hidden="false" customHeight="true" outlineLevel="0" collapsed="false">
      <c r="A64" s="36" t="str">
        <f aca="false">IF(AND(Dane!$F64="TW",OR(Dane!$G64="kopia",Dane!$G64="oryginał")),Dane!A64,"")</f>
        <v/>
      </c>
      <c r="B64" s="36" t="str">
        <f aca="false">IF(AND(Dane!$F64="TW",OR(Dane!$G64="kopia",Dane!$G64="oryginał")),Dane!B64,"")</f>
        <v/>
      </c>
      <c r="C64" s="36" t="str">
        <f aca="false">IF(AND(Dane!$F64="TW",OR(Dane!$G64="kopia",Dane!$G64="oryginał")),Dane!C64,"")</f>
        <v/>
      </c>
      <c r="D64" s="36" t="str">
        <f aca="false">IF(AND(Dane!$F64="TW",OR(Dane!$G64="kopia",Dane!$G64="oryginał")),Dane!D64,"")</f>
        <v/>
      </c>
      <c r="E64" s="36" t="str">
        <f aca="false">IF(AND(Dane!$F64="TW",OR(Dane!$G64="kopia",Dane!$G64="oryginał")),Dane!E64,"")</f>
        <v/>
      </c>
      <c r="F64" s="36" t="str">
        <f aca="false">IF(AND(Dane!$F64="TW",OR(Dane!$G64="kopia",Dane!$G64="oryginał")),Dane!G64,"")</f>
        <v/>
      </c>
      <c r="G64" s="36" t="str">
        <f aca="false">IF(AND(Dane!$F64="TW",OR($F64="oryginał",$F64="kopia")),Dane!I64,"")</f>
        <v/>
      </c>
      <c r="H64" s="36" t="str">
        <f aca="false">IF(AND(Dane!$F64="TW",OR($F64="oryginał",$F64="kopia")),#REF!,"")</f>
        <v/>
      </c>
      <c r="I64" s="36" t="str">
        <f aca="false">IF(AND(Dane!$F64="TW",OR($F64="oryginał",$F64="kopia")),Dane!J64,"")</f>
        <v/>
      </c>
      <c r="J64" s="36" t="str">
        <f aca="false">IF(AND(Dane!$F64="TW",OR($F64="oryginał",$F64="kopia")),#REF!,"")</f>
        <v/>
      </c>
      <c r="K64" s="36" t="str">
        <f aca="false">IF(AND(Dane!$F64="TW",OR($F64="oryginał",$F64="kopia")),Dane!K64,"")</f>
        <v/>
      </c>
      <c r="L64" s="36" t="str">
        <f aca="false">IF(AND(Dane!$F64="TW",OR($F64="oryginał",$F64="kopia")),#REF!,"")</f>
        <v/>
      </c>
      <c r="M64" s="36" t="str">
        <f aca="false">IF(AND(Dane!$F64="TW",OR($F64="oryginał",$F64="kopia")),Dane!L64,"")</f>
        <v/>
      </c>
      <c r="N64" s="36" t="str">
        <f aca="false">IF(AND(Dane!$F64="TW",OR($F64="oryginał",$F64="kopia")),Dane!M64,"")</f>
        <v/>
      </c>
      <c r="O64" s="36" t="str">
        <f aca="false">IF(AND(Dane!$F64="TW",OR($F64="oryginał",$F64="kopia")),Dane!N64,"")</f>
        <v/>
      </c>
      <c r="P64" s="36" t="str">
        <f aca="false">IF(AND(Dane!$F64="TW",OR($F64="oryginał",$F64="kopia")),Dane!O64,"")</f>
        <v/>
      </c>
      <c r="Q64" s="36" t="str">
        <f aca="false">IF(AND(Dane!$F64="TW",OR($F64="oryginał",$F64="kopia")),Dane!P64,"")</f>
        <v/>
      </c>
      <c r="R64" s="36" t="str">
        <f aca="false">IF(AND(Dane!$F64="TW",OR($F64="oryginał",$F64="kopia")),Dane!Q64,"")</f>
        <v/>
      </c>
      <c r="S64" s="36" t="str">
        <f aca="false">IF(AND(Dane!$F64="TW",OR($F64="oryginał",$F64="kopia")),Dane!R64,"")</f>
        <v/>
      </c>
      <c r="T64" s="36" t="str">
        <f aca="false">IF(AND(Dane!$F64="TW",OR($F64="oryginał",$F64="kopia")),Dane!S64,"")</f>
        <v/>
      </c>
      <c r="U64" s="36" t="str">
        <f aca="false">IF(AND(Dane!$F64="TW",OR($F64="oryginał",$F64="kopia")),Dane!T64,"")</f>
        <v/>
      </c>
      <c r="V64" s="36" t="str">
        <f aca="false">IF(AND(Dane!$F64="TW",OR($F64="oryginał",$F64="kopia")),Dane!U64,"")</f>
        <v/>
      </c>
      <c r="W64" s="36" t="str">
        <f aca="false">IF(AND(Dane!$F64="TW",OR($F64="oryginał",$F64="kopia")),#REF!,"")</f>
        <v/>
      </c>
    </row>
    <row r="65" customFormat="false" ht="15.75" hidden="false" customHeight="true" outlineLevel="0" collapsed="false">
      <c r="A65" s="36" t="str">
        <f aca="false">IF(AND(Dane!$F65="TW",OR(Dane!$G65="kopia",Dane!$G65="oryginał")),Dane!A65,"")</f>
        <v/>
      </c>
      <c r="B65" s="36" t="str">
        <f aca="false">IF(AND(Dane!$F65="TW",OR(Dane!$G65="kopia",Dane!$G65="oryginał")),Dane!B65,"")</f>
        <v/>
      </c>
      <c r="C65" s="36" t="str">
        <f aca="false">IF(AND(Dane!$F65="TW",OR(Dane!$G65="kopia",Dane!$G65="oryginał")),Dane!C65,"")</f>
        <v/>
      </c>
      <c r="D65" s="36" t="str">
        <f aca="false">IF(AND(Dane!$F65="TW",OR(Dane!$G65="kopia",Dane!$G65="oryginał")),Dane!D65,"")</f>
        <v/>
      </c>
      <c r="E65" s="36" t="str">
        <f aca="false">IF(AND(Dane!$F65="TW",OR(Dane!$G65="kopia",Dane!$G65="oryginał")),Dane!E65,"")</f>
        <v/>
      </c>
      <c r="F65" s="36" t="str">
        <f aca="false">IF(AND(Dane!$F65="TW",OR(Dane!$G65="kopia",Dane!$G65="oryginał")),Dane!G65,"")</f>
        <v/>
      </c>
      <c r="G65" s="36" t="str">
        <f aca="false">IF(AND(Dane!$F65="TW",OR($F65="oryginał",$F65="kopia")),Dane!I65,"")</f>
        <v/>
      </c>
      <c r="H65" s="36" t="str">
        <f aca="false">IF(AND(Dane!$F65="TW",OR($F65="oryginał",$F65="kopia")),#REF!,"")</f>
        <v/>
      </c>
      <c r="I65" s="36" t="str">
        <f aca="false">IF(AND(Dane!$F65="TW",OR($F65="oryginał",$F65="kopia")),Dane!J65,"")</f>
        <v/>
      </c>
      <c r="J65" s="36" t="str">
        <f aca="false">IF(AND(Dane!$F65="TW",OR($F65="oryginał",$F65="kopia")),#REF!,"")</f>
        <v/>
      </c>
      <c r="K65" s="36" t="str">
        <f aca="false">IF(AND(Dane!$F65="TW",OR($F65="oryginał",$F65="kopia")),Dane!K65,"")</f>
        <v/>
      </c>
      <c r="L65" s="36" t="str">
        <f aca="false">IF(AND(Dane!$F65="TW",OR($F65="oryginał",$F65="kopia")),#REF!,"")</f>
        <v/>
      </c>
      <c r="M65" s="36" t="str">
        <f aca="false">IF(AND(Dane!$F65="TW",OR($F65="oryginał",$F65="kopia")),Dane!L65,"")</f>
        <v/>
      </c>
      <c r="N65" s="36" t="str">
        <f aca="false">IF(AND(Dane!$F65="TW",OR($F65="oryginał",$F65="kopia")),Dane!M65,"")</f>
        <v/>
      </c>
      <c r="O65" s="36" t="str">
        <f aca="false">IF(AND(Dane!$F65="TW",OR($F65="oryginał",$F65="kopia")),Dane!N65,"")</f>
        <v/>
      </c>
      <c r="P65" s="36" t="str">
        <f aca="false">IF(AND(Dane!$F65="TW",OR($F65="oryginał",$F65="kopia")),Dane!O65,"")</f>
        <v/>
      </c>
      <c r="Q65" s="36" t="str">
        <f aca="false">IF(AND(Dane!$F65="TW",OR($F65="oryginał",$F65="kopia")),Dane!P65,"")</f>
        <v/>
      </c>
      <c r="R65" s="36" t="str">
        <f aca="false">IF(AND(Dane!$F65="TW",OR($F65="oryginał",$F65="kopia")),Dane!Q65,"")</f>
        <v/>
      </c>
      <c r="S65" s="36" t="str">
        <f aca="false">IF(AND(Dane!$F65="TW",OR($F65="oryginał",$F65="kopia")),Dane!R65,"")</f>
        <v/>
      </c>
      <c r="T65" s="36" t="str">
        <f aca="false">IF(AND(Dane!$F65="TW",OR($F65="oryginał",$F65="kopia")),Dane!S65,"")</f>
        <v/>
      </c>
      <c r="U65" s="36" t="str">
        <f aca="false">IF(AND(Dane!$F65="TW",OR($F65="oryginał",$F65="kopia")),Dane!T65,"")</f>
        <v/>
      </c>
      <c r="V65" s="36" t="str">
        <f aca="false">IF(AND(Dane!$F65="TW",OR($F65="oryginał",$F65="kopia")),Dane!U65,"")</f>
        <v/>
      </c>
      <c r="W65" s="36" t="str">
        <f aca="false">IF(AND(Dane!$F65="TW",OR($F65="oryginał",$F65="kopia")),#REF!,"")</f>
        <v/>
      </c>
    </row>
    <row r="66" customFormat="false" ht="15.75" hidden="false" customHeight="true" outlineLevel="0" collapsed="false">
      <c r="A66" s="36" t="str">
        <f aca="false">IF(AND(Dane!$F66="TW",OR(Dane!$G66="kopia",Dane!$G66="oryginał")),Dane!A66,"")</f>
        <v/>
      </c>
      <c r="B66" s="36" t="str">
        <f aca="false">IF(AND(Dane!$F66="TW",OR(Dane!$G66="kopia",Dane!$G66="oryginał")),Dane!B66,"")</f>
        <v/>
      </c>
      <c r="C66" s="36" t="str">
        <f aca="false">IF(AND(Dane!$F66="TW",OR(Dane!$G66="kopia",Dane!$G66="oryginał")),Dane!C66,"")</f>
        <v/>
      </c>
      <c r="D66" s="36" t="str">
        <f aca="false">IF(AND(Dane!$F66="TW",OR(Dane!$G66="kopia",Dane!$G66="oryginał")),Dane!D66,"")</f>
        <v/>
      </c>
      <c r="E66" s="36" t="str">
        <f aca="false">IF(AND(Dane!$F66="TW",OR(Dane!$G66="kopia",Dane!$G66="oryginał")),Dane!E66,"")</f>
        <v/>
      </c>
      <c r="F66" s="36" t="str">
        <f aca="false">IF(AND(Dane!$F66="TW",OR(Dane!$G66="kopia",Dane!$G66="oryginał")),Dane!G66,"")</f>
        <v/>
      </c>
      <c r="G66" s="36" t="str">
        <f aca="false">IF(AND(Dane!$F66="TW",OR($F66="oryginał",$F66="kopia")),Dane!I66,"")</f>
        <v/>
      </c>
      <c r="H66" s="36" t="str">
        <f aca="false">IF(AND(Dane!$F66="TW",OR($F66="oryginał",$F66="kopia")),#REF!,"")</f>
        <v/>
      </c>
      <c r="I66" s="36" t="str">
        <f aca="false">IF(AND(Dane!$F66="TW",OR($F66="oryginał",$F66="kopia")),Dane!J66,"")</f>
        <v/>
      </c>
      <c r="J66" s="36" t="str">
        <f aca="false">IF(AND(Dane!$F66="TW",OR($F66="oryginał",$F66="kopia")),#REF!,"")</f>
        <v/>
      </c>
      <c r="K66" s="36" t="str">
        <f aca="false">IF(AND(Dane!$F66="TW",OR($F66="oryginał",$F66="kopia")),Dane!K66,"")</f>
        <v/>
      </c>
      <c r="L66" s="36" t="str">
        <f aca="false">IF(AND(Dane!$F66="TW",OR($F66="oryginał",$F66="kopia")),#REF!,"")</f>
        <v/>
      </c>
      <c r="M66" s="36" t="str">
        <f aca="false">IF(AND(Dane!$F66="TW",OR($F66="oryginał",$F66="kopia")),Dane!L66,"")</f>
        <v/>
      </c>
      <c r="N66" s="36" t="str">
        <f aca="false">IF(AND(Dane!$F66="TW",OR($F66="oryginał",$F66="kopia")),Dane!M66,"")</f>
        <v/>
      </c>
      <c r="O66" s="36" t="str">
        <f aca="false">IF(AND(Dane!$F66="TW",OR($F66="oryginał",$F66="kopia")),Dane!N66,"")</f>
        <v/>
      </c>
      <c r="P66" s="36" t="str">
        <f aca="false">IF(AND(Dane!$F66="TW",OR($F66="oryginał",$F66="kopia")),Dane!O66,"")</f>
        <v/>
      </c>
      <c r="Q66" s="36" t="str">
        <f aca="false">IF(AND(Dane!$F66="TW",OR($F66="oryginał",$F66="kopia")),Dane!P66,"")</f>
        <v/>
      </c>
      <c r="R66" s="36" t="str">
        <f aca="false">IF(AND(Dane!$F66="TW",OR($F66="oryginał",$F66="kopia")),Dane!Q66,"")</f>
        <v/>
      </c>
      <c r="S66" s="36" t="str">
        <f aca="false">IF(AND(Dane!$F66="TW",OR($F66="oryginał",$F66="kopia")),Dane!R66,"")</f>
        <v/>
      </c>
      <c r="T66" s="36" t="str">
        <f aca="false">IF(AND(Dane!$F66="TW",OR($F66="oryginał",$F66="kopia")),Dane!S66,"")</f>
        <v/>
      </c>
      <c r="U66" s="36" t="str">
        <f aca="false">IF(AND(Dane!$F66="TW",OR($F66="oryginał",$F66="kopia")),Dane!T66,"")</f>
        <v/>
      </c>
      <c r="V66" s="36" t="str">
        <f aca="false">IF(AND(Dane!$F66="TW",OR($F66="oryginał",$F66="kopia")),Dane!U66,"")</f>
        <v/>
      </c>
      <c r="W66" s="36" t="str">
        <f aca="false">IF(AND(Dane!$F66="TW",OR($F66="oryginał",$F66="kopia")),#REF!,"")</f>
        <v/>
      </c>
    </row>
    <row r="67" customFormat="false" ht="15.75" hidden="false" customHeight="true" outlineLevel="0" collapsed="false">
      <c r="A67" s="36" t="str">
        <f aca="false">IF(AND(Dane!$F67="TW",OR(Dane!$G67="kopia",Dane!$G67="oryginał")),Dane!A67,"")</f>
        <v/>
      </c>
      <c r="B67" s="36" t="str">
        <f aca="false">IF(AND(Dane!$F67="TW",OR(Dane!$G67="kopia",Dane!$G67="oryginał")),Dane!B67,"")</f>
        <v/>
      </c>
      <c r="C67" s="36" t="str">
        <f aca="false">IF(AND(Dane!$F67="TW",OR(Dane!$G67="kopia",Dane!$G67="oryginał")),Dane!C67,"")</f>
        <v/>
      </c>
      <c r="D67" s="36" t="str">
        <f aca="false">IF(AND(Dane!$F67="TW",OR(Dane!$G67="kopia",Dane!$G67="oryginał")),Dane!D67,"")</f>
        <v/>
      </c>
      <c r="E67" s="36" t="str">
        <f aca="false">IF(AND(Dane!$F67="TW",OR(Dane!$G67="kopia",Dane!$G67="oryginał")),Dane!E67,"")</f>
        <v/>
      </c>
      <c r="F67" s="36" t="str">
        <f aca="false">IF(AND(Dane!$F67="TW",OR(Dane!$G67="kopia",Dane!$G67="oryginał")),Dane!G67,"")</f>
        <v/>
      </c>
      <c r="G67" s="36" t="str">
        <f aca="false">IF(AND(Dane!$F67="TW",OR($F67="oryginał",$F67="kopia")),Dane!I67,"")</f>
        <v/>
      </c>
      <c r="H67" s="36" t="str">
        <f aca="false">IF(AND(Dane!$F67="TW",OR($F67="oryginał",$F67="kopia")),#REF!,"")</f>
        <v/>
      </c>
      <c r="I67" s="36" t="str">
        <f aca="false">IF(AND(Dane!$F67="TW",OR($F67="oryginał",$F67="kopia")),Dane!J67,"")</f>
        <v/>
      </c>
      <c r="J67" s="36" t="str">
        <f aca="false">IF(AND(Dane!$F67="TW",OR($F67="oryginał",$F67="kopia")),#REF!,"")</f>
        <v/>
      </c>
      <c r="K67" s="36" t="str">
        <f aca="false">IF(AND(Dane!$F67="TW",OR($F67="oryginał",$F67="kopia")),Dane!K67,"")</f>
        <v/>
      </c>
      <c r="L67" s="36" t="str">
        <f aca="false">IF(AND(Dane!$F67="TW",OR($F67="oryginał",$F67="kopia")),#REF!,"")</f>
        <v/>
      </c>
      <c r="M67" s="36" t="str">
        <f aca="false">IF(AND(Dane!$F67="TW",OR($F67="oryginał",$F67="kopia")),Dane!L67,"")</f>
        <v/>
      </c>
      <c r="N67" s="36" t="str">
        <f aca="false">IF(AND(Dane!$F67="TW",OR($F67="oryginał",$F67="kopia")),Dane!M67,"")</f>
        <v/>
      </c>
      <c r="O67" s="36" t="str">
        <f aca="false">IF(AND(Dane!$F67="TW",OR($F67="oryginał",$F67="kopia")),Dane!N67,"")</f>
        <v/>
      </c>
      <c r="P67" s="36" t="str">
        <f aca="false">IF(AND(Dane!$F67="TW",OR($F67="oryginał",$F67="kopia")),Dane!O67,"")</f>
        <v/>
      </c>
      <c r="Q67" s="36" t="str">
        <f aca="false">IF(AND(Dane!$F67="TW",OR($F67="oryginał",$F67="kopia")),Dane!P67,"")</f>
        <v/>
      </c>
      <c r="R67" s="36" t="str">
        <f aca="false">IF(AND(Dane!$F67="TW",OR($F67="oryginał",$F67="kopia")),Dane!Q67,"")</f>
        <v/>
      </c>
      <c r="S67" s="36" t="str">
        <f aca="false">IF(AND(Dane!$F67="TW",OR($F67="oryginał",$F67="kopia")),Dane!R67,"")</f>
        <v/>
      </c>
      <c r="T67" s="36" t="str">
        <f aca="false">IF(AND(Dane!$F67="TW",OR($F67="oryginał",$F67="kopia")),Dane!S67,"")</f>
        <v/>
      </c>
      <c r="U67" s="36" t="str">
        <f aca="false">IF(AND(Dane!$F67="TW",OR($F67="oryginał",$F67="kopia")),Dane!T67,"")</f>
        <v/>
      </c>
      <c r="V67" s="36" t="str">
        <f aca="false">IF(AND(Dane!$F67="TW",OR($F67="oryginał",$F67="kopia")),Dane!U67,"")</f>
        <v/>
      </c>
      <c r="W67" s="36" t="str">
        <f aca="false">IF(AND(Dane!$F67="TW",OR($F67="oryginał",$F67="kopia")),#REF!,"")</f>
        <v/>
      </c>
    </row>
    <row r="68" customFormat="false" ht="15.75" hidden="false" customHeight="true" outlineLevel="0" collapsed="false">
      <c r="A68" s="36" t="str">
        <f aca="false">IF(AND(Dane!$F68="TW",OR(Dane!$G68="kopia",Dane!$G68="oryginał")),Dane!A68,"")</f>
        <v/>
      </c>
      <c r="B68" s="36" t="str">
        <f aca="false">IF(AND(Dane!$F68="TW",OR(Dane!$G68="kopia",Dane!$G68="oryginał")),Dane!B68,"")</f>
        <v/>
      </c>
      <c r="C68" s="36" t="str">
        <f aca="false">IF(AND(Dane!$F68="TW",OR(Dane!$G68="kopia",Dane!$G68="oryginał")),Dane!C68,"")</f>
        <v/>
      </c>
      <c r="D68" s="36" t="str">
        <f aca="false">IF(AND(Dane!$F68="TW",OR(Dane!$G68="kopia",Dane!$G68="oryginał")),Dane!D68,"")</f>
        <v/>
      </c>
      <c r="E68" s="36" t="str">
        <f aca="false">IF(AND(Dane!$F68="TW",OR(Dane!$G68="kopia",Dane!$G68="oryginał")),Dane!E68,"")</f>
        <v/>
      </c>
      <c r="F68" s="36" t="str">
        <f aca="false">IF(AND(Dane!$F68="TW",OR(Dane!$G68="kopia",Dane!$G68="oryginał")),Dane!G68,"")</f>
        <v/>
      </c>
      <c r="G68" s="36" t="str">
        <f aca="false">IF(AND(Dane!$F68="TW",OR($F68="oryginał",$F68="kopia")),Dane!I68,"")</f>
        <v/>
      </c>
      <c r="H68" s="36" t="str">
        <f aca="false">IF(AND(Dane!$F68="TW",OR($F68="oryginał",$F68="kopia")),#REF!,"")</f>
        <v/>
      </c>
      <c r="I68" s="36" t="str">
        <f aca="false">IF(AND(Dane!$F68="TW",OR($F68="oryginał",$F68="kopia")),Dane!J68,"")</f>
        <v/>
      </c>
      <c r="J68" s="36" t="str">
        <f aca="false">IF(AND(Dane!$F68="TW",OR($F68="oryginał",$F68="kopia")),#REF!,"")</f>
        <v/>
      </c>
      <c r="K68" s="36" t="str">
        <f aca="false">IF(AND(Dane!$F68="TW",OR($F68="oryginał",$F68="kopia")),Dane!K68,"")</f>
        <v/>
      </c>
      <c r="L68" s="36" t="str">
        <f aca="false">IF(AND(Dane!$F68="TW",OR($F68="oryginał",$F68="kopia")),#REF!,"")</f>
        <v/>
      </c>
      <c r="M68" s="36" t="str">
        <f aca="false">IF(AND(Dane!$F68="TW",OR($F68="oryginał",$F68="kopia")),Dane!L68,"")</f>
        <v/>
      </c>
      <c r="N68" s="36" t="str">
        <f aca="false">IF(AND(Dane!$F68="TW",OR($F68="oryginał",$F68="kopia")),Dane!M68,"")</f>
        <v/>
      </c>
      <c r="O68" s="36" t="str">
        <f aca="false">IF(AND(Dane!$F68="TW",OR($F68="oryginał",$F68="kopia")),Dane!N68,"")</f>
        <v/>
      </c>
      <c r="P68" s="36" t="str">
        <f aca="false">IF(AND(Dane!$F68="TW",OR($F68="oryginał",$F68="kopia")),Dane!O68,"")</f>
        <v/>
      </c>
      <c r="Q68" s="36" t="str">
        <f aca="false">IF(AND(Dane!$F68="TW",OR($F68="oryginał",$F68="kopia")),Dane!P68,"")</f>
        <v/>
      </c>
      <c r="R68" s="36" t="str">
        <f aca="false">IF(AND(Dane!$F68="TW",OR($F68="oryginał",$F68="kopia")),Dane!Q68,"")</f>
        <v/>
      </c>
      <c r="S68" s="36" t="str">
        <f aca="false">IF(AND(Dane!$F68="TW",OR($F68="oryginał",$F68="kopia")),Dane!R68,"")</f>
        <v/>
      </c>
      <c r="T68" s="36" t="str">
        <f aca="false">IF(AND(Dane!$F68="TW",OR($F68="oryginał",$F68="kopia")),Dane!S68,"")</f>
        <v/>
      </c>
      <c r="U68" s="36" t="str">
        <f aca="false">IF(AND(Dane!$F68="TW",OR($F68="oryginał",$F68="kopia")),Dane!T68,"")</f>
        <v/>
      </c>
      <c r="V68" s="36" t="str">
        <f aca="false">IF(AND(Dane!$F68="TW",OR($F68="oryginał",$F68="kopia")),Dane!U68,"")</f>
        <v/>
      </c>
      <c r="W68" s="36" t="str">
        <f aca="false">IF(AND(Dane!$F68="TW",OR($F68="oryginał",$F68="kopia")),#REF!,"")</f>
        <v/>
      </c>
    </row>
    <row r="69" customFormat="false" ht="15.75" hidden="false" customHeight="true" outlineLevel="0" collapsed="false">
      <c r="A69" s="36" t="str">
        <f aca="false">IF(AND(Dane!$F69="TW",OR(Dane!$G69="kopia",Dane!$G69="oryginał")),Dane!A69,"")</f>
        <v/>
      </c>
      <c r="B69" s="36" t="str">
        <f aca="false">IF(AND(Dane!$F69="TW",OR(Dane!$G69="kopia",Dane!$G69="oryginał")),Dane!B69,"")</f>
        <v/>
      </c>
      <c r="C69" s="36" t="str">
        <f aca="false">IF(AND(Dane!$F69="TW",OR(Dane!$G69="kopia",Dane!$G69="oryginał")),Dane!C69,"")</f>
        <v/>
      </c>
      <c r="D69" s="36" t="str">
        <f aca="false">IF(AND(Dane!$F69="TW",OR(Dane!$G69="kopia",Dane!$G69="oryginał")),Dane!D69,"")</f>
        <v/>
      </c>
      <c r="E69" s="36" t="str">
        <f aca="false">IF(AND(Dane!$F69="TW",OR(Dane!$G69="kopia",Dane!$G69="oryginał")),Dane!E69,"")</f>
        <v/>
      </c>
      <c r="F69" s="36" t="str">
        <f aca="false">IF(AND(Dane!$F69="TW",OR(Dane!$G69="kopia",Dane!$G69="oryginał")),Dane!G69,"")</f>
        <v/>
      </c>
      <c r="G69" s="36" t="str">
        <f aca="false">IF(AND(Dane!$F69="TW",OR($F69="oryginał",$F69="kopia")),Dane!I69,"")</f>
        <v/>
      </c>
      <c r="H69" s="36" t="str">
        <f aca="false">IF(AND(Dane!$F69="TW",OR($F69="oryginał",$F69="kopia")),#REF!,"")</f>
        <v/>
      </c>
      <c r="I69" s="36" t="str">
        <f aca="false">IF(AND(Dane!$F69="TW",OR($F69="oryginał",$F69="kopia")),Dane!J69,"")</f>
        <v/>
      </c>
      <c r="J69" s="36" t="str">
        <f aca="false">IF(AND(Dane!$F69="TW",OR($F69="oryginał",$F69="kopia")),#REF!,"")</f>
        <v/>
      </c>
      <c r="K69" s="36" t="str">
        <f aca="false">IF(AND(Dane!$F69="TW",OR($F69="oryginał",$F69="kopia")),Dane!K69,"")</f>
        <v/>
      </c>
      <c r="L69" s="36" t="str">
        <f aca="false">IF(AND(Dane!$F69="TW",OR($F69="oryginał",$F69="kopia")),#REF!,"")</f>
        <v/>
      </c>
      <c r="M69" s="36" t="str">
        <f aca="false">IF(AND(Dane!$F69="TW",OR($F69="oryginał",$F69="kopia")),Dane!L69,"")</f>
        <v/>
      </c>
      <c r="N69" s="36" t="str">
        <f aca="false">IF(AND(Dane!$F69="TW",OR($F69="oryginał",$F69="kopia")),Dane!M69,"")</f>
        <v/>
      </c>
      <c r="O69" s="36" t="str">
        <f aca="false">IF(AND(Dane!$F69="TW",OR($F69="oryginał",$F69="kopia")),Dane!N69,"")</f>
        <v/>
      </c>
      <c r="P69" s="36" t="str">
        <f aca="false">IF(AND(Dane!$F69="TW",OR($F69="oryginał",$F69="kopia")),Dane!O69,"")</f>
        <v/>
      </c>
      <c r="Q69" s="36" t="str">
        <f aca="false">IF(AND(Dane!$F69="TW",OR($F69="oryginał",$F69="kopia")),Dane!P69,"")</f>
        <v/>
      </c>
      <c r="R69" s="36" t="str">
        <f aca="false">IF(AND(Dane!$F69="TW",OR($F69="oryginał",$F69="kopia")),Dane!Q69,"")</f>
        <v/>
      </c>
      <c r="S69" s="36" t="str">
        <f aca="false">IF(AND(Dane!$F69="TW",OR($F69="oryginał",$F69="kopia")),Dane!R69,"")</f>
        <v/>
      </c>
      <c r="T69" s="36" t="str">
        <f aca="false">IF(AND(Dane!$F69="TW",OR($F69="oryginał",$F69="kopia")),Dane!S69,"")</f>
        <v/>
      </c>
      <c r="U69" s="36" t="str">
        <f aca="false">IF(AND(Dane!$F69="TW",OR($F69="oryginał",$F69="kopia")),Dane!T69,"")</f>
        <v/>
      </c>
      <c r="V69" s="36" t="str">
        <f aca="false">IF(AND(Dane!$F69="TW",OR($F69="oryginał",$F69="kopia")),Dane!U69,"")</f>
        <v/>
      </c>
      <c r="W69" s="36" t="str">
        <f aca="false">IF(AND(Dane!$F69="TW",OR($F69="oryginał",$F69="kopia")),#REF!,"")</f>
        <v/>
      </c>
    </row>
    <row r="70" customFormat="false" ht="15.75" hidden="false" customHeight="true" outlineLevel="0" collapsed="false">
      <c r="A70" s="36" t="str">
        <f aca="false">IF(AND(Dane!$F70="TW",OR(Dane!$G70="kopia",Dane!$G70="oryginał")),Dane!A70,"")</f>
        <v/>
      </c>
      <c r="B70" s="36" t="str">
        <f aca="false">IF(AND(Dane!$F70="TW",OR(Dane!$G70="kopia",Dane!$G70="oryginał")),Dane!B70,"")</f>
        <v/>
      </c>
      <c r="C70" s="36" t="str">
        <f aca="false">IF(AND(Dane!$F70="TW",OR(Dane!$G70="kopia",Dane!$G70="oryginał")),Dane!C70,"")</f>
        <v/>
      </c>
      <c r="D70" s="36" t="str">
        <f aca="false">IF(AND(Dane!$F70="TW",OR(Dane!$G70="kopia",Dane!$G70="oryginał")),Dane!D70,"")</f>
        <v/>
      </c>
      <c r="E70" s="36" t="str">
        <f aca="false">IF(AND(Dane!$F70="TW",OR(Dane!$G70="kopia",Dane!$G70="oryginał")),Dane!E70,"")</f>
        <v/>
      </c>
      <c r="F70" s="36" t="str">
        <f aca="false">IF(AND(Dane!$F70="TW",OR(Dane!$G70="kopia",Dane!$G70="oryginał")),Dane!G70,"")</f>
        <v/>
      </c>
      <c r="G70" s="36" t="str">
        <f aca="false">IF(AND(Dane!$F70="TW",OR($F70="oryginał",$F70="kopia")),Dane!I70,"")</f>
        <v/>
      </c>
      <c r="H70" s="36" t="str">
        <f aca="false">IF(AND(Dane!$F70="TW",OR($F70="oryginał",$F70="kopia")),#REF!,"")</f>
        <v/>
      </c>
      <c r="I70" s="36" t="str">
        <f aca="false">IF(AND(Dane!$F70="TW",OR($F70="oryginał",$F70="kopia")),Dane!J70,"")</f>
        <v/>
      </c>
      <c r="J70" s="36" t="str">
        <f aca="false">IF(AND(Dane!$F70="TW",OR($F70="oryginał",$F70="kopia")),#REF!,"")</f>
        <v/>
      </c>
      <c r="K70" s="36" t="str">
        <f aca="false">IF(AND(Dane!$F70="TW",OR($F70="oryginał",$F70="kopia")),Dane!K70,"")</f>
        <v/>
      </c>
      <c r="L70" s="36" t="str">
        <f aca="false">IF(AND(Dane!$F70="TW",OR($F70="oryginał",$F70="kopia")),#REF!,"")</f>
        <v/>
      </c>
      <c r="M70" s="36" t="str">
        <f aca="false">IF(AND(Dane!$F70="TW",OR($F70="oryginał",$F70="kopia")),Dane!L70,"")</f>
        <v/>
      </c>
      <c r="N70" s="36" t="str">
        <f aca="false">IF(AND(Dane!$F70="TW",OR($F70="oryginał",$F70="kopia")),Dane!M70,"")</f>
        <v/>
      </c>
      <c r="O70" s="36" t="str">
        <f aca="false">IF(AND(Dane!$F70="TW",OR($F70="oryginał",$F70="kopia")),Dane!N70,"")</f>
        <v/>
      </c>
      <c r="P70" s="36" t="str">
        <f aca="false">IF(AND(Dane!$F70="TW",OR($F70="oryginał",$F70="kopia")),Dane!O70,"")</f>
        <v/>
      </c>
      <c r="Q70" s="36" t="str">
        <f aca="false">IF(AND(Dane!$F70="TW",OR($F70="oryginał",$F70="kopia")),Dane!P70,"")</f>
        <v/>
      </c>
      <c r="R70" s="36" t="str">
        <f aca="false">IF(AND(Dane!$F70="TW",OR($F70="oryginał",$F70="kopia")),Dane!Q70,"")</f>
        <v/>
      </c>
      <c r="S70" s="36" t="str">
        <f aca="false">IF(AND(Dane!$F70="TW",OR($F70="oryginał",$F70="kopia")),Dane!R70,"")</f>
        <v/>
      </c>
      <c r="T70" s="36" t="str">
        <f aca="false">IF(AND(Dane!$F70="TW",OR($F70="oryginał",$F70="kopia")),Dane!S70,"")</f>
        <v/>
      </c>
      <c r="U70" s="36" t="str">
        <f aca="false">IF(AND(Dane!$F70="TW",OR($F70="oryginał",$F70="kopia")),Dane!T70,"")</f>
        <v/>
      </c>
      <c r="V70" s="36" t="str">
        <f aca="false">IF(AND(Dane!$F70="TW",OR($F70="oryginał",$F70="kopia")),Dane!U70,"")</f>
        <v/>
      </c>
      <c r="W70" s="36" t="str">
        <f aca="false">IF(AND(Dane!$F70="TW",OR($F70="oryginał",$F70="kopia")),#REF!,"")</f>
        <v/>
      </c>
    </row>
    <row r="71" customFormat="false" ht="15.75" hidden="false" customHeight="true" outlineLevel="0" collapsed="false">
      <c r="A71" s="36" t="str">
        <f aca="false">IF(AND(Dane!$F71="TW",OR(Dane!$G71="kopia",Dane!$G71="oryginał")),Dane!A71,"")</f>
        <v/>
      </c>
      <c r="B71" s="36" t="str">
        <f aca="false">IF(AND(Dane!$F71="TW",OR(Dane!$G71="kopia",Dane!$G71="oryginał")),Dane!B71,"")</f>
        <v/>
      </c>
      <c r="C71" s="36" t="str">
        <f aca="false">IF(AND(Dane!$F71="TW",OR(Dane!$G71="kopia",Dane!$G71="oryginał")),Dane!C71,"")</f>
        <v/>
      </c>
      <c r="D71" s="36" t="str">
        <f aca="false">IF(AND(Dane!$F71="TW",OR(Dane!$G71="kopia",Dane!$G71="oryginał")),Dane!D71,"")</f>
        <v/>
      </c>
      <c r="E71" s="36" t="str">
        <f aca="false">IF(AND(Dane!$F71="TW",OR(Dane!$G71="kopia",Dane!$G71="oryginał")),Dane!E71,"")</f>
        <v/>
      </c>
      <c r="F71" s="36" t="str">
        <f aca="false">IF(AND(Dane!$F71="TW",OR(Dane!$G71="kopia",Dane!$G71="oryginał")),Dane!G71,"")</f>
        <v/>
      </c>
      <c r="G71" s="36" t="str">
        <f aca="false">IF(AND(Dane!$F71="TW",OR($F71="oryginał",$F71="kopia")),Dane!I71,"")</f>
        <v/>
      </c>
      <c r="H71" s="36" t="str">
        <f aca="false">IF(AND(Dane!$F71="TW",OR($F71="oryginał",$F71="kopia")),#REF!,"")</f>
        <v/>
      </c>
      <c r="I71" s="36" t="str">
        <f aca="false">IF(AND(Dane!$F71="TW",OR($F71="oryginał",$F71="kopia")),Dane!J71,"")</f>
        <v/>
      </c>
      <c r="J71" s="36" t="str">
        <f aca="false">IF(AND(Dane!$F71="TW",OR($F71="oryginał",$F71="kopia")),#REF!,"")</f>
        <v/>
      </c>
      <c r="K71" s="36" t="str">
        <f aca="false">IF(AND(Dane!$F71="TW",OR($F71="oryginał",$F71="kopia")),Dane!K71,"")</f>
        <v/>
      </c>
      <c r="L71" s="36" t="str">
        <f aca="false">IF(AND(Dane!$F71="TW",OR($F71="oryginał",$F71="kopia")),#REF!,"")</f>
        <v/>
      </c>
      <c r="M71" s="36" t="str">
        <f aca="false">IF(AND(Dane!$F71="TW",OR($F71="oryginał",$F71="kopia")),Dane!L71,"")</f>
        <v/>
      </c>
      <c r="N71" s="36" t="str">
        <f aca="false">IF(AND(Dane!$F71="TW",OR($F71="oryginał",$F71="kopia")),Dane!M71,"")</f>
        <v/>
      </c>
      <c r="O71" s="36" t="str">
        <f aca="false">IF(AND(Dane!$F71="TW",OR($F71="oryginał",$F71="kopia")),Dane!N71,"")</f>
        <v/>
      </c>
      <c r="P71" s="36" t="str">
        <f aca="false">IF(AND(Dane!$F71="TW",OR($F71="oryginał",$F71="kopia")),Dane!O71,"")</f>
        <v/>
      </c>
      <c r="Q71" s="36" t="str">
        <f aca="false">IF(AND(Dane!$F71="TW",OR($F71="oryginał",$F71="kopia")),Dane!P71,"")</f>
        <v/>
      </c>
      <c r="R71" s="36" t="str">
        <f aca="false">IF(AND(Dane!$F71="TW",OR($F71="oryginał",$F71="kopia")),Dane!Q71,"")</f>
        <v/>
      </c>
      <c r="S71" s="36" t="str">
        <f aca="false">IF(AND(Dane!$F71="TW",OR($F71="oryginał",$F71="kopia")),Dane!R71,"")</f>
        <v/>
      </c>
      <c r="T71" s="36" t="str">
        <f aca="false">IF(AND(Dane!$F71="TW",OR($F71="oryginał",$F71="kopia")),Dane!S71,"")</f>
        <v/>
      </c>
      <c r="U71" s="36" t="str">
        <f aca="false">IF(AND(Dane!$F71="TW",OR($F71="oryginał",$F71="kopia")),Dane!T71,"")</f>
        <v/>
      </c>
      <c r="V71" s="36" t="str">
        <f aca="false">IF(AND(Dane!$F71="TW",OR($F71="oryginał",$F71="kopia")),Dane!U71,"")</f>
        <v/>
      </c>
      <c r="W71" s="36" t="str">
        <f aca="false">IF(AND(Dane!$F71="TW",OR($F71="oryginał",$F71="kopia")),#REF!,"")</f>
        <v/>
      </c>
    </row>
    <row r="72" customFormat="false" ht="15.75" hidden="false" customHeight="true" outlineLevel="0" collapsed="false">
      <c r="A72" s="36" t="str">
        <f aca="false">IF(AND(Dane!$F72="TW",OR(Dane!$G72="kopia",Dane!$G72="oryginał")),Dane!A72,"")</f>
        <v/>
      </c>
      <c r="B72" s="36" t="str">
        <f aca="false">IF(AND(Dane!$F72="TW",OR(Dane!$G72="kopia",Dane!$G72="oryginał")),Dane!B72,"")</f>
        <v/>
      </c>
      <c r="C72" s="36" t="str">
        <f aca="false">IF(AND(Dane!$F72="TW",OR(Dane!$G72="kopia",Dane!$G72="oryginał")),Dane!C72,"")</f>
        <v/>
      </c>
      <c r="D72" s="36" t="str">
        <f aca="false">IF(AND(Dane!$F72="TW",OR(Dane!$G72="kopia",Dane!$G72="oryginał")),Dane!D72,"")</f>
        <v/>
      </c>
      <c r="E72" s="36" t="str">
        <f aca="false">IF(AND(Dane!$F72="TW",OR(Dane!$G72="kopia",Dane!$G72="oryginał")),Dane!E72,"")</f>
        <v/>
      </c>
      <c r="F72" s="36" t="str">
        <f aca="false">IF(AND(Dane!$F72="TW",OR(Dane!$G72="kopia",Dane!$G72="oryginał")),Dane!G72,"")</f>
        <v/>
      </c>
      <c r="G72" s="36" t="str">
        <f aca="false">IF(AND(Dane!$F72="TW",OR($F72="oryginał",$F72="kopia")),Dane!I72,"")</f>
        <v/>
      </c>
      <c r="H72" s="36" t="str">
        <f aca="false">IF(AND(Dane!$F72="TW",OR($F72="oryginał",$F72="kopia")),#REF!,"")</f>
        <v/>
      </c>
      <c r="I72" s="36" t="str">
        <f aca="false">IF(AND(Dane!$F72="TW",OR($F72="oryginał",$F72="kopia")),Dane!J72,"")</f>
        <v/>
      </c>
      <c r="J72" s="36" t="str">
        <f aca="false">IF(AND(Dane!$F72="TW",OR($F72="oryginał",$F72="kopia")),#REF!,"")</f>
        <v/>
      </c>
      <c r="K72" s="36" t="str">
        <f aca="false">IF(AND(Dane!$F72="TW",OR($F72="oryginał",$F72="kopia")),Dane!K72,"")</f>
        <v/>
      </c>
      <c r="L72" s="36" t="str">
        <f aca="false">IF(AND(Dane!$F72="TW",OR($F72="oryginał",$F72="kopia")),#REF!,"")</f>
        <v/>
      </c>
      <c r="M72" s="36" t="str">
        <f aca="false">IF(AND(Dane!$F72="TW",OR($F72="oryginał",$F72="kopia")),Dane!L72,"")</f>
        <v/>
      </c>
      <c r="N72" s="36" t="str">
        <f aca="false">IF(AND(Dane!$F72="TW",OR($F72="oryginał",$F72="kopia")),Dane!M72,"")</f>
        <v/>
      </c>
      <c r="O72" s="36" t="str">
        <f aca="false">IF(AND(Dane!$F72="TW",OR($F72="oryginał",$F72="kopia")),Dane!N72,"")</f>
        <v/>
      </c>
      <c r="P72" s="36" t="str">
        <f aca="false">IF(AND(Dane!$F72="TW",OR($F72="oryginał",$F72="kopia")),Dane!O72,"")</f>
        <v/>
      </c>
      <c r="Q72" s="36" t="str">
        <f aca="false">IF(AND(Dane!$F72="TW",OR($F72="oryginał",$F72="kopia")),Dane!P72,"")</f>
        <v/>
      </c>
      <c r="R72" s="36" t="str">
        <f aca="false">IF(AND(Dane!$F72="TW",OR($F72="oryginał",$F72="kopia")),Dane!Q72,"")</f>
        <v/>
      </c>
      <c r="S72" s="36" t="str">
        <f aca="false">IF(AND(Dane!$F72="TW",OR($F72="oryginał",$F72="kopia")),Dane!R72,"")</f>
        <v/>
      </c>
      <c r="T72" s="36" t="str">
        <f aca="false">IF(AND(Dane!$F72="TW",OR($F72="oryginał",$F72="kopia")),Dane!S72,"")</f>
        <v/>
      </c>
      <c r="U72" s="36" t="str">
        <f aca="false">IF(AND(Dane!$F72="TW",OR($F72="oryginał",$F72="kopia")),Dane!T72,"")</f>
        <v/>
      </c>
      <c r="V72" s="36" t="str">
        <f aca="false">IF(AND(Dane!$F72="TW",OR($F72="oryginał",$F72="kopia")),Dane!U72,"")</f>
        <v/>
      </c>
      <c r="W72" s="36" t="str">
        <f aca="false">IF(AND(Dane!$F72="TW",OR($F72="oryginał",$F72="kopia")),#REF!,"")</f>
        <v/>
      </c>
    </row>
    <row r="73" customFormat="false" ht="15.75" hidden="false" customHeight="true" outlineLevel="0" collapsed="false">
      <c r="A73" s="36" t="str">
        <f aca="false">IF(AND(Dane!$F73="TW",OR(Dane!$G73="kopia",Dane!$G73="oryginał")),Dane!A73,"")</f>
        <v/>
      </c>
      <c r="B73" s="36" t="str">
        <f aca="false">IF(AND(Dane!$F73="TW",OR(Dane!$G73="kopia",Dane!$G73="oryginał")),Dane!B73,"")</f>
        <v/>
      </c>
      <c r="C73" s="36" t="str">
        <f aca="false">IF(AND(Dane!$F73="TW",OR(Dane!$G73="kopia",Dane!$G73="oryginał")),Dane!C73,"")</f>
        <v/>
      </c>
      <c r="D73" s="36" t="str">
        <f aca="false">IF(AND(Dane!$F73="TW",OR(Dane!$G73="kopia",Dane!$G73="oryginał")),Dane!D73,"")</f>
        <v/>
      </c>
      <c r="E73" s="36" t="str">
        <f aca="false">IF(AND(Dane!$F73="TW",OR(Dane!$G73="kopia",Dane!$G73="oryginał")),Dane!E73,"")</f>
        <v/>
      </c>
      <c r="F73" s="36" t="str">
        <f aca="false">IF(AND(Dane!$F73="TW",OR(Dane!$G73="kopia",Dane!$G73="oryginał")),Dane!G73,"")</f>
        <v/>
      </c>
      <c r="G73" s="36" t="str">
        <f aca="false">IF(AND(Dane!$F73="TW",OR($F73="oryginał",$F73="kopia")),Dane!I73,"")</f>
        <v/>
      </c>
      <c r="H73" s="36" t="str">
        <f aca="false">IF(AND(Dane!$F73="TW",OR($F73="oryginał",$F73="kopia")),#REF!,"")</f>
        <v/>
      </c>
      <c r="I73" s="36" t="str">
        <f aca="false">IF(AND(Dane!$F73="TW",OR($F73="oryginał",$F73="kopia")),Dane!J73,"")</f>
        <v/>
      </c>
      <c r="J73" s="36" t="str">
        <f aca="false">IF(AND(Dane!$F73="TW",OR($F73="oryginał",$F73="kopia")),#REF!,"")</f>
        <v/>
      </c>
      <c r="K73" s="36" t="str">
        <f aca="false">IF(AND(Dane!$F73="TW",OR($F73="oryginał",$F73="kopia")),Dane!K73,"")</f>
        <v/>
      </c>
      <c r="L73" s="36" t="str">
        <f aca="false">IF(AND(Dane!$F73="TW",OR($F73="oryginał",$F73="kopia")),#REF!,"")</f>
        <v/>
      </c>
      <c r="M73" s="36" t="str">
        <f aca="false">IF(AND(Dane!$F73="TW",OR($F73="oryginał",$F73="kopia")),Dane!L73,"")</f>
        <v/>
      </c>
      <c r="N73" s="36" t="str">
        <f aca="false">IF(AND(Dane!$F73="TW",OR($F73="oryginał",$F73="kopia")),Dane!M73,"")</f>
        <v/>
      </c>
      <c r="O73" s="36" t="str">
        <f aca="false">IF(AND(Dane!$F73="TW",OR($F73="oryginał",$F73="kopia")),Dane!N73,"")</f>
        <v/>
      </c>
      <c r="P73" s="36" t="str">
        <f aca="false">IF(AND(Dane!$F73="TW",OR($F73="oryginał",$F73="kopia")),Dane!O73,"")</f>
        <v/>
      </c>
      <c r="Q73" s="36" t="str">
        <f aca="false">IF(AND(Dane!$F73="TW",OR($F73="oryginał",$F73="kopia")),Dane!P73,"")</f>
        <v/>
      </c>
      <c r="R73" s="36" t="str">
        <f aca="false">IF(AND(Dane!$F73="TW",OR($F73="oryginał",$F73="kopia")),Dane!Q73,"")</f>
        <v/>
      </c>
      <c r="S73" s="36" t="str">
        <f aca="false">IF(AND(Dane!$F73="TW",OR($F73="oryginał",$F73="kopia")),Dane!R73,"")</f>
        <v/>
      </c>
      <c r="T73" s="36" t="str">
        <f aca="false">IF(AND(Dane!$F73="TW",OR($F73="oryginał",$F73="kopia")),Dane!S73,"")</f>
        <v/>
      </c>
      <c r="U73" s="36" t="str">
        <f aca="false">IF(AND(Dane!$F73="TW",OR($F73="oryginał",$F73="kopia")),Dane!T73,"")</f>
        <v/>
      </c>
      <c r="V73" s="36" t="str">
        <f aca="false">IF(AND(Dane!$F73="TW",OR($F73="oryginał",$F73="kopia")),Dane!U73,"")</f>
        <v/>
      </c>
      <c r="W73" s="36" t="str">
        <f aca="false">IF(AND(Dane!$F73="TW",OR($F73="oryginał",$F73="kopia")),#REF!,"")</f>
        <v/>
      </c>
    </row>
    <row r="74" customFormat="false" ht="15.75" hidden="false" customHeight="true" outlineLevel="0" collapsed="false">
      <c r="A74" s="36" t="str">
        <f aca="false">IF(AND(Dane!$F74="TW",OR(Dane!$G74="kopia",Dane!$G74="oryginał")),Dane!A74,"")</f>
        <v/>
      </c>
      <c r="B74" s="36" t="str">
        <f aca="false">IF(AND(Dane!$F74="TW",OR(Dane!$G74="kopia",Dane!$G74="oryginał")),Dane!B74,"")</f>
        <v/>
      </c>
      <c r="C74" s="36" t="str">
        <f aca="false">IF(AND(Dane!$F74="TW",OR(Dane!$G74="kopia",Dane!$G74="oryginał")),Dane!C74,"")</f>
        <v/>
      </c>
      <c r="D74" s="36" t="str">
        <f aca="false">IF(AND(Dane!$F74="TW",OR(Dane!$G74="kopia",Dane!$G74="oryginał")),Dane!D74,"")</f>
        <v/>
      </c>
      <c r="E74" s="36" t="str">
        <f aca="false">IF(AND(Dane!$F74="TW",OR(Dane!$G74="kopia",Dane!$G74="oryginał")),Dane!E74,"")</f>
        <v/>
      </c>
      <c r="F74" s="36" t="str">
        <f aca="false">IF(AND(Dane!$F74="TW",OR(Dane!$G74="kopia",Dane!$G74="oryginał")),Dane!G74,"")</f>
        <v/>
      </c>
      <c r="G74" s="36" t="str">
        <f aca="false">IF(AND(Dane!$F74="TW",OR($F74="oryginał",$F74="kopia")),Dane!I74,"")</f>
        <v/>
      </c>
      <c r="H74" s="36" t="str">
        <f aca="false">IF(AND(Dane!$F74="TW",OR($F74="oryginał",$F74="kopia")),#REF!,"")</f>
        <v/>
      </c>
      <c r="I74" s="36" t="str">
        <f aca="false">IF(AND(Dane!$F74="TW",OR($F74="oryginał",$F74="kopia")),Dane!J74,"")</f>
        <v/>
      </c>
      <c r="J74" s="36" t="str">
        <f aca="false">IF(AND(Dane!$F74="TW",OR($F74="oryginał",$F74="kopia")),#REF!,"")</f>
        <v/>
      </c>
      <c r="K74" s="36" t="str">
        <f aca="false">IF(AND(Dane!$F74="TW",OR($F74="oryginał",$F74="kopia")),Dane!K74,"")</f>
        <v/>
      </c>
      <c r="L74" s="36" t="str">
        <f aca="false">IF(AND(Dane!$F74="TW",OR($F74="oryginał",$F74="kopia")),#REF!,"")</f>
        <v/>
      </c>
      <c r="M74" s="36" t="str">
        <f aca="false">IF(AND(Dane!$F74="TW",OR($F74="oryginał",$F74="kopia")),Dane!L74,"")</f>
        <v/>
      </c>
      <c r="N74" s="36" t="str">
        <f aca="false">IF(AND(Dane!$F74="TW",OR($F74="oryginał",$F74="kopia")),Dane!M74,"")</f>
        <v/>
      </c>
      <c r="O74" s="36" t="str">
        <f aca="false">IF(AND(Dane!$F74="TW",OR($F74="oryginał",$F74="kopia")),Dane!N74,"")</f>
        <v/>
      </c>
      <c r="P74" s="36" t="str">
        <f aca="false">IF(AND(Dane!$F74="TW",OR($F74="oryginał",$F74="kopia")),Dane!O74,"")</f>
        <v/>
      </c>
      <c r="Q74" s="36" t="str">
        <f aca="false">IF(AND(Dane!$F74="TW",OR($F74="oryginał",$F74="kopia")),Dane!P74,"")</f>
        <v/>
      </c>
      <c r="R74" s="36" t="str">
        <f aca="false">IF(AND(Dane!$F74="TW",OR($F74="oryginał",$F74="kopia")),Dane!Q74,"")</f>
        <v/>
      </c>
      <c r="S74" s="36" t="str">
        <f aca="false">IF(AND(Dane!$F74="TW",OR($F74="oryginał",$F74="kopia")),Dane!R74,"")</f>
        <v/>
      </c>
      <c r="T74" s="36" t="str">
        <f aca="false">IF(AND(Dane!$F74="TW",OR($F74="oryginał",$F74="kopia")),Dane!S74,"")</f>
        <v/>
      </c>
      <c r="U74" s="36" t="str">
        <f aca="false">IF(AND(Dane!$F74="TW",OR($F74="oryginał",$F74="kopia")),Dane!T74,"")</f>
        <v/>
      </c>
      <c r="V74" s="36" t="str">
        <f aca="false">IF(AND(Dane!$F74="TW",OR($F74="oryginał",$F74="kopia")),Dane!U74,"")</f>
        <v/>
      </c>
      <c r="W74" s="36" t="str">
        <f aca="false">IF(AND(Dane!$F74="TW",OR($F74="oryginał",$F74="kopia")),#REF!,"")</f>
        <v/>
      </c>
    </row>
    <row r="75" customFormat="false" ht="15.75" hidden="false" customHeight="true" outlineLevel="0" collapsed="false">
      <c r="A75" s="36" t="str">
        <f aca="false">IF(AND(Dane!$F75="TW",OR(Dane!$G75="kopia",Dane!$G75="oryginał")),Dane!A75,"")</f>
        <v/>
      </c>
      <c r="B75" s="36" t="str">
        <f aca="false">IF(AND(Dane!$F75="TW",OR(Dane!$G75="kopia",Dane!$G75="oryginał")),Dane!B75,"")</f>
        <v/>
      </c>
      <c r="C75" s="36" t="str">
        <f aca="false">IF(AND(Dane!$F75="TW",OR(Dane!$G75="kopia",Dane!$G75="oryginał")),Dane!C75,"")</f>
        <v/>
      </c>
      <c r="D75" s="36" t="str">
        <f aca="false">IF(AND(Dane!$F75="TW",OR(Dane!$G75="kopia",Dane!$G75="oryginał")),Dane!D75,"")</f>
        <v/>
      </c>
      <c r="E75" s="36" t="str">
        <f aca="false">IF(AND(Dane!$F75="TW",OR(Dane!$G75="kopia",Dane!$G75="oryginał")),Dane!E75,"")</f>
        <v/>
      </c>
      <c r="F75" s="36" t="str">
        <f aca="false">IF(AND(Dane!$F75="TW",OR(Dane!$G75="kopia",Dane!$G75="oryginał")),Dane!G75,"")</f>
        <v/>
      </c>
      <c r="G75" s="36" t="str">
        <f aca="false">IF(AND(Dane!$F75="TW",OR($F75="oryginał",$F75="kopia")),Dane!I75,"")</f>
        <v/>
      </c>
      <c r="H75" s="36" t="str">
        <f aca="false">IF(AND(Dane!$F75="TW",OR($F75="oryginał",$F75="kopia")),#REF!,"")</f>
        <v/>
      </c>
      <c r="I75" s="36" t="str">
        <f aca="false">IF(AND(Dane!$F75="TW",OR($F75="oryginał",$F75="kopia")),Dane!J75,"")</f>
        <v/>
      </c>
      <c r="J75" s="36" t="str">
        <f aca="false">IF(AND(Dane!$F75="TW",OR($F75="oryginał",$F75="kopia")),#REF!,"")</f>
        <v/>
      </c>
      <c r="K75" s="36" t="str">
        <f aca="false">IF(AND(Dane!$F75="TW",OR($F75="oryginał",$F75="kopia")),Dane!K75,"")</f>
        <v/>
      </c>
      <c r="L75" s="36" t="str">
        <f aca="false">IF(AND(Dane!$F75="TW",OR($F75="oryginał",$F75="kopia")),#REF!,"")</f>
        <v/>
      </c>
      <c r="M75" s="36" t="str">
        <f aca="false">IF(AND(Dane!$F75="TW",OR($F75="oryginał",$F75="kopia")),Dane!L75,"")</f>
        <v/>
      </c>
      <c r="N75" s="36" t="str">
        <f aca="false">IF(AND(Dane!$F75="TW",OR($F75="oryginał",$F75="kopia")),Dane!M75,"")</f>
        <v/>
      </c>
      <c r="O75" s="36" t="str">
        <f aca="false">IF(AND(Dane!$F75="TW",OR($F75="oryginał",$F75="kopia")),Dane!N75,"")</f>
        <v/>
      </c>
      <c r="P75" s="36" t="str">
        <f aca="false">IF(AND(Dane!$F75="TW",OR($F75="oryginał",$F75="kopia")),Dane!O75,"")</f>
        <v/>
      </c>
      <c r="Q75" s="36" t="str">
        <f aca="false">IF(AND(Dane!$F75="TW",OR($F75="oryginał",$F75="kopia")),Dane!P75,"")</f>
        <v/>
      </c>
      <c r="R75" s="36" t="str">
        <f aca="false">IF(AND(Dane!$F75="TW",OR($F75="oryginał",$F75="kopia")),Dane!Q75,"")</f>
        <v/>
      </c>
      <c r="S75" s="36" t="str">
        <f aca="false">IF(AND(Dane!$F75="TW",OR($F75="oryginał",$F75="kopia")),Dane!R75,"")</f>
        <v/>
      </c>
      <c r="T75" s="36" t="str">
        <f aca="false">IF(AND(Dane!$F75="TW",OR($F75="oryginał",$F75="kopia")),Dane!S75,"")</f>
        <v/>
      </c>
      <c r="U75" s="36" t="str">
        <f aca="false">IF(AND(Dane!$F75="TW",OR($F75="oryginał",$F75="kopia")),Dane!T75,"")</f>
        <v/>
      </c>
      <c r="V75" s="36" t="str">
        <f aca="false">IF(AND(Dane!$F75="TW",OR($F75="oryginał",$F75="kopia")),Dane!U75,"")</f>
        <v/>
      </c>
      <c r="W75" s="36" t="str">
        <f aca="false">IF(AND(Dane!$F75="TW",OR($F75="oryginał",$F75="kopia")),#REF!,"")</f>
        <v/>
      </c>
    </row>
    <row r="76" customFormat="false" ht="15.75" hidden="false" customHeight="true" outlineLevel="0" collapsed="false">
      <c r="A76" s="36" t="str">
        <f aca="false">IF(AND(Dane!$F76="TW",OR(Dane!$G76="kopia",Dane!$G76="oryginał")),Dane!A76,"")</f>
        <v/>
      </c>
      <c r="B76" s="36" t="str">
        <f aca="false">IF(AND(Dane!$F76="TW",OR(Dane!$G76="kopia",Dane!$G76="oryginał")),Dane!B76,"")</f>
        <v/>
      </c>
      <c r="C76" s="36" t="str">
        <f aca="false">IF(AND(Dane!$F76="TW",OR(Dane!$G76="kopia",Dane!$G76="oryginał")),Dane!C76,"")</f>
        <v/>
      </c>
      <c r="D76" s="36" t="str">
        <f aca="false">IF(AND(Dane!$F76="TW",OR(Dane!$G76="kopia",Dane!$G76="oryginał")),Dane!D76,"")</f>
        <v/>
      </c>
      <c r="E76" s="36" t="str">
        <f aca="false">IF(AND(Dane!$F76="TW",OR(Dane!$G76="kopia",Dane!$G76="oryginał")),Dane!E76,"")</f>
        <v/>
      </c>
      <c r="F76" s="36" t="str">
        <f aca="false">IF(AND(Dane!$F76="TW",OR(Dane!$G76="kopia",Dane!$G76="oryginał")),Dane!G76,"")</f>
        <v/>
      </c>
      <c r="G76" s="36" t="str">
        <f aca="false">IF(AND(Dane!$F76="TW",OR($F76="oryginał",$F76="kopia")),Dane!I76,"")</f>
        <v/>
      </c>
      <c r="H76" s="36" t="str">
        <f aca="false">IF(AND(Dane!$F76="TW",OR($F76="oryginał",$F76="kopia")),#REF!,"")</f>
        <v/>
      </c>
      <c r="I76" s="36" t="str">
        <f aca="false">IF(AND(Dane!$F76="TW",OR($F76="oryginał",$F76="kopia")),Dane!J76,"")</f>
        <v/>
      </c>
      <c r="J76" s="36" t="str">
        <f aca="false">IF(AND(Dane!$F76="TW",OR($F76="oryginał",$F76="kopia")),#REF!,"")</f>
        <v/>
      </c>
      <c r="K76" s="36" t="str">
        <f aca="false">IF(AND(Dane!$F76="TW",OR($F76="oryginał",$F76="kopia")),Dane!K76,"")</f>
        <v/>
      </c>
      <c r="L76" s="36" t="str">
        <f aca="false">IF(AND(Dane!$F76="TW",OR($F76="oryginał",$F76="kopia")),#REF!,"")</f>
        <v/>
      </c>
      <c r="M76" s="36" t="str">
        <f aca="false">IF(AND(Dane!$F76="TW",OR($F76="oryginał",$F76="kopia")),Dane!L76,"")</f>
        <v/>
      </c>
      <c r="N76" s="36" t="str">
        <f aca="false">IF(AND(Dane!$F76="TW",OR($F76="oryginał",$F76="kopia")),Dane!M76,"")</f>
        <v/>
      </c>
      <c r="O76" s="36" t="str">
        <f aca="false">IF(AND(Dane!$F76="TW",OR($F76="oryginał",$F76="kopia")),Dane!N76,"")</f>
        <v/>
      </c>
      <c r="P76" s="36" t="str">
        <f aca="false">IF(AND(Dane!$F76="TW",OR($F76="oryginał",$F76="kopia")),Dane!O76,"")</f>
        <v/>
      </c>
      <c r="Q76" s="36" t="str">
        <f aca="false">IF(AND(Dane!$F76="TW",OR($F76="oryginał",$F76="kopia")),Dane!P76,"")</f>
        <v/>
      </c>
      <c r="R76" s="36" t="str">
        <f aca="false">IF(AND(Dane!$F76="TW",OR($F76="oryginał",$F76="kopia")),Dane!Q76,"")</f>
        <v/>
      </c>
      <c r="S76" s="36" t="str">
        <f aca="false">IF(AND(Dane!$F76="TW",OR($F76="oryginał",$F76="kopia")),Dane!R76,"")</f>
        <v/>
      </c>
      <c r="T76" s="36" t="str">
        <f aca="false">IF(AND(Dane!$F76="TW",OR($F76="oryginał",$F76="kopia")),Dane!S76,"")</f>
        <v/>
      </c>
      <c r="U76" s="36" t="str">
        <f aca="false">IF(AND(Dane!$F76="TW",OR($F76="oryginał",$F76="kopia")),Dane!T76,"")</f>
        <v/>
      </c>
      <c r="V76" s="36" t="str">
        <f aca="false">IF(AND(Dane!$F76="TW",OR($F76="oryginał",$F76="kopia")),Dane!U76,"")</f>
        <v/>
      </c>
      <c r="W76" s="36" t="str">
        <f aca="false">IF(AND(Dane!$F76="TW",OR($F76="oryginał",$F76="kopia")),#REF!,"")</f>
        <v/>
      </c>
    </row>
    <row r="77" customFormat="false" ht="15.75" hidden="false" customHeight="true" outlineLevel="0" collapsed="false">
      <c r="A77" s="36" t="str">
        <f aca="false">IF(AND(Dane!$F77="TW",OR(Dane!$G77="kopia",Dane!$G77="oryginał")),Dane!A77,"")</f>
        <v/>
      </c>
      <c r="B77" s="36" t="str">
        <f aca="false">IF(AND(Dane!$F77="TW",OR(Dane!$G77="kopia",Dane!$G77="oryginał")),Dane!B77,"")</f>
        <v/>
      </c>
      <c r="C77" s="36" t="str">
        <f aca="false">IF(AND(Dane!$F77="TW",OR(Dane!$G77="kopia",Dane!$G77="oryginał")),Dane!C77,"")</f>
        <v/>
      </c>
      <c r="D77" s="36" t="str">
        <f aca="false">IF(AND(Dane!$F77="TW",OR(Dane!$G77="kopia",Dane!$G77="oryginał")),Dane!D77,"")</f>
        <v/>
      </c>
      <c r="E77" s="36" t="str">
        <f aca="false">IF(AND(Dane!$F77="TW",OR(Dane!$G77="kopia",Dane!$G77="oryginał")),Dane!E77,"")</f>
        <v/>
      </c>
      <c r="F77" s="36" t="str">
        <f aca="false">IF(AND(Dane!$F77="TW",OR(Dane!$G77="kopia",Dane!$G77="oryginał")),Dane!G77,"")</f>
        <v/>
      </c>
      <c r="G77" s="36" t="str">
        <f aca="false">IF(AND(Dane!$F77="TW",OR($F77="oryginał",$F77="kopia")),Dane!I77,"")</f>
        <v/>
      </c>
      <c r="H77" s="36" t="str">
        <f aca="false">IF(AND(Dane!$F77="TW",OR($F77="oryginał",$F77="kopia")),#REF!,"")</f>
        <v/>
      </c>
      <c r="I77" s="36" t="str">
        <f aca="false">IF(AND(Dane!$F77="TW",OR($F77="oryginał",$F77="kopia")),Dane!J77,"")</f>
        <v/>
      </c>
      <c r="J77" s="36" t="str">
        <f aca="false">IF(AND(Dane!$F77="TW",OR($F77="oryginał",$F77="kopia")),#REF!,"")</f>
        <v/>
      </c>
      <c r="K77" s="36" t="str">
        <f aca="false">IF(AND(Dane!$F77="TW",OR($F77="oryginał",$F77="kopia")),Dane!K77,"")</f>
        <v/>
      </c>
      <c r="L77" s="36" t="str">
        <f aca="false">IF(AND(Dane!$F77="TW",OR($F77="oryginał",$F77="kopia")),#REF!,"")</f>
        <v/>
      </c>
      <c r="M77" s="36" t="str">
        <f aca="false">IF(AND(Dane!$F77="TW",OR($F77="oryginał",$F77="kopia")),Dane!L77,"")</f>
        <v/>
      </c>
      <c r="N77" s="36" t="str">
        <f aca="false">IF(AND(Dane!$F77="TW",OR($F77="oryginał",$F77="kopia")),Dane!M77,"")</f>
        <v/>
      </c>
      <c r="O77" s="36" t="str">
        <f aca="false">IF(AND(Dane!$F77="TW",OR($F77="oryginał",$F77="kopia")),Dane!N77,"")</f>
        <v/>
      </c>
      <c r="P77" s="36" t="str">
        <f aca="false">IF(AND(Dane!$F77="TW",OR($F77="oryginał",$F77="kopia")),Dane!O77,"")</f>
        <v/>
      </c>
      <c r="Q77" s="36" t="str">
        <f aca="false">IF(AND(Dane!$F77="TW",OR($F77="oryginał",$F77="kopia")),Dane!P77,"")</f>
        <v/>
      </c>
      <c r="R77" s="36" t="str">
        <f aca="false">IF(AND(Dane!$F77="TW",OR($F77="oryginał",$F77="kopia")),Dane!Q77,"")</f>
        <v/>
      </c>
      <c r="S77" s="36" t="str">
        <f aca="false">IF(AND(Dane!$F77="TW",OR($F77="oryginał",$F77="kopia")),Dane!R77,"")</f>
        <v/>
      </c>
      <c r="T77" s="36" t="str">
        <f aca="false">IF(AND(Dane!$F77="TW",OR($F77="oryginał",$F77="kopia")),Dane!S77,"")</f>
        <v/>
      </c>
      <c r="U77" s="36" t="str">
        <f aca="false">IF(AND(Dane!$F77="TW",OR($F77="oryginał",$F77="kopia")),Dane!T77,"")</f>
        <v/>
      </c>
      <c r="V77" s="36" t="str">
        <f aca="false">IF(AND(Dane!$F77="TW",OR($F77="oryginał",$F77="kopia")),Dane!U77,"")</f>
        <v/>
      </c>
      <c r="W77" s="36" t="str">
        <f aca="false">IF(AND(Dane!$F77="TW",OR($F77="oryginał",$F77="kopia")),#REF!,"")</f>
        <v/>
      </c>
    </row>
    <row r="78" customFormat="false" ht="15.75" hidden="false" customHeight="true" outlineLevel="0" collapsed="false">
      <c r="A78" s="36" t="str">
        <f aca="false">IF(AND(Dane!$F78="TW",OR(Dane!$G78="kopia",Dane!$G78="oryginał")),Dane!A78,"")</f>
        <v/>
      </c>
      <c r="B78" s="36" t="str">
        <f aca="false">IF(AND(Dane!$F78="TW",OR(Dane!$G78="kopia",Dane!$G78="oryginał")),Dane!B78,"")</f>
        <v/>
      </c>
      <c r="C78" s="36" t="str">
        <f aca="false">IF(AND(Dane!$F78="TW",OR(Dane!$G78="kopia",Dane!$G78="oryginał")),Dane!C78,"")</f>
        <v/>
      </c>
      <c r="D78" s="36" t="str">
        <f aca="false">IF(AND(Dane!$F78="TW",OR(Dane!$G78="kopia",Dane!$G78="oryginał")),Dane!D78,"")</f>
        <v/>
      </c>
      <c r="E78" s="36" t="str">
        <f aca="false">IF(AND(Dane!$F78="TW",OR(Dane!$G78="kopia",Dane!$G78="oryginał")),Dane!E78,"")</f>
        <v/>
      </c>
      <c r="F78" s="36" t="str">
        <f aca="false">IF(AND(Dane!$F78="TW",OR(Dane!$G78="kopia",Dane!$G78="oryginał")),Dane!G78,"")</f>
        <v/>
      </c>
      <c r="G78" s="36" t="str">
        <f aca="false">IF(AND(Dane!$F78="TW",OR($F78="oryginał",$F78="kopia")),Dane!I78,"")</f>
        <v/>
      </c>
      <c r="H78" s="36" t="str">
        <f aca="false">IF(AND(Dane!$F78="TW",OR($F78="oryginał",$F78="kopia")),#REF!,"")</f>
        <v/>
      </c>
      <c r="I78" s="36" t="str">
        <f aca="false">IF(AND(Dane!$F78="TW",OR($F78="oryginał",$F78="kopia")),Dane!J78,"")</f>
        <v/>
      </c>
      <c r="J78" s="36" t="str">
        <f aca="false">IF(AND(Dane!$F78="TW",OR($F78="oryginał",$F78="kopia")),#REF!,"")</f>
        <v/>
      </c>
      <c r="K78" s="36" t="str">
        <f aca="false">IF(AND(Dane!$F78="TW",OR($F78="oryginał",$F78="kopia")),Dane!K78,"")</f>
        <v/>
      </c>
      <c r="L78" s="36" t="str">
        <f aca="false">IF(AND(Dane!$F78="TW",OR($F78="oryginał",$F78="kopia")),#REF!,"")</f>
        <v/>
      </c>
      <c r="M78" s="36" t="str">
        <f aca="false">IF(AND(Dane!$F78="TW",OR($F78="oryginał",$F78="kopia")),Dane!L78,"")</f>
        <v/>
      </c>
      <c r="N78" s="36" t="str">
        <f aca="false">IF(AND(Dane!$F78="TW",OR($F78="oryginał",$F78="kopia")),Dane!M78,"")</f>
        <v/>
      </c>
      <c r="O78" s="36" t="str">
        <f aca="false">IF(AND(Dane!$F78="TW",OR($F78="oryginał",$F78="kopia")),Dane!N78,"")</f>
        <v/>
      </c>
      <c r="P78" s="36" t="str">
        <f aca="false">IF(AND(Dane!$F78="TW",OR($F78="oryginał",$F78="kopia")),Dane!O78,"")</f>
        <v/>
      </c>
      <c r="Q78" s="36" t="str">
        <f aca="false">IF(AND(Dane!$F78="TW",OR($F78="oryginał",$F78="kopia")),Dane!P78,"")</f>
        <v/>
      </c>
      <c r="R78" s="36" t="str">
        <f aca="false">IF(AND(Dane!$F78="TW",OR($F78="oryginał",$F78="kopia")),Dane!Q78,"")</f>
        <v/>
      </c>
      <c r="S78" s="36" t="str">
        <f aca="false">IF(AND(Dane!$F78="TW",OR($F78="oryginał",$F78="kopia")),Dane!R78,"")</f>
        <v/>
      </c>
      <c r="T78" s="36" t="str">
        <f aca="false">IF(AND(Dane!$F78="TW",OR($F78="oryginał",$F78="kopia")),Dane!S78,"")</f>
        <v/>
      </c>
      <c r="U78" s="36" t="str">
        <f aca="false">IF(AND(Dane!$F78="TW",OR($F78="oryginał",$F78="kopia")),Dane!T78,"")</f>
        <v/>
      </c>
      <c r="V78" s="36" t="str">
        <f aca="false">IF(AND(Dane!$F78="TW",OR($F78="oryginał",$F78="kopia")),Dane!U78,"")</f>
        <v/>
      </c>
      <c r="W78" s="36" t="str">
        <f aca="false">IF(AND(Dane!$F78="TW",OR($F78="oryginał",$F78="kopia")),#REF!,"")</f>
        <v/>
      </c>
    </row>
    <row r="79" customFormat="false" ht="15.75" hidden="false" customHeight="true" outlineLevel="0" collapsed="false">
      <c r="A79" s="36" t="str">
        <f aca="false">IF(AND(Dane!$F79="TW",OR(Dane!$G79="kopia",Dane!$G79="oryginał")),Dane!A79,"")</f>
        <v/>
      </c>
      <c r="B79" s="36" t="str">
        <f aca="false">IF(AND(Dane!$F79="TW",OR(Dane!$G79="kopia",Dane!$G79="oryginał")),Dane!B79,"")</f>
        <v/>
      </c>
      <c r="C79" s="36" t="str">
        <f aca="false">IF(AND(Dane!$F79="TW",OR(Dane!$G79="kopia",Dane!$G79="oryginał")),Dane!C79,"")</f>
        <v/>
      </c>
      <c r="D79" s="36" t="str">
        <f aca="false">IF(AND(Dane!$F79="TW",OR(Dane!$G79="kopia",Dane!$G79="oryginał")),Dane!D79,"")</f>
        <v/>
      </c>
      <c r="E79" s="36" t="str">
        <f aca="false">IF(AND(Dane!$F79="TW",OR(Dane!$G79="kopia",Dane!$G79="oryginał")),Dane!E79,"")</f>
        <v/>
      </c>
      <c r="F79" s="36" t="str">
        <f aca="false">IF(AND(Dane!$F79="TW",OR(Dane!$G79="kopia",Dane!$G79="oryginał")),Dane!G79,"")</f>
        <v/>
      </c>
      <c r="G79" s="36" t="str">
        <f aca="false">IF(AND(Dane!$F79="TW",OR($F79="oryginał",$F79="kopia")),Dane!I79,"")</f>
        <v/>
      </c>
      <c r="H79" s="36" t="str">
        <f aca="false">IF(AND(Dane!$F79="TW",OR($F79="oryginał",$F79="kopia")),#REF!,"")</f>
        <v/>
      </c>
      <c r="I79" s="36" t="str">
        <f aca="false">IF(AND(Dane!$F79="TW",OR($F79="oryginał",$F79="kopia")),Dane!J79,"")</f>
        <v/>
      </c>
      <c r="J79" s="36" t="str">
        <f aca="false">IF(AND(Dane!$F79="TW",OR($F79="oryginał",$F79="kopia")),#REF!,"")</f>
        <v/>
      </c>
      <c r="K79" s="36" t="str">
        <f aca="false">IF(AND(Dane!$F79="TW",OR($F79="oryginał",$F79="kopia")),Dane!K79,"")</f>
        <v/>
      </c>
      <c r="L79" s="36" t="str">
        <f aca="false">IF(AND(Dane!$F79="TW",OR($F79="oryginał",$F79="kopia")),#REF!,"")</f>
        <v/>
      </c>
      <c r="M79" s="36" t="str">
        <f aca="false">IF(AND(Dane!$F79="TW",OR($F79="oryginał",$F79="kopia")),Dane!L79,"")</f>
        <v/>
      </c>
      <c r="N79" s="36" t="str">
        <f aca="false">IF(AND(Dane!$F79="TW",OR($F79="oryginał",$F79="kopia")),Dane!M79,"")</f>
        <v/>
      </c>
      <c r="O79" s="36" t="str">
        <f aca="false">IF(AND(Dane!$F79="TW",OR($F79="oryginał",$F79="kopia")),Dane!N79,"")</f>
        <v/>
      </c>
      <c r="P79" s="36" t="str">
        <f aca="false">IF(AND(Dane!$F79="TW",OR($F79="oryginał",$F79="kopia")),Dane!O79,"")</f>
        <v/>
      </c>
      <c r="Q79" s="36" t="str">
        <f aca="false">IF(AND(Dane!$F79="TW",OR($F79="oryginał",$F79="kopia")),Dane!P79,"")</f>
        <v/>
      </c>
      <c r="R79" s="36" t="str">
        <f aca="false">IF(AND(Dane!$F79="TW",OR($F79="oryginał",$F79="kopia")),Dane!Q79,"")</f>
        <v/>
      </c>
      <c r="S79" s="36" t="str">
        <f aca="false">IF(AND(Dane!$F79="TW",OR($F79="oryginał",$F79="kopia")),Dane!R79,"")</f>
        <v/>
      </c>
      <c r="T79" s="36" t="str">
        <f aca="false">IF(AND(Dane!$F79="TW",OR($F79="oryginał",$F79="kopia")),Dane!S79,"")</f>
        <v/>
      </c>
      <c r="U79" s="36" t="str">
        <f aca="false">IF(AND(Dane!$F79="TW",OR($F79="oryginał",$F79="kopia")),Dane!T79,"")</f>
        <v/>
      </c>
      <c r="V79" s="36" t="str">
        <f aca="false">IF(AND(Dane!$F79="TW",OR($F79="oryginał",$F79="kopia")),Dane!U79,"")</f>
        <v/>
      </c>
      <c r="W79" s="36" t="str">
        <f aca="false">IF(AND(Dane!$F79="TW",OR($F79="oryginał",$F79="kopia")),#REF!,"")</f>
        <v/>
      </c>
    </row>
    <row r="80" customFormat="false" ht="15.75" hidden="false" customHeight="true" outlineLevel="0" collapsed="false">
      <c r="A80" s="36" t="str">
        <f aca="false">IF(AND(Dane!$F80="TW",OR(Dane!$G80="kopia",Dane!$G80="oryginał")),Dane!A80,"")</f>
        <v/>
      </c>
      <c r="B80" s="36" t="str">
        <f aca="false">IF(AND(Dane!$F80="TW",OR(Dane!$G80="kopia",Dane!$G80="oryginał")),Dane!B80,"")</f>
        <v/>
      </c>
      <c r="C80" s="36" t="str">
        <f aca="false">IF(AND(Dane!$F80="TW",OR(Dane!$G80="kopia",Dane!$G80="oryginał")),Dane!C80,"")</f>
        <v/>
      </c>
      <c r="D80" s="36" t="str">
        <f aca="false">IF(AND(Dane!$F80="TW",OR(Dane!$G80="kopia",Dane!$G80="oryginał")),Dane!D80,"")</f>
        <v/>
      </c>
      <c r="E80" s="36" t="str">
        <f aca="false">IF(AND(Dane!$F80="TW",OR(Dane!$G80="kopia",Dane!$G80="oryginał")),Dane!E80,"")</f>
        <v/>
      </c>
      <c r="F80" s="36" t="str">
        <f aca="false">IF(AND(Dane!$F80="TW",OR(Dane!$G80="kopia",Dane!$G80="oryginał")),Dane!G80,"")</f>
        <v/>
      </c>
      <c r="G80" s="36" t="str">
        <f aca="false">IF(AND(Dane!$F80="TW",OR($F80="oryginał",$F80="kopia")),Dane!I80,"")</f>
        <v/>
      </c>
      <c r="H80" s="36" t="str">
        <f aca="false">IF(AND(Dane!$F80="TW",OR($F80="oryginał",$F80="kopia")),#REF!,"")</f>
        <v/>
      </c>
      <c r="I80" s="36" t="str">
        <f aca="false">IF(AND(Dane!$F80="TW",OR($F80="oryginał",$F80="kopia")),Dane!J80,"")</f>
        <v/>
      </c>
      <c r="J80" s="36" t="str">
        <f aca="false">IF(AND(Dane!$F80="TW",OR($F80="oryginał",$F80="kopia")),#REF!,"")</f>
        <v/>
      </c>
      <c r="K80" s="36" t="str">
        <f aca="false">IF(AND(Dane!$F80="TW",OR($F80="oryginał",$F80="kopia")),Dane!K80,"")</f>
        <v/>
      </c>
      <c r="L80" s="36" t="str">
        <f aca="false">IF(AND(Dane!$F80="TW",OR($F80="oryginał",$F80="kopia")),#REF!,"")</f>
        <v/>
      </c>
      <c r="M80" s="36" t="str">
        <f aca="false">IF(AND(Dane!$F80="TW",OR($F80="oryginał",$F80="kopia")),Dane!L80,"")</f>
        <v/>
      </c>
      <c r="N80" s="36" t="str">
        <f aca="false">IF(AND(Dane!$F80="TW",OR($F80="oryginał",$F80="kopia")),Dane!M80,"")</f>
        <v/>
      </c>
      <c r="O80" s="36" t="str">
        <f aca="false">IF(AND(Dane!$F80="TW",OR($F80="oryginał",$F80="kopia")),Dane!N80,"")</f>
        <v/>
      </c>
      <c r="P80" s="36" t="str">
        <f aca="false">IF(AND(Dane!$F80="TW",OR($F80="oryginał",$F80="kopia")),Dane!O80,"")</f>
        <v/>
      </c>
      <c r="Q80" s="36" t="str">
        <f aca="false">IF(AND(Dane!$F80="TW",OR($F80="oryginał",$F80="kopia")),Dane!P80,"")</f>
        <v/>
      </c>
      <c r="R80" s="36" t="str">
        <f aca="false">IF(AND(Dane!$F80="TW",OR($F80="oryginał",$F80="kopia")),Dane!Q80,"")</f>
        <v/>
      </c>
      <c r="S80" s="36" t="str">
        <f aca="false">IF(AND(Dane!$F80="TW",OR($F80="oryginał",$F80="kopia")),Dane!R80,"")</f>
        <v/>
      </c>
      <c r="T80" s="36" t="str">
        <f aca="false">IF(AND(Dane!$F80="TW",OR($F80="oryginał",$F80="kopia")),Dane!S80,"")</f>
        <v/>
      </c>
      <c r="U80" s="36" t="str">
        <f aca="false">IF(AND(Dane!$F80="TW",OR($F80="oryginał",$F80="kopia")),Dane!T80,"")</f>
        <v/>
      </c>
      <c r="V80" s="36" t="str">
        <f aca="false">IF(AND(Dane!$F80="TW",OR($F80="oryginał",$F80="kopia")),Dane!U80,"")</f>
        <v/>
      </c>
      <c r="W80" s="36" t="str">
        <f aca="false">IF(AND(Dane!$F80="TW",OR($F80="oryginał",$F80="kopia")),#REF!,"")</f>
        <v/>
      </c>
    </row>
    <row r="81" customFormat="false" ht="15.75" hidden="false" customHeight="true" outlineLevel="0" collapsed="false">
      <c r="A81" s="36" t="str">
        <f aca="false">IF(AND(Dane!$F81="TW",OR(Dane!$G81="kopia",Dane!$G81="oryginał")),Dane!A81,"")</f>
        <v/>
      </c>
      <c r="B81" s="36" t="str">
        <f aca="false">IF(AND(Dane!$F81="TW",OR(Dane!$G81="kopia",Dane!$G81="oryginał")),Dane!B81,"")</f>
        <v/>
      </c>
      <c r="C81" s="36" t="str">
        <f aca="false">IF(AND(Dane!$F81="TW",OR(Dane!$G81="kopia",Dane!$G81="oryginał")),Dane!C81,"")</f>
        <v/>
      </c>
      <c r="D81" s="36" t="str">
        <f aca="false">IF(AND(Dane!$F81="TW",OR(Dane!$G81="kopia",Dane!$G81="oryginał")),Dane!D81,"")</f>
        <v/>
      </c>
      <c r="E81" s="36" t="str">
        <f aca="false">IF(AND(Dane!$F81="TW",OR(Dane!$G81="kopia",Dane!$G81="oryginał")),Dane!E81,"")</f>
        <v/>
      </c>
      <c r="F81" s="36" t="str">
        <f aca="false">IF(AND(Dane!$F81="TW",OR(Dane!$G81="kopia",Dane!$G81="oryginał")),Dane!G81,"")</f>
        <v/>
      </c>
      <c r="G81" s="36" t="str">
        <f aca="false">IF(AND(Dane!$F81="TW",OR($F81="oryginał",$F81="kopia")),Dane!I81,"")</f>
        <v/>
      </c>
      <c r="H81" s="36" t="str">
        <f aca="false">IF(AND(Dane!$F81="TW",OR($F81="oryginał",$F81="kopia")),#REF!,"")</f>
        <v/>
      </c>
      <c r="I81" s="36" t="str">
        <f aca="false">IF(AND(Dane!$F81="TW",OR($F81="oryginał",$F81="kopia")),Dane!J81,"")</f>
        <v/>
      </c>
      <c r="J81" s="36" t="str">
        <f aca="false">IF(AND(Dane!$F81="TW",OR($F81="oryginał",$F81="kopia")),#REF!,"")</f>
        <v/>
      </c>
      <c r="K81" s="36" t="str">
        <f aca="false">IF(AND(Dane!$F81="TW",OR($F81="oryginał",$F81="kopia")),Dane!K81,"")</f>
        <v/>
      </c>
      <c r="L81" s="36" t="str">
        <f aca="false">IF(AND(Dane!$F81="TW",OR($F81="oryginał",$F81="kopia")),#REF!,"")</f>
        <v/>
      </c>
      <c r="M81" s="36" t="str">
        <f aca="false">IF(AND(Dane!$F81="TW",OR($F81="oryginał",$F81="kopia")),Dane!L81,"")</f>
        <v/>
      </c>
      <c r="N81" s="36" t="str">
        <f aca="false">IF(AND(Dane!$F81="TW",OR($F81="oryginał",$F81="kopia")),Dane!M81,"")</f>
        <v/>
      </c>
      <c r="O81" s="36" t="str">
        <f aca="false">IF(AND(Dane!$F81="TW",OR($F81="oryginał",$F81="kopia")),Dane!N81,"")</f>
        <v/>
      </c>
      <c r="P81" s="36" t="str">
        <f aca="false">IF(AND(Dane!$F81="TW",OR($F81="oryginał",$F81="kopia")),Dane!O81,"")</f>
        <v/>
      </c>
      <c r="Q81" s="36" t="str">
        <f aca="false">IF(AND(Dane!$F81="TW",OR($F81="oryginał",$F81="kopia")),Dane!P81,"")</f>
        <v/>
      </c>
      <c r="R81" s="36" t="str">
        <f aca="false">IF(AND(Dane!$F81="TW",OR($F81="oryginał",$F81="kopia")),Dane!Q81,"")</f>
        <v/>
      </c>
      <c r="S81" s="36" t="str">
        <f aca="false">IF(AND(Dane!$F81="TW",OR($F81="oryginał",$F81="kopia")),Dane!R81,"")</f>
        <v/>
      </c>
      <c r="T81" s="36" t="str">
        <f aca="false">IF(AND(Dane!$F81="TW",OR($F81="oryginał",$F81="kopia")),Dane!S81,"")</f>
        <v/>
      </c>
      <c r="U81" s="36" t="str">
        <f aca="false">IF(AND(Dane!$F81="TW",OR($F81="oryginał",$F81="kopia")),Dane!T81,"")</f>
        <v/>
      </c>
      <c r="V81" s="36" t="str">
        <f aca="false">IF(AND(Dane!$F81="TW",OR($F81="oryginał",$F81="kopia")),Dane!U81,"")</f>
        <v/>
      </c>
      <c r="W81" s="36" t="str">
        <f aca="false">IF(AND(Dane!$F81="TW",OR($F81="oryginał",$F81="kopia")),#REF!,"")</f>
        <v/>
      </c>
    </row>
    <row r="82" customFormat="false" ht="15.75" hidden="false" customHeight="true" outlineLevel="0" collapsed="false">
      <c r="A82" s="36" t="str">
        <f aca="false">IF(AND(Dane!$F82="TW",OR(Dane!$G82="kopia",Dane!$G82="oryginał")),Dane!A82,"")</f>
        <v/>
      </c>
      <c r="B82" s="36" t="str">
        <f aca="false">IF(AND(Dane!$F82="TW",OR(Dane!$G82="kopia",Dane!$G82="oryginał")),Dane!B82,"")</f>
        <v/>
      </c>
      <c r="C82" s="36" t="str">
        <f aca="false">IF(AND(Dane!$F82="TW",OR(Dane!$G82="kopia",Dane!$G82="oryginał")),Dane!C82,"")</f>
        <v/>
      </c>
      <c r="D82" s="36" t="str">
        <f aca="false">IF(AND(Dane!$F82="TW",OR(Dane!$G82="kopia",Dane!$G82="oryginał")),Dane!D82,"")</f>
        <v/>
      </c>
      <c r="E82" s="36" t="str">
        <f aca="false">IF(AND(Dane!$F82="TW",OR(Dane!$G82="kopia",Dane!$G82="oryginał")),Dane!E82,"")</f>
        <v/>
      </c>
      <c r="F82" s="36" t="str">
        <f aca="false">IF(AND(Dane!$F82="TW",OR(Dane!$G82="kopia",Dane!$G82="oryginał")),Dane!G82,"")</f>
        <v/>
      </c>
      <c r="G82" s="36" t="str">
        <f aca="false">IF(AND(Dane!$F82="TW",OR($F82="oryginał",$F82="kopia")),Dane!I82,"")</f>
        <v/>
      </c>
      <c r="H82" s="36" t="str">
        <f aca="false">IF(AND(Dane!$F82="TW",OR($F82="oryginał",$F82="kopia")),#REF!,"")</f>
        <v/>
      </c>
      <c r="I82" s="36" t="str">
        <f aca="false">IF(AND(Dane!$F82="TW",OR($F82="oryginał",$F82="kopia")),Dane!J82,"")</f>
        <v/>
      </c>
      <c r="J82" s="36" t="str">
        <f aca="false">IF(AND(Dane!$F82="TW",OR($F82="oryginał",$F82="kopia")),#REF!,"")</f>
        <v/>
      </c>
      <c r="K82" s="36" t="str">
        <f aca="false">IF(AND(Dane!$F82="TW",OR($F82="oryginał",$F82="kopia")),Dane!K82,"")</f>
        <v/>
      </c>
      <c r="L82" s="36" t="str">
        <f aca="false">IF(AND(Dane!$F82="TW",OR($F82="oryginał",$F82="kopia")),#REF!,"")</f>
        <v/>
      </c>
      <c r="M82" s="36" t="str">
        <f aca="false">IF(AND(Dane!$F82="TW",OR($F82="oryginał",$F82="kopia")),Dane!L82,"")</f>
        <v/>
      </c>
      <c r="N82" s="36" t="str">
        <f aca="false">IF(AND(Dane!$F82="TW",OR($F82="oryginał",$F82="kopia")),Dane!M82,"")</f>
        <v/>
      </c>
      <c r="O82" s="36" t="str">
        <f aca="false">IF(AND(Dane!$F82="TW",OR($F82="oryginał",$F82="kopia")),Dane!N82,"")</f>
        <v/>
      </c>
      <c r="P82" s="36" t="str">
        <f aca="false">IF(AND(Dane!$F82="TW",OR($F82="oryginał",$F82="kopia")),Dane!O82,"")</f>
        <v/>
      </c>
      <c r="Q82" s="36" t="str">
        <f aca="false">IF(AND(Dane!$F82="TW",OR($F82="oryginał",$F82="kopia")),Dane!P82,"")</f>
        <v/>
      </c>
      <c r="R82" s="36" t="str">
        <f aca="false">IF(AND(Dane!$F82="TW",OR($F82="oryginał",$F82="kopia")),Dane!Q82,"")</f>
        <v/>
      </c>
      <c r="S82" s="36" t="str">
        <f aca="false">IF(AND(Dane!$F82="TW",OR($F82="oryginał",$F82="kopia")),Dane!R82,"")</f>
        <v/>
      </c>
      <c r="T82" s="36" t="str">
        <f aca="false">IF(AND(Dane!$F82="TW",OR($F82="oryginał",$F82="kopia")),Dane!S82,"")</f>
        <v/>
      </c>
      <c r="U82" s="36" t="str">
        <f aca="false">IF(AND(Dane!$F82="TW",OR($F82="oryginał",$F82="kopia")),Dane!T82,"")</f>
        <v/>
      </c>
      <c r="V82" s="36" t="str">
        <f aca="false">IF(AND(Dane!$F82="TW",OR($F82="oryginał",$F82="kopia")),Dane!U82,"")</f>
        <v/>
      </c>
      <c r="W82" s="36" t="str">
        <f aca="false">IF(AND(Dane!$F82="TW",OR($F82="oryginał",$F82="kopia")),#REF!,"")</f>
        <v/>
      </c>
    </row>
    <row r="83" customFormat="false" ht="15.75" hidden="false" customHeight="true" outlineLevel="0" collapsed="false">
      <c r="A83" s="36" t="str">
        <f aca="false">IF(AND(Dane!$F83="TW",OR(Dane!$G83="kopia",Dane!$G83="oryginał")),Dane!A83,"")</f>
        <v/>
      </c>
      <c r="B83" s="36" t="str">
        <f aca="false">IF(AND(Dane!$F83="TW",OR(Dane!$G83="kopia",Dane!$G83="oryginał")),Dane!B83,"")</f>
        <v/>
      </c>
      <c r="C83" s="36" t="str">
        <f aca="false">IF(AND(Dane!$F83="TW",OR(Dane!$G83="kopia",Dane!$G83="oryginał")),Dane!C83,"")</f>
        <v/>
      </c>
      <c r="D83" s="36" t="str">
        <f aca="false">IF(AND(Dane!$F83="TW",OR(Dane!$G83="kopia",Dane!$G83="oryginał")),Dane!D83,"")</f>
        <v/>
      </c>
      <c r="E83" s="36" t="str">
        <f aca="false">IF(AND(Dane!$F83="TW",OR(Dane!$G83="kopia",Dane!$G83="oryginał")),Dane!E83,"")</f>
        <v/>
      </c>
      <c r="F83" s="36" t="str">
        <f aca="false">IF(AND(Dane!$F83="TW",OR(Dane!$G83="kopia",Dane!$G83="oryginał")),Dane!G83,"")</f>
        <v/>
      </c>
      <c r="G83" s="36" t="str">
        <f aca="false">IF(AND(Dane!$F83="TW",OR($F83="oryginał",$F83="kopia")),Dane!I83,"")</f>
        <v/>
      </c>
      <c r="H83" s="36" t="str">
        <f aca="false">IF(AND(Dane!$F83="TW",OR($F83="oryginał",$F83="kopia")),#REF!,"")</f>
        <v/>
      </c>
      <c r="I83" s="36" t="str">
        <f aca="false">IF(AND(Dane!$F83="TW",OR($F83="oryginał",$F83="kopia")),Dane!J83,"")</f>
        <v/>
      </c>
      <c r="J83" s="36" t="str">
        <f aca="false">IF(AND(Dane!$F83="TW",OR($F83="oryginał",$F83="kopia")),#REF!,"")</f>
        <v/>
      </c>
      <c r="K83" s="36" t="str">
        <f aca="false">IF(AND(Dane!$F83="TW",OR($F83="oryginał",$F83="kopia")),Dane!K83,"")</f>
        <v/>
      </c>
      <c r="L83" s="36" t="str">
        <f aca="false">IF(AND(Dane!$F83="TW",OR($F83="oryginał",$F83="kopia")),#REF!,"")</f>
        <v/>
      </c>
      <c r="M83" s="36" t="str">
        <f aca="false">IF(AND(Dane!$F83="TW",OR($F83="oryginał",$F83="kopia")),Dane!L83,"")</f>
        <v/>
      </c>
      <c r="N83" s="36" t="str">
        <f aca="false">IF(AND(Dane!$F83="TW",OR($F83="oryginał",$F83="kopia")),Dane!M83,"")</f>
        <v/>
      </c>
      <c r="O83" s="36" t="str">
        <f aca="false">IF(AND(Dane!$F83="TW",OR($F83="oryginał",$F83="kopia")),Dane!N83,"")</f>
        <v/>
      </c>
      <c r="P83" s="36" t="str">
        <f aca="false">IF(AND(Dane!$F83="TW",OR($F83="oryginał",$F83="kopia")),Dane!O83,"")</f>
        <v/>
      </c>
      <c r="Q83" s="36" t="str">
        <f aca="false">IF(AND(Dane!$F83="TW",OR($F83="oryginał",$F83="kopia")),Dane!P83,"")</f>
        <v/>
      </c>
      <c r="R83" s="36" t="str">
        <f aca="false">IF(AND(Dane!$F83="TW",OR($F83="oryginał",$F83="kopia")),Dane!Q83,"")</f>
        <v/>
      </c>
      <c r="S83" s="36" t="str">
        <f aca="false">IF(AND(Dane!$F83="TW",OR($F83="oryginał",$F83="kopia")),Dane!R83,"")</f>
        <v/>
      </c>
      <c r="T83" s="36" t="str">
        <f aca="false">IF(AND(Dane!$F83="TW",OR($F83="oryginał",$F83="kopia")),Dane!S83,"")</f>
        <v/>
      </c>
      <c r="U83" s="36" t="str">
        <f aca="false">IF(AND(Dane!$F83="TW",OR($F83="oryginał",$F83="kopia")),Dane!T83,"")</f>
        <v/>
      </c>
      <c r="V83" s="36" t="str">
        <f aca="false">IF(AND(Dane!$F83="TW",OR($F83="oryginał",$F83="kopia")),Dane!U83,"")</f>
        <v/>
      </c>
      <c r="W83" s="36" t="str">
        <f aca="false">IF(AND(Dane!$F83="TW",OR($F83="oryginał",$F83="kopia")),#REF!,"")</f>
        <v/>
      </c>
    </row>
    <row r="84" customFormat="false" ht="15.75" hidden="false" customHeight="true" outlineLevel="0" collapsed="false">
      <c r="A84" s="36" t="str">
        <f aca="false">IF(AND(Dane!$F84="TW",OR(Dane!$G84="kopia",Dane!$G84="oryginał")),Dane!A84,"")</f>
        <v/>
      </c>
      <c r="B84" s="36" t="str">
        <f aca="false">IF(AND(Dane!$F84="TW",OR(Dane!$G84="kopia",Dane!$G84="oryginał")),Dane!B84,"")</f>
        <v/>
      </c>
      <c r="C84" s="36" t="str">
        <f aca="false">IF(AND(Dane!$F84="TW",OR(Dane!$G84="kopia",Dane!$G84="oryginał")),Dane!C84,"")</f>
        <v/>
      </c>
      <c r="D84" s="36" t="str">
        <f aca="false">IF(AND(Dane!$F84="TW",OR(Dane!$G84="kopia",Dane!$G84="oryginał")),Dane!D84,"")</f>
        <v/>
      </c>
      <c r="E84" s="36" t="str">
        <f aca="false">IF(AND(Dane!$F84="TW",OR(Dane!$G84="kopia",Dane!$G84="oryginał")),Dane!E84,"")</f>
        <v/>
      </c>
      <c r="F84" s="36" t="str">
        <f aca="false">IF(AND(Dane!$F84="TW",OR(Dane!$G84="kopia",Dane!$G84="oryginał")),Dane!G84,"")</f>
        <v/>
      </c>
      <c r="G84" s="36" t="str">
        <f aca="false">IF(AND(Dane!$F84="TW",OR($F84="oryginał",$F84="kopia")),Dane!I84,"")</f>
        <v/>
      </c>
      <c r="H84" s="36" t="str">
        <f aca="false">IF(AND(Dane!$F84="TW",OR($F84="oryginał",$F84="kopia")),#REF!,"")</f>
        <v/>
      </c>
      <c r="I84" s="36" t="str">
        <f aca="false">IF(AND(Dane!$F84="TW",OR($F84="oryginał",$F84="kopia")),Dane!J84,"")</f>
        <v/>
      </c>
      <c r="J84" s="36" t="str">
        <f aca="false">IF(AND(Dane!$F84="TW",OR($F84="oryginał",$F84="kopia")),#REF!,"")</f>
        <v/>
      </c>
      <c r="K84" s="36" t="str">
        <f aca="false">IF(AND(Dane!$F84="TW",OR($F84="oryginał",$F84="kopia")),Dane!K84,"")</f>
        <v/>
      </c>
      <c r="L84" s="36" t="str">
        <f aca="false">IF(AND(Dane!$F84="TW",OR($F84="oryginał",$F84="kopia")),#REF!,"")</f>
        <v/>
      </c>
      <c r="M84" s="36" t="str">
        <f aca="false">IF(AND(Dane!$F84="TW",OR($F84="oryginał",$F84="kopia")),Dane!L84,"")</f>
        <v/>
      </c>
      <c r="N84" s="36" t="str">
        <f aca="false">IF(AND(Dane!$F84="TW",OR($F84="oryginał",$F84="kopia")),Dane!M84,"")</f>
        <v/>
      </c>
      <c r="O84" s="36" t="str">
        <f aca="false">IF(AND(Dane!$F84="TW",OR($F84="oryginał",$F84="kopia")),Dane!N84,"")</f>
        <v/>
      </c>
      <c r="P84" s="36" t="str">
        <f aca="false">IF(AND(Dane!$F84="TW",OR($F84="oryginał",$F84="kopia")),Dane!O84,"")</f>
        <v/>
      </c>
      <c r="Q84" s="36" t="str">
        <f aca="false">IF(AND(Dane!$F84="TW",OR($F84="oryginał",$F84="kopia")),Dane!P84,"")</f>
        <v/>
      </c>
      <c r="R84" s="36" t="str">
        <f aca="false">IF(AND(Dane!$F84="TW",OR($F84="oryginał",$F84="kopia")),Dane!Q84,"")</f>
        <v/>
      </c>
      <c r="S84" s="36" t="str">
        <f aca="false">IF(AND(Dane!$F84="TW",OR($F84="oryginał",$F84="kopia")),Dane!R84,"")</f>
        <v/>
      </c>
      <c r="T84" s="36" t="str">
        <f aca="false">IF(AND(Dane!$F84="TW",OR($F84="oryginał",$F84="kopia")),Dane!S84,"")</f>
        <v/>
      </c>
      <c r="U84" s="36" t="str">
        <f aca="false">IF(AND(Dane!$F84="TW",OR($F84="oryginał",$F84="kopia")),Dane!T84,"")</f>
        <v/>
      </c>
      <c r="V84" s="36" t="str">
        <f aca="false">IF(AND(Dane!$F84="TW",OR($F84="oryginał",$F84="kopia")),Dane!U84,"")</f>
        <v/>
      </c>
      <c r="W84" s="36" t="str">
        <f aca="false">IF(AND(Dane!$F84="TW",OR($F84="oryginał",$F84="kopia")),#REF!,"")</f>
        <v/>
      </c>
    </row>
    <row r="85" customFormat="false" ht="15.75" hidden="false" customHeight="true" outlineLevel="0" collapsed="false">
      <c r="A85" s="36" t="str">
        <f aca="false">IF(AND(Dane!$F85="TW",OR(Dane!$G85="kopia",Dane!$G85="oryginał")),Dane!A85,"")</f>
        <v/>
      </c>
      <c r="B85" s="36" t="str">
        <f aca="false">IF(AND(Dane!$F85="TW",OR(Dane!$G85="kopia",Dane!$G85="oryginał")),Dane!B85,"")</f>
        <v/>
      </c>
      <c r="C85" s="36" t="str">
        <f aca="false">IF(AND(Dane!$F85="TW",OR(Dane!$G85="kopia",Dane!$G85="oryginał")),Dane!C85,"")</f>
        <v/>
      </c>
      <c r="D85" s="36" t="str">
        <f aca="false">IF(AND(Dane!$F85="TW",OR(Dane!$G85="kopia",Dane!$G85="oryginał")),Dane!D85,"")</f>
        <v/>
      </c>
      <c r="E85" s="36" t="str">
        <f aca="false">IF(AND(Dane!$F85="TW",OR(Dane!$G85="kopia",Dane!$G85="oryginał")),Dane!E85,"")</f>
        <v/>
      </c>
      <c r="F85" s="36" t="str">
        <f aca="false">IF(AND(Dane!$F85="TW",OR(Dane!$G85="kopia",Dane!$G85="oryginał")),Dane!G85,"")</f>
        <v/>
      </c>
      <c r="G85" s="36" t="str">
        <f aca="false">IF(AND(Dane!$F85="TW",OR($F85="oryginał",$F85="kopia")),Dane!I85,"")</f>
        <v/>
      </c>
      <c r="H85" s="36" t="str">
        <f aca="false">IF(AND(Dane!$F85="TW",OR($F85="oryginał",$F85="kopia")),#REF!,"")</f>
        <v/>
      </c>
      <c r="I85" s="36" t="str">
        <f aca="false">IF(AND(Dane!$F85="TW",OR($F85="oryginał",$F85="kopia")),Dane!J85,"")</f>
        <v/>
      </c>
      <c r="J85" s="36" t="str">
        <f aca="false">IF(AND(Dane!$F85="TW",OR($F85="oryginał",$F85="kopia")),#REF!,"")</f>
        <v/>
      </c>
      <c r="K85" s="36" t="str">
        <f aca="false">IF(AND(Dane!$F85="TW",OR($F85="oryginał",$F85="kopia")),Dane!K85,"")</f>
        <v/>
      </c>
      <c r="L85" s="36" t="str">
        <f aca="false">IF(AND(Dane!$F85="TW",OR($F85="oryginał",$F85="kopia")),#REF!,"")</f>
        <v/>
      </c>
      <c r="M85" s="36" t="str">
        <f aca="false">IF(AND(Dane!$F85="TW",OR($F85="oryginał",$F85="kopia")),Dane!L85,"")</f>
        <v/>
      </c>
      <c r="N85" s="36" t="str">
        <f aca="false">IF(AND(Dane!$F85="TW",OR($F85="oryginał",$F85="kopia")),Dane!M85,"")</f>
        <v/>
      </c>
      <c r="O85" s="36" t="str">
        <f aca="false">IF(AND(Dane!$F85="TW",OR($F85="oryginał",$F85="kopia")),Dane!N85,"")</f>
        <v/>
      </c>
      <c r="P85" s="36" t="str">
        <f aca="false">IF(AND(Dane!$F85="TW",OR($F85="oryginał",$F85="kopia")),Dane!O85,"")</f>
        <v/>
      </c>
      <c r="Q85" s="36" t="str">
        <f aca="false">IF(AND(Dane!$F85="TW",OR($F85="oryginał",$F85="kopia")),Dane!P85,"")</f>
        <v/>
      </c>
      <c r="R85" s="36" t="str">
        <f aca="false">IF(AND(Dane!$F85="TW",OR($F85="oryginał",$F85="kopia")),Dane!Q85,"")</f>
        <v/>
      </c>
      <c r="S85" s="36" t="str">
        <f aca="false">IF(AND(Dane!$F85="TW",OR($F85="oryginał",$F85="kopia")),Dane!R85,"")</f>
        <v/>
      </c>
      <c r="T85" s="36" t="str">
        <f aca="false">IF(AND(Dane!$F85="TW",OR($F85="oryginał",$F85="kopia")),Dane!S85,"")</f>
        <v/>
      </c>
      <c r="U85" s="36" t="str">
        <f aca="false">IF(AND(Dane!$F85="TW",OR($F85="oryginał",$F85="kopia")),Dane!T85,"")</f>
        <v/>
      </c>
      <c r="V85" s="36" t="str">
        <f aca="false">IF(AND(Dane!$F85="TW",OR($F85="oryginał",$F85="kopia")),Dane!U85,"")</f>
        <v/>
      </c>
      <c r="W85" s="36" t="str">
        <f aca="false">IF(AND(Dane!$F85="TW",OR($F85="oryginał",$F85="kopia")),#REF!,"")</f>
        <v/>
      </c>
    </row>
    <row r="86" customFormat="false" ht="15.75" hidden="false" customHeight="true" outlineLevel="0" collapsed="false">
      <c r="A86" s="36" t="str">
        <f aca="false">IF(AND(Dane!$F86="TW",OR(Dane!$G86="kopia",Dane!$G86="oryginał")),Dane!A86,"")</f>
        <v/>
      </c>
      <c r="B86" s="36" t="str">
        <f aca="false">IF(AND(Dane!$F86="TW",OR(Dane!$G86="kopia",Dane!$G86="oryginał")),Dane!B86,"")</f>
        <v/>
      </c>
      <c r="C86" s="36" t="str">
        <f aca="false">IF(AND(Dane!$F86="TW",OR(Dane!$G86="kopia",Dane!$G86="oryginał")),Dane!C86,"")</f>
        <v/>
      </c>
      <c r="D86" s="36" t="str">
        <f aca="false">IF(AND(Dane!$F86="TW",OR(Dane!$G86="kopia",Dane!$G86="oryginał")),Dane!D86,"")</f>
        <v/>
      </c>
      <c r="E86" s="36" t="str">
        <f aca="false">IF(AND(Dane!$F86="TW",OR(Dane!$G86="kopia",Dane!$G86="oryginał")),Dane!E86,"")</f>
        <v/>
      </c>
      <c r="F86" s="36" t="str">
        <f aca="false">IF(AND(Dane!$F86="TW",OR(Dane!$G86="kopia",Dane!$G86="oryginał")),Dane!G86,"")</f>
        <v/>
      </c>
      <c r="G86" s="36" t="str">
        <f aca="false">IF(AND(Dane!$F86="TW",OR($F86="oryginał",$F86="kopia")),Dane!I86,"")</f>
        <v/>
      </c>
      <c r="H86" s="36" t="str">
        <f aca="false">IF(AND(Dane!$F86="TW",OR($F86="oryginał",$F86="kopia")),#REF!,"")</f>
        <v/>
      </c>
      <c r="I86" s="36" t="str">
        <f aca="false">IF(AND(Dane!$F86="TW",OR($F86="oryginał",$F86="kopia")),Dane!J86,"")</f>
        <v/>
      </c>
      <c r="J86" s="36" t="str">
        <f aca="false">IF(AND(Dane!$F86="TW",OR($F86="oryginał",$F86="kopia")),#REF!,"")</f>
        <v/>
      </c>
      <c r="K86" s="36" t="str">
        <f aca="false">IF(AND(Dane!$F86="TW",OR($F86="oryginał",$F86="kopia")),Dane!K86,"")</f>
        <v/>
      </c>
      <c r="L86" s="36" t="str">
        <f aca="false">IF(AND(Dane!$F86="TW",OR($F86="oryginał",$F86="kopia")),#REF!,"")</f>
        <v/>
      </c>
      <c r="M86" s="36" t="str">
        <f aca="false">IF(AND(Dane!$F86="TW",OR($F86="oryginał",$F86="kopia")),Dane!L86,"")</f>
        <v/>
      </c>
      <c r="N86" s="36" t="str">
        <f aca="false">IF(AND(Dane!$F86="TW",OR($F86="oryginał",$F86="kopia")),Dane!M86,"")</f>
        <v/>
      </c>
      <c r="O86" s="36" t="str">
        <f aca="false">IF(AND(Dane!$F86="TW",OR($F86="oryginał",$F86="kopia")),Dane!N86,"")</f>
        <v/>
      </c>
      <c r="P86" s="36" t="str">
        <f aca="false">IF(AND(Dane!$F86="TW",OR($F86="oryginał",$F86="kopia")),Dane!O86,"")</f>
        <v/>
      </c>
      <c r="Q86" s="36" t="str">
        <f aca="false">IF(AND(Dane!$F86="TW",OR($F86="oryginał",$F86="kopia")),Dane!P86,"")</f>
        <v/>
      </c>
      <c r="R86" s="36" t="str">
        <f aca="false">IF(AND(Dane!$F86="TW",OR($F86="oryginał",$F86="kopia")),Dane!Q86,"")</f>
        <v/>
      </c>
      <c r="S86" s="36" t="str">
        <f aca="false">IF(AND(Dane!$F86="TW",OR($F86="oryginał",$F86="kopia")),Dane!R86,"")</f>
        <v/>
      </c>
      <c r="T86" s="36" t="str">
        <f aca="false">IF(AND(Dane!$F86="TW",OR($F86="oryginał",$F86="kopia")),Dane!S86,"")</f>
        <v/>
      </c>
      <c r="U86" s="36" t="str">
        <f aca="false">IF(AND(Dane!$F86="TW",OR($F86="oryginał",$F86="kopia")),Dane!T86,"")</f>
        <v/>
      </c>
      <c r="V86" s="36" t="str">
        <f aca="false">IF(AND(Dane!$F86="TW",OR($F86="oryginał",$F86="kopia")),Dane!U86,"")</f>
        <v/>
      </c>
      <c r="W86" s="36" t="str">
        <f aca="false">IF(AND(Dane!$F86="TW",OR($F86="oryginał",$F86="kopia")),#REF!,"")</f>
        <v/>
      </c>
    </row>
    <row r="87" customFormat="false" ht="15.75" hidden="false" customHeight="true" outlineLevel="0" collapsed="false">
      <c r="A87" s="36" t="str">
        <f aca="false">IF(AND(Dane!$F87="TW",OR(Dane!$G87="kopia",Dane!$G87="oryginał")),Dane!A87,"")</f>
        <v/>
      </c>
      <c r="B87" s="36" t="str">
        <f aca="false">IF(AND(Dane!$F87="TW",OR(Dane!$G87="kopia",Dane!$G87="oryginał")),Dane!B87,"")</f>
        <v/>
      </c>
      <c r="C87" s="36" t="str">
        <f aca="false">IF(AND(Dane!$F87="TW",OR(Dane!$G87="kopia",Dane!$G87="oryginał")),Dane!C87,"")</f>
        <v/>
      </c>
      <c r="D87" s="36" t="str">
        <f aca="false">IF(AND(Dane!$F87="TW",OR(Dane!$G87="kopia",Dane!$G87="oryginał")),Dane!D87,"")</f>
        <v/>
      </c>
      <c r="E87" s="36" t="str">
        <f aca="false">IF(AND(Dane!$F87="TW",OR(Dane!$G87="kopia",Dane!$G87="oryginał")),Dane!E87,"")</f>
        <v/>
      </c>
      <c r="F87" s="36" t="str">
        <f aca="false">IF(AND(Dane!$F87="TW",OR(Dane!$G87="kopia",Dane!$G87="oryginał")),Dane!G87,"")</f>
        <v/>
      </c>
      <c r="G87" s="36" t="str">
        <f aca="false">IF(AND(Dane!$F87="TW",OR($F87="oryginał",$F87="kopia")),Dane!I87,"")</f>
        <v/>
      </c>
      <c r="H87" s="36" t="str">
        <f aca="false">IF(AND(Dane!$F87="TW",OR($F87="oryginał",$F87="kopia")),#REF!,"")</f>
        <v/>
      </c>
      <c r="I87" s="36" t="str">
        <f aca="false">IF(AND(Dane!$F87="TW",OR($F87="oryginał",$F87="kopia")),Dane!J87,"")</f>
        <v/>
      </c>
      <c r="J87" s="36" t="str">
        <f aca="false">IF(AND(Dane!$F87="TW",OR($F87="oryginał",$F87="kopia")),#REF!,"")</f>
        <v/>
      </c>
      <c r="K87" s="36" t="str">
        <f aca="false">IF(AND(Dane!$F87="TW",OR($F87="oryginał",$F87="kopia")),Dane!K87,"")</f>
        <v/>
      </c>
      <c r="L87" s="36" t="str">
        <f aca="false">IF(AND(Dane!$F87="TW",OR($F87="oryginał",$F87="kopia")),#REF!,"")</f>
        <v/>
      </c>
      <c r="M87" s="36" t="str">
        <f aca="false">IF(AND(Dane!$F87="TW",OR($F87="oryginał",$F87="kopia")),Dane!L87,"")</f>
        <v/>
      </c>
      <c r="N87" s="36" t="str">
        <f aca="false">IF(AND(Dane!$F87="TW",OR($F87="oryginał",$F87="kopia")),Dane!M87,"")</f>
        <v/>
      </c>
      <c r="O87" s="36" t="str">
        <f aca="false">IF(AND(Dane!$F87="TW",OR($F87="oryginał",$F87="kopia")),Dane!N87,"")</f>
        <v/>
      </c>
      <c r="P87" s="36" t="str">
        <f aca="false">IF(AND(Dane!$F87="TW",OR($F87="oryginał",$F87="kopia")),Dane!O87,"")</f>
        <v/>
      </c>
      <c r="Q87" s="36" t="str">
        <f aca="false">IF(AND(Dane!$F87="TW",OR($F87="oryginał",$F87="kopia")),Dane!P87,"")</f>
        <v/>
      </c>
      <c r="R87" s="36" t="str">
        <f aca="false">IF(AND(Dane!$F87="TW",OR($F87="oryginał",$F87="kopia")),Dane!Q87,"")</f>
        <v/>
      </c>
      <c r="S87" s="36" t="str">
        <f aca="false">IF(AND(Dane!$F87="TW",OR($F87="oryginał",$F87="kopia")),Dane!R87,"")</f>
        <v/>
      </c>
      <c r="T87" s="36" t="str">
        <f aca="false">IF(AND(Dane!$F87="TW",OR($F87="oryginał",$F87="kopia")),Dane!S87,"")</f>
        <v/>
      </c>
      <c r="U87" s="36" t="str">
        <f aca="false">IF(AND(Dane!$F87="TW",OR($F87="oryginał",$F87="kopia")),Dane!T87,"")</f>
        <v/>
      </c>
      <c r="V87" s="36" t="str">
        <f aca="false">IF(AND(Dane!$F87="TW",OR($F87="oryginał",$F87="kopia")),Dane!U87,"")</f>
        <v/>
      </c>
      <c r="W87" s="36" t="str">
        <f aca="false">IF(AND(Dane!$F87="TW",OR($F87="oryginał",$F87="kopia")),#REF!,"")</f>
        <v/>
      </c>
    </row>
    <row r="88" customFormat="false" ht="15.75" hidden="false" customHeight="true" outlineLevel="0" collapsed="false">
      <c r="A88" s="36" t="str">
        <f aca="false">IF(AND(Dane!$F88="TW",OR(Dane!$G88="kopia",Dane!$G88="oryginał")),Dane!A88,"")</f>
        <v/>
      </c>
      <c r="B88" s="36" t="str">
        <f aca="false">IF(AND(Dane!$F88="TW",OR(Dane!$G88="kopia",Dane!$G88="oryginał")),Dane!B88,"")</f>
        <v/>
      </c>
      <c r="C88" s="36" t="str">
        <f aca="false">IF(AND(Dane!$F88="TW",OR(Dane!$G88="kopia",Dane!$G88="oryginał")),Dane!C88,"")</f>
        <v/>
      </c>
      <c r="D88" s="36" t="str">
        <f aca="false">IF(AND(Dane!$F88="TW",OR(Dane!$G88="kopia",Dane!$G88="oryginał")),Dane!D88,"")</f>
        <v/>
      </c>
      <c r="E88" s="36" t="str">
        <f aca="false">IF(AND(Dane!$F88="TW",OR(Dane!$G88="kopia",Dane!$G88="oryginał")),Dane!E88,"")</f>
        <v/>
      </c>
      <c r="F88" s="36" t="str">
        <f aca="false">IF(AND(Dane!$F88="TW",OR(Dane!$G88="kopia",Dane!$G88="oryginał")),Dane!G88,"")</f>
        <v/>
      </c>
      <c r="G88" s="36" t="str">
        <f aca="false">IF(AND(Dane!$F88="TW",OR($F88="oryginał",$F88="kopia")),Dane!I88,"")</f>
        <v/>
      </c>
      <c r="H88" s="36" t="str">
        <f aca="false">IF(AND(Dane!$F88="TW",OR($F88="oryginał",$F88="kopia")),#REF!,"")</f>
        <v/>
      </c>
      <c r="I88" s="36" t="str">
        <f aca="false">IF(AND(Dane!$F88="TW",OR($F88="oryginał",$F88="kopia")),Dane!J88,"")</f>
        <v/>
      </c>
      <c r="J88" s="36" t="str">
        <f aca="false">IF(AND(Dane!$F88="TW",OR($F88="oryginał",$F88="kopia")),#REF!,"")</f>
        <v/>
      </c>
      <c r="K88" s="36" t="str">
        <f aca="false">IF(AND(Dane!$F88="TW",OR($F88="oryginał",$F88="kopia")),Dane!K88,"")</f>
        <v/>
      </c>
      <c r="L88" s="36" t="str">
        <f aca="false">IF(AND(Dane!$F88="TW",OR($F88="oryginał",$F88="kopia")),#REF!,"")</f>
        <v/>
      </c>
      <c r="M88" s="36" t="str">
        <f aca="false">IF(AND(Dane!$F88="TW",OR($F88="oryginał",$F88="kopia")),Dane!L88,"")</f>
        <v/>
      </c>
      <c r="N88" s="36" t="str">
        <f aca="false">IF(AND(Dane!$F88="TW",OR($F88="oryginał",$F88="kopia")),Dane!M88,"")</f>
        <v/>
      </c>
      <c r="O88" s="36" t="str">
        <f aca="false">IF(AND(Dane!$F88="TW",OR($F88="oryginał",$F88="kopia")),Dane!N88,"")</f>
        <v/>
      </c>
      <c r="P88" s="36" t="str">
        <f aca="false">IF(AND(Dane!$F88="TW",OR($F88="oryginał",$F88="kopia")),Dane!O88,"")</f>
        <v/>
      </c>
      <c r="Q88" s="36" t="str">
        <f aca="false">IF(AND(Dane!$F88="TW",OR($F88="oryginał",$F88="kopia")),Dane!P88,"")</f>
        <v/>
      </c>
      <c r="R88" s="36" t="str">
        <f aca="false">IF(AND(Dane!$F88="TW",OR($F88="oryginał",$F88="kopia")),Dane!Q88,"")</f>
        <v/>
      </c>
      <c r="S88" s="36" t="str">
        <f aca="false">IF(AND(Dane!$F88="TW",OR($F88="oryginał",$F88="kopia")),Dane!R88,"")</f>
        <v/>
      </c>
      <c r="T88" s="36" t="str">
        <f aca="false">IF(AND(Dane!$F88="TW",OR($F88="oryginał",$F88="kopia")),Dane!S88,"")</f>
        <v/>
      </c>
      <c r="U88" s="36" t="str">
        <f aca="false">IF(AND(Dane!$F88="TW",OR($F88="oryginał",$F88="kopia")),Dane!T88,"")</f>
        <v/>
      </c>
      <c r="V88" s="36" t="str">
        <f aca="false">IF(AND(Dane!$F88="TW",OR($F88="oryginał",$F88="kopia")),Dane!U88,"")</f>
        <v/>
      </c>
      <c r="W88" s="36" t="str">
        <f aca="false">IF(AND(Dane!$F88="TW",OR($F88="oryginał",$F88="kopia")),#REF!,"")</f>
        <v/>
      </c>
    </row>
    <row r="89" customFormat="false" ht="15.75" hidden="false" customHeight="true" outlineLevel="0" collapsed="false">
      <c r="A89" s="36" t="str">
        <f aca="false">IF(AND(Dane!$F89="TW",OR(Dane!$G89="kopia",Dane!$G89="oryginał")),Dane!A89,"")</f>
        <v/>
      </c>
      <c r="B89" s="36" t="str">
        <f aca="false">IF(AND(Dane!$F89="TW",OR(Dane!$G89="kopia",Dane!$G89="oryginał")),Dane!B89,"")</f>
        <v/>
      </c>
      <c r="C89" s="36" t="str">
        <f aca="false">IF(AND(Dane!$F89="TW",OR(Dane!$G89="kopia",Dane!$G89="oryginał")),Dane!C89,"")</f>
        <v/>
      </c>
      <c r="D89" s="36" t="str">
        <f aca="false">IF(AND(Dane!$F89="TW",OR(Dane!$G89="kopia",Dane!$G89="oryginał")),Dane!D89,"")</f>
        <v/>
      </c>
      <c r="E89" s="36" t="str">
        <f aca="false">IF(AND(Dane!$F89="TW",OR(Dane!$G89="kopia",Dane!$G89="oryginał")),Dane!E89,"")</f>
        <v/>
      </c>
      <c r="F89" s="36" t="str">
        <f aca="false">IF(AND(Dane!$F89="TW",OR(Dane!$G89="kopia",Dane!$G89="oryginał")),Dane!G89,"")</f>
        <v/>
      </c>
      <c r="G89" s="36" t="str">
        <f aca="false">IF(AND(Dane!$F89="TW",OR($F89="oryginał",$F89="kopia")),Dane!I89,"")</f>
        <v/>
      </c>
      <c r="H89" s="36" t="str">
        <f aca="false">IF(AND(Dane!$F89="TW",OR($F89="oryginał",$F89="kopia")),#REF!,"")</f>
        <v/>
      </c>
      <c r="I89" s="36" t="str">
        <f aca="false">IF(AND(Dane!$F89="TW",OR($F89="oryginał",$F89="kopia")),Dane!J89,"")</f>
        <v/>
      </c>
      <c r="J89" s="36" t="str">
        <f aca="false">IF(AND(Dane!$F89="TW",OR($F89="oryginał",$F89="kopia")),#REF!,"")</f>
        <v/>
      </c>
      <c r="K89" s="36" t="str">
        <f aca="false">IF(AND(Dane!$F89="TW",OR($F89="oryginał",$F89="kopia")),Dane!K89,"")</f>
        <v/>
      </c>
      <c r="L89" s="36" t="str">
        <f aca="false">IF(AND(Dane!$F89="TW",OR($F89="oryginał",$F89="kopia")),#REF!,"")</f>
        <v/>
      </c>
      <c r="M89" s="36" t="str">
        <f aca="false">IF(AND(Dane!$F89="TW",OR($F89="oryginał",$F89="kopia")),Dane!L89,"")</f>
        <v/>
      </c>
      <c r="N89" s="36" t="str">
        <f aca="false">IF(AND(Dane!$F89="TW",OR($F89="oryginał",$F89="kopia")),Dane!M89,"")</f>
        <v/>
      </c>
      <c r="O89" s="36" t="str">
        <f aca="false">IF(AND(Dane!$F89="TW",OR($F89="oryginał",$F89="kopia")),Dane!N89,"")</f>
        <v/>
      </c>
      <c r="P89" s="36" t="str">
        <f aca="false">IF(AND(Dane!$F89="TW",OR($F89="oryginał",$F89="kopia")),Dane!O89,"")</f>
        <v/>
      </c>
      <c r="Q89" s="36" t="str">
        <f aca="false">IF(AND(Dane!$F89="TW",OR($F89="oryginał",$F89="kopia")),Dane!P89,"")</f>
        <v/>
      </c>
      <c r="R89" s="36" t="str">
        <f aca="false">IF(AND(Dane!$F89="TW",OR($F89="oryginał",$F89="kopia")),Dane!Q89,"")</f>
        <v/>
      </c>
      <c r="S89" s="36" t="str">
        <f aca="false">IF(AND(Dane!$F89="TW",OR($F89="oryginał",$F89="kopia")),Dane!R89,"")</f>
        <v/>
      </c>
      <c r="T89" s="36" t="str">
        <f aca="false">IF(AND(Dane!$F89="TW",OR($F89="oryginał",$F89="kopia")),Dane!S89,"")</f>
        <v/>
      </c>
      <c r="U89" s="36" t="str">
        <f aca="false">IF(AND(Dane!$F89="TW",OR($F89="oryginał",$F89="kopia")),Dane!T89,"")</f>
        <v/>
      </c>
      <c r="V89" s="36" t="str">
        <f aca="false">IF(AND(Dane!$F89="TW",OR($F89="oryginał",$F89="kopia")),Dane!U89,"")</f>
        <v/>
      </c>
      <c r="W89" s="36" t="str">
        <f aca="false">IF(AND(Dane!$F89="TW",OR($F89="oryginał",$F89="kopia")),#REF!,"")</f>
        <v/>
      </c>
    </row>
    <row r="90" customFormat="false" ht="15.75" hidden="false" customHeight="true" outlineLevel="0" collapsed="false">
      <c r="A90" s="36" t="str">
        <f aca="false">IF(AND(Dane!$F90="TW",OR(Dane!$G90="kopia",Dane!$G90="oryginał")),Dane!A90,"")</f>
        <v/>
      </c>
      <c r="B90" s="36" t="str">
        <f aca="false">IF(AND(Dane!$F90="TW",OR(Dane!$G90="kopia",Dane!$G90="oryginał")),Dane!B90,"")</f>
        <v/>
      </c>
      <c r="C90" s="36" t="str">
        <f aca="false">IF(AND(Dane!$F90="TW",OR(Dane!$G90="kopia",Dane!$G90="oryginał")),Dane!C90,"")</f>
        <v/>
      </c>
      <c r="D90" s="36" t="str">
        <f aca="false">IF(AND(Dane!$F90="TW",OR(Dane!$G90="kopia",Dane!$G90="oryginał")),Dane!D90,"")</f>
        <v/>
      </c>
      <c r="E90" s="36" t="str">
        <f aca="false">IF(AND(Dane!$F90="TW",OR(Dane!$G90="kopia",Dane!$G90="oryginał")),Dane!E90,"")</f>
        <v/>
      </c>
      <c r="F90" s="36" t="str">
        <f aca="false">IF(AND(Dane!$F90="TW",OR(Dane!$G90="kopia",Dane!$G90="oryginał")),Dane!G90,"")</f>
        <v/>
      </c>
      <c r="G90" s="36" t="str">
        <f aca="false">IF(AND(Dane!$F90="TW",OR($F90="oryginał",$F90="kopia")),Dane!I90,"")</f>
        <v/>
      </c>
      <c r="H90" s="36" t="str">
        <f aca="false">IF(AND(Dane!$F90="TW",OR($F90="oryginał",$F90="kopia")),#REF!,"")</f>
        <v/>
      </c>
      <c r="I90" s="36" t="str">
        <f aca="false">IF(AND(Dane!$F90="TW",OR($F90="oryginał",$F90="kopia")),Dane!J90,"")</f>
        <v/>
      </c>
      <c r="J90" s="36" t="str">
        <f aca="false">IF(AND(Dane!$F90="TW",OR($F90="oryginał",$F90="kopia")),#REF!,"")</f>
        <v/>
      </c>
      <c r="K90" s="36" t="str">
        <f aca="false">IF(AND(Dane!$F90="TW",OR($F90="oryginał",$F90="kopia")),Dane!K90,"")</f>
        <v/>
      </c>
      <c r="L90" s="36" t="str">
        <f aca="false">IF(AND(Dane!$F90="TW",OR($F90="oryginał",$F90="kopia")),#REF!,"")</f>
        <v/>
      </c>
      <c r="M90" s="36" t="str">
        <f aca="false">IF(AND(Dane!$F90="TW",OR($F90="oryginał",$F90="kopia")),Dane!L90,"")</f>
        <v/>
      </c>
      <c r="N90" s="36" t="str">
        <f aca="false">IF(AND(Dane!$F90="TW",OR($F90="oryginał",$F90="kopia")),Dane!M90,"")</f>
        <v/>
      </c>
      <c r="O90" s="36" t="str">
        <f aca="false">IF(AND(Dane!$F90="TW",OR($F90="oryginał",$F90="kopia")),Dane!N90,"")</f>
        <v/>
      </c>
      <c r="P90" s="36" t="str">
        <f aca="false">IF(AND(Dane!$F90="TW",OR($F90="oryginał",$F90="kopia")),Dane!O90,"")</f>
        <v/>
      </c>
      <c r="Q90" s="36" t="str">
        <f aca="false">IF(AND(Dane!$F90="TW",OR($F90="oryginał",$F90="kopia")),Dane!P90,"")</f>
        <v/>
      </c>
      <c r="R90" s="36" t="str">
        <f aca="false">IF(AND(Dane!$F90="TW",OR($F90="oryginał",$F90="kopia")),Dane!Q90,"")</f>
        <v/>
      </c>
      <c r="S90" s="36" t="str">
        <f aca="false">IF(AND(Dane!$F90="TW",OR($F90="oryginał",$F90="kopia")),Dane!R90,"")</f>
        <v/>
      </c>
      <c r="T90" s="36" t="str">
        <f aca="false">IF(AND(Dane!$F90="TW",OR($F90="oryginał",$F90="kopia")),Dane!S90,"")</f>
        <v/>
      </c>
      <c r="U90" s="36" t="str">
        <f aca="false">IF(AND(Dane!$F90="TW",OR($F90="oryginał",$F90="kopia")),Dane!T90,"")</f>
        <v/>
      </c>
      <c r="V90" s="36" t="str">
        <f aca="false">IF(AND(Dane!$F90="TW",OR($F90="oryginał",$F90="kopia")),Dane!U90,"")</f>
        <v/>
      </c>
      <c r="W90" s="36" t="str">
        <f aca="false">IF(AND(Dane!$F90="TW",OR($F90="oryginał",$F90="kopia")),#REF!,"")</f>
        <v/>
      </c>
    </row>
    <row r="91" customFormat="false" ht="15.75" hidden="false" customHeight="true" outlineLevel="0" collapsed="false">
      <c r="A91" s="36" t="str">
        <f aca="false">IF(AND(Dane!$F91="TW",OR(Dane!$G91="kopia",Dane!$G91="oryginał")),Dane!A91,"")</f>
        <v/>
      </c>
      <c r="B91" s="36" t="str">
        <f aca="false">IF(AND(Dane!$F91="TW",OR(Dane!$G91="kopia",Dane!$G91="oryginał")),Dane!B91,"")</f>
        <v/>
      </c>
      <c r="C91" s="36" t="str">
        <f aca="false">IF(AND(Dane!$F91="TW",OR(Dane!$G91="kopia",Dane!$G91="oryginał")),Dane!C91,"")</f>
        <v/>
      </c>
      <c r="D91" s="36" t="str">
        <f aca="false">IF(AND(Dane!$F91="TW",OR(Dane!$G91="kopia",Dane!$G91="oryginał")),Dane!D91,"")</f>
        <v/>
      </c>
      <c r="E91" s="36" t="str">
        <f aca="false">IF(AND(Dane!$F91="TW",OR(Dane!$G91="kopia",Dane!$G91="oryginał")),Dane!E91,"")</f>
        <v/>
      </c>
      <c r="F91" s="36" t="str">
        <f aca="false">IF(AND(Dane!$F91="TW",OR(Dane!$G91="kopia",Dane!$G91="oryginał")),Dane!G91,"")</f>
        <v/>
      </c>
      <c r="G91" s="36" t="str">
        <f aca="false">IF(AND(Dane!$F91="TW",OR($F91="oryginał",$F91="kopia")),Dane!I91,"")</f>
        <v/>
      </c>
      <c r="H91" s="36" t="str">
        <f aca="false">IF(AND(Dane!$F91="TW",OR($F91="oryginał",$F91="kopia")),#REF!,"")</f>
        <v/>
      </c>
      <c r="I91" s="36" t="str">
        <f aca="false">IF(AND(Dane!$F91="TW",OR($F91="oryginał",$F91="kopia")),Dane!J91,"")</f>
        <v/>
      </c>
      <c r="J91" s="36" t="str">
        <f aca="false">IF(AND(Dane!$F91="TW",OR($F91="oryginał",$F91="kopia")),#REF!,"")</f>
        <v/>
      </c>
      <c r="K91" s="36" t="str">
        <f aca="false">IF(AND(Dane!$F91="TW",OR($F91="oryginał",$F91="kopia")),Dane!K91,"")</f>
        <v/>
      </c>
      <c r="L91" s="36" t="str">
        <f aca="false">IF(AND(Dane!$F91="TW",OR($F91="oryginał",$F91="kopia")),#REF!,"")</f>
        <v/>
      </c>
      <c r="M91" s="36" t="str">
        <f aca="false">IF(AND(Dane!$F91="TW",OR($F91="oryginał",$F91="kopia")),Dane!L91,"")</f>
        <v/>
      </c>
      <c r="N91" s="36" t="str">
        <f aca="false">IF(AND(Dane!$F91="TW",OR($F91="oryginał",$F91="kopia")),Dane!M91,"")</f>
        <v/>
      </c>
      <c r="O91" s="36" t="str">
        <f aca="false">IF(AND(Dane!$F91="TW",OR($F91="oryginał",$F91="kopia")),Dane!N91,"")</f>
        <v/>
      </c>
      <c r="P91" s="36" t="str">
        <f aca="false">IF(AND(Dane!$F91="TW",OR($F91="oryginał",$F91="kopia")),Dane!O91,"")</f>
        <v/>
      </c>
      <c r="Q91" s="36" t="str">
        <f aca="false">IF(AND(Dane!$F91="TW",OR($F91="oryginał",$F91="kopia")),Dane!P91,"")</f>
        <v/>
      </c>
      <c r="R91" s="36" t="str">
        <f aca="false">IF(AND(Dane!$F91="TW",OR($F91="oryginał",$F91="kopia")),Dane!Q91,"")</f>
        <v/>
      </c>
      <c r="S91" s="36" t="str">
        <f aca="false">IF(AND(Dane!$F91="TW",OR($F91="oryginał",$F91="kopia")),Dane!R91,"")</f>
        <v/>
      </c>
      <c r="T91" s="36" t="str">
        <f aca="false">IF(AND(Dane!$F91="TW",OR($F91="oryginał",$F91="kopia")),Dane!S91,"")</f>
        <v/>
      </c>
      <c r="U91" s="36" t="str">
        <f aca="false">IF(AND(Dane!$F91="TW",OR($F91="oryginał",$F91="kopia")),Dane!T91,"")</f>
        <v/>
      </c>
      <c r="V91" s="36" t="str">
        <f aca="false">IF(AND(Dane!$F91="TW",OR($F91="oryginał",$F91="kopia")),Dane!U91,"")</f>
        <v/>
      </c>
      <c r="W91" s="36" t="str">
        <f aca="false">IF(AND(Dane!$F91="TW",OR($F91="oryginał",$F91="kopia")),#REF!,"")</f>
        <v/>
      </c>
    </row>
    <row r="92" customFormat="false" ht="15.75" hidden="false" customHeight="true" outlineLevel="0" collapsed="false">
      <c r="A92" s="36" t="str">
        <f aca="false">IF(AND(Dane!$F92="TW",OR(Dane!$G92="kopia",Dane!$G92="oryginał")),Dane!A92,"")</f>
        <v/>
      </c>
      <c r="B92" s="36" t="str">
        <f aca="false">IF(AND(Dane!$F92="TW",OR(Dane!$G92="kopia",Dane!$G92="oryginał")),Dane!B92,"")</f>
        <v/>
      </c>
      <c r="C92" s="36" t="str">
        <f aca="false">IF(AND(Dane!$F92="TW",OR(Dane!$G92="kopia",Dane!$G92="oryginał")),Dane!C92,"")</f>
        <v/>
      </c>
      <c r="D92" s="36" t="str">
        <f aca="false">IF(AND(Dane!$F92="TW",OR(Dane!$G92="kopia",Dane!$G92="oryginał")),Dane!D92,"")</f>
        <v/>
      </c>
      <c r="E92" s="36" t="str">
        <f aca="false">IF(AND(Dane!$F92="TW",OR(Dane!$G92="kopia",Dane!$G92="oryginał")),Dane!E92,"")</f>
        <v/>
      </c>
      <c r="F92" s="36" t="str">
        <f aca="false">IF(AND(Dane!$F92="TW",OR(Dane!$G92="kopia",Dane!$G92="oryginał")),Dane!G92,"")</f>
        <v/>
      </c>
      <c r="G92" s="36" t="str">
        <f aca="false">IF(AND(Dane!$F92="TW",OR($F92="oryginał",$F92="kopia")),Dane!I92,"")</f>
        <v/>
      </c>
      <c r="H92" s="36" t="str">
        <f aca="false">IF(AND(Dane!$F92="TW",OR($F92="oryginał",$F92="kopia")),#REF!,"")</f>
        <v/>
      </c>
      <c r="I92" s="36" t="str">
        <f aca="false">IF(AND(Dane!$F92="TW",OR($F92="oryginał",$F92="kopia")),Dane!J92,"")</f>
        <v/>
      </c>
      <c r="J92" s="36" t="str">
        <f aca="false">IF(AND(Dane!$F92="TW",OR($F92="oryginał",$F92="kopia")),#REF!,"")</f>
        <v/>
      </c>
      <c r="K92" s="36" t="str">
        <f aca="false">IF(AND(Dane!$F92="TW",OR($F92="oryginał",$F92="kopia")),Dane!K92,"")</f>
        <v/>
      </c>
      <c r="L92" s="36" t="str">
        <f aca="false">IF(AND(Dane!$F92="TW",OR($F92="oryginał",$F92="kopia")),#REF!,"")</f>
        <v/>
      </c>
      <c r="M92" s="36" t="str">
        <f aca="false">IF(AND(Dane!$F92="TW",OR($F92="oryginał",$F92="kopia")),Dane!L92,"")</f>
        <v/>
      </c>
      <c r="N92" s="36" t="str">
        <f aca="false">IF(AND(Dane!$F92="TW",OR($F92="oryginał",$F92="kopia")),Dane!M92,"")</f>
        <v/>
      </c>
      <c r="O92" s="36" t="str">
        <f aca="false">IF(AND(Dane!$F92="TW",OR($F92="oryginał",$F92="kopia")),Dane!N92,"")</f>
        <v/>
      </c>
      <c r="P92" s="36" t="str">
        <f aca="false">IF(AND(Dane!$F92="TW",OR($F92="oryginał",$F92="kopia")),Dane!O92,"")</f>
        <v/>
      </c>
      <c r="Q92" s="36" t="str">
        <f aca="false">IF(AND(Dane!$F92="TW",OR($F92="oryginał",$F92="kopia")),Dane!P92,"")</f>
        <v/>
      </c>
      <c r="R92" s="36" t="str">
        <f aca="false">IF(AND(Dane!$F92="TW",OR($F92="oryginał",$F92="kopia")),Dane!Q92,"")</f>
        <v/>
      </c>
      <c r="S92" s="36" t="str">
        <f aca="false">IF(AND(Dane!$F92="TW",OR($F92="oryginał",$F92="kopia")),Dane!R92,"")</f>
        <v/>
      </c>
      <c r="T92" s="36" t="str">
        <f aca="false">IF(AND(Dane!$F92="TW",OR($F92="oryginał",$F92="kopia")),Dane!S92,"")</f>
        <v/>
      </c>
      <c r="U92" s="36" t="str">
        <f aca="false">IF(AND(Dane!$F92="TW",OR($F92="oryginał",$F92="kopia")),Dane!T92,"")</f>
        <v/>
      </c>
      <c r="V92" s="36" t="str">
        <f aca="false">IF(AND(Dane!$F92="TW",OR($F92="oryginał",$F92="kopia")),Dane!U92,"")</f>
        <v/>
      </c>
      <c r="W92" s="36" t="str">
        <f aca="false">IF(AND(Dane!$F92="TW",OR($F92="oryginał",$F92="kopia")),#REF!,"")</f>
        <v/>
      </c>
    </row>
    <row r="93" customFormat="false" ht="15.75" hidden="false" customHeight="true" outlineLevel="0" collapsed="false">
      <c r="A93" s="36" t="str">
        <f aca="false">IF(AND(Dane!$F93="TW",OR(Dane!$G93="kopia",Dane!$G93="oryginał")),Dane!A93,"")</f>
        <v/>
      </c>
      <c r="B93" s="36" t="str">
        <f aca="false">IF(AND(Dane!$F93="TW",OR(Dane!$G93="kopia",Dane!$G93="oryginał")),Dane!B93,"")</f>
        <v/>
      </c>
      <c r="C93" s="36" t="str">
        <f aca="false">IF(AND(Dane!$F93="TW",OR(Dane!$G93="kopia",Dane!$G93="oryginał")),Dane!C93,"")</f>
        <v/>
      </c>
      <c r="D93" s="36" t="str">
        <f aca="false">IF(AND(Dane!$F93="TW",OR(Dane!$G93="kopia",Dane!$G93="oryginał")),Dane!D93,"")</f>
        <v/>
      </c>
      <c r="E93" s="36" t="str">
        <f aca="false">IF(AND(Dane!$F93="TW",OR(Dane!$G93="kopia",Dane!$G93="oryginał")),Dane!E93,"")</f>
        <v/>
      </c>
      <c r="F93" s="36" t="str">
        <f aca="false">IF(AND(Dane!$F93="TW",OR(Dane!$G93="kopia",Dane!$G93="oryginał")),Dane!G93,"")</f>
        <v/>
      </c>
      <c r="G93" s="36" t="str">
        <f aca="false">IF(AND(Dane!$F93="TW",OR($F93="oryginał",$F93="kopia")),Dane!I93,"")</f>
        <v/>
      </c>
      <c r="H93" s="36" t="str">
        <f aca="false">IF(AND(Dane!$F93="TW",OR($F93="oryginał",$F93="kopia")),#REF!,"")</f>
        <v/>
      </c>
      <c r="I93" s="36" t="str">
        <f aca="false">IF(AND(Dane!$F93="TW",OR($F93="oryginał",$F93="kopia")),Dane!J93,"")</f>
        <v/>
      </c>
      <c r="J93" s="36" t="str">
        <f aca="false">IF(AND(Dane!$F93="TW",OR($F93="oryginał",$F93="kopia")),#REF!,"")</f>
        <v/>
      </c>
      <c r="K93" s="36" t="str">
        <f aca="false">IF(AND(Dane!$F93="TW",OR($F93="oryginał",$F93="kopia")),Dane!K93,"")</f>
        <v/>
      </c>
      <c r="L93" s="36" t="str">
        <f aca="false">IF(AND(Dane!$F93="TW",OR($F93="oryginał",$F93="kopia")),#REF!,"")</f>
        <v/>
      </c>
      <c r="M93" s="36" t="str">
        <f aca="false">IF(AND(Dane!$F93="TW",OR($F93="oryginał",$F93="kopia")),Dane!L93,"")</f>
        <v/>
      </c>
      <c r="N93" s="36" t="str">
        <f aca="false">IF(AND(Dane!$F93="TW",OR($F93="oryginał",$F93="kopia")),Dane!M93,"")</f>
        <v/>
      </c>
      <c r="O93" s="36" t="str">
        <f aca="false">IF(AND(Dane!$F93="TW",OR($F93="oryginał",$F93="kopia")),Dane!N93,"")</f>
        <v/>
      </c>
      <c r="P93" s="36" t="str">
        <f aca="false">IF(AND(Dane!$F93="TW",OR($F93="oryginał",$F93="kopia")),Dane!O93,"")</f>
        <v/>
      </c>
      <c r="Q93" s="36" t="str">
        <f aca="false">IF(AND(Dane!$F93="TW",OR($F93="oryginał",$F93="kopia")),Dane!P93,"")</f>
        <v/>
      </c>
      <c r="R93" s="36" t="str">
        <f aca="false">IF(AND(Dane!$F93="TW",OR($F93="oryginał",$F93="kopia")),Dane!Q93,"")</f>
        <v/>
      </c>
      <c r="S93" s="36" t="str">
        <f aca="false">IF(AND(Dane!$F93="TW",OR($F93="oryginał",$F93="kopia")),Dane!R93,"")</f>
        <v/>
      </c>
      <c r="T93" s="36" t="str">
        <f aca="false">IF(AND(Dane!$F93="TW",OR($F93="oryginał",$F93="kopia")),Dane!S93,"")</f>
        <v/>
      </c>
      <c r="U93" s="36" t="str">
        <f aca="false">IF(AND(Dane!$F93="TW",OR($F93="oryginał",$F93="kopia")),Dane!T93,"")</f>
        <v/>
      </c>
      <c r="V93" s="36" t="str">
        <f aca="false">IF(AND(Dane!$F93="TW",OR($F93="oryginał",$F93="kopia")),Dane!U93,"")</f>
        <v/>
      </c>
      <c r="W93" s="36" t="str">
        <f aca="false">IF(AND(Dane!$F93="TW",OR($F93="oryginał",$F93="kopia")),#REF!,"")</f>
        <v/>
      </c>
    </row>
    <row r="94" customFormat="false" ht="15.75" hidden="false" customHeight="true" outlineLevel="0" collapsed="false">
      <c r="A94" s="36" t="str">
        <f aca="false">IF(AND(Dane!$F94="TW",OR(Dane!$G94="kopia",Dane!$G94="oryginał")),Dane!A94,"")</f>
        <v/>
      </c>
      <c r="B94" s="36" t="str">
        <f aca="false">IF(AND(Dane!$F94="TW",OR(Dane!$G94="kopia",Dane!$G94="oryginał")),Dane!B94,"")</f>
        <v/>
      </c>
      <c r="C94" s="36" t="str">
        <f aca="false">IF(AND(Dane!$F94="TW",OR(Dane!$G94="kopia",Dane!$G94="oryginał")),Dane!C94,"")</f>
        <v/>
      </c>
      <c r="D94" s="36" t="str">
        <f aca="false">IF(AND(Dane!$F94="TW",OR(Dane!$G94="kopia",Dane!$G94="oryginał")),Dane!D94,"")</f>
        <v/>
      </c>
      <c r="E94" s="36" t="str">
        <f aca="false">IF(AND(Dane!$F94="TW",OR(Dane!$G94="kopia",Dane!$G94="oryginał")),Dane!E94,"")</f>
        <v/>
      </c>
      <c r="F94" s="36" t="str">
        <f aca="false">IF(AND(Dane!$F94="TW",OR(Dane!$G94="kopia",Dane!$G94="oryginał")),Dane!G94,"")</f>
        <v/>
      </c>
      <c r="G94" s="36" t="str">
        <f aca="false">IF(AND(Dane!$F94="TW",OR($F94="oryginał",$F94="kopia")),Dane!I94,"")</f>
        <v/>
      </c>
      <c r="H94" s="36" t="str">
        <f aca="false">IF(AND(Dane!$F94="TW",OR($F94="oryginał",$F94="kopia")),#REF!,"")</f>
        <v/>
      </c>
      <c r="I94" s="36" t="str">
        <f aca="false">IF(AND(Dane!$F94="TW",OR($F94="oryginał",$F94="kopia")),Dane!J94,"")</f>
        <v/>
      </c>
      <c r="J94" s="36" t="str">
        <f aca="false">IF(AND(Dane!$F94="TW",OR($F94="oryginał",$F94="kopia")),#REF!,"")</f>
        <v/>
      </c>
      <c r="K94" s="36" t="str">
        <f aca="false">IF(AND(Dane!$F94="TW",OR($F94="oryginał",$F94="kopia")),Dane!K94,"")</f>
        <v/>
      </c>
      <c r="L94" s="36" t="str">
        <f aca="false">IF(AND(Dane!$F94="TW",OR($F94="oryginał",$F94="kopia")),#REF!,"")</f>
        <v/>
      </c>
      <c r="M94" s="36" t="str">
        <f aca="false">IF(AND(Dane!$F94="TW",OR($F94="oryginał",$F94="kopia")),Dane!L94,"")</f>
        <v/>
      </c>
      <c r="N94" s="36" t="str">
        <f aca="false">IF(AND(Dane!$F94="TW",OR($F94="oryginał",$F94="kopia")),Dane!M94,"")</f>
        <v/>
      </c>
      <c r="O94" s="36" t="str">
        <f aca="false">IF(AND(Dane!$F94="TW",OR($F94="oryginał",$F94="kopia")),Dane!N94,"")</f>
        <v/>
      </c>
      <c r="P94" s="36" t="str">
        <f aca="false">IF(AND(Dane!$F94="TW",OR($F94="oryginał",$F94="kopia")),Dane!O94,"")</f>
        <v/>
      </c>
      <c r="Q94" s="36" t="str">
        <f aca="false">IF(AND(Dane!$F94="TW",OR($F94="oryginał",$F94="kopia")),Dane!P94,"")</f>
        <v/>
      </c>
      <c r="R94" s="36" t="str">
        <f aca="false">IF(AND(Dane!$F94="TW",OR($F94="oryginał",$F94="kopia")),Dane!Q94,"")</f>
        <v/>
      </c>
      <c r="S94" s="36" t="str">
        <f aca="false">IF(AND(Dane!$F94="TW",OR($F94="oryginał",$F94="kopia")),Dane!R94,"")</f>
        <v/>
      </c>
      <c r="T94" s="36" t="str">
        <f aca="false">IF(AND(Dane!$F94="TW",OR($F94="oryginał",$F94="kopia")),Dane!S94,"")</f>
        <v/>
      </c>
      <c r="U94" s="36" t="str">
        <f aca="false">IF(AND(Dane!$F94="TW",OR($F94="oryginał",$F94="kopia")),Dane!T94,"")</f>
        <v/>
      </c>
      <c r="V94" s="36" t="str">
        <f aca="false">IF(AND(Dane!$F94="TW",OR($F94="oryginał",$F94="kopia")),Dane!U94,"")</f>
        <v/>
      </c>
      <c r="W94" s="36" t="str">
        <f aca="false">IF(AND(Dane!$F94="TW",OR($F94="oryginał",$F94="kopia")),#REF!,"")</f>
        <v/>
      </c>
    </row>
    <row r="95" customFormat="false" ht="15.75" hidden="false" customHeight="true" outlineLevel="0" collapsed="false">
      <c r="A95" s="36" t="str">
        <f aca="false">IF(AND(Dane!$F95="TW",OR(Dane!$G95="kopia",Dane!$G95="oryginał")),Dane!A95,"")</f>
        <v/>
      </c>
      <c r="B95" s="36" t="str">
        <f aca="false">IF(AND(Dane!$F95="TW",OR(Dane!$G95="kopia",Dane!$G95="oryginał")),Dane!B95,"")</f>
        <v/>
      </c>
      <c r="C95" s="36" t="str">
        <f aca="false">IF(AND(Dane!$F95="TW",OR(Dane!$G95="kopia",Dane!$G95="oryginał")),Dane!C95,"")</f>
        <v/>
      </c>
      <c r="D95" s="36" t="str">
        <f aca="false">IF(AND(Dane!$F95="TW",OR(Dane!$G95="kopia",Dane!$G95="oryginał")),Dane!D95,"")</f>
        <v/>
      </c>
      <c r="E95" s="36" t="str">
        <f aca="false">IF(AND(Dane!$F95="TW",OR(Dane!$G95="kopia",Dane!$G95="oryginał")),Dane!E95,"")</f>
        <v/>
      </c>
      <c r="F95" s="36" t="str">
        <f aca="false">IF(AND(Dane!$F95="TW",OR(Dane!$G95="kopia",Dane!$G95="oryginał")),Dane!G95,"")</f>
        <v/>
      </c>
      <c r="G95" s="36" t="str">
        <f aca="false">IF(AND(Dane!$F95="TW",OR($F95="oryginał",$F95="kopia")),Dane!I95,"")</f>
        <v/>
      </c>
      <c r="H95" s="36" t="str">
        <f aca="false">IF(AND(Dane!$F95="TW",OR($F95="oryginał",$F95="kopia")),#REF!,"")</f>
        <v/>
      </c>
      <c r="I95" s="36" t="str">
        <f aca="false">IF(AND(Dane!$F95="TW",OR($F95="oryginał",$F95="kopia")),Dane!J95,"")</f>
        <v/>
      </c>
      <c r="J95" s="36" t="str">
        <f aca="false">IF(AND(Dane!$F95="TW",OR($F95="oryginał",$F95="kopia")),#REF!,"")</f>
        <v/>
      </c>
      <c r="K95" s="36" t="str">
        <f aca="false">IF(AND(Dane!$F95="TW",OR($F95="oryginał",$F95="kopia")),Dane!K95,"")</f>
        <v/>
      </c>
      <c r="L95" s="36" t="str">
        <f aca="false">IF(AND(Dane!$F95="TW",OR($F95="oryginał",$F95="kopia")),#REF!,"")</f>
        <v/>
      </c>
      <c r="M95" s="36" t="str">
        <f aca="false">IF(AND(Dane!$F95="TW",OR($F95="oryginał",$F95="kopia")),Dane!L95,"")</f>
        <v/>
      </c>
      <c r="N95" s="36" t="str">
        <f aca="false">IF(AND(Dane!$F95="TW",OR($F95="oryginał",$F95="kopia")),Dane!M95,"")</f>
        <v/>
      </c>
      <c r="O95" s="36" t="str">
        <f aca="false">IF(AND(Dane!$F95="TW",OR($F95="oryginał",$F95="kopia")),Dane!N95,"")</f>
        <v/>
      </c>
      <c r="P95" s="36" t="str">
        <f aca="false">IF(AND(Dane!$F95="TW",OR($F95="oryginał",$F95="kopia")),Dane!O95,"")</f>
        <v/>
      </c>
      <c r="Q95" s="36" t="str">
        <f aca="false">IF(AND(Dane!$F95="TW",OR($F95="oryginał",$F95="kopia")),Dane!P95,"")</f>
        <v/>
      </c>
      <c r="R95" s="36" t="str">
        <f aca="false">IF(AND(Dane!$F95="TW",OR($F95="oryginał",$F95="kopia")),Dane!Q95,"")</f>
        <v/>
      </c>
      <c r="S95" s="36" t="str">
        <f aca="false">IF(AND(Dane!$F95="TW",OR($F95="oryginał",$F95="kopia")),Dane!R95,"")</f>
        <v/>
      </c>
      <c r="T95" s="36" t="str">
        <f aca="false">IF(AND(Dane!$F95="TW",OR($F95="oryginał",$F95="kopia")),Dane!S95,"")</f>
        <v/>
      </c>
      <c r="U95" s="36" t="str">
        <f aca="false">IF(AND(Dane!$F95="TW",OR($F95="oryginał",$F95="kopia")),Dane!T95,"")</f>
        <v/>
      </c>
      <c r="V95" s="36" t="str">
        <f aca="false">IF(AND(Dane!$F95="TW",OR($F95="oryginał",$F95="kopia")),Dane!U95,"")</f>
        <v/>
      </c>
      <c r="W95" s="36" t="str">
        <f aca="false">IF(AND(Dane!$F95="TW",OR($F95="oryginał",$F95="kopia")),#REF!,"")</f>
        <v/>
      </c>
    </row>
    <row r="96" customFormat="false" ht="15.75" hidden="false" customHeight="true" outlineLevel="0" collapsed="false">
      <c r="A96" s="36" t="str">
        <f aca="false">IF(AND(Dane!$F96="TW",OR(Dane!$G96="kopia",Dane!$G96="oryginał")),Dane!A96,"")</f>
        <v/>
      </c>
      <c r="B96" s="36" t="str">
        <f aca="false">IF(AND(Dane!$F96="TW",OR(Dane!$G96="kopia",Dane!$G96="oryginał")),Dane!B96,"")</f>
        <v/>
      </c>
      <c r="C96" s="36" t="str">
        <f aca="false">IF(AND(Dane!$F96="TW",OR(Dane!$G96="kopia",Dane!$G96="oryginał")),Dane!C96,"")</f>
        <v/>
      </c>
      <c r="D96" s="36" t="str">
        <f aca="false">IF(AND(Dane!$F96="TW",OR(Dane!$G96="kopia",Dane!$G96="oryginał")),Dane!D96,"")</f>
        <v/>
      </c>
      <c r="E96" s="36" t="str">
        <f aca="false">IF(AND(Dane!$F96="TW",OR(Dane!$G96="kopia",Dane!$G96="oryginał")),Dane!E96,"")</f>
        <v/>
      </c>
      <c r="F96" s="36" t="str">
        <f aca="false">IF(AND(Dane!$F96="TW",OR(Dane!$G96="kopia",Dane!$G96="oryginał")),Dane!G96,"")</f>
        <v/>
      </c>
      <c r="G96" s="36" t="str">
        <f aca="false">IF(AND(Dane!$F96="TW",OR($F96="oryginał",$F96="kopia")),Dane!I96,"")</f>
        <v/>
      </c>
      <c r="H96" s="36" t="str">
        <f aca="false">IF(AND(Dane!$F96="TW",OR($F96="oryginał",$F96="kopia")),#REF!,"")</f>
        <v/>
      </c>
      <c r="I96" s="36" t="str">
        <f aca="false">IF(AND(Dane!$F96="TW",OR($F96="oryginał",$F96="kopia")),Dane!J96,"")</f>
        <v/>
      </c>
      <c r="J96" s="36" t="str">
        <f aca="false">IF(AND(Dane!$F96="TW",OR($F96="oryginał",$F96="kopia")),#REF!,"")</f>
        <v/>
      </c>
      <c r="K96" s="36" t="str">
        <f aca="false">IF(AND(Dane!$F96="TW",OR($F96="oryginał",$F96="kopia")),Dane!K96,"")</f>
        <v/>
      </c>
      <c r="L96" s="36" t="str">
        <f aca="false">IF(AND(Dane!$F96="TW",OR($F96="oryginał",$F96="kopia")),#REF!,"")</f>
        <v/>
      </c>
      <c r="M96" s="36" t="str">
        <f aca="false">IF(AND(Dane!$F96="TW",OR($F96="oryginał",$F96="kopia")),Dane!L96,"")</f>
        <v/>
      </c>
      <c r="N96" s="36" t="str">
        <f aca="false">IF(AND(Dane!$F96="TW",OR($F96="oryginał",$F96="kopia")),Dane!M96,"")</f>
        <v/>
      </c>
      <c r="O96" s="36" t="str">
        <f aca="false">IF(AND(Dane!$F96="TW",OR($F96="oryginał",$F96="kopia")),Dane!N96,"")</f>
        <v/>
      </c>
      <c r="P96" s="36" t="str">
        <f aca="false">IF(AND(Dane!$F96="TW",OR($F96="oryginał",$F96="kopia")),Dane!O96,"")</f>
        <v/>
      </c>
      <c r="Q96" s="36" t="str">
        <f aca="false">IF(AND(Dane!$F96="TW",OR($F96="oryginał",$F96="kopia")),Dane!P96,"")</f>
        <v/>
      </c>
      <c r="R96" s="36" t="str">
        <f aca="false">IF(AND(Dane!$F96="TW",OR($F96="oryginał",$F96="kopia")),Dane!Q96,"")</f>
        <v/>
      </c>
      <c r="S96" s="36" t="str">
        <f aca="false">IF(AND(Dane!$F96="TW",OR($F96="oryginał",$F96="kopia")),Dane!R96,"")</f>
        <v/>
      </c>
      <c r="T96" s="36" t="str">
        <f aca="false">IF(AND(Dane!$F96="TW",OR($F96="oryginał",$F96="kopia")),Dane!S96,"")</f>
        <v/>
      </c>
      <c r="U96" s="36" t="str">
        <f aca="false">IF(AND(Dane!$F96="TW",OR($F96="oryginał",$F96="kopia")),Dane!T96,"")</f>
        <v/>
      </c>
      <c r="V96" s="36" t="str">
        <f aca="false">IF(AND(Dane!$F96="TW",OR($F96="oryginał",$F96="kopia")),Dane!U96,"")</f>
        <v/>
      </c>
      <c r="W96" s="36" t="str">
        <f aca="false">IF(AND(Dane!$F96="TW",OR($F96="oryginał",$F96="kopia")),#REF!,"")</f>
        <v/>
      </c>
    </row>
    <row r="97" customFormat="false" ht="15.75" hidden="false" customHeight="true" outlineLevel="0" collapsed="false">
      <c r="A97" s="36" t="str">
        <f aca="false">IF(AND(Dane!$F97="TW",OR(Dane!$G97="kopia",Dane!$G97="oryginał")),Dane!A97,"")</f>
        <v/>
      </c>
      <c r="B97" s="36" t="str">
        <f aca="false">IF(AND(Dane!$F97="TW",OR(Dane!$G97="kopia",Dane!$G97="oryginał")),Dane!B97,"")</f>
        <v/>
      </c>
      <c r="C97" s="36" t="str">
        <f aca="false">IF(AND(Dane!$F97="TW",OR(Dane!$G97="kopia",Dane!$G97="oryginał")),Dane!C97,"")</f>
        <v/>
      </c>
      <c r="D97" s="36" t="str">
        <f aca="false">IF(AND(Dane!$F97="TW",OR(Dane!$G97="kopia",Dane!$G97="oryginał")),Dane!D97,"")</f>
        <v/>
      </c>
      <c r="E97" s="36" t="str">
        <f aca="false">IF(AND(Dane!$F97="TW",OR(Dane!$G97="kopia",Dane!$G97="oryginał")),Dane!E97,"")</f>
        <v/>
      </c>
      <c r="F97" s="36" t="str">
        <f aca="false">IF(AND(Dane!$F97="TW",OR(Dane!$G97="kopia",Dane!$G97="oryginał")),Dane!G97,"")</f>
        <v/>
      </c>
      <c r="G97" s="36" t="str">
        <f aca="false">IF(AND(Dane!$F97="TW",OR($F97="oryginał",$F97="kopia")),Dane!I97,"")</f>
        <v/>
      </c>
      <c r="H97" s="36" t="str">
        <f aca="false">IF(AND(Dane!$F97="TW",OR($F97="oryginał",$F97="kopia")),#REF!,"")</f>
        <v/>
      </c>
      <c r="I97" s="36" t="str">
        <f aca="false">IF(AND(Dane!$F97="TW",OR($F97="oryginał",$F97="kopia")),Dane!J97,"")</f>
        <v/>
      </c>
      <c r="J97" s="36" t="str">
        <f aca="false">IF(AND(Dane!$F97="TW",OR($F97="oryginał",$F97="kopia")),#REF!,"")</f>
        <v/>
      </c>
      <c r="K97" s="36" t="str">
        <f aca="false">IF(AND(Dane!$F97="TW",OR($F97="oryginał",$F97="kopia")),Dane!K97,"")</f>
        <v/>
      </c>
      <c r="L97" s="36" t="str">
        <f aca="false">IF(AND(Dane!$F97="TW",OR($F97="oryginał",$F97="kopia")),#REF!,"")</f>
        <v/>
      </c>
      <c r="M97" s="36" t="str">
        <f aca="false">IF(AND(Dane!$F97="TW",OR($F97="oryginał",$F97="kopia")),Dane!L97,"")</f>
        <v/>
      </c>
      <c r="N97" s="36" t="str">
        <f aca="false">IF(AND(Dane!$F97="TW",OR($F97="oryginał",$F97="kopia")),Dane!M97,"")</f>
        <v/>
      </c>
      <c r="O97" s="36" t="str">
        <f aca="false">IF(AND(Dane!$F97="TW",OR($F97="oryginał",$F97="kopia")),Dane!N97,"")</f>
        <v/>
      </c>
      <c r="P97" s="36" t="str">
        <f aca="false">IF(AND(Dane!$F97="TW",OR($F97="oryginał",$F97="kopia")),Dane!O97,"")</f>
        <v/>
      </c>
      <c r="Q97" s="36" t="str">
        <f aca="false">IF(AND(Dane!$F97="TW",OR($F97="oryginał",$F97="kopia")),Dane!P97,"")</f>
        <v/>
      </c>
      <c r="R97" s="36" t="str">
        <f aca="false">IF(AND(Dane!$F97="TW",OR($F97="oryginał",$F97="kopia")),Dane!Q97,"")</f>
        <v/>
      </c>
      <c r="S97" s="36" t="str">
        <f aca="false">IF(AND(Dane!$F97="TW",OR($F97="oryginał",$F97="kopia")),Dane!R97,"")</f>
        <v/>
      </c>
      <c r="T97" s="36" t="str">
        <f aca="false">IF(AND(Dane!$F97="TW",OR($F97="oryginał",$F97="kopia")),Dane!S97,"")</f>
        <v/>
      </c>
      <c r="U97" s="36" t="str">
        <f aca="false">IF(AND(Dane!$F97="TW",OR($F97="oryginał",$F97="kopia")),Dane!T97,"")</f>
        <v/>
      </c>
      <c r="V97" s="36" t="str">
        <f aca="false">IF(AND(Dane!$F97="TW",OR($F97="oryginał",$F97="kopia")),Dane!U97,"")</f>
        <v/>
      </c>
      <c r="W97" s="36" t="str">
        <f aca="false">IF(AND(Dane!$F97="TW",OR($F97="oryginał",$F97="kopia")),#REF!,"")</f>
        <v/>
      </c>
    </row>
    <row r="98" customFormat="false" ht="15.75" hidden="false" customHeight="true" outlineLevel="0" collapsed="false">
      <c r="A98" s="36" t="str">
        <f aca="false">IF(AND(Dane!$F98="TW",OR(Dane!$G98="kopia",Dane!$G98="oryginał")),Dane!A98,"")</f>
        <v/>
      </c>
      <c r="B98" s="36" t="str">
        <f aca="false">IF(AND(Dane!$F98="TW",OR(Dane!$G98="kopia",Dane!$G98="oryginał")),Dane!B98,"")</f>
        <v/>
      </c>
      <c r="C98" s="36" t="str">
        <f aca="false">IF(AND(Dane!$F98="TW",OR(Dane!$G98="kopia",Dane!$G98="oryginał")),Dane!C98,"")</f>
        <v/>
      </c>
      <c r="D98" s="36" t="str">
        <f aca="false">IF(AND(Dane!$F98="TW",OR(Dane!$G98="kopia",Dane!$G98="oryginał")),Dane!D98,"")</f>
        <v/>
      </c>
      <c r="E98" s="36" t="str">
        <f aca="false">IF(AND(Dane!$F98="TW",OR(Dane!$G98="kopia",Dane!$G98="oryginał")),Dane!E98,"")</f>
        <v/>
      </c>
      <c r="F98" s="36" t="str">
        <f aca="false">IF(AND(Dane!$F98="TW",OR(Dane!$G98="kopia",Dane!$G98="oryginał")),Dane!G98,"")</f>
        <v/>
      </c>
      <c r="G98" s="36" t="str">
        <f aca="false">IF(AND(Dane!$F98="TW",OR($F98="oryginał",$F98="kopia")),Dane!I98,"")</f>
        <v/>
      </c>
      <c r="H98" s="36" t="str">
        <f aca="false">IF(AND(Dane!$F98="TW",OR($F98="oryginał",$F98="kopia")),#REF!,"")</f>
        <v/>
      </c>
      <c r="I98" s="36" t="str">
        <f aca="false">IF(AND(Dane!$F98="TW",OR($F98="oryginał",$F98="kopia")),Dane!J98,"")</f>
        <v/>
      </c>
      <c r="J98" s="36" t="str">
        <f aca="false">IF(AND(Dane!$F98="TW",OR($F98="oryginał",$F98="kopia")),#REF!,"")</f>
        <v/>
      </c>
      <c r="K98" s="36" t="str">
        <f aca="false">IF(AND(Dane!$F98="TW",OR($F98="oryginał",$F98="kopia")),Dane!K98,"")</f>
        <v/>
      </c>
      <c r="L98" s="36" t="str">
        <f aca="false">IF(AND(Dane!$F98="TW",OR($F98="oryginał",$F98="kopia")),#REF!,"")</f>
        <v/>
      </c>
      <c r="M98" s="36" t="str">
        <f aca="false">IF(AND(Dane!$F98="TW",OR($F98="oryginał",$F98="kopia")),Dane!L98,"")</f>
        <v/>
      </c>
      <c r="N98" s="36" t="str">
        <f aca="false">IF(AND(Dane!$F98="TW",OR($F98="oryginał",$F98="kopia")),Dane!M98,"")</f>
        <v/>
      </c>
      <c r="O98" s="36" t="str">
        <f aca="false">IF(AND(Dane!$F98="TW",OR($F98="oryginał",$F98="kopia")),Dane!N98,"")</f>
        <v/>
      </c>
      <c r="P98" s="36" t="str">
        <f aca="false">IF(AND(Dane!$F98="TW",OR($F98="oryginał",$F98="kopia")),Dane!O98,"")</f>
        <v/>
      </c>
      <c r="Q98" s="36" t="str">
        <f aca="false">IF(AND(Dane!$F98="TW",OR($F98="oryginał",$F98="kopia")),Dane!P98,"")</f>
        <v/>
      </c>
      <c r="R98" s="36" t="str">
        <f aca="false">IF(AND(Dane!$F98="TW",OR($F98="oryginał",$F98="kopia")),Dane!Q98,"")</f>
        <v/>
      </c>
      <c r="S98" s="36" t="str">
        <f aca="false">IF(AND(Dane!$F98="TW",OR($F98="oryginał",$F98="kopia")),Dane!R98,"")</f>
        <v/>
      </c>
      <c r="T98" s="36" t="str">
        <f aca="false">IF(AND(Dane!$F98="TW",OR($F98="oryginał",$F98="kopia")),Dane!S98,"")</f>
        <v/>
      </c>
      <c r="U98" s="36" t="str">
        <f aca="false">IF(AND(Dane!$F98="TW",OR($F98="oryginał",$F98="kopia")),Dane!T98,"")</f>
        <v/>
      </c>
      <c r="V98" s="36" t="str">
        <f aca="false">IF(AND(Dane!$F98="TW",OR($F98="oryginał",$F98="kopia")),Dane!U98,"")</f>
        <v/>
      </c>
      <c r="W98" s="36" t="str">
        <f aca="false">IF(AND(Dane!$F98="TW",OR($F98="oryginał",$F98="kopia")),#REF!,"")</f>
        <v/>
      </c>
    </row>
    <row r="99" customFormat="false" ht="15.75" hidden="false" customHeight="true" outlineLevel="0" collapsed="false">
      <c r="A99" s="36" t="str">
        <f aca="false">IF(AND(Dane!$F99="TW",OR(Dane!$G99="kopia",Dane!$G99="oryginał")),Dane!A99,"")</f>
        <v/>
      </c>
      <c r="B99" s="36" t="str">
        <f aca="false">IF(AND(Dane!$F99="TW",OR(Dane!$G99="kopia",Dane!$G99="oryginał")),Dane!B99,"")</f>
        <v/>
      </c>
      <c r="C99" s="36" t="str">
        <f aca="false">IF(AND(Dane!$F99="TW",OR(Dane!$G99="kopia",Dane!$G99="oryginał")),Dane!C99,"")</f>
        <v/>
      </c>
      <c r="D99" s="36" t="str">
        <f aca="false">IF(AND(Dane!$F99="TW",OR(Dane!$G99="kopia",Dane!$G99="oryginał")),Dane!D99,"")</f>
        <v/>
      </c>
      <c r="E99" s="36" t="str">
        <f aca="false">IF(AND(Dane!$F99="TW",OR(Dane!$G99="kopia",Dane!$G99="oryginał")),Dane!E99,"")</f>
        <v/>
      </c>
      <c r="F99" s="36" t="str">
        <f aca="false">IF(AND(Dane!$F99="TW",OR(Dane!$G99="kopia",Dane!$G99="oryginał")),Dane!G99,"")</f>
        <v/>
      </c>
      <c r="G99" s="36" t="str">
        <f aca="false">IF(AND(Dane!$F99="TW",OR($F99="oryginał",$F99="kopia")),Dane!I99,"")</f>
        <v/>
      </c>
      <c r="H99" s="36" t="str">
        <f aca="false">IF(AND(Dane!$F99="TW",OR($F99="oryginał",$F99="kopia")),#REF!,"")</f>
        <v/>
      </c>
      <c r="I99" s="36" t="str">
        <f aca="false">IF(AND(Dane!$F99="TW",OR($F99="oryginał",$F99="kopia")),Dane!J99,"")</f>
        <v/>
      </c>
      <c r="J99" s="36" t="str">
        <f aca="false">IF(AND(Dane!$F99="TW",OR($F99="oryginał",$F99="kopia")),#REF!,"")</f>
        <v/>
      </c>
      <c r="K99" s="36" t="str">
        <f aca="false">IF(AND(Dane!$F99="TW",OR($F99="oryginał",$F99="kopia")),Dane!K99,"")</f>
        <v/>
      </c>
      <c r="L99" s="36" t="str">
        <f aca="false">IF(AND(Dane!$F99="TW",OR($F99="oryginał",$F99="kopia")),#REF!,"")</f>
        <v/>
      </c>
      <c r="M99" s="36" t="str">
        <f aca="false">IF(AND(Dane!$F99="TW",OR($F99="oryginał",$F99="kopia")),Dane!L99,"")</f>
        <v/>
      </c>
      <c r="N99" s="36" t="str">
        <f aca="false">IF(AND(Dane!$F99="TW",OR($F99="oryginał",$F99="kopia")),Dane!M99,"")</f>
        <v/>
      </c>
      <c r="O99" s="36" t="str">
        <f aca="false">IF(AND(Dane!$F99="TW",OR($F99="oryginał",$F99="kopia")),Dane!N99,"")</f>
        <v/>
      </c>
      <c r="P99" s="36" t="str">
        <f aca="false">IF(AND(Dane!$F99="TW",OR($F99="oryginał",$F99="kopia")),Dane!O99,"")</f>
        <v/>
      </c>
      <c r="Q99" s="36" t="str">
        <f aca="false">IF(AND(Dane!$F99="TW",OR($F99="oryginał",$F99="kopia")),Dane!P99,"")</f>
        <v/>
      </c>
      <c r="R99" s="36" t="str">
        <f aca="false">IF(AND(Dane!$F99="TW",OR($F99="oryginał",$F99="kopia")),Dane!Q99,"")</f>
        <v/>
      </c>
      <c r="S99" s="36" t="str">
        <f aca="false">IF(AND(Dane!$F99="TW",OR($F99="oryginał",$F99="kopia")),Dane!R99,"")</f>
        <v/>
      </c>
      <c r="T99" s="36" t="str">
        <f aca="false">IF(AND(Dane!$F99="TW",OR($F99="oryginał",$F99="kopia")),Dane!S99,"")</f>
        <v/>
      </c>
      <c r="U99" s="36" t="str">
        <f aca="false">IF(AND(Dane!$F99="TW",OR($F99="oryginał",$F99="kopia")),Dane!T99,"")</f>
        <v/>
      </c>
      <c r="V99" s="36" t="str">
        <f aca="false">IF(AND(Dane!$F99="TW",OR($F99="oryginał",$F99="kopia")),Dane!U99,"")</f>
        <v/>
      </c>
      <c r="W99" s="36" t="str">
        <f aca="false">IF(AND(Dane!$F99="TW",OR($F99="oryginał",$F99="kopia")),#REF!,"")</f>
        <v/>
      </c>
    </row>
    <row r="100" customFormat="false" ht="15.75" hidden="false" customHeight="true" outlineLevel="0" collapsed="false">
      <c r="A100" s="36" t="str">
        <f aca="false">IF(AND(Dane!$F100="TW",OR(Dane!$G100="kopia",Dane!$G100="oryginał")),Dane!A100,"")</f>
        <v/>
      </c>
      <c r="B100" s="36" t="str">
        <f aca="false">IF(AND(Dane!$F100="TW",OR(Dane!$G100="kopia",Dane!$G100="oryginał")),Dane!B100,"")</f>
        <v/>
      </c>
      <c r="C100" s="36" t="str">
        <f aca="false">IF(AND(Dane!$F100="TW",OR(Dane!$G100="kopia",Dane!$G100="oryginał")),Dane!C100,"")</f>
        <v/>
      </c>
      <c r="D100" s="36" t="str">
        <f aca="false">IF(AND(Dane!$F100="TW",OR(Dane!$G100="kopia",Dane!$G100="oryginał")),Dane!D100,"")</f>
        <v/>
      </c>
      <c r="E100" s="36" t="str">
        <f aca="false">IF(AND(Dane!$F100="TW",OR(Dane!$G100="kopia",Dane!$G100="oryginał")),Dane!E100,"")</f>
        <v/>
      </c>
      <c r="F100" s="36" t="str">
        <f aca="false">IF(AND(Dane!$F100="TW",OR(Dane!$G100="kopia",Dane!$G100="oryginał")),Dane!G100,"")</f>
        <v/>
      </c>
      <c r="G100" s="36" t="str">
        <f aca="false">IF(AND(Dane!$F100="TW",OR($F100="oryginał",$F100="kopia")),Dane!I100,"")</f>
        <v/>
      </c>
      <c r="H100" s="36" t="str">
        <f aca="false">IF(AND(Dane!$F100="TW",OR($F100="oryginał",$F100="kopia")),#REF!,"")</f>
        <v/>
      </c>
      <c r="I100" s="36" t="str">
        <f aca="false">IF(AND(Dane!$F100="TW",OR($F100="oryginał",$F100="kopia")),Dane!J100,"")</f>
        <v/>
      </c>
      <c r="J100" s="36" t="str">
        <f aca="false">IF(AND(Dane!$F100="TW",OR($F100="oryginał",$F100="kopia")),#REF!,"")</f>
        <v/>
      </c>
      <c r="K100" s="36" t="str">
        <f aca="false">IF(AND(Dane!$F100="TW",OR($F100="oryginał",$F100="kopia")),Dane!K100,"")</f>
        <v/>
      </c>
      <c r="L100" s="36" t="str">
        <f aca="false">IF(AND(Dane!$F100="TW",OR($F100="oryginał",$F100="kopia")),#REF!,"")</f>
        <v/>
      </c>
      <c r="M100" s="36" t="str">
        <f aca="false">IF(AND(Dane!$F100="TW",OR($F100="oryginał",$F100="kopia")),Dane!L100,"")</f>
        <v/>
      </c>
      <c r="N100" s="36" t="str">
        <f aca="false">IF(AND(Dane!$F100="TW",OR($F100="oryginał",$F100="kopia")),Dane!M100,"")</f>
        <v/>
      </c>
      <c r="O100" s="36" t="str">
        <f aca="false">IF(AND(Dane!$F100="TW",OR($F100="oryginał",$F100="kopia")),Dane!N100,"")</f>
        <v/>
      </c>
      <c r="P100" s="36" t="str">
        <f aca="false">IF(AND(Dane!$F100="TW",OR($F100="oryginał",$F100="kopia")),Dane!O100,"")</f>
        <v/>
      </c>
      <c r="Q100" s="36" t="str">
        <f aca="false">IF(AND(Dane!$F100="TW",OR($F100="oryginał",$F100="kopia")),Dane!P100,"")</f>
        <v/>
      </c>
      <c r="R100" s="36" t="str">
        <f aca="false">IF(AND(Dane!$F100="TW",OR($F100="oryginał",$F100="kopia")),Dane!Q100,"")</f>
        <v/>
      </c>
      <c r="S100" s="36" t="str">
        <f aca="false">IF(AND(Dane!$F100="TW",OR($F100="oryginał",$F100="kopia")),Dane!R100,"")</f>
        <v/>
      </c>
      <c r="T100" s="36" t="str">
        <f aca="false">IF(AND(Dane!$F100="TW",OR($F100="oryginał",$F100="kopia")),Dane!S100,"")</f>
        <v/>
      </c>
      <c r="U100" s="36" t="str">
        <f aca="false">IF(AND(Dane!$F100="TW",OR($F100="oryginał",$F100="kopia")),Dane!T100,"")</f>
        <v/>
      </c>
      <c r="V100" s="36" t="str">
        <f aca="false">IF(AND(Dane!$F100="TW",OR($F100="oryginał",$F100="kopia")),Dane!U100,"")</f>
        <v/>
      </c>
      <c r="W100" s="36" t="str">
        <f aca="false">IF(AND(Dane!$F100="TW",OR($F100="oryginał",$F100="kopia")),#REF!,"")</f>
        <v/>
      </c>
    </row>
    <row r="101" customFormat="false" ht="15.75" hidden="false" customHeight="true" outlineLevel="0" collapsed="false">
      <c r="A101" s="36" t="str">
        <f aca="false">IF(AND(Dane!$F101="TW",OR(Dane!$G101="kopia",Dane!$G101="oryginał")),Dane!A101,"")</f>
        <v/>
      </c>
      <c r="B101" s="36" t="str">
        <f aca="false">IF(AND(Dane!$F101="TW",OR(Dane!$G101="kopia",Dane!$G101="oryginał")),Dane!B101,"")</f>
        <v/>
      </c>
      <c r="C101" s="36" t="str">
        <f aca="false">IF(AND(Dane!$F101="TW",OR(Dane!$G101="kopia",Dane!$G101="oryginał")),Dane!C101,"")</f>
        <v/>
      </c>
      <c r="D101" s="36" t="str">
        <f aca="false">IF(AND(Dane!$F101="TW",OR(Dane!$G101="kopia",Dane!$G101="oryginał")),Dane!D101,"")</f>
        <v/>
      </c>
      <c r="E101" s="36" t="str">
        <f aca="false">IF(AND(Dane!$F101="TW",OR(Dane!$G101="kopia",Dane!$G101="oryginał")),Dane!E101,"")</f>
        <v/>
      </c>
      <c r="F101" s="36" t="str">
        <f aca="false">IF(AND(Dane!$F101="TW",OR(Dane!$G101="kopia",Dane!$G101="oryginał")),Dane!G101,"")</f>
        <v/>
      </c>
      <c r="G101" s="36" t="str">
        <f aca="false">IF(AND(Dane!$F101="TW",OR($F101="oryginał",$F101="kopia")),Dane!I101,"")</f>
        <v/>
      </c>
      <c r="H101" s="36" t="str">
        <f aca="false">IF(AND(Dane!$F101="TW",OR($F101="oryginał",$F101="kopia")),#REF!,"")</f>
        <v/>
      </c>
      <c r="I101" s="36" t="str">
        <f aca="false">IF(AND(Dane!$F101="TW",OR($F101="oryginał",$F101="kopia")),Dane!J101,"")</f>
        <v/>
      </c>
      <c r="J101" s="36" t="str">
        <f aca="false">IF(AND(Dane!$F101="TW",OR($F101="oryginał",$F101="kopia")),#REF!,"")</f>
        <v/>
      </c>
      <c r="K101" s="36" t="str">
        <f aca="false">IF(AND(Dane!$F101="TW",OR($F101="oryginał",$F101="kopia")),Dane!K101,"")</f>
        <v/>
      </c>
      <c r="L101" s="36" t="str">
        <f aca="false">IF(AND(Dane!$F101="TW",OR($F101="oryginał",$F101="kopia")),#REF!,"")</f>
        <v/>
      </c>
      <c r="M101" s="36" t="str">
        <f aca="false">IF(AND(Dane!$F101="TW",OR($F101="oryginał",$F101="kopia")),Dane!L101,"")</f>
        <v/>
      </c>
      <c r="N101" s="36" t="str">
        <f aca="false">IF(AND(Dane!$F101="TW",OR($F101="oryginał",$F101="kopia")),Dane!M101,"")</f>
        <v/>
      </c>
      <c r="O101" s="36" t="str">
        <f aca="false">IF(AND(Dane!$F101="TW",OR($F101="oryginał",$F101="kopia")),Dane!N101,"")</f>
        <v/>
      </c>
      <c r="P101" s="36" t="str">
        <f aca="false">IF(AND(Dane!$F101="TW",OR($F101="oryginał",$F101="kopia")),Dane!O101,"")</f>
        <v/>
      </c>
      <c r="Q101" s="36" t="str">
        <f aca="false">IF(AND(Dane!$F101="TW",OR($F101="oryginał",$F101="kopia")),Dane!P101,"")</f>
        <v/>
      </c>
      <c r="R101" s="36" t="str">
        <f aca="false">IF(AND(Dane!$F101="TW",OR($F101="oryginał",$F101="kopia")),Dane!Q101,"")</f>
        <v/>
      </c>
      <c r="S101" s="36" t="str">
        <f aca="false">IF(AND(Dane!$F101="TW",OR($F101="oryginał",$F101="kopia")),Dane!R101,"")</f>
        <v/>
      </c>
      <c r="T101" s="36" t="str">
        <f aca="false">IF(AND(Dane!$F101="TW",OR($F101="oryginał",$F101="kopia")),Dane!S101,"")</f>
        <v/>
      </c>
      <c r="U101" s="36" t="str">
        <f aca="false">IF(AND(Dane!$F101="TW",OR($F101="oryginał",$F101="kopia")),Dane!T101,"")</f>
        <v/>
      </c>
      <c r="V101" s="36" t="str">
        <f aca="false">IF(AND(Dane!$F101="TW",OR($F101="oryginał",$F101="kopia")),Dane!U101,"")</f>
        <v/>
      </c>
      <c r="W101" s="36" t="str">
        <f aca="false">IF(AND(Dane!$F101="TW",OR($F101="oryginał",$F101="kopia")),#REF!,"")</f>
        <v/>
      </c>
    </row>
    <row r="102" customFormat="false" ht="15.75" hidden="false" customHeight="true" outlineLevel="0" collapsed="false">
      <c r="A102" s="36" t="str">
        <f aca="false">IF(AND(Dane!$F102="TW",OR(Dane!$G102="kopia",Dane!$G102="oryginał")),Dane!A102,"")</f>
        <v/>
      </c>
      <c r="B102" s="36" t="str">
        <f aca="false">IF(AND(Dane!$F102="TW",OR(Dane!$G102="kopia",Dane!$G102="oryginał")),Dane!B102,"")</f>
        <v/>
      </c>
      <c r="C102" s="36" t="str">
        <f aca="false">IF(AND(Dane!$F102="TW",OR(Dane!$G102="kopia",Dane!$G102="oryginał")),Dane!C102,"")</f>
        <v/>
      </c>
      <c r="D102" s="36" t="str">
        <f aca="false">IF(AND(Dane!$F102="TW",OR(Dane!$G102="kopia",Dane!$G102="oryginał")),Dane!D102,"")</f>
        <v/>
      </c>
      <c r="E102" s="36" t="str">
        <f aca="false">IF(AND(Dane!$F102="TW",OR(Dane!$G102="kopia",Dane!$G102="oryginał")),Dane!E102,"")</f>
        <v/>
      </c>
      <c r="F102" s="36" t="str">
        <f aca="false">IF(AND(Dane!$F102="TW",OR(Dane!$G102="kopia",Dane!$G102="oryginał")),Dane!G102,"")</f>
        <v/>
      </c>
      <c r="G102" s="36" t="str">
        <f aca="false">IF(AND(Dane!$F102="TW",OR($F102="oryginał",$F102="kopia")),Dane!I102,"")</f>
        <v/>
      </c>
      <c r="H102" s="36" t="str">
        <f aca="false">IF(AND(Dane!$F102="TW",OR($F102="oryginał",$F102="kopia")),#REF!,"")</f>
        <v/>
      </c>
      <c r="I102" s="36" t="str">
        <f aca="false">IF(AND(Dane!$F102="TW",OR($F102="oryginał",$F102="kopia")),Dane!J102,"")</f>
        <v/>
      </c>
      <c r="J102" s="36" t="str">
        <f aca="false">IF(AND(Dane!$F102="TW",OR($F102="oryginał",$F102="kopia")),#REF!,"")</f>
        <v/>
      </c>
      <c r="K102" s="36" t="str">
        <f aca="false">IF(AND(Dane!$F102="TW",OR($F102="oryginał",$F102="kopia")),Dane!K102,"")</f>
        <v/>
      </c>
      <c r="L102" s="36" t="str">
        <f aca="false">IF(AND(Dane!$F102="TW",OR($F102="oryginał",$F102="kopia")),#REF!,"")</f>
        <v/>
      </c>
      <c r="M102" s="36" t="str">
        <f aca="false">IF(AND(Dane!$F102="TW",OR($F102="oryginał",$F102="kopia")),Dane!L102,"")</f>
        <v/>
      </c>
      <c r="N102" s="36" t="str">
        <f aca="false">IF(AND(Dane!$F102="TW",OR($F102="oryginał",$F102="kopia")),Dane!M102,"")</f>
        <v/>
      </c>
      <c r="O102" s="36" t="str">
        <f aca="false">IF(AND(Dane!$F102="TW",OR($F102="oryginał",$F102="kopia")),Dane!N102,"")</f>
        <v/>
      </c>
      <c r="P102" s="36" t="str">
        <f aca="false">IF(AND(Dane!$F102="TW",OR($F102="oryginał",$F102="kopia")),Dane!O102,"")</f>
        <v/>
      </c>
      <c r="Q102" s="36" t="str">
        <f aca="false">IF(AND(Dane!$F102="TW",OR($F102="oryginał",$F102="kopia")),Dane!P102,"")</f>
        <v/>
      </c>
      <c r="R102" s="36" t="str">
        <f aca="false">IF(AND(Dane!$F102="TW",OR($F102="oryginał",$F102="kopia")),Dane!Q102,"")</f>
        <v/>
      </c>
      <c r="S102" s="36" t="str">
        <f aca="false">IF(AND(Dane!$F102="TW",OR($F102="oryginał",$F102="kopia")),Dane!R102,"")</f>
        <v/>
      </c>
      <c r="T102" s="36" t="str">
        <f aca="false">IF(AND(Dane!$F102="TW",OR($F102="oryginał",$F102="kopia")),Dane!S102,"")</f>
        <v/>
      </c>
      <c r="U102" s="36" t="str">
        <f aca="false">IF(AND(Dane!$F102="TW",OR($F102="oryginał",$F102="kopia")),Dane!T102,"")</f>
        <v/>
      </c>
      <c r="V102" s="36" t="str">
        <f aca="false">IF(AND(Dane!$F102="TW",OR($F102="oryginał",$F102="kopia")),Dane!U102,"")</f>
        <v/>
      </c>
      <c r="W102" s="36" t="str">
        <f aca="false">IF(AND(Dane!$F102="TW",OR($F102="oryginał",$F102="kopia")),#REF!,"")</f>
        <v/>
      </c>
    </row>
    <row r="103" customFormat="false" ht="15.75" hidden="false" customHeight="true" outlineLevel="0" collapsed="false">
      <c r="A103" s="36" t="str">
        <f aca="false">IF(AND(Dane!$F103="TW",OR(Dane!$G103="kopia",Dane!$G103="oryginał")),Dane!A103,"")</f>
        <v/>
      </c>
      <c r="B103" s="36" t="str">
        <f aca="false">IF(AND(Dane!$F103="TW",OR(Dane!$G103="kopia",Dane!$G103="oryginał")),Dane!B103,"")</f>
        <v/>
      </c>
      <c r="C103" s="36" t="str">
        <f aca="false">IF(AND(Dane!$F103="TW",OR(Dane!$G103="kopia",Dane!$G103="oryginał")),Dane!C103,"")</f>
        <v/>
      </c>
      <c r="D103" s="36" t="str">
        <f aca="false">IF(AND(Dane!$F103="TW",OR(Dane!$G103="kopia",Dane!$G103="oryginał")),Dane!D103,"")</f>
        <v/>
      </c>
      <c r="E103" s="36" t="str">
        <f aca="false">IF(AND(Dane!$F103="TW",OR(Dane!$G103="kopia",Dane!$G103="oryginał")),Dane!E103,"")</f>
        <v/>
      </c>
      <c r="F103" s="36" t="str">
        <f aca="false">IF(AND(Dane!$F103="TW",OR(Dane!$G103="kopia",Dane!$G103="oryginał")),Dane!G103,"")</f>
        <v/>
      </c>
      <c r="G103" s="36" t="str">
        <f aca="false">IF(AND(Dane!$F103="TW",OR($F103="oryginał",$F103="kopia")),Dane!I103,"")</f>
        <v/>
      </c>
      <c r="H103" s="36" t="str">
        <f aca="false">IF(AND(Dane!$F103="TW",OR($F103="oryginał",$F103="kopia")),#REF!,"")</f>
        <v/>
      </c>
      <c r="I103" s="36" t="str">
        <f aca="false">IF(AND(Dane!$F103="TW",OR($F103="oryginał",$F103="kopia")),Dane!J103,"")</f>
        <v/>
      </c>
      <c r="J103" s="36" t="str">
        <f aca="false">IF(AND(Dane!$F103="TW",OR($F103="oryginał",$F103="kopia")),#REF!,"")</f>
        <v/>
      </c>
      <c r="K103" s="36" t="str">
        <f aca="false">IF(AND(Dane!$F103="TW",OR($F103="oryginał",$F103="kopia")),Dane!K103,"")</f>
        <v/>
      </c>
      <c r="L103" s="36" t="str">
        <f aca="false">IF(AND(Dane!$F103="TW",OR($F103="oryginał",$F103="kopia")),#REF!,"")</f>
        <v/>
      </c>
      <c r="M103" s="36" t="str">
        <f aca="false">IF(AND(Dane!$F103="TW",OR($F103="oryginał",$F103="kopia")),Dane!L103,"")</f>
        <v/>
      </c>
      <c r="N103" s="36" t="str">
        <f aca="false">IF(AND(Dane!$F103="TW",OR($F103="oryginał",$F103="kopia")),Dane!M103,"")</f>
        <v/>
      </c>
      <c r="O103" s="36" t="str">
        <f aca="false">IF(AND(Dane!$F103="TW",OR($F103="oryginał",$F103="kopia")),Dane!N103,"")</f>
        <v/>
      </c>
      <c r="P103" s="36" t="str">
        <f aca="false">IF(AND(Dane!$F103="TW",OR($F103="oryginał",$F103="kopia")),Dane!O103,"")</f>
        <v/>
      </c>
      <c r="Q103" s="36" t="str">
        <f aca="false">IF(AND(Dane!$F103="TW",OR($F103="oryginał",$F103="kopia")),Dane!P103,"")</f>
        <v/>
      </c>
      <c r="R103" s="36" t="str">
        <f aca="false">IF(AND(Dane!$F103="TW",OR($F103="oryginał",$F103="kopia")),Dane!Q103,"")</f>
        <v/>
      </c>
      <c r="S103" s="36" t="str">
        <f aca="false">IF(AND(Dane!$F103="TW",OR($F103="oryginał",$F103="kopia")),Dane!R103,"")</f>
        <v/>
      </c>
      <c r="T103" s="36" t="str">
        <f aca="false">IF(AND(Dane!$F103="TW",OR($F103="oryginał",$F103="kopia")),Dane!S103,"")</f>
        <v/>
      </c>
      <c r="U103" s="36" t="str">
        <f aca="false">IF(AND(Dane!$F103="TW",OR($F103="oryginał",$F103="kopia")),Dane!T103,"")</f>
        <v/>
      </c>
      <c r="V103" s="36" t="str">
        <f aca="false">IF(AND(Dane!$F103="TW",OR($F103="oryginał",$F103="kopia")),Dane!U103,"")</f>
        <v/>
      </c>
      <c r="W103" s="36" t="str">
        <f aca="false">IF(AND(Dane!$F103="TW",OR($F103="oryginał",$F103="kopia")),#REF!,"")</f>
        <v/>
      </c>
    </row>
    <row r="104" customFormat="false" ht="15.75" hidden="false" customHeight="true" outlineLevel="0" collapsed="false">
      <c r="A104" s="36" t="str">
        <f aca="false">IF(AND(Dane!$F104="TW",OR(Dane!$G104="kopia",Dane!$G104="oryginał")),Dane!A104,"")</f>
        <v/>
      </c>
      <c r="B104" s="36" t="str">
        <f aca="false">IF(AND(Dane!$F104="TW",OR(Dane!$G104="kopia",Dane!$G104="oryginał")),Dane!B104,"")</f>
        <v/>
      </c>
      <c r="C104" s="36" t="str">
        <f aca="false">IF(AND(Dane!$F104="TW",OR(Dane!$G104="kopia",Dane!$G104="oryginał")),Dane!C104,"")</f>
        <v/>
      </c>
      <c r="D104" s="36" t="str">
        <f aca="false">IF(AND(Dane!$F104="TW",OR(Dane!$G104="kopia",Dane!$G104="oryginał")),Dane!D104,"")</f>
        <v/>
      </c>
      <c r="E104" s="36" t="str">
        <f aca="false">IF(AND(Dane!$F104="TW",OR(Dane!$G104="kopia",Dane!$G104="oryginał")),Dane!E104,"")</f>
        <v/>
      </c>
      <c r="F104" s="36" t="str">
        <f aca="false">IF(AND(Dane!$F104="TW",OR(Dane!$G104="kopia",Dane!$G104="oryginał")),Dane!G104,"")</f>
        <v/>
      </c>
      <c r="G104" s="36" t="str">
        <f aca="false">IF(AND(Dane!$F104="TW",OR($F104="oryginał",$F104="kopia")),Dane!I104,"")</f>
        <v/>
      </c>
      <c r="H104" s="36" t="str">
        <f aca="false">IF(AND(Dane!$F104="TW",OR($F104="oryginał",$F104="kopia")),#REF!,"")</f>
        <v/>
      </c>
      <c r="I104" s="36" t="str">
        <f aca="false">IF(AND(Dane!$F104="TW",OR($F104="oryginał",$F104="kopia")),Dane!J104,"")</f>
        <v/>
      </c>
      <c r="J104" s="36" t="str">
        <f aca="false">IF(AND(Dane!$F104="TW",OR($F104="oryginał",$F104="kopia")),#REF!,"")</f>
        <v/>
      </c>
      <c r="K104" s="36" t="str">
        <f aca="false">IF(AND(Dane!$F104="TW",OR($F104="oryginał",$F104="kopia")),Dane!K104,"")</f>
        <v/>
      </c>
      <c r="L104" s="36" t="str">
        <f aca="false">IF(AND(Dane!$F104="TW",OR($F104="oryginał",$F104="kopia")),#REF!,"")</f>
        <v/>
      </c>
      <c r="M104" s="36" t="str">
        <f aca="false">IF(AND(Dane!$F104="TW",OR($F104="oryginał",$F104="kopia")),Dane!L104,"")</f>
        <v/>
      </c>
      <c r="N104" s="36" t="str">
        <f aca="false">IF(AND(Dane!$F104="TW",OR($F104="oryginał",$F104="kopia")),Dane!M104,"")</f>
        <v/>
      </c>
      <c r="O104" s="36" t="str">
        <f aca="false">IF(AND(Dane!$F104="TW",OR($F104="oryginał",$F104="kopia")),Dane!N104,"")</f>
        <v/>
      </c>
      <c r="P104" s="36" t="str">
        <f aca="false">IF(AND(Dane!$F104="TW",OR($F104="oryginał",$F104="kopia")),Dane!O104,"")</f>
        <v/>
      </c>
      <c r="Q104" s="36" t="str">
        <f aca="false">IF(AND(Dane!$F104="TW",OR($F104="oryginał",$F104="kopia")),Dane!P104,"")</f>
        <v/>
      </c>
      <c r="R104" s="36" t="str">
        <f aca="false">IF(AND(Dane!$F104="TW",OR($F104="oryginał",$F104="kopia")),Dane!Q104,"")</f>
        <v/>
      </c>
      <c r="S104" s="36" t="str">
        <f aca="false">IF(AND(Dane!$F104="TW",OR($F104="oryginał",$F104="kopia")),Dane!R104,"")</f>
        <v/>
      </c>
      <c r="T104" s="36" t="str">
        <f aca="false">IF(AND(Dane!$F104="TW",OR($F104="oryginał",$F104="kopia")),Dane!S104,"")</f>
        <v/>
      </c>
      <c r="U104" s="36" t="str">
        <f aca="false">IF(AND(Dane!$F104="TW",OR($F104="oryginał",$F104="kopia")),Dane!T104,"")</f>
        <v/>
      </c>
      <c r="V104" s="36" t="str">
        <f aca="false">IF(AND(Dane!$F104="TW",OR($F104="oryginał",$F104="kopia")),Dane!U104,"")</f>
        <v/>
      </c>
      <c r="W104" s="36" t="str">
        <f aca="false">IF(AND(Dane!$F104="TW",OR($F104="oryginał",$F104="kopia")),#REF!,"")</f>
        <v/>
      </c>
    </row>
    <row r="105" customFormat="false" ht="15.75" hidden="false" customHeight="true" outlineLevel="0" collapsed="false">
      <c r="A105" s="36" t="str">
        <f aca="false">IF(AND(Dane!$F105="TW",OR(Dane!$G105="kopia",Dane!$G105="oryginał")),Dane!A105,"")</f>
        <v/>
      </c>
      <c r="B105" s="36" t="str">
        <f aca="false">IF(AND(Dane!$F105="TW",OR(Dane!$G105="kopia",Dane!$G105="oryginał")),Dane!B105,"")</f>
        <v/>
      </c>
      <c r="C105" s="36" t="str">
        <f aca="false">IF(AND(Dane!$F105="TW",OR(Dane!$G105="kopia",Dane!$G105="oryginał")),Dane!C105,"")</f>
        <v/>
      </c>
      <c r="D105" s="36" t="str">
        <f aca="false">IF(AND(Dane!$F105="TW",OR(Dane!$G105="kopia",Dane!$G105="oryginał")),Dane!D105,"")</f>
        <v/>
      </c>
      <c r="E105" s="36" t="str">
        <f aca="false">IF(AND(Dane!$F105="TW",OR(Dane!$G105="kopia",Dane!$G105="oryginał")),Dane!E105,"")</f>
        <v/>
      </c>
      <c r="F105" s="36" t="str">
        <f aca="false">IF(AND(Dane!$F105="TW",OR(Dane!$G105="kopia",Dane!$G105="oryginał")),Dane!G105,"")</f>
        <v/>
      </c>
      <c r="G105" s="36" t="str">
        <f aca="false">IF(AND(Dane!$F105="TW",OR($F105="oryginał",$F105="kopia")),Dane!I105,"")</f>
        <v/>
      </c>
      <c r="H105" s="36" t="str">
        <f aca="false">IF(AND(Dane!$F105="TW",OR($F105="oryginał",$F105="kopia")),#REF!,"")</f>
        <v/>
      </c>
      <c r="I105" s="36" t="str">
        <f aca="false">IF(AND(Dane!$F105="TW",OR($F105="oryginał",$F105="kopia")),Dane!J105,"")</f>
        <v/>
      </c>
      <c r="J105" s="36" t="str">
        <f aca="false">IF(AND(Dane!$F105="TW",OR($F105="oryginał",$F105="kopia")),#REF!,"")</f>
        <v/>
      </c>
      <c r="K105" s="36" t="str">
        <f aca="false">IF(AND(Dane!$F105="TW",OR($F105="oryginał",$F105="kopia")),Dane!K105,"")</f>
        <v/>
      </c>
      <c r="L105" s="36" t="str">
        <f aca="false">IF(AND(Dane!$F105="TW",OR($F105="oryginał",$F105="kopia")),#REF!,"")</f>
        <v/>
      </c>
      <c r="M105" s="36" t="str">
        <f aca="false">IF(AND(Dane!$F105="TW",OR($F105="oryginał",$F105="kopia")),Dane!L105,"")</f>
        <v/>
      </c>
      <c r="N105" s="36" t="str">
        <f aca="false">IF(AND(Dane!$F105="TW",OR($F105="oryginał",$F105="kopia")),Dane!M105,"")</f>
        <v/>
      </c>
      <c r="O105" s="36" t="str">
        <f aca="false">IF(AND(Dane!$F105="TW",OR($F105="oryginał",$F105="kopia")),Dane!N105,"")</f>
        <v/>
      </c>
      <c r="P105" s="36" t="str">
        <f aca="false">IF(AND(Dane!$F105="TW",OR($F105="oryginał",$F105="kopia")),Dane!O105,"")</f>
        <v/>
      </c>
      <c r="Q105" s="36" t="str">
        <f aca="false">IF(AND(Dane!$F105="TW",OR($F105="oryginał",$F105="kopia")),Dane!P105,"")</f>
        <v/>
      </c>
      <c r="R105" s="36" t="str">
        <f aca="false">IF(AND(Dane!$F105="TW",OR($F105="oryginał",$F105="kopia")),Dane!Q105,"")</f>
        <v/>
      </c>
      <c r="S105" s="36" t="str">
        <f aca="false">IF(AND(Dane!$F105="TW",OR($F105="oryginał",$F105="kopia")),Dane!R105,"")</f>
        <v/>
      </c>
      <c r="T105" s="36" t="str">
        <f aca="false">IF(AND(Dane!$F105="TW",OR($F105="oryginał",$F105="kopia")),Dane!S105,"")</f>
        <v/>
      </c>
      <c r="U105" s="36" t="str">
        <f aca="false">IF(AND(Dane!$F105="TW",OR($F105="oryginał",$F105="kopia")),Dane!T105,"")</f>
        <v/>
      </c>
      <c r="V105" s="36" t="str">
        <f aca="false">IF(AND(Dane!$F105="TW",OR($F105="oryginał",$F105="kopia")),Dane!U105,"")</f>
        <v/>
      </c>
      <c r="W105" s="36" t="str">
        <f aca="false">IF(AND(Dane!$F105="TW",OR($F105="oryginał",$F105="kopia")),#REF!,"")</f>
        <v/>
      </c>
    </row>
    <row r="106" customFormat="false" ht="15.75" hidden="false" customHeight="true" outlineLevel="0" collapsed="false">
      <c r="A106" s="36" t="str">
        <f aca="false">IF(AND(Dane!$F106="TW",OR(Dane!$G106="kopia",Dane!$G106="oryginał")),Dane!A106,"")</f>
        <v/>
      </c>
      <c r="B106" s="36" t="str">
        <f aca="false">IF(AND(Dane!$F106="TW",OR(Dane!$G106="kopia",Dane!$G106="oryginał")),Dane!B106,"")</f>
        <v/>
      </c>
      <c r="C106" s="36" t="str">
        <f aca="false">IF(AND(Dane!$F106="TW",OR(Dane!$G106="kopia",Dane!$G106="oryginał")),Dane!C106,"")</f>
        <v/>
      </c>
      <c r="D106" s="36" t="str">
        <f aca="false">IF(AND(Dane!$F106="TW",OR(Dane!$G106="kopia",Dane!$G106="oryginał")),Dane!D106,"")</f>
        <v/>
      </c>
      <c r="E106" s="36" t="str">
        <f aca="false">IF(AND(Dane!$F106="TW",OR(Dane!$G106="kopia",Dane!$G106="oryginał")),Dane!E106,"")</f>
        <v/>
      </c>
      <c r="F106" s="36" t="str">
        <f aca="false">IF(AND(Dane!$F106="TW",OR(Dane!$G106="kopia",Dane!$G106="oryginał")),Dane!G106,"")</f>
        <v/>
      </c>
      <c r="G106" s="36" t="str">
        <f aca="false">IF(AND(Dane!$F106="TW",OR($F106="oryginał",$F106="kopia")),Dane!I106,"")</f>
        <v/>
      </c>
      <c r="H106" s="36" t="str">
        <f aca="false">IF(AND(Dane!$F106="TW",OR($F106="oryginał",$F106="kopia")),#REF!,"")</f>
        <v/>
      </c>
      <c r="I106" s="36" t="str">
        <f aca="false">IF(AND(Dane!$F106="TW",OR($F106="oryginał",$F106="kopia")),Dane!J106,"")</f>
        <v/>
      </c>
      <c r="J106" s="36" t="str">
        <f aca="false">IF(AND(Dane!$F106="TW",OR($F106="oryginał",$F106="kopia")),#REF!,"")</f>
        <v/>
      </c>
      <c r="K106" s="36" t="str">
        <f aca="false">IF(AND(Dane!$F106="TW",OR($F106="oryginał",$F106="kopia")),Dane!K106,"")</f>
        <v/>
      </c>
      <c r="L106" s="36" t="str">
        <f aca="false">IF(AND(Dane!$F106="TW",OR($F106="oryginał",$F106="kopia")),#REF!,"")</f>
        <v/>
      </c>
      <c r="M106" s="36" t="str">
        <f aca="false">IF(AND(Dane!$F106="TW",OR($F106="oryginał",$F106="kopia")),Dane!L106,"")</f>
        <v/>
      </c>
      <c r="N106" s="36" t="str">
        <f aca="false">IF(AND(Dane!$F106="TW",OR($F106="oryginał",$F106="kopia")),Dane!M106,"")</f>
        <v/>
      </c>
      <c r="O106" s="36" t="str">
        <f aca="false">IF(AND(Dane!$F106="TW",OR($F106="oryginał",$F106="kopia")),Dane!N106,"")</f>
        <v/>
      </c>
      <c r="P106" s="36" t="str">
        <f aca="false">IF(AND(Dane!$F106="TW",OR($F106="oryginał",$F106="kopia")),Dane!O106,"")</f>
        <v/>
      </c>
      <c r="Q106" s="36" t="str">
        <f aca="false">IF(AND(Dane!$F106="TW",OR($F106="oryginał",$F106="kopia")),Dane!P106,"")</f>
        <v/>
      </c>
      <c r="R106" s="36" t="str">
        <f aca="false">IF(AND(Dane!$F106="TW",OR($F106="oryginał",$F106="kopia")),Dane!Q106,"")</f>
        <v/>
      </c>
      <c r="S106" s="36" t="str">
        <f aca="false">IF(AND(Dane!$F106="TW",OR($F106="oryginał",$F106="kopia")),Dane!R106,"")</f>
        <v/>
      </c>
      <c r="T106" s="36" t="str">
        <f aca="false">IF(AND(Dane!$F106="TW",OR($F106="oryginał",$F106="kopia")),Dane!S106,"")</f>
        <v/>
      </c>
      <c r="U106" s="36" t="str">
        <f aca="false">IF(AND(Dane!$F106="TW",OR($F106="oryginał",$F106="kopia")),Dane!T106,"")</f>
        <v/>
      </c>
      <c r="V106" s="36" t="str">
        <f aca="false">IF(AND(Dane!$F106="TW",OR($F106="oryginał",$F106="kopia")),Dane!U106,"")</f>
        <v/>
      </c>
      <c r="W106" s="36" t="str">
        <f aca="false">IF(AND(Dane!$F106="TW",OR($F106="oryginał",$F106="kopia")),#REF!,"")</f>
        <v/>
      </c>
    </row>
    <row r="107" customFormat="false" ht="15.75" hidden="false" customHeight="true" outlineLevel="0" collapsed="false">
      <c r="A107" s="36" t="str">
        <f aca="false">IF(AND(Dane!$F107="TW",OR(Dane!$G107="kopia",Dane!$G107="oryginał")),Dane!A107,"")</f>
        <v/>
      </c>
      <c r="B107" s="36" t="str">
        <f aca="false">IF(AND(Dane!$F107="TW",OR(Dane!$G107="kopia",Dane!$G107="oryginał")),Dane!B107,"")</f>
        <v/>
      </c>
      <c r="C107" s="36" t="str">
        <f aca="false">IF(AND(Dane!$F107="TW",OR(Dane!$G107="kopia",Dane!$G107="oryginał")),Dane!C107,"")</f>
        <v/>
      </c>
      <c r="D107" s="36" t="str">
        <f aca="false">IF(AND(Dane!$F107="TW",OR(Dane!$G107="kopia",Dane!$G107="oryginał")),Dane!D107,"")</f>
        <v/>
      </c>
      <c r="E107" s="36" t="str">
        <f aca="false">IF(AND(Dane!$F107="TW",OR(Dane!$G107="kopia",Dane!$G107="oryginał")),Dane!E107,"")</f>
        <v/>
      </c>
      <c r="F107" s="36" t="str">
        <f aca="false">IF(AND(Dane!$F107="TW",OR(Dane!$G107="kopia",Dane!$G107="oryginał")),Dane!G107,"")</f>
        <v/>
      </c>
      <c r="G107" s="36" t="str">
        <f aca="false">IF(AND(Dane!$F107="TW",OR($F107="oryginał",$F107="kopia")),Dane!I107,"")</f>
        <v/>
      </c>
      <c r="H107" s="36" t="str">
        <f aca="false">IF(AND(Dane!$F107="TW",OR($F107="oryginał",$F107="kopia")),#REF!,"")</f>
        <v/>
      </c>
      <c r="I107" s="36" t="str">
        <f aca="false">IF(AND(Dane!$F107="TW",OR($F107="oryginał",$F107="kopia")),Dane!J107,"")</f>
        <v/>
      </c>
      <c r="J107" s="36" t="str">
        <f aca="false">IF(AND(Dane!$F107="TW",OR($F107="oryginał",$F107="kopia")),#REF!,"")</f>
        <v/>
      </c>
      <c r="K107" s="36" t="str">
        <f aca="false">IF(AND(Dane!$F107="TW",OR($F107="oryginał",$F107="kopia")),Dane!K107,"")</f>
        <v/>
      </c>
      <c r="L107" s="36" t="str">
        <f aca="false">IF(AND(Dane!$F107="TW",OR($F107="oryginał",$F107="kopia")),#REF!,"")</f>
        <v/>
      </c>
      <c r="M107" s="36" t="str">
        <f aca="false">IF(AND(Dane!$F107="TW",OR($F107="oryginał",$F107="kopia")),Dane!L107,"")</f>
        <v/>
      </c>
      <c r="N107" s="36" t="str">
        <f aca="false">IF(AND(Dane!$F107="TW",OR($F107="oryginał",$F107="kopia")),Dane!M107,"")</f>
        <v/>
      </c>
      <c r="O107" s="36" t="str">
        <f aca="false">IF(AND(Dane!$F107="TW",OR($F107="oryginał",$F107="kopia")),Dane!N107,"")</f>
        <v/>
      </c>
      <c r="P107" s="36" t="str">
        <f aca="false">IF(AND(Dane!$F107="TW",OR($F107="oryginał",$F107="kopia")),Dane!O107,"")</f>
        <v/>
      </c>
      <c r="Q107" s="36" t="str">
        <f aca="false">IF(AND(Dane!$F107="TW",OR($F107="oryginał",$F107="kopia")),Dane!P107,"")</f>
        <v/>
      </c>
      <c r="R107" s="36" t="str">
        <f aca="false">IF(AND(Dane!$F107="TW",OR($F107="oryginał",$F107="kopia")),Dane!Q107,"")</f>
        <v/>
      </c>
      <c r="S107" s="36" t="str">
        <f aca="false">IF(AND(Dane!$F107="TW",OR($F107="oryginał",$F107="kopia")),Dane!R107,"")</f>
        <v/>
      </c>
      <c r="T107" s="36" t="str">
        <f aca="false">IF(AND(Dane!$F107="TW",OR($F107="oryginał",$F107="kopia")),Dane!S107,"")</f>
        <v/>
      </c>
      <c r="U107" s="36" t="str">
        <f aca="false">IF(AND(Dane!$F107="TW",OR($F107="oryginał",$F107="kopia")),Dane!T107,"")</f>
        <v/>
      </c>
      <c r="V107" s="36" t="str">
        <f aca="false">IF(AND(Dane!$F107="TW",OR($F107="oryginał",$F107="kopia")),Dane!U107,"")</f>
        <v/>
      </c>
      <c r="W107" s="36" t="str">
        <f aca="false">IF(AND(Dane!$F107="TW",OR($F107="oryginał",$F107="kopia")),#REF!,"")</f>
        <v/>
      </c>
    </row>
    <row r="108" customFormat="false" ht="15.75" hidden="false" customHeight="true" outlineLevel="0" collapsed="false">
      <c r="A108" s="36" t="str">
        <f aca="false">IF(AND(Dane!$F108="TW",OR(Dane!$G108="kopia",Dane!$G108="oryginał")),Dane!A108,"")</f>
        <v/>
      </c>
      <c r="B108" s="36" t="str">
        <f aca="false">IF(AND(Dane!$F108="TW",OR(Dane!$G108="kopia",Dane!$G108="oryginał")),Dane!B108,"")</f>
        <v/>
      </c>
      <c r="C108" s="36" t="str">
        <f aca="false">IF(AND(Dane!$F108="TW",OR(Dane!$G108="kopia",Dane!$G108="oryginał")),Dane!C108,"")</f>
        <v/>
      </c>
      <c r="D108" s="36" t="str">
        <f aca="false">IF(AND(Dane!$F108="TW",OR(Dane!$G108="kopia",Dane!$G108="oryginał")),Dane!D108,"")</f>
        <v/>
      </c>
      <c r="E108" s="36" t="str">
        <f aca="false">IF(AND(Dane!$F108="TW",OR(Dane!$G108="kopia",Dane!$G108="oryginał")),Dane!E108,"")</f>
        <v/>
      </c>
      <c r="F108" s="36" t="str">
        <f aca="false">IF(AND(Dane!$F108="TW",OR(Dane!$G108="kopia",Dane!$G108="oryginał")),Dane!G108,"")</f>
        <v/>
      </c>
      <c r="G108" s="36" t="str">
        <f aca="false">IF(AND(Dane!$F108="TW",OR($F108="oryginał",$F108="kopia")),Dane!I108,"")</f>
        <v/>
      </c>
      <c r="H108" s="36" t="str">
        <f aca="false">IF(AND(Dane!$F108="TW",OR($F108="oryginał",$F108="kopia")),#REF!,"")</f>
        <v/>
      </c>
      <c r="I108" s="36" t="str">
        <f aca="false">IF(AND(Dane!$F108="TW",OR($F108="oryginał",$F108="kopia")),Dane!J108,"")</f>
        <v/>
      </c>
      <c r="J108" s="36" t="str">
        <f aca="false">IF(AND(Dane!$F108="TW",OR($F108="oryginał",$F108="kopia")),#REF!,"")</f>
        <v/>
      </c>
      <c r="K108" s="36" t="str">
        <f aca="false">IF(AND(Dane!$F108="TW",OR($F108="oryginał",$F108="kopia")),Dane!K108,"")</f>
        <v/>
      </c>
      <c r="L108" s="36" t="str">
        <f aca="false">IF(AND(Dane!$F108="TW",OR($F108="oryginał",$F108="kopia")),#REF!,"")</f>
        <v/>
      </c>
      <c r="M108" s="36" t="str">
        <f aca="false">IF(AND(Dane!$F108="TW",OR($F108="oryginał",$F108="kopia")),Dane!L108,"")</f>
        <v/>
      </c>
      <c r="N108" s="36" t="str">
        <f aca="false">IF(AND(Dane!$F108="TW",OR($F108="oryginał",$F108="kopia")),Dane!M108,"")</f>
        <v/>
      </c>
      <c r="O108" s="36" t="str">
        <f aca="false">IF(AND(Dane!$F108="TW",OR($F108="oryginał",$F108="kopia")),Dane!N108,"")</f>
        <v/>
      </c>
      <c r="P108" s="36" t="str">
        <f aca="false">IF(AND(Dane!$F108="TW",OR($F108="oryginał",$F108="kopia")),Dane!O108,"")</f>
        <v/>
      </c>
      <c r="Q108" s="36" t="str">
        <f aca="false">IF(AND(Dane!$F108="TW",OR($F108="oryginał",$F108="kopia")),Dane!P108,"")</f>
        <v/>
      </c>
      <c r="R108" s="36" t="str">
        <f aca="false">IF(AND(Dane!$F108="TW",OR($F108="oryginał",$F108="kopia")),Dane!Q108,"")</f>
        <v/>
      </c>
      <c r="S108" s="36" t="str">
        <f aca="false">IF(AND(Dane!$F108="TW",OR($F108="oryginał",$F108="kopia")),Dane!R108,"")</f>
        <v/>
      </c>
      <c r="T108" s="36" t="str">
        <f aca="false">IF(AND(Dane!$F108="TW",OR($F108="oryginał",$F108="kopia")),Dane!S108,"")</f>
        <v/>
      </c>
      <c r="U108" s="36" t="str">
        <f aca="false">IF(AND(Dane!$F108="TW",OR($F108="oryginał",$F108="kopia")),Dane!T108,"")</f>
        <v/>
      </c>
      <c r="V108" s="36" t="str">
        <f aca="false">IF(AND(Dane!$F108="TW",OR($F108="oryginał",$F108="kopia")),Dane!U108,"")</f>
        <v/>
      </c>
      <c r="W108" s="36" t="str">
        <f aca="false">IF(AND(Dane!$F108="TW",OR($F108="oryginał",$F108="kopia")),#REF!,"")</f>
        <v/>
      </c>
    </row>
    <row r="109" customFormat="false" ht="15.75" hidden="false" customHeight="true" outlineLevel="0" collapsed="false">
      <c r="A109" s="36" t="str">
        <f aca="false">IF(AND(Dane!$F109="TW",OR(Dane!$G109="kopia",Dane!$G109="oryginał")),Dane!A109,"")</f>
        <v/>
      </c>
      <c r="B109" s="36" t="str">
        <f aca="false">IF(AND(Dane!$F109="TW",OR(Dane!$G109="kopia",Dane!$G109="oryginał")),Dane!B109,"")</f>
        <v/>
      </c>
      <c r="C109" s="36" t="str">
        <f aca="false">IF(AND(Dane!$F109="TW",OR(Dane!$G109="kopia",Dane!$G109="oryginał")),Dane!C109,"")</f>
        <v/>
      </c>
      <c r="D109" s="36" t="str">
        <f aca="false">IF(AND(Dane!$F109="TW",OR(Dane!$G109="kopia",Dane!$G109="oryginał")),Dane!D109,"")</f>
        <v/>
      </c>
      <c r="E109" s="36" t="str">
        <f aca="false">IF(AND(Dane!$F109="TW",OR(Dane!$G109="kopia",Dane!$G109="oryginał")),Dane!E109,"")</f>
        <v/>
      </c>
      <c r="F109" s="36" t="str">
        <f aca="false">IF(AND(Dane!$F109="TW",OR(Dane!$G109="kopia",Dane!$G109="oryginał")),Dane!G109,"")</f>
        <v/>
      </c>
      <c r="G109" s="36" t="str">
        <f aca="false">IF(AND(Dane!$F109="TW",OR($F109="oryginał",$F109="kopia")),Dane!I109,"")</f>
        <v/>
      </c>
      <c r="H109" s="36" t="str">
        <f aca="false">IF(AND(Dane!$F109="TW",OR($F109="oryginał",$F109="kopia")),#REF!,"")</f>
        <v/>
      </c>
      <c r="I109" s="36" t="str">
        <f aca="false">IF(AND(Dane!$F109="TW",OR($F109="oryginał",$F109="kopia")),Dane!J109,"")</f>
        <v/>
      </c>
      <c r="J109" s="36" t="str">
        <f aca="false">IF(AND(Dane!$F109="TW",OR($F109="oryginał",$F109="kopia")),#REF!,"")</f>
        <v/>
      </c>
      <c r="K109" s="36" t="str">
        <f aca="false">IF(AND(Dane!$F109="TW",OR($F109="oryginał",$F109="kopia")),Dane!K109,"")</f>
        <v/>
      </c>
      <c r="L109" s="36" t="str">
        <f aca="false">IF(AND(Dane!$F109="TW",OR($F109="oryginał",$F109="kopia")),#REF!,"")</f>
        <v/>
      </c>
      <c r="M109" s="36" t="str">
        <f aca="false">IF(AND(Dane!$F109="TW",OR($F109="oryginał",$F109="kopia")),Dane!L109,"")</f>
        <v/>
      </c>
      <c r="N109" s="36" t="str">
        <f aca="false">IF(AND(Dane!$F109="TW",OR($F109="oryginał",$F109="kopia")),Dane!M109,"")</f>
        <v/>
      </c>
      <c r="O109" s="36" t="str">
        <f aca="false">IF(AND(Dane!$F109="TW",OR($F109="oryginał",$F109="kopia")),Dane!N109,"")</f>
        <v/>
      </c>
      <c r="P109" s="36" t="str">
        <f aca="false">IF(AND(Dane!$F109="TW",OR($F109="oryginał",$F109="kopia")),Dane!O109,"")</f>
        <v/>
      </c>
      <c r="Q109" s="36" t="str">
        <f aca="false">IF(AND(Dane!$F109="TW",OR($F109="oryginał",$F109="kopia")),Dane!P109,"")</f>
        <v/>
      </c>
      <c r="R109" s="36" t="str">
        <f aca="false">IF(AND(Dane!$F109="TW",OR($F109="oryginał",$F109="kopia")),Dane!Q109,"")</f>
        <v/>
      </c>
      <c r="S109" s="36" t="str">
        <f aca="false">IF(AND(Dane!$F109="TW",OR($F109="oryginał",$F109="kopia")),Dane!R109,"")</f>
        <v/>
      </c>
      <c r="T109" s="36" t="str">
        <f aca="false">IF(AND(Dane!$F109="TW",OR($F109="oryginał",$F109="kopia")),Dane!S109,"")</f>
        <v/>
      </c>
      <c r="U109" s="36" t="str">
        <f aca="false">IF(AND(Dane!$F109="TW",OR($F109="oryginał",$F109="kopia")),Dane!T109,"")</f>
        <v/>
      </c>
      <c r="V109" s="36" t="str">
        <f aca="false">IF(AND(Dane!$F109="TW",OR($F109="oryginał",$F109="kopia")),Dane!U109,"")</f>
        <v/>
      </c>
      <c r="W109" s="36" t="str">
        <f aca="false">IF(AND(Dane!$F109="TW",OR($F109="oryginał",$F109="kopia")),#REF!,"")</f>
        <v/>
      </c>
    </row>
    <row r="110" customFormat="false" ht="15.75" hidden="false" customHeight="true" outlineLevel="0" collapsed="false">
      <c r="A110" s="36" t="str">
        <f aca="false">IF(AND(Dane!$F110="TW",OR(Dane!$G110="kopia",Dane!$G110="oryginał")),Dane!A110,"")</f>
        <v/>
      </c>
      <c r="B110" s="36" t="str">
        <f aca="false">IF(AND(Dane!$F110="TW",OR(Dane!$G110="kopia",Dane!$G110="oryginał")),Dane!B110,"")</f>
        <v/>
      </c>
      <c r="C110" s="36" t="str">
        <f aca="false">IF(AND(Dane!$F110="TW",OR(Dane!$G110="kopia",Dane!$G110="oryginał")),Dane!C110,"")</f>
        <v/>
      </c>
      <c r="D110" s="36" t="str">
        <f aca="false">IF(AND(Dane!$F110="TW",OR(Dane!$G110="kopia",Dane!$G110="oryginał")),Dane!D110,"")</f>
        <v/>
      </c>
      <c r="E110" s="36" t="str">
        <f aca="false">IF(AND(Dane!$F110="TW",OR(Dane!$G110="kopia",Dane!$G110="oryginał")),Dane!E110,"")</f>
        <v/>
      </c>
      <c r="F110" s="36" t="str">
        <f aca="false">IF(AND(Dane!$F110="TW",OR(Dane!$G110="kopia",Dane!$G110="oryginał")),Dane!G110,"")</f>
        <v/>
      </c>
      <c r="G110" s="36" t="str">
        <f aca="false">IF(AND(Dane!$F110="TW",OR($F110="oryginał",$F110="kopia")),Dane!I110,"")</f>
        <v/>
      </c>
      <c r="H110" s="36" t="str">
        <f aca="false">IF(AND(Dane!$F110="TW",OR($F110="oryginał",$F110="kopia")),#REF!,"")</f>
        <v/>
      </c>
      <c r="I110" s="36" t="str">
        <f aca="false">IF(AND(Dane!$F110="TW",OR($F110="oryginał",$F110="kopia")),Dane!J110,"")</f>
        <v/>
      </c>
      <c r="J110" s="36" t="str">
        <f aca="false">IF(AND(Dane!$F110="TW",OR($F110="oryginał",$F110="kopia")),#REF!,"")</f>
        <v/>
      </c>
      <c r="K110" s="36" t="str">
        <f aca="false">IF(AND(Dane!$F110="TW",OR($F110="oryginał",$F110="kopia")),Dane!K110,"")</f>
        <v/>
      </c>
      <c r="L110" s="36" t="str">
        <f aca="false">IF(AND(Dane!$F110="TW",OR($F110="oryginał",$F110="kopia")),#REF!,"")</f>
        <v/>
      </c>
      <c r="M110" s="36" t="str">
        <f aca="false">IF(AND(Dane!$F110="TW",OR($F110="oryginał",$F110="kopia")),Dane!L110,"")</f>
        <v/>
      </c>
      <c r="N110" s="36" t="str">
        <f aca="false">IF(AND(Dane!$F110="TW",OR($F110="oryginał",$F110="kopia")),Dane!M110,"")</f>
        <v/>
      </c>
      <c r="O110" s="36" t="str">
        <f aca="false">IF(AND(Dane!$F110="TW",OR($F110="oryginał",$F110="kopia")),Dane!N110,"")</f>
        <v/>
      </c>
      <c r="P110" s="36" t="str">
        <f aca="false">IF(AND(Dane!$F110="TW",OR($F110="oryginał",$F110="kopia")),Dane!O110,"")</f>
        <v/>
      </c>
      <c r="Q110" s="36" t="str">
        <f aca="false">IF(AND(Dane!$F110="TW",OR($F110="oryginał",$F110="kopia")),Dane!P110,"")</f>
        <v/>
      </c>
      <c r="R110" s="36" t="str">
        <f aca="false">IF(AND(Dane!$F110="TW",OR($F110="oryginał",$F110="kopia")),Dane!Q110,"")</f>
        <v/>
      </c>
      <c r="S110" s="36" t="str">
        <f aca="false">IF(AND(Dane!$F110="TW",OR($F110="oryginał",$F110="kopia")),Dane!R110,"")</f>
        <v/>
      </c>
      <c r="T110" s="36" t="str">
        <f aca="false">IF(AND(Dane!$F110="TW",OR($F110="oryginał",$F110="kopia")),Dane!S110,"")</f>
        <v/>
      </c>
      <c r="U110" s="36" t="str">
        <f aca="false">IF(AND(Dane!$F110="TW",OR($F110="oryginał",$F110="kopia")),Dane!T110,"")</f>
        <v/>
      </c>
      <c r="V110" s="36" t="str">
        <f aca="false">IF(AND(Dane!$F110="TW",OR($F110="oryginał",$F110="kopia")),Dane!U110,"")</f>
        <v/>
      </c>
      <c r="W110" s="36" t="str">
        <f aca="false">IF(AND(Dane!$F110="TW",OR($F110="oryginał",$F110="kopia")),#REF!,"")</f>
        <v/>
      </c>
    </row>
    <row r="111" customFormat="false" ht="15.75" hidden="false" customHeight="true" outlineLevel="0" collapsed="false">
      <c r="A111" s="36" t="str">
        <f aca="false">IF(AND(Dane!$F111="TW",OR(Dane!$G111="kopia",Dane!$G111="oryginał")),Dane!A111,"")</f>
        <v/>
      </c>
      <c r="B111" s="36" t="str">
        <f aca="false">IF(AND(Dane!$F111="TW",OR(Dane!$G111="kopia",Dane!$G111="oryginał")),Dane!B111,"")</f>
        <v/>
      </c>
      <c r="C111" s="36" t="str">
        <f aca="false">IF(AND(Dane!$F111="TW",OR(Dane!$G111="kopia",Dane!$G111="oryginał")),Dane!C111,"")</f>
        <v/>
      </c>
      <c r="D111" s="36" t="str">
        <f aca="false">IF(AND(Dane!$F111="TW",OR(Dane!$G111="kopia",Dane!$G111="oryginał")),Dane!D111,"")</f>
        <v/>
      </c>
      <c r="E111" s="36" t="str">
        <f aca="false">IF(AND(Dane!$F111="TW",OR(Dane!$G111="kopia",Dane!$G111="oryginał")),Dane!E111,"")</f>
        <v/>
      </c>
      <c r="F111" s="36" t="str">
        <f aca="false">IF(AND(Dane!$F111="TW",OR(Dane!$G111="kopia",Dane!$G111="oryginał")),Dane!G111,"")</f>
        <v/>
      </c>
      <c r="G111" s="36" t="str">
        <f aca="false">IF(AND(Dane!$F111="TW",OR($F111="oryginał",$F111="kopia")),Dane!I111,"")</f>
        <v/>
      </c>
      <c r="H111" s="36" t="str">
        <f aca="false">IF(AND(Dane!$F111="TW",OR($F111="oryginał",$F111="kopia")),#REF!,"")</f>
        <v/>
      </c>
      <c r="I111" s="36" t="str">
        <f aca="false">IF(AND(Dane!$F111="TW",OR($F111="oryginał",$F111="kopia")),Dane!J111,"")</f>
        <v/>
      </c>
      <c r="J111" s="36" t="str">
        <f aca="false">IF(AND(Dane!$F111="TW",OR($F111="oryginał",$F111="kopia")),#REF!,"")</f>
        <v/>
      </c>
      <c r="K111" s="36" t="str">
        <f aca="false">IF(AND(Dane!$F111="TW",OR($F111="oryginał",$F111="kopia")),Dane!K111,"")</f>
        <v/>
      </c>
      <c r="L111" s="36" t="str">
        <f aca="false">IF(AND(Dane!$F111="TW",OR($F111="oryginał",$F111="kopia")),#REF!,"")</f>
        <v/>
      </c>
      <c r="M111" s="36" t="str">
        <f aca="false">IF(AND(Dane!$F111="TW",OR($F111="oryginał",$F111="kopia")),Dane!L111,"")</f>
        <v/>
      </c>
      <c r="N111" s="36" t="str">
        <f aca="false">IF(AND(Dane!$F111="TW",OR($F111="oryginał",$F111="kopia")),Dane!M111,"")</f>
        <v/>
      </c>
      <c r="O111" s="36" t="str">
        <f aca="false">IF(AND(Dane!$F111="TW",OR($F111="oryginał",$F111="kopia")),Dane!N111,"")</f>
        <v/>
      </c>
      <c r="P111" s="36" t="str">
        <f aca="false">IF(AND(Dane!$F111="TW",OR($F111="oryginał",$F111="kopia")),Dane!O111,"")</f>
        <v/>
      </c>
      <c r="Q111" s="36" t="str">
        <f aca="false">IF(AND(Dane!$F111="TW",OR($F111="oryginał",$F111="kopia")),Dane!P111,"")</f>
        <v/>
      </c>
      <c r="R111" s="36" t="str">
        <f aca="false">IF(AND(Dane!$F111="TW",OR($F111="oryginał",$F111="kopia")),Dane!Q111,"")</f>
        <v/>
      </c>
      <c r="S111" s="36" t="str">
        <f aca="false">IF(AND(Dane!$F111="TW",OR($F111="oryginał",$F111="kopia")),Dane!R111,"")</f>
        <v/>
      </c>
      <c r="T111" s="36" t="str">
        <f aca="false">IF(AND(Dane!$F111="TW",OR($F111="oryginał",$F111="kopia")),Dane!S111,"")</f>
        <v/>
      </c>
      <c r="U111" s="36" t="str">
        <f aca="false">IF(AND(Dane!$F111="TW",OR($F111="oryginał",$F111="kopia")),Dane!T111,"")</f>
        <v/>
      </c>
      <c r="V111" s="36" t="str">
        <f aca="false">IF(AND(Dane!$F111="TW",OR($F111="oryginał",$F111="kopia")),Dane!U111,"")</f>
        <v/>
      </c>
      <c r="W111" s="36" t="str">
        <f aca="false">IF(AND(Dane!$F111="TW",OR($F111="oryginał",$F111="kopia")),#REF!,"")</f>
        <v/>
      </c>
    </row>
    <row r="112" customFormat="false" ht="15.75" hidden="false" customHeight="true" outlineLevel="0" collapsed="false">
      <c r="A112" s="36" t="str">
        <f aca="false">IF(AND(Dane!$F112="TW",OR(Dane!$G112="kopia",Dane!$G112="oryginał")),Dane!A112,"")</f>
        <v/>
      </c>
      <c r="B112" s="36" t="str">
        <f aca="false">IF(AND(Dane!$F112="TW",OR(Dane!$G112="kopia",Dane!$G112="oryginał")),Dane!B112,"")</f>
        <v/>
      </c>
      <c r="C112" s="36" t="str">
        <f aca="false">IF(AND(Dane!$F112="TW",OR(Dane!$G112="kopia",Dane!$G112="oryginał")),Dane!C112,"")</f>
        <v/>
      </c>
      <c r="D112" s="36" t="str">
        <f aca="false">IF(AND(Dane!$F112="TW",OR(Dane!$G112="kopia",Dane!$G112="oryginał")),Dane!D112,"")</f>
        <v/>
      </c>
      <c r="E112" s="36" t="str">
        <f aca="false">IF(AND(Dane!$F112="TW",OR(Dane!$G112="kopia",Dane!$G112="oryginał")),Dane!E112,"")</f>
        <v/>
      </c>
      <c r="F112" s="36" t="str">
        <f aca="false">IF(AND(Dane!$F112="TW",OR(Dane!$G112="kopia",Dane!$G112="oryginał")),Dane!G112,"")</f>
        <v/>
      </c>
      <c r="G112" s="36" t="str">
        <f aca="false">IF(AND(Dane!$F112="TW",OR($F112="oryginał",$F112="kopia")),Dane!I112,"")</f>
        <v/>
      </c>
      <c r="H112" s="36" t="str">
        <f aca="false">IF(AND(Dane!$F112="TW",OR($F112="oryginał",$F112="kopia")),#REF!,"")</f>
        <v/>
      </c>
      <c r="I112" s="36" t="str">
        <f aca="false">IF(AND(Dane!$F112="TW",OR($F112="oryginał",$F112="kopia")),Dane!J112,"")</f>
        <v/>
      </c>
      <c r="J112" s="36" t="str">
        <f aca="false">IF(AND(Dane!$F112="TW",OR($F112="oryginał",$F112="kopia")),#REF!,"")</f>
        <v/>
      </c>
      <c r="K112" s="36" t="str">
        <f aca="false">IF(AND(Dane!$F112="TW",OR($F112="oryginał",$F112="kopia")),Dane!K112,"")</f>
        <v/>
      </c>
      <c r="L112" s="36" t="str">
        <f aca="false">IF(AND(Dane!$F112="TW",OR($F112="oryginał",$F112="kopia")),#REF!,"")</f>
        <v/>
      </c>
      <c r="M112" s="36" t="str">
        <f aca="false">IF(AND(Dane!$F112="TW",OR($F112="oryginał",$F112="kopia")),Dane!L112,"")</f>
        <v/>
      </c>
      <c r="N112" s="36" t="str">
        <f aca="false">IF(AND(Dane!$F112="TW",OR($F112="oryginał",$F112="kopia")),Dane!M112,"")</f>
        <v/>
      </c>
      <c r="O112" s="36" t="str">
        <f aca="false">IF(AND(Dane!$F112="TW",OR($F112="oryginał",$F112="kopia")),Dane!N112,"")</f>
        <v/>
      </c>
      <c r="P112" s="36" t="str">
        <f aca="false">IF(AND(Dane!$F112="TW",OR($F112="oryginał",$F112="kopia")),Dane!O112,"")</f>
        <v/>
      </c>
      <c r="Q112" s="36" t="str">
        <f aca="false">IF(AND(Dane!$F112="TW",OR($F112="oryginał",$F112="kopia")),Dane!P112,"")</f>
        <v/>
      </c>
      <c r="R112" s="36" t="str">
        <f aca="false">IF(AND(Dane!$F112="TW",OR($F112="oryginał",$F112="kopia")),Dane!Q112,"")</f>
        <v/>
      </c>
      <c r="S112" s="36" t="str">
        <f aca="false">IF(AND(Dane!$F112="TW",OR($F112="oryginał",$F112="kopia")),Dane!R112,"")</f>
        <v/>
      </c>
      <c r="T112" s="36" t="str">
        <f aca="false">IF(AND(Dane!$F112="TW",OR($F112="oryginał",$F112="kopia")),Dane!S112,"")</f>
        <v/>
      </c>
      <c r="U112" s="36" t="str">
        <f aca="false">IF(AND(Dane!$F112="TW",OR($F112="oryginał",$F112="kopia")),Dane!T112,"")</f>
        <v/>
      </c>
      <c r="V112" s="36" t="str">
        <f aca="false">IF(AND(Dane!$F112="TW",OR($F112="oryginał",$F112="kopia")),Dane!U112,"")</f>
        <v/>
      </c>
      <c r="W112" s="36" t="str">
        <f aca="false">IF(AND(Dane!$F112="TW",OR($F112="oryginał",$F112="kopia")),#REF!,"")</f>
        <v/>
      </c>
    </row>
    <row r="113" customFormat="false" ht="15.75" hidden="false" customHeight="true" outlineLevel="0" collapsed="false">
      <c r="A113" s="36" t="str">
        <f aca="false">IF(AND(Dane!$F113="TW",OR(Dane!$G113="kopia",Dane!$G113="oryginał")),Dane!A113,"")</f>
        <v/>
      </c>
      <c r="B113" s="36" t="str">
        <f aca="false">IF(AND(Dane!$F113="TW",OR(Dane!$G113="kopia",Dane!$G113="oryginał")),Dane!B113,"")</f>
        <v/>
      </c>
      <c r="C113" s="36" t="str">
        <f aca="false">IF(AND(Dane!$F113="TW",OR(Dane!$G113="kopia",Dane!$G113="oryginał")),Dane!C113,"")</f>
        <v/>
      </c>
      <c r="D113" s="36" t="str">
        <f aca="false">IF(AND(Dane!$F113="TW",OR(Dane!$G113="kopia",Dane!$G113="oryginał")),Dane!D113,"")</f>
        <v/>
      </c>
      <c r="E113" s="36" t="str">
        <f aca="false">IF(AND(Dane!$F113="TW",OR(Dane!$G113="kopia",Dane!$G113="oryginał")),Dane!E113,"")</f>
        <v/>
      </c>
      <c r="F113" s="36" t="str">
        <f aca="false">IF(AND(Dane!$F113="TW",OR(Dane!$G113="kopia",Dane!$G113="oryginał")),Dane!G113,"")</f>
        <v/>
      </c>
      <c r="G113" s="36" t="str">
        <f aca="false">IF(AND(Dane!$F113="TW",OR($F113="oryginał",$F113="kopia")),Dane!I113,"")</f>
        <v/>
      </c>
      <c r="H113" s="36" t="str">
        <f aca="false">IF(AND(Dane!$F113="TW",OR($F113="oryginał",$F113="kopia")),#REF!,"")</f>
        <v/>
      </c>
      <c r="I113" s="36" t="str">
        <f aca="false">IF(AND(Dane!$F113="TW",OR($F113="oryginał",$F113="kopia")),Dane!J113,"")</f>
        <v/>
      </c>
      <c r="J113" s="36" t="str">
        <f aca="false">IF(AND(Dane!$F113="TW",OR($F113="oryginał",$F113="kopia")),#REF!,"")</f>
        <v/>
      </c>
      <c r="K113" s="36" t="str">
        <f aca="false">IF(AND(Dane!$F113="TW",OR($F113="oryginał",$F113="kopia")),Dane!K113,"")</f>
        <v/>
      </c>
      <c r="L113" s="36" t="str">
        <f aca="false">IF(AND(Dane!$F113="TW",OR($F113="oryginał",$F113="kopia")),#REF!,"")</f>
        <v/>
      </c>
      <c r="M113" s="36" t="str">
        <f aca="false">IF(AND(Dane!$F113="TW",OR($F113="oryginał",$F113="kopia")),Dane!L113,"")</f>
        <v/>
      </c>
      <c r="N113" s="36" t="str">
        <f aca="false">IF(AND(Dane!$F113="TW",OR($F113="oryginał",$F113="kopia")),Dane!M113,"")</f>
        <v/>
      </c>
      <c r="O113" s="36" t="str">
        <f aca="false">IF(AND(Dane!$F113="TW",OR($F113="oryginał",$F113="kopia")),Dane!N113,"")</f>
        <v/>
      </c>
      <c r="P113" s="36" t="str">
        <f aca="false">IF(AND(Dane!$F113="TW",OR($F113="oryginał",$F113="kopia")),Dane!O113,"")</f>
        <v/>
      </c>
      <c r="Q113" s="36" t="str">
        <f aca="false">IF(AND(Dane!$F113="TW",OR($F113="oryginał",$F113="kopia")),Dane!P113,"")</f>
        <v/>
      </c>
      <c r="R113" s="36" t="str">
        <f aca="false">IF(AND(Dane!$F113="TW",OR($F113="oryginał",$F113="kopia")),Dane!Q113,"")</f>
        <v/>
      </c>
      <c r="S113" s="36" t="str">
        <f aca="false">IF(AND(Dane!$F113="TW",OR($F113="oryginał",$F113="kopia")),Dane!R113,"")</f>
        <v/>
      </c>
      <c r="T113" s="36" t="str">
        <f aca="false">IF(AND(Dane!$F113="TW",OR($F113="oryginał",$F113="kopia")),Dane!S113,"")</f>
        <v/>
      </c>
      <c r="U113" s="36" t="str">
        <f aca="false">IF(AND(Dane!$F113="TW",OR($F113="oryginał",$F113="kopia")),Dane!T113,"")</f>
        <v/>
      </c>
      <c r="V113" s="36" t="str">
        <f aca="false">IF(AND(Dane!$F113="TW",OR($F113="oryginał",$F113="kopia")),Dane!U113,"")</f>
        <v/>
      </c>
      <c r="W113" s="36" t="str">
        <f aca="false">IF(AND(Dane!$F113="TW",OR($F113="oryginał",$F113="kopia")),#REF!,"")</f>
        <v/>
      </c>
    </row>
    <row r="114" customFormat="false" ht="15.75" hidden="false" customHeight="true" outlineLevel="0" collapsed="false">
      <c r="A114" s="36" t="str">
        <f aca="false">IF(AND(Dane!$F114="TW",OR(Dane!$G114="kopia",Dane!$G114="oryginał")),Dane!A114,"")</f>
        <v/>
      </c>
      <c r="B114" s="36" t="str">
        <f aca="false">IF(AND(Dane!$F114="TW",OR(Dane!$G114="kopia",Dane!$G114="oryginał")),Dane!B114,"")</f>
        <v/>
      </c>
      <c r="C114" s="36" t="str">
        <f aca="false">IF(AND(Dane!$F114="TW",OR(Dane!$G114="kopia",Dane!$G114="oryginał")),Dane!C114,"")</f>
        <v/>
      </c>
      <c r="D114" s="36" t="str">
        <f aca="false">IF(AND(Dane!$F114="TW",OR(Dane!$G114="kopia",Dane!$G114="oryginał")),Dane!D114,"")</f>
        <v/>
      </c>
      <c r="E114" s="36" t="str">
        <f aca="false">IF(AND(Dane!$F114="TW",OR(Dane!$G114="kopia",Dane!$G114="oryginał")),Dane!E114,"")</f>
        <v/>
      </c>
      <c r="F114" s="36" t="str">
        <f aca="false">IF(AND(Dane!$F114="TW",OR(Dane!$G114="kopia",Dane!$G114="oryginał")),Dane!G114,"")</f>
        <v/>
      </c>
      <c r="G114" s="36" t="str">
        <f aca="false">IF(AND(Dane!$F114="TW",OR($F114="oryginał",$F114="kopia")),Dane!I114,"")</f>
        <v/>
      </c>
      <c r="H114" s="36" t="str">
        <f aca="false">IF(AND(Dane!$F114="TW",OR($F114="oryginał",$F114="kopia")),#REF!,"")</f>
        <v/>
      </c>
      <c r="I114" s="36" t="str">
        <f aca="false">IF(AND(Dane!$F114="TW",OR($F114="oryginał",$F114="kopia")),Dane!J114,"")</f>
        <v/>
      </c>
      <c r="J114" s="36" t="str">
        <f aca="false">IF(AND(Dane!$F114="TW",OR($F114="oryginał",$F114="kopia")),#REF!,"")</f>
        <v/>
      </c>
      <c r="K114" s="36" t="str">
        <f aca="false">IF(AND(Dane!$F114="TW",OR($F114="oryginał",$F114="kopia")),Dane!K114,"")</f>
        <v/>
      </c>
      <c r="L114" s="36" t="str">
        <f aca="false">IF(AND(Dane!$F114="TW",OR($F114="oryginał",$F114="kopia")),#REF!,"")</f>
        <v/>
      </c>
      <c r="M114" s="36" t="str">
        <f aca="false">IF(AND(Dane!$F114="TW",OR($F114="oryginał",$F114="kopia")),Dane!L114,"")</f>
        <v/>
      </c>
      <c r="N114" s="36" t="str">
        <f aca="false">IF(AND(Dane!$F114="TW",OR($F114="oryginał",$F114="kopia")),Dane!M114,"")</f>
        <v/>
      </c>
      <c r="O114" s="36" t="str">
        <f aca="false">IF(AND(Dane!$F114="TW",OR($F114="oryginał",$F114="kopia")),Dane!N114,"")</f>
        <v/>
      </c>
      <c r="P114" s="36" t="str">
        <f aca="false">IF(AND(Dane!$F114="TW",OR($F114="oryginał",$F114="kopia")),Dane!O114,"")</f>
        <v/>
      </c>
      <c r="Q114" s="36" t="str">
        <f aca="false">IF(AND(Dane!$F114="TW",OR($F114="oryginał",$F114="kopia")),Dane!P114,"")</f>
        <v/>
      </c>
      <c r="R114" s="36" t="str">
        <f aca="false">IF(AND(Dane!$F114="TW",OR($F114="oryginał",$F114="kopia")),Dane!Q114,"")</f>
        <v/>
      </c>
      <c r="S114" s="36" t="str">
        <f aca="false">IF(AND(Dane!$F114="TW",OR($F114="oryginał",$F114="kopia")),Dane!R114,"")</f>
        <v/>
      </c>
      <c r="T114" s="36" t="str">
        <f aca="false">IF(AND(Dane!$F114="TW",OR($F114="oryginał",$F114="kopia")),Dane!S114,"")</f>
        <v/>
      </c>
      <c r="U114" s="36" t="str">
        <f aca="false">IF(AND(Dane!$F114="TW",OR($F114="oryginał",$F114="kopia")),Dane!T114,"")</f>
        <v/>
      </c>
      <c r="V114" s="36" t="str">
        <f aca="false">IF(AND(Dane!$F114="TW",OR($F114="oryginał",$F114="kopia")),Dane!U114,"")</f>
        <v/>
      </c>
      <c r="W114" s="36" t="str">
        <f aca="false">IF(AND(Dane!$F114="TW",OR($F114="oryginał",$F114="kopia")),#REF!,"")</f>
        <v/>
      </c>
    </row>
    <row r="115" customFormat="false" ht="15.75" hidden="false" customHeight="true" outlineLevel="0" collapsed="false">
      <c r="A115" s="36" t="str">
        <f aca="false">IF(AND(Dane!$F115="TW",OR(Dane!$G115="kopia",Dane!$G115="oryginał")),Dane!A115,"")</f>
        <v/>
      </c>
      <c r="B115" s="36" t="str">
        <f aca="false">IF(AND(Dane!$F115="TW",OR(Dane!$G115="kopia",Dane!$G115="oryginał")),Dane!B115,"")</f>
        <v/>
      </c>
      <c r="C115" s="36" t="str">
        <f aca="false">IF(AND(Dane!$F115="TW",OR(Dane!$G115="kopia",Dane!$G115="oryginał")),Dane!C115,"")</f>
        <v/>
      </c>
      <c r="D115" s="36" t="str">
        <f aca="false">IF(AND(Dane!$F115="TW",OR(Dane!$G115="kopia",Dane!$G115="oryginał")),Dane!D115,"")</f>
        <v/>
      </c>
      <c r="E115" s="36" t="str">
        <f aca="false">IF(AND(Dane!$F115="TW",OR(Dane!$G115="kopia",Dane!$G115="oryginał")),Dane!E115,"")</f>
        <v/>
      </c>
      <c r="F115" s="36" t="str">
        <f aca="false">IF(AND(Dane!$F115="TW",OR(Dane!$G115="kopia",Dane!$G115="oryginał")),Dane!G115,"")</f>
        <v/>
      </c>
      <c r="G115" s="36" t="str">
        <f aca="false">IF(AND(Dane!$F115="TW",OR($F115="oryginał",$F115="kopia")),Dane!I115,"")</f>
        <v/>
      </c>
      <c r="H115" s="36" t="str">
        <f aca="false">IF(AND(Dane!$F115="TW",OR($F115="oryginał",$F115="kopia")),#REF!,"")</f>
        <v/>
      </c>
      <c r="I115" s="36" t="str">
        <f aca="false">IF(AND(Dane!$F115="TW",OR($F115="oryginał",$F115="kopia")),Dane!J115,"")</f>
        <v/>
      </c>
      <c r="J115" s="36" t="str">
        <f aca="false">IF(AND(Dane!$F115="TW",OR($F115="oryginał",$F115="kopia")),#REF!,"")</f>
        <v/>
      </c>
      <c r="K115" s="36" t="str">
        <f aca="false">IF(AND(Dane!$F115="TW",OR($F115="oryginał",$F115="kopia")),Dane!K115,"")</f>
        <v/>
      </c>
      <c r="L115" s="36" t="str">
        <f aca="false">IF(AND(Dane!$F115="TW",OR($F115="oryginał",$F115="kopia")),#REF!,"")</f>
        <v/>
      </c>
      <c r="M115" s="36" t="str">
        <f aca="false">IF(AND(Dane!$F115="TW",OR($F115="oryginał",$F115="kopia")),Dane!L115,"")</f>
        <v/>
      </c>
      <c r="N115" s="36" t="str">
        <f aca="false">IF(AND(Dane!$F115="TW",OR($F115="oryginał",$F115="kopia")),Dane!M115,"")</f>
        <v/>
      </c>
      <c r="O115" s="36" t="str">
        <f aca="false">IF(AND(Dane!$F115="TW",OR($F115="oryginał",$F115="kopia")),Dane!N115,"")</f>
        <v/>
      </c>
      <c r="P115" s="36" t="str">
        <f aca="false">IF(AND(Dane!$F115="TW",OR($F115="oryginał",$F115="kopia")),Dane!O115,"")</f>
        <v/>
      </c>
      <c r="Q115" s="36" t="str">
        <f aca="false">IF(AND(Dane!$F115="TW",OR($F115="oryginał",$F115="kopia")),Dane!P115,"")</f>
        <v/>
      </c>
      <c r="R115" s="36" t="str">
        <f aca="false">IF(AND(Dane!$F115="TW",OR($F115="oryginał",$F115="kopia")),Dane!Q115,"")</f>
        <v/>
      </c>
      <c r="S115" s="36" t="str">
        <f aca="false">IF(AND(Dane!$F115="TW",OR($F115="oryginał",$F115="kopia")),Dane!R115,"")</f>
        <v/>
      </c>
      <c r="T115" s="36" t="str">
        <f aca="false">IF(AND(Dane!$F115="TW",OR($F115="oryginał",$F115="kopia")),Dane!S115,"")</f>
        <v/>
      </c>
      <c r="U115" s="36" t="str">
        <f aca="false">IF(AND(Dane!$F115="TW",OR($F115="oryginał",$F115="kopia")),Dane!T115,"")</f>
        <v/>
      </c>
      <c r="V115" s="36" t="str">
        <f aca="false">IF(AND(Dane!$F115="TW",OR($F115="oryginał",$F115="kopia")),Dane!U115,"")</f>
        <v/>
      </c>
      <c r="W115" s="36" t="str">
        <f aca="false">IF(AND(Dane!$F115="TW",OR($F115="oryginał",$F115="kopia")),#REF!,"")</f>
        <v/>
      </c>
    </row>
    <row r="116" customFormat="false" ht="15.75" hidden="false" customHeight="true" outlineLevel="0" collapsed="false">
      <c r="A116" s="36" t="str">
        <f aca="false">IF(AND(Dane!$F116="TW",OR(Dane!$G116="kopia",Dane!$G116="oryginał")),Dane!A116,"")</f>
        <v/>
      </c>
      <c r="B116" s="36" t="str">
        <f aca="false">IF(AND(Dane!$F116="TW",OR(Dane!$G116="kopia",Dane!$G116="oryginał")),Dane!B116,"")</f>
        <v/>
      </c>
      <c r="C116" s="36" t="str">
        <f aca="false">IF(AND(Dane!$F116="TW",OR(Dane!$G116="kopia",Dane!$G116="oryginał")),Dane!C116,"")</f>
        <v/>
      </c>
      <c r="D116" s="36" t="str">
        <f aca="false">IF(AND(Dane!$F116="TW",OR(Dane!$G116="kopia",Dane!$G116="oryginał")),Dane!D116,"")</f>
        <v/>
      </c>
      <c r="E116" s="36" t="str">
        <f aca="false">IF(AND(Dane!$F116="TW",OR(Dane!$G116="kopia",Dane!$G116="oryginał")),Dane!E116,"")</f>
        <v/>
      </c>
      <c r="F116" s="36" t="str">
        <f aca="false">IF(AND(Dane!$F116="TW",OR(Dane!$G116="kopia",Dane!$G116="oryginał")),Dane!G116,"")</f>
        <v/>
      </c>
      <c r="G116" s="36" t="str">
        <f aca="false">IF(AND(Dane!$F116="TW",OR($F116="oryginał",$F116="kopia")),Dane!I116,"")</f>
        <v/>
      </c>
      <c r="H116" s="36" t="str">
        <f aca="false">IF(AND(Dane!$F116="TW",OR($F116="oryginał",$F116="kopia")),#REF!,"")</f>
        <v/>
      </c>
      <c r="I116" s="36" t="str">
        <f aca="false">IF(AND(Dane!$F116="TW",OR($F116="oryginał",$F116="kopia")),Dane!J116,"")</f>
        <v/>
      </c>
      <c r="J116" s="36" t="str">
        <f aca="false">IF(AND(Dane!$F116="TW",OR($F116="oryginał",$F116="kopia")),#REF!,"")</f>
        <v/>
      </c>
      <c r="K116" s="36" t="str">
        <f aca="false">IF(AND(Dane!$F116="TW",OR($F116="oryginał",$F116="kopia")),Dane!K116,"")</f>
        <v/>
      </c>
      <c r="L116" s="36" t="str">
        <f aca="false">IF(AND(Dane!$F116="TW",OR($F116="oryginał",$F116="kopia")),#REF!,"")</f>
        <v/>
      </c>
      <c r="M116" s="36" t="str">
        <f aca="false">IF(AND(Dane!$F116="TW",OR($F116="oryginał",$F116="kopia")),Dane!L116,"")</f>
        <v/>
      </c>
      <c r="N116" s="36" t="str">
        <f aca="false">IF(AND(Dane!$F116="TW",OR($F116="oryginał",$F116="kopia")),Dane!M116,"")</f>
        <v/>
      </c>
      <c r="O116" s="36" t="str">
        <f aca="false">IF(AND(Dane!$F116="TW",OR($F116="oryginał",$F116="kopia")),Dane!N116,"")</f>
        <v/>
      </c>
      <c r="P116" s="36" t="str">
        <f aca="false">IF(AND(Dane!$F116="TW",OR($F116="oryginał",$F116="kopia")),Dane!O116,"")</f>
        <v/>
      </c>
      <c r="Q116" s="36" t="str">
        <f aca="false">IF(AND(Dane!$F116="TW",OR($F116="oryginał",$F116="kopia")),Dane!P116,"")</f>
        <v/>
      </c>
      <c r="R116" s="36" t="str">
        <f aca="false">IF(AND(Dane!$F116="TW",OR($F116="oryginał",$F116="kopia")),Dane!Q116,"")</f>
        <v/>
      </c>
      <c r="S116" s="36" t="str">
        <f aca="false">IF(AND(Dane!$F116="TW",OR($F116="oryginał",$F116="kopia")),Dane!R116,"")</f>
        <v/>
      </c>
      <c r="T116" s="36" t="str">
        <f aca="false">IF(AND(Dane!$F116="TW",OR($F116="oryginał",$F116="kopia")),Dane!S116,"")</f>
        <v/>
      </c>
      <c r="U116" s="36" t="str">
        <f aca="false">IF(AND(Dane!$F116="TW",OR($F116="oryginał",$F116="kopia")),Dane!T116,"")</f>
        <v/>
      </c>
      <c r="V116" s="36" t="str">
        <f aca="false">IF(AND(Dane!$F116="TW",OR($F116="oryginał",$F116="kopia")),Dane!U116,"")</f>
        <v/>
      </c>
      <c r="W116" s="36" t="str">
        <f aca="false">IF(AND(Dane!$F116="TW",OR($F116="oryginał",$F116="kopia")),#REF!,"")</f>
        <v/>
      </c>
    </row>
    <row r="117" customFormat="false" ht="15.75" hidden="false" customHeight="true" outlineLevel="0" collapsed="false">
      <c r="A117" s="36" t="str">
        <f aca="false">IF(AND(Dane!$F117="TW",OR(Dane!$G117="kopia",Dane!$G117="oryginał")),Dane!A117,"")</f>
        <v/>
      </c>
      <c r="B117" s="36" t="str">
        <f aca="false">IF(AND(Dane!$F117="TW",OR(Dane!$G117="kopia",Dane!$G117="oryginał")),Dane!B117,"")</f>
        <v/>
      </c>
      <c r="C117" s="36" t="str">
        <f aca="false">IF(AND(Dane!$F117="TW",OR(Dane!$G117="kopia",Dane!$G117="oryginał")),Dane!C117,"")</f>
        <v/>
      </c>
      <c r="D117" s="36" t="str">
        <f aca="false">IF(AND(Dane!$F117="TW",OR(Dane!$G117="kopia",Dane!$G117="oryginał")),Dane!D117,"")</f>
        <v/>
      </c>
      <c r="E117" s="36" t="str">
        <f aca="false">IF(AND(Dane!$F117="TW",OR(Dane!$G117="kopia",Dane!$G117="oryginał")),Dane!E117,"")</f>
        <v/>
      </c>
      <c r="F117" s="36" t="str">
        <f aca="false">IF(AND(Dane!$F117="TW",OR(Dane!$G117="kopia",Dane!$G117="oryginał")),Dane!G117,"")</f>
        <v/>
      </c>
      <c r="G117" s="36" t="str">
        <f aca="false">IF(AND(Dane!$F117="TW",OR($F117="oryginał",$F117="kopia")),Dane!I117,"")</f>
        <v/>
      </c>
      <c r="H117" s="36" t="str">
        <f aca="false">IF(AND(Dane!$F117="TW",OR($F117="oryginał",$F117="kopia")),#REF!,"")</f>
        <v/>
      </c>
      <c r="I117" s="36" t="str">
        <f aca="false">IF(AND(Dane!$F117="TW",OR($F117="oryginał",$F117="kopia")),Dane!J117,"")</f>
        <v/>
      </c>
      <c r="J117" s="36" t="str">
        <f aca="false">IF(AND(Dane!$F117="TW",OR($F117="oryginał",$F117="kopia")),#REF!,"")</f>
        <v/>
      </c>
      <c r="K117" s="36" t="str">
        <f aca="false">IF(AND(Dane!$F117="TW",OR($F117="oryginał",$F117="kopia")),Dane!K117,"")</f>
        <v/>
      </c>
      <c r="L117" s="36" t="str">
        <f aca="false">IF(AND(Dane!$F117="TW",OR($F117="oryginał",$F117="kopia")),#REF!,"")</f>
        <v/>
      </c>
      <c r="M117" s="36" t="str">
        <f aca="false">IF(AND(Dane!$F117="TW",OR($F117="oryginał",$F117="kopia")),Dane!L117,"")</f>
        <v/>
      </c>
      <c r="N117" s="36" t="str">
        <f aca="false">IF(AND(Dane!$F117="TW",OR($F117="oryginał",$F117="kopia")),Dane!M117,"")</f>
        <v/>
      </c>
      <c r="O117" s="36" t="str">
        <f aca="false">IF(AND(Dane!$F117="TW",OR($F117="oryginał",$F117="kopia")),Dane!N117,"")</f>
        <v/>
      </c>
      <c r="P117" s="36" t="str">
        <f aca="false">IF(AND(Dane!$F117="TW",OR($F117="oryginał",$F117="kopia")),Dane!O117,"")</f>
        <v/>
      </c>
      <c r="Q117" s="36" t="str">
        <f aca="false">IF(AND(Dane!$F117="TW",OR($F117="oryginał",$F117="kopia")),Dane!P117,"")</f>
        <v/>
      </c>
      <c r="R117" s="36" t="str">
        <f aca="false">IF(AND(Dane!$F117="TW",OR($F117="oryginał",$F117="kopia")),Dane!Q117,"")</f>
        <v/>
      </c>
      <c r="S117" s="36" t="str">
        <f aca="false">IF(AND(Dane!$F117="TW",OR($F117="oryginał",$F117="kopia")),Dane!R117,"")</f>
        <v/>
      </c>
      <c r="T117" s="36" t="str">
        <f aca="false">IF(AND(Dane!$F117="TW",OR($F117="oryginał",$F117="kopia")),Dane!S117,"")</f>
        <v/>
      </c>
      <c r="U117" s="36" t="str">
        <f aca="false">IF(AND(Dane!$F117="TW",OR($F117="oryginał",$F117="kopia")),Dane!T117,"")</f>
        <v/>
      </c>
      <c r="V117" s="36" t="str">
        <f aca="false">IF(AND(Dane!$F117="TW",OR($F117="oryginał",$F117="kopia")),Dane!U117,"")</f>
        <v/>
      </c>
      <c r="W117" s="36" t="str">
        <f aca="false">IF(AND(Dane!$F117="TW",OR($F117="oryginał",$F117="kopia")),#REF!,"")</f>
        <v/>
      </c>
    </row>
    <row r="118" customFormat="false" ht="15.75" hidden="false" customHeight="true" outlineLevel="0" collapsed="false">
      <c r="A118" s="36" t="str">
        <f aca="false">IF(AND(Dane!$F118="TW",OR(Dane!$G118="kopia",Dane!$G118="oryginał")),Dane!A118,"")</f>
        <v/>
      </c>
      <c r="B118" s="36" t="str">
        <f aca="false">IF(AND(Dane!$F118="TW",OR(Dane!$G118="kopia",Dane!$G118="oryginał")),Dane!B118,"")</f>
        <v/>
      </c>
      <c r="C118" s="36" t="str">
        <f aca="false">IF(AND(Dane!$F118="TW",OR(Dane!$G118="kopia",Dane!$G118="oryginał")),Dane!C118,"")</f>
        <v/>
      </c>
      <c r="D118" s="36" t="str">
        <f aca="false">IF(AND(Dane!$F118="TW",OR(Dane!$G118="kopia",Dane!$G118="oryginał")),Dane!D118,"")</f>
        <v/>
      </c>
      <c r="E118" s="36" t="str">
        <f aca="false">IF(AND(Dane!$F118="TW",OR(Dane!$G118="kopia",Dane!$G118="oryginał")),Dane!E118,"")</f>
        <v/>
      </c>
      <c r="F118" s="36" t="str">
        <f aca="false">IF(AND(Dane!$F118="TW",OR(Dane!$G118="kopia",Dane!$G118="oryginał")),Dane!G118,"")</f>
        <v/>
      </c>
      <c r="G118" s="36" t="str">
        <f aca="false">IF(AND(Dane!$F118="TW",OR($F118="oryginał",$F118="kopia")),Dane!I118,"")</f>
        <v/>
      </c>
      <c r="H118" s="36" t="str">
        <f aca="false">IF(AND(Dane!$F118="TW",OR($F118="oryginał",$F118="kopia")),#REF!,"")</f>
        <v/>
      </c>
      <c r="I118" s="36" t="str">
        <f aca="false">IF(AND(Dane!$F118="TW",OR($F118="oryginał",$F118="kopia")),Dane!J118,"")</f>
        <v/>
      </c>
      <c r="J118" s="36" t="str">
        <f aca="false">IF(AND(Dane!$F118="TW",OR($F118="oryginał",$F118="kopia")),#REF!,"")</f>
        <v/>
      </c>
      <c r="K118" s="36" t="str">
        <f aca="false">IF(AND(Dane!$F118="TW",OR($F118="oryginał",$F118="kopia")),Dane!K118,"")</f>
        <v/>
      </c>
      <c r="L118" s="36" t="str">
        <f aca="false">IF(AND(Dane!$F118="TW",OR($F118="oryginał",$F118="kopia")),#REF!,"")</f>
        <v/>
      </c>
      <c r="M118" s="36" t="str">
        <f aca="false">IF(AND(Dane!$F118="TW",OR($F118="oryginał",$F118="kopia")),Dane!L118,"")</f>
        <v/>
      </c>
      <c r="N118" s="36" t="str">
        <f aca="false">IF(AND(Dane!$F118="TW",OR($F118="oryginał",$F118="kopia")),Dane!M118,"")</f>
        <v/>
      </c>
      <c r="O118" s="36" t="str">
        <f aca="false">IF(AND(Dane!$F118="TW",OR($F118="oryginał",$F118="kopia")),Dane!N118,"")</f>
        <v/>
      </c>
      <c r="P118" s="36" t="str">
        <f aca="false">IF(AND(Dane!$F118="TW",OR($F118="oryginał",$F118="kopia")),Dane!O118,"")</f>
        <v/>
      </c>
      <c r="Q118" s="36" t="str">
        <f aca="false">IF(AND(Dane!$F118="TW",OR($F118="oryginał",$F118="kopia")),Dane!P118,"")</f>
        <v/>
      </c>
      <c r="R118" s="36" t="str">
        <f aca="false">IF(AND(Dane!$F118="TW",OR($F118="oryginał",$F118="kopia")),Dane!Q118,"")</f>
        <v/>
      </c>
      <c r="S118" s="36" t="str">
        <f aca="false">IF(AND(Dane!$F118="TW",OR($F118="oryginał",$F118="kopia")),Dane!R118,"")</f>
        <v/>
      </c>
      <c r="T118" s="36" t="str">
        <f aca="false">IF(AND(Dane!$F118="TW",OR($F118="oryginał",$F118="kopia")),Dane!S118,"")</f>
        <v/>
      </c>
      <c r="U118" s="36" t="str">
        <f aca="false">IF(AND(Dane!$F118="TW",OR($F118="oryginał",$F118="kopia")),Dane!T118,"")</f>
        <v/>
      </c>
      <c r="V118" s="36" t="str">
        <f aca="false">IF(AND(Dane!$F118="TW",OR($F118="oryginał",$F118="kopia")),Dane!U118,"")</f>
        <v/>
      </c>
      <c r="W118" s="36" t="str">
        <f aca="false">IF(AND(Dane!$F118="TW",OR($F118="oryginał",$F118="kopia")),#REF!,"")</f>
        <v/>
      </c>
    </row>
    <row r="119" customFormat="false" ht="15.75" hidden="false" customHeight="true" outlineLevel="0" collapsed="false">
      <c r="A119" s="36" t="e">
        <f aca="false">IF(AND(#REF!="TW",OR(#REF!="kopia",#REF!="oryginał")),#REF!,"")</f>
        <v>#REF!</v>
      </c>
      <c r="B119" s="36" t="e">
        <f aca="false">IF(AND(#REF!="TW",OR(#REF!="kopia",#REF!="oryginał")),#REF!,"")</f>
        <v>#REF!</v>
      </c>
      <c r="C119" s="36" t="e">
        <f aca="false">IF(AND(#REF!="TW",OR(#REF!="kopia",#REF!="oryginał")),#REF!,"")</f>
        <v>#REF!</v>
      </c>
      <c r="D119" s="36" t="e">
        <f aca="false">IF(AND(#REF!="TW",OR(#REF!="kopia",#REF!="oryginał")),#REF!,"")</f>
        <v>#REF!</v>
      </c>
      <c r="E119" s="36" t="e">
        <f aca="false">IF(AND(#REF!="TW",OR(#REF!="kopia",#REF!="oryginał")),#REF!,"")</f>
        <v>#REF!</v>
      </c>
      <c r="F119" s="36" t="e">
        <f aca="false">IF(AND(#REF!="TW",OR(#REF!="kopia",#REF!="oryginał")),#REF!,"")</f>
        <v>#REF!</v>
      </c>
      <c r="G119" s="36" t="e">
        <f aca="false">IF(AND(#REF!="TW",OR($F119="oryginał",$F119="kopia")),#REF!,"")</f>
        <v>#REF!</v>
      </c>
      <c r="H119" s="36" t="e">
        <f aca="false">IF(AND(#REF!="TW",OR($F119="oryginał",$F119="kopia")),#REF!,"")</f>
        <v>#REF!</v>
      </c>
      <c r="I119" s="36" t="e">
        <f aca="false">IF(AND(#REF!="TW",OR($F119="oryginał",$F119="kopia")),#REF!,"")</f>
        <v>#REF!</v>
      </c>
      <c r="J119" s="36" t="e">
        <f aca="false">IF(AND(#REF!="TW",OR($F119="oryginał",$F119="kopia")),#REF!,"")</f>
        <v>#REF!</v>
      </c>
      <c r="K119" s="36" t="e">
        <f aca="false">IF(AND(#REF!="TW",OR($F119="oryginał",$F119="kopia")),#REF!,"")</f>
        <v>#REF!</v>
      </c>
      <c r="L119" s="36" t="e">
        <f aca="false">IF(AND(#REF!="TW",OR($F119="oryginał",$F119="kopia")),#REF!,"")</f>
        <v>#REF!</v>
      </c>
      <c r="M119" s="36" t="e">
        <f aca="false">IF(AND(#REF!="TW",OR($F119="oryginał",$F119="kopia")),#REF!,"")</f>
        <v>#REF!</v>
      </c>
      <c r="N119" s="36" t="e">
        <f aca="false">IF(AND(#REF!="TW",OR($F119="oryginał",$F119="kopia")),#REF!,"")</f>
        <v>#REF!</v>
      </c>
      <c r="O119" s="36" t="e">
        <f aca="false">IF(AND(#REF!="TW",OR($F119="oryginał",$F119="kopia")),#REF!,"")</f>
        <v>#REF!</v>
      </c>
      <c r="P119" s="36" t="e">
        <f aca="false">IF(AND(#REF!="TW",OR($F119="oryginał",$F119="kopia")),#REF!,"")</f>
        <v>#REF!</v>
      </c>
      <c r="Q119" s="36" t="e">
        <f aca="false">IF(AND(#REF!="TW",OR($F119="oryginał",$F119="kopia")),#REF!,"")</f>
        <v>#REF!</v>
      </c>
      <c r="R119" s="36" t="e">
        <f aca="false">IF(AND(#REF!="TW",OR($F119="oryginał",$F119="kopia")),#REF!,"")</f>
        <v>#REF!</v>
      </c>
      <c r="S119" s="36" t="e">
        <f aca="false">IF(AND(#REF!="TW",OR($F119="oryginał",$F119="kopia")),#REF!,"")</f>
        <v>#REF!</v>
      </c>
      <c r="T119" s="36" t="e">
        <f aca="false">IF(AND(#REF!="TW",OR($F119="oryginał",$F119="kopia")),#REF!,"")</f>
        <v>#REF!</v>
      </c>
      <c r="U119" s="36" t="e">
        <f aca="false">IF(AND(#REF!="TW",OR($F119="oryginał",$F119="kopia")),#REF!,"")</f>
        <v>#REF!</v>
      </c>
      <c r="V119" s="36" t="e">
        <f aca="false">IF(AND(#REF!="TW",OR($F119="oryginał",$F119="kopia")),#REF!,"")</f>
        <v>#REF!</v>
      </c>
      <c r="W119" s="36" t="e">
        <f aca="false">IF(AND(#REF!="TW",OR($F119="oryginał",$F119="kopia")),#REF!,"")</f>
        <v>#REF!</v>
      </c>
    </row>
    <row r="120" customFormat="false" ht="15.75" hidden="false" customHeight="true" outlineLevel="0" collapsed="false">
      <c r="A120" s="36" t="str">
        <f aca="false">IF(AND(Dane!$F119="TW",OR(Dane!$G119="kopia",Dane!$G119="oryginał")),Dane!A119,"")</f>
        <v/>
      </c>
      <c r="B120" s="36" t="str">
        <f aca="false">IF(AND(Dane!$F119="TW",OR(Dane!$G119="kopia",Dane!$G119="oryginał")),Dane!B119,"")</f>
        <v/>
      </c>
      <c r="C120" s="36" t="str">
        <f aca="false">IF(AND(Dane!$F119="TW",OR(Dane!$G119="kopia",Dane!$G119="oryginał")),Dane!C119,"")</f>
        <v/>
      </c>
      <c r="D120" s="36" t="str">
        <f aca="false">IF(AND(Dane!$F119="TW",OR(Dane!$G119="kopia",Dane!$G119="oryginał")),Dane!D119,"")</f>
        <v/>
      </c>
      <c r="E120" s="36" t="str">
        <f aca="false">IF(AND(Dane!$F119="TW",OR(Dane!$G119="kopia",Dane!$G119="oryginał")),Dane!E119,"")</f>
        <v/>
      </c>
      <c r="F120" s="36" t="str">
        <f aca="false">IF(AND(Dane!$F119="TW",OR(Dane!$G119="kopia",Dane!$G119="oryginał")),Dane!G119,"")</f>
        <v/>
      </c>
      <c r="G120" s="36" t="str">
        <f aca="false">IF(AND(Dane!$F119="TW",OR($F120="oryginał",$F120="kopia")),Dane!I119,"")</f>
        <v/>
      </c>
      <c r="H120" s="36" t="str">
        <f aca="false">IF(AND(Dane!$F119="TW",OR($F120="oryginał",$F120="kopia")),#REF!,"")</f>
        <v/>
      </c>
      <c r="I120" s="36" t="str">
        <f aca="false">IF(AND(Dane!$F119="TW",OR($F120="oryginał",$F120="kopia")),Dane!J119,"")</f>
        <v/>
      </c>
      <c r="J120" s="36" t="str">
        <f aca="false">IF(AND(Dane!$F119="TW",OR($F120="oryginał",$F120="kopia")),#REF!,"")</f>
        <v/>
      </c>
      <c r="K120" s="36" t="str">
        <f aca="false">IF(AND(Dane!$F119="TW",OR($F120="oryginał",$F120="kopia")),Dane!K119,"")</f>
        <v/>
      </c>
      <c r="L120" s="36" t="str">
        <f aca="false">IF(AND(Dane!$F119="TW",OR($F120="oryginał",$F120="kopia")),#REF!,"")</f>
        <v/>
      </c>
      <c r="M120" s="36" t="str">
        <f aca="false">IF(AND(Dane!$F119="TW",OR($F120="oryginał",$F120="kopia")),Dane!L119,"")</f>
        <v/>
      </c>
      <c r="N120" s="36" t="str">
        <f aca="false">IF(AND(Dane!$F119="TW",OR($F120="oryginał",$F120="kopia")),Dane!M119,"")</f>
        <v/>
      </c>
      <c r="O120" s="36" t="str">
        <f aca="false">IF(AND(Dane!$F119="TW",OR($F120="oryginał",$F120="kopia")),Dane!N119,"")</f>
        <v/>
      </c>
      <c r="P120" s="36" t="str">
        <f aca="false">IF(AND(Dane!$F119="TW",OR($F120="oryginał",$F120="kopia")),Dane!O119,"")</f>
        <v/>
      </c>
      <c r="Q120" s="36" t="str">
        <f aca="false">IF(AND(Dane!$F119="TW",OR($F120="oryginał",$F120="kopia")),Dane!P119,"")</f>
        <v/>
      </c>
      <c r="R120" s="36" t="str">
        <f aca="false">IF(AND(Dane!$F119="TW",OR($F120="oryginał",$F120="kopia")),Dane!Q119,"")</f>
        <v/>
      </c>
      <c r="S120" s="36" t="str">
        <f aca="false">IF(AND(Dane!$F119="TW",OR($F120="oryginał",$F120="kopia")),Dane!R119,"")</f>
        <v/>
      </c>
      <c r="T120" s="36" t="str">
        <f aca="false">IF(AND(Dane!$F119="TW",OR($F120="oryginał",$F120="kopia")),Dane!S119,"")</f>
        <v/>
      </c>
      <c r="U120" s="36" t="str">
        <f aca="false">IF(AND(Dane!$F119="TW",OR($F120="oryginał",$F120="kopia")),Dane!T119,"")</f>
        <v/>
      </c>
      <c r="V120" s="36" t="str">
        <f aca="false">IF(AND(Dane!$F119="TW",OR($F120="oryginał",$F120="kopia")),Dane!U119,"")</f>
        <v/>
      </c>
      <c r="W120" s="36" t="str">
        <f aca="false">IF(AND(Dane!$F119="TW",OR($F120="oryginał",$F120="kopia")),#REF!,"")</f>
        <v/>
      </c>
    </row>
    <row r="121" customFormat="false" ht="15.75" hidden="false" customHeight="true" outlineLevel="0" collapsed="false">
      <c r="A121" s="36" t="str">
        <f aca="false">IF(AND(Dane!$F120="TW",OR(Dane!$G120="kopia",Dane!$G120="oryginał")),Dane!A120,"")</f>
        <v/>
      </c>
      <c r="B121" s="36" t="str">
        <f aca="false">IF(AND(Dane!$F120="TW",OR(Dane!$G120="kopia",Dane!$G120="oryginał")),Dane!B120,"")</f>
        <v/>
      </c>
      <c r="C121" s="36" t="str">
        <f aca="false">IF(AND(Dane!$F120="TW",OR(Dane!$G120="kopia",Dane!$G120="oryginał")),Dane!C120,"")</f>
        <v/>
      </c>
      <c r="D121" s="36" t="str">
        <f aca="false">IF(AND(Dane!$F120="TW",OR(Dane!$G120="kopia",Dane!$G120="oryginał")),Dane!D120,"")</f>
        <v/>
      </c>
      <c r="E121" s="36" t="str">
        <f aca="false">IF(AND(Dane!$F120="TW",OR(Dane!$G120="kopia",Dane!$G120="oryginał")),Dane!E120,"")</f>
        <v/>
      </c>
      <c r="F121" s="36" t="str">
        <f aca="false">IF(AND(Dane!$F120="TW",OR(Dane!$G120="kopia",Dane!$G120="oryginał")),Dane!G120,"")</f>
        <v/>
      </c>
      <c r="G121" s="36" t="str">
        <f aca="false">IF(AND(Dane!$F120="TW",OR($F121="oryginał",$F121="kopia")),Dane!I120,"")</f>
        <v/>
      </c>
      <c r="H121" s="36" t="str">
        <f aca="false">IF(AND(Dane!$F120="TW",OR($F121="oryginał",$F121="kopia")),#REF!,"")</f>
        <v/>
      </c>
      <c r="I121" s="36" t="str">
        <f aca="false">IF(AND(Dane!$F120="TW",OR($F121="oryginał",$F121="kopia")),Dane!J120,"")</f>
        <v/>
      </c>
      <c r="J121" s="36" t="str">
        <f aca="false">IF(AND(Dane!$F120="TW",OR($F121="oryginał",$F121="kopia")),#REF!,"")</f>
        <v/>
      </c>
      <c r="K121" s="36" t="str">
        <f aca="false">IF(AND(Dane!$F120="TW",OR($F121="oryginał",$F121="kopia")),Dane!K120,"")</f>
        <v/>
      </c>
      <c r="L121" s="36" t="str">
        <f aca="false">IF(AND(Dane!$F120="TW",OR($F121="oryginał",$F121="kopia")),#REF!,"")</f>
        <v/>
      </c>
      <c r="M121" s="36" t="str">
        <f aca="false">IF(AND(Dane!$F120="TW",OR($F121="oryginał",$F121="kopia")),Dane!L120,"")</f>
        <v/>
      </c>
      <c r="N121" s="36" t="str">
        <f aca="false">IF(AND(Dane!$F120="TW",OR($F121="oryginał",$F121="kopia")),Dane!M120,"")</f>
        <v/>
      </c>
      <c r="O121" s="36" t="str">
        <f aca="false">IF(AND(Dane!$F120="TW",OR($F121="oryginał",$F121="kopia")),Dane!N120,"")</f>
        <v/>
      </c>
      <c r="P121" s="36" t="str">
        <f aca="false">IF(AND(Dane!$F120="TW",OR($F121="oryginał",$F121="kopia")),Dane!O120,"")</f>
        <v/>
      </c>
      <c r="Q121" s="36" t="str">
        <f aca="false">IF(AND(Dane!$F120="TW",OR($F121="oryginał",$F121="kopia")),Dane!P120,"")</f>
        <v/>
      </c>
      <c r="R121" s="36" t="str">
        <f aca="false">IF(AND(Dane!$F120="TW",OR($F121="oryginał",$F121="kopia")),Dane!Q120,"")</f>
        <v/>
      </c>
      <c r="S121" s="36" t="str">
        <f aca="false">IF(AND(Dane!$F120="TW",OR($F121="oryginał",$F121="kopia")),Dane!R120,"")</f>
        <v/>
      </c>
      <c r="T121" s="36" t="str">
        <f aca="false">IF(AND(Dane!$F120="TW",OR($F121="oryginał",$F121="kopia")),Dane!S120,"")</f>
        <v/>
      </c>
      <c r="U121" s="36" t="str">
        <f aca="false">IF(AND(Dane!$F120="TW",OR($F121="oryginał",$F121="kopia")),Dane!T120,"")</f>
        <v/>
      </c>
      <c r="V121" s="36" t="str">
        <f aca="false">IF(AND(Dane!$F120="TW",OR($F121="oryginał",$F121="kopia")),Dane!U120,"")</f>
        <v/>
      </c>
      <c r="W121" s="36" t="str">
        <f aca="false">IF(AND(Dane!$F120="TW",OR($F121="oryginał",$F121="kopia")),#REF!,"")</f>
        <v/>
      </c>
    </row>
    <row r="122" customFormat="false" ht="15.75" hidden="false" customHeight="true" outlineLevel="0" collapsed="false">
      <c r="A122" s="36" t="str">
        <f aca="false">IF(AND(Dane!$F121="TW",OR(Dane!$G121="kopia",Dane!$G121="oryginał")),Dane!A121,"")</f>
        <v/>
      </c>
      <c r="B122" s="36" t="str">
        <f aca="false">IF(AND(Dane!$F121="TW",OR(Dane!$G121="kopia",Dane!$G121="oryginał")),Dane!B121,"")</f>
        <v/>
      </c>
      <c r="C122" s="36" t="str">
        <f aca="false">IF(AND(Dane!$F121="TW",OR(Dane!$G121="kopia",Dane!$G121="oryginał")),Dane!C121,"")</f>
        <v/>
      </c>
      <c r="D122" s="36" t="str">
        <f aca="false">IF(AND(Dane!$F121="TW",OR(Dane!$G121="kopia",Dane!$G121="oryginał")),Dane!D121,"")</f>
        <v/>
      </c>
      <c r="E122" s="36" t="str">
        <f aca="false">IF(AND(Dane!$F121="TW",OR(Dane!$G121="kopia",Dane!$G121="oryginał")),Dane!E121,"")</f>
        <v/>
      </c>
      <c r="F122" s="36" t="str">
        <f aca="false">IF(AND(Dane!$F121="TW",OR(Dane!$G121="kopia",Dane!$G121="oryginał")),Dane!G121,"")</f>
        <v/>
      </c>
      <c r="G122" s="36" t="str">
        <f aca="false">IF(AND(Dane!$F121="TW",OR($F122="oryginał",$F122="kopia")),Dane!I121,"")</f>
        <v/>
      </c>
      <c r="H122" s="36" t="str">
        <f aca="false">IF(AND(Dane!$F121="TW",OR($F122="oryginał",$F122="kopia")),#REF!,"")</f>
        <v/>
      </c>
      <c r="I122" s="36" t="str">
        <f aca="false">IF(AND(Dane!$F121="TW",OR($F122="oryginał",$F122="kopia")),Dane!J121,"")</f>
        <v/>
      </c>
      <c r="J122" s="36" t="str">
        <f aca="false">IF(AND(Dane!$F121="TW",OR($F122="oryginał",$F122="kopia")),#REF!,"")</f>
        <v/>
      </c>
      <c r="K122" s="36" t="str">
        <f aca="false">IF(AND(Dane!$F121="TW",OR($F122="oryginał",$F122="kopia")),Dane!K121,"")</f>
        <v/>
      </c>
      <c r="L122" s="36" t="str">
        <f aca="false">IF(AND(Dane!$F121="TW",OR($F122="oryginał",$F122="kopia")),#REF!,"")</f>
        <v/>
      </c>
      <c r="M122" s="36" t="str">
        <f aca="false">IF(AND(Dane!$F121="TW",OR($F122="oryginał",$F122="kopia")),Dane!L121,"")</f>
        <v/>
      </c>
      <c r="N122" s="36" t="str">
        <f aca="false">IF(AND(Dane!$F121="TW",OR($F122="oryginał",$F122="kopia")),Dane!M121,"")</f>
        <v/>
      </c>
      <c r="O122" s="36" t="str">
        <f aca="false">IF(AND(Dane!$F121="TW",OR($F122="oryginał",$F122="kopia")),Dane!N121,"")</f>
        <v/>
      </c>
      <c r="P122" s="36" t="str">
        <f aca="false">IF(AND(Dane!$F121="TW",OR($F122="oryginał",$F122="kopia")),Dane!O121,"")</f>
        <v/>
      </c>
      <c r="Q122" s="36" t="str">
        <f aca="false">IF(AND(Dane!$F121="TW",OR($F122="oryginał",$F122="kopia")),Dane!P121,"")</f>
        <v/>
      </c>
      <c r="R122" s="36" t="str">
        <f aca="false">IF(AND(Dane!$F121="TW",OR($F122="oryginał",$F122="kopia")),Dane!Q121,"")</f>
        <v/>
      </c>
      <c r="S122" s="36" t="str">
        <f aca="false">IF(AND(Dane!$F121="TW",OR($F122="oryginał",$F122="kopia")),Dane!R121,"")</f>
        <v/>
      </c>
      <c r="T122" s="36" t="str">
        <f aca="false">IF(AND(Dane!$F121="TW",OR($F122="oryginał",$F122="kopia")),Dane!S121,"")</f>
        <v/>
      </c>
      <c r="U122" s="36" t="str">
        <f aca="false">IF(AND(Dane!$F121="TW",OR($F122="oryginał",$F122="kopia")),Dane!T121,"")</f>
        <v/>
      </c>
      <c r="V122" s="36" t="str">
        <f aca="false">IF(AND(Dane!$F121="TW",OR($F122="oryginał",$F122="kopia")),Dane!U121,"")</f>
        <v/>
      </c>
      <c r="W122" s="36" t="str">
        <f aca="false">IF(AND(Dane!$F121="TW",OR($F122="oryginał",$F122="kopia")),#REF!,"")</f>
        <v/>
      </c>
    </row>
    <row r="123" customFormat="false" ht="15.75" hidden="false" customHeight="true" outlineLevel="0" collapsed="false">
      <c r="A123" s="36" t="str">
        <f aca="false">IF(AND(Dane!$F122="TW",OR(Dane!$G122="kopia",Dane!$G122="oryginał")),Dane!A122,"")</f>
        <v/>
      </c>
      <c r="B123" s="36" t="str">
        <f aca="false">IF(AND(Dane!$F122="TW",OR(Dane!$G122="kopia",Dane!$G122="oryginał")),Dane!B122,"")</f>
        <v/>
      </c>
      <c r="C123" s="36" t="str">
        <f aca="false">IF(AND(Dane!$F122="TW",OR(Dane!$G122="kopia",Dane!$G122="oryginał")),Dane!C122,"")</f>
        <v/>
      </c>
      <c r="D123" s="36" t="str">
        <f aca="false">IF(AND(Dane!$F122="TW",OR(Dane!$G122="kopia",Dane!$G122="oryginał")),Dane!D122,"")</f>
        <v/>
      </c>
      <c r="E123" s="36" t="str">
        <f aca="false">IF(AND(Dane!$F122="TW",OR(Dane!$G122="kopia",Dane!$G122="oryginał")),Dane!E122,"")</f>
        <v/>
      </c>
      <c r="F123" s="36" t="str">
        <f aca="false">IF(AND(Dane!$F122="TW",OR(Dane!$G122="kopia",Dane!$G122="oryginał")),Dane!G122,"")</f>
        <v/>
      </c>
      <c r="G123" s="36" t="str">
        <f aca="false">IF(AND(Dane!$F122="TW",OR($F123="oryginał",$F123="kopia")),Dane!I122,"")</f>
        <v/>
      </c>
      <c r="H123" s="36" t="str">
        <f aca="false">IF(AND(Dane!$F122="TW",OR($F123="oryginał",$F123="kopia")),#REF!,"")</f>
        <v/>
      </c>
      <c r="I123" s="36" t="str">
        <f aca="false">IF(AND(Dane!$F122="TW",OR($F123="oryginał",$F123="kopia")),Dane!J122,"")</f>
        <v/>
      </c>
      <c r="J123" s="36" t="str">
        <f aca="false">IF(AND(Dane!$F122="TW",OR($F123="oryginał",$F123="kopia")),#REF!,"")</f>
        <v/>
      </c>
      <c r="K123" s="36" t="str">
        <f aca="false">IF(AND(Dane!$F122="TW",OR($F123="oryginał",$F123="kopia")),Dane!K122,"")</f>
        <v/>
      </c>
      <c r="L123" s="36" t="str">
        <f aca="false">IF(AND(Dane!$F122="TW",OR($F123="oryginał",$F123="kopia")),#REF!,"")</f>
        <v/>
      </c>
      <c r="M123" s="36" t="str">
        <f aca="false">IF(AND(Dane!$F122="TW",OR($F123="oryginał",$F123="kopia")),Dane!L122,"")</f>
        <v/>
      </c>
      <c r="N123" s="36" t="str">
        <f aca="false">IF(AND(Dane!$F122="TW",OR($F123="oryginał",$F123="kopia")),Dane!M122,"")</f>
        <v/>
      </c>
      <c r="O123" s="36" t="str">
        <f aca="false">IF(AND(Dane!$F122="TW",OR($F123="oryginał",$F123="kopia")),Dane!N122,"")</f>
        <v/>
      </c>
      <c r="P123" s="36" t="str">
        <f aca="false">IF(AND(Dane!$F122="TW",OR($F123="oryginał",$F123="kopia")),Dane!O122,"")</f>
        <v/>
      </c>
      <c r="Q123" s="36" t="str">
        <f aca="false">IF(AND(Dane!$F122="TW",OR($F123="oryginał",$F123="kopia")),Dane!P122,"")</f>
        <v/>
      </c>
      <c r="R123" s="36" t="str">
        <f aca="false">IF(AND(Dane!$F122="TW",OR($F123="oryginał",$F123="kopia")),Dane!Q122,"")</f>
        <v/>
      </c>
      <c r="S123" s="36" t="str">
        <f aca="false">IF(AND(Dane!$F122="TW",OR($F123="oryginał",$F123="kopia")),Dane!R122,"")</f>
        <v/>
      </c>
      <c r="T123" s="36" t="str">
        <f aca="false">IF(AND(Dane!$F122="TW",OR($F123="oryginał",$F123="kopia")),Dane!S122,"")</f>
        <v/>
      </c>
      <c r="U123" s="36" t="str">
        <f aca="false">IF(AND(Dane!$F122="TW",OR($F123="oryginał",$F123="kopia")),Dane!T122,"")</f>
        <v/>
      </c>
      <c r="V123" s="36" t="str">
        <f aca="false">IF(AND(Dane!$F122="TW",OR($F123="oryginał",$F123="kopia")),Dane!U122,"")</f>
        <v/>
      </c>
      <c r="W123" s="36" t="str">
        <f aca="false">IF(AND(Dane!$F122="TW",OR($F123="oryginał",$F123="kopia")),#REF!,"")</f>
        <v/>
      </c>
    </row>
    <row r="124" customFormat="false" ht="15.75" hidden="false" customHeight="true" outlineLevel="0" collapsed="false">
      <c r="A124" s="36" t="str">
        <f aca="false">IF(AND(Dane!$F123="TW",OR(Dane!$G123="kopia",Dane!$G123="oryginał")),Dane!A123,"")</f>
        <v/>
      </c>
      <c r="B124" s="36" t="str">
        <f aca="false">IF(AND(Dane!$F123="TW",OR(Dane!$G123="kopia",Dane!$G123="oryginał")),Dane!B123,"")</f>
        <v/>
      </c>
      <c r="C124" s="36" t="str">
        <f aca="false">IF(AND(Dane!$F123="TW",OR(Dane!$G123="kopia",Dane!$G123="oryginał")),Dane!C123,"")</f>
        <v/>
      </c>
      <c r="D124" s="36" t="str">
        <f aca="false">IF(AND(Dane!$F123="TW",OR(Dane!$G123="kopia",Dane!$G123="oryginał")),Dane!D123,"")</f>
        <v/>
      </c>
      <c r="E124" s="36" t="str">
        <f aca="false">IF(AND(Dane!$F123="TW",OR(Dane!$G123="kopia",Dane!$G123="oryginał")),Dane!E123,"")</f>
        <v/>
      </c>
      <c r="F124" s="36" t="str">
        <f aca="false">IF(AND(Dane!$F123="TW",OR(Dane!$G123="kopia",Dane!$G123="oryginał")),Dane!G123,"")</f>
        <v/>
      </c>
      <c r="G124" s="36" t="str">
        <f aca="false">IF(AND(Dane!$F123="TW",OR($F124="oryginał",$F124="kopia")),Dane!I123,"")</f>
        <v/>
      </c>
      <c r="H124" s="36" t="str">
        <f aca="false">IF(AND(Dane!$F123="TW",OR($F124="oryginał",$F124="kopia")),#REF!,"")</f>
        <v/>
      </c>
      <c r="I124" s="36" t="str">
        <f aca="false">IF(AND(Dane!$F123="TW",OR($F124="oryginał",$F124="kopia")),Dane!J123,"")</f>
        <v/>
      </c>
      <c r="J124" s="36" t="str">
        <f aca="false">IF(AND(Dane!$F123="TW",OR($F124="oryginał",$F124="kopia")),#REF!,"")</f>
        <v/>
      </c>
      <c r="K124" s="36" t="str">
        <f aca="false">IF(AND(Dane!$F123="TW",OR($F124="oryginał",$F124="kopia")),Dane!K123,"")</f>
        <v/>
      </c>
      <c r="L124" s="36" t="str">
        <f aca="false">IF(AND(Dane!$F123="TW",OR($F124="oryginał",$F124="kopia")),#REF!,"")</f>
        <v/>
      </c>
      <c r="M124" s="36" t="str">
        <f aca="false">IF(AND(Dane!$F123="TW",OR($F124="oryginał",$F124="kopia")),Dane!L123,"")</f>
        <v/>
      </c>
      <c r="N124" s="36" t="str">
        <f aca="false">IF(AND(Dane!$F123="TW",OR($F124="oryginał",$F124="kopia")),Dane!M123,"")</f>
        <v/>
      </c>
      <c r="O124" s="36" t="str">
        <f aca="false">IF(AND(Dane!$F123="TW",OR($F124="oryginał",$F124="kopia")),Dane!N123,"")</f>
        <v/>
      </c>
      <c r="P124" s="36" t="str">
        <f aca="false">IF(AND(Dane!$F123="TW",OR($F124="oryginał",$F124="kopia")),Dane!O123,"")</f>
        <v/>
      </c>
      <c r="Q124" s="36" t="str">
        <f aca="false">IF(AND(Dane!$F123="TW",OR($F124="oryginał",$F124="kopia")),Dane!P123,"")</f>
        <v/>
      </c>
      <c r="R124" s="36" t="str">
        <f aca="false">IF(AND(Dane!$F123="TW",OR($F124="oryginał",$F124="kopia")),Dane!Q123,"")</f>
        <v/>
      </c>
      <c r="S124" s="36" t="str">
        <f aca="false">IF(AND(Dane!$F123="TW",OR($F124="oryginał",$F124="kopia")),Dane!R123,"")</f>
        <v/>
      </c>
      <c r="T124" s="36" t="str">
        <f aca="false">IF(AND(Dane!$F123="TW",OR($F124="oryginał",$F124="kopia")),Dane!S123,"")</f>
        <v/>
      </c>
      <c r="U124" s="36" t="str">
        <f aca="false">IF(AND(Dane!$F123="TW",OR($F124="oryginał",$F124="kopia")),Dane!T123,"")</f>
        <v/>
      </c>
      <c r="V124" s="36" t="str">
        <f aca="false">IF(AND(Dane!$F123="TW",OR($F124="oryginał",$F124="kopia")),Dane!U123,"")</f>
        <v/>
      </c>
      <c r="W124" s="36" t="str">
        <f aca="false">IF(AND(Dane!$F123="TW",OR($F124="oryginał",$F124="kopia")),#REF!,"")</f>
        <v/>
      </c>
    </row>
    <row r="125" customFormat="false" ht="15.75" hidden="false" customHeight="true" outlineLevel="0" collapsed="false">
      <c r="A125" s="36" t="str">
        <f aca="false">IF(AND(Dane!$F124="TW",OR(Dane!$G124="kopia",Dane!$G124="oryginał")),Dane!A124,"")</f>
        <v/>
      </c>
      <c r="B125" s="36" t="str">
        <f aca="false">IF(AND(Dane!$F124="TW",OR(Dane!$G124="kopia",Dane!$G124="oryginał")),Dane!B124,"")</f>
        <v/>
      </c>
      <c r="C125" s="36" t="str">
        <f aca="false">IF(AND(Dane!$F124="TW",OR(Dane!$G124="kopia",Dane!$G124="oryginał")),Dane!C124,"")</f>
        <v/>
      </c>
      <c r="D125" s="36" t="str">
        <f aca="false">IF(AND(Dane!$F124="TW",OR(Dane!$G124="kopia",Dane!$G124="oryginał")),Dane!D124,"")</f>
        <v/>
      </c>
      <c r="E125" s="36" t="str">
        <f aca="false">IF(AND(Dane!$F124="TW",OR(Dane!$G124="kopia",Dane!$G124="oryginał")),Dane!E124,"")</f>
        <v/>
      </c>
      <c r="F125" s="36" t="str">
        <f aca="false">IF(AND(Dane!$F124="TW",OR(Dane!$G124="kopia",Dane!$G124="oryginał")),Dane!G124,"")</f>
        <v/>
      </c>
      <c r="G125" s="36" t="str">
        <f aca="false">IF(AND(Dane!$F124="TW",OR($F125="oryginał",$F125="kopia")),Dane!I124,"")</f>
        <v/>
      </c>
      <c r="H125" s="36" t="str">
        <f aca="false">IF(AND(Dane!$F124="TW",OR($F125="oryginał",$F125="kopia")),#REF!,"")</f>
        <v/>
      </c>
      <c r="I125" s="36" t="str">
        <f aca="false">IF(AND(Dane!$F124="TW",OR($F125="oryginał",$F125="kopia")),Dane!J124,"")</f>
        <v/>
      </c>
      <c r="J125" s="36" t="str">
        <f aca="false">IF(AND(Dane!$F124="TW",OR($F125="oryginał",$F125="kopia")),#REF!,"")</f>
        <v/>
      </c>
      <c r="K125" s="36" t="str">
        <f aca="false">IF(AND(Dane!$F124="TW",OR($F125="oryginał",$F125="kopia")),Dane!K124,"")</f>
        <v/>
      </c>
      <c r="L125" s="36" t="str">
        <f aca="false">IF(AND(Dane!$F124="TW",OR($F125="oryginał",$F125="kopia")),#REF!,"")</f>
        <v/>
      </c>
      <c r="M125" s="36" t="str">
        <f aca="false">IF(AND(Dane!$F124="TW",OR($F125="oryginał",$F125="kopia")),Dane!L124,"")</f>
        <v/>
      </c>
      <c r="N125" s="36" t="str">
        <f aca="false">IF(AND(Dane!$F124="TW",OR($F125="oryginał",$F125="kopia")),Dane!M124,"")</f>
        <v/>
      </c>
      <c r="O125" s="36" t="str">
        <f aca="false">IF(AND(Dane!$F124="TW",OR($F125="oryginał",$F125="kopia")),Dane!N124,"")</f>
        <v/>
      </c>
      <c r="P125" s="36" t="str">
        <f aca="false">IF(AND(Dane!$F124="TW",OR($F125="oryginał",$F125="kopia")),Dane!O124,"")</f>
        <v/>
      </c>
      <c r="Q125" s="36" t="str">
        <f aca="false">IF(AND(Dane!$F124="TW",OR($F125="oryginał",$F125="kopia")),Dane!P124,"")</f>
        <v/>
      </c>
      <c r="R125" s="36" t="str">
        <f aca="false">IF(AND(Dane!$F124="TW",OR($F125="oryginał",$F125="kopia")),Dane!Q124,"")</f>
        <v/>
      </c>
      <c r="S125" s="36" t="str">
        <f aca="false">IF(AND(Dane!$F124="TW",OR($F125="oryginał",$F125="kopia")),Dane!R124,"")</f>
        <v/>
      </c>
      <c r="T125" s="36" t="str">
        <f aca="false">IF(AND(Dane!$F124="TW",OR($F125="oryginał",$F125="kopia")),Dane!S124,"")</f>
        <v/>
      </c>
      <c r="U125" s="36" t="str">
        <f aca="false">IF(AND(Dane!$F124="TW",OR($F125="oryginał",$F125="kopia")),Dane!T124,"")</f>
        <v/>
      </c>
      <c r="V125" s="36" t="str">
        <f aca="false">IF(AND(Dane!$F124="TW",OR($F125="oryginał",$F125="kopia")),Dane!U124,"")</f>
        <v/>
      </c>
      <c r="W125" s="36" t="str">
        <f aca="false">IF(AND(Dane!$F124="TW",OR($F125="oryginał",$F125="kopia")),#REF!,"")</f>
        <v/>
      </c>
    </row>
    <row r="126" customFormat="false" ht="15.75" hidden="false" customHeight="true" outlineLevel="0" collapsed="false">
      <c r="A126" s="36" t="str">
        <f aca="false">IF(AND(Dane!$F125="TW",OR(Dane!$G125="kopia",Dane!$G125="oryginał")),Dane!A125,"")</f>
        <v/>
      </c>
      <c r="B126" s="36" t="str">
        <f aca="false">IF(AND(Dane!$F125="TW",OR(Dane!$G125="kopia",Dane!$G125="oryginał")),Dane!B125,"")</f>
        <v/>
      </c>
      <c r="C126" s="36" t="str">
        <f aca="false">IF(AND(Dane!$F125="TW",OR(Dane!$G125="kopia",Dane!$G125="oryginał")),Dane!C125,"")</f>
        <v/>
      </c>
      <c r="D126" s="36" t="str">
        <f aca="false">IF(AND(Dane!$F125="TW",OR(Dane!$G125="kopia",Dane!$G125="oryginał")),Dane!D125,"")</f>
        <v/>
      </c>
      <c r="E126" s="36" t="str">
        <f aca="false">IF(AND(Dane!$F125="TW",OR(Dane!$G125="kopia",Dane!$G125="oryginał")),Dane!E125,"")</f>
        <v/>
      </c>
      <c r="F126" s="36" t="str">
        <f aca="false">IF(AND(Dane!$F125="TW",OR(Dane!$G125="kopia",Dane!$G125="oryginał")),Dane!G125,"")</f>
        <v/>
      </c>
      <c r="G126" s="36" t="str">
        <f aca="false">IF(AND(Dane!$F125="TW",OR($F126="oryginał",$F126="kopia")),Dane!I125,"")</f>
        <v/>
      </c>
      <c r="H126" s="36" t="str">
        <f aca="false">IF(AND(Dane!$F125="TW",OR($F126="oryginał",$F126="kopia")),#REF!,"")</f>
        <v/>
      </c>
      <c r="I126" s="36" t="str">
        <f aca="false">IF(AND(Dane!$F125="TW",OR($F126="oryginał",$F126="kopia")),Dane!J125,"")</f>
        <v/>
      </c>
      <c r="J126" s="36" t="str">
        <f aca="false">IF(AND(Dane!$F125="TW",OR($F126="oryginał",$F126="kopia")),#REF!,"")</f>
        <v/>
      </c>
      <c r="K126" s="36" t="str">
        <f aca="false">IF(AND(Dane!$F125="TW",OR($F126="oryginał",$F126="kopia")),Dane!K125,"")</f>
        <v/>
      </c>
      <c r="L126" s="36" t="str">
        <f aca="false">IF(AND(Dane!$F125="TW",OR($F126="oryginał",$F126="kopia")),#REF!,"")</f>
        <v/>
      </c>
      <c r="M126" s="36" t="str">
        <f aca="false">IF(AND(Dane!$F125="TW",OR($F126="oryginał",$F126="kopia")),Dane!L125,"")</f>
        <v/>
      </c>
      <c r="N126" s="36" t="str">
        <f aca="false">IF(AND(Dane!$F125="TW",OR($F126="oryginał",$F126="kopia")),Dane!M125,"")</f>
        <v/>
      </c>
      <c r="O126" s="36" t="str">
        <f aca="false">IF(AND(Dane!$F125="TW",OR($F126="oryginał",$F126="kopia")),Dane!N125,"")</f>
        <v/>
      </c>
      <c r="P126" s="36" t="str">
        <f aca="false">IF(AND(Dane!$F125="TW",OR($F126="oryginał",$F126="kopia")),Dane!O125,"")</f>
        <v/>
      </c>
      <c r="Q126" s="36" t="str">
        <f aca="false">IF(AND(Dane!$F125="TW",OR($F126="oryginał",$F126="kopia")),Dane!P125,"")</f>
        <v/>
      </c>
      <c r="R126" s="36" t="str">
        <f aca="false">IF(AND(Dane!$F125="TW",OR($F126="oryginał",$F126="kopia")),Dane!Q125,"")</f>
        <v/>
      </c>
      <c r="S126" s="36" t="str">
        <f aca="false">IF(AND(Dane!$F125="TW",OR($F126="oryginał",$F126="kopia")),Dane!R125,"")</f>
        <v/>
      </c>
      <c r="T126" s="36" t="str">
        <f aca="false">IF(AND(Dane!$F125="TW",OR($F126="oryginał",$F126="kopia")),Dane!S125,"")</f>
        <v/>
      </c>
      <c r="U126" s="36" t="str">
        <f aca="false">IF(AND(Dane!$F125="TW",OR($F126="oryginał",$F126="kopia")),Dane!T125,"")</f>
        <v/>
      </c>
      <c r="V126" s="36" t="str">
        <f aca="false">IF(AND(Dane!$F125="TW",OR($F126="oryginał",$F126="kopia")),Dane!U125,"")</f>
        <v/>
      </c>
      <c r="W126" s="36" t="str">
        <f aca="false">IF(AND(Dane!$F125="TW",OR($F126="oryginał",$F126="kopia")),#REF!,"")</f>
        <v/>
      </c>
    </row>
    <row r="127" customFormat="false" ht="15.75" hidden="false" customHeight="true" outlineLevel="0" collapsed="false">
      <c r="A127" s="36" t="str">
        <f aca="false">IF(AND(Dane!$F126="TW",OR(Dane!$G126="kopia",Dane!$G126="oryginał")),Dane!A126,"")</f>
        <v/>
      </c>
      <c r="B127" s="36" t="str">
        <f aca="false">IF(AND(Dane!$F126="TW",OR(Dane!$G126="kopia",Dane!$G126="oryginał")),Dane!B126,"")</f>
        <v/>
      </c>
      <c r="C127" s="36" t="str">
        <f aca="false">IF(AND(Dane!$F126="TW",OR(Dane!$G126="kopia",Dane!$G126="oryginał")),Dane!C126,"")</f>
        <v/>
      </c>
      <c r="D127" s="36" t="str">
        <f aca="false">IF(AND(Dane!$F126="TW",OR(Dane!$G126="kopia",Dane!$G126="oryginał")),Dane!D126,"")</f>
        <v/>
      </c>
      <c r="E127" s="36" t="str">
        <f aca="false">IF(AND(Dane!$F126="TW",OR(Dane!$G126="kopia",Dane!$G126="oryginał")),Dane!E126,"")</f>
        <v/>
      </c>
      <c r="F127" s="36" t="str">
        <f aca="false">IF(AND(Dane!$F126="TW",OR(Dane!$G126="kopia",Dane!$G126="oryginał")),Dane!G126,"")</f>
        <v/>
      </c>
      <c r="G127" s="36" t="str">
        <f aca="false">IF(AND(Dane!$F126="TW",OR($F127="oryginał",$F127="kopia")),Dane!I126,"")</f>
        <v/>
      </c>
      <c r="H127" s="36" t="str">
        <f aca="false">IF(AND(Dane!$F126="TW",OR($F127="oryginał",$F127="kopia")),#REF!,"")</f>
        <v/>
      </c>
      <c r="I127" s="36" t="str">
        <f aca="false">IF(AND(Dane!$F126="TW",OR($F127="oryginał",$F127="kopia")),Dane!J126,"")</f>
        <v/>
      </c>
      <c r="J127" s="36" t="str">
        <f aca="false">IF(AND(Dane!$F126="TW",OR($F127="oryginał",$F127="kopia")),#REF!,"")</f>
        <v/>
      </c>
      <c r="K127" s="36" t="str">
        <f aca="false">IF(AND(Dane!$F126="TW",OR($F127="oryginał",$F127="kopia")),Dane!K126,"")</f>
        <v/>
      </c>
      <c r="L127" s="36" t="str">
        <f aca="false">IF(AND(Dane!$F126="TW",OR($F127="oryginał",$F127="kopia")),#REF!,"")</f>
        <v/>
      </c>
      <c r="M127" s="36" t="str">
        <f aca="false">IF(AND(Dane!$F126="TW",OR($F127="oryginał",$F127="kopia")),Dane!L126,"")</f>
        <v/>
      </c>
      <c r="N127" s="36" t="str">
        <f aca="false">IF(AND(Dane!$F126="TW",OR($F127="oryginał",$F127="kopia")),Dane!M126,"")</f>
        <v/>
      </c>
      <c r="O127" s="36" t="str">
        <f aca="false">IF(AND(Dane!$F126="TW",OR($F127="oryginał",$F127="kopia")),Dane!N126,"")</f>
        <v/>
      </c>
      <c r="P127" s="36" t="str">
        <f aca="false">IF(AND(Dane!$F126="TW",OR($F127="oryginał",$F127="kopia")),Dane!O126,"")</f>
        <v/>
      </c>
      <c r="Q127" s="36" t="str">
        <f aca="false">IF(AND(Dane!$F126="TW",OR($F127="oryginał",$F127="kopia")),Dane!P126,"")</f>
        <v/>
      </c>
      <c r="R127" s="36" t="str">
        <f aca="false">IF(AND(Dane!$F126="TW",OR($F127="oryginał",$F127="kopia")),Dane!Q126,"")</f>
        <v/>
      </c>
      <c r="S127" s="36" t="str">
        <f aca="false">IF(AND(Dane!$F126="TW",OR($F127="oryginał",$F127="kopia")),Dane!R126,"")</f>
        <v/>
      </c>
      <c r="T127" s="36" t="str">
        <f aca="false">IF(AND(Dane!$F126="TW",OR($F127="oryginał",$F127="kopia")),Dane!S126,"")</f>
        <v/>
      </c>
      <c r="U127" s="36" t="str">
        <f aca="false">IF(AND(Dane!$F126="TW",OR($F127="oryginał",$F127="kopia")),Dane!T126,"")</f>
        <v/>
      </c>
      <c r="V127" s="36" t="str">
        <f aca="false">IF(AND(Dane!$F126="TW",OR($F127="oryginał",$F127="kopia")),Dane!U126,"")</f>
        <v/>
      </c>
      <c r="W127" s="36" t="str">
        <f aca="false">IF(AND(Dane!$F126="TW",OR($F127="oryginał",$F127="kopia")),#REF!,"")</f>
        <v/>
      </c>
    </row>
    <row r="128" customFormat="false" ht="15.75" hidden="false" customHeight="true" outlineLevel="0" collapsed="false">
      <c r="A128" s="36" t="str">
        <f aca="false">IF(AND(Dane!$F127="TW",OR(Dane!$G127="kopia",Dane!$G127="oryginał")),Dane!A127,"")</f>
        <v/>
      </c>
      <c r="B128" s="36" t="str">
        <f aca="false">IF(AND(Dane!$F127="TW",OR(Dane!$G127="kopia",Dane!$G127="oryginał")),Dane!B127,"")</f>
        <v/>
      </c>
      <c r="C128" s="36" t="str">
        <f aca="false">IF(AND(Dane!$F127="TW",OR(Dane!$G127="kopia",Dane!$G127="oryginał")),Dane!C127,"")</f>
        <v/>
      </c>
      <c r="D128" s="36" t="str">
        <f aca="false">IF(AND(Dane!$F127="TW",OR(Dane!$G127="kopia",Dane!$G127="oryginał")),Dane!D127,"")</f>
        <v/>
      </c>
      <c r="E128" s="36" t="str">
        <f aca="false">IF(AND(Dane!$F127="TW",OR(Dane!$G127="kopia",Dane!$G127="oryginał")),Dane!E127,"")</f>
        <v/>
      </c>
      <c r="F128" s="36" t="str">
        <f aca="false">IF(AND(Dane!$F127="TW",OR(Dane!$G127="kopia",Dane!$G127="oryginał")),Dane!G127,"")</f>
        <v/>
      </c>
      <c r="G128" s="36" t="str">
        <f aca="false">IF(AND(Dane!$F127="TW",OR($F128="oryginał",$F128="kopia")),Dane!I127,"")</f>
        <v/>
      </c>
      <c r="H128" s="36" t="str">
        <f aca="false">IF(AND(Dane!$F127="TW",OR($F128="oryginał",$F128="kopia")),#REF!,"")</f>
        <v/>
      </c>
      <c r="I128" s="36" t="str">
        <f aca="false">IF(AND(Dane!$F127="TW",OR($F128="oryginał",$F128="kopia")),Dane!J127,"")</f>
        <v/>
      </c>
      <c r="J128" s="36" t="str">
        <f aca="false">IF(AND(Dane!$F127="TW",OR($F128="oryginał",$F128="kopia")),#REF!,"")</f>
        <v/>
      </c>
      <c r="K128" s="36" t="str">
        <f aca="false">IF(AND(Dane!$F127="TW",OR($F128="oryginał",$F128="kopia")),Dane!K127,"")</f>
        <v/>
      </c>
      <c r="L128" s="36" t="str">
        <f aca="false">IF(AND(Dane!$F127="TW",OR($F128="oryginał",$F128="kopia")),#REF!,"")</f>
        <v/>
      </c>
      <c r="M128" s="36" t="str">
        <f aca="false">IF(AND(Dane!$F127="TW",OR($F128="oryginał",$F128="kopia")),Dane!L127,"")</f>
        <v/>
      </c>
      <c r="N128" s="36" t="str">
        <f aca="false">IF(AND(Dane!$F127="TW",OR($F128="oryginał",$F128="kopia")),Dane!M127,"")</f>
        <v/>
      </c>
      <c r="O128" s="36" t="str">
        <f aca="false">IF(AND(Dane!$F127="TW",OR($F128="oryginał",$F128="kopia")),Dane!N127,"")</f>
        <v/>
      </c>
      <c r="P128" s="36" t="str">
        <f aca="false">IF(AND(Dane!$F127="TW",OR($F128="oryginał",$F128="kopia")),Dane!O127,"")</f>
        <v/>
      </c>
      <c r="Q128" s="36" t="str">
        <f aca="false">IF(AND(Dane!$F127="TW",OR($F128="oryginał",$F128="kopia")),Dane!P127,"")</f>
        <v/>
      </c>
      <c r="R128" s="36" t="str">
        <f aca="false">IF(AND(Dane!$F127="TW",OR($F128="oryginał",$F128="kopia")),Dane!Q127,"")</f>
        <v/>
      </c>
      <c r="S128" s="36" t="str">
        <f aca="false">IF(AND(Dane!$F127="TW",OR($F128="oryginał",$F128="kopia")),Dane!R127,"")</f>
        <v/>
      </c>
      <c r="T128" s="36" t="str">
        <f aca="false">IF(AND(Dane!$F127="TW",OR($F128="oryginał",$F128="kopia")),Dane!S127,"")</f>
        <v/>
      </c>
      <c r="U128" s="36" t="str">
        <f aca="false">IF(AND(Dane!$F127="TW",OR($F128="oryginał",$F128="kopia")),Dane!T127,"")</f>
        <v/>
      </c>
      <c r="V128" s="36" t="str">
        <f aca="false">IF(AND(Dane!$F127="TW",OR($F128="oryginał",$F128="kopia")),Dane!U127,"")</f>
        <v/>
      </c>
      <c r="W128" s="36" t="str">
        <f aca="false">IF(AND(Dane!$F127="TW",OR($F128="oryginał",$F128="kopia")),#REF!,"")</f>
        <v/>
      </c>
    </row>
    <row r="129" customFormat="false" ht="15.75" hidden="false" customHeight="true" outlineLevel="0" collapsed="false">
      <c r="A129" s="36" t="str">
        <f aca="false">IF(AND(Dane!$F128="TW",OR(Dane!$G128="kopia",Dane!$G128="oryginał")),Dane!A128,"")</f>
        <v/>
      </c>
      <c r="B129" s="36" t="str">
        <f aca="false">IF(AND(Dane!$F128="TW",OR(Dane!$G128="kopia",Dane!$G128="oryginał")),Dane!B128,"")</f>
        <v/>
      </c>
      <c r="C129" s="36" t="str">
        <f aca="false">IF(AND(Dane!$F128="TW",OR(Dane!$G128="kopia",Dane!$G128="oryginał")),Dane!C128,"")</f>
        <v/>
      </c>
      <c r="D129" s="36" t="str">
        <f aca="false">IF(AND(Dane!$F128="TW",OR(Dane!$G128="kopia",Dane!$G128="oryginał")),Dane!D128,"")</f>
        <v/>
      </c>
      <c r="E129" s="36" t="str">
        <f aca="false">IF(AND(Dane!$F128="TW",OR(Dane!$G128="kopia",Dane!$G128="oryginał")),Dane!E128,"")</f>
        <v/>
      </c>
      <c r="F129" s="36" t="str">
        <f aca="false">IF(AND(Dane!$F128="TW",OR(Dane!$G128="kopia",Dane!$G128="oryginał")),Dane!G128,"")</f>
        <v/>
      </c>
      <c r="G129" s="36" t="str">
        <f aca="false">IF(AND(Dane!$F128="TW",OR($F129="oryginał",$F129="kopia")),Dane!I128,"")</f>
        <v/>
      </c>
      <c r="H129" s="36" t="str">
        <f aca="false">IF(AND(Dane!$F128="TW",OR($F129="oryginał",$F129="kopia")),#REF!,"")</f>
        <v/>
      </c>
      <c r="I129" s="36" t="str">
        <f aca="false">IF(AND(Dane!$F128="TW",OR($F129="oryginał",$F129="kopia")),Dane!J128,"")</f>
        <v/>
      </c>
      <c r="J129" s="36" t="str">
        <f aca="false">IF(AND(Dane!$F128="TW",OR($F129="oryginał",$F129="kopia")),#REF!,"")</f>
        <v/>
      </c>
      <c r="K129" s="36" t="str">
        <f aca="false">IF(AND(Dane!$F128="TW",OR($F129="oryginał",$F129="kopia")),Dane!K128,"")</f>
        <v/>
      </c>
      <c r="L129" s="36" t="str">
        <f aca="false">IF(AND(Dane!$F128="TW",OR($F129="oryginał",$F129="kopia")),#REF!,"")</f>
        <v/>
      </c>
      <c r="M129" s="36" t="str">
        <f aca="false">IF(AND(Dane!$F128="TW",OR($F129="oryginał",$F129="kopia")),Dane!L128,"")</f>
        <v/>
      </c>
      <c r="N129" s="36" t="str">
        <f aca="false">IF(AND(Dane!$F128="TW",OR($F129="oryginał",$F129="kopia")),Dane!M128,"")</f>
        <v/>
      </c>
      <c r="O129" s="36" t="str">
        <f aca="false">IF(AND(Dane!$F128="TW",OR($F129="oryginał",$F129="kopia")),Dane!N128,"")</f>
        <v/>
      </c>
      <c r="P129" s="36" t="str">
        <f aca="false">IF(AND(Dane!$F128="TW",OR($F129="oryginał",$F129="kopia")),Dane!O128,"")</f>
        <v/>
      </c>
      <c r="Q129" s="36" t="str">
        <f aca="false">IF(AND(Dane!$F128="TW",OR($F129="oryginał",$F129="kopia")),Dane!P128,"")</f>
        <v/>
      </c>
      <c r="R129" s="36" t="str">
        <f aca="false">IF(AND(Dane!$F128="TW",OR($F129="oryginał",$F129="kopia")),Dane!Q128,"")</f>
        <v/>
      </c>
      <c r="S129" s="36" t="str">
        <f aca="false">IF(AND(Dane!$F128="TW",OR($F129="oryginał",$F129="kopia")),Dane!R128,"")</f>
        <v/>
      </c>
      <c r="T129" s="36" t="str">
        <f aca="false">IF(AND(Dane!$F128="TW",OR($F129="oryginał",$F129="kopia")),Dane!S128,"")</f>
        <v/>
      </c>
      <c r="U129" s="36" t="str">
        <f aca="false">IF(AND(Dane!$F128="TW",OR($F129="oryginał",$F129="kopia")),Dane!T128,"")</f>
        <v/>
      </c>
      <c r="V129" s="36" t="str">
        <f aca="false">IF(AND(Dane!$F128="TW",OR($F129="oryginał",$F129="kopia")),Dane!U128,"")</f>
        <v/>
      </c>
      <c r="W129" s="36" t="str">
        <f aca="false">IF(AND(Dane!$F128="TW",OR($F129="oryginał",$F129="kopia")),#REF!,"")</f>
        <v/>
      </c>
    </row>
    <row r="130" customFormat="false" ht="15.75" hidden="false" customHeight="true" outlineLevel="0" collapsed="false">
      <c r="A130" s="36" t="str">
        <f aca="false">IF(AND(Dane!$F129="TW",OR(Dane!$G129="kopia",Dane!$G129="oryginał")),Dane!A129,"")</f>
        <v/>
      </c>
      <c r="B130" s="36" t="str">
        <f aca="false">IF(AND(Dane!$F129="TW",OR(Dane!$G129="kopia",Dane!$G129="oryginał")),Dane!B129,"")</f>
        <v/>
      </c>
      <c r="C130" s="36" t="str">
        <f aca="false">IF(AND(Dane!$F129="TW",OR(Dane!$G129="kopia",Dane!$G129="oryginał")),Dane!C129,"")</f>
        <v/>
      </c>
      <c r="D130" s="36" t="str">
        <f aca="false">IF(AND(Dane!$F129="TW",OR(Dane!$G129="kopia",Dane!$G129="oryginał")),Dane!D129,"")</f>
        <v/>
      </c>
      <c r="E130" s="36" t="str">
        <f aca="false">IF(AND(Dane!$F129="TW",OR(Dane!$G129="kopia",Dane!$G129="oryginał")),Dane!E129,"")</f>
        <v/>
      </c>
      <c r="F130" s="36" t="str">
        <f aca="false">IF(AND(Dane!$F129="TW",OR(Dane!$G129="kopia",Dane!$G129="oryginał")),Dane!G129,"")</f>
        <v/>
      </c>
      <c r="G130" s="36" t="str">
        <f aca="false">IF(AND(Dane!$F129="TW",OR($F130="oryginał",$F130="kopia")),Dane!I129,"")</f>
        <v/>
      </c>
      <c r="H130" s="36" t="str">
        <f aca="false">IF(AND(Dane!$F129="TW",OR($F130="oryginał",$F130="kopia")),#REF!,"")</f>
        <v/>
      </c>
      <c r="I130" s="36" t="str">
        <f aca="false">IF(AND(Dane!$F129="TW",OR($F130="oryginał",$F130="kopia")),Dane!J129,"")</f>
        <v/>
      </c>
      <c r="J130" s="36" t="str">
        <f aca="false">IF(AND(Dane!$F129="TW",OR($F130="oryginał",$F130="kopia")),#REF!,"")</f>
        <v/>
      </c>
      <c r="K130" s="36" t="str">
        <f aca="false">IF(AND(Dane!$F129="TW",OR($F130="oryginał",$F130="kopia")),Dane!K129,"")</f>
        <v/>
      </c>
      <c r="L130" s="36" t="str">
        <f aca="false">IF(AND(Dane!$F129="TW",OR($F130="oryginał",$F130="kopia")),#REF!,"")</f>
        <v/>
      </c>
      <c r="M130" s="36" t="str">
        <f aca="false">IF(AND(Dane!$F129="TW",OR($F130="oryginał",$F130="kopia")),Dane!L129,"")</f>
        <v/>
      </c>
      <c r="N130" s="36" t="str">
        <f aca="false">IF(AND(Dane!$F129="TW",OR($F130="oryginał",$F130="kopia")),Dane!M129,"")</f>
        <v/>
      </c>
      <c r="O130" s="36" t="str">
        <f aca="false">IF(AND(Dane!$F129="TW",OR($F130="oryginał",$F130="kopia")),Dane!N129,"")</f>
        <v/>
      </c>
      <c r="P130" s="36" t="str">
        <f aca="false">IF(AND(Dane!$F129="TW",OR($F130="oryginał",$F130="kopia")),Dane!O129,"")</f>
        <v/>
      </c>
      <c r="Q130" s="36" t="str">
        <f aca="false">IF(AND(Dane!$F129="TW",OR($F130="oryginał",$F130="kopia")),Dane!P129,"")</f>
        <v/>
      </c>
      <c r="R130" s="36" t="str">
        <f aca="false">IF(AND(Dane!$F129="TW",OR($F130="oryginał",$F130="kopia")),Dane!Q129,"")</f>
        <v/>
      </c>
      <c r="S130" s="36" t="str">
        <f aca="false">IF(AND(Dane!$F129="TW",OR($F130="oryginał",$F130="kopia")),Dane!R129,"")</f>
        <v/>
      </c>
      <c r="T130" s="36" t="str">
        <f aca="false">IF(AND(Dane!$F129="TW",OR($F130="oryginał",$F130="kopia")),Dane!S129,"")</f>
        <v/>
      </c>
      <c r="U130" s="36" t="str">
        <f aca="false">IF(AND(Dane!$F129="TW",OR($F130="oryginał",$F130="kopia")),Dane!T129,"")</f>
        <v/>
      </c>
      <c r="V130" s="36" t="str">
        <f aca="false">IF(AND(Dane!$F129="TW",OR($F130="oryginał",$F130="kopia")),Dane!U129,"")</f>
        <v/>
      </c>
      <c r="W130" s="36" t="str">
        <f aca="false">IF(AND(Dane!$F129="TW",OR($F130="oryginał",$F130="kopia")),#REF!,"")</f>
        <v/>
      </c>
    </row>
    <row r="131" customFormat="false" ht="15.75" hidden="false" customHeight="true" outlineLevel="0" collapsed="false">
      <c r="A131" s="36" t="str">
        <f aca="false">IF(AND(Dane!$F130="TW",OR(Dane!$G130="kopia",Dane!$G130="oryginał")),Dane!A130,"")</f>
        <v/>
      </c>
      <c r="B131" s="36" t="str">
        <f aca="false">IF(AND(Dane!$F130="TW",OR(Dane!$G130="kopia",Dane!$G130="oryginał")),Dane!B130,"")</f>
        <v/>
      </c>
      <c r="C131" s="36" t="str">
        <f aca="false">IF(AND(Dane!$F130="TW",OR(Dane!$G130="kopia",Dane!$G130="oryginał")),Dane!C130,"")</f>
        <v/>
      </c>
      <c r="D131" s="36" t="str">
        <f aca="false">IF(AND(Dane!$F130="TW",OR(Dane!$G130="kopia",Dane!$G130="oryginał")),Dane!D130,"")</f>
        <v/>
      </c>
      <c r="E131" s="36" t="str">
        <f aca="false">IF(AND(Dane!$F130="TW",OR(Dane!$G130="kopia",Dane!$G130="oryginał")),Dane!E130,"")</f>
        <v/>
      </c>
      <c r="F131" s="36" t="str">
        <f aca="false">IF(AND(Dane!$F130="TW",OR(Dane!$G130="kopia",Dane!$G130="oryginał")),Dane!G130,"")</f>
        <v/>
      </c>
      <c r="G131" s="36" t="str">
        <f aca="false">IF(AND(Dane!$F130="TW",OR($F131="oryginał",$F131="kopia")),Dane!I130,"")</f>
        <v/>
      </c>
      <c r="H131" s="36" t="str">
        <f aca="false">IF(AND(Dane!$F130="TW",OR($F131="oryginał",$F131="kopia")),#REF!,"")</f>
        <v/>
      </c>
      <c r="I131" s="36" t="str">
        <f aca="false">IF(AND(Dane!$F130="TW",OR($F131="oryginał",$F131="kopia")),Dane!J130,"")</f>
        <v/>
      </c>
      <c r="J131" s="36" t="str">
        <f aca="false">IF(AND(Dane!$F130="TW",OR($F131="oryginał",$F131="kopia")),#REF!,"")</f>
        <v/>
      </c>
      <c r="K131" s="36" t="str">
        <f aca="false">IF(AND(Dane!$F130="TW",OR($F131="oryginał",$F131="kopia")),Dane!K130,"")</f>
        <v/>
      </c>
      <c r="L131" s="36" t="str">
        <f aca="false">IF(AND(Dane!$F130="TW",OR($F131="oryginał",$F131="kopia")),#REF!,"")</f>
        <v/>
      </c>
      <c r="M131" s="36" t="str">
        <f aca="false">IF(AND(Dane!$F130="TW",OR($F131="oryginał",$F131="kopia")),Dane!L130,"")</f>
        <v/>
      </c>
      <c r="N131" s="36" t="str">
        <f aca="false">IF(AND(Dane!$F130="TW",OR($F131="oryginał",$F131="kopia")),Dane!M130,"")</f>
        <v/>
      </c>
      <c r="O131" s="36" t="str">
        <f aca="false">IF(AND(Dane!$F130="TW",OR($F131="oryginał",$F131="kopia")),Dane!N130,"")</f>
        <v/>
      </c>
      <c r="P131" s="36" t="str">
        <f aca="false">IF(AND(Dane!$F130="TW",OR($F131="oryginał",$F131="kopia")),Dane!O130,"")</f>
        <v/>
      </c>
      <c r="Q131" s="36" t="str">
        <f aca="false">IF(AND(Dane!$F130="TW",OR($F131="oryginał",$F131="kopia")),Dane!P130,"")</f>
        <v/>
      </c>
      <c r="R131" s="36" t="str">
        <f aca="false">IF(AND(Dane!$F130="TW",OR($F131="oryginał",$F131="kopia")),Dane!Q130,"")</f>
        <v/>
      </c>
      <c r="S131" s="36" t="str">
        <f aca="false">IF(AND(Dane!$F130="TW",OR($F131="oryginał",$F131="kopia")),Dane!R130,"")</f>
        <v/>
      </c>
      <c r="T131" s="36" t="str">
        <f aca="false">IF(AND(Dane!$F130="TW",OR($F131="oryginał",$F131="kopia")),Dane!S130,"")</f>
        <v/>
      </c>
      <c r="U131" s="36" t="str">
        <f aca="false">IF(AND(Dane!$F130="TW",OR($F131="oryginał",$F131="kopia")),Dane!T130,"")</f>
        <v/>
      </c>
      <c r="V131" s="36" t="str">
        <f aca="false">IF(AND(Dane!$F130="TW",OR($F131="oryginał",$F131="kopia")),Dane!U130,"")</f>
        <v/>
      </c>
      <c r="W131" s="36" t="str">
        <f aca="false">IF(AND(Dane!$F130="TW",OR($F131="oryginał",$F131="kopia")),#REF!,"")</f>
        <v/>
      </c>
    </row>
    <row r="132" customFormat="false" ht="15.75" hidden="false" customHeight="true" outlineLevel="0" collapsed="false">
      <c r="A132" s="36" t="str">
        <f aca="false">IF(AND(Dane!$F131="TW",OR(Dane!$G131="kopia",Dane!$G131="oryginał")),Dane!A131,"")</f>
        <v/>
      </c>
      <c r="B132" s="36" t="str">
        <f aca="false">IF(AND(Dane!$F131="TW",OR(Dane!$G131="kopia",Dane!$G131="oryginał")),Dane!B131,"")</f>
        <v/>
      </c>
      <c r="C132" s="36" t="str">
        <f aca="false">IF(AND(Dane!$F131="TW",OR(Dane!$G131="kopia",Dane!$G131="oryginał")),Dane!C131,"")</f>
        <v/>
      </c>
      <c r="D132" s="36" t="str">
        <f aca="false">IF(AND(Dane!$F131="TW",OR(Dane!$G131="kopia",Dane!$G131="oryginał")),Dane!D131,"")</f>
        <v/>
      </c>
      <c r="E132" s="36" t="str">
        <f aca="false">IF(AND(Dane!$F131="TW",OR(Dane!$G131="kopia",Dane!$G131="oryginał")),Dane!E131,"")</f>
        <v/>
      </c>
      <c r="F132" s="36" t="str">
        <f aca="false">IF(AND(Dane!$F131="TW",OR(Dane!$G131="kopia",Dane!$G131="oryginał")),Dane!G131,"")</f>
        <v/>
      </c>
      <c r="G132" s="36" t="str">
        <f aca="false">IF(AND(Dane!$F131="TW",OR($F132="oryginał",$F132="kopia")),Dane!I131,"")</f>
        <v/>
      </c>
      <c r="H132" s="36" t="str">
        <f aca="false">IF(AND(Dane!$F131="TW",OR($F132="oryginał",$F132="kopia")),#REF!,"")</f>
        <v/>
      </c>
      <c r="I132" s="36" t="str">
        <f aca="false">IF(AND(Dane!$F131="TW",OR($F132="oryginał",$F132="kopia")),Dane!J131,"")</f>
        <v/>
      </c>
      <c r="J132" s="36" t="str">
        <f aca="false">IF(AND(Dane!$F131="TW",OR($F132="oryginał",$F132="kopia")),#REF!,"")</f>
        <v/>
      </c>
      <c r="K132" s="36" t="str">
        <f aca="false">IF(AND(Dane!$F131="TW",OR($F132="oryginał",$F132="kopia")),Dane!K131,"")</f>
        <v/>
      </c>
      <c r="L132" s="36" t="str">
        <f aca="false">IF(AND(Dane!$F131="TW",OR($F132="oryginał",$F132="kopia")),#REF!,"")</f>
        <v/>
      </c>
      <c r="M132" s="36" t="str">
        <f aca="false">IF(AND(Dane!$F131="TW",OR($F132="oryginał",$F132="kopia")),Dane!L131,"")</f>
        <v/>
      </c>
      <c r="N132" s="36" t="str">
        <f aca="false">IF(AND(Dane!$F131="TW",OR($F132="oryginał",$F132="kopia")),Dane!M131,"")</f>
        <v/>
      </c>
      <c r="O132" s="36" t="str">
        <f aca="false">IF(AND(Dane!$F131="TW",OR($F132="oryginał",$F132="kopia")),Dane!N131,"")</f>
        <v/>
      </c>
      <c r="P132" s="36" t="str">
        <f aca="false">IF(AND(Dane!$F131="TW",OR($F132="oryginał",$F132="kopia")),Dane!O131,"")</f>
        <v/>
      </c>
      <c r="Q132" s="36" t="str">
        <f aca="false">IF(AND(Dane!$F131="TW",OR($F132="oryginał",$F132="kopia")),Dane!P131,"")</f>
        <v/>
      </c>
      <c r="R132" s="36" t="str">
        <f aca="false">IF(AND(Dane!$F131="TW",OR($F132="oryginał",$F132="kopia")),Dane!Q131,"")</f>
        <v/>
      </c>
      <c r="S132" s="36" t="str">
        <f aca="false">IF(AND(Dane!$F131="TW",OR($F132="oryginał",$F132="kopia")),Dane!R131,"")</f>
        <v/>
      </c>
      <c r="T132" s="36" t="str">
        <f aca="false">IF(AND(Dane!$F131="TW",OR($F132="oryginał",$F132="kopia")),Dane!S131,"")</f>
        <v/>
      </c>
      <c r="U132" s="36" t="str">
        <f aca="false">IF(AND(Dane!$F131="TW",OR($F132="oryginał",$F132="kopia")),Dane!T131,"")</f>
        <v/>
      </c>
      <c r="V132" s="36" t="str">
        <f aca="false">IF(AND(Dane!$F131="TW",OR($F132="oryginał",$F132="kopia")),Dane!U131,"")</f>
        <v/>
      </c>
      <c r="W132" s="36" t="str">
        <f aca="false">IF(AND(Dane!$F131="TW",OR($F132="oryginał",$F132="kopia")),#REF!,"")</f>
        <v/>
      </c>
    </row>
    <row r="133" customFormat="false" ht="15.75" hidden="false" customHeight="true" outlineLevel="0" collapsed="false">
      <c r="A133" s="36" t="str">
        <f aca="false">IF(AND(Dane!$F132="TW",OR(Dane!$G132="kopia",Dane!$G132="oryginał")),Dane!A132,"")</f>
        <v/>
      </c>
      <c r="B133" s="36" t="str">
        <f aca="false">IF(AND(Dane!$F132="TW",OR(Dane!$G132="kopia",Dane!$G132="oryginał")),Dane!B132,"")</f>
        <v/>
      </c>
      <c r="C133" s="36" t="str">
        <f aca="false">IF(AND(Dane!$F132="TW",OR(Dane!$G132="kopia",Dane!$G132="oryginał")),Dane!C132,"")</f>
        <v/>
      </c>
      <c r="D133" s="36" t="str">
        <f aca="false">IF(AND(Dane!$F132="TW",OR(Dane!$G132="kopia",Dane!$G132="oryginał")),Dane!D132,"")</f>
        <v/>
      </c>
      <c r="E133" s="36" t="str">
        <f aca="false">IF(AND(Dane!$F132="TW",OR(Dane!$G132="kopia",Dane!$G132="oryginał")),Dane!E132,"")</f>
        <v/>
      </c>
      <c r="F133" s="36" t="str">
        <f aca="false">IF(AND(Dane!$F132="TW",OR(Dane!$G132="kopia",Dane!$G132="oryginał")),Dane!G132,"")</f>
        <v/>
      </c>
      <c r="G133" s="36" t="str">
        <f aca="false">IF(AND(Dane!$F132="TW",OR($F133="oryginał",$F133="kopia")),Dane!I132,"")</f>
        <v/>
      </c>
      <c r="H133" s="36" t="str">
        <f aca="false">IF(AND(Dane!$F132="TW",OR($F133="oryginał",$F133="kopia")),#REF!,"")</f>
        <v/>
      </c>
      <c r="I133" s="36" t="str">
        <f aca="false">IF(AND(Dane!$F132="TW",OR($F133="oryginał",$F133="kopia")),Dane!J132,"")</f>
        <v/>
      </c>
      <c r="J133" s="36" t="str">
        <f aca="false">IF(AND(Dane!$F132="TW",OR($F133="oryginał",$F133="kopia")),#REF!,"")</f>
        <v/>
      </c>
      <c r="K133" s="36" t="str">
        <f aca="false">IF(AND(Dane!$F132="TW",OR($F133="oryginał",$F133="kopia")),Dane!K132,"")</f>
        <v/>
      </c>
      <c r="L133" s="36" t="str">
        <f aca="false">IF(AND(Dane!$F132="TW",OR($F133="oryginał",$F133="kopia")),#REF!,"")</f>
        <v/>
      </c>
      <c r="M133" s="36" t="str">
        <f aca="false">IF(AND(Dane!$F132="TW",OR($F133="oryginał",$F133="kopia")),Dane!L132,"")</f>
        <v/>
      </c>
      <c r="N133" s="36" t="str">
        <f aca="false">IF(AND(Dane!$F132="TW",OR($F133="oryginał",$F133="kopia")),Dane!M132,"")</f>
        <v/>
      </c>
      <c r="O133" s="36" t="str">
        <f aca="false">IF(AND(Dane!$F132="TW",OR($F133="oryginał",$F133="kopia")),Dane!N132,"")</f>
        <v/>
      </c>
      <c r="P133" s="36" t="str">
        <f aca="false">IF(AND(Dane!$F132="TW",OR($F133="oryginał",$F133="kopia")),Dane!O132,"")</f>
        <v/>
      </c>
      <c r="Q133" s="36" t="str">
        <f aca="false">IF(AND(Dane!$F132="TW",OR($F133="oryginał",$F133="kopia")),Dane!P132,"")</f>
        <v/>
      </c>
      <c r="R133" s="36" t="str">
        <f aca="false">IF(AND(Dane!$F132="TW",OR($F133="oryginał",$F133="kopia")),Dane!Q132,"")</f>
        <v/>
      </c>
      <c r="S133" s="36" t="str">
        <f aca="false">IF(AND(Dane!$F132="TW",OR($F133="oryginał",$F133="kopia")),Dane!R132,"")</f>
        <v/>
      </c>
      <c r="T133" s="36" t="str">
        <f aca="false">IF(AND(Dane!$F132="TW",OR($F133="oryginał",$F133="kopia")),Dane!S132,"")</f>
        <v/>
      </c>
      <c r="U133" s="36" t="str">
        <f aca="false">IF(AND(Dane!$F132="TW",OR($F133="oryginał",$F133="kopia")),Dane!T132,"")</f>
        <v/>
      </c>
      <c r="V133" s="36" t="str">
        <f aca="false">IF(AND(Dane!$F132="TW",OR($F133="oryginał",$F133="kopia")),Dane!U132,"")</f>
        <v/>
      </c>
      <c r="W133" s="36" t="str">
        <f aca="false">IF(AND(Dane!$F132="TW",OR($F133="oryginał",$F133="kopia")),#REF!,"")</f>
        <v/>
      </c>
    </row>
    <row r="134" customFormat="false" ht="15.75" hidden="false" customHeight="true" outlineLevel="0" collapsed="false">
      <c r="A134" s="36" t="str">
        <f aca="false">IF(AND(Dane!$F133="TW",OR(Dane!$G133="kopia",Dane!$G133="oryginał")),Dane!A133,"")</f>
        <v/>
      </c>
      <c r="B134" s="36" t="str">
        <f aca="false">IF(AND(Dane!$F133="TW",OR(Dane!$G133="kopia",Dane!$G133="oryginał")),Dane!B133,"")</f>
        <v/>
      </c>
      <c r="C134" s="36" t="str">
        <f aca="false">IF(AND(Dane!$F133="TW",OR(Dane!$G133="kopia",Dane!$G133="oryginał")),Dane!C133,"")</f>
        <v/>
      </c>
      <c r="D134" s="36" t="str">
        <f aca="false">IF(AND(Dane!$F133="TW",OR(Dane!$G133="kopia",Dane!$G133="oryginał")),Dane!D133,"")</f>
        <v/>
      </c>
      <c r="E134" s="36" t="str">
        <f aca="false">IF(AND(Dane!$F133="TW",OR(Dane!$G133="kopia",Dane!$G133="oryginał")),Dane!E133,"")</f>
        <v/>
      </c>
      <c r="F134" s="36" t="str">
        <f aca="false">IF(AND(Dane!$F133="TW",OR(Dane!$G133="kopia",Dane!$G133="oryginał")),Dane!G133,"")</f>
        <v/>
      </c>
      <c r="G134" s="36" t="str">
        <f aca="false">IF(AND(Dane!$F133="TW",OR($F134="oryginał",$F134="kopia")),Dane!I133,"")</f>
        <v/>
      </c>
      <c r="H134" s="36" t="str">
        <f aca="false">IF(AND(Dane!$F133="TW",OR($F134="oryginał",$F134="kopia")),#REF!,"")</f>
        <v/>
      </c>
      <c r="I134" s="36" t="str">
        <f aca="false">IF(AND(Dane!$F133="TW",OR($F134="oryginał",$F134="kopia")),Dane!J133,"")</f>
        <v/>
      </c>
      <c r="J134" s="36" t="str">
        <f aca="false">IF(AND(Dane!$F133="TW",OR($F134="oryginał",$F134="kopia")),#REF!,"")</f>
        <v/>
      </c>
      <c r="K134" s="36" t="str">
        <f aca="false">IF(AND(Dane!$F133="TW",OR($F134="oryginał",$F134="kopia")),Dane!K133,"")</f>
        <v/>
      </c>
      <c r="L134" s="36" t="str">
        <f aca="false">IF(AND(Dane!$F133="TW",OR($F134="oryginał",$F134="kopia")),#REF!,"")</f>
        <v/>
      </c>
      <c r="M134" s="36" t="str">
        <f aca="false">IF(AND(Dane!$F133="TW",OR($F134="oryginał",$F134="kopia")),Dane!L133,"")</f>
        <v/>
      </c>
      <c r="N134" s="36" t="str">
        <f aca="false">IF(AND(Dane!$F133="TW",OR($F134="oryginał",$F134="kopia")),Dane!M133,"")</f>
        <v/>
      </c>
      <c r="O134" s="36" t="str">
        <f aca="false">IF(AND(Dane!$F133="TW",OR($F134="oryginał",$F134="kopia")),Dane!N133,"")</f>
        <v/>
      </c>
      <c r="P134" s="36" t="str">
        <f aca="false">IF(AND(Dane!$F133="TW",OR($F134="oryginał",$F134="kopia")),Dane!O133,"")</f>
        <v/>
      </c>
      <c r="Q134" s="36" t="str">
        <f aca="false">IF(AND(Dane!$F133="TW",OR($F134="oryginał",$F134="kopia")),Dane!P133,"")</f>
        <v/>
      </c>
      <c r="R134" s="36" t="str">
        <f aca="false">IF(AND(Dane!$F133="TW",OR($F134="oryginał",$F134="kopia")),Dane!Q133,"")</f>
        <v/>
      </c>
      <c r="S134" s="36" t="str">
        <f aca="false">IF(AND(Dane!$F133="TW",OR($F134="oryginał",$F134="kopia")),Dane!R133,"")</f>
        <v/>
      </c>
      <c r="T134" s="36" t="str">
        <f aca="false">IF(AND(Dane!$F133="TW",OR($F134="oryginał",$F134="kopia")),Dane!S133,"")</f>
        <v/>
      </c>
      <c r="U134" s="36" t="str">
        <f aca="false">IF(AND(Dane!$F133="TW",OR($F134="oryginał",$F134="kopia")),Dane!T133,"")</f>
        <v/>
      </c>
      <c r="V134" s="36" t="str">
        <f aca="false">IF(AND(Dane!$F133="TW",OR($F134="oryginał",$F134="kopia")),Dane!U133,"")</f>
        <v/>
      </c>
      <c r="W134" s="36" t="str">
        <f aca="false">IF(AND(Dane!$F133="TW",OR($F134="oryginał",$F134="kopia")),#REF!,"")</f>
        <v/>
      </c>
    </row>
    <row r="135" customFormat="false" ht="15.75" hidden="false" customHeight="true" outlineLevel="0" collapsed="false">
      <c r="A135" s="36" t="str">
        <f aca="false">IF(AND(Dane!$F134="TW",OR(Dane!$G134="kopia",Dane!$G134="oryginał")),Dane!A134,"")</f>
        <v/>
      </c>
      <c r="B135" s="36" t="str">
        <f aca="false">IF(AND(Dane!$F134="TW",OR(Dane!$G134="kopia",Dane!$G134="oryginał")),Dane!B134,"")</f>
        <v/>
      </c>
      <c r="C135" s="36" t="str">
        <f aca="false">IF(AND(Dane!$F134="TW",OR(Dane!$G134="kopia",Dane!$G134="oryginał")),Dane!C134,"")</f>
        <v/>
      </c>
      <c r="D135" s="36" t="str">
        <f aca="false">IF(AND(Dane!$F134="TW",OR(Dane!$G134="kopia",Dane!$G134="oryginał")),Dane!D134,"")</f>
        <v/>
      </c>
      <c r="E135" s="36" t="str">
        <f aca="false">IF(AND(Dane!$F134="TW",OR(Dane!$G134="kopia",Dane!$G134="oryginał")),Dane!E134,"")</f>
        <v/>
      </c>
      <c r="F135" s="36" t="str">
        <f aca="false">IF(AND(Dane!$F134="TW",OR(Dane!$G134="kopia",Dane!$G134="oryginał")),Dane!G134,"")</f>
        <v/>
      </c>
      <c r="G135" s="36" t="str">
        <f aca="false">IF(AND(Dane!$F134="TW",OR($F135="oryginał",$F135="kopia")),Dane!I134,"")</f>
        <v/>
      </c>
      <c r="H135" s="36" t="str">
        <f aca="false">IF(AND(Dane!$F134="TW",OR($F135="oryginał",$F135="kopia")),#REF!,"")</f>
        <v/>
      </c>
      <c r="I135" s="36" t="str">
        <f aca="false">IF(AND(Dane!$F134="TW",OR($F135="oryginał",$F135="kopia")),Dane!J134,"")</f>
        <v/>
      </c>
      <c r="J135" s="36" t="str">
        <f aca="false">IF(AND(Dane!$F134="TW",OR($F135="oryginał",$F135="kopia")),#REF!,"")</f>
        <v/>
      </c>
      <c r="K135" s="36" t="str">
        <f aca="false">IF(AND(Dane!$F134="TW",OR($F135="oryginał",$F135="kopia")),Dane!K134,"")</f>
        <v/>
      </c>
      <c r="L135" s="36" t="str">
        <f aca="false">IF(AND(Dane!$F134="TW",OR($F135="oryginał",$F135="kopia")),#REF!,"")</f>
        <v/>
      </c>
      <c r="M135" s="36" t="str">
        <f aca="false">IF(AND(Dane!$F134="TW",OR($F135="oryginał",$F135="kopia")),Dane!L134,"")</f>
        <v/>
      </c>
      <c r="N135" s="36" t="str">
        <f aca="false">IF(AND(Dane!$F134="TW",OR($F135="oryginał",$F135="kopia")),Dane!M134,"")</f>
        <v/>
      </c>
      <c r="O135" s="36" t="str">
        <f aca="false">IF(AND(Dane!$F134="TW",OR($F135="oryginał",$F135="kopia")),Dane!N134,"")</f>
        <v/>
      </c>
      <c r="P135" s="36" t="str">
        <f aca="false">IF(AND(Dane!$F134="TW",OR($F135="oryginał",$F135="kopia")),Dane!O134,"")</f>
        <v/>
      </c>
      <c r="Q135" s="36" t="str">
        <f aca="false">IF(AND(Dane!$F134="TW",OR($F135="oryginał",$F135="kopia")),Dane!P134,"")</f>
        <v/>
      </c>
      <c r="R135" s="36" t="str">
        <f aca="false">IF(AND(Dane!$F134="TW",OR($F135="oryginał",$F135="kopia")),Dane!Q134,"")</f>
        <v/>
      </c>
      <c r="S135" s="36" t="str">
        <f aca="false">IF(AND(Dane!$F134="TW",OR($F135="oryginał",$F135="kopia")),Dane!R134,"")</f>
        <v/>
      </c>
      <c r="T135" s="36" t="str">
        <f aca="false">IF(AND(Dane!$F134="TW",OR($F135="oryginał",$F135="kopia")),Dane!S134,"")</f>
        <v/>
      </c>
      <c r="U135" s="36" t="str">
        <f aca="false">IF(AND(Dane!$F134="TW",OR($F135="oryginał",$F135="kopia")),Dane!T134,"")</f>
        <v/>
      </c>
      <c r="V135" s="36" t="str">
        <f aca="false">IF(AND(Dane!$F134="TW",OR($F135="oryginał",$F135="kopia")),Dane!U134,"")</f>
        <v/>
      </c>
      <c r="W135" s="36" t="str">
        <f aca="false">IF(AND(Dane!$F134="TW",OR($F135="oryginał",$F135="kopia")),#REF!,"")</f>
        <v/>
      </c>
    </row>
    <row r="136" customFormat="false" ht="15.75" hidden="false" customHeight="true" outlineLevel="0" collapsed="false">
      <c r="A136" s="36" t="str">
        <f aca="false">IF(AND(Dane!$F135="TW",OR(Dane!$G135="kopia",Dane!$G135="oryginał")),Dane!A135,"")</f>
        <v/>
      </c>
      <c r="B136" s="36" t="str">
        <f aca="false">IF(AND(Dane!$F135="TW",OR(Dane!$G135="kopia",Dane!$G135="oryginał")),Dane!B135,"")</f>
        <v/>
      </c>
      <c r="C136" s="36" t="str">
        <f aca="false">IF(AND(Dane!$F135="TW",OR(Dane!$G135="kopia",Dane!$G135="oryginał")),Dane!C135,"")</f>
        <v/>
      </c>
      <c r="D136" s="36" t="str">
        <f aca="false">IF(AND(Dane!$F135="TW",OR(Dane!$G135="kopia",Dane!$G135="oryginał")),Dane!D135,"")</f>
        <v/>
      </c>
      <c r="E136" s="36" t="str">
        <f aca="false">IF(AND(Dane!$F135="TW",OR(Dane!$G135="kopia",Dane!$G135="oryginał")),Dane!E135,"")</f>
        <v/>
      </c>
      <c r="F136" s="36" t="str">
        <f aca="false">IF(AND(Dane!$F135="TW",OR(Dane!$G135="kopia",Dane!$G135="oryginał")),Dane!G135,"")</f>
        <v/>
      </c>
      <c r="G136" s="36" t="str">
        <f aca="false">IF(AND(Dane!$F135="TW",OR($F136="oryginał",$F136="kopia")),Dane!I135,"")</f>
        <v/>
      </c>
      <c r="H136" s="36" t="str">
        <f aca="false">IF(AND(Dane!$F135="TW",OR($F136="oryginał",$F136="kopia")),#REF!,"")</f>
        <v/>
      </c>
      <c r="I136" s="36" t="str">
        <f aca="false">IF(AND(Dane!$F135="TW",OR($F136="oryginał",$F136="kopia")),Dane!J135,"")</f>
        <v/>
      </c>
      <c r="J136" s="36" t="str">
        <f aca="false">IF(AND(Dane!$F135="TW",OR($F136="oryginał",$F136="kopia")),#REF!,"")</f>
        <v/>
      </c>
      <c r="K136" s="36" t="str">
        <f aca="false">IF(AND(Dane!$F135="TW",OR($F136="oryginał",$F136="kopia")),Dane!K135,"")</f>
        <v/>
      </c>
      <c r="L136" s="36" t="str">
        <f aca="false">IF(AND(Dane!$F135="TW",OR($F136="oryginał",$F136="kopia")),#REF!,"")</f>
        <v/>
      </c>
      <c r="M136" s="36" t="str">
        <f aca="false">IF(AND(Dane!$F135="TW",OR($F136="oryginał",$F136="kopia")),Dane!L135,"")</f>
        <v/>
      </c>
      <c r="N136" s="36" t="str">
        <f aca="false">IF(AND(Dane!$F135="TW",OR($F136="oryginał",$F136="kopia")),Dane!M135,"")</f>
        <v/>
      </c>
      <c r="O136" s="36" t="str">
        <f aca="false">IF(AND(Dane!$F135="TW",OR($F136="oryginał",$F136="kopia")),Dane!N135,"")</f>
        <v/>
      </c>
      <c r="P136" s="36" t="str">
        <f aca="false">IF(AND(Dane!$F135="TW",OR($F136="oryginał",$F136="kopia")),Dane!O135,"")</f>
        <v/>
      </c>
      <c r="Q136" s="36" t="str">
        <f aca="false">IF(AND(Dane!$F135="TW",OR($F136="oryginał",$F136="kopia")),Dane!P135,"")</f>
        <v/>
      </c>
      <c r="R136" s="36" t="str">
        <f aca="false">IF(AND(Dane!$F135="TW",OR($F136="oryginał",$F136="kopia")),Dane!Q135,"")</f>
        <v/>
      </c>
      <c r="S136" s="36" t="str">
        <f aca="false">IF(AND(Dane!$F135="TW",OR($F136="oryginał",$F136="kopia")),Dane!R135,"")</f>
        <v/>
      </c>
      <c r="T136" s="36" t="str">
        <f aca="false">IF(AND(Dane!$F135="TW",OR($F136="oryginał",$F136="kopia")),Dane!S135,"")</f>
        <v/>
      </c>
      <c r="U136" s="36" t="str">
        <f aca="false">IF(AND(Dane!$F135="TW",OR($F136="oryginał",$F136="kopia")),Dane!T135,"")</f>
        <v/>
      </c>
      <c r="V136" s="36" t="str">
        <f aca="false">IF(AND(Dane!$F135="TW",OR($F136="oryginał",$F136="kopia")),Dane!U135,"")</f>
        <v/>
      </c>
      <c r="W136" s="36" t="str">
        <f aca="false">IF(AND(Dane!$F135="TW",OR($F136="oryginał",$F136="kopia")),#REF!,"")</f>
        <v/>
      </c>
    </row>
    <row r="137" customFormat="false" ht="15.75" hidden="false" customHeight="true" outlineLevel="0" collapsed="false">
      <c r="A137" s="36" t="str">
        <f aca="false">IF(AND(Dane!$F136="TW",OR(Dane!$G136="kopia",Dane!$G136="oryginał")),Dane!A136,"")</f>
        <v/>
      </c>
      <c r="B137" s="36" t="str">
        <f aca="false">IF(AND(Dane!$F136="TW",OR(Dane!$G136="kopia",Dane!$G136="oryginał")),Dane!B136,"")</f>
        <v/>
      </c>
      <c r="C137" s="36" t="str">
        <f aca="false">IF(AND(Dane!$F136="TW",OR(Dane!$G136="kopia",Dane!$G136="oryginał")),Dane!C136,"")</f>
        <v/>
      </c>
      <c r="D137" s="36" t="str">
        <f aca="false">IF(AND(Dane!$F136="TW",OR(Dane!$G136="kopia",Dane!$G136="oryginał")),Dane!D136,"")</f>
        <v/>
      </c>
      <c r="E137" s="36" t="str">
        <f aca="false">IF(AND(Dane!$F136="TW",OR(Dane!$G136="kopia",Dane!$G136="oryginał")),Dane!E136,"")</f>
        <v/>
      </c>
      <c r="F137" s="36" t="str">
        <f aca="false">IF(AND(Dane!$F136="TW",OR(Dane!$G136="kopia",Dane!$G136="oryginał")),Dane!G136,"")</f>
        <v/>
      </c>
      <c r="G137" s="36" t="str">
        <f aca="false">IF(AND(Dane!$F136="TW",OR($F137="oryginał",$F137="kopia")),Dane!I136,"")</f>
        <v/>
      </c>
      <c r="H137" s="36" t="str">
        <f aca="false">IF(AND(Dane!$F136="TW",OR($F137="oryginał",$F137="kopia")),#REF!,"")</f>
        <v/>
      </c>
      <c r="I137" s="36" t="str">
        <f aca="false">IF(AND(Dane!$F136="TW",OR($F137="oryginał",$F137="kopia")),Dane!J136,"")</f>
        <v/>
      </c>
      <c r="J137" s="36" t="str">
        <f aca="false">IF(AND(Dane!$F136="TW",OR($F137="oryginał",$F137="kopia")),#REF!,"")</f>
        <v/>
      </c>
      <c r="K137" s="36" t="str">
        <f aca="false">IF(AND(Dane!$F136="TW",OR($F137="oryginał",$F137="kopia")),Dane!K136,"")</f>
        <v/>
      </c>
      <c r="L137" s="36" t="str">
        <f aca="false">IF(AND(Dane!$F136="TW",OR($F137="oryginał",$F137="kopia")),#REF!,"")</f>
        <v/>
      </c>
      <c r="M137" s="36" t="str">
        <f aca="false">IF(AND(Dane!$F136="TW",OR($F137="oryginał",$F137="kopia")),Dane!L136,"")</f>
        <v/>
      </c>
      <c r="N137" s="36" t="str">
        <f aca="false">IF(AND(Dane!$F136="TW",OR($F137="oryginał",$F137="kopia")),Dane!M136,"")</f>
        <v/>
      </c>
      <c r="O137" s="36" t="str">
        <f aca="false">IF(AND(Dane!$F136="TW",OR($F137="oryginał",$F137="kopia")),Dane!N136,"")</f>
        <v/>
      </c>
      <c r="P137" s="36" t="str">
        <f aca="false">IF(AND(Dane!$F136="TW",OR($F137="oryginał",$F137="kopia")),Dane!O136,"")</f>
        <v/>
      </c>
      <c r="Q137" s="36" t="str">
        <f aca="false">IF(AND(Dane!$F136="TW",OR($F137="oryginał",$F137="kopia")),Dane!P136,"")</f>
        <v/>
      </c>
      <c r="R137" s="36" t="str">
        <f aca="false">IF(AND(Dane!$F136="TW",OR($F137="oryginał",$F137="kopia")),Dane!Q136,"")</f>
        <v/>
      </c>
      <c r="S137" s="36" t="str">
        <f aca="false">IF(AND(Dane!$F136="TW",OR($F137="oryginał",$F137="kopia")),Dane!R136,"")</f>
        <v/>
      </c>
      <c r="T137" s="36" t="str">
        <f aca="false">IF(AND(Dane!$F136="TW",OR($F137="oryginał",$F137="kopia")),Dane!S136,"")</f>
        <v/>
      </c>
      <c r="U137" s="36" t="str">
        <f aca="false">IF(AND(Dane!$F136="TW",OR($F137="oryginał",$F137="kopia")),Dane!T136,"")</f>
        <v/>
      </c>
      <c r="V137" s="36" t="str">
        <f aca="false">IF(AND(Dane!$F136="TW",OR($F137="oryginał",$F137="kopia")),Dane!U136,"")</f>
        <v/>
      </c>
      <c r="W137" s="36" t="str">
        <f aca="false">IF(AND(Dane!$F136="TW",OR($F137="oryginał",$F137="kopia")),#REF!,"")</f>
        <v/>
      </c>
    </row>
    <row r="138" customFormat="false" ht="15.75" hidden="false" customHeight="true" outlineLevel="0" collapsed="false">
      <c r="A138" s="36" t="str">
        <f aca="false">IF(AND(Dane!$F137="TW",OR(Dane!$G137="kopia",Dane!$G137="oryginał")),Dane!A137,"")</f>
        <v/>
      </c>
      <c r="B138" s="36" t="str">
        <f aca="false">IF(AND(Dane!$F137="TW",OR(Dane!$G137="kopia",Dane!$G137="oryginał")),Dane!B137,"")</f>
        <v/>
      </c>
      <c r="C138" s="36" t="str">
        <f aca="false">IF(AND(Dane!$F137="TW",OR(Dane!$G137="kopia",Dane!$G137="oryginał")),Dane!C137,"")</f>
        <v/>
      </c>
      <c r="D138" s="36" t="str">
        <f aca="false">IF(AND(Dane!$F137="TW",OR(Dane!$G137="kopia",Dane!$G137="oryginał")),Dane!D137,"")</f>
        <v/>
      </c>
      <c r="E138" s="36" t="str">
        <f aca="false">IF(AND(Dane!$F137="TW",OR(Dane!$G137="kopia",Dane!$G137="oryginał")),Dane!E137,"")</f>
        <v/>
      </c>
      <c r="F138" s="36" t="str">
        <f aca="false">IF(AND(Dane!$F137="TW",OR(Dane!$G137="kopia",Dane!$G137="oryginał")),Dane!G137,"")</f>
        <v/>
      </c>
      <c r="G138" s="36" t="str">
        <f aca="false">IF(AND(Dane!$F137="TW",OR($F138="oryginał",$F138="kopia")),Dane!I137,"")</f>
        <v/>
      </c>
      <c r="H138" s="36" t="str">
        <f aca="false">IF(AND(Dane!$F137="TW",OR($F138="oryginał",$F138="kopia")),#REF!,"")</f>
        <v/>
      </c>
      <c r="I138" s="36" t="str">
        <f aca="false">IF(AND(Dane!$F137="TW",OR($F138="oryginał",$F138="kopia")),Dane!J137,"")</f>
        <v/>
      </c>
      <c r="J138" s="36" t="str">
        <f aca="false">IF(AND(Dane!$F137="TW",OR($F138="oryginał",$F138="kopia")),#REF!,"")</f>
        <v/>
      </c>
      <c r="K138" s="36" t="str">
        <f aca="false">IF(AND(Dane!$F137="TW",OR($F138="oryginał",$F138="kopia")),Dane!K137,"")</f>
        <v/>
      </c>
      <c r="L138" s="36" t="str">
        <f aca="false">IF(AND(Dane!$F137="TW",OR($F138="oryginał",$F138="kopia")),#REF!,"")</f>
        <v/>
      </c>
      <c r="M138" s="36" t="str">
        <f aca="false">IF(AND(Dane!$F137="TW",OR($F138="oryginał",$F138="kopia")),Dane!L137,"")</f>
        <v/>
      </c>
      <c r="N138" s="36" t="str">
        <f aca="false">IF(AND(Dane!$F137="TW",OR($F138="oryginał",$F138="kopia")),Dane!M137,"")</f>
        <v/>
      </c>
      <c r="O138" s="36" t="str">
        <f aca="false">IF(AND(Dane!$F137="TW",OR($F138="oryginał",$F138="kopia")),Dane!N137,"")</f>
        <v/>
      </c>
      <c r="P138" s="36" t="str">
        <f aca="false">IF(AND(Dane!$F137="TW",OR($F138="oryginał",$F138="kopia")),Dane!O137,"")</f>
        <v/>
      </c>
      <c r="Q138" s="36" t="str">
        <f aca="false">IF(AND(Dane!$F137="TW",OR($F138="oryginał",$F138="kopia")),Dane!P137,"")</f>
        <v/>
      </c>
      <c r="R138" s="36" t="str">
        <f aca="false">IF(AND(Dane!$F137="TW",OR($F138="oryginał",$F138="kopia")),Dane!Q137,"")</f>
        <v/>
      </c>
      <c r="S138" s="36" t="str">
        <f aca="false">IF(AND(Dane!$F137="TW",OR($F138="oryginał",$F138="kopia")),Dane!R137,"")</f>
        <v/>
      </c>
      <c r="T138" s="36" t="str">
        <f aca="false">IF(AND(Dane!$F137="TW",OR($F138="oryginał",$F138="kopia")),Dane!S137,"")</f>
        <v/>
      </c>
      <c r="U138" s="36" t="str">
        <f aca="false">IF(AND(Dane!$F137="TW",OR($F138="oryginał",$F138="kopia")),Dane!T137,"")</f>
        <v/>
      </c>
      <c r="V138" s="36" t="str">
        <f aca="false">IF(AND(Dane!$F137="TW",OR($F138="oryginał",$F138="kopia")),Dane!U137,"")</f>
        <v/>
      </c>
      <c r="W138" s="36" t="str">
        <f aca="false">IF(AND(Dane!$F137="TW",OR($F138="oryginał",$F138="kopia")),#REF!,"")</f>
        <v/>
      </c>
    </row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autoFilter ref="A2:W138"/>
  <mergeCells count="2">
    <mergeCell ref="G1:K1"/>
    <mergeCell ref="L1:P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7421875" defaultRowHeight="15" zeroHeight="false" outlineLevelRow="0" outlineLevelCol="0"/>
  <cols>
    <col collapsed="false" customWidth="true" hidden="false" outlineLevel="0" max="11" min="1" style="0" width="5.75"/>
    <col collapsed="false" customWidth="true" hidden="true" outlineLevel="0" max="12" min="12" style="0" width="5.75"/>
    <col collapsed="false" customWidth="true" hidden="false" outlineLevel="0" max="23" min="13" style="0" width="5.75"/>
  </cols>
  <sheetData>
    <row r="1" customFormat="false" ht="15.75" hidden="false" customHeight="true" outlineLevel="0" collapsed="false">
      <c r="A1" s="43"/>
      <c r="B1" s="43"/>
      <c r="C1" s="43"/>
      <c r="D1" s="43"/>
      <c r="E1" s="43"/>
      <c r="F1" s="43"/>
      <c r="G1" s="44" t="s">
        <v>346</v>
      </c>
      <c r="H1" s="44"/>
      <c r="I1" s="44"/>
      <c r="J1" s="44"/>
      <c r="K1" s="44"/>
      <c r="L1" s="44" t="s">
        <v>334</v>
      </c>
      <c r="M1" s="44"/>
      <c r="N1" s="44"/>
      <c r="O1" s="44"/>
      <c r="P1" s="44"/>
      <c r="Q1" s="43"/>
      <c r="R1" s="43"/>
      <c r="S1" s="43"/>
      <c r="T1" s="43"/>
      <c r="U1" s="43"/>
      <c r="V1" s="43"/>
    </row>
    <row r="2" customFormat="false" ht="15.75" hidden="false" customHeight="true" outlineLevel="0" collapsed="false">
      <c r="A2" s="67" t="s">
        <v>0</v>
      </c>
      <c r="B2" s="67" t="s">
        <v>1</v>
      </c>
      <c r="C2" s="67" t="s">
        <v>322</v>
      </c>
      <c r="D2" s="67" t="s">
        <v>323</v>
      </c>
      <c r="E2" s="67" t="s">
        <v>4</v>
      </c>
      <c r="F2" s="67" t="s">
        <v>324</v>
      </c>
      <c r="G2" s="67" t="s">
        <v>8</v>
      </c>
      <c r="H2" s="67" t="s">
        <v>347</v>
      </c>
      <c r="I2" s="67" t="s">
        <v>9</v>
      </c>
      <c r="J2" s="67" t="s">
        <v>348</v>
      </c>
      <c r="K2" s="67" t="s">
        <v>349</v>
      </c>
      <c r="L2" s="67" t="s">
        <v>350</v>
      </c>
      <c r="M2" s="67" t="s">
        <v>11</v>
      </c>
      <c r="N2" s="67" t="s">
        <v>12</v>
      </c>
      <c r="O2" s="67" t="s">
        <v>13</v>
      </c>
      <c r="P2" s="67" t="s">
        <v>14</v>
      </c>
      <c r="Q2" s="67" t="s">
        <v>335</v>
      </c>
      <c r="R2" s="67" t="s">
        <v>16</v>
      </c>
      <c r="S2" s="67" t="s">
        <v>336</v>
      </c>
      <c r="T2" s="67" t="s">
        <v>337</v>
      </c>
      <c r="U2" s="67" t="s">
        <v>338</v>
      </c>
      <c r="V2" s="67" t="s">
        <v>339</v>
      </c>
      <c r="W2" s="67" t="s">
        <v>340</v>
      </c>
    </row>
    <row r="3" customFormat="false" ht="15.75" hidden="false" customHeight="true" outlineLevel="0" collapsed="false">
      <c r="A3" s="36" t="n">
        <f aca="false">IF(AND(Dane!$F3="TMR",OR(Dane!$G3="kopia",Dane!$G3="oryginał")),Dane!A3,"")</f>
        <v>2</v>
      </c>
      <c r="B3" s="36" t="str">
        <f aca="false">IF(AND(Dane!$F3="TMR",OR(Dane!$G3="kopia",Dane!$G3="oryginał")),Dane!B3,"")</f>
        <v>Betkowski</v>
      </c>
      <c r="C3" s="36" t="str">
        <f aca="false">IF(AND(Dane!$F3="TMR",OR(Dane!$G3="kopia",Dane!$G3="oryginał")),Dane!C3,"")</f>
        <v>Paweł</v>
      </c>
      <c r="D3" s="36" t="n">
        <f aca="false">IF(AND(Dane!$F3="TMR",OR(Dane!$G3="kopia",Dane!$G3="oryginał")),Dane!D3,"")</f>
        <v>0</v>
      </c>
      <c r="E3" s="53" t="str">
        <f aca="false">IF(AND(Dane!$F3="TMR",OR(Dane!$G3="kopia",Dane!$G3="oryginał")),Dane!E3,"")</f>
        <v>06300108556</v>
      </c>
      <c r="F3" s="36" t="str">
        <f aca="false">IF(AND(Dane!$F3="TMR",OR(Dane!$G3="kopia",Dane!$G3="oryginał")),Dane!G3,"")</f>
        <v>oryginał</v>
      </c>
      <c r="G3" s="36" t="n">
        <f aca="false">IF(AND(Dane!$F3="TMR",OR($F3="oryginał",$F3="kopia")),Dane!I3,"")</f>
        <v>0</v>
      </c>
      <c r="H3" s="36" t="e">
        <f aca="false">IF(AND(Dane!$F3="TMR",OR($F3="oryginał",$F3="kopia")),#REF!,"")</f>
        <v>#REF!</v>
      </c>
      <c r="I3" s="36" t="n">
        <f aca="false">IF(AND(Dane!$F3="TMR",OR($F3="oryginał",$F3="kopia")),Dane!J3,"")</f>
        <v>0</v>
      </c>
      <c r="J3" s="36" t="e">
        <f aca="false">IF(AND(Dane!$F3="TMR",OR($F3="oryginał",$F3="kopia")),#REF!,"")</f>
        <v>#REF!</v>
      </c>
      <c r="K3" s="36" t="n">
        <f aca="false">IF(AND(Dane!$F3="TMR",OR($F3="oryginał",$F3="kopia")),Dane!K3,"")</f>
        <v>0</v>
      </c>
      <c r="L3" s="36" t="e">
        <f aca="false">IF(AND(Dane!$F3="TMR",OR($F3="oryginał",$F3="kopia")),#REF!,"")</f>
        <v>#REF!</v>
      </c>
      <c r="M3" s="36" t="n">
        <f aca="false">IF(AND(Dane!$F3="TMR",OR($F3="oryginał",$F3="kopia")),Dane!L3,"")</f>
        <v>2</v>
      </c>
      <c r="N3" s="36" t="n">
        <f aca="false">IF(AND(Dane!$F3="TMR",OR($F3="oryginał",$F3="kopia")),Dane!M3,"")</f>
        <v>2</v>
      </c>
      <c r="O3" s="36" t="n">
        <f aca="false">IF(AND(Dane!$F3="TMR",OR($F3="oryginał",$F3="kopia")),Dane!N3,"")</f>
        <v>2</v>
      </c>
      <c r="P3" s="36" t="n">
        <f aca="false">IF(AND(Dane!$F3="TMR",OR($F3="oryginał",$F3="kopia")),Dane!O3,"")</f>
        <v>2</v>
      </c>
      <c r="Q3" s="36" t="str">
        <f aca="false">IF(AND(Dane!$F3="TMR",OR($F3="oryginał",$F3="kopia")),Dane!P3,"")</f>
        <v>NIE</v>
      </c>
      <c r="R3" s="36" t="n">
        <f aca="false">IF(AND(Dane!$F3="TMR",OR($F3="oryginał",$F3="kopia")),Dane!Q3,"")</f>
        <v>0</v>
      </c>
      <c r="S3" s="36" t="n">
        <f aca="false">IF(AND(Dane!$F3="TMR",OR($F3="oryginał",$F3="kopia")),Dane!R3,"")</f>
        <v>0</v>
      </c>
      <c r="T3" s="36" t="n">
        <f aca="false">IF(AND(Dane!$F3="TMR",OR($F3="oryginał",$F3="kopia")),Dane!S3,"")</f>
        <v>7</v>
      </c>
      <c r="U3" s="36" t="n">
        <f aca="false">IF(AND(Dane!$F3="TMR",OR($F3="oryginał",$F3="kopia")),Dane!T3,"")</f>
        <v>0</v>
      </c>
      <c r="V3" s="36" t="n">
        <f aca="false">IF(AND(Dane!$F3="TMR",OR($F3="oryginał",$F3="kopia")),Dane!U3,"")</f>
        <v>0</v>
      </c>
      <c r="W3" s="36" t="e">
        <f aca="false">IF(AND(Dane!$F3="TMR",OR($F3="oryginał",$F3="kopia")),#REF!,"")</f>
        <v>#REF!</v>
      </c>
    </row>
    <row r="4" customFormat="false" ht="15.75" hidden="false" customHeight="true" outlineLevel="0" collapsed="false">
      <c r="A4" s="36" t="str">
        <f aca="false">IF(AND(Dane!$F4="TMR",OR(Dane!$G4="kopia",Dane!$G4="oryginał")),Dane!A4,"")</f>
        <v/>
      </c>
      <c r="B4" s="36" t="str">
        <f aca="false">IF(AND(Dane!$F4="TMR",OR(Dane!$G4="kopia",Dane!$G4="oryginał")),Dane!B4,"")</f>
        <v/>
      </c>
      <c r="C4" s="36" t="str">
        <f aca="false">IF(AND(Dane!$F4="TMR",OR(Dane!$G4="kopia",Dane!$G4="oryginał")),Dane!C4,"")</f>
        <v/>
      </c>
      <c r="D4" s="36" t="str">
        <f aca="false">IF(AND(Dane!$F4="TMR",OR(Dane!$G4="kopia",Dane!$G4="oryginał")),Dane!D4,"")</f>
        <v/>
      </c>
      <c r="E4" s="36" t="str">
        <f aca="false">IF(AND(Dane!$F4="TMR",OR(Dane!$G4="kopia",Dane!$G4="oryginał")),Dane!E4,"")</f>
        <v/>
      </c>
      <c r="F4" s="36" t="str">
        <f aca="false">IF(AND(Dane!$F4="TMR",OR(Dane!$G4="kopia",Dane!$G4="oryginał")),Dane!G4,"")</f>
        <v/>
      </c>
      <c r="G4" s="36" t="str">
        <f aca="false">IF(AND(Dane!$F4="TMR",OR($F4="oryginał",$F4="kopia")),Dane!I4,"")</f>
        <v/>
      </c>
      <c r="H4" s="36" t="str">
        <f aca="false">IF(AND(Dane!$F4="TMR",OR($F4="oryginał",$F4="kopia")),#REF!,"")</f>
        <v/>
      </c>
      <c r="I4" s="36" t="str">
        <f aca="false">IF(AND(Dane!$F4="TMR",OR($F4="oryginał",$F4="kopia")),Dane!J4,"")</f>
        <v/>
      </c>
      <c r="J4" s="36" t="str">
        <f aca="false">IF(AND(Dane!$F4="TMR",OR($F4="oryginał",$F4="kopia")),#REF!,"")</f>
        <v/>
      </c>
      <c r="K4" s="36" t="str">
        <f aca="false">IF(AND(Dane!$F4="TMR",OR($F4="oryginał",$F4="kopia")),Dane!K4,"")</f>
        <v/>
      </c>
      <c r="L4" s="36" t="str">
        <f aca="false">IF(AND(Dane!$F4="TMR",OR($F4="oryginał",$F4="kopia")),#REF!,"")</f>
        <v/>
      </c>
      <c r="M4" s="36" t="str">
        <f aca="false">IF(AND(Dane!$F4="TMR",OR($F4="oryginał",$F4="kopia")),Dane!L4,"")</f>
        <v/>
      </c>
      <c r="N4" s="36" t="str">
        <f aca="false">IF(AND(Dane!$F4="TMR",OR($F4="oryginał",$F4="kopia")),Dane!M4,"")</f>
        <v/>
      </c>
      <c r="O4" s="36" t="str">
        <f aca="false">IF(AND(Dane!$F4="TMR",OR($F4="oryginał",$F4="kopia")),Dane!N4,"")</f>
        <v/>
      </c>
      <c r="P4" s="36" t="str">
        <f aca="false">IF(AND(Dane!$F4="TMR",OR($F4="oryginał",$F4="kopia")),Dane!O4,"")</f>
        <v/>
      </c>
      <c r="Q4" s="36" t="str">
        <f aca="false">IF(AND(Dane!$F4="TMR",OR($F4="oryginał",$F4="kopia")),Dane!P4,"")</f>
        <v/>
      </c>
      <c r="R4" s="36" t="str">
        <f aca="false">IF(AND(Dane!$F4="TMR",OR($F4="oryginał",$F4="kopia")),Dane!Q4,"")</f>
        <v/>
      </c>
      <c r="S4" s="36" t="str">
        <f aca="false">IF(AND(Dane!$F4="TMR",OR($F4="oryginał",$F4="kopia")),Dane!R4,"")</f>
        <v/>
      </c>
      <c r="T4" s="36" t="str">
        <f aca="false">IF(AND(Dane!$F4="TMR",OR($F4="oryginał",$F4="kopia")),Dane!S4,"")</f>
        <v/>
      </c>
      <c r="U4" s="36" t="str">
        <f aca="false">IF(AND(Dane!$F4="TMR",OR($F4="oryginał",$F4="kopia")),Dane!T4,"")</f>
        <v/>
      </c>
      <c r="V4" s="36" t="str">
        <f aca="false">IF(AND(Dane!$F4="TMR",OR($F4="oryginał",$F4="kopia")),Dane!U4,"")</f>
        <v/>
      </c>
      <c r="W4" s="36" t="str">
        <f aca="false">IF(AND(Dane!$F4="TMR",OR($F4="oryginał",$F4="kopia")),#REF!,"")</f>
        <v/>
      </c>
    </row>
    <row r="5" customFormat="false" ht="15.75" hidden="false" customHeight="true" outlineLevel="0" collapsed="false">
      <c r="A5" s="36" t="str">
        <f aca="false">IF(AND(Dane!$F5="TMR",OR(Dane!$G5="kopia",Dane!$G5="oryginał")),Dane!A5,"")</f>
        <v/>
      </c>
      <c r="B5" s="36" t="str">
        <f aca="false">IF(AND(Dane!$F5="TMR",OR(Dane!$G5="kopia",Dane!$G5="oryginał")),Dane!B5,"")</f>
        <v/>
      </c>
      <c r="C5" s="36" t="str">
        <f aca="false">IF(AND(Dane!$F5="TMR",OR(Dane!$G5="kopia",Dane!$G5="oryginał")),Dane!C5,"")</f>
        <v/>
      </c>
      <c r="D5" s="36" t="str">
        <f aca="false">IF(AND(Dane!$F5="TMR",OR(Dane!$G5="kopia",Dane!$G5="oryginał")),Dane!D5,"")</f>
        <v/>
      </c>
      <c r="E5" s="36" t="str">
        <f aca="false">IF(AND(Dane!$F5="TMR",OR(Dane!$G5="kopia",Dane!$G5="oryginał")),Dane!E5,"")</f>
        <v/>
      </c>
      <c r="F5" s="36" t="str">
        <f aca="false">IF(AND(Dane!$F5="TMR",OR(Dane!$G5="kopia",Dane!$G5="oryginał")),Dane!G5,"")</f>
        <v/>
      </c>
      <c r="G5" s="36" t="str">
        <f aca="false">IF(AND(Dane!$F5="TMR",OR($F5="oryginał",$F5="kopia")),Dane!I5,"")</f>
        <v/>
      </c>
      <c r="H5" s="36" t="str">
        <f aca="false">IF(AND(Dane!$F5="TMR",OR($F5="oryginał",$F5="kopia")),#REF!,"")</f>
        <v/>
      </c>
      <c r="I5" s="36" t="str">
        <f aca="false">IF(AND(Dane!$F5="TMR",OR($F5="oryginał",$F5="kopia")),Dane!J5,"")</f>
        <v/>
      </c>
      <c r="J5" s="36" t="str">
        <f aca="false">IF(AND(Dane!$F5="TMR",OR($F5="oryginał",$F5="kopia")),#REF!,"")</f>
        <v/>
      </c>
      <c r="K5" s="36" t="str">
        <f aca="false">IF(AND(Dane!$F5="TMR",OR($F5="oryginał",$F5="kopia")),Dane!K5,"")</f>
        <v/>
      </c>
      <c r="L5" s="36" t="str">
        <f aca="false">IF(AND(Dane!$F5="TMR",OR($F5="oryginał",$F5="kopia")),#REF!,"")</f>
        <v/>
      </c>
      <c r="M5" s="36" t="str">
        <f aca="false">IF(AND(Dane!$F5="TMR",OR($F5="oryginał",$F5="kopia")),Dane!L5,"")</f>
        <v/>
      </c>
      <c r="N5" s="36" t="str">
        <f aca="false">IF(AND(Dane!$F5="TMR",OR($F5="oryginał",$F5="kopia")),Dane!M5,"")</f>
        <v/>
      </c>
      <c r="O5" s="36" t="str">
        <f aca="false">IF(AND(Dane!$F5="TMR",OR($F5="oryginał",$F5="kopia")),Dane!N5,"")</f>
        <v/>
      </c>
      <c r="P5" s="36" t="str">
        <f aca="false">IF(AND(Dane!$F5="TMR",OR($F5="oryginał",$F5="kopia")),Dane!O5,"")</f>
        <v/>
      </c>
      <c r="Q5" s="36" t="str">
        <f aca="false">IF(AND(Dane!$F5="TMR",OR($F5="oryginał",$F5="kopia")),Dane!P5,"")</f>
        <v/>
      </c>
      <c r="R5" s="36" t="str">
        <f aca="false">IF(AND(Dane!$F5="TMR",OR($F5="oryginał",$F5="kopia")),Dane!Q5,"")</f>
        <v/>
      </c>
      <c r="S5" s="36" t="str">
        <f aca="false">IF(AND(Dane!$F5="TMR",OR($F5="oryginał",$F5="kopia")),Dane!R5,"")</f>
        <v/>
      </c>
      <c r="T5" s="36" t="str">
        <f aca="false">IF(AND(Dane!$F5="TMR",OR($F5="oryginał",$F5="kopia")),Dane!S5,"")</f>
        <v/>
      </c>
      <c r="U5" s="36" t="str">
        <f aca="false">IF(AND(Dane!$F5="TMR",OR($F5="oryginał",$F5="kopia")),Dane!T5,"")</f>
        <v/>
      </c>
      <c r="V5" s="36" t="str">
        <f aca="false">IF(AND(Dane!$F5="TMR",OR($F5="oryginał",$F5="kopia")),Dane!U5,"")</f>
        <v/>
      </c>
      <c r="W5" s="36" t="str">
        <f aca="false">IF(AND(Dane!$F5="TMR",OR($F5="oryginał",$F5="kopia")),#REF!,"")</f>
        <v/>
      </c>
    </row>
    <row r="6" customFormat="false" ht="15.75" hidden="false" customHeight="true" outlineLevel="0" collapsed="false">
      <c r="A6" s="36" t="str">
        <f aca="false">IF(AND(Dane!$F6="TMR",OR(Dane!$G6="kopia",Dane!$G6="oryginał")),Dane!A6,"")</f>
        <v/>
      </c>
      <c r="B6" s="36" t="str">
        <f aca="false">IF(AND(Dane!$F6="TMR",OR(Dane!$G6="kopia",Dane!$G6="oryginał")),Dane!B6,"")</f>
        <v/>
      </c>
      <c r="C6" s="36" t="str">
        <f aca="false">IF(AND(Dane!$F6="TMR",OR(Dane!$G6="kopia",Dane!$G6="oryginał")),Dane!C6,"")</f>
        <v/>
      </c>
      <c r="D6" s="36" t="str">
        <f aca="false">IF(AND(Dane!$F6="TMR",OR(Dane!$G6="kopia",Dane!$G6="oryginał")),Dane!D6,"")</f>
        <v/>
      </c>
      <c r="E6" s="36" t="str">
        <f aca="false">IF(AND(Dane!$F6="TMR",OR(Dane!$G6="kopia",Dane!$G6="oryginał")),Dane!E6,"")</f>
        <v/>
      </c>
      <c r="F6" s="36" t="str">
        <f aca="false">IF(AND(Dane!$F6="TMR",OR(Dane!$G6="kopia",Dane!$G6="oryginał")),Dane!G6,"")</f>
        <v/>
      </c>
      <c r="G6" s="36" t="str">
        <f aca="false">IF(AND(Dane!$F6="TMR",OR($F6="oryginał",$F6="kopia")),Dane!I6,"")</f>
        <v/>
      </c>
      <c r="H6" s="36" t="str">
        <f aca="false">IF(AND(Dane!$F6="TMR",OR($F6="oryginał",$F6="kopia")),#REF!,"")</f>
        <v/>
      </c>
      <c r="I6" s="36" t="str">
        <f aca="false">IF(AND(Dane!$F6="TMR",OR($F6="oryginał",$F6="kopia")),Dane!J6,"")</f>
        <v/>
      </c>
      <c r="J6" s="36" t="str">
        <f aca="false">IF(AND(Dane!$F6="TMR",OR($F6="oryginał",$F6="kopia")),#REF!,"")</f>
        <v/>
      </c>
      <c r="K6" s="36" t="str">
        <f aca="false">IF(AND(Dane!$F6="TMR",OR($F6="oryginał",$F6="kopia")),Dane!K6,"")</f>
        <v/>
      </c>
      <c r="L6" s="36" t="str">
        <f aca="false">IF(AND(Dane!$F6="TMR",OR($F6="oryginał",$F6="kopia")),#REF!,"")</f>
        <v/>
      </c>
      <c r="M6" s="36" t="str">
        <f aca="false">IF(AND(Dane!$F6="TMR",OR($F6="oryginał",$F6="kopia")),Dane!L6,"")</f>
        <v/>
      </c>
      <c r="N6" s="36" t="str">
        <f aca="false">IF(AND(Dane!$F6="TMR",OR($F6="oryginał",$F6="kopia")),Dane!M6,"")</f>
        <v/>
      </c>
      <c r="O6" s="36" t="str">
        <f aca="false">IF(AND(Dane!$F6="TMR",OR($F6="oryginał",$F6="kopia")),Dane!N6,"")</f>
        <v/>
      </c>
      <c r="P6" s="36" t="str">
        <f aca="false">IF(AND(Dane!$F6="TMR",OR($F6="oryginał",$F6="kopia")),Dane!O6,"")</f>
        <v/>
      </c>
      <c r="Q6" s="36" t="str">
        <f aca="false">IF(AND(Dane!$F6="TMR",OR($F6="oryginał",$F6="kopia")),Dane!P6,"")</f>
        <v/>
      </c>
      <c r="R6" s="36" t="str">
        <f aca="false">IF(AND(Dane!$F6="TMR",OR($F6="oryginał",$F6="kopia")),Dane!Q6,"")</f>
        <v/>
      </c>
      <c r="S6" s="36" t="str">
        <f aca="false">IF(AND(Dane!$F6="TMR",OR($F6="oryginał",$F6="kopia")),Dane!R6,"")</f>
        <v/>
      </c>
      <c r="T6" s="36" t="str">
        <f aca="false">IF(AND(Dane!$F6="TMR",OR($F6="oryginał",$F6="kopia")),Dane!S6,"")</f>
        <v/>
      </c>
      <c r="U6" s="36" t="str">
        <f aca="false">IF(AND(Dane!$F6="TMR",OR($F6="oryginał",$F6="kopia")),Dane!T6,"")</f>
        <v/>
      </c>
      <c r="V6" s="36" t="str">
        <f aca="false">IF(AND(Dane!$F6="TMR",OR($F6="oryginał",$F6="kopia")),Dane!U6,"")</f>
        <v/>
      </c>
      <c r="W6" s="36" t="str">
        <f aca="false">IF(AND(Dane!$F6="TMR",OR($F6="oryginał",$F6="kopia")),#REF!,"")</f>
        <v/>
      </c>
    </row>
    <row r="7" customFormat="false" ht="15.75" hidden="false" customHeight="true" outlineLevel="0" collapsed="false">
      <c r="A7" s="36" t="str">
        <f aca="false">IF(AND(Dane!$F7="TMR",OR(Dane!$G7="kopia",Dane!$G7="oryginał")),Dane!A7,"")</f>
        <v/>
      </c>
      <c r="B7" s="36" t="str">
        <f aca="false">IF(AND(Dane!$F7="TMR",OR(Dane!$G7="kopia",Dane!$G7="oryginał")),Dane!B7,"")</f>
        <v/>
      </c>
      <c r="C7" s="36" t="str">
        <f aca="false">IF(AND(Dane!$F7="TMR",OR(Dane!$G7="kopia",Dane!$G7="oryginał")),Dane!C7,"")</f>
        <v/>
      </c>
      <c r="D7" s="36" t="str">
        <f aca="false">IF(AND(Dane!$F7="TMR",OR(Dane!$G7="kopia",Dane!$G7="oryginał")),Dane!D7,"")</f>
        <v/>
      </c>
      <c r="E7" s="36" t="str">
        <f aca="false">IF(AND(Dane!$F7="TMR",OR(Dane!$G7="kopia",Dane!$G7="oryginał")),Dane!E7,"")</f>
        <v/>
      </c>
      <c r="F7" s="36" t="str">
        <f aca="false">IF(AND(Dane!$F7="TMR",OR(Dane!$G7="kopia",Dane!$G7="oryginał")),Dane!G7,"")</f>
        <v/>
      </c>
      <c r="G7" s="36" t="str">
        <f aca="false">IF(AND(Dane!$F7="TMR",OR($F7="oryginał",$F7="kopia")),Dane!I7,"")</f>
        <v/>
      </c>
      <c r="H7" s="36" t="str">
        <f aca="false">IF(AND(Dane!$F7="TMR",OR($F7="oryginał",$F7="kopia")),#REF!,"")</f>
        <v/>
      </c>
      <c r="I7" s="36" t="str">
        <f aca="false">IF(AND(Dane!$F7="TMR",OR($F7="oryginał",$F7="kopia")),Dane!J7,"")</f>
        <v/>
      </c>
      <c r="J7" s="36" t="str">
        <f aca="false">IF(AND(Dane!$F7="TMR",OR($F7="oryginał",$F7="kopia")),#REF!,"")</f>
        <v/>
      </c>
      <c r="K7" s="36" t="str">
        <f aca="false">IF(AND(Dane!$F7="TMR",OR($F7="oryginał",$F7="kopia")),Dane!K7,"")</f>
        <v/>
      </c>
      <c r="L7" s="36" t="str">
        <f aca="false">IF(AND(Dane!$F7="TMR",OR($F7="oryginał",$F7="kopia")),#REF!,"")</f>
        <v/>
      </c>
      <c r="M7" s="36" t="str">
        <f aca="false">IF(AND(Dane!$F7="TMR",OR($F7="oryginał",$F7="kopia")),Dane!L7,"")</f>
        <v/>
      </c>
      <c r="N7" s="36" t="str">
        <f aca="false">IF(AND(Dane!$F7="TMR",OR($F7="oryginał",$F7="kopia")),Dane!M7,"")</f>
        <v/>
      </c>
      <c r="O7" s="36" t="str">
        <f aca="false">IF(AND(Dane!$F7="TMR",OR($F7="oryginał",$F7="kopia")),Dane!N7,"")</f>
        <v/>
      </c>
      <c r="P7" s="36" t="str">
        <f aca="false">IF(AND(Dane!$F7="TMR",OR($F7="oryginał",$F7="kopia")),Dane!O7,"")</f>
        <v/>
      </c>
      <c r="Q7" s="36" t="str">
        <f aca="false">IF(AND(Dane!$F7="TMR",OR($F7="oryginał",$F7="kopia")),Dane!P7,"")</f>
        <v/>
      </c>
      <c r="R7" s="36" t="str">
        <f aca="false">IF(AND(Dane!$F7="TMR",OR($F7="oryginał",$F7="kopia")),Dane!Q7,"")</f>
        <v/>
      </c>
      <c r="S7" s="36" t="str">
        <f aca="false">IF(AND(Dane!$F7="TMR",OR($F7="oryginał",$F7="kopia")),Dane!R7,"")</f>
        <v/>
      </c>
      <c r="T7" s="36" t="str">
        <f aca="false">IF(AND(Dane!$F7="TMR",OR($F7="oryginał",$F7="kopia")),Dane!S7,"")</f>
        <v/>
      </c>
      <c r="U7" s="36" t="str">
        <f aca="false">IF(AND(Dane!$F7="TMR",OR($F7="oryginał",$F7="kopia")),Dane!T7,"")</f>
        <v/>
      </c>
      <c r="V7" s="36" t="str">
        <f aca="false">IF(AND(Dane!$F7="TMR",OR($F7="oryginał",$F7="kopia")),Dane!U7,"")</f>
        <v/>
      </c>
      <c r="W7" s="36" t="str">
        <f aca="false">IF(AND(Dane!$F7="TMR",OR($F7="oryginał",$F7="kopia")),#REF!,"")</f>
        <v/>
      </c>
    </row>
    <row r="8" customFormat="false" ht="15.75" hidden="false" customHeight="true" outlineLevel="0" collapsed="false">
      <c r="A8" s="36" t="str">
        <f aca="false">IF(AND(Dane!$F8="TMR",OR(Dane!$G8="kopia",Dane!$G8="oryginał")),Dane!A8,"")</f>
        <v/>
      </c>
      <c r="B8" s="36" t="str">
        <f aca="false">IF(AND(Dane!$F8="TMR",OR(Dane!$G8="kopia",Dane!$G8="oryginał")),Dane!B8,"")</f>
        <v/>
      </c>
      <c r="C8" s="36" t="str">
        <f aca="false">IF(AND(Dane!$F8="TMR",OR(Dane!$G8="kopia",Dane!$G8="oryginał")),Dane!C8,"")</f>
        <v/>
      </c>
      <c r="D8" s="36" t="str">
        <f aca="false">IF(AND(Dane!$F8="TMR",OR(Dane!$G8="kopia",Dane!$G8="oryginał")),Dane!D10,"")</f>
        <v/>
      </c>
      <c r="E8" s="36" t="str">
        <f aca="false">IF(AND(Dane!$F8="TMR",OR(Dane!$G8="kopia",Dane!$G8="oryginał")),Dane!E8,"")</f>
        <v/>
      </c>
      <c r="F8" s="36" t="str">
        <f aca="false">IF(AND(Dane!$F8="TMR",OR(Dane!$G8="kopia",Dane!$G8="oryginał")),Dane!G8,"")</f>
        <v/>
      </c>
      <c r="G8" s="36" t="str">
        <f aca="false">IF(AND(Dane!$F8="TMR",OR($F8="oryginał",$F8="kopia")),Dane!I8,"")</f>
        <v/>
      </c>
      <c r="H8" s="36" t="str">
        <f aca="false">IF(AND(Dane!$F8="TMR",OR($F8="oryginał",$F8="kopia")),#REF!,"")</f>
        <v/>
      </c>
      <c r="I8" s="36" t="str">
        <f aca="false">IF(AND(Dane!$F8="TMR",OR($F8="oryginał",$F8="kopia")),Dane!J8,"")</f>
        <v/>
      </c>
      <c r="J8" s="36" t="str">
        <f aca="false">IF(AND(Dane!$F8="TMR",OR($F8="oryginał",$F8="kopia")),#REF!,"")</f>
        <v/>
      </c>
      <c r="K8" s="36" t="str">
        <f aca="false">IF(AND(Dane!$F8="TMR",OR($F8="oryginał",$F8="kopia")),Dane!K8,"")</f>
        <v/>
      </c>
      <c r="L8" s="36" t="str">
        <f aca="false">IF(AND(Dane!$F8="TMR",OR($F8="oryginał",$F8="kopia")),#REF!,"")</f>
        <v/>
      </c>
      <c r="M8" s="36" t="str">
        <f aca="false">IF(AND(Dane!$F8="TMR",OR($F8="oryginał",$F8="kopia")),Dane!L8,"")</f>
        <v/>
      </c>
      <c r="N8" s="36" t="str">
        <f aca="false">IF(AND(Dane!$F8="TMR",OR($F8="oryginał",$F8="kopia")),Dane!M8,"")</f>
        <v/>
      </c>
      <c r="O8" s="36" t="str">
        <f aca="false">IF(AND(Dane!$F8="TMR",OR($F8="oryginał",$F8="kopia")),Dane!N8,"")</f>
        <v/>
      </c>
      <c r="P8" s="36" t="str">
        <f aca="false">IF(AND(Dane!$F8="TMR",OR($F8="oryginał",$F8="kopia")),Dane!O8,"")</f>
        <v/>
      </c>
      <c r="Q8" s="36" t="str">
        <f aca="false">IF(AND(Dane!$F8="TMR",OR($F8="oryginał",$F8="kopia")),Dane!P8,"")</f>
        <v/>
      </c>
      <c r="R8" s="36" t="str">
        <f aca="false">IF(AND(Dane!$F8="TMR",OR($F8="oryginał",$F8="kopia")),Dane!Q8,"")</f>
        <v/>
      </c>
      <c r="S8" s="36" t="str">
        <f aca="false">IF(AND(Dane!$F8="TMR",OR($F8="oryginał",$F8="kopia")),Dane!R8,"")</f>
        <v/>
      </c>
      <c r="T8" s="36" t="str">
        <f aca="false">IF(AND(Dane!$F8="TMR",OR($F8="oryginał",$F8="kopia")),Dane!S8,"")</f>
        <v/>
      </c>
      <c r="U8" s="36" t="str">
        <f aca="false">IF(AND(Dane!$F8="TMR",OR($F8="oryginał",$F8="kopia")),Dane!T8,"")</f>
        <v/>
      </c>
      <c r="V8" s="36" t="str">
        <f aca="false">IF(AND(Dane!$F8="TMR",OR($F8="oryginał",$F8="kopia")),Dane!U8,"")</f>
        <v/>
      </c>
      <c r="W8" s="36" t="str">
        <f aca="false">IF(AND(Dane!$F8="TMR",OR($F8="oryginał",$F8="kopia")),#REF!,"")</f>
        <v/>
      </c>
    </row>
    <row r="9" customFormat="false" ht="15.75" hidden="false" customHeight="true" outlineLevel="0" collapsed="false">
      <c r="A9" s="36" t="str">
        <f aca="false">IF(AND(Dane!$F9="TMR",OR(Dane!$G9="kopia",Dane!$G9="oryginał")),Dane!A9,"")</f>
        <v/>
      </c>
      <c r="B9" s="36" t="str">
        <f aca="false">IF(AND(Dane!$F9="TMR",OR(Dane!$G9="kopia",Dane!$G9="oryginał")),Dane!B9,"")</f>
        <v/>
      </c>
      <c r="C9" s="36" t="str">
        <f aca="false">IF(AND(Dane!$F9="TMR",OR(Dane!$G9="kopia",Dane!$G9="oryginał")),Dane!C9,"")</f>
        <v/>
      </c>
      <c r="D9" s="36" t="str">
        <f aca="false">IF(AND(Dane!$F9="TMR",OR(Dane!$G9="kopia",Dane!$G9="oryginał")),Dane!D9,"")</f>
        <v/>
      </c>
      <c r="E9" s="36" t="str">
        <f aca="false">IF(AND(Dane!$F9="TMR",OR(Dane!$G9="kopia",Dane!$G9="oryginał")),Dane!E9,"")</f>
        <v/>
      </c>
      <c r="F9" s="36" t="str">
        <f aca="false">IF(AND(Dane!$F9="TMR",OR(Dane!$G9="kopia",Dane!$G9="oryginał")),Dane!G9,"")</f>
        <v/>
      </c>
      <c r="G9" s="36" t="str">
        <f aca="false">IF(AND(Dane!$F9="TMR",OR($F9="oryginał",$F9="kopia")),Dane!I9,"")</f>
        <v/>
      </c>
      <c r="H9" s="36" t="str">
        <f aca="false">IF(AND(Dane!$F9="TMR",OR($F9="oryginał",$F9="kopia")),#REF!,"")</f>
        <v/>
      </c>
      <c r="I9" s="36" t="str">
        <f aca="false">IF(AND(Dane!$F9="TMR",OR($F9="oryginał",$F9="kopia")),Dane!J9,"")</f>
        <v/>
      </c>
      <c r="J9" s="36" t="str">
        <f aca="false">IF(AND(Dane!$F9="TMR",OR($F9="oryginał",$F9="kopia")),#REF!,"")</f>
        <v/>
      </c>
      <c r="K9" s="36" t="str">
        <f aca="false">IF(AND(Dane!$F9="TMR",OR($F9="oryginał",$F9="kopia")),Dane!K9,"")</f>
        <v/>
      </c>
      <c r="L9" s="36" t="str">
        <f aca="false">IF(AND(Dane!$F9="TMR",OR($F9="oryginał",$F9="kopia")),#REF!,"")</f>
        <v/>
      </c>
      <c r="M9" s="36" t="str">
        <f aca="false">IF(AND(Dane!$F9="TMR",OR($F9="oryginał",$F9="kopia")),Dane!L9,"")</f>
        <v/>
      </c>
      <c r="N9" s="36" t="str">
        <f aca="false">IF(AND(Dane!$F9="TMR",OR($F9="oryginał",$F9="kopia")),Dane!M9,"")</f>
        <v/>
      </c>
      <c r="O9" s="36" t="str">
        <f aca="false">IF(AND(Dane!$F9="TMR",OR($F9="oryginał",$F9="kopia")),Dane!N9,"")</f>
        <v/>
      </c>
      <c r="P9" s="36" t="str">
        <f aca="false">IF(AND(Dane!$F9="TMR",OR($F9="oryginał",$F9="kopia")),Dane!O9,"")</f>
        <v/>
      </c>
      <c r="Q9" s="36" t="str">
        <f aca="false">IF(AND(Dane!$F9="TMR",OR($F9="oryginał",$F9="kopia")),Dane!P9,"")</f>
        <v/>
      </c>
      <c r="R9" s="36" t="str">
        <f aca="false">IF(AND(Dane!$F9="TMR",OR($F9="oryginał",$F9="kopia")),Dane!Q9,"")</f>
        <v/>
      </c>
      <c r="S9" s="36" t="str">
        <f aca="false">IF(AND(Dane!$F9="TMR",OR($F9="oryginał",$F9="kopia")),Dane!R9,"")</f>
        <v/>
      </c>
      <c r="T9" s="36" t="str">
        <f aca="false">IF(AND(Dane!$F9="TMR",OR($F9="oryginał",$F9="kopia")),Dane!S9,"")</f>
        <v/>
      </c>
      <c r="U9" s="36" t="str">
        <f aca="false">IF(AND(Dane!$F9="TMR",OR($F9="oryginał",$F9="kopia")),Dane!T9,"")</f>
        <v/>
      </c>
      <c r="V9" s="36" t="str">
        <f aca="false">IF(AND(Dane!$F9="TMR",OR($F9="oryginał",$F9="kopia")),Dane!U9,"")</f>
        <v/>
      </c>
      <c r="W9" s="36" t="str">
        <f aca="false">IF(AND(Dane!$F9="TMR",OR($F9="oryginał",$F9="kopia")),#REF!,"")</f>
        <v/>
      </c>
    </row>
    <row r="10" customFormat="false" ht="15.75" hidden="false" customHeight="true" outlineLevel="0" collapsed="false">
      <c r="A10" s="36" t="str">
        <f aca="false">IF(AND(Dane!$F10="TMR",OR(Dane!$G10="kopia",Dane!$G10="oryginał")),Dane!A10,"")</f>
        <v/>
      </c>
      <c r="B10" s="36" t="str">
        <f aca="false">IF(AND(Dane!$F10="TMR",OR(Dane!$G10="kopia",Dane!$G10="oryginał")),Dane!B10,"")</f>
        <v/>
      </c>
      <c r="C10" s="36" t="str">
        <f aca="false">IF(AND(Dane!$F10="TMR",OR(Dane!$G10="kopia",Dane!$G10="oryginał")),Dane!C10,"")</f>
        <v/>
      </c>
      <c r="D10" s="36" t="str">
        <f aca="false">IF(AND(Dane!$F10="TMR",OR(Dane!$G10="kopia",Dane!$G10="oryginał")),#REF!,"")</f>
        <v/>
      </c>
      <c r="E10" s="36" t="str">
        <f aca="false">IF(AND(Dane!$F10="TMR",OR(Dane!$G10="kopia",Dane!$G10="oryginał")),Dane!E10,"")</f>
        <v/>
      </c>
      <c r="F10" s="36" t="str">
        <f aca="false">IF(AND(Dane!$F10="TMR",OR(Dane!$G10="kopia",Dane!$G10="oryginał")),Dane!G10,"")</f>
        <v/>
      </c>
      <c r="G10" s="36" t="str">
        <f aca="false">IF(AND(Dane!$F10="TMR",OR($F10="oryginał",$F10="kopia")),Dane!I10,"")</f>
        <v/>
      </c>
      <c r="H10" s="36" t="str">
        <f aca="false">IF(AND(Dane!$F10="TMR",OR($F10="oryginał",$F10="kopia")),#REF!,"")</f>
        <v/>
      </c>
      <c r="I10" s="36" t="str">
        <f aca="false">IF(AND(Dane!$F10="TMR",OR($F10="oryginał",$F10="kopia")),Dane!J10,"")</f>
        <v/>
      </c>
      <c r="J10" s="36" t="str">
        <f aca="false">IF(AND(Dane!$F10="TMR",OR($F10="oryginał",$F10="kopia")),#REF!,"")</f>
        <v/>
      </c>
      <c r="K10" s="36" t="str">
        <f aca="false">IF(AND(Dane!$F10="TMR",OR($F10="oryginał",$F10="kopia")),Dane!K10,"")</f>
        <v/>
      </c>
      <c r="L10" s="36" t="str">
        <f aca="false">IF(AND(Dane!$F10="TMR",OR($F10="oryginał",$F10="kopia")),#REF!,"")</f>
        <v/>
      </c>
      <c r="M10" s="36" t="str">
        <f aca="false">IF(AND(Dane!$F10="TMR",OR($F10="oryginał",$F10="kopia")),Dane!L10,"")</f>
        <v/>
      </c>
      <c r="N10" s="36" t="str">
        <f aca="false">IF(AND(Dane!$F10="TMR",OR($F10="oryginał",$F10="kopia")),Dane!M10,"")</f>
        <v/>
      </c>
      <c r="O10" s="36" t="str">
        <f aca="false">IF(AND(Dane!$F10="TMR",OR($F10="oryginał",$F10="kopia")),Dane!N10,"")</f>
        <v/>
      </c>
      <c r="P10" s="36" t="str">
        <f aca="false">IF(AND(Dane!$F10="TMR",OR($F10="oryginał",$F10="kopia")),Dane!O10,"")</f>
        <v/>
      </c>
      <c r="Q10" s="36" t="str">
        <f aca="false">IF(AND(Dane!$F10="TMR",OR($F10="oryginał",$F10="kopia")),Dane!P10,"")</f>
        <v/>
      </c>
      <c r="R10" s="36" t="str">
        <f aca="false">IF(AND(Dane!$F10="TMR",OR($F10="oryginał",$F10="kopia")),Dane!Q10,"")</f>
        <v/>
      </c>
      <c r="S10" s="36" t="str">
        <f aca="false">IF(AND(Dane!$F10="TMR",OR($F10="oryginał",$F10="kopia")),Dane!R10,"")</f>
        <v/>
      </c>
      <c r="T10" s="36" t="str">
        <f aca="false">IF(AND(Dane!$F10="TMR",OR($F10="oryginał",$F10="kopia")),Dane!S10,"")</f>
        <v/>
      </c>
      <c r="U10" s="36" t="str">
        <f aca="false">IF(AND(Dane!$F10="TMR",OR($F10="oryginał",$F10="kopia")),Dane!T10,"")</f>
        <v/>
      </c>
      <c r="V10" s="36" t="str">
        <f aca="false">IF(AND(Dane!$F10="TMR",OR($F10="oryginał",$F10="kopia")),Dane!U10,"")</f>
        <v/>
      </c>
      <c r="W10" s="36" t="str">
        <f aca="false">IF(AND(Dane!$F10="TMR",OR($F10="oryginał",$F10="kopia")),#REF!,"")</f>
        <v/>
      </c>
    </row>
    <row r="11" customFormat="false" ht="15.75" hidden="false" customHeight="true" outlineLevel="0" collapsed="false">
      <c r="A11" s="36" t="n">
        <f aca="false">IF(AND(Dane!$F11="TMR",OR(Dane!$G11="kopia",Dane!$G11="oryginał")),Dane!A11,"")</f>
        <v>10</v>
      </c>
      <c r="B11" s="36" t="str">
        <f aca="false">IF(AND(Dane!$F11="TMR",OR(Dane!$G11="kopia",Dane!$G11="oryginał")),Dane!B11,"")</f>
        <v>Brzozowski</v>
      </c>
      <c r="C11" s="36" t="str">
        <f aca="false">IF(AND(Dane!$F11="TMR",OR(Dane!$G11="kopia",Dane!$G11="oryginał")),Dane!C11,"")</f>
        <v>Igor</v>
      </c>
      <c r="D11" s="36" t="n">
        <f aca="false">IF(AND(Dane!$F11="TMR",OR(Dane!$G11="kopia",Dane!$G11="oryginał")),Dane!D11,"")</f>
        <v>0</v>
      </c>
      <c r="E11" s="53" t="str">
        <f aca="false">IF(AND(Dane!$F11="TMR",OR(Dane!$G11="kopia",Dane!$G11="oryginał")),Dane!E11,"")</f>
        <v>06272604436</v>
      </c>
      <c r="F11" s="36" t="str">
        <f aca="false">IF(AND(Dane!$F11="TMR",OR(Dane!$G11="kopia",Dane!$G11="oryginał")),Dane!G11,"")</f>
        <v>kopia</v>
      </c>
      <c r="G11" s="36" t="n">
        <f aca="false">IF(AND(Dane!$F11="TMR",OR($F11="oryginał",$F11="kopia")),Dane!I11,"")</f>
        <v>0</v>
      </c>
      <c r="H11" s="36" t="e">
        <f aca="false">IF(AND(Dane!$F11="TMR",OR($F11="oryginał",$F11="kopia")),#REF!,"")</f>
        <v>#REF!</v>
      </c>
      <c r="I11" s="36" t="n">
        <f aca="false">IF(AND(Dane!$F11="TMR",OR($F11="oryginał",$F11="kopia")),Dane!J11,"")</f>
        <v>0</v>
      </c>
      <c r="J11" s="36" t="e">
        <f aca="false">IF(AND(Dane!$F11="TMR",OR($F11="oryginał",$F11="kopia")),#REF!,"")</f>
        <v>#REF!</v>
      </c>
      <c r="K11" s="36" t="n">
        <f aca="false">IF(AND(Dane!$F11="TMR",OR($F11="oryginał",$F11="kopia")),Dane!K11,"")</f>
        <v>0</v>
      </c>
      <c r="L11" s="36" t="e">
        <f aca="false">IF(AND(Dane!$F11="TMR",OR($F11="oryginał",$F11="kopia")),#REF!,"")</f>
        <v>#REF!</v>
      </c>
      <c r="M11" s="36" t="n">
        <f aca="false">IF(AND(Dane!$F11="TMR",OR($F11="oryginał",$F11="kopia")),Dane!L11,"")</f>
        <v>2</v>
      </c>
      <c r="N11" s="36" t="n">
        <f aca="false">IF(AND(Dane!$F11="TMR",OR($F11="oryginał",$F11="kopia")),Dane!M11,"")</f>
        <v>2</v>
      </c>
      <c r="O11" s="36" t="n">
        <f aca="false">IF(AND(Dane!$F11="TMR",OR($F11="oryginał",$F11="kopia")),Dane!N11,"")</f>
        <v>2</v>
      </c>
      <c r="P11" s="36" t="n">
        <f aca="false">IF(AND(Dane!$F11="TMR",OR($F11="oryginał",$F11="kopia")),Dane!O11,"")</f>
        <v>2</v>
      </c>
      <c r="Q11" s="36" t="str">
        <f aca="false">IF(AND(Dane!$F11="TMR",OR($F11="oryginał",$F11="kopia")),Dane!P11,"")</f>
        <v>NIE</v>
      </c>
      <c r="R11" s="36" t="n">
        <f aca="false">IF(AND(Dane!$F11="TMR",OR($F11="oryginał",$F11="kopia")),Dane!Q11,"")</f>
        <v>0</v>
      </c>
      <c r="S11" s="36" t="n">
        <f aca="false">IF(AND(Dane!$F11="TMR",OR($F11="oryginał",$F11="kopia")),Dane!R11,"")</f>
        <v>0</v>
      </c>
      <c r="T11" s="36" t="n">
        <f aca="false">IF(AND(Dane!$F11="TMR",OR($F11="oryginał",$F11="kopia")),Dane!S11,"")</f>
        <v>7</v>
      </c>
      <c r="U11" s="36" t="n">
        <f aca="false">IF(AND(Dane!$F11="TMR",OR($F11="oryginał",$F11="kopia")),Dane!T11,"")</f>
        <v>0</v>
      </c>
      <c r="V11" s="36" t="n">
        <f aca="false">IF(AND(Dane!$F11="TMR",OR($F11="oryginał",$F11="kopia")),Dane!U11,"")</f>
        <v>0</v>
      </c>
      <c r="W11" s="36" t="e">
        <f aca="false">IF(AND(Dane!$F11="TMR",OR($F11="oryginał",$F11="kopia")),#REF!,"")</f>
        <v>#REF!</v>
      </c>
    </row>
    <row r="12" customFormat="false" ht="15.75" hidden="false" customHeight="true" outlineLevel="0" collapsed="false">
      <c r="A12" s="36" t="n">
        <f aca="false">IF(AND(Dane!$F12="TMR",OR(Dane!$G12="kopia",Dane!$G12="oryginał")),Dane!A12,"")</f>
        <v>11</v>
      </c>
      <c r="B12" s="36" t="str">
        <f aca="false">IF(AND(Dane!$F12="TMR",OR(Dane!$G12="kopia",Dane!$G12="oryginał")),Dane!B12,"")</f>
        <v>Cackowska</v>
      </c>
      <c r="C12" s="36" t="str">
        <f aca="false">IF(AND(Dane!$F12="TMR",OR(Dane!$G12="kopia",Dane!$G12="oryginał")),Dane!C12,"")</f>
        <v>Patrycja</v>
      </c>
      <c r="D12" s="36" t="n">
        <f aca="false">IF(AND(Dane!$F12="TMR",OR(Dane!$G12="kopia",Dane!$G12="oryginał")),Dane!D12,"")</f>
        <v>0</v>
      </c>
      <c r="E12" s="53" t="str">
        <f aca="false">IF(AND(Dane!$F12="TMR",OR(Dane!$G12="kopia",Dane!$G12="oryginał")),Dane!E12,"")</f>
        <v>06250801369</v>
      </c>
      <c r="F12" s="36" t="str">
        <f aca="false">IF(AND(Dane!$F12="TMR",OR(Dane!$G12="kopia",Dane!$G12="oryginał")),Dane!G12,"")</f>
        <v>oryginał</v>
      </c>
      <c r="G12" s="36" t="n">
        <f aca="false">IF(AND(Dane!$F12="TMR",OR($F12="oryginał",$F12="kopia")),Dane!I12,"")</f>
        <v>0</v>
      </c>
      <c r="H12" s="36" t="e">
        <f aca="false">IF(AND(Dane!$F12="TMR",OR($F12="oryginał",$F12="kopia")),#REF!,"")</f>
        <v>#REF!</v>
      </c>
      <c r="I12" s="36" t="n">
        <f aca="false">IF(AND(Dane!$F12="TMR",OR($F12="oryginał",$F12="kopia")),Dane!J12,"")</f>
        <v>0</v>
      </c>
      <c r="J12" s="36" t="e">
        <f aca="false">IF(AND(Dane!$F12="TMR",OR($F12="oryginał",$F12="kopia")),#REF!,"")</f>
        <v>#REF!</v>
      </c>
      <c r="K12" s="36" t="n">
        <f aca="false">IF(AND(Dane!$F12="TMR",OR($F12="oryginał",$F12="kopia")),Dane!K12,"")</f>
        <v>0</v>
      </c>
      <c r="L12" s="36" t="e">
        <f aca="false">IF(AND(Dane!$F12="TMR",OR($F12="oryginał",$F12="kopia")),#REF!,"")</f>
        <v>#REF!</v>
      </c>
      <c r="M12" s="36" t="n">
        <f aca="false">IF(AND(Dane!$F12="TMR",OR($F12="oryginał",$F12="kopia")),Dane!L12,"")</f>
        <v>2</v>
      </c>
      <c r="N12" s="36" t="n">
        <f aca="false">IF(AND(Dane!$F12="TMR",OR($F12="oryginał",$F12="kopia")),Dane!M12,"")</f>
        <v>2</v>
      </c>
      <c r="O12" s="36" t="n">
        <f aca="false">IF(AND(Dane!$F12="TMR",OR($F12="oryginał",$F12="kopia")),Dane!N12,"")</f>
        <v>2</v>
      </c>
      <c r="P12" s="36" t="n">
        <f aca="false">IF(AND(Dane!$F12="TMR",OR($F12="oryginał",$F12="kopia")),Dane!O12,"")</f>
        <v>2</v>
      </c>
      <c r="Q12" s="36" t="str">
        <f aca="false">IF(AND(Dane!$F12="TMR",OR($F12="oryginał",$F12="kopia")),Dane!P12,"")</f>
        <v>NIE</v>
      </c>
      <c r="R12" s="36" t="n">
        <f aca="false">IF(AND(Dane!$F12="TMR",OR($F12="oryginał",$F12="kopia")),Dane!Q12,"")</f>
        <v>0</v>
      </c>
      <c r="S12" s="36" t="n">
        <f aca="false">IF(AND(Dane!$F12="TMR",OR($F12="oryginał",$F12="kopia")),Dane!R12,"")</f>
        <v>0</v>
      </c>
      <c r="T12" s="36" t="n">
        <f aca="false">IF(AND(Dane!$F12="TMR",OR($F12="oryginał",$F12="kopia")),Dane!S12,"")</f>
        <v>7</v>
      </c>
      <c r="U12" s="36" t="n">
        <f aca="false">IF(AND(Dane!$F12="TMR",OR($F12="oryginał",$F12="kopia")),Dane!T12,"")</f>
        <v>0</v>
      </c>
      <c r="V12" s="36" t="n">
        <f aca="false">IF(AND(Dane!$F12="TMR",OR($F12="oryginał",$F12="kopia")),Dane!U12,"")</f>
        <v>0</v>
      </c>
      <c r="W12" s="36" t="e">
        <f aca="false">IF(AND(Dane!$F12="TMR",OR($F12="oryginał",$F12="kopia")),#REF!,"")</f>
        <v>#REF!</v>
      </c>
    </row>
    <row r="13" customFormat="false" ht="15.75" hidden="false" customHeight="true" outlineLevel="0" collapsed="false">
      <c r="A13" s="36" t="n">
        <f aca="false">IF(AND(Dane!$F13="TMR",OR(Dane!$G13="kopia",Dane!$G13="oryginał")),Dane!A13,"")</f>
        <v>12</v>
      </c>
      <c r="B13" s="36" t="str">
        <f aca="false">IF(AND(Dane!$F13="TMR",OR(Dane!$G13="kopia",Dane!$G13="oryginał")),Dane!B13,"")</f>
        <v>Chmielewski</v>
      </c>
      <c r="C13" s="36" t="str">
        <f aca="false">IF(AND(Dane!$F13="TMR",OR(Dane!$G13="kopia",Dane!$G13="oryginał")),Dane!C13,"")</f>
        <v>Adrian</v>
      </c>
      <c r="D13" s="36" t="n">
        <f aca="false">IF(AND(Dane!$F13="TMR",OR(Dane!$G13="kopia",Dane!$G13="oryginał")),Dane!D13,"")</f>
        <v>0</v>
      </c>
      <c r="E13" s="53" t="str">
        <f aca="false">IF(AND(Dane!$F13="TMR",OR(Dane!$G13="kopia",Dane!$G13="oryginał")),Dane!E13,"")</f>
        <v>06241210190</v>
      </c>
      <c r="F13" s="36" t="str">
        <f aca="false">IF(AND(Dane!$F13="TMR",OR(Dane!$G13="kopia",Dane!$G13="oryginał")),Dane!G13,"")</f>
        <v>oryginał</v>
      </c>
      <c r="G13" s="36" t="n">
        <f aca="false">IF(AND(Dane!$F13="TMR",OR($F13="oryginał",$F13="kopia")),Dane!I13,"")</f>
        <v>0</v>
      </c>
      <c r="H13" s="36" t="e">
        <f aca="false">IF(AND(Dane!$F13="TMR",OR($F13="oryginał",$F13="kopia")),#REF!,"")</f>
        <v>#REF!</v>
      </c>
      <c r="I13" s="36" t="n">
        <f aca="false">IF(AND(Dane!$F13="TMR",OR($F13="oryginał",$F13="kopia")),Dane!J13,"")</f>
        <v>0</v>
      </c>
      <c r="J13" s="36" t="e">
        <f aca="false">IF(AND(Dane!$F13="TMR",OR($F13="oryginał",$F13="kopia")),#REF!,"")</f>
        <v>#REF!</v>
      </c>
      <c r="K13" s="36" t="n">
        <f aca="false">IF(AND(Dane!$F13="TMR",OR($F13="oryginał",$F13="kopia")),Dane!K13,"")</f>
        <v>0</v>
      </c>
      <c r="L13" s="36" t="e">
        <f aca="false">IF(AND(Dane!$F13="TMR",OR($F13="oryginał",$F13="kopia")),#REF!,"")</f>
        <v>#REF!</v>
      </c>
      <c r="M13" s="36" t="n">
        <f aca="false">IF(AND(Dane!$F13="TMR",OR($F13="oryginał",$F13="kopia")),Dane!L13,"")</f>
        <v>2</v>
      </c>
      <c r="N13" s="36" t="n">
        <f aca="false">IF(AND(Dane!$F13="TMR",OR($F13="oryginał",$F13="kopia")),Dane!M13,"")</f>
        <v>2</v>
      </c>
      <c r="O13" s="36" t="n">
        <f aca="false">IF(AND(Dane!$F13="TMR",OR($F13="oryginał",$F13="kopia")),Dane!N13,"")</f>
        <v>2</v>
      </c>
      <c r="P13" s="36" t="n">
        <f aca="false">IF(AND(Dane!$F13="TMR",OR($F13="oryginał",$F13="kopia")),Dane!O13,"")</f>
        <v>2</v>
      </c>
      <c r="Q13" s="36" t="str">
        <f aca="false">IF(AND(Dane!$F13="TMR",OR($F13="oryginał",$F13="kopia")),Dane!P13,"")</f>
        <v>NIE</v>
      </c>
      <c r="R13" s="36" t="n">
        <f aca="false">IF(AND(Dane!$F13="TMR",OR($F13="oryginał",$F13="kopia")),Dane!Q13,"")</f>
        <v>0</v>
      </c>
      <c r="S13" s="36" t="n">
        <f aca="false">IF(AND(Dane!$F13="TMR",OR($F13="oryginał",$F13="kopia")),Dane!R13,"")</f>
        <v>0</v>
      </c>
      <c r="T13" s="36" t="n">
        <f aca="false">IF(AND(Dane!$F13="TMR",OR($F13="oryginał",$F13="kopia")),Dane!S13,"")</f>
        <v>7</v>
      </c>
      <c r="U13" s="36" t="n">
        <f aca="false">IF(AND(Dane!$F13="TMR",OR($F13="oryginał",$F13="kopia")),Dane!T13,"")</f>
        <v>0</v>
      </c>
      <c r="V13" s="36" t="n">
        <f aca="false">IF(AND(Dane!$F13="TMR",OR($F13="oryginał",$F13="kopia")),Dane!U13,"")</f>
        <v>0</v>
      </c>
      <c r="W13" s="36" t="e">
        <f aca="false">IF(AND(Dane!$F13="TMR",OR($F13="oryginał",$F13="kopia")),#REF!,"")</f>
        <v>#REF!</v>
      </c>
    </row>
    <row r="14" customFormat="false" ht="15.75" hidden="false" customHeight="true" outlineLevel="0" collapsed="false">
      <c r="A14" s="36" t="n">
        <f aca="false">IF(AND(Dane!$F14="TMR",OR(Dane!$G14="kopia",Dane!$G14="oryginał")),Dane!A14,"")</f>
        <v>13</v>
      </c>
      <c r="B14" s="36" t="str">
        <f aca="false">IF(AND(Dane!$F14="TMR",OR(Dane!$G14="kopia",Dane!$G14="oryginał")),Dane!B14,"")</f>
        <v>Ciarczyńska</v>
      </c>
      <c r="C14" s="36" t="str">
        <f aca="false">IF(AND(Dane!$F14="TMR",OR(Dane!$G14="kopia",Dane!$G14="oryginał")),Dane!C14,"")</f>
        <v>Oliwia</v>
      </c>
      <c r="D14" s="36" t="n">
        <f aca="false">IF(AND(Dane!$F14="TMR",OR(Dane!$G14="kopia",Dane!$G14="oryginał")),Dane!D14,"")</f>
        <v>0</v>
      </c>
      <c r="E14" s="53" t="str">
        <f aca="false">IF(AND(Dane!$F14="TMR",OR(Dane!$G14="kopia",Dane!$G14="oryginał")),Dane!E14,"")</f>
        <v>07231905029</v>
      </c>
      <c r="F14" s="36" t="str">
        <f aca="false">IF(AND(Dane!$F14="TMR",OR(Dane!$G14="kopia",Dane!$G14="oryginał")),Dane!G14,"")</f>
        <v>oryginał</v>
      </c>
      <c r="G14" s="36" t="n">
        <f aca="false">IF(AND(Dane!$F14="TMR",OR($F14="oryginał",$F14="kopia")),Dane!I14,"")</f>
        <v>0</v>
      </c>
      <c r="H14" s="36" t="e">
        <f aca="false">IF(AND(Dane!$F14="TMR",OR($F14="oryginał",$F14="kopia")),#REF!,"")</f>
        <v>#REF!</v>
      </c>
      <c r="I14" s="36" t="n">
        <f aca="false">IF(AND(Dane!$F14="TMR",OR($F14="oryginał",$F14="kopia")),Dane!J14,"")</f>
        <v>0</v>
      </c>
      <c r="J14" s="36" t="e">
        <f aca="false">IF(AND(Dane!$F14="TMR",OR($F14="oryginał",$F14="kopia")),#REF!,"")</f>
        <v>#REF!</v>
      </c>
      <c r="K14" s="36" t="n">
        <f aca="false">IF(AND(Dane!$F14="TMR",OR($F14="oryginał",$F14="kopia")),Dane!K14,"")</f>
        <v>0</v>
      </c>
      <c r="L14" s="36" t="e">
        <f aca="false">IF(AND(Dane!$F14="TMR",OR($F14="oryginał",$F14="kopia")),#REF!,"")</f>
        <v>#REF!</v>
      </c>
      <c r="M14" s="36" t="n">
        <f aca="false">IF(AND(Dane!$F14="TMR",OR($F14="oryginał",$F14="kopia")),Dane!L14,"")</f>
        <v>2</v>
      </c>
      <c r="N14" s="36" t="n">
        <f aca="false">IF(AND(Dane!$F14="TMR",OR($F14="oryginał",$F14="kopia")),Dane!M14,"")</f>
        <v>2</v>
      </c>
      <c r="O14" s="36" t="n">
        <f aca="false">IF(AND(Dane!$F14="TMR",OR($F14="oryginał",$F14="kopia")),Dane!N14,"")</f>
        <v>2</v>
      </c>
      <c r="P14" s="36" t="n">
        <f aca="false">IF(AND(Dane!$F14="TMR",OR($F14="oryginał",$F14="kopia")),Dane!O14,"")</f>
        <v>2</v>
      </c>
      <c r="Q14" s="36" t="str">
        <f aca="false">IF(AND(Dane!$F14="TMR",OR($F14="oryginał",$F14="kopia")),Dane!P14,"")</f>
        <v>NIE</v>
      </c>
      <c r="R14" s="36" t="n">
        <f aca="false">IF(AND(Dane!$F14="TMR",OR($F14="oryginał",$F14="kopia")),Dane!Q14,"")</f>
        <v>0</v>
      </c>
      <c r="S14" s="36" t="n">
        <f aca="false">IF(AND(Dane!$F14="TMR",OR($F14="oryginał",$F14="kopia")),Dane!R14,"")</f>
        <v>0</v>
      </c>
      <c r="T14" s="36" t="n">
        <f aca="false">IF(AND(Dane!$F14="TMR",OR($F14="oryginał",$F14="kopia")),Dane!S14,"")</f>
        <v>7</v>
      </c>
      <c r="U14" s="36" t="n">
        <f aca="false">IF(AND(Dane!$F14="TMR",OR($F14="oryginał",$F14="kopia")),Dane!T14,"")</f>
        <v>0</v>
      </c>
      <c r="V14" s="36" t="n">
        <f aca="false">IF(AND(Dane!$F14="TMR",OR($F14="oryginał",$F14="kopia")),Dane!U14,"")</f>
        <v>0</v>
      </c>
      <c r="W14" s="36" t="e">
        <f aca="false">IF(AND(Dane!$F14="TMR",OR($F14="oryginał",$F14="kopia")),#REF!,"")</f>
        <v>#REF!</v>
      </c>
    </row>
    <row r="15" customFormat="false" ht="15.75" hidden="false" customHeight="true" outlineLevel="0" collapsed="false">
      <c r="A15" s="36" t="str">
        <f aca="false">IF(AND(Dane!$F15="TMR",OR(Dane!$G15="kopia",Dane!$G15="oryginał")),Dane!A15,"")</f>
        <v/>
      </c>
      <c r="B15" s="36" t="str">
        <f aca="false">IF(AND(Dane!$F15="TMR",OR(Dane!$G15="kopia",Dane!$G15="oryginał")),Dane!B15,"")</f>
        <v/>
      </c>
      <c r="C15" s="36" t="str">
        <f aca="false">IF(AND(Dane!$F15="TMR",OR(Dane!$G15="kopia",Dane!$G15="oryginał")),Dane!C15,"")</f>
        <v/>
      </c>
      <c r="D15" s="36" t="str">
        <f aca="false">IF(AND(Dane!$F15="TMR",OR(Dane!$G15="kopia",Dane!$G15="oryginał")),Dane!D15,"")</f>
        <v/>
      </c>
      <c r="E15" s="36" t="str">
        <f aca="false">IF(AND(Dane!$F15="TMR",OR(Dane!$G15="kopia",Dane!$G15="oryginał")),Dane!E15,"")</f>
        <v/>
      </c>
      <c r="F15" s="36" t="str">
        <f aca="false">IF(AND(Dane!$F15="TMR",OR(Dane!$G15="kopia",Dane!$G15="oryginał")),Dane!G15,"")</f>
        <v/>
      </c>
      <c r="G15" s="36" t="str">
        <f aca="false">IF(AND(Dane!$F15="TMR",OR($F15="oryginał",$F15="kopia")),Dane!I15,"")</f>
        <v/>
      </c>
      <c r="H15" s="36" t="str">
        <f aca="false">IF(AND(Dane!$F15="TMR",OR($F15="oryginał",$F15="kopia")),#REF!,"")</f>
        <v/>
      </c>
      <c r="I15" s="36" t="str">
        <f aca="false">IF(AND(Dane!$F15="TMR",OR($F15="oryginał",$F15="kopia")),Dane!J15,"")</f>
        <v/>
      </c>
      <c r="J15" s="36" t="str">
        <f aca="false">IF(AND(Dane!$F15="TMR",OR($F15="oryginał",$F15="kopia")),#REF!,"")</f>
        <v/>
      </c>
      <c r="K15" s="36" t="str">
        <f aca="false">IF(AND(Dane!$F15="TMR",OR($F15="oryginał",$F15="kopia")),Dane!K15,"")</f>
        <v/>
      </c>
      <c r="L15" s="36" t="str">
        <f aca="false">IF(AND(Dane!$F15="TMR",OR($F15="oryginał",$F15="kopia")),#REF!,"")</f>
        <v/>
      </c>
      <c r="M15" s="36" t="str">
        <f aca="false">IF(AND(Dane!$F15="TMR",OR($F15="oryginał",$F15="kopia")),Dane!L15,"")</f>
        <v/>
      </c>
      <c r="N15" s="36" t="str">
        <f aca="false">IF(AND(Dane!$F15="TMR",OR($F15="oryginał",$F15="kopia")),Dane!M15,"")</f>
        <v/>
      </c>
      <c r="O15" s="36" t="str">
        <f aca="false">IF(AND(Dane!$F15="TMR",OR($F15="oryginał",$F15="kopia")),Dane!N15,"")</f>
        <v/>
      </c>
      <c r="P15" s="36" t="str">
        <f aca="false">IF(AND(Dane!$F15="TMR",OR($F15="oryginał",$F15="kopia")),Dane!O15,"")</f>
        <v/>
      </c>
      <c r="Q15" s="36" t="str">
        <f aca="false">IF(AND(Dane!$F15="TMR",OR($F15="oryginał",$F15="kopia")),Dane!P15,"")</f>
        <v/>
      </c>
      <c r="R15" s="36" t="str">
        <f aca="false">IF(AND(Dane!$F15="TMR",OR($F15="oryginał",$F15="kopia")),Dane!Q15,"")</f>
        <v/>
      </c>
      <c r="S15" s="36" t="str">
        <f aca="false">IF(AND(Dane!$F15="TMR",OR($F15="oryginał",$F15="kopia")),Dane!R15,"")</f>
        <v/>
      </c>
      <c r="T15" s="36" t="str">
        <f aca="false">IF(AND(Dane!$F15="TMR",OR($F15="oryginał",$F15="kopia")),Dane!S15,"")</f>
        <v/>
      </c>
      <c r="U15" s="36" t="str">
        <f aca="false">IF(AND(Dane!$F15="TMR",OR($F15="oryginał",$F15="kopia")),Dane!T15,"")</f>
        <v/>
      </c>
      <c r="V15" s="36" t="str">
        <f aca="false">IF(AND(Dane!$F15="TMR",OR($F15="oryginał",$F15="kopia")),Dane!U15,"")</f>
        <v/>
      </c>
      <c r="W15" s="36" t="str">
        <f aca="false">IF(AND(Dane!$F15="TMR",OR($F15="oryginał",$F15="kopia")),#REF!,"")</f>
        <v/>
      </c>
    </row>
    <row r="16" customFormat="false" ht="15.75" hidden="false" customHeight="true" outlineLevel="0" collapsed="false">
      <c r="A16" s="36" t="str">
        <f aca="false">IF(AND(Dane!$F16="TMR",OR(Dane!$G16="kopia",Dane!$G16="oryginał")),Dane!A16,"")</f>
        <v/>
      </c>
      <c r="B16" s="36" t="str">
        <f aca="false">IF(AND(Dane!$F16="TMR",OR(Dane!$G16="kopia",Dane!$G16="oryginał")),Dane!B16,"")</f>
        <v/>
      </c>
      <c r="C16" s="36" t="str">
        <f aca="false">IF(AND(Dane!$F16="TMR",OR(Dane!$G16="kopia",Dane!$G16="oryginał")),Dane!C16,"")</f>
        <v/>
      </c>
      <c r="D16" s="36" t="str">
        <f aca="false">IF(AND(Dane!$F16="TMR",OR(Dane!$G16="kopia",Dane!$G16="oryginał")),Dane!D16,"")</f>
        <v/>
      </c>
      <c r="E16" s="36" t="str">
        <f aca="false">IF(AND(Dane!$F16="TMR",OR(Dane!$G16="kopia",Dane!$G16="oryginał")),Dane!E16,"")</f>
        <v/>
      </c>
      <c r="F16" s="36" t="str">
        <f aca="false">IF(AND(Dane!$F16="TMR",OR(Dane!$G16="kopia",Dane!$G16="oryginał")),Dane!G16,"")</f>
        <v/>
      </c>
      <c r="G16" s="36" t="str">
        <f aca="false">IF(AND(Dane!$F16="TMR",OR($F16="oryginał",$F16="kopia")),Dane!I16,"")</f>
        <v/>
      </c>
      <c r="H16" s="36" t="str">
        <f aca="false">IF(AND(Dane!$F16="TMR",OR($F16="oryginał",$F16="kopia")),#REF!,"")</f>
        <v/>
      </c>
      <c r="I16" s="36" t="str">
        <f aca="false">IF(AND(Dane!$F16="TMR",OR($F16="oryginał",$F16="kopia")),Dane!J16,"")</f>
        <v/>
      </c>
      <c r="J16" s="36" t="str">
        <f aca="false">IF(AND(Dane!$F16="TMR",OR($F16="oryginał",$F16="kopia")),#REF!,"")</f>
        <v/>
      </c>
      <c r="K16" s="36" t="str">
        <f aca="false">IF(AND(Dane!$F16="TMR",OR($F16="oryginał",$F16="kopia")),Dane!K16,"")</f>
        <v/>
      </c>
      <c r="L16" s="36" t="str">
        <f aca="false">IF(AND(Dane!$F16="TMR",OR($F16="oryginał",$F16="kopia")),#REF!,"")</f>
        <v/>
      </c>
      <c r="M16" s="36" t="str">
        <f aca="false">IF(AND(Dane!$F16="TMR",OR($F16="oryginał",$F16="kopia")),Dane!L16,"")</f>
        <v/>
      </c>
      <c r="N16" s="36" t="str">
        <f aca="false">IF(AND(Dane!$F16="TMR",OR($F16="oryginał",$F16="kopia")),Dane!M16,"")</f>
        <v/>
      </c>
      <c r="O16" s="36" t="str">
        <f aca="false">IF(AND(Dane!$F16="TMR",OR($F16="oryginał",$F16="kopia")),Dane!N16,"")</f>
        <v/>
      </c>
      <c r="P16" s="36" t="str">
        <f aca="false">IF(AND(Dane!$F16="TMR",OR($F16="oryginał",$F16="kopia")),Dane!O16,"")</f>
        <v/>
      </c>
      <c r="Q16" s="36" t="str">
        <f aca="false">IF(AND(Dane!$F16="TMR",OR($F16="oryginał",$F16="kopia")),Dane!P16,"")</f>
        <v/>
      </c>
      <c r="R16" s="36" t="str">
        <f aca="false">IF(AND(Dane!$F16="TMR",OR($F16="oryginał",$F16="kopia")),Dane!Q16,"")</f>
        <v/>
      </c>
      <c r="S16" s="36" t="str">
        <f aca="false">IF(AND(Dane!$F16="TMR",OR($F16="oryginał",$F16="kopia")),Dane!R16,"")</f>
        <v/>
      </c>
      <c r="T16" s="36" t="str">
        <f aca="false">IF(AND(Dane!$F16="TMR",OR($F16="oryginał",$F16="kopia")),Dane!S16,"")</f>
        <v/>
      </c>
      <c r="U16" s="36" t="str">
        <f aca="false">IF(AND(Dane!$F16="TMR",OR($F16="oryginał",$F16="kopia")),Dane!T16,"")</f>
        <v/>
      </c>
      <c r="V16" s="36" t="str">
        <f aca="false">IF(AND(Dane!$F16="TMR",OR($F16="oryginał",$F16="kopia")),Dane!U16,"")</f>
        <v/>
      </c>
      <c r="W16" s="36" t="str">
        <f aca="false">IF(AND(Dane!$F16="TMR",OR($F16="oryginał",$F16="kopia")),#REF!,"")</f>
        <v/>
      </c>
    </row>
    <row r="17" customFormat="false" ht="15.75" hidden="false" customHeight="true" outlineLevel="0" collapsed="false">
      <c r="A17" s="36" t="str">
        <f aca="false">IF(AND(Dane!$F17="TMR",OR(Dane!$G17="kopia",Dane!$G17="oryginał")),Dane!A17,"")</f>
        <v/>
      </c>
      <c r="B17" s="36" t="str">
        <f aca="false">IF(AND(Dane!$F17="TMR",OR(Dane!$G17="kopia",Dane!$G17="oryginał")),Dane!B17,"")</f>
        <v/>
      </c>
      <c r="C17" s="36" t="str">
        <f aca="false">IF(AND(Dane!$F17="TMR",OR(Dane!$G17="kopia",Dane!$G17="oryginał")),Dane!C17,"")</f>
        <v/>
      </c>
      <c r="D17" s="36" t="str">
        <f aca="false">IF(AND(Dane!$F17="TMR",OR(Dane!$G17="kopia",Dane!$G17="oryginał")),Dane!D17,"")</f>
        <v/>
      </c>
      <c r="E17" s="36" t="str">
        <f aca="false">IF(AND(Dane!$F17="TMR",OR(Dane!$G17="kopia",Dane!$G17="oryginał")),Dane!E17,"")</f>
        <v/>
      </c>
      <c r="F17" s="36" t="str">
        <f aca="false">IF(AND(Dane!$F17="TMR",OR(Dane!$G17="kopia",Dane!$G17="oryginał")),Dane!G17,"")</f>
        <v/>
      </c>
      <c r="G17" s="36" t="str">
        <f aca="false">IF(AND(Dane!$F17="TMR",OR($F17="oryginał",$F17="kopia")),Dane!I17,"")</f>
        <v/>
      </c>
      <c r="H17" s="36" t="str">
        <f aca="false">IF(AND(Dane!$F17="TMR",OR($F17="oryginał",$F17="kopia")),#REF!,"")</f>
        <v/>
      </c>
      <c r="I17" s="36" t="str">
        <f aca="false">IF(AND(Dane!$F17="TMR",OR($F17="oryginał",$F17="kopia")),Dane!J17,"")</f>
        <v/>
      </c>
      <c r="J17" s="36" t="str">
        <f aca="false">IF(AND(Dane!$F17="TMR",OR($F17="oryginał",$F17="kopia")),#REF!,"")</f>
        <v/>
      </c>
      <c r="K17" s="36" t="str">
        <f aca="false">IF(AND(Dane!$F17="TMR",OR($F17="oryginał",$F17="kopia")),Dane!K17,"")</f>
        <v/>
      </c>
      <c r="L17" s="36" t="str">
        <f aca="false">IF(AND(Dane!$F17="TMR",OR($F17="oryginał",$F17="kopia")),#REF!,"")</f>
        <v/>
      </c>
      <c r="M17" s="36" t="str">
        <f aca="false">IF(AND(Dane!$F17="TMR",OR($F17="oryginał",$F17="kopia")),Dane!L17,"")</f>
        <v/>
      </c>
      <c r="N17" s="36" t="str">
        <f aca="false">IF(AND(Dane!$F17="TMR",OR($F17="oryginał",$F17="kopia")),Dane!M17,"")</f>
        <v/>
      </c>
      <c r="O17" s="36" t="str">
        <f aca="false">IF(AND(Dane!$F17="TMR",OR($F17="oryginał",$F17="kopia")),Dane!N17,"")</f>
        <v/>
      </c>
      <c r="P17" s="36" t="str">
        <f aca="false">IF(AND(Dane!$F17="TMR",OR($F17="oryginał",$F17="kopia")),Dane!O17,"")</f>
        <v/>
      </c>
      <c r="Q17" s="36" t="str">
        <f aca="false">IF(AND(Dane!$F17="TMR",OR($F17="oryginał",$F17="kopia")),Dane!P17,"")</f>
        <v/>
      </c>
      <c r="R17" s="36" t="str">
        <f aca="false">IF(AND(Dane!$F17="TMR",OR($F17="oryginał",$F17="kopia")),Dane!Q17,"")</f>
        <v/>
      </c>
      <c r="S17" s="36" t="str">
        <f aca="false">IF(AND(Dane!$F17="TMR",OR($F17="oryginał",$F17="kopia")),Dane!R17,"")</f>
        <v/>
      </c>
      <c r="T17" s="36" t="str">
        <f aca="false">IF(AND(Dane!$F17="TMR",OR($F17="oryginał",$F17="kopia")),Dane!S17,"")</f>
        <v/>
      </c>
      <c r="U17" s="36" t="str">
        <f aca="false">IF(AND(Dane!$F17="TMR",OR($F17="oryginał",$F17="kopia")),Dane!T17,"")</f>
        <v/>
      </c>
      <c r="V17" s="36" t="str">
        <f aca="false">IF(AND(Dane!$F17="TMR",OR($F17="oryginał",$F17="kopia")),Dane!U17,"")</f>
        <v/>
      </c>
      <c r="W17" s="36" t="str">
        <f aca="false">IF(AND(Dane!$F17="TMR",OR($F17="oryginał",$F17="kopia")),#REF!,"")</f>
        <v/>
      </c>
    </row>
    <row r="18" customFormat="false" ht="15.75" hidden="false" customHeight="true" outlineLevel="0" collapsed="false">
      <c r="A18" s="36" t="str">
        <f aca="false">IF(AND(Dane!$F18="TMR",OR(Dane!$G18="kopia",Dane!$G18="oryginał")),Dane!A18,"")</f>
        <v/>
      </c>
      <c r="B18" s="36" t="str">
        <f aca="false">IF(AND(Dane!$F18="TMR",OR(Dane!$G18="kopia",Dane!$G18="oryginał")),Dane!B18,"")</f>
        <v/>
      </c>
      <c r="C18" s="36" t="str">
        <f aca="false">IF(AND(Dane!$F18="TMR",OR(Dane!$G18="kopia",Dane!$G18="oryginał")),Dane!C18,"")</f>
        <v/>
      </c>
      <c r="D18" s="36" t="str">
        <f aca="false">IF(AND(Dane!$F18="TMR",OR(Dane!$G18="kopia",Dane!$G18="oryginał")),Dane!D18,"")</f>
        <v/>
      </c>
      <c r="E18" s="36" t="str">
        <f aca="false">IF(AND(Dane!$F18="TMR",OR(Dane!$G18="kopia",Dane!$G18="oryginał")),Dane!E18,"")</f>
        <v/>
      </c>
      <c r="F18" s="36" t="str">
        <f aca="false">IF(AND(Dane!$F18="TMR",OR(Dane!$G18="kopia",Dane!$G18="oryginał")),Dane!G18,"")</f>
        <v/>
      </c>
      <c r="G18" s="36" t="str">
        <f aca="false">IF(AND(Dane!$F18="TMR",OR($F18="oryginał",$F18="kopia")),Dane!I18,"")</f>
        <v/>
      </c>
      <c r="H18" s="36" t="str">
        <f aca="false">IF(AND(Dane!$F18="TMR",OR($F18="oryginał",$F18="kopia")),#REF!,"")</f>
        <v/>
      </c>
      <c r="I18" s="36" t="str">
        <f aca="false">IF(AND(Dane!$F18="TMR",OR($F18="oryginał",$F18="kopia")),Dane!J18,"")</f>
        <v/>
      </c>
      <c r="J18" s="36" t="str">
        <f aca="false">IF(AND(Dane!$F18="TMR",OR($F18="oryginał",$F18="kopia")),#REF!,"")</f>
        <v/>
      </c>
      <c r="K18" s="36" t="str">
        <f aca="false">IF(AND(Dane!$F18="TMR",OR($F18="oryginał",$F18="kopia")),Dane!K18,"")</f>
        <v/>
      </c>
      <c r="L18" s="36" t="str">
        <f aca="false">IF(AND(Dane!$F18="TMR",OR($F18="oryginał",$F18="kopia")),#REF!,"")</f>
        <v/>
      </c>
      <c r="M18" s="36" t="str">
        <f aca="false">IF(AND(Dane!$F18="TMR",OR($F18="oryginał",$F18="kopia")),Dane!L18,"")</f>
        <v/>
      </c>
      <c r="N18" s="36" t="str">
        <f aca="false">IF(AND(Dane!$F18="TMR",OR($F18="oryginał",$F18="kopia")),Dane!M18,"")</f>
        <v/>
      </c>
      <c r="O18" s="36" t="str">
        <f aca="false">IF(AND(Dane!$F18="TMR",OR($F18="oryginał",$F18="kopia")),Dane!N18,"")</f>
        <v/>
      </c>
      <c r="P18" s="36" t="str">
        <f aca="false">IF(AND(Dane!$F18="TMR",OR($F18="oryginał",$F18="kopia")),Dane!O18,"")</f>
        <v/>
      </c>
      <c r="Q18" s="36" t="str">
        <f aca="false">IF(AND(Dane!$F18="TMR",OR($F18="oryginał",$F18="kopia")),Dane!P18,"")</f>
        <v/>
      </c>
      <c r="R18" s="36" t="str">
        <f aca="false">IF(AND(Dane!$F18="TMR",OR($F18="oryginał",$F18="kopia")),Dane!Q18,"")</f>
        <v/>
      </c>
      <c r="S18" s="36" t="str">
        <f aca="false">IF(AND(Dane!$F18="TMR",OR($F18="oryginał",$F18="kopia")),Dane!R18,"")</f>
        <v/>
      </c>
      <c r="T18" s="36" t="str">
        <f aca="false">IF(AND(Dane!$F18="TMR",OR($F18="oryginał",$F18="kopia")),Dane!S18,"")</f>
        <v/>
      </c>
      <c r="U18" s="36" t="str">
        <f aca="false">IF(AND(Dane!$F18="TMR",OR($F18="oryginał",$F18="kopia")),Dane!T18,"")</f>
        <v/>
      </c>
      <c r="V18" s="36" t="str">
        <f aca="false">IF(AND(Dane!$F18="TMR",OR($F18="oryginał",$F18="kopia")),Dane!U18,"")</f>
        <v/>
      </c>
      <c r="W18" s="36" t="str">
        <f aca="false">IF(AND(Dane!$F18="TMR",OR($F18="oryginał",$F18="kopia")),#REF!,"")</f>
        <v/>
      </c>
    </row>
    <row r="19" customFormat="false" ht="15.75" hidden="false" customHeight="true" outlineLevel="0" collapsed="false">
      <c r="A19" s="36" t="str">
        <f aca="false">IF(AND(Dane!$F19="TMR",OR(Dane!$G19="kopia",Dane!$G19="oryginał")),Dane!A19,"")</f>
        <v/>
      </c>
      <c r="B19" s="36" t="str">
        <f aca="false">IF(AND(Dane!$F19="TMR",OR(Dane!$G19="kopia",Dane!$G19="oryginał")),Dane!B19,"")</f>
        <v/>
      </c>
      <c r="C19" s="36" t="str">
        <f aca="false">IF(AND(Dane!$F19="TMR",OR(Dane!$G19="kopia",Dane!$G19="oryginał")),Dane!C19,"")</f>
        <v/>
      </c>
      <c r="D19" s="36" t="str">
        <f aca="false">IF(AND(Dane!$F19="TMR",OR(Dane!$G19="kopia",Dane!$G19="oryginał")),Dane!D19,"")</f>
        <v/>
      </c>
      <c r="E19" s="36" t="str">
        <f aca="false">IF(AND(Dane!$F19="TMR",OR(Dane!$G19="kopia",Dane!$G19="oryginał")),Dane!E19,"")</f>
        <v/>
      </c>
      <c r="F19" s="36" t="str">
        <f aca="false">IF(AND(Dane!$F19="TMR",OR(Dane!$G19="kopia",Dane!$G19="oryginał")),Dane!G19,"")</f>
        <v/>
      </c>
      <c r="G19" s="36" t="str">
        <f aca="false">IF(AND(Dane!$F19="TMR",OR($F19="oryginał",$F19="kopia")),Dane!I19,"")</f>
        <v/>
      </c>
      <c r="H19" s="36" t="str">
        <f aca="false">IF(AND(Dane!$F19="TMR",OR($F19="oryginał",$F19="kopia")),#REF!,"")</f>
        <v/>
      </c>
      <c r="I19" s="36" t="str">
        <f aca="false">IF(AND(Dane!$F19="TMR",OR($F19="oryginał",$F19="kopia")),Dane!J19,"")</f>
        <v/>
      </c>
      <c r="J19" s="36" t="str">
        <f aca="false">IF(AND(Dane!$F19="TMR",OR($F19="oryginał",$F19="kopia")),#REF!,"")</f>
        <v/>
      </c>
      <c r="K19" s="36" t="str">
        <f aca="false">IF(AND(Dane!$F19="TMR",OR($F19="oryginał",$F19="kopia")),Dane!K19,"")</f>
        <v/>
      </c>
      <c r="L19" s="36" t="str">
        <f aca="false">IF(AND(Dane!$F19="TMR",OR($F19="oryginał",$F19="kopia")),#REF!,"")</f>
        <v/>
      </c>
      <c r="M19" s="36" t="str">
        <f aca="false">IF(AND(Dane!$F19="TMR",OR($F19="oryginał",$F19="kopia")),Dane!L19,"")</f>
        <v/>
      </c>
      <c r="N19" s="36" t="str">
        <f aca="false">IF(AND(Dane!$F19="TMR",OR($F19="oryginał",$F19="kopia")),Dane!M19,"")</f>
        <v/>
      </c>
      <c r="O19" s="36" t="str">
        <f aca="false">IF(AND(Dane!$F19="TMR",OR($F19="oryginał",$F19="kopia")),Dane!N19,"")</f>
        <v/>
      </c>
      <c r="P19" s="36" t="str">
        <f aca="false">IF(AND(Dane!$F19="TMR",OR($F19="oryginał",$F19="kopia")),Dane!O19,"")</f>
        <v/>
      </c>
      <c r="Q19" s="36" t="str">
        <f aca="false">IF(AND(Dane!$F19="TMR",OR($F19="oryginał",$F19="kopia")),Dane!P19,"")</f>
        <v/>
      </c>
      <c r="R19" s="36" t="str">
        <f aca="false">IF(AND(Dane!$F19="TMR",OR($F19="oryginał",$F19="kopia")),Dane!Q19,"")</f>
        <v/>
      </c>
      <c r="S19" s="36" t="str">
        <f aca="false">IF(AND(Dane!$F19="TMR",OR($F19="oryginał",$F19="kopia")),Dane!R19,"")</f>
        <v/>
      </c>
      <c r="T19" s="36" t="str">
        <f aca="false">IF(AND(Dane!$F19="TMR",OR($F19="oryginał",$F19="kopia")),Dane!S19,"")</f>
        <v/>
      </c>
      <c r="U19" s="36" t="str">
        <f aca="false">IF(AND(Dane!$F19="TMR",OR($F19="oryginał",$F19="kopia")),Dane!T19,"")</f>
        <v/>
      </c>
      <c r="V19" s="36" t="str">
        <f aca="false">IF(AND(Dane!$F19="TMR",OR($F19="oryginał",$F19="kopia")),Dane!U19,"")</f>
        <v/>
      </c>
      <c r="W19" s="36" t="str">
        <f aca="false">IF(AND(Dane!$F19="TMR",OR($F19="oryginał",$F19="kopia")),#REF!,"")</f>
        <v/>
      </c>
    </row>
    <row r="20" customFormat="false" ht="15.75" hidden="false" customHeight="true" outlineLevel="0" collapsed="false">
      <c r="A20" s="36" t="str">
        <f aca="false">IF(AND(Dane!$F20="TMR",OR(Dane!$G20="kopia",Dane!$G20="oryginał")),Dane!A20,"")</f>
        <v/>
      </c>
      <c r="B20" s="36" t="str">
        <f aca="false">IF(AND(Dane!$F20="TMR",OR(Dane!$G20="kopia",Dane!$G20="oryginał")),Dane!B20,"")</f>
        <v/>
      </c>
      <c r="C20" s="36" t="str">
        <f aca="false">IF(AND(Dane!$F20="TMR",OR(Dane!$G20="kopia",Dane!$G20="oryginał")),Dane!C20,"")</f>
        <v/>
      </c>
      <c r="D20" s="36" t="str">
        <f aca="false">IF(AND(Dane!$F20="TMR",OR(Dane!$G20="kopia",Dane!$G20="oryginał")),Dane!D20,"")</f>
        <v/>
      </c>
      <c r="E20" s="36" t="str">
        <f aca="false">IF(AND(Dane!$F20="TMR",OR(Dane!$G20="kopia",Dane!$G20="oryginał")),Dane!E20,"")</f>
        <v/>
      </c>
      <c r="F20" s="36" t="str">
        <f aca="false">IF(AND(Dane!$F20="TMR",OR(Dane!$G20="kopia",Dane!$G20="oryginał")),Dane!G20,"")</f>
        <v/>
      </c>
      <c r="G20" s="36" t="str">
        <f aca="false">IF(AND(Dane!$F20="TMR",OR($F20="oryginał",$F20="kopia")),Dane!I20,"")</f>
        <v/>
      </c>
      <c r="H20" s="36" t="str">
        <f aca="false">IF(AND(Dane!$F20="TMR",OR($F20="oryginał",$F20="kopia")),#REF!,"")</f>
        <v/>
      </c>
      <c r="I20" s="36" t="str">
        <f aca="false">IF(AND(Dane!$F20="TMR",OR($F20="oryginał",$F20="kopia")),Dane!J20,"")</f>
        <v/>
      </c>
      <c r="J20" s="36" t="str">
        <f aca="false">IF(AND(Dane!$F20="TMR",OR($F20="oryginał",$F20="kopia")),#REF!,"")</f>
        <v/>
      </c>
      <c r="K20" s="36" t="str">
        <f aca="false">IF(AND(Dane!$F20="TMR",OR($F20="oryginał",$F20="kopia")),Dane!K20,"")</f>
        <v/>
      </c>
      <c r="L20" s="36" t="str">
        <f aca="false">IF(AND(Dane!$F20="TMR",OR($F20="oryginał",$F20="kopia")),#REF!,"")</f>
        <v/>
      </c>
      <c r="M20" s="36" t="str">
        <f aca="false">IF(AND(Dane!$F20="TMR",OR($F20="oryginał",$F20="kopia")),Dane!L20,"")</f>
        <v/>
      </c>
      <c r="N20" s="36" t="str">
        <f aca="false">IF(AND(Dane!$F20="TMR",OR($F20="oryginał",$F20="kopia")),Dane!M20,"")</f>
        <v/>
      </c>
      <c r="O20" s="36" t="str">
        <f aca="false">IF(AND(Dane!$F20="TMR",OR($F20="oryginał",$F20="kopia")),Dane!N20,"")</f>
        <v/>
      </c>
      <c r="P20" s="36" t="str">
        <f aca="false">IF(AND(Dane!$F20="TMR",OR($F20="oryginał",$F20="kopia")),Dane!O20,"")</f>
        <v/>
      </c>
      <c r="Q20" s="36" t="str">
        <f aca="false">IF(AND(Dane!$F20="TMR",OR($F20="oryginał",$F20="kopia")),Dane!P20,"")</f>
        <v/>
      </c>
      <c r="R20" s="36" t="str">
        <f aca="false">IF(AND(Dane!$F20="TMR",OR($F20="oryginał",$F20="kopia")),Dane!Q20,"")</f>
        <v/>
      </c>
      <c r="S20" s="36" t="str">
        <f aca="false">IF(AND(Dane!$F20="TMR",OR($F20="oryginał",$F20="kopia")),Dane!R20,"")</f>
        <v/>
      </c>
      <c r="T20" s="36" t="str">
        <f aca="false">IF(AND(Dane!$F20="TMR",OR($F20="oryginał",$F20="kopia")),Dane!S20,"")</f>
        <v/>
      </c>
      <c r="U20" s="36" t="str">
        <f aca="false">IF(AND(Dane!$F20="TMR",OR($F20="oryginał",$F20="kopia")),Dane!T20,"")</f>
        <v/>
      </c>
      <c r="V20" s="36" t="str">
        <f aca="false">IF(AND(Dane!$F20="TMR",OR($F20="oryginał",$F20="kopia")),Dane!U20,"")</f>
        <v/>
      </c>
      <c r="W20" s="36" t="str">
        <f aca="false">IF(AND(Dane!$F20="TMR",OR($F20="oryginał",$F20="kopia")),#REF!,"")</f>
        <v/>
      </c>
    </row>
    <row r="21" customFormat="false" ht="15.75" hidden="false" customHeight="true" outlineLevel="0" collapsed="false">
      <c r="A21" s="36" t="str">
        <f aca="false">IF(AND(Dane!$F21="TMR",OR(Dane!$G21="kopia",Dane!$G21="oryginał")),Dane!A21,"")</f>
        <v/>
      </c>
      <c r="B21" s="36" t="str">
        <f aca="false">IF(AND(Dane!$F21="TMR",OR(Dane!$G21="kopia",Dane!$G21="oryginał")),Dane!B21,"")</f>
        <v/>
      </c>
      <c r="C21" s="36" t="str">
        <f aca="false">IF(AND(Dane!$F21="TMR",OR(Dane!$G21="kopia",Dane!$G21="oryginał")),Dane!C21,"")</f>
        <v/>
      </c>
      <c r="D21" s="36" t="str">
        <f aca="false">IF(AND(Dane!$F21="TMR",OR(Dane!$G21="kopia",Dane!$G21="oryginał")),Dane!D21,"")</f>
        <v/>
      </c>
      <c r="E21" s="36" t="str">
        <f aca="false">IF(AND(Dane!$F21="TMR",OR(Dane!$G21="kopia",Dane!$G21="oryginał")),Dane!E21,"")</f>
        <v/>
      </c>
      <c r="F21" s="36" t="str">
        <f aca="false">IF(AND(Dane!$F21="TMR",OR(Dane!$G21="kopia",Dane!$G21="oryginał")),Dane!G21,"")</f>
        <v/>
      </c>
      <c r="G21" s="36" t="str">
        <f aca="false">IF(AND(Dane!$F21="TMR",OR($F21="oryginał",$F21="kopia")),Dane!I21,"")</f>
        <v/>
      </c>
      <c r="H21" s="36" t="str">
        <f aca="false">IF(AND(Dane!$F21="TMR",OR($F21="oryginał",$F21="kopia")),#REF!,"")</f>
        <v/>
      </c>
      <c r="I21" s="36" t="str">
        <f aca="false">IF(AND(Dane!$F21="TMR",OR($F21="oryginał",$F21="kopia")),Dane!J21,"")</f>
        <v/>
      </c>
      <c r="J21" s="36" t="str">
        <f aca="false">IF(AND(Dane!$F21="TMR",OR($F21="oryginał",$F21="kopia")),#REF!,"")</f>
        <v/>
      </c>
      <c r="K21" s="36" t="str">
        <f aca="false">IF(AND(Dane!$F21="TMR",OR($F21="oryginał",$F21="kopia")),Dane!K21,"")</f>
        <v/>
      </c>
      <c r="L21" s="36" t="str">
        <f aca="false">IF(AND(Dane!$F21="TMR",OR($F21="oryginał",$F21="kopia")),#REF!,"")</f>
        <v/>
      </c>
      <c r="M21" s="36" t="str">
        <f aca="false">IF(AND(Dane!$F21="TMR",OR($F21="oryginał",$F21="kopia")),Dane!L21,"")</f>
        <v/>
      </c>
      <c r="N21" s="36" t="str">
        <f aca="false">IF(AND(Dane!$F21="TMR",OR($F21="oryginał",$F21="kopia")),Dane!M21,"")</f>
        <v/>
      </c>
      <c r="O21" s="36" t="str">
        <f aca="false">IF(AND(Dane!$F21="TMR",OR($F21="oryginał",$F21="kopia")),Dane!N21,"")</f>
        <v/>
      </c>
      <c r="P21" s="36" t="str">
        <f aca="false">IF(AND(Dane!$F21="TMR",OR($F21="oryginał",$F21="kopia")),Dane!O21,"")</f>
        <v/>
      </c>
      <c r="Q21" s="36" t="str">
        <f aca="false">IF(AND(Dane!$F21="TMR",OR($F21="oryginał",$F21="kopia")),Dane!P21,"")</f>
        <v/>
      </c>
      <c r="R21" s="36" t="str">
        <f aca="false">IF(AND(Dane!$F21="TMR",OR($F21="oryginał",$F21="kopia")),Dane!Q21,"")</f>
        <v/>
      </c>
      <c r="S21" s="36" t="str">
        <f aca="false">IF(AND(Dane!$F21="TMR",OR($F21="oryginał",$F21="kopia")),Dane!R21,"")</f>
        <v/>
      </c>
      <c r="T21" s="36" t="str">
        <f aca="false">IF(AND(Dane!$F21="TMR",OR($F21="oryginał",$F21="kopia")),Dane!S21,"")</f>
        <v/>
      </c>
      <c r="U21" s="36" t="str">
        <f aca="false">IF(AND(Dane!$F21="TMR",OR($F21="oryginał",$F21="kopia")),Dane!T21,"")</f>
        <v/>
      </c>
      <c r="V21" s="36" t="str">
        <f aca="false">IF(AND(Dane!$F21="TMR",OR($F21="oryginał",$F21="kopia")),Dane!U21,"")</f>
        <v/>
      </c>
      <c r="W21" s="36" t="str">
        <f aca="false">IF(AND(Dane!$F21="TMR",OR($F21="oryginał",$F21="kopia")),#REF!,"")</f>
        <v/>
      </c>
    </row>
    <row r="22" customFormat="false" ht="15.75" hidden="false" customHeight="true" outlineLevel="0" collapsed="false">
      <c r="A22" s="36" t="str">
        <f aca="false">IF(AND(Dane!$F22="TMR",OR(Dane!$G22="kopia",Dane!$G22="oryginał")),Dane!A22,"")</f>
        <v/>
      </c>
      <c r="B22" s="36" t="str">
        <f aca="false">IF(AND(Dane!$F22="TMR",OR(Dane!$G22="kopia",Dane!$G22="oryginał")),Dane!B22,"")</f>
        <v/>
      </c>
      <c r="C22" s="36" t="str">
        <f aca="false">IF(AND(Dane!$F22="TMR",OR(Dane!$G22="kopia",Dane!$G22="oryginał")),Dane!C22,"")</f>
        <v/>
      </c>
      <c r="D22" s="36" t="str">
        <f aca="false">IF(AND(Dane!$F22="TMR",OR(Dane!$G22="kopia",Dane!$G22="oryginał")),Dane!D22,"")</f>
        <v/>
      </c>
      <c r="E22" s="36" t="str">
        <f aca="false">IF(AND(Dane!$F22="TMR",OR(Dane!$G22="kopia",Dane!$G22="oryginał")),Dane!E22,"")</f>
        <v/>
      </c>
      <c r="F22" s="36" t="str">
        <f aca="false">IF(AND(Dane!$F22="TMR",OR(Dane!$G22="kopia",Dane!$G22="oryginał")),Dane!G22,"")</f>
        <v/>
      </c>
      <c r="G22" s="36" t="str">
        <f aca="false">IF(AND(Dane!$F22="TMR",OR($F22="oryginał",$F22="kopia")),Dane!I22,"")</f>
        <v/>
      </c>
      <c r="H22" s="36" t="str">
        <f aca="false">IF(AND(Dane!$F22="TMR",OR($F22="oryginał",$F22="kopia")),#REF!,"")</f>
        <v/>
      </c>
      <c r="I22" s="36" t="str">
        <f aca="false">IF(AND(Dane!$F22="TMR",OR($F22="oryginał",$F22="kopia")),Dane!J22,"")</f>
        <v/>
      </c>
      <c r="J22" s="36" t="str">
        <f aca="false">IF(AND(Dane!$F22="TMR",OR($F22="oryginał",$F22="kopia")),#REF!,"")</f>
        <v/>
      </c>
      <c r="K22" s="36" t="str">
        <f aca="false">IF(AND(Dane!$F22="TMR",OR($F22="oryginał",$F22="kopia")),Dane!K22,"")</f>
        <v/>
      </c>
      <c r="L22" s="36" t="str">
        <f aca="false">IF(AND(Dane!$F22="TMR",OR($F22="oryginał",$F22="kopia")),#REF!,"")</f>
        <v/>
      </c>
      <c r="M22" s="36" t="str">
        <f aca="false">IF(AND(Dane!$F22="TMR",OR($F22="oryginał",$F22="kopia")),Dane!L22,"")</f>
        <v/>
      </c>
      <c r="N22" s="36" t="str">
        <f aca="false">IF(AND(Dane!$F22="TMR",OR($F22="oryginał",$F22="kopia")),Dane!M22,"")</f>
        <v/>
      </c>
      <c r="O22" s="36" t="str">
        <f aca="false">IF(AND(Dane!$F22="TMR",OR($F22="oryginał",$F22="kopia")),Dane!N22,"")</f>
        <v/>
      </c>
      <c r="P22" s="36" t="str">
        <f aca="false">IF(AND(Dane!$F22="TMR",OR($F22="oryginał",$F22="kopia")),Dane!O22,"")</f>
        <v/>
      </c>
      <c r="Q22" s="36" t="str">
        <f aca="false">IF(AND(Dane!$F22="TMR",OR($F22="oryginał",$F22="kopia")),Dane!P22,"")</f>
        <v/>
      </c>
      <c r="R22" s="36" t="str">
        <f aca="false">IF(AND(Dane!$F22="TMR",OR($F22="oryginał",$F22="kopia")),Dane!Q22,"")</f>
        <v/>
      </c>
      <c r="S22" s="36" t="str">
        <f aca="false">IF(AND(Dane!$F22="TMR",OR($F22="oryginał",$F22="kopia")),Dane!R22,"")</f>
        <v/>
      </c>
      <c r="T22" s="36" t="str">
        <f aca="false">IF(AND(Dane!$F22="TMR",OR($F22="oryginał",$F22="kopia")),Dane!S22,"")</f>
        <v/>
      </c>
      <c r="U22" s="36" t="str">
        <f aca="false">IF(AND(Dane!$F22="TMR",OR($F22="oryginał",$F22="kopia")),Dane!T22,"")</f>
        <v/>
      </c>
      <c r="V22" s="36" t="str">
        <f aca="false">IF(AND(Dane!$F22="TMR",OR($F22="oryginał",$F22="kopia")),Dane!U22,"")</f>
        <v/>
      </c>
      <c r="W22" s="36" t="str">
        <f aca="false">IF(AND(Dane!$F22="TMR",OR($F22="oryginał",$F22="kopia")),#REF!,"")</f>
        <v/>
      </c>
    </row>
    <row r="23" customFormat="false" ht="15.75" hidden="false" customHeight="true" outlineLevel="0" collapsed="false">
      <c r="A23" s="36" t="str">
        <f aca="false">IF(AND(Dane!$F23="TMR",OR(Dane!$G23="kopia",Dane!$G23="oryginał")),Dane!A23,"")</f>
        <v/>
      </c>
      <c r="B23" s="36" t="str">
        <f aca="false">IF(AND(Dane!$F23="TMR",OR(Dane!$G23="kopia",Dane!$G23="oryginał")),Dane!B23,"")</f>
        <v/>
      </c>
      <c r="C23" s="36" t="str">
        <f aca="false">IF(AND(Dane!$F23="TMR",OR(Dane!$G23="kopia",Dane!$G23="oryginał")),Dane!C23,"")</f>
        <v/>
      </c>
      <c r="D23" s="36" t="str">
        <f aca="false">IF(AND(Dane!$F23="TMR",OR(Dane!$G23="kopia",Dane!$G23="oryginał")),Dane!D23,"")</f>
        <v/>
      </c>
      <c r="E23" s="36" t="str">
        <f aca="false">IF(AND(Dane!$F23="TMR",OR(Dane!$G23="kopia",Dane!$G23="oryginał")),Dane!E23,"")</f>
        <v/>
      </c>
      <c r="F23" s="36" t="str">
        <f aca="false">IF(AND(Dane!$F23="TMR",OR(Dane!$G23="kopia",Dane!$G23="oryginał")),Dane!G23,"")</f>
        <v/>
      </c>
      <c r="G23" s="36" t="str">
        <f aca="false">IF(AND(Dane!$F23="TMR",OR($F23="oryginał",$F23="kopia")),Dane!I23,"")</f>
        <v/>
      </c>
      <c r="H23" s="36" t="str">
        <f aca="false">IF(AND(Dane!$F23="TMR",OR($F23="oryginał",$F23="kopia")),#REF!,"")</f>
        <v/>
      </c>
      <c r="I23" s="36" t="str">
        <f aca="false">IF(AND(Dane!$F23="TMR",OR($F23="oryginał",$F23="kopia")),Dane!J23,"")</f>
        <v/>
      </c>
      <c r="J23" s="36" t="str">
        <f aca="false">IF(AND(Dane!$F23="TMR",OR($F23="oryginał",$F23="kopia")),#REF!,"")</f>
        <v/>
      </c>
      <c r="K23" s="36" t="str">
        <f aca="false">IF(AND(Dane!$F23="TMR",OR($F23="oryginał",$F23="kopia")),Dane!K23,"")</f>
        <v/>
      </c>
      <c r="L23" s="36" t="str">
        <f aca="false">IF(AND(Dane!$F23="TMR",OR($F23="oryginał",$F23="kopia")),#REF!,"")</f>
        <v/>
      </c>
      <c r="M23" s="36" t="str">
        <f aca="false">IF(AND(Dane!$F23="TMR",OR($F23="oryginał",$F23="kopia")),Dane!L23,"")</f>
        <v/>
      </c>
      <c r="N23" s="36" t="str">
        <f aca="false">IF(AND(Dane!$F23="TMR",OR($F23="oryginał",$F23="kopia")),Dane!M23,"")</f>
        <v/>
      </c>
      <c r="O23" s="36" t="str">
        <f aca="false">IF(AND(Dane!$F23="TMR",OR($F23="oryginał",$F23="kopia")),Dane!N23,"")</f>
        <v/>
      </c>
      <c r="P23" s="36" t="str">
        <f aca="false">IF(AND(Dane!$F23="TMR",OR($F23="oryginał",$F23="kopia")),Dane!O23,"")</f>
        <v/>
      </c>
      <c r="Q23" s="36" t="str">
        <f aca="false">IF(AND(Dane!$F23="TMR",OR($F23="oryginał",$F23="kopia")),Dane!P23,"")</f>
        <v/>
      </c>
      <c r="R23" s="36" t="str">
        <f aca="false">IF(AND(Dane!$F23="TMR",OR($F23="oryginał",$F23="kopia")),Dane!Q23,"")</f>
        <v/>
      </c>
      <c r="S23" s="36" t="str">
        <f aca="false">IF(AND(Dane!$F23="TMR",OR($F23="oryginał",$F23="kopia")),Dane!R23,"")</f>
        <v/>
      </c>
      <c r="T23" s="36" t="str">
        <f aca="false">IF(AND(Dane!$F23="TMR",OR($F23="oryginał",$F23="kopia")),Dane!S23,"")</f>
        <v/>
      </c>
      <c r="U23" s="36" t="str">
        <f aca="false">IF(AND(Dane!$F23="TMR",OR($F23="oryginał",$F23="kopia")),Dane!T23,"")</f>
        <v/>
      </c>
      <c r="V23" s="36" t="str">
        <f aca="false">IF(AND(Dane!$F23="TMR",OR($F23="oryginał",$F23="kopia")),Dane!U23,"")</f>
        <v/>
      </c>
      <c r="W23" s="36" t="str">
        <f aca="false">IF(AND(Dane!$F23="TMR",OR($F23="oryginał",$F23="kopia")),#REF!,"")</f>
        <v/>
      </c>
    </row>
    <row r="24" customFormat="false" ht="15.75" hidden="false" customHeight="true" outlineLevel="0" collapsed="false">
      <c r="A24" s="36" t="str">
        <f aca="false">IF(AND(Dane!$F24="TMR",OR(Dane!$G24="kopia",Dane!$G24="oryginał")),Dane!A24,"")</f>
        <v/>
      </c>
      <c r="B24" s="36" t="str">
        <f aca="false">IF(AND(Dane!$F24="TMR",OR(Dane!$G24="kopia",Dane!$G24="oryginał")),Dane!B24,"")</f>
        <v/>
      </c>
      <c r="C24" s="36" t="str">
        <f aca="false">IF(AND(Dane!$F24="TMR",OR(Dane!$G24="kopia",Dane!$G24="oryginał")),Dane!C24,"")</f>
        <v/>
      </c>
      <c r="D24" s="36" t="str">
        <f aca="false">IF(AND(Dane!$F24="TMR",OR(Dane!$G24="kopia",Dane!$G24="oryginał")),Dane!D24,"")</f>
        <v/>
      </c>
      <c r="E24" s="36" t="str">
        <f aca="false">IF(AND(Dane!$F24="TMR",OR(Dane!$G24="kopia",Dane!$G24="oryginał")),Dane!E24,"")</f>
        <v/>
      </c>
      <c r="F24" s="36" t="str">
        <f aca="false">IF(AND(Dane!$F24="TMR",OR(Dane!$G24="kopia",Dane!$G24="oryginał")),Dane!G24,"")</f>
        <v/>
      </c>
      <c r="G24" s="36" t="str">
        <f aca="false">IF(AND(Dane!$F24="TMR",OR($F24="oryginał",$F24="kopia")),Dane!I24,"")</f>
        <v/>
      </c>
      <c r="H24" s="36" t="str">
        <f aca="false">IF(AND(Dane!$F24="TMR",OR($F24="oryginał",$F24="kopia")),#REF!,"")</f>
        <v/>
      </c>
      <c r="I24" s="36" t="str">
        <f aca="false">IF(AND(Dane!$F24="TMR",OR($F24="oryginał",$F24="kopia")),Dane!J24,"")</f>
        <v/>
      </c>
      <c r="J24" s="36" t="str">
        <f aca="false">IF(AND(Dane!$F24="TMR",OR($F24="oryginał",$F24="kopia")),#REF!,"")</f>
        <v/>
      </c>
      <c r="K24" s="36" t="str">
        <f aca="false">IF(AND(Dane!$F24="TMR",OR($F24="oryginał",$F24="kopia")),Dane!K24,"")</f>
        <v/>
      </c>
      <c r="L24" s="36" t="str">
        <f aca="false">IF(AND(Dane!$F24="TMR",OR($F24="oryginał",$F24="kopia")),#REF!,"")</f>
        <v/>
      </c>
      <c r="M24" s="36" t="str">
        <f aca="false">IF(AND(Dane!$F24="TMR",OR($F24="oryginał",$F24="kopia")),Dane!L24,"")</f>
        <v/>
      </c>
      <c r="N24" s="36" t="str">
        <f aca="false">IF(AND(Dane!$F24="TMR",OR($F24="oryginał",$F24="kopia")),Dane!M24,"")</f>
        <v/>
      </c>
      <c r="O24" s="36" t="str">
        <f aca="false">IF(AND(Dane!$F24="TMR",OR($F24="oryginał",$F24="kopia")),Dane!N24,"")</f>
        <v/>
      </c>
      <c r="P24" s="36" t="str">
        <f aca="false">IF(AND(Dane!$F24="TMR",OR($F24="oryginał",$F24="kopia")),Dane!O24,"")</f>
        <v/>
      </c>
      <c r="Q24" s="36" t="str">
        <f aca="false">IF(AND(Dane!$F24="TMR",OR($F24="oryginał",$F24="kopia")),Dane!P24,"")</f>
        <v/>
      </c>
      <c r="R24" s="36" t="str">
        <f aca="false">IF(AND(Dane!$F24="TMR",OR($F24="oryginał",$F24="kopia")),Dane!Q24,"")</f>
        <v/>
      </c>
      <c r="S24" s="36" t="str">
        <f aca="false">IF(AND(Dane!$F24="TMR",OR($F24="oryginał",$F24="kopia")),Dane!R24,"")</f>
        <v/>
      </c>
      <c r="T24" s="36" t="str">
        <f aca="false">IF(AND(Dane!$F24="TMR",OR($F24="oryginał",$F24="kopia")),Dane!S24,"")</f>
        <v/>
      </c>
      <c r="U24" s="36" t="str">
        <f aca="false">IF(AND(Dane!$F24="TMR",OR($F24="oryginał",$F24="kopia")),Dane!T24,"")</f>
        <v/>
      </c>
      <c r="V24" s="36" t="str">
        <f aca="false">IF(AND(Dane!$F24="TMR",OR($F24="oryginał",$F24="kopia")),Dane!U24,"")</f>
        <v/>
      </c>
      <c r="W24" s="36" t="str">
        <f aca="false">IF(AND(Dane!$F24="TMR",OR($F24="oryginał",$F24="kopia")),#REF!,"")</f>
        <v/>
      </c>
    </row>
    <row r="25" customFormat="false" ht="15.75" hidden="false" customHeight="true" outlineLevel="0" collapsed="false">
      <c r="A25" s="36" t="str">
        <f aca="false">IF(AND(Dane!$F25="TMR",OR(Dane!$G25="kopia",Dane!$G25="oryginał")),Dane!A25,"")</f>
        <v/>
      </c>
      <c r="B25" s="36" t="str">
        <f aca="false">IF(AND(Dane!$F25="TMR",OR(Dane!$G25="kopia",Dane!$G25="oryginał")),Dane!B25,"")</f>
        <v/>
      </c>
      <c r="C25" s="36" t="str">
        <f aca="false">IF(AND(Dane!$F25="TMR",OR(Dane!$G25="kopia",Dane!$G25="oryginał")),Dane!C25,"")</f>
        <v/>
      </c>
      <c r="D25" s="36" t="str">
        <f aca="false">IF(AND(Dane!$F25="TMR",OR(Dane!$G25="kopia",Dane!$G25="oryginał")),Dane!D25,"")</f>
        <v/>
      </c>
      <c r="E25" s="36" t="str">
        <f aca="false">IF(AND(Dane!$F25="TMR",OR(Dane!$G25="kopia",Dane!$G25="oryginał")),Dane!E25,"")</f>
        <v/>
      </c>
      <c r="F25" s="36" t="str">
        <f aca="false">IF(AND(Dane!$F25="TMR",OR(Dane!$G25="kopia",Dane!$G25="oryginał")),Dane!G25,"")</f>
        <v/>
      </c>
      <c r="G25" s="36" t="str">
        <f aca="false">IF(AND(Dane!$F25="TMR",OR($F25="oryginał",$F25="kopia")),Dane!I25,"")</f>
        <v/>
      </c>
      <c r="H25" s="36" t="str">
        <f aca="false">IF(AND(Dane!$F25="TMR",OR($F25="oryginał",$F25="kopia")),#REF!,"")</f>
        <v/>
      </c>
      <c r="I25" s="36" t="str">
        <f aca="false">IF(AND(Dane!$F25="TMR",OR($F25="oryginał",$F25="kopia")),Dane!J25,"")</f>
        <v/>
      </c>
      <c r="J25" s="36" t="str">
        <f aca="false">IF(AND(Dane!$F25="TMR",OR($F25="oryginał",$F25="kopia")),#REF!,"")</f>
        <v/>
      </c>
      <c r="K25" s="36" t="str">
        <f aca="false">IF(AND(Dane!$F25="TMR",OR($F25="oryginał",$F25="kopia")),Dane!K25,"")</f>
        <v/>
      </c>
      <c r="L25" s="36" t="str">
        <f aca="false">IF(AND(Dane!$F25="TMR",OR($F25="oryginał",$F25="kopia")),#REF!,"")</f>
        <v/>
      </c>
      <c r="M25" s="36" t="str">
        <f aca="false">IF(AND(Dane!$F25="TMR",OR($F25="oryginał",$F25="kopia")),Dane!L25,"")</f>
        <v/>
      </c>
      <c r="N25" s="36" t="str">
        <f aca="false">IF(AND(Dane!$F25="TMR",OR($F25="oryginał",$F25="kopia")),Dane!M25,"")</f>
        <v/>
      </c>
      <c r="O25" s="36" t="str">
        <f aca="false">IF(AND(Dane!$F25="TMR",OR($F25="oryginał",$F25="kopia")),Dane!N25,"")</f>
        <v/>
      </c>
      <c r="P25" s="36" t="str">
        <f aca="false">IF(AND(Dane!$F25="TMR",OR($F25="oryginał",$F25="kopia")),Dane!O25,"")</f>
        <v/>
      </c>
      <c r="Q25" s="36" t="str">
        <f aca="false">IF(AND(Dane!$F25="TMR",OR($F25="oryginał",$F25="kopia")),Dane!P25,"")</f>
        <v/>
      </c>
      <c r="R25" s="36" t="str">
        <f aca="false">IF(AND(Dane!$F25="TMR",OR($F25="oryginał",$F25="kopia")),Dane!Q25,"")</f>
        <v/>
      </c>
      <c r="S25" s="36" t="str">
        <f aca="false">IF(AND(Dane!$F25="TMR",OR($F25="oryginał",$F25="kopia")),Dane!R25,"")</f>
        <v/>
      </c>
      <c r="T25" s="36" t="str">
        <f aca="false">IF(AND(Dane!$F25="TMR",OR($F25="oryginał",$F25="kopia")),Dane!S25,"")</f>
        <v/>
      </c>
      <c r="U25" s="36" t="str">
        <f aca="false">IF(AND(Dane!$F25="TMR",OR($F25="oryginał",$F25="kopia")),Dane!T25,"")</f>
        <v/>
      </c>
      <c r="V25" s="36" t="str">
        <f aca="false">IF(AND(Dane!$F25="TMR",OR($F25="oryginał",$F25="kopia")),Dane!U25,"")</f>
        <v/>
      </c>
      <c r="W25" s="36" t="str">
        <f aca="false">IF(AND(Dane!$F25="TMR",OR($F25="oryginał",$F25="kopia")),#REF!,"")</f>
        <v/>
      </c>
    </row>
    <row r="26" customFormat="false" ht="15.75" hidden="false" customHeight="true" outlineLevel="0" collapsed="false">
      <c r="A26" s="36" t="str">
        <f aca="false">IF(AND(Dane!$F26="TMR",OR(Dane!$G26="kopia",Dane!$G26="oryginał")),Dane!A26,"")</f>
        <v/>
      </c>
      <c r="B26" s="36" t="str">
        <f aca="false">IF(AND(Dane!$F26="TMR",OR(Dane!$G26="kopia",Dane!$G26="oryginał")),Dane!B26,"")</f>
        <v/>
      </c>
      <c r="C26" s="36" t="str">
        <f aca="false">IF(AND(Dane!$F26="TMR",OR(Dane!$G26="kopia",Dane!$G26="oryginał")),Dane!C26,"")</f>
        <v/>
      </c>
      <c r="D26" s="36" t="str">
        <f aca="false">IF(AND(Dane!$F26="TMR",OR(Dane!$G26="kopia",Dane!$G26="oryginał")),Dane!D26,"")</f>
        <v/>
      </c>
      <c r="E26" s="36" t="str">
        <f aca="false">IF(AND(Dane!$F26="TMR",OR(Dane!$G26="kopia",Dane!$G26="oryginał")),Dane!E26,"")</f>
        <v/>
      </c>
      <c r="F26" s="36" t="str">
        <f aca="false">IF(AND(Dane!$F26="TMR",OR(Dane!$G26="kopia",Dane!$G26="oryginał")),Dane!G26,"")</f>
        <v/>
      </c>
      <c r="G26" s="36" t="str">
        <f aca="false">IF(AND(Dane!$F26="TMR",OR($F26="oryginał",$F26="kopia")),Dane!I26,"")</f>
        <v/>
      </c>
      <c r="H26" s="36" t="str">
        <f aca="false">IF(AND(Dane!$F26="TMR",OR($F26="oryginał",$F26="kopia")),#REF!,"")</f>
        <v/>
      </c>
      <c r="I26" s="36" t="str">
        <f aca="false">IF(AND(Dane!$F26="TMR",OR($F26="oryginał",$F26="kopia")),Dane!J26,"")</f>
        <v/>
      </c>
      <c r="J26" s="36" t="str">
        <f aca="false">IF(AND(Dane!$F26="TMR",OR($F26="oryginał",$F26="kopia")),#REF!,"")</f>
        <v/>
      </c>
      <c r="K26" s="36" t="str">
        <f aca="false">IF(AND(Dane!$F26="TMR",OR($F26="oryginał",$F26="kopia")),Dane!K26,"")</f>
        <v/>
      </c>
      <c r="L26" s="36" t="str">
        <f aca="false">IF(AND(Dane!$F26="TMR",OR($F26="oryginał",$F26="kopia")),#REF!,"")</f>
        <v/>
      </c>
      <c r="M26" s="36" t="str">
        <f aca="false">IF(AND(Dane!$F26="TMR",OR($F26="oryginał",$F26="kopia")),Dane!L26,"")</f>
        <v/>
      </c>
      <c r="N26" s="36" t="str">
        <f aca="false">IF(AND(Dane!$F26="TMR",OR($F26="oryginał",$F26="kopia")),Dane!M26,"")</f>
        <v/>
      </c>
      <c r="O26" s="36" t="str">
        <f aca="false">IF(AND(Dane!$F26="TMR",OR($F26="oryginał",$F26="kopia")),Dane!N26,"")</f>
        <v/>
      </c>
      <c r="P26" s="36" t="str">
        <f aca="false">IF(AND(Dane!$F26="TMR",OR($F26="oryginał",$F26="kopia")),Dane!O26,"")</f>
        <v/>
      </c>
      <c r="Q26" s="36" t="str">
        <f aca="false">IF(AND(Dane!$F26="TMR",OR($F26="oryginał",$F26="kopia")),Dane!P26,"")</f>
        <v/>
      </c>
      <c r="R26" s="36" t="str">
        <f aca="false">IF(AND(Dane!$F26="TMR",OR($F26="oryginał",$F26="kopia")),Dane!Q26,"")</f>
        <v/>
      </c>
      <c r="S26" s="36" t="str">
        <f aca="false">IF(AND(Dane!$F26="TMR",OR($F26="oryginał",$F26="kopia")),Dane!R26,"")</f>
        <v/>
      </c>
      <c r="T26" s="36" t="str">
        <f aca="false">IF(AND(Dane!$F26="TMR",OR($F26="oryginał",$F26="kopia")),Dane!S26,"")</f>
        <v/>
      </c>
      <c r="U26" s="36" t="str">
        <f aca="false">IF(AND(Dane!$F26="TMR",OR($F26="oryginał",$F26="kopia")),Dane!T26,"")</f>
        <v/>
      </c>
      <c r="V26" s="36" t="str">
        <f aca="false">IF(AND(Dane!$F26="TMR",OR($F26="oryginał",$F26="kopia")),Dane!U26,"")</f>
        <v/>
      </c>
      <c r="W26" s="36" t="str">
        <f aca="false">IF(AND(Dane!$F26="TMR",OR($F26="oryginał",$F26="kopia")),#REF!,"")</f>
        <v/>
      </c>
    </row>
    <row r="27" customFormat="false" ht="15.75" hidden="false" customHeight="true" outlineLevel="0" collapsed="false">
      <c r="A27" s="36" t="str">
        <f aca="false">IF(AND(Dane!$F27="TMR",OR(Dane!$G27="kopia",Dane!$G27="oryginał")),Dane!A27,"")</f>
        <v/>
      </c>
      <c r="B27" s="36" t="str">
        <f aca="false">IF(AND(Dane!$F27="TMR",OR(Dane!$G27="kopia",Dane!$G27="oryginał")),Dane!B27,"")</f>
        <v/>
      </c>
      <c r="C27" s="36" t="str">
        <f aca="false">IF(AND(Dane!$F27="TMR",OR(Dane!$G27="kopia",Dane!$G27="oryginał")),Dane!C27,"")</f>
        <v/>
      </c>
      <c r="D27" s="36" t="str">
        <f aca="false">IF(AND(Dane!$F27="TMR",OR(Dane!$G27="kopia",Dane!$G27="oryginał")),Dane!D27,"")</f>
        <v/>
      </c>
      <c r="E27" s="36" t="str">
        <f aca="false">IF(AND(Dane!$F27="TMR",OR(Dane!$G27="kopia",Dane!$G27="oryginał")),Dane!E27,"")</f>
        <v/>
      </c>
      <c r="F27" s="36" t="str">
        <f aca="false">IF(AND(Dane!$F27="TMR",OR(Dane!$G27="kopia",Dane!$G27="oryginał")),Dane!G27,"")</f>
        <v/>
      </c>
      <c r="G27" s="36" t="str">
        <f aca="false">IF(AND(Dane!$F27="TMR",OR($F27="oryginał",$F27="kopia")),Dane!I27,"")</f>
        <v/>
      </c>
      <c r="H27" s="36" t="str">
        <f aca="false">IF(AND(Dane!$F27="TMR",OR($F27="oryginał",$F27="kopia")),#REF!,"")</f>
        <v/>
      </c>
      <c r="I27" s="36" t="str">
        <f aca="false">IF(AND(Dane!$F27="TMR",OR($F27="oryginał",$F27="kopia")),Dane!J27,"")</f>
        <v/>
      </c>
      <c r="J27" s="36" t="str">
        <f aca="false">IF(AND(Dane!$F27="TMR",OR($F27="oryginał",$F27="kopia")),#REF!,"")</f>
        <v/>
      </c>
      <c r="K27" s="36" t="str">
        <f aca="false">IF(AND(Dane!$F27="TMR",OR($F27="oryginał",$F27="kopia")),Dane!K27,"")</f>
        <v/>
      </c>
      <c r="L27" s="36" t="str">
        <f aca="false">IF(AND(Dane!$F27="TMR",OR($F27="oryginał",$F27="kopia")),#REF!,"")</f>
        <v/>
      </c>
      <c r="M27" s="36" t="str">
        <f aca="false">IF(AND(Dane!$F27="TMR",OR($F27="oryginał",$F27="kopia")),Dane!L27,"")</f>
        <v/>
      </c>
      <c r="N27" s="36" t="str">
        <f aca="false">IF(AND(Dane!$F27="TMR",OR($F27="oryginał",$F27="kopia")),Dane!M27,"")</f>
        <v/>
      </c>
      <c r="O27" s="36" t="str">
        <f aca="false">IF(AND(Dane!$F27="TMR",OR($F27="oryginał",$F27="kopia")),Dane!N27,"")</f>
        <v/>
      </c>
      <c r="P27" s="36" t="str">
        <f aca="false">IF(AND(Dane!$F27="TMR",OR($F27="oryginał",$F27="kopia")),Dane!O27,"")</f>
        <v/>
      </c>
      <c r="Q27" s="36" t="str">
        <f aca="false">IF(AND(Dane!$F27="TMR",OR($F27="oryginał",$F27="kopia")),Dane!P27,"")</f>
        <v/>
      </c>
      <c r="R27" s="36" t="str">
        <f aca="false">IF(AND(Dane!$F27="TMR",OR($F27="oryginał",$F27="kopia")),Dane!Q27,"")</f>
        <v/>
      </c>
      <c r="S27" s="36" t="str">
        <f aca="false">IF(AND(Dane!$F27="TMR",OR($F27="oryginał",$F27="kopia")),Dane!R27,"")</f>
        <v/>
      </c>
      <c r="T27" s="36" t="str">
        <f aca="false">IF(AND(Dane!$F27="TMR",OR($F27="oryginał",$F27="kopia")),Dane!S27,"")</f>
        <v/>
      </c>
      <c r="U27" s="36" t="str">
        <f aca="false">IF(AND(Dane!$F27="TMR",OR($F27="oryginał",$F27="kopia")),Dane!T27,"")</f>
        <v/>
      </c>
      <c r="V27" s="36" t="str">
        <f aca="false">IF(AND(Dane!$F27="TMR",OR($F27="oryginał",$F27="kopia")),Dane!U27,"")</f>
        <v/>
      </c>
      <c r="W27" s="36" t="str">
        <f aca="false">IF(AND(Dane!$F27="TMR",OR($F27="oryginał",$F27="kopia")),#REF!,"")</f>
        <v/>
      </c>
    </row>
    <row r="28" customFormat="false" ht="15.75" hidden="false" customHeight="true" outlineLevel="0" collapsed="false">
      <c r="A28" s="36" t="str">
        <f aca="false">IF(AND(Dane!$F28="TMR",OR(Dane!$G28="kopia",Dane!$G28="oryginał")),Dane!A28,"")</f>
        <v/>
      </c>
      <c r="B28" s="36" t="str">
        <f aca="false">IF(AND(Dane!$F28="TMR",OR(Dane!$G28="kopia",Dane!$G28="oryginał")),Dane!B28,"")</f>
        <v/>
      </c>
      <c r="C28" s="36" t="str">
        <f aca="false">IF(AND(Dane!$F28="TMR",OR(Dane!$G28="kopia",Dane!$G28="oryginał")),Dane!C28,"")</f>
        <v/>
      </c>
      <c r="D28" s="36" t="str">
        <f aca="false">IF(AND(Dane!$F28="TMR",OR(Dane!$G28="kopia",Dane!$G28="oryginał")),Dane!D28,"")</f>
        <v/>
      </c>
      <c r="E28" s="36" t="str">
        <f aca="false">IF(AND(Dane!$F28="TMR",OR(Dane!$G28="kopia",Dane!$G28="oryginał")),Dane!E28,"")</f>
        <v/>
      </c>
      <c r="F28" s="36" t="str">
        <f aca="false">IF(AND(Dane!$F28="TMR",OR(Dane!$G28="kopia",Dane!$G28="oryginał")),Dane!G28,"")</f>
        <v/>
      </c>
      <c r="G28" s="36" t="str">
        <f aca="false">IF(AND(Dane!$F28="TMR",OR($F28="oryginał",$F28="kopia")),Dane!I28,"")</f>
        <v/>
      </c>
      <c r="H28" s="36" t="str">
        <f aca="false">IF(AND(Dane!$F28="TMR",OR($F28="oryginał",$F28="kopia")),#REF!,"")</f>
        <v/>
      </c>
      <c r="I28" s="36" t="str">
        <f aca="false">IF(AND(Dane!$F28="TMR",OR($F28="oryginał",$F28="kopia")),Dane!J28,"")</f>
        <v/>
      </c>
      <c r="J28" s="36" t="str">
        <f aca="false">IF(AND(Dane!$F28="TMR",OR($F28="oryginał",$F28="kopia")),#REF!,"")</f>
        <v/>
      </c>
      <c r="K28" s="36" t="str">
        <f aca="false">IF(AND(Dane!$F28="TMR",OR($F28="oryginał",$F28="kopia")),Dane!K28,"")</f>
        <v/>
      </c>
      <c r="L28" s="36" t="str">
        <f aca="false">IF(AND(Dane!$F28="TMR",OR($F28="oryginał",$F28="kopia")),#REF!,"")</f>
        <v/>
      </c>
      <c r="M28" s="36" t="str">
        <f aca="false">IF(AND(Dane!$F28="TMR",OR($F28="oryginał",$F28="kopia")),Dane!L28,"")</f>
        <v/>
      </c>
      <c r="N28" s="36" t="str">
        <f aca="false">IF(AND(Dane!$F28="TMR",OR($F28="oryginał",$F28="kopia")),Dane!M28,"")</f>
        <v/>
      </c>
      <c r="O28" s="36" t="str">
        <f aca="false">IF(AND(Dane!$F28="TMR",OR($F28="oryginał",$F28="kopia")),Dane!N28,"")</f>
        <v/>
      </c>
      <c r="P28" s="36" t="str">
        <f aca="false">IF(AND(Dane!$F28="TMR",OR($F28="oryginał",$F28="kopia")),Dane!O28,"")</f>
        <v/>
      </c>
      <c r="Q28" s="36" t="str">
        <f aca="false">IF(AND(Dane!$F28="TMR",OR($F28="oryginał",$F28="kopia")),Dane!P28,"")</f>
        <v/>
      </c>
      <c r="R28" s="36" t="str">
        <f aca="false">IF(AND(Dane!$F28="TMR",OR($F28="oryginał",$F28="kopia")),Dane!Q28,"")</f>
        <v/>
      </c>
      <c r="S28" s="36" t="str">
        <f aca="false">IF(AND(Dane!$F28="TMR",OR($F28="oryginał",$F28="kopia")),Dane!R28,"")</f>
        <v/>
      </c>
      <c r="T28" s="36" t="str">
        <f aca="false">IF(AND(Dane!$F28="TMR",OR($F28="oryginał",$F28="kopia")),Dane!S28,"")</f>
        <v/>
      </c>
      <c r="U28" s="36" t="str">
        <f aca="false">IF(AND(Dane!$F28="TMR",OR($F28="oryginał",$F28="kopia")),Dane!T28,"")</f>
        <v/>
      </c>
      <c r="V28" s="36" t="str">
        <f aca="false">IF(AND(Dane!$F28="TMR",OR($F28="oryginał",$F28="kopia")),Dane!U28,"")</f>
        <v/>
      </c>
      <c r="W28" s="36" t="str">
        <f aca="false">IF(AND(Dane!$F28="TMR",OR($F28="oryginał",$F28="kopia")),#REF!,"")</f>
        <v/>
      </c>
    </row>
    <row r="29" customFormat="false" ht="15.75" hidden="false" customHeight="true" outlineLevel="0" collapsed="false">
      <c r="A29" s="36" t="str">
        <f aca="false">IF(AND(Dane!$F29="TMR",OR(Dane!$G29="kopia",Dane!$G29="oryginał")),Dane!A29,"")</f>
        <v/>
      </c>
      <c r="B29" s="36" t="str">
        <f aca="false">IF(AND(Dane!$F29="TMR",OR(Dane!$G29="kopia",Dane!$G29="oryginał")),Dane!B29,"")</f>
        <v/>
      </c>
      <c r="C29" s="36" t="str">
        <f aca="false">IF(AND(Dane!$F29="TMR",OR(Dane!$G29="kopia",Dane!$G29="oryginał")),Dane!C29,"")</f>
        <v/>
      </c>
      <c r="D29" s="36" t="str">
        <f aca="false">IF(AND(Dane!$F29="TMR",OR(Dane!$G29="kopia",Dane!$G29="oryginał")),Dane!D29,"")</f>
        <v/>
      </c>
      <c r="E29" s="36" t="str">
        <f aca="false">IF(AND(Dane!$F29="TMR",OR(Dane!$G29="kopia",Dane!$G29="oryginał")),Dane!E29,"")</f>
        <v/>
      </c>
      <c r="F29" s="36" t="str">
        <f aca="false">IF(AND(Dane!$F29="TMR",OR(Dane!$G29="kopia",Dane!$G29="oryginał")),Dane!G29,"")</f>
        <v/>
      </c>
      <c r="G29" s="36" t="str">
        <f aca="false">IF(AND(Dane!$F29="TMR",OR($F29="oryginał",$F29="kopia")),Dane!I29,"")</f>
        <v/>
      </c>
      <c r="H29" s="36" t="str">
        <f aca="false">IF(AND(Dane!$F29="TMR",OR($F29="oryginał",$F29="kopia")),#REF!,"")</f>
        <v/>
      </c>
      <c r="I29" s="36" t="str">
        <f aca="false">IF(AND(Dane!$F29="TMR",OR($F29="oryginał",$F29="kopia")),Dane!J29,"")</f>
        <v/>
      </c>
      <c r="J29" s="36" t="str">
        <f aca="false">IF(AND(Dane!$F29="TMR",OR($F29="oryginał",$F29="kopia")),#REF!,"")</f>
        <v/>
      </c>
      <c r="K29" s="36" t="str">
        <f aca="false">IF(AND(Dane!$F29="TMR",OR($F29="oryginał",$F29="kopia")),Dane!K29,"")</f>
        <v/>
      </c>
      <c r="L29" s="36" t="str">
        <f aca="false">IF(AND(Dane!$F29="TMR",OR($F29="oryginał",$F29="kopia")),#REF!,"")</f>
        <v/>
      </c>
      <c r="M29" s="36" t="str">
        <f aca="false">IF(AND(Dane!$F29="TMR",OR($F29="oryginał",$F29="kopia")),Dane!L29,"")</f>
        <v/>
      </c>
      <c r="N29" s="36" t="str">
        <f aca="false">IF(AND(Dane!$F29="TMR",OR($F29="oryginał",$F29="kopia")),Dane!M29,"")</f>
        <v/>
      </c>
      <c r="O29" s="36" t="str">
        <f aca="false">IF(AND(Dane!$F29="TMR",OR($F29="oryginał",$F29="kopia")),Dane!N29,"")</f>
        <v/>
      </c>
      <c r="P29" s="36" t="str">
        <f aca="false">IF(AND(Dane!$F29="TMR",OR($F29="oryginał",$F29="kopia")),Dane!O29,"")</f>
        <v/>
      </c>
      <c r="Q29" s="36" t="str">
        <f aca="false">IF(AND(Dane!$F29="TMR",OR($F29="oryginał",$F29="kopia")),Dane!P29,"")</f>
        <v/>
      </c>
      <c r="R29" s="36" t="str">
        <f aca="false">IF(AND(Dane!$F29="TMR",OR($F29="oryginał",$F29="kopia")),Dane!Q29,"")</f>
        <v/>
      </c>
      <c r="S29" s="36" t="str">
        <f aca="false">IF(AND(Dane!$F29="TMR",OR($F29="oryginał",$F29="kopia")),Dane!R29,"")</f>
        <v/>
      </c>
      <c r="T29" s="36" t="str">
        <f aca="false">IF(AND(Dane!$F29="TMR",OR($F29="oryginał",$F29="kopia")),Dane!S29,"")</f>
        <v/>
      </c>
      <c r="U29" s="36" t="str">
        <f aca="false">IF(AND(Dane!$F29="TMR",OR($F29="oryginał",$F29="kopia")),Dane!T29,"")</f>
        <v/>
      </c>
      <c r="V29" s="36" t="str">
        <f aca="false">IF(AND(Dane!$F29="TMR",OR($F29="oryginał",$F29="kopia")),Dane!U29,"")</f>
        <v/>
      </c>
      <c r="W29" s="36" t="str">
        <f aca="false">IF(AND(Dane!$F29="TMR",OR($F29="oryginał",$F29="kopia")),#REF!,"")</f>
        <v/>
      </c>
    </row>
    <row r="30" customFormat="false" ht="15.75" hidden="false" customHeight="true" outlineLevel="0" collapsed="false">
      <c r="A30" s="36" t="str">
        <f aca="false">IF(AND(Dane!$F30="TMR",OR(Dane!$G30="kopia",Dane!$G30="oryginał")),Dane!A30,"")</f>
        <v/>
      </c>
      <c r="B30" s="36" t="str">
        <f aca="false">IF(AND(Dane!$F30="TMR",OR(Dane!$G30="kopia",Dane!$G30="oryginał")),Dane!B30,"")</f>
        <v/>
      </c>
      <c r="C30" s="36" t="str">
        <f aca="false">IF(AND(Dane!$F30="TMR",OR(Dane!$G30="kopia",Dane!$G30="oryginał")),Dane!C30,"")</f>
        <v/>
      </c>
      <c r="D30" s="36" t="str">
        <f aca="false">IF(AND(Dane!$F30="TMR",OR(Dane!$G30="kopia",Dane!$G30="oryginał")),Dane!D30,"")</f>
        <v/>
      </c>
      <c r="E30" s="36" t="str">
        <f aca="false">IF(AND(Dane!$F30="TMR",OR(Dane!$G30="kopia",Dane!$G30="oryginał")),Dane!E30,"")</f>
        <v/>
      </c>
      <c r="F30" s="36" t="str">
        <f aca="false">IF(AND(Dane!$F30="TMR",OR(Dane!$G30="kopia",Dane!$G30="oryginał")),Dane!G30,"")</f>
        <v/>
      </c>
      <c r="G30" s="36" t="str">
        <f aca="false">IF(AND(Dane!$F30="TMR",OR($F30="oryginał",$F30="kopia")),Dane!I30,"")</f>
        <v/>
      </c>
      <c r="H30" s="36" t="str">
        <f aca="false">IF(AND(Dane!$F30="TMR",OR($F30="oryginał",$F30="kopia")),#REF!,"")</f>
        <v/>
      </c>
      <c r="I30" s="36" t="str">
        <f aca="false">IF(AND(Dane!$F30="TMR",OR($F30="oryginał",$F30="kopia")),Dane!J30,"")</f>
        <v/>
      </c>
      <c r="J30" s="36" t="str">
        <f aca="false">IF(AND(Dane!$F30="TMR",OR($F30="oryginał",$F30="kopia")),#REF!,"")</f>
        <v/>
      </c>
      <c r="K30" s="36" t="str">
        <f aca="false">IF(AND(Dane!$F30="TMR",OR($F30="oryginał",$F30="kopia")),Dane!K30,"")</f>
        <v/>
      </c>
      <c r="L30" s="36" t="str">
        <f aca="false">IF(AND(Dane!$F30="TMR",OR($F30="oryginał",$F30="kopia")),#REF!,"")</f>
        <v/>
      </c>
      <c r="M30" s="36" t="str">
        <f aca="false">IF(AND(Dane!$F30="TMR",OR($F30="oryginał",$F30="kopia")),Dane!L30,"")</f>
        <v/>
      </c>
      <c r="N30" s="36" t="str">
        <f aca="false">IF(AND(Dane!$F30="TMR",OR($F30="oryginał",$F30="kopia")),Dane!M30,"")</f>
        <v/>
      </c>
      <c r="O30" s="36" t="str">
        <f aca="false">IF(AND(Dane!$F30="TMR",OR($F30="oryginał",$F30="kopia")),Dane!N30,"")</f>
        <v/>
      </c>
      <c r="P30" s="36" t="str">
        <f aca="false">IF(AND(Dane!$F30="TMR",OR($F30="oryginał",$F30="kopia")),Dane!O30,"")</f>
        <v/>
      </c>
      <c r="Q30" s="36" t="str">
        <f aca="false">IF(AND(Dane!$F30="TMR",OR($F30="oryginał",$F30="kopia")),Dane!P30,"")</f>
        <v/>
      </c>
      <c r="R30" s="36" t="str">
        <f aca="false">IF(AND(Dane!$F30="TMR",OR($F30="oryginał",$F30="kopia")),Dane!Q30,"")</f>
        <v/>
      </c>
      <c r="S30" s="36" t="str">
        <f aca="false">IF(AND(Dane!$F30="TMR",OR($F30="oryginał",$F30="kopia")),Dane!R30,"")</f>
        <v/>
      </c>
      <c r="T30" s="36" t="str">
        <f aca="false">IF(AND(Dane!$F30="TMR",OR($F30="oryginał",$F30="kopia")),Dane!S30,"")</f>
        <v/>
      </c>
      <c r="U30" s="36" t="str">
        <f aca="false">IF(AND(Dane!$F30="TMR",OR($F30="oryginał",$F30="kopia")),Dane!T30,"")</f>
        <v/>
      </c>
      <c r="V30" s="36" t="str">
        <f aca="false">IF(AND(Dane!$F30="TMR",OR($F30="oryginał",$F30="kopia")),Dane!U30,"")</f>
        <v/>
      </c>
      <c r="W30" s="36" t="str">
        <f aca="false">IF(AND(Dane!$F30="TMR",OR($F30="oryginał",$F30="kopia")),#REF!,"")</f>
        <v/>
      </c>
    </row>
    <row r="31" customFormat="false" ht="15.75" hidden="false" customHeight="true" outlineLevel="0" collapsed="false">
      <c r="A31" s="36" t="str">
        <f aca="false">IF(AND(Dane!$F31="TMR",OR(Dane!$G31="kopia",Dane!$G31="oryginał")),Dane!A31,"")</f>
        <v/>
      </c>
      <c r="B31" s="36" t="str">
        <f aca="false">IF(AND(Dane!$F31="TMR",OR(Dane!$G31="kopia",Dane!$G31="oryginał")),Dane!B31,"")</f>
        <v/>
      </c>
      <c r="C31" s="36" t="str">
        <f aca="false">IF(AND(Dane!$F31="TMR",OR(Dane!$G31="kopia",Dane!$G31="oryginał")),Dane!C31,"")</f>
        <v/>
      </c>
      <c r="D31" s="36" t="str">
        <f aca="false">IF(AND(Dane!$F31="TMR",OR(Dane!$G31="kopia",Dane!$G31="oryginał")),Dane!D31,"")</f>
        <v/>
      </c>
      <c r="E31" s="36" t="str">
        <f aca="false">IF(AND(Dane!$F31="TMR",OR(Dane!$G31="kopia",Dane!$G31="oryginał")),Dane!E31,"")</f>
        <v/>
      </c>
      <c r="F31" s="36" t="str">
        <f aca="false">IF(AND(Dane!$F31="TMR",OR(Dane!$G31="kopia",Dane!$G31="oryginał")),Dane!G31,"")</f>
        <v/>
      </c>
      <c r="G31" s="36" t="str">
        <f aca="false">IF(AND(Dane!$F31="TMR",OR($F31="oryginał",$F31="kopia")),Dane!I31,"")</f>
        <v/>
      </c>
      <c r="H31" s="36" t="str">
        <f aca="false">IF(AND(Dane!$F31="TMR",OR($F31="oryginał",$F31="kopia")),#REF!,"")</f>
        <v/>
      </c>
      <c r="I31" s="36" t="str">
        <f aca="false">IF(AND(Dane!$F31="TMR",OR($F31="oryginał",$F31="kopia")),Dane!J31,"")</f>
        <v/>
      </c>
      <c r="J31" s="36" t="str">
        <f aca="false">IF(AND(Dane!$F31="TMR",OR($F31="oryginał",$F31="kopia")),#REF!,"")</f>
        <v/>
      </c>
      <c r="K31" s="36" t="str">
        <f aca="false">IF(AND(Dane!$F31="TMR",OR($F31="oryginał",$F31="kopia")),Dane!K31,"")</f>
        <v/>
      </c>
      <c r="L31" s="36" t="str">
        <f aca="false">IF(AND(Dane!$F31="TMR",OR($F31="oryginał",$F31="kopia")),#REF!,"")</f>
        <v/>
      </c>
      <c r="M31" s="36" t="str">
        <f aca="false">IF(AND(Dane!$F31="TMR",OR($F31="oryginał",$F31="kopia")),Dane!L31,"")</f>
        <v/>
      </c>
      <c r="N31" s="36" t="str">
        <f aca="false">IF(AND(Dane!$F31="TMR",OR($F31="oryginał",$F31="kopia")),Dane!M31,"")</f>
        <v/>
      </c>
      <c r="O31" s="36" t="str">
        <f aca="false">IF(AND(Dane!$F31="TMR",OR($F31="oryginał",$F31="kopia")),Dane!N31,"")</f>
        <v/>
      </c>
      <c r="P31" s="36" t="str">
        <f aca="false">IF(AND(Dane!$F31="TMR",OR($F31="oryginał",$F31="kopia")),Dane!O31,"")</f>
        <v/>
      </c>
      <c r="Q31" s="36" t="str">
        <f aca="false">IF(AND(Dane!$F31="TMR",OR($F31="oryginał",$F31="kopia")),Dane!P31,"")</f>
        <v/>
      </c>
      <c r="R31" s="36" t="str">
        <f aca="false">IF(AND(Dane!$F31="TMR",OR($F31="oryginał",$F31="kopia")),Dane!Q31,"")</f>
        <v/>
      </c>
      <c r="S31" s="36" t="str">
        <f aca="false">IF(AND(Dane!$F31="TMR",OR($F31="oryginał",$F31="kopia")),Dane!R31,"")</f>
        <v/>
      </c>
      <c r="T31" s="36" t="str">
        <f aca="false">IF(AND(Dane!$F31="TMR",OR($F31="oryginał",$F31="kopia")),Dane!S31,"")</f>
        <v/>
      </c>
      <c r="U31" s="36" t="str">
        <f aca="false">IF(AND(Dane!$F31="TMR",OR($F31="oryginał",$F31="kopia")),Dane!T31,"")</f>
        <v/>
      </c>
      <c r="V31" s="36" t="str">
        <f aca="false">IF(AND(Dane!$F31="TMR",OR($F31="oryginał",$F31="kopia")),Dane!U31,"")</f>
        <v/>
      </c>
      <c r="W31" s="36" t="str">
        <f aca="false">IF(AND(Dane!$F31="TMR",OR($F31="oryginał",$F31="kopia")),#REF!,"")</f>
        <v/>
      </c>
    </row>
    <row r="32" customFormat="false" ht="15.75" hidden="false" customHeight="true" outlineLevel="0" collapsed="false">
      <c r="A32" s="36" t="str">
        <f aca="false">IF(AND(Dane!$F32="TMR",OR(Dane!$G32="kopia",Dane!$G32="oryginał")),Dane!A32,"")</f>
        <v/>
      </c>
      <c r="B32" s="36" t="str">
        <f aca="false">IF(AND(Dane!$F32="TMR",OR(Dane!$G32="kopia",Dane!$G32="oryginał")),Dane!B32,"")</f>
        <v/>
      </c>
      <c r="C32" s="36" t="str">
        <f aca="false">IF(AND(Dane!$F32="TMR",OR(Dane!$G32="kopia",Dane!$G32="oryginał")),Dane!C32,"")</f>
        <v/>
      </c>
      <c r="D32" s="36" t="str">
        <f aca="false">IF(AND(Dane!$F32="TMR",OR(Dane!$G32="kopia",Dane!$G32="oryginał")),Dane!D32,"")</f>
        <v/>
      </c>
      <c r="E32" s="36" t="str">
        <f aca="false">IF(AND(Dane!$F32="TMR",OR(Dane!$G32="kopia",Dane!$G32="oryginał")),Dane!E32,"")</f>
        <v/>
      </c>
      <c r="F32" s="36" t="str">
        <f aca="false">IF(AND(Dane!$F32="TMR",OR(Dane!$G32="kopia",Dane!$G32="oryginał")),Dane!G32,"")</f>
        <v/>
      </c>
      <c r="G32" s="36" t="str">
        <f aca="false">IF(AND(Dane!$F32="TMR",OR($F32="oryginał",$F32="kopia")),Dane!I32,"")</f>
        <v/>
      </c>
      <c r="H32" s="36" t="str">
        <f aca="false">IF(AND(Dane!$F32="TMR",OR($F32="oryginał",$F32="kopia")),#REF!,"")</f>
        <v/>
      </c>
      <c r="I32" s="36" t="str">
        <f aca="false">IF(AND(Dane!$F32="TMR",OR($F32="oryginał",$F32="kopia")),Dane!J32,"")</f>
        <v/>
      </c>
      <c r="J32" s="36" t="str">
        <f aca="false">IF(AND(Dane!$F32="TMR",OR($F32="oryginał",$F32="kopia")),#REF!,"")</f>
        <v/>
      </c>
      <c r="K32" s="36" t="str">
        <f aca="false">IF(AND(Dane!$F32="TMR",OR($F32="oryginał",$F32="kopia")),Dane!K32,"")</f>
        <v/>
      </c>
      <c r="L32" s="36" t="str">
        <f aca="false">IF(AND(Dane!$F32="TMR",OR($F32="oryginał",$F32="kopia")),#REF!,"")</f>
        <v/>
      </c>
      <c r="M32" s="36" t="str">
        <f aca="false">IF(AND(Dane!$F32="TMR",OR($F32="oryginał",$F32="kopia")),Dane!L32,"")</f>
        <v/>
      </c>
      <c r="N32" s="36" t="str">
        <f aca="false">IF(AND(Dane!$F32="TMR",OR($F32="oryginał",$F32="kopia")),Dane!M32,"")</f>
        <v/>
      </c>
      <c r="O32" s="36" t="str">
        <f aca="false">IF(AND(Dane!$F32="TMR",OR($F32="oryginał",$F32="kopia")),Dane!N32,"")</f>
        <v/>
      </c>
      <c r="P32" s="36" t="str">
        <f aca="false">IF(AND(Dane!$F32="TMR",OR($F32="oryginał",$F32="kopia")),Dane!O32,"")</f>
        <v/>
      </c>
      <c r="Q32" s="36" t="str">
        <f aca="false">IF(AND(Dane!$F32="TMR",OR($F32="oryginał",$F32="kopia")),Dane!P32,"")</f>
        <v/>
      </c>
      <c r="R32" s="36" t="str">
        <f aca="false">IF(AND(Dane!$F32="TMR",OR($F32="oryginał",$F32="kopia")),Dane!Q32,"")</f>
        <v/>
      </c>
      <c r="S32" s="36" t="str">
        <f aca="false">IF(AND(Dane!$F32="TMR",OR($F32="oryginał",$F32="kopia")),Dane!R32,"")</f>
        <v/>
      </c>
      <c r="T32" s="36" t="str">
        <f aca="false">IF(AND(Dane!$F32="TMR",OR($F32="oryginał",$F32="kopia")),Dane!S32,"")</f>
        <v/>
      </c>
      <c r="U32" s="36" t="str">
        <f aca="false">IF(AND(Dane!$F32="TMR",OR($F32="oryginał",$F32="kopia")),Dane!T32,"")</f>
        <v/>
      </c>
      <c r="V32" s="36" t="str">
        <f aca="false">IF(AND(Dane!$F32="TMR",OR($F32="oryginał",$F32="kopia")),Dane!U32,"")</f>
        <v/>
      </c>
      <c r="W32" s="36" t="str">
        <f aca="false">IF(AND(Dane!$F32="TMR",OR($F32="oryginał",$F32="kopia")),#REF!,"")</f>
        <v/>
      </c>
    </row>
    <row r="33" customFormat="false" ht="15.75" hidden="false" customHeight="true" outlineLevel="0" collapsed="false">
      <c r="A33" s="36" t="str">
        <f aca="false">IF(AND(Dane!$F33="TMR",OR(Dane!$G33="kopia",Dane!$G33="oryginał")),Dane!A33,"")</f>
        <v/>
      </c>
      <c r="B33" s="36" t="str">
        <f aca="false">IF(AND(Dane!$F33="TMR",OR(Dane!$G33="kopia",Dane!$G33="oryginał")),Dane!B33,"")</f>
        <v/>
      </c>
      <c r="C33" s="36" t="str">
        <f aca="false">IF(AND(Dane!$F33="TMR",OR(Dane!$G33="kopia",Dane!$G33="oryginał")),Dane!C33,"")</f>
        <v/>
      </c>
      <c r="D33" s="36" t="str">
        <f aca="false">IF(AND(Dane!$F33="TMR",OR(Dane!$G33="kopia",Dane!$G33="oryginał")),Dane!D33,"")</f>
        <v/>
      </c>
      <c r="E33" s="36" t="str">
        <f aca="false">IF(AND(Dane!$F33="TMR",OR(Dane!$G33="kopia",Dane!$G33="oryginał")),Dane!E33,"")</f>
        <v/>
      </c>
      <c r="F33" s="36" t="str">
        <f aca="false">IF(AND(Dane!$F33="TMR",OR(Dane!$G33="kopia",Dane!$G33="oryginał")),Dane!G33,"")</f>
        <v/>
      </c>
      <c r="G33" s="36" t="str">
        <f aca="false">IF(AND(Dane!$F33="TMR",OR($F33="oryginał",$F33="kopia")),Dane!I33,"")</f>
        <v/>
      </c>
      <c r="H33" s="36" t="str">
        <f aca="false">IF(AND(Dane!$F33="TMR",OR($F33="oryginał",$F33="kopia")),#REF!,"")</f>
        <v/>
      </c>
      <c r="I33" s="36" t="str">
        <f aca="false">IF(AND(Dane!$F33="TMR",OR($F33="oryginał",$F33="kopia")),Dane!J33,"")</f>
        <v/>
      </c>
      <c r="J33" s="36" t="str">
        <f aca="false">IF(AND(Dane!$F33="TMR",OR($F33="oryginał",$F33="kopia")),#REF!,"")</f>
        <v/>
      </c>
      <c r="K33" s="36" t="str">
        <f aca="false">IF(AND(Dane!$F33="TMR",OR($F33="oryginał",$F33="kopia")),Dane!K33,"")</f>
        <v/>
      </c>
      <c r="L33" s="36" t="str">
        <f aca="false">IF(AND(Dane!$F33="TMR",OR($F33="oryginał",$F33="kopia")),#REF!,"")</f>
        <v/>
      </c>
      <c r="M33" s="36" t="str">
        <f aca="false">IF(AND(Dane!$F33="TMR",OR($F33="oryginał",$F33="kopia")),Dane!L33,"")</f>
        <v/>
      </c>
      <c r="N33" s="36" t="str">
        <f aca="false">IF(AND(Dane!$F33="TMR",OR($F33="oryginał",$F33="kopia")),Dane!M33,"")</f>
        <v/>
      </c>
      <c r="O33" s="36" t="str">
        <f aca="false">IF(AND(Dane!$F33="TMR",OR($F33="oryginał",$F33="kopia")),Dane!N33,"")</f>
        <v/>
      </c>
      <c r="P33" s="36" t="str">
        <f aca="false">IF(AND(Dane!$F33="TMR",OR($F33="oryginał",$F33="kopia")),Dane!O33,"")</f>
        <v/>
      </c>
      <c r="Q33" s="36" t="str">
        <f aca="false">IF(AND(Dane!$F33="TMR",OR($F33="oryginał",$F33="kopia")),Dane!P33,"")</f>
        <v/>
      </c>
      <c r="R33" s="36" t="str">
        <f aca="false">IF(AND(Dane!$F33="TMR",OR($F33="oryginał",$F33="kopia")),Dane!Q33,"")</f>
        <v/>
      </c>
      <c r="S33" s="36" t="str">
        <f aca="false">IF(AND(Dane!$F33="TMR",OR($F33="oryginał",$F33="kopia")),Dane!R33,"")</f>
        <v/>
      </c>
      <c r="T33" s="36" t="str">
        <f aca="false">IF(AND(Dane!$F33="TMR",OR($F33="oryginał",$F33="kopia")),Dane!S33,"")</f>
        <v/>
      </c>
      <c r="U33" s="36" t="str">
        <f aca="false">IF(AND(Dane!$F33="TMR",OR($F33="oryginał",$F33="kopia")),Dane!T33,"")</f>
        <v/>
      </c>
      <c r="V33" s="36" t="str">
        <f aca="false">IF(AND(Dane!$F33="TMR",OR($F33="oryginał",$F33="kopia")),Dane!U33,"")</f>
        <v/>
      </c>
      <c r="W33" s="36" t="str">
        <f aca="false">IF(AND(Dane!$F33="TMR",OR($F33="oryginał",$F33="kopia")),#REF!,"")</f>
        <v/>
      </c>
    </row>
    <row r="34" customFormat="false" ht="15.75" hidden="false" customHeight="true" outlineLevel="0" collapsed="false">
      <c r="A34" s="36" t="str">
        <f aca="false">IF(AND(Dane!$F34="TMR",OR(Dane!$G34="kopia",Dane!$G34="oryginał")),Dane!A34,"")</f>
        <v/>
      </c>
      <c r="B34" s="36" t="str">
        <f aca="false">IF(AND(Dane!$F34="TMR",OR(Dane!$G34="kopia",Dane!$G34="oryginał")),Dane!B34,"")</f>
        <v/>
      </c>
      <c r="C34" s="36" t="str">
        <f aca="false">IF(AND(Dane!$F34="TMR",OR(Dane!$G34="kopia",Dane!$G34="oryginał")),Dane!C34,"")</f>
        <v/>
      </c>
      <c r="D34" s="36" t="str">
        <f aca="false">IF(AND(Dane!$F34="TMR",OR(Dane!$G34="kopia",Dane!$G34="oryginał")),Dane!D34,"")</f>
        <v/>
      </c>
      <c r="E34" s="36" t="str">
        <f aca="false">IF(AND(Dane!$F34="TMR",OR(Dane!$G34="kopia",Dane!$G34="oryginał")),Dane!E34,"")</f>
        <v/>
      </c>
      <c r="F34" s="36" t="str">
        <f aca="false">IF(AND(Dane!$F34="TMR",OR(Dane!$G34="kopia",Dane!$G34="oryginał")),Dane!G34,"")</f>
        <v/>
      </c>
      <c r="G34" s="36" t="str">
        <f aca="false">IF(AND(Dane!$F34="TMR",OR($F34="oryginał",$F34="kopia")),Dane!I34,"")</f>
        <v/>
      </c>
      <c r="H34" s="36" t="str">
        <f aca="false">IF(AND(Dane!$F34="TMR",OR($F34="oryginał",$F34="kopia")),#REF!,"")</f>
        <v/>
      </c>
      <c r="I34" s="36" t="str">
        <f aca="false">IF(AND(Dane!$F34="TMR",OR($F34="oryginał",$F34="kopia")),Dane!J34,"")</f>
        <v/>
      </c>
      <c r="J34" s="36" t="str">
        <f aca="false">IF(AND(Dane!$F34="TMR",OR($F34="oryginał",$F34="kopia")),#REF!,"")</f>
        <v/>
      </c>
      <c r="K34" s="36" t="str">
        <f aca="false">IF(AND(Dane!$F34="TMR",OR($F34="oryginał",$F34="kopia")),Dane!K34,"")</f>
        <v/>
      </c>
      <c r="L34" s="36" t="str">
        <f aca="false">IF(AND(Dane!$F34="TMR",OR($F34="oryginał",$F34="kopia")),#REF!,"")</f>
        <v/>
      </c>
      <c r="M34" s="36" t="str">
        <f aca="false">IF(AND(Dane!$F34="TMR",OR($F34="oryginał",$F34="kopia")),Dane!L34,"")</f>
        <v/>
      </c>
      <c r="N34" s="36" t="str">
        <f aca="false">IF(AND(Dane!$F34="TMR",OR($F34="oryginał",$F34="kopia")),Dane!M34,"")</f>
        <v/>
      </c>
      <c r="O34" s="36" t="str">
        <f aca="false">IF(AND(Dane!$F34="TMR",OR($F34="oryginał",$F34="kopia")),Dane!N34,"")</f>
        <v/>
      </c>
      <c r="P34" s="36" t="str">
        <f aca="false">IF(AND(Dane!$F34="TMR",OR($F34="oryginał",$F34="kopia")),Dane!O34,"")</f>
        <v/>
      </c>
      <c r="Q34" s="36" t="str">
        <f aca="false">IF(AND(Dane!$F34="TMR",OR($F34="oryginał",$F34="kopia")),Dane!P34,"")</f>
        <v/>
      </c>
      <c r="R34" s="36" t="str">
        <f aca="false">IF(AND(Dane!$F34="TMR",OR($F34="oryginał",$F34="kopia")),Dane!Q34,"")</f>
        <v/>
      </c>
      <c r="S34" s="36" t="str">
        <f aca="false">IF(AND(Dane!$F34="TMR",OR($F34="oryginał",$F34="kopia")),Dane!R34,"")</f>
        <v/>
      </c>
      <c r="T34" s="36" t="str">
        <f aca="false">IF(AND(Dane!$F34="TMR",OR($F34="oryginał",$F34="kopia")),Dane!S34,"")</f>
        <v/>
      </c>
      <c r="U34" s="36" t="str">
        <f aca="false">IF(AND(Dane!$F34="TMR",OR($F34="oryginał",$F34="kopia")),Dane!T34,"")</f>
        <v/>
      </c>
      <c r="V34" s="36" t="str">
        <f aca="false">IF(AND(Dane!$F34="TMR",OR($F34="oryginał",$F34="kopia")),Dane!U34,"")</f>
        <v/>
      </c>
      <c r="W34" s="36" t="str">
        <f aca="false">IF(AND(Dane!$F34="TMR",OR($F34="oryginał",$F34="kopia")),#REF!,"")</f>
        <v/>
      </c>
    </row>
    <row r="35" customFormat="false" ht="15.75" hidden="false" customHeight="true" outlineLevel="0" collapsed="false">
      <c r="A35" s="36" t="str">
        <f aca="false">IF(AND(Dane!$F35="TMR",OR(Dane!$G35="kopia",Dane!$G35="oryginał")),Dane!A35,"")</f>
        <v/>
      </c>
      <c r="B35" s="36" t="str">
        <f aca="false">IF(AND(Dane!$F35="TMR",OR(Dane!$G35="kopia",Dane!$G35="oryginał")),Dane!B35,"")</f>
        <v/>
      </c>
      <c r="C35" s="36" t="str">
        <f aca="false">IF(AND(Dane!$F35="TMR",OR(Dane!$G35="kopia",Dane!$G35="oryginał")),Dane!C35,"")</f>
        <v/>
      </c>
      <c r="D35" s="36" t="str">
        <f aca="false">IF(AND(Dane!$F35="TMR",OR(Dane!$G35="kopia",Dane!$G35="oryginał")),Dane!D35,"")</f>
        <v/>
      </c>
      <c r="E35" s="36" t="str">
        <f aca="false">IF(AND(Dane!$F35="TMR",OR(Dane!$G35="kopia",Dane!$G35="oryginał")),Dane!E35,"")</f>
        <v/>
      </c>
      <c r="F35" s="36" t="str">
        <f aca="false">IF(AND(Dane!$F35="TMR",OR(Dane!$G35="kopia",Dane!$G35="oryginał")),Dane!G35,"")</f>
        <v/>
      </c>
      <c r="G35" s="36" t="str">
        <f aca="false">IF(AND(Dane!$F35="TMR",OR($F35="oryginał",$F35="kopia")),Dane!I35,"")</f>
        <v/>
      </c>
      <c r="H35" s="36" t="str">
        <f aca="false">IF(AND(Dane!$F35="TMR",OR($F35="oryginał",$F35="kopia")),#REF!,"")</f>
        <v/>
      </c>
      <c r="I35" s="36" t="str">
        <f aca="false">IF(AND(Dane!$F35="TMR",OR($F35="oryginał",$F35="kopia")),Dane!J35,"")</f>
        <v/>
      </c>
      <c r="J35" s="36" t="str">
        <f aca="false">IF(AND(Dane!$F35="TMR",OR($F35="oryginał",$F35="kopia")),#REF!,"")</f>
        <v/>
      </c>
      <c r="K35" s="36" t="str">
        <f aca="false">IF(AND(Dane!$F35="TMR",OR($F35="oryginał",$F35="kopia")),Dane!K35,"")</f>
        <v/>
      </c>
      <c r="L35" s="36" t="str">
        <f aca="false">IF(AND(Dane!$F35="TMR",OR($F35="oryginał",$F35="kopia")),#REF!,"")</f>
        <v/>
      </c>
      <c r="M35" s="36" t="str">
        <f aca="false">IF(AND(Dane!$F35="TMR",OR($F35="oryginał",$F35="kopia")),Dane!L35,"")</f>
        <v/>
      </c>
      <c r="N35" s="36" t="str">
        <f aca="false">IF(AND(Dane!$F35="TMR",OR($F35="oryginał",$F35="kopia")),Dane!M35,"")</f>
        <v/>
      </c>
      <c r="O35" s="36" t="str">
        <f aca="false">IF(AND(Dane!$F35="TMR",OR($F35="oryginał",$F35="kopia")),Dane!N35,"")</f>
        <v/>
      </c>
      <c r="P35" s="36" t="str">
        <f aca="false">IF(AND(Dane!$F35="TMR",OR($F35="oryginał",$F35="kopia")),Dane!O35,"")</f>
        <v/>
      </c>
      <c r="Q35" s="36" t="str">
        <f aca="false">IF(AND(Dane!$F35="TMR",OR($F35="oryginał",$F35="kopia")),Dane!P35,"")</f>
        <v/>
      </c>
      <c r="R35" s="36" t="str">
        <f aca="false">IF(AND(Dane!$F35="TMR",OR($F35="oryginał",$F35="kopia")),Dane!Q35,"")</f>
        <v/>
      </c>
      <c r="S35" s="36" t="str">
        <f aca="false">IF(AND(Dane!$F35="TMR",OR($F35="oryginał",$F35="kopia")),Dane!R35,"")</f>
        <v/>
      </c>
      <c r="T35" s="36" t="str">
        <f aca="false">IF(AND(Dane!$F35="TMR",OR($F35="oryginał",$F35="kopia")),Dane!S35,"")</f>
        <v/>
      </c>
      <c r="U35" s="36" t="str">
        <f aca="false">IF(AND(Dane!$F35="TMR",OR($F35="oryginał",$F35="kopia")),Dane!T35,"")</f>
        <v/>
      </c>
      <c r="V35" s="36" t="str">
        <f aca="false">IF(AND(Dane!$F35="TMR",OR($F35="oryginał",$F35="kopia")),Dane!U35,"")</f>
        <v/>
      </c>
      <c r="W35" s="36" t="str">
        <f aca="false">IF(AND(Dane!$F35="TMR",OR($F35="oryginał",$F35="kopia")),#REF!,"")</f>
        <v/>
      </c>
    </row>
    <row r="36" customFormat="false" ht="15.75" hidden="false" customHeight="true" outlineLevel="0" collapsed="false">
      <c r="A36" s="36" t="str">
        <f aca="false">IF(AND(Dane!$F36="TMR",OR(Dane!$G36="kopia",Dane!$G36="oryginał")),Dane!A36,"")</f>
        <v/>
      </c>
      <c r="B36" s="36" t="str">
        <f aca="false">IF(AND(Dane!$F36="TMR",OR(Dane!$G36="kopia",Dane!$G36="oryginał")),Dane!B36,"")</f>
        <v/>
      </c>
      <c r="C36" s="36" t="str">
        <f aca="false">IF(AND(Dane!$F36="TMR",OR(Dane!$G36="kopia",Dane!$G36="oryginał")),Dane!C36,"")</f>
        <v/>
      </c>
      <c r="D36" s="36" t="str">
        <f aca="false">IF(AND(Dane!$F36="TMR",OR(Dane!$G36="kopia",Dane!$G36="oryginał")),Dane!D36,"")</f>
        <v/>
      </c>
      <c r="E36" s="36" t="str">
        <f aca="false">IF(AND(Dane!$F36="TMR",OR(Dane!$G36="kopia",Dane!$G36="oryginał")),Dane!E36,"")</f>
        <v/>
      </c>
      <c r="F36" s="36" t="str">
        <f aca="false">IF(AND(Dane!$F36="TMR",OR(Dane!$G36="kopia",Dane!$G36="oryginał")),Dane!G36,"")</f>
        <v/>
      </c>
      <c r="G36" s="36" t="str">
        <f aca="false">IF(AND(Dane!$F36="TMR",OR($F36="oryginał",$F36="kopia")),Dane!I36,"")</f>
        <v/>
      </c>
      <c r="H36" s="36" t="str">
        <f aca="false">IF(AND(Dane!$F36="TMR",OR($F36="oryginał",$F36="kopia")),#REF!,"")</f>
        <v/>
      </c>
      <c r="I36" s="36" t="str">
        <f aca="false">IF(AND(Dane!$F36="TMR",OR($F36="oryginał",$F36="kopia")),Dane!J36,"")</f>
        <v/>
      </c>
      <c r="J36" s="36" t="str">
        <f aca="false">IF(AND(Dane!$F36="TMR",OR($F36="oryginał",$F36="kopia")),#REF!,"")</f>
        <v/>
      </c>
      <c r="K36" s="36" t="str">
        <f aca="false">IF(AND(Dane!$F36="TMR",OR($F36="oryginał",$F36="kopia")),Dane!K36,"")</f>
        <v/>
      </c>
      <c r="L36" s="36" t="str">
        <f aca="false">IF(AND(Dane!$F36="TMR",OR($F36="oryginał",$F36="kopia")),#REF!,"")</f>
        <v/>
      </c>
      <c r="M36" s="36" t="str">
        <f aca="false">IF(AND(Dane!$F36="TMR",OR($F36="oryginał",$F36="kopia")),Dane!L36,"")</f>
        <v/>
      </c>
      <c r="N36" s="36" t="str">
        <f aca="false">IF(AND(Dane!$F36="TMR",OR($F36="oryginał",$F36="kopia")),Dane!M36,"")</f>
        <v/>
      </c>
      <c r="O36" s="36" t="str">
        <f aca="false">IF(AND(Dane!$F36="TMR",OR($F36="oryginał",$F36="kopia")),Dane!N36,"")</f>
        <v/>
      </c>
      <c r="P36" s="36" t="str">
        <f aca="false">IF(AND(Dane!$F36="TMR",OR($F36="oryginał",$F36="kopia")),Dane!O36,"")</f>
        <v/>
      </c>
      <c r="Q36" s="36" t="str">
        <f aca="false">IF(AND(Dane!$F36="TMR",OR($F36="oryginał",$F36="kopia")),Dane!P36,"")</f>
        <v/>
      </c>
      <c r="R36" s="36" t="str">
        <f aca="false">IF(AND(Dane!$F36="TMR",OR($F36="oryginał",$F36="kopia")),Dane!Q36,"")</f>
        <v/>
      </c>
      <c r="S36" s="36" t="str">
        <f aca="false">IF(AND(Dane!$F36="TMR",OR($F36="oryginał",$F36="kopia")),Dane!R36,"")</f>
        <v/>
      </c>
      <c r="T36" s="36" t="str">
        <f aca="false">IF(AND(Dane!$F36="TMR",OR($F36="oryginał",$F36="kopia")),Dane!S36,"")</f>
        <v/>
      </c>
      <c r="U36" s="36" t="str">
        <f aca="false">IF(AND(Dane!$F36="TMR",OR($F36="oryginał",$F36="kopia")),Dane!T36,"")</f>
        <v/>
      </c>
      <c r="V36" s="36" t="str">
        <f aca="false">IF(AND(Dane!$F36="TMR",OR($F36="oryginał",$F36="kopia")),Dane!U36,"")</f>
        <v/>
      </c>
      <c r="W36" s="36" t="str">
        <f aca="false">IF(AND(Dane!$F36="TMR",OR($F36="oryginał",$F36="kopia")),#REF!,"")</f>
        <v/>
      </c>
    </row>
    <row r="37" customFormat="false" ht="15.75" hidden="false" customHeight="true" outlineLevel="0" collapsed="false">
      <c r="A37" s="36" t="str">
        <f aca="false">IF(AND(Dane!$F37="TMR",OR(Dane!$G37="kopia",Dane!$G37="oryginał")),Dane!A37,"")</f>
        <v/>
      </c>
      <c r="B37" s="36" t="str">
        <f aca="false">IF(AND(Dane!$F37="TMR",OR(Dane!$G37="kopia",Dane!$G37="oryginał")),Dane!B37,"")</f>
        <v/>
      </c>
      <c r="C37" s="36" t="str">
        <f aca="false">IF(AND(Dane!$F37="TMR",OR(Dane!$G37="kopia",Dane!$G37="oryginał")),Dane!C37,"")</f>
        <v/>
      </c>
      <c r="D37" s="36" t="str">
        <f aca="false">IF(AND(Dane!$F37="TMR",OR(Dane!$G37="kopia",Dane!$G37="oryginał")),Dane!D37,"")</f>
        <v/>
      </c>
      <c r="E37" s="36" t="str">
        <f aca="false">IF(AND(Dane!$F37="TMR",OR(Dane!$G37="kopia",Dane!$G37="oryginał")),Dane!E37,"")</f>
        <v/>
      </c>
      <c r="F37" s="36" t="str">
        <f aca="false">IF(AND(Dane!$F37="TMR",OR(Dane!$G37="kopia",Dane!$G37="oryginał")),Dane!G37,"")</f>
        <v/>
      </c>
      <c r="G37" s="36" t="str">
        <f aca="false">IF(AND(Dane!$F37="TMR",OR($F37="oryginał",$F37="kopia")),Dane!I37,"")</f>
        <v/>
      </c>
      <c r="H37" s="36" t="str">
        <f aca="false">IF(AND(Dane!$F37="TMR",OR($F37="oryginał",$F37="kopia")),#REF!,"")</f>
        <v/>
      </c>
      <c r="I37" s="36" t="str">
        <f aca="false">IF(AND(Dane!$F37="TMR",OR($F37="oryginał",$F37="kopia")),Dane!J37,"")</f>
        <v/>
      </c>
      <c r="J37" s="36" t="str">
        <f aca="false">IF(AND(Dane!$F37="TMR",OR($F37="oryginał",$F37="kopia")),#REF!,"")</f>
        <v/>
      </c>
      <c r="K37" s="36" t="str">
        <f aca="false">IF(AND(Dane!$F37="TMR",OR($F37="oryginał",$F37="kopia")),Dane!K37,"")</f>
        <v/>
      </c>
      <c r="L37" s="36" t="str">
        <f aca="false">IF(AND(Dane!$F37="TMR",OR($F37="oryginał",$F37="kopia")),#REF!,"")</f>
        <v/>
      </c>
      <c r="M37" s="36" t="str">
        <f aca="false">IF(AND(Dane!$F37="TMR",OR($F37="oryginał",$F37="kopia")),Dane!L37,"")</f>
        <v/>
      </c>
      <c r="N37" s="36" t="str">
        <f aca="false">IF(AND(Dane!$F37="TMR",OR($F37="oryginał",$F37="kopia")),Dane!M37,"")</f>
        <v/>
      </c>
      <c r="O37" s="36" t="str">
        <f aca="false">IF(AND(Dane!$F37="TMR",OR($F37="oryginał",$F37="kopia")),Dane!N37,"")</f>
        <v/>
      </c>
      <c r="P37" s="36" t="str">
        <f aca="false">IF(AND(Dane!$F37="TMR",OR($F37="oryginał",$F37="kopia")),Dane!O37,"")</f>
        <v/>
      </c>
      <c r="Q37" s="36" t="str">
        <f aca="false">IF(AND(Dane!$F37="TMR",OR($F37="oryginał",$F37="kopia")),Dane!P37,"")</f>
        <v/>
      </c>
      <c r="R37" s="36" t="str">
        <f aca="false">IF(AND(Dane!$F37="TMR",OR($F37="oryginał",$F37="kopia")),Dane!Q37,"")</f>
        <v/>
      </c>
      <c r="S37" s="36" t="str">
        <f aca="false">IF(AND(Dane!$F37="TMR",OR($F37="oryginał",$F37="kopia")),Dane!R37,"")</f>
        <v/>
      </c>
      <c r="T37" s="36" t="str">
        <f aca="false">IF(AND(Dane!$F37="TMR",OR($F37="oryginał",$F37="kopia")),Dane!S37,"")</f>
        <v/>
      </c>
      <c r="U37" s="36" t="str">
        <f aca="false">IF(AND(Dane!$F37="TMR",OR($F37="oryginał",$F37="kopia")),Dane!T37,"")</f>
        <v/>
      </c>
      <c r="V37" s="36" t="str">
        <f aca="false">IF(AND(Dane!$F37="TMR",OR($F37="oryginał",$F37="kopia")),Dane!U37,"")</f>
        <v/>
      </c>
      <c r="W37" s="36" t="str">
        <f aca="false">IF(AND(Dane!$F37="TMR",OR($F37="oryginał",$F37="kopia")),#REF!,"")</f>
        <v/>
      </c>
    </row>
    <row r="38" customFormat="false" ht="15.75" hidden="false" customHeight="true" outlineLevel="0" collapsed="false">
      <c r="A38" s="36" t="str">
        <f aca="false">IF(AND(Dane!$F38="TMR",OR(Dane!$G38="kopia",Dane!$G38="oryginał")),Dane!A38,"")</f>
        <v/>
      </c>
      <c r="B38" s="36" t="str">
        <f aca="false">IF(AND(Dane!$F38="TMR",OR(Dane!$G38="kopia",Dane!$G38="oryginał")),Dane!B38,"")</f>
        <v/>
      </c>
      <c r="C38" s="36" t="str">
        <f aca="false">IF(AND(Dane!$F38="TMR",OR(Dane!$G38="kopia",Dane!$G38="oryginał")),Dane!C38,"")</f>
        <v/>
      </c>
      <c r="D38" s="36" t="str">
        <f aca="false">IF(AND(Dane!$F38="TMR",OR(Dane!$G38="kopia",Dane!$G38="oryginał")),Dane!D38,"")</f>
        <v/>
      </c>
      <c r="E38" s="36" t="str">
        <f aca="false">IF(AND(Dane!$F38="TMR",OR(Dane!$G38="kopia",Dane!$G38="oryginał")),Dane!E38,"")</f>
        <v/>
      </c>
      <c r="F38" s="36" t="str">
        <f aca="false">IF(AND(Dane!$F38="TMR",OR(Dane!$G38="kopia",Dane!$G38="oryginał")),Dane!G38,"")</f>
        <v/>
      </c>
      <c r="G38" s="36" t="str">
        <f aca="false">IF(AND(Dane!$F38="TMR",OR($F38="oryginał",$F38="kopia")),Dane!I38,"")</f>
        <v/>
      </c>
      <c r="H38" s="36" t="str">
        <f aca="false">IF(AND(Dane!$F38="TMR",OR($F38="oryginał",$F38="kopia")),#REF!,"")</f>
        <v/>
      </c>
      <c r="I38" s="36" t="str">
        <f aca="false">IF(AND(Dane!$F38="TMR",OR($F38="oryginał",$F38="kopia")),Dane!J38,"")</f>
        <v/>
      </c>
      <c r="J38" s="36" t="str">
        <f aca="false">IF(AND(Dane!$F38="TMR",OR($F38="oryginał",$F38="kopia")),#REF!,"")</f>
        <v/>
      </c>
      <c r="K38" s="36" t="str">
        <f aca="false">IF(AND(Dane!$F38="TMR",OR($F38="oryginał",$F38="kopia")),Dane!K38,"")</f>
        <v/>
      </c>
      <c r="L38" s="36" t="str">
        <f aca="false">IF(AND(Dane!$F38="TMR",OR($F38="oryginał",$F38="kopia")),#REF!,"")</f>
        <v/>
      </c>
      <c r="M38" s="36" t="str">
        <f aca="false">IF(AND(Dane!$F38="TMR",OR($F38="oryginał",$F38="kopia")),Dane!L38,"")</f>
        <v/>
      </c>
      <c r="N38" s="36" t="str">
        <f aca="false">IF(AND(Dane!$F38="TMR",OR($F38="oryginał",$F38="kopia")),Dane!M38,"")</f>
        <v/>
      </c>
      <c r="O38" s="36" t="str">
        <f aca="false">IF(AND(Dane!$F38="TMR",OR($F38="oryginał",$F38="kopia")),Dane!N38,"")</f>
        <v/>
      </c>
      <c r="P38" s="36" t="str">
        <f aca="false">IF(AND(Dane!$F38="TMR",OR($F38="oryginał",$F38="kopia")),Dane!O38,"")</f>
        <v/>
      </c>
      <c r="Q38" s="36" t="str">
        <f aca="false">IF(AND(Dane!$F38="TMR",OR($F38="oryginał",$F38="kopia")),Dane!P38,"")</f>
        <v/>
      </c>
      <c r="R38" s="36" t="str">
        <f aca="false">IF(AND(Dane!$F38="TMR",OR($F38="oryginał",$F38="kopia")),Dane!Q38,"")</f>
        <v/>
      </c>
      <c r="S38" s="36" t="str">
        <f aca="false">IF(AND(Dane!$F38="TMR",OR($F38="oryginał",$F38="kopia")),Dane!R38,"")</f>
        <v/>
      </c>
      <c r="T38" s="36" t="str">
        <f aca="false">IF(AND(Dane!$F38="TMR",OR($F38="oryginał",$F38="kopia")),Dane!S38,"")</f>
        <v/>
      </c>
      <c r="U38" s="36" t="str">
        <f aca="false">IF(AND(Dane!$F38="TMR",OR($F38="oryginał",$F38="kopia")),Dane!T38,"")</f>
        <v/>
      </c>
      <c r="V38" s="36" t="str">
        <f aca="false">IF(AND(Dane!$F38="TMR",OR($F38="oryginał",$F38="kopia")),Dane!U38,"")</f>
        <v/>
      </c>
      <c r="W38" s="36" t="str">
        <f aca="false">IF(AND(Dane!$F38="TMR",OR($F38="oryginał",$F38="kopia")),#REF!,"")</f>
        <v/>
      </c>
    </row>
    <row r="39" customFormat="false" ht="15.75" hidden="false" customHeight="true" outlineLevel="0" collapsed="false">
      <c r="A39" s="36" t="str">
        <f aca="false">IF(AND(Dane!$F39="TMR",OR(Dane!$G39="kopia",Dane!$G39="oryginał")),Dane!A39,"")</f>
        <v/>
      </c>
      <c r="B39" s="36" t="str">
        <f aca="false">IF(AND(Dane!$F39="TMR",OR(Dane!$G39="kopia",Dane!$G39="oryginał")),Dane!B39,"")</f>
        <v/>
      </c>
      <c r="C39" s="36" t="str">
        <f aca="false">IF(AND(Dane!$F39="TMR",OR(Dane!$G39="kopia",Dane!$G39="oryginał")),Dane!C39,"")</f>
        <v/>
      </c>
      <c r="D39" s="36" t="str">
        <f aca="false">IF(AND(Dane!$F39="TMR",OR(Dane!$G39="kopia",Dane!$G39="oryginał")),Dane!D39,"")</f>
        <v/>
      </c>
      <c r="E39" s="36" t="str">
        <f aca="false">IF(AND(Dane!$F39="TMR",OR(Dane!$G39="kopia",Dane!$G39="oryginał")),Dane!E39,"")</f>
        <v/>
      </c>
      <c r="F39" s="36" t="str">
        <f aca="false">IF(AND(Dane!$F39="TMR",OR(Dane!$G39="kopia",Dane!$G39="oryginał")),Dane!G39,"")</f>
        <v/>
      </c>
      <c r="G39" s="36" t="str">
        <f aca="false">IF(AND(Dane!$F39="TMR",OR($F39="oryginał",$F39="kopia")),Dane!I39,"")</f>
        <v/>
      </c>
      <c r="H39" s="36" t="str">
        <f aca="false">IF(AND(Dane!$F39="TMR",OR($F39="oryginał",$F39="kopia")),#REF!,"")</f>
        <v/>
      </c>
      <c r="I39" s="36" t="str">
        <f aca="false">IF(AND(Dane!$F39="TMR",OR($F39="oryginał",$F39="kopia")),Dane!J39,"")</f>
        <v/>
      </c>
      <c r="J39" s="36" t="str">
        <f aca="false">IF(AND(Dane!$F39="TMR",OR($F39="oryginał",$F39="kopia")),#REF!,"")</f>
        <v/>
      </c>
      <c r="K39" s="36" t="str">
        <f aca="false">IF(AND(Dane!$F39="TMR",OR($F39="oryginał",$F39="kopia")),Dane!K39,"")</f>
        <v/>
      </c>
      <c r="L39" s="36" t="str">
        <f aca="false">IF(AND(Dane!$F39="TMR",OR($F39="oryginał",$F39="kopia")),#REF!,"")</f>
        <v/>
      </c>
      <c r="M39" s="36" t="str">
        <f aca="false">IF(AND(Dane!$F39="TMR",OR($F39="oryginał",$F39="kopia")),Dane!L39,"")</f>
        <v/>
      </c>
      <c r="N39" s="36" t="str">
        <f aca="false">IF(AND(Dane!$F39="TMR",OR($F39="oryginał",$F39="kopia")),Dane!M39,"")</f>
        <v/>
      </c>
      <c r="O39" s="36" t="str">
        <f aca="false">IF(AND(Dane!$F39="TMR",OR($F39="oryginał",$F39="kopia")),Dane!N39,"")</f>
        <v/>
      </c>
      <c r="P39" s="36" t="str">
        <f aca="false">IF(AND(Dane!$F39="TMR",OR($F39="oryginał",$F39="kopia")),Dane!O39,"")</f>
        <v/>
      </c>
      <c r="Q39" s="36" t="str">
        <f aca="false">IF(AND(Dane!$F39="TMR",OR($F39="oryginał",$F39="kopia")),Dane!P39,"")</f>
        <v/>
      </c>
      <c r="R39" s="36" t="str">
        <f aca="false">IF(AND(Dane!$F39="TMR",OR($F39="oryginał",$F39="kopia")),Dane!Q39,"")</f>
        <v/>
      </c>
      <c r="S39" s="36" t="str">
        <f aca="false">IF(AND(Dane!$F39="TMR",OR($F39="oryginał",$F39="kopia")),Dane!R39,"")</f>
        <v/>
      </c>
      <c r="T39" s="36" t="str">
        <f aca="false">IF(AND(Dane!$F39="TMR",OR($F39="oryginał",$F39="kopia")),Dane!S39,"")</f>
        <v/>
      </c>
      <c r="U39" s="36" t="str">
        <f aca="false">IF(AND(Dane!$F39="TMR",OR($F39="oryginał",$F39="kopia")),Dane!T39,"")</f>
        <v/>
      </c>
      <c r="V39" s="36" t="str">
        <f aca="false">IF(AND(Dane!$F39="TMR",OR($F39="oryginał",$F39="kopia")),Dane!U39,"")</f>
        <v/>
      </c>
      <c r="W39" s="36" t="str">
        <f aca="false">IF(AND(Dane!$F39="TMR",OR($F39="oryginał",$F39="kopia")),#REF!,"")</f>
        <v/>
      </c>
    </row>
    <row r="40" customFormat="false" ht="15.75" hidden="false" customHeight="true" outlineLevel="0" collapsed="false">
      <c r="A40" s="36" t="str">
        <f aca="false">IF(AND(Dane!$F40="TMR",OR(Dane!$G40="kopia",Dane!$G40="oryginał")),Dane!A40,"")</f>
        <v/>
      </c>
      <c r="B40" s="36" t="str">
        <f aca="false">IF(AND(Dane!$F40="TMR",OR(Dane!$G40="kopia",Dane!$G40="oryginał")),Dane!B40,"")</f>
        <v/>
      </c>
      <c r="C40" s="36" t="str">
        <f aca="false">IF(AND(Dane!$F40="TMR",OR(Dane!$G40="kopia",Dane!$G40="oryginał")),Dane!C40,"")</f>
        <v/>
      </c>
      <c r="D40" s="36" t="str">
        <f aca="false">IF(AND(Dane!$F40="TMR",OR(Dane!$G40="kopia",Dane!$G40="oryginał")),Dane!D40,"")</f>
        <v/>
      </c>
      <c r="E40" s="36" t="str">
        <f aca="false">IF(AND(Dane!$F40="TMR",OR(Dane!$G40="kopia",Dane!$G40="oryginał")),Dane!E40,"")</f>
        <v/>
      </c>
      <c r="F40" s="36" t="str">
        <f aca="false">IF(AND(Dane!$F40="TMR",OR(Dane!$G40="kopia",Dane!$G40="oryginał")),Dane!G40,"")</f>
        <v/>
      </c>
      <c r="G40" s="36" t="str">
        <f aca="false">IF(AND(Dane!$F40="TMR",OR($F40="oryginał",$F40="kopia")),Dane!I40,"")</f>
        <v/>
      </c>
      <c r="H40" s="36" t="str">
        <f aca="false">IF(AND(Dane!$F40="TMR",OR($F40="oryginał",$F40="kopia")),#REF!,"")</f>
        <v/>
      </c>
      <c r="I40" s="36" t="str">
        <f aca="false">IF(AND(Dane!$F40="TMR",OR($F40="oryginał",$F40="kopia")),Dane!J40,"")</f>
        <v/>
      </c>
      <c r="J40" s="36" t="str">
        <f aca="false">IF(AND(Dane!$F40="TMR",OR($F40="oryginał",$F40="kopia")),#REF!,"")</f>
        <v/>
      </c>
      <c r="K40" s="36" t="str">
        <f aca="false">IF(AND(Dane!$F40="TMR",OR($F40="oryginał",$F40="kopia")),Dane!K40,"")</f>
        <v/>
      </c>
      <c r="L40" s="36" t="str">
        <f aca="false">IF(AND(Dane!$F40="TMR",OR($F40="oryginał",$F40="kopia")),#REF!,"")</f>
        <v/>
      </c>
      <c r="M40" s="36" t="str">
        <f aca="false">IF(AND(Dane!$F40="TMR",OR($F40="oryginał",$F40="kopia")),Dane!L40,"")</f>
        <v/>
      </c>
      <c r="N40" s="36" t="str">
        <f aca="false">IF(AND(Dane!$F40="TMR",OR($F40="oryginał",$F40="kopia")),Dane!M40,"")</f>
        <v/>
      </c>
      <c r="O40" s="36" t="str">
        <f aca="false">IF(AND(Dane!$F40="TMR",OR($F40="oryginał",$F40="kopia")),Dane!N40,"")</f>
        <v/>
      </c>
      <c r="P40" s="36" t="str">
        <f aca="false">IF(AND(Dane!$F40="TMR",OR($F40="oryginał",$F40="kopia")),Dane!O40,"")</f>
        <v/>
      </c>
      <c r="Q40" s="36" t="str">
        <f aca="false">IF(AND(Dane!$F40="TMR",OR($F40="oryginał",$F40="kopia")),Dane!P40,"")</f>
        <v/>
      </c>
      <c r="R40" s="36" t="str">
        <f aca="false">IF(AND(Dane!$F40="TMR",OR($F40="oryginał",$F40="kopia")),Dane!Q40,"")</f>
        <v/>
      </c>
      <c r="S40" s="36" t="str">
        <f aca="false">IF(AND(Dane!$F40="TMR",OR($F40="oryginał",$F40="kopia")),Dane!R40,"")</f>
        <v/>
      </c>
      <c r="T40" s="36" t="str">
        <f aca="false">IF(AND(Dane!$F40="TMR",OR($F40="oryginał",$F40="kopia")),Dane!S40,"")</f>
        <v/>
      </c>
      <c r="U40" s="36" t="str">
        <f aca="false">IF(AND(Dane!$F40="TMR",OR($F40="oryginał",$F40="kopia")),Dane!T40,"")</f>
        <v/>
      </c>
      <c r="V40" s="36" t="str">
        <f aca="false">IF(AND(Dane!$F40="TMR",OR($F40="oryginał",$F40="kopia")),Dane!U40,"")</f>
        <v/>
      </c>
      <c r="W40" s="36" t="str">
        <f aca="false">IF(AND(Dane!$F40="TMR",OR($F40="oryginał",$F40="kopia")),#REF!,"")</f>
        <v/>
      </c>
    </row>
    <row r="41" customFormat="false" ht="15.75" hidden="false" customHeight="true" outlineLevel="0" collapsed="false">
      <c r="A41" s="36" t="str">
        <f aca="false">IF(AND(Dane!$F41="TMR",OR(Dane!$G41="kopia",Dane!$G41="oryginał")),Dane!A41,"")</f>
        <v/>
      </c>
      <c r="B41" s="36" t="str">
        <f aca="false">IF(AND(Dane!$F41="TMR",OR(Dane!$G41="kopia",Dane!$G41="oryginał")),Dane!B41,"")</f>
        <v/>
      </c>
      <c r="C41" s="36" t="str">
        <f aca="false">IF(AND(Dane!$F41="TMR",OR(Dane!$G41="kopia",Dane!$G41="oryginał")),Dane!C41,"")</f>
        <v/>
      </c>
      <c r="D41" s="36" t="str">
        <f aca="false">IF(AND(Dane!$F41="TMR",OR(Dane!$G41="kopia",Dane!$G41="oryginał")),Dane!D41,"")</f>
        <v/>
      </c>
      <c r="E41" s="36" t="str">
        <f aca="false">IF(AND(Dane!$F41="TMR",OR(Dane!$G41="kopia",Dane!$G41="oryginał")),Dane!E41,"")</f>
        <v/>
      </c>
      <c r="F41" s="36" t="str">
        <f aca="false">IF(AND(Dane!$F41="TMR",OR(Dane!$G41="kopia",Dane!$G41="oryginał")),Dane!G41,"")</f>
        <v/>
      </c>
      <c r="G41" s="36" t="str">
        <f aca="false">IF(AND(Dane!$F41="TMR",OR($F41="oryginał",$F41="kopia")),Dane!I41,"")</f>
        <v/>
      </c>
      <c r="H41" s="36" t="str">
        <f aca="false">IF(AND(Dane!$F41="TMR",OR($F41="oryginał",$F41="kopia")),#REF!,"")</f>
        <v/>
      </c>
      <c r="I41" s="36" t="str">
        <f aca="false">IF(AND(Dane!$F41="TMR",OR($F41="oryginał",$F41="kopia")),Dane!J41,"")</f>
        <v/>
      </c>
      <c r="J41" s="36" t="str">
        <f aca="false">IF(AND(Dane!$F41="TMR",OR($F41="oryginał",$F41="kopia")),#REF!,"")</f>
        <v/>
      </c>
      <c r="K41" s="36" t="str">
        <f aca="false">IF(AND(Dane!$F41="TMR",OR($F41="oryginał",$F41="kopia")),Dane!K41,"")</f>
        <v/>
      </c>
      <c r="L41" s="36" t="str">
        <f aca="false">IF(AND(Dane!$F41="TMR",OR($F41="oryginał",$F41="kopia")),#REF!,"")</f>
        <v/>
      </c>
      <c r="M41" s="36" t="str">
        <f aca="false">IF(AND(Dane!$F41="TMR",OR($F41="oryginał",$F41="kopia")),Dane!L41,"")</f>
        <v/>
      </c>
      <c r="N41" s="36" t="str">
        <f aca="false">IF(AND(Dane!$F41="TMR",OR($F41="oryginał",$F41="kopia")),Dane!M41,"")</f>
        <v/>
      </c>
      <c r="O41" s="36" t="str">
        <f aca="false">IF(AND(Dane!$F41="TMR",OR($F41="oryginał",$F41="kopia")),Dane!N41,"")</f>
        <v/>
      </c>
      <c r="P41" s="36" t="str">
        <f aca="false">IF(AND(Dane!$F41="TMR",OR($F41="oryginał",$F41="kopia")),Dane!O41,"")</f>
        <v/>
      </c>
      <c r="Q41" s="36" t="str">
        <f aca="false">IF(AND(Dane!$F41="TMR",OR($F41="oryginał",$F41="kopia")),Dane!P41,"")</f>
        <v/>
      </c>
      <c r="R41" s="36" t="str">
        <f aca="false">IF(AND(Dane!$F41="TMR",OR($F41="oryginał",$F41="kopia")),Dane!Q41,"")</f>
        <v/>
      </c>
      <c r="S41" s="36" t="str">
        <f aca="false">IF(AND(Dane!$F41="TMR",OR($F41="oryginał",$F41="kopia")),Dane!R41,"")</f>
        <v/>
      </c>
      <c r="T41" s="36" t="str">
        <f aca="false">IF(AND(Dane!$F41="TMR",OR($F41="oryginał",$F41="kopia")),Dane!S41,"")</f>
        <v/>
      </c>
      <c r="U41" s="36" t="str">
        <f aca="false">IF(AND(Dane!$F41="TMR",OR($F41="oryginał",$F41="kopia")),Dane!T41,"")</f>
        <v/>
      </c>
      <c r="V41" s="36" t="str">
        <f aca="false">IF(AND(Dane!$F41="TMR",OR($F41="oryginał",$F41="kopia")),Dane!U41,"")</f>
        <v/>
      </c>
      <c r="W41" s="36" t="str">
        <f aca="false">IF(AND(Dane!$F41="TMR",OR($F41="oryginał",$F41="kopia")),#REF!,"")</f>
        <v/>
      </c>
    </row>
    <row r="42" customFormat="false" ht="15.75" hidden="false" customHeight="true" outlineLevel="0" collapsed="false">
      <c r="A42" s="36" t="str">
        <f aca="false">IF(AND(Dane!$F42="TMR",OR(Dane!$G42="kopia",Dane!$G42="oryginał")),Dane!A42,"")</f>
        <v/>
      </c>
      <c r="B42" s="36" t="str">
        <f aca="false">IF(AND(Dane!$F42="TMR",OR(Dane!$G42="kopia",Dane!$G42="oryginał")),Dane!B42,"")</f>
        <v/>
      </c>
      <c r="C42" s="36" t="str">
        <f aca="false">IF(AND(Dane!$F42="TMR",OR(Dane!$G42="kopia",Dane!$G42="oryginał")),Dane!C42,"")</f>
        <v/>
      </c>
      <c r="D42" s="36" t="str">
        <f aca="false">IF(AND(Dane!$F42="TMR",OR(Dane!$G42="kopia",Dane!$G42="oryginał")),Dane!D42,"")</f>
        <v/>
      </c>
      <c r="E42" s="36" t="str">
        <f aca="false">IF(AND(Dane!$F42="TMR",OR(Dane!$G42="kopia",Dane!$G42="oryginał")),Dane!E42,"")</f>
        <v/>
      </c>
      <c r="F42" s="36" t="str">
        <f aca="false">IF(AND(Dane!$F42="TMR",OR(Dane!$G42="kopia",Dane!$G42="oryginał")),Dane!G42,"")</f>
        <v/>
      </c>
      <c r="G42" s="36" t="str">
        <f aca="false">IF(AND(Dane!$F42="TMR",OR($F42="oryginał",$F42="kopia")),Dane!I42,"")</f>
        <v/>
      </c>
      <c r="H42" s="36" t="str">
        <f aca="false">IF(AND(Dane!$F42="TMR",OR($F42="oryginał",$F42="kopia")),#REF!,"")</f>
        <v/>
      </c>
      <c r="I42" s="36" t="str">
        <f aca="false">IF(AND(Dane!$F42="TMR",OR($F42="oryginał",$F42="kopia")),Dane!J42,"")</f>
        <v/>
      </c>
      <c r="J42" s="36" t="str">
        <f aca="false">IF(AND(Dane!$F42="TMR",OR($F42="oryginał",$F42="kopia")),#REF!,"")</f>
        <v/>
      </c>
      <c r="K42" s="36" t="str">
        <f aca="false">IF(AND(Dane!$F42="TMR",OR($F42="oryginał",$F42="kopia")),Dane!K42,"")</f>
        <v/>
      </c>
      <c r="L42" s="36" t="str">
        <f aca="false">IF(AND(Dane!$F42="TMR",OR($F42="oryginał",$F42="kopia")),#REF!,"")</f>
        <v/>
      </c>
      <c r="M42" s="36" t="str">
        <f aca="false">IF(AND(Dane!$F42="TMR",OR($F42="oryginał",$F42="kopia")),Dane!L42,"")</f>
        <v/>
      </c>
      <c r="N42" s="36" t="str">
        <f aca="false">IF(AND(Dane!$F42="TMR",OR($F42="oryginał",$F42="kopia")),Dane!M42,"")</f>
        <v/>
      </c>
      <c r="O42" s="36" t="str">
        <f aca="false">IF(AND(Dane!$F42="TMR",OR($F42="oryginał",$F42="kopia")),Dane!N42,"")</f>
        <v/>
      </c>
      <c r="P42" s="36" t="str">
        <f aca="false">IF(AND(Dane!$F42="TMR",OR($F42="oryginał",$F42="kopia")),Dane!O42,"")</f>
        <v/>
      </c>
      <c r="Q42" s="36" t="str">
        <f aca="false">IF(AND(Dane!$F42="TMR",OR($F42="oryginał",$F42="kopia")),Dane!P42,"")</f>
        <v/>
      </c>
      <c r="R42" s="36" t="str">
        <f aca="false">IF(AND(Dane!$F42="TMR",OR($F42="oryginał",$F42="kopia")),Dane!Q42,"")</f>
        <v/>
      </c>
      <c r="S42" s="36" t="str">
        <f aca="false">IF(AND(Dane!$F42="TMR",OR($F42="oryginał",$F42="kopia")),Dane!R42,"")</f>
        <v/>
      </c>
      <c r="T42" s="36" t="str">
        <f aca="false">IF(AND(Dane!$F42="TMR",OR($F42="oryginał",$F42="kopia")),Dane!S42,"")</f>
        <v/>
      </c>
      <c r="U42" s="36" t="str">
        <f aca="false">IF(AND(Dane!$F42="TMR",OR($F42="oryginał",$F42="kopia")),Dane!T42,"")</f>
        <v/>
      </c>
      <c r="V42" s="36" t="str">
        <f aca="false">IF(AND(Dane!$F42="TMR",OR($F42="oryginał",$F42="kopia")),Dane!U42,"")</f>
        <v/>
      </c>
      <c r="W42" s="36" t="str">
        <f aca="false">IF(AND(Dane!$F42="TMR",OR($F42="oryginał",$F42="kopia")),#REF!,"")</f>
        <v/>
      </c>
    </row>
    <row r="43" customFormat="false" ht="15.75" hidden="false" customHeight="true" outlineLevel="0" collapsed="false">
      <c r="A43" s="36" t="str">
        <f aca="false">IF(AND(Dane!$F43="TMR",OR(Dane!$G43="kopia",Dane!$G43="oryginał")),Dane!A43,"")</f>
        <v/>
      </c>
      <c r="B43" s="36" t="str">
        <f aca="false">IF(AND(Dane!$F43="TMR",OR(Dane!$G43="kopia",Dane!$G43="oryginał")),Dane!B43,"")</f>
        <v/>
      </c>
      <c r="C43" s="36" t="str">
        <f aca="false">IF(AND(Dane!$F43="TMR",OR(Dane!$G43="kopia",Dane!$G43="oryginał")),Dane!C43,"")</f>
        <v/>
      </c>
      <c r="D43" s="36" t="str">
        <f aca="false">IF(AND(Dane!$F43="TMR",OR(Dane!$G43="kopia",Dane!$G43="oryginał")),#REF!,"")</f>
        <v/>
      </c>
      <c r="E43" s="36" t="str">
        <f aca="false">IF(AND(Dane!$F43="TMR",OR(Dane!$G43="kopia",Dane!$G43="oryginał")),Dane!D43,"")</f>
        <v/>
      </c>
      <c r="F43" s="36" t="str">
        <f aca="false">IF(AND(Dane!$F43="TMR",OR(Dane!$G43="kopia",Dane!$G43="oryginał")),Dane!G43,"")</f>
        <v/>
      </c>
      <c r="G43" s="36" t="str">
        <f aca="false">IF(AND(Dane!$F43="TMR",OR($F43="oryginał",$F43="kopia")),Dane!I43,"")</f>
        <v/>
      </c>
      <c r="H43" s="36" t="str">
        <f aca="false">IF(AND(Dane!$F43="TMR",OR($F43="oryginał",$F43="kopia")),#REF!,"")</f>
        <v/>
      </c>
      <c r="I43" s="36" t="str">
        <f aca="false">IF(AND(Dane!$F43="TMR",OR($F43="oryginał",$F43="kopia")),Dane!J43,"")</f>
        <v/>
      </c>
      <c r="J43" s="36" t="str">
        <f aca="false">IF(AND(Dane!$F43="TMR",OR($F43="oryginał",$F43="kopia")),#REF!,"")</f>
        <v/>
      </c>
      <c r="K43" s="36" t="str">
        <f aca="false">IF(AND(Dane!$F43="TMR",OR($F43="oryginał",$F43="kopia")),Dane!K43,"")</f>
        <v/>
      </c>
      <c r="L43" s="36" t="str">
        <f aca="false">IF(AND(Dane!$F43="TMR",OR($F43="oryginał",$F43="kopia")),#REF!,"")</f>
        <v/>
      </c>
      <c r="M43" s="36" t="str">
        <f aca="false">IF(AND(Dane!$F43="TMR",OR($F43="oryginał",$F43="kopia")),Dane!L43,"")</f>
        <v/>
      </c>
      <c r="N43" s="36" t="str">
        <f aca="false">IF(AND(Dane!$F43="TMR",OR($F43="oryginał",$F43="kopia")),Dane!M43,"")</f>
        <v/>
      </c>
      <c r="O43" s="36" t="str">
        <f aca="false">IF(AND(Dane!$F43="TMR",OR($F43="oryginał",$F43="kopia")),Dane!N43,"")</f>
        <v/>
      </c>
      <c r="P43" s="36" t="str">
        <f aca="false">IF(AND(Dane!$F43="TMR",OR($F43="oryginał",$F43="kopia")),Dane!O43,"")</f>
        <v/>
      </c>
      <c r="Q43" s="36" t="str">
        <f aca="false">IF(AND(Dane!$F43="TMR",OR($F43="oryginał",$F43="kopia")),Dane!P43,"")</f>
        <v/>
      </c>
      <c r="R43" s="36" t="str">
        <f aca="false">IF(AND(Dane!$F43="TMR",OR($F43="oryginał",$F43="kopia")),Dane!Q43,"")</f>
        <v/>
      </c>
      <c r="S43" s="36" t="str">
        <f aca="false">IF(AND(Dane!$F43="TMR",OR($F43="oryginał",$F43="kopia")),Dane!R43,"")</f>
        <v/>
      </c>
      <c r="T43" s="36" t="str">
        <f aca="false">IF(AND(Dane!$F43="TMR",OR($F43="oryginał",$F43="kopia")),Dane!S43,"")</f>
        <v/>
      </c>
      <c r="U43" s="36" t="str">
        <f aca="false">IF(AND(Dane!$F43="TMR",OR($F43="oryginał",$F43="kopia")),Dane!T43,"")</f>
        <v/>
      </c>
      <c r="V43" s="36" t="str">
        <f aca="false">IF(AND(Dane!$F43="TMR",OR($F43="oryginał",$F43="kopia")),Dane!U43,"")</f>
        <v/>
      </c>
      <c r="W43" s="36" t="str">
        <f aca="false">IF(AND(Dane!$F43="TMR",OR($F43="oryginał",$F43="kopia")),#REF!,"")</f>
        <v/>
      </c>
    </row>
    <row r="44" customFormat="false" ht="15.75" hidden="false" customHeight="true" outlineLevel="0" collapsed="false">
      <c r="A44" s="36" t="str">
        <f aca="false">IF(AND(Dane!$F44="TMR",OR(Dane!$G44="kopia",Dane!$G44="oryginał")),Dane!A44,"")</f>
        <v/>
      </c>
      <c r="B44" s="36" t="str">
        <f aca="false">IF(AND(Dane!$F44="TMR",OR(Dane!$G44="kopia",Dane!$G44="oryginał")),Dane!B44,"")</f>
        <v/>
      </c>
      <c r="C44" s="36" t="str">
        <f aca="false">IF(AND(Dane!$F44="TMR",OR(Dane!$G44="kopia",Dane!$G44="oryginał")),Dane!C44,"")</f>
        <v/>
      </c>
      <c r="D44" s="36" t="str">
        <f aca="false">IF(AND(Dane!$F44="TMR",OR(Dane!$G44="kopia",Dane!$G44="oryginał")),Dane!D44,"")</f>
        <v/>
      </c>
      <c r="E44" s="36" t="str">
        <f aca="false">IF(AND(Dane!$F44="TMR",OR(Dane!$G44="kopia",Dane!$G44="oryginał")),Dane!E44,"")</f>
        <v/>
      </c>
      <c r="F44" s="36" t="str">
        <f aca="false">IF(AND(Dane!$F44="TMR",OR(Dane!$G44="kopia",Dane!$G44="oryginał")),Dane!G44,"")</f>
        <v/>
      </c>
      <c r="G44" s="36" t="str">
        <f aca="false">IF(AND(Dane!$F44="TMR",OR($F44="oryginał",$F44="kopia")),Dane!I44,"")</f>
        <v/>
      </c>
      <c r="H44" s="36" t="str">
        <f aca="false">IF(AND(Dane!$F44="TMR",OR($F44="oryginał",$F44="kopia")),#REF!,"")</f>
        <v/>
      </c>
      <c r="I44" s="36" t="str">
        <f aca="false">IF(AND(Dane!$F44="TMR",OR($F44="oryginał",$F44="kopia")),Dane!J44,"")</f>
        <v/>
      </c>
      <c r="J44" s="36" t="str">
        <f aca="false">IF(AND(Dane!$F44="TMR",OR($F44="oryginał",$F44="kopia")),#REF!,"")</f>
        <v/>
      </c>
      <c r="K44" s="36" t="str">
        <f aca="false">IF(AND(Dane!$F44="TMR",OR($F44="oryginał",$F44="kopia")),Dane!K44,"")</f>
        <v/>
      </c>
      <c r="L44" s="36" t="str">
        <f aca="false">IF(AND(Dane!$F44="TMR",OR($F44="oryginał",$F44="kopia")),#REF!,"")</f>
        <v/>
      </c>
      <c r="M44" s="36" t="str">
        <f aca="false">IF(AND(Dane!$F44="TMR",OR($F44="oryginał",$F44="kopia")),Dane!L44,"")</f>
        <v/>
      </c>
      <c r="N44" s="36" t="str">
        <f aca="false">IF(AND(Dane!$F44="TMR",OR($F44="oryginał",$F44="kopia")),Dane!M44,"")</f>
        <v/>
      </c>
      <c r="O44" s="36" t="str">
        <f aca="false">IF(AND(Dane!$F44="TMR",OR($F44="oryginał",$F44="kopia")),Dane!N44,"")</f>
        <v/>
      </c>
      <c r="P44" s="36" t="str">
        <f aca="false">IF(AND(Dane!$F44="TMR",OR($F44="oryginał",$F44="kopia")),Dane!O44,"")</f>
        <v/>
      </c>
      <c r="Q44" s="36" t="str">
        <f aca="false">IF(AND(Dane!$F44="TMR",OR($F44="oryginał",$F44="kopia")),Dane!P44,"")</f>
        <v/>
      </c>
      <c r="R44" s="36" t="str">
        <f aca="false">IF(AND(Dane!$F44="TMR",OR($F44="oryginał",$F44="kopia")),Dane!Q44,"")</f>
        <v/>
      </c>
      <c r="S44" s="36" t="str">
        <f aca="false">IF(AND(Dane!$F44="TMR",OR($F44="oryginał",$F44="kopia")),Dane!R44,"")</f>
        <v/>
      </c>
      <c r="T44" s="36" t="str">
        <f aca="false">IF(AND(Dane!$F44="TMR",OR($F44="oryginał",$F44="kopia")),Dane!S44,"")</f>
        <v/>
      </c>
      <c r="U44" s="36" t="str">
        <f aca="false">IF(AND(Dane!$F44="TMR",OR($F44="oryginał",$F44="kopia")),Dane!T44,"")</f>
        <v/>
      </c>
      <c r="V44" s="36" t="str">
        <f aca="false">IF(AND(Dane!$F44="TMR",OR($F44="oryginał",$F44="kopia")),Dane!U44,"")</f>
        <v/>
      </c>
      <c r="W44" s="36" t="str">
        <f aca="false">IF(AND(Dane!$F44="TMR",OR($F44="oryginał",$F44="kopia")),#REF!,"")</f>
        <v/>
      </c>
    </row>
    <row r="45" customFormat="false" ht="15.75" hidden="false" customHeight="true" outlineLevel="0" collapsed="false">
      <c r="A45" s="36" t="str">
        <f aca="false">IF(AND(Dane!$F45="TMR",OR(Dane!$G45="kopia",Dane!$G45="oryginał")),Dane!A45,"")</f>
        <v/>
      </c>
      <c r="B45" s="36" t="str">
        <f aca="false">IF(AND(Dane!$F45="TMR",OR(Dane!$G45="kopia",Dane!$G45="oryginał")),Dane!B45,"")</f>
        <v/>
      </c>
      <c r="C45" s="36" t="str">
        <f aca="false">IF(AND(Dane!$F45="TMR",OR(Dane!$G45="kopia",Dane!$G45="oryginał")),Dane!C45,"")</f>
        <v/>
      </c>
      <c r="D45" s="36" t="str">
        <f aca="false">IF(AND(Dane!$F45="TMR",OR(Dane!$G45="kopia",Dane!$G45="oryginał")),Dane!D45,"")</f>
        <v/>
      </c>
      <c r="E45" s="36" t="str">
        <f aca="false">IF(AND(Dane!$F45="TMR",OR(Dane!$G45="kopia",Dane!$G45="oryginał")),Dane!E45,"")</f>
        <v/>
      </c>
      <c r="F45" s="36" t="str">
        <f aca="false">IF(AND(Dane!$F45="TMR",OR(Dane!$G45="kopia",Dane!$G45="oryginał")),Dane!G45,"")</f>
        <v/>
      </c>
      <c r="G45" s="36" t="str">
        <f aca="false">IF(AND(Dane!$F45="TMR",OR($F45="oryginał",$F45="kopia")),Dane!I45,"")</f>
        <v/>
      </c>
      <c r="H45" s="36" t="str">
        <f aca="false">IF(AND(Dane!$F45="TMR",OR($F45="oryginał",$F45="kopia")),#REF!,"")</f>
        <v/>
      </c>
      <c r="I45" s="36" t="str">
        <f aca="false">IF(AND(Dane!$F45="TMR",OR($F45="oryginał",$F45="kopia")),Dane!J45,"")</f>
        <v/>
      </c>
      <c r="J45" s="36" t="str">
        <f aca="false">IF(AND(Dane!$F45="TMR",OR($F45="oryginał",$F45="kopia")),#REF!,"")</f>
        <v/>
      </c>
      <c r="K45" s="36" t="str">
        <f aca="false">IF(AND(Dane!$F45="TMR",OR($F45="oryginał",$F45="kopia")),Dane!K45,"")</f>
        <v/>
      </c>
      <c r="L45" s="36" t="str">
        <f aca="false">IF(AND(Dane!$F45="TMR",OR($F45="oryginał",$F45="kopia")),#REF!,"")</f>
        <v/>
      </c>
      <c r="M45" s="36" t="str">
        <f aca="false">IF(AND(Dane!$F45="TMR",OR($F45="oryginał",$F45="kopia")),Dane!L45,"")</f>
        <v/>
      </c>
      <c r="N45" s="36" t="str">
        <f aca="false">IF(AND(Dane!$F45="TMR",OR($F45="oryginał",$F45="kopia")),Dane!M45,"")</f>
        <v/>
      </c>
      <c r="O45" s="36" t="str">
        <f aca="false">IF(AND(Dane!$F45="TMR",OR($F45="oryginał",$F45="kopia")),Dane!N45,"")</f>
        <v/>
      </c>
      <c r="P45" s="36" t="str">
        <f aca="false">IF(AND(Dane!$F45="TMR",OR($F45="oryginał",$F45="kopia")),Dane!O45,"")</f>
        <v/>
      </c>
      <c r="Q45" s="36" t="str">
        <f aca="false">IF(AND(Dane!$F45="TMR",OR($F45="oryginał",$F45="kopia")),Dane!P45,"")</f>
        <v/>
      </c>
      <c r="R45" s="36" t="str">
        <f aca="false">IF(AND(Dane!$F45="TMR",OR($F45="oryginał",$F45="kopia")),Dane!Q45,"")</f>
        <v/>
      </c>
      <c r="S45" s="36" t="str">
        <f aca="false">IF(AND(Dane!$F45="TMR",OR($F45="oryginał",$F45="kopia")),Dane!R45,"")</f>
        <v/>
      </c>
      <c r="T45" s="36" t="str">
        <f aca="false">IF(AND(Dane!$F45="TMR",OR($F45="oryginał",$F45="kopia")),Dane!S45,"")</f>
        <v/>
      </c>
      <c r="U45" s="36" t="str">
        <f aca="false">IF(AND(Dane!$F45="TMR",OR($F45="oryginał",$F45="kopia")),Dane!T45,"")</f>
        <v/>
      </c>
      <c r="V45" s="36" t="str">
        <f aca="false">IF(AND(Dane!$F45="TMR",OR($F45="oryginał",$F45="kopia")),Dane!U45,"")</f>
        <v/>
      </c>
      <c r="W45" s="36" t="str">
        <f aca="false">IF(AND(Dane!$F45="TMR",OR($F45="oryginał",$F45="kopia")),#REF!,"")</f>
        <v/>
      </c>
    </row>
    <row r="46" customFormat="false" ht="15.75" hidden="false" customHeight="true" outlineLevel="0" collapsed="false">
      <c r="A46" s="36" t="str">
        <f aca="false">IF(AND(Dane!$F46="TMR",OR(Dane!$G46="kopia",Dane!$G46="oryginał")),Dane!A46,"")</f>
        <v/>
      </c>
      <c r="B46" s="36" t="str">
        <f aca="false">IF(AND(Dane!$F46="TMR",OR(Dane!$G46="kopia",Dane!$G46="oryginał")),Dane!B46,"")</f>
        <v/>
      </c>
      <c r="C46" s="36" t="str">
        <f aca="false">IF(AND(Dane!$F46="TMR",OR(Dane!$G46="kopia",Dane!$G46="oryginał")),Dane!C46,"")</f>
        <v/>
      </c>
      <c r="D46" s="36" t="str">
        <f aca="false">IF(AND(Dane!$F46="TMR",OR(Dane!$G46="kopia",Dane!$G46="oryginał")),Dane!D46,"")</f>
        <v/>
      </c>
      <c r="E46" s="36" t="str">
        <f aca="false">IF(AND(Dane!$F46="TMR",OR(Dane!$G46="kopia",Dane!$G46="oryginał")),Dane!E46,"")</f>
        <v/>
      </c>
      <c r="F46" s="36" t="str">
        <f aca="false">IF(AND(Dane!$F46="TMR",OR(Dane!$G46="kopia",Dane!$G46="oryginał")),Dane!G46,"")</f>
        <v/>
      </c>
      <c r="G46" s="36" t="str">
        <f aca="false">IF(AND(Dane!$F46="TMR",OR($F46="oryginał",$F46="kopia")),Dane!I46,"")</f>
        <v/>
      </c>
      <c r="H46" s="36" t="str">
        <f aca="false">IF(AND(Dane!$F46="TMR",OR($F46="oryginał",$F46="kopia")),#REF!,"")</f>
        <v/>
      </c>
      <c r="I46" s="36" t="str">
        <f aca="false">IF(AND(Dane!$F46="TMR",OR($F46="oryginał",$F46="kopia")),Dane!J46,"")</f>
        <v/>
      </c>
      <c r="J46" s="36" t="str">
        <f aca="false">IF(AND(Dane!$F46="TMR",OR($F46="oryginał",$F46="kopia")),#REF!,"")</f>
        <v/>
      </c>
      <c r="K46" s="36" t="str">
        <f aca="false">IF(AND(Dane!$F46="TMR",OR($F46="oryginał",$F46="kopia")),Dane!K46,"")</f>
        <v/>
      </c>
      <c r="L46" s="36" t="str">
        <f aca="false">IF(AND(Dane!$F46="TMR",OR($F46="oryginał",$F46="kopia")),#REF!,"")</f>
        <v/>
      </c>
      <c r="M46" s="36" t="str">
        <f aca="false">IF(AND(Dane!$F46="TMR",OR($F46="oryginał",$F46="kopia")),Dane!L46,"")</f>
        <v/>
      </c>
      <c r="N46" s="36" t="str">
        <f aca="false">IF(AND(Dane!$F46="TMR",OR($F46="oryginał",$F46="kopia")),Dane!M46,"")</f>
        <v/>
      </c>
      <c r="O46" s="36" t="str">
        <f aca="false">IF(AND(Dane!$F46="TMR",OR($F46="oryginał",$F46="kopia")),Dane!N46,"")</f>
        <v/>
      </c>
      <c r="P46" s="36" t="str">
        <f aca="false">IF(AND(Dane!$F46="TMR",OR($F46="oryginał",$F46="kopia")),Dane!O46,"")</f>
        <v/>
      </c>
      <c r="Q46" s="36" t="str">
        <f aca="false">IF(AND(Dane!$F46="TMR",OR($F46="oryginał",$F46="kopia")),Dane!P46,"")</f>
        <v/>
      </c>
      <c r="R46" s="36" t="str">
        <f aca="false">IF(AND(Dane!$F46="TMR",OR($F46="oryginał",$F46="kopia")),Dane!Q46,"")</f>
        <v/>
      </c>
      <c r="S46" s="36" t="str">
        <f aca="false">IF(AND(Dane!$F46="TMR",OR($F46="oryginał",$F46="kopia")),Dane!R46,"")</f>
        <v/>
      </c>
      <c r="T46" s="36" t="str">
        <f aca="false">IF(AND(Dane!$F46="TMR",OR($F46="oryginał",$F46="kopia")),Dane!S46,"")</f>
        <v/>
      </c>
      <c r="U46" s="36" t="str">
        <f aca="false">IF(AND(Dane!$F46="TMR",OR($F46="oryginał",$F46="kopia")),Dane!T46,"")</f>
        <v/>
      </c>
      <c r="V46" s="36" t="str">
        <f aca="false">IF(AND(Dane!$F46="TMR",OR($F46="oryginał",$F46="kopia")),Dane!U46,"")</f>
        <v/>
      </c>
      <c r="W46" s="36" t="str">
        <f aca="false">IF(AND(Dane!$F46="TMR",OR($F46="oryginał",$F46="kopia")),#REF!,"")</f>
        <v/>
      </c>
    </row>
    <row r="47" customFormat="false" ht="15.75" hidden="false" customHeight="true" outlineLevel="0" collapsed="false">
      <c r="A47" s="36" t="str">
        <f aca="false">IF(AND(Dane!$F47="TMR",OR(Dane!$G47="kopia",Dane!$G47="oryginał")),Dane!A47,"")</f>
        <v/>
      </c>
      <c r="B47" s="36" t="str">
        <f aca="false">IF(AND(Dane!$F47="TMR",OR(Dane!$G47="kopia",Dane!$G47="oryginał")),Dane!B47,"")</f>
        <v/>
      </c>
      <c r="C47" s="36" t="str">
        <f aca="false">IF(AND(Dane!$F47="TMR",OR(Dane!$G47="kopia",Dane!$G47="oryginał")),Dane!C47,"")</f>
        <v/>
      </c>
      <c r="D47" s="36" t="str">
        <f aca="false">IF(AND(Dane!$F47="TMR",OR(Dane!$G47="kopia",Dane!$G47="oryginał")),Dane!D47,"")</f>
        <v/>
      </c>
      <c r="E47" s="36" t="str">
        <f aca="false">IF(AND(Dane!$F47="TMR",OR(Dane!$G47="kopia",Dane!$G47="oryginał")),Dane!E47,"")</f>
        <v/>
      </c>
      <c r="F47" s="36" t="str">
        <f aca="false">IF(AND(Dane!$F47="TMR",OR(Dane!$G47="kopia",Dane!$G47="oryginał")),Dane!G47,"")</f>
        <v/>
      </c>
      <c r="G47" s="36" t="str">
        <f aca="false">IF(AND(Dane!$F47="TMR",OR($F47="oryginał",$F47="kopia")),Dane!I47,"")</f>
        <v/>
      </c>
      <c r="H47" s="36" t="str">
        <f aca="false">IF(AND(Dane!$F47="TMR",OR($F47="oryginał",$F47="kopia")),#REF!,"")</f>
        <v/>
      </c>
      <c r="I47" s="36" t="str">
        <f aca="false">IF(AND(Dane!$F47="TMR",OR($F47="oryginał",$F47="kopia")),Dane!J47,"")</f>
        <v/>
      </c>
      <c r="J47" s="36" t="str">
        <f aca="false">IF(AND(Dane!$F47="TMR",OR($F47="oryginał",$F47="kopia")),#REF!,"")</f>
        <v/>
      </c>
      <c r="K47" s="36" t="str">
        <f aca="false">IF(AND(Dane!$F47="TMR",OR($F47="oryginał",$F47="kopia")),Dane!K47,"")</f>
        <v/>
      </c>
      <c r="L47" s="36" t="str">
        <f aca="false">IF(AND(Dane!$F47="TMR",OR($F47="oryginał",$F47="kopia")),#REF!,"")</f>
        <v/>
      </c>
      <c r="M47" s="36" t="str">
        <f aca="false">IF(AND(Dane!$F47="TMR",OR($F47="oryginał",$F47="kopia")),Dane!L47,"")</f>
        <v/>
      </c>
      <c r="N47" s="36" t="str">
        <f aca="false">IF(AND(Dane!$F47="TMR",OR($F47="oryginał",$F47="kopia")),Dane!M47,"")</f>
        <v/>
      </c>
      <c r="O47" s="36" t="str">
        <f aca="false">IF(AND(Dane!$F47="TMR",OR($F47="oryginał",$F47="kopia")),Dane!N47,"")</f>
        <v/>
      </c>
      <c r="P47" s="36" t="str">
        <f aca="false">IF(AND(Dane!$F47="TMR",OR($F47="oryginał",$F47="kopia")),Dane!O47,"")</f>
        <v/>
      </c>
      <c r="Q47" s="36" t="str">
        <f aca="false">IF(AND(Dane!$F47="TMR",OR($F47="oryginał",$F47="kopia")),Dane!P47,"")</f>
        <v/>
      </c>
      <c r="R47" s="36" t="str">
        <f aca="false">IF(AND(Dane!$F47="TMR",OR($F47="oryginał",$F47="kopia")),Dane!Q47,"")</f>
        <v/>
      </c>
      <c r="S47" s="36" t="str">
        <f aca="false">IF(AND(Dane!$F47="TMR",OR($F47="oryginał",$F47="kopia")),Dane!R47,"")</f>
        <v/>
      </c>
      <c r="T47" s="36" t="str">
        <f aca="false">IF(AND(Dane!$F47="TMR",OR($F47="oryginał",$F47="kopia")),Dane!S47,"")</f>
        <v/>
      </c>
      <c r="U47" s="36" t="str">
        <f aca="false">IF(AND(Dane!$F47="TMR",OR($F47="oryginał",$F47="kopia")),Dane!T47,"")</f>
        <v/>
      </c>
      <c r="V47" s="36" t="str">
        <f aca="false">IF(AND(Dane!$F47="TMR",OR($F47="oryginał",$F47="kopia")),Dane!U47,"")</f>
        <v/>
      </c>
      <c r="W47" s="36" t="str">
        <f aca="false">IF(AND(Dane!$F47="TMR",OR($F47="oryginał",$F47="kopia")),#REF!,"")</f>
        <v/>
      </c>
    </row>
    <row r="48" customFormat="false" ht="15.75" hidden="false" customHeight="true" outlineLevel="0" collapsed="false">
      <c r="A48" s="36" t="str">
        <f aca="false">IF(AND(Dane!$F48="TMR",OR(Dane!$G48="kopia",Dane!$G48="oryginał")),Dane!A48,"")</f>
        <v/>
      </c>
      <c r="B48" s="36" t="str">
        <f aca="false">IF(AND(Dane!$F48="TMR",OR(Dane!$G48="kopia",Dane!$G48="oryginał")),Dane!B48,"")</f>
        <v/>
      </c>
      <c r="C48" s="36" t="str">
        <f aca="false">IF(AND(Dane!$F48="TMR",OR(Dane!$G48="kopia",Dane!$G48="oryginał")),Dane!C48,"")</f>
        <v/>
      </c>
      <c r="D48" s="36" t="str">
        <f aca="false">IF(AND(Dane!$F48="TMR",OR(Dane!$G48="kopia",Dane!$G48="oryginał")),Dane!D48,"")</f>
        <v/>
      </c>
      <c r="E48" s="36" t="str">
        <f aca="false">IF(AND(Dane!$F48="TMR",OR(Dane!$G48="kopia",Dane!$G48="oryginał")),Dane!E48,"")</f>
        <v/>
      </c>
      <c r="F48" s="36" t="str">
        <f aca="false">IF(AND(Dane!$F48="TMR",OR(Dane!$G48="kopia",Dane!$G48="oryginał")),Dane!G48,"")</f>
        <v/>
      </c>
      <c r="G48" s="36" t="str">
        <f aca="false">IF(AND(Dane!$F48="TMR",OR($F48="oryginał",$F48="kopia")),Dane!I48,"")</f>
        <v/>
      </c>
      <c r="H48" s="36" t="str">
        <f aca="false">IF(AND(Dane!$F48="TMR",OR($F48="oryginał",$F48="kopia")),#REF!,"")</f>
        <v/>
      </c>
      <c r="I48" s="36" t="str">
        <f aca="false">IF(AND(Dane!$F48="TMR",OR($F48="oryginał",$F48="kopia")),Dane!J48,"")</f>
        <v/>
      </c>
      <c r="J48" s="36" t="str">
        <f aca="false">IF(AND(Dane!$F48="TMR",OR($F48="oryginał",$F48="kopia")),#REF!,"")</f>
        <v/>
      </c>
      <c r="K48" s="36" t="str">
        <f aca="false">IF(AND(Dane!$F48="TMR",OR($F48="oryginał",$F48="kopia")),Dane!K48,"")</f>
        <v/>
      </c>
      <c r="L48" s="36" t="str">
        <f aca="false">IF(AND(Dane!$F48="TMR",OR($F48="oryginał",$F48="kopia")),#REF!,"")</f>
        <v/>
      </c>
      <c r="M48" s="36" t="str">
        <f aca="false">IF(AND(Dane!$F48="TMR",OR($F48="oryginał",$F48="kopia")),Dane!L48,"")</f>
        <v/>
      </c>
      <c r="N48" s="36" t="str">
        <f aca="false">IF(AND(Dane!$F48="TMR",OR($F48="oryginał",$F48="kopia")),Dane!M48,"")</f>
        <v/>
      </c>
      <c r="O48" s="36" t="str">
        <f aca="false">IF(AND(Dane!$F48="TMR",OR($F48="oryginał",$F48="kopia")),Dane!N48,"")</f>
        <v/>
      </c>
      <c r="P48" s="36" t="str">
        <f aca="false">IF(AND(Dane!$F48="TMR",OR($F48="oryginał",$F48="kopia")),Dane!O48,"")</f>
        <v/>
      </c>
      <c r="Q48" s="36" t="str">
        <f aca="false">IF(AND(Dane!$F48="TMR",OR($F48="oryginał",$F48="kopia")),Dane!P48,"")</f>
        <v/>
      </c>
      <c r="R48" s="36" t="str">
        <f aca="false">IF(AND(Dane!$F48="TMR",OR($F48="oryginał",$F48="kopia")),Dane!Q48,"")</f>
        <v/>
      </c>
      <c r="S48" s="36" t="str">
        <f aca="false">IF(AND(Dane!$F48="TMR",OR($F48="oryginał",$F48="kopia")),Dane!R48,"")</f>
        <v/>
      </c>
      <c r="T48" s="36" t="str">
        <f aca="false">IF(AND(Dane!$F48="TMR",OR($F48="oryginał",$F48="kopia")),Dane!S48,"")</f>
        <v/>
      </c>
      <c r="U48" s="36" t="str">
        <f aca="false">IF(AND(Dane!$F48="TMR",OR($F48="oryginał",$F48="kopia")),Dane!T48,"")</f>
        <v/>
      </c>
      <c r="V48" s="36" t="str">
        <f aca="false">IF(AND(Dane!$F48="TMR",OR($F48="oryginał",$F48="kopia")),Dane!U48,"")</f>
        <v/>
      </c>
      <c r="W48" s="36" t="str">
        <f aca="false">IF(AND(Dane!$F48="TMR",OR($F48="oryginał",$F48="kopia")),#REF!,"")</f>
        <v/>
      </c>
    </row>
    <row r="49" customFormat="false" ht="15.75" hidden="false" customHeight="true" outlineLevel="0" collapsed="false">
      <c r="A49" s="36" t="str">
        <f aca="false">IF(AND(Dane!$F49="TMR",OR(Dane!$G49="kopia",Dane!$G49="oryginał")),Dane!A49,"")</f>
        <v/>
      </c>
      <c r="B49" s="36" t="str">
        <f aca="false">IF(AND(Dane!$F49="TMR",OR(Dane!$G49="kopia",Dane!$G49="oryginał")),Dane!B49,"")</f>
        <v/>
      </c>
      <c r="C49" s="36" t="str">
        <f aca="false">IF(AND(Dane!$F49="TMR",OR(Dane!$G49="kopia",Dane!$G49="oryginał")),Dane!C49,"")</f>
        <v/>
      </c>
      <c r="D49" s="36" t="str">
        <f aca="false">IF(AND(Dane!$F49="TMR",OR(Dane!$G49="kopia",Dane!$G49="oryginał")),Dane!D49,"")</f>
        <v/>
      </c>
      <c r="E49" s="36" t="str">
        <f aca="false">IF(AND(Dane!$F49="TMR",OR(Dane!$G49="kopia",Dane!$G49="oryginał")),Dane!E49,"")</f>
        <v/>
      </c>
      <c r="F49" s="36" t="str">
        <f aca="false">IF(AND(Dane!$F49="TMR",OR(Dane!$G49="kopia",Dane!$G49="oryginał")),Dane!G49,"")</f>
        <v/>
      </c>
      <c r="G49" s="36" t="str">
        <f aca="false">IF(AND(Dane!$F49="TMR",OR($F49="oryginał",$F49="kopia")),Dane!I49,"")</f>
        <v/>
      </c>
      <c r="H49" s="36" t="str">
        <f aca="false">IF(AND(Dane!$F49="TMR",OR($F49="oryginał",$F49="kopia")),#REF!,"")</f>
        <v/>
      </c>
      <c r="I49" s="36" t="str">
        <f aca="false">IF(AND(Dane!$F49="TMR",OR($F49="oryginał",$F49="kopia")),Dane!J49,"")</f>
        <v/>
      </c>
      <c r="J49" s="36" t="str">
        <f aca="false">IF(AND(Dane!$F49="TMR",OR($F49="oryginał",$F49="kopia")),#REF!,"")</f>
        <v/>
      </c>
      <c r="K49" s="36" t="str">
        <f aca="false">IF(AND(Dane!$F49="TMR",OR($F49="oryginał",$F49="kopia")),Dane!K49,"")</f>
        <v/>
      </c>
      <c r="L49" s="36" t="str">
        <f aca="false">IF(AND(Dane!$F49="TMR",OR($F49="oryginał",$F49="kopia")),#REF!,"")</f>
        <v/>
      </c>
      <c r="M49" s="36" t="str">
        <f aca="false">IF(AND(Dane!$F49="TMR",OR($F49="oryginał",$F49="kopia")),Dane!L49,"")</f>
        <v/>
      </c>
      <c r="N49" s="36" t="str">
        <f aca="false">IF(AND(Dane!$F49="TMR",OR($F49="oryginał",$F49="kopia")),Dane!M49,"")</f>
        <v/>
      </c>
      <c r="O49" s="36" t="str">
        <f aca="false">IF(AND(Dane!$F49="TMR",OR($F49="oryginał",$F49="kopia")),Dane!N49,"")</f>
        <v/>
      </c>
      <c r="P49" s="36" t="str">
        <f aca="false">IF(AND(Dane!$F49="TMR",OR($F49="oryginał",$F49="kopia")),Dane!O49,"")</f>
        <v/>
      </c>
      <c r="Q49" s="36" t="str">
        <f aca="false">IF(AND(Dane!$F49="TMR",OR($F49="oryginał",$F49="kopia")),Dane!P49,"")</f>
        <v/>
      </c>
      <c r="R49" s="36" t="str">
        <f aca="false">IF(AND(Dane!$F49="TMR",OR($F49="oryginał",$F49="kopia")),Dane!Q49,"")</f>
        <v/>
      </c>
      <c r="S49" s="36" t="str">
        <f aca="false">IF(AND(Dane!$F49="TMR",OR($F49="oryginał",$F49="kopia")),Dane!R49,"")</f>
        <v/>
      </c>
      <c r="T49" s="36" t="str">
        <f aca="false">IF(AND(Dane!$F49="TMR",OR($F49="oryginał",$F49="kopia")),Dane!S49,"")</f>
        <v/>
      </c>
      <c r="U49" s="36" t="str">
        <f aca="false">IF(AND(Dane!$F49="TMR",OR($F49="oryginał",$F49="kopia")),Dane!T49,"")</f>
        <v/>
      </c>
      <c r="V49" s="36" t="str">
        <f aca="false">IF(AND(Dane!$F49="TMR",OR($F49="oryginał",$F49="kopia")),Dane!U49,"")</f>
        <v/>
      </c>
      <c r="W49" s="36" t="str">
        <f aca="false">IF(AND(Dane!$F49="TMR",OR($F49="oryginał",$F49="kopia")),#REF!,"")</f>
        <v/>
      </c>
    </row>
    <row r="50" customFormat="false" ht="15.75" hidden="false" customHeight="true" outlineLevel="0" collapsed="false">
      <c r="A50" s="36" t="str">
        <f aca="false">IF(AND(Dane!$F50="TMR",OR(Dane!$G50="kopia",Dane!$G50="oryginał")),Dane!A50,"")</f>
        <v/>
      </c>
      <c r="B50" s="36" t="str">
        <f aca="false">IF(AND(Dane!$F50="TMR",OR(Dane!$G50="kopia",Dane!$G50="oryginał")),Dane!B50,"")</f>
        <v/>
      </c>
      <c r="C50" s="36" t="str">
        <f aca="false">IF(AND(Dane!$F50="TMR",OR(Dane!$G50="kopia",Dane!$G50="oryginał")),Dane!C50,"")</f>
        <v/>
      </c>
      <c r="D50" s="36" t="str">
        <f aca="false">IF(AND(Dane!$F50="TMR",OR(Dane!$G50="kopia",Dane!$G50="oryginał")),Dane!D50,"")</f>
        <v/>
      </c>
      <c r="E50" s="36" t="str">
        <f aca="false">IF(AND(Dane!$F50="TMR",OR(Dane!$G50="kopia",Dane!$G50="oryginał")),Dane!E50,"")</f>
        <v/>
      </c>
      <c r="F50" s="36" t="str">
        <f aca="false">IF(AND(Dane!$F50="TMR",OR(Dane!$G50="kopia",Dane!$G50="oryginał")),Dane!G50,"")</f>
        <v/>
      </c>
      <c r="G50" s="36" t="str">
        <f aca="false">IF(AND(Dane!$F50="TMR",OR($F50="oryginał",$F50="kopia")),Dane!I50,"")</f>
        <v/>
      </c>
      <c r="H50" s="36" t="str">
        <f aca="false">IF(AND(Dane!$F50="TMR",OR($F50="oryginał",$F50="kopia")),#REF!,"")</f>
        <v/>
      </c>
      <c r="I50" s="36" t="str">
        <f aca="false">IF(AND(Dane!$F50="TMR",OR($F50="oryginał",$F50="kopia")),Dane!J50,"")</f>
        <v/>
      </c>
      <c r="J50" s="36" t="str">
        <f aca="false">IF(AND(Dane!$F50="TMR",OR($F50="oryginał",$F50="kopia")),#REF!,"")</f>
        <v/>
      </c>
      <c r="K50" s="36" t="str">
        <f aca="false">IF(AND(Dane!$F50="TMR",OR($F50="oryginał",$F50="kopia")),Dane!K50,"")</f>
        <v/>
      </c>
      <c r="L50" s="36" t="str">
        <f aca="false">IF(AND(Dane!$F50="TMR",OR($F50="oryginał",$F50="kopia")),#REF!,"")</f>
        <v/>
      </c>
      <c r="M50" s="36" t="str">
        <f aca="false">IF(AND(Dane!$F50="TMR",OR($F50="oryginał",$F50="kopia")),Dane!L50,"")</f>
        <v/>
      </c>
      <c r="N50" s="36" t="str">
        <f aca="false">IF(AND(Dane!$F50="TMR",OR($F50="oryginał",$F50="kopia")),Dane!M50,"")</f>
        <v/>
      </c>
      <c r="O50" s="36" t="str">
        <f aca="false">IF(AND(Dane!$F50="TMR",OR($F50="oryginał",$F50="kopia")),Dane!N50,"")</f>
        <v/>
      </c>
      <c r="P50" s="36" t="str">
        <f aca="false">IF(AND(Dane!$F50="TMR",OR($F50="oryginał",$F50="kopia")),Dane!O50,"")</f>
        <v/>
      </c>
      <c r="Q50" s="36" t="str">
        <f aca="false">IF(AND(Dane!$F50="TMR",OR($F50="oryginał",$F50="kopia")),Dane!P50,"")</f>
        <v/>
      </c>
      <c r="R50" s="36" t="str">
        <f aca="false">IF(AND(Dane!$F50="TMR",OR($F50="oryginał",$F50="kopia")),Dane!Q50,"")</f>
        <v/>
      </c>
      <c r="S50" s="36" t="str">
        <f aca="false">IF(AND(Dane!$F50="TMR",OR($F50="oryginał",$F50="kopia")),Dane!R50,"")</f>
        <v/>
      </c>
      <c r="T50" s="36" t="str">
        <f aca="false">IF(AND(Dane!$F50="TMR",OR($F50="oryginał",$F50="kopia")),Dane!S50,"")</f>
        <v/>
      </c>
      <c r="U50" s="36" t="str">
        <f aca="false">IF(AND(Dane!$F50="TMR",OR($F50="oryginał",$F50="kopia")),Dane!T50,"")</f>
        <v/>
      </c>
      <c r="V50" s="36" t="str">
        <f aca="false">IF(AND(Dane!$F50="TMR",OR($F50="oryginał",$F50="kopia")),Dane!U50,"")</f>
        <v/>
      </c>
      <c r="W50" s="36" t="str">
        <f aca="false">IF(AND(Dane!$F50="TMR",OR($F50="oryginał",$F50="kopia")),#REF!,"")</f>
        <v/>
      </c>
    </row>
    <row r="51" customFormat="false" ht="15.75" hidden="false" customHeight="true" outlineLevel="0" collapsed="false">
      <c r="A51" s="36" t="str">
        <f aca="false">IF(AND(Dane!$F51="TMR",OR(Dane!$G51="kopia",Dane!$G51="oryginał")),Dane!A51,"")</f>
        <v/>
      </c>
      <c r="B51" s="36" t="str">
        <f aca="false">IF(AND(Dane!$F51="TMR",OR(Dane!$G51="kopia",Dane!$G51="oryginał")),Dane!B51,"")</f>
        <v/>
      </c>
      <c r="C51" s="36" t="str">
        <f aca="false">IF(AND(Dane!$F51="TMR",OR(Dane!$G51="kopia",Dane!$G51="oryginał")),Dane!C51,"")</f>
        <v/>
      </c>
      <c r="D51" s="36" t="str">
        <f aca="false">IF(AND(Dane!$F51="TMR",OR(Dane!$G51="kopia",Dane!$G51="oryginał")),Dane!D51,"")</f>
        <v/>
      </c>
      <c r="E51" s="36" t="str">
        <f aca="false">IF(AND(Dane!$F51="TMR",OR(Dane!$G51="kopia",Dane!$G51="oryginał")),Dane!E51,"")</f>
        <v/>
      </c>
      <c r="F51" s="36" t="str">
        <f aca="false">IF(AND(Dane!$F51="TMR",OR(Dane!$G51="kopia",Dane!$G51="oryginał")),Dane!G51,"")</f>
        <v/>
      </c>
      <c r="G51" s="36" t="str">
        <f aca="false">IF(AND(Dane!$F51="TMR",OR($F51="oryginał",$F51="kopia")),Dane!I51,"")</f>
        <v/>
      </c>
      <c r="H51" s="36" t="str">
        <f aca="false">IF(AND(Dane!$F51="TMR",OR($F51="oryginał",$F51="kopia")),#REF!,"")</f>
        <v/>
      </c>
      <c r="I51" s="36" t="str">
        <f aca="false">IF(AND(Dane!$F51="TMR",OR($F51="oryginał",$F51="kopia")),Dane!J51,"")</f>
        <v/>
      </c>
      <c r="J51" s="36" t="str">
        <f aca="false">IF(AND(Dane!$F51="TMR",OR($F51="oryginał",$F51="kopia")),#REF!,"")</f>
        <v/>
      </c>
      <c r="K51" s="36" t="str">
        <f aca="false">IF(AND(Dane!$F51="TMR",OR($F51="oryginał",$F51="kopia")),Dane!K51,"")</f>
        <v/>
      </c>
      <c r="L51" s="36" t="str">
        <f aca="false">IF(AND(Dane!$F51="TMR",OR($F51="oryginał",$F51="kopia")),#REF!,"")</f>
        <v/>
      </c>
      <c r="M51" s="36" t="str">
        <f aca="false">IF(AND(Dane!$F51="TMR",OR($F51="oryginał",$F51="kopia")),Dane!L51,"")</f>
        <v/>
      </c>
      <c r="N51" s="36" t="str">
        <f aca="false">IF(AND(Dane!$F51="TMR",OR($F51="oryginał",$F51="kopia")),Dane!M51,"")</f>
        <v/>
      </c>
      <c r="O51" s="36" t="str">
        <f aca="false">IF(AND(Dane!$F51="TMR",OR($F51="oryginał",$F51="kopia")),Dane!N51,"")</f>
        <v/>
      </c>
      <c r="P51" s="36" t="str">
        <f aca="false">IF(AND(Dane!$F51="TMR",OR($F51="oryginał",$F51="kopia")),Dane!O51,"")</f>
        <v/>
      </c>
      <c r="Q51" s="36" t="str">
        <f aca="false">IF(AND(Dane!$F51="TMR",OR($F51="oryginał",$F51="kopia")),Dane!P51,"")</f>
        <v/>
      </c>
      <c r="R51" s="36" t="str">
        <f aca="false">IF(AND(Dane!$F51="TMR",OR($F51="oryginał",$F51="kopia")),Dane!Q51,"")</f>
        <v/>
      </c>
      <c r="S51" s="36" t="str">
        <f aca="false">IF(AND(Dane!$F51="TMR",OR($F51="oryginał",$F51="kopia")),Dane!R51,"")</f>
        <v/>
      </c>
      <c r="T51" s="36" t="str">
        <f aca="false">IF(AND(Dane!$F51="TMR",OR($F51="oryginał",$F51="kopia")),Dane!S51,"")</f>
        <v/>
      </c>
      <c r="U51" s="36" t="str">
        <f aca="false">IF(AND(Dane!$F51="TMR",OR($F51="oryginał",$F51="kopia")),Dane!T51,"")</f>
        <v/>
      </c>
      <c r="V51" s="36" t="str">
        <f aca="false">IF(AND(Dane!$F51="TMR",OR($F51="oryginał",$F51="kopia")),Dane!U51,"")</f>
        <v/>
      </c>
      <c r="W51" s="36" t="str">
        <f aca="false">IF(AND(Dane!$F51="TMR",OR($F51="oryginał",$F51="kopia")),#REF!,"")</f>
        <v/>
      </c>
    </row>
    <row r="52" customFormat="false" ht="15.75" hidden="false" customHeight="true" outlineLevel="0" collapsed="false">
      <c r="A52" s="36" t="str">
        <f aca="false">IF(AND(Dane!$F52="TMR",OR(Dane!$G52="kopia",Dane!$G52="oryginał")),Dane!A52,"")</f>
        <v/>
      </c>
      <c r="B52" s="36" t="str">
        <f aca="false">IF(AND(Dane!$F52="TMR",OR(Dane!$G52="kopia",Dane!$G52="oryginał")),Dane!B52,"")</f>
        <v/>
      </c>
      <c r="C52" s="36" t="str">
        <f aca="false">IF(AND(Dane!$F52="TMR",OR(Dane!$G52="kopia",Dane!$G52="oryginał")),Dane!C52,"")</f>
        <v/>
      </c>
      <c r="D52" s="36" t="str">
        <f aca="false">IF(AND(Dane!$F52="TMR",OR(Dane!$G52="kopia",Dane!$G52="oryginał")),Dane!D52,"")</f>
        <v/>
      </c>
      <c r="E52" s="36" t="str">
        <f aca="false">IF(AND(Dane!$F52="TMR",OR(Dane!$G52="kopia",Dane!$G52="oryginał")),Dane!E52,"")</f>
        <v/>
      </c>
      <c r="F52" s="36" t="str">
        <f aca="false">IF(AND(Dane!$F52="TMR",OR(Dane!$G52="kopia",Dane!$G52="oryginał")),Dane!G52,"")</f>
        <v/>
      </c>
      <c r="G52" s="36" t="str">
        <f aca="false">IF(AND(Dane!$F52="TMR",OR($F52="oryginał",$F52="kopia")),Dane!I52,"")</f>
        <v/>
      </c>
      <c r="H52" s="36" t="str">
        <f aca="false">IF(AND(Dane!$F52="TMR",OR($F52="oryginał",$F52="kopia")),#REF!,"")</f>
        <v/>
      </c>
      <c r="I52" s="36" t="str">
        <f aca="false">IF(AND(Dane!$F52="TMR",OR($F52="oryginał",$F52="kopia")),Dane!J52,"")</f>
        <v/>
      </c>
      <c r="J52" s="36" t="str">
        <f aca="false">IF(AND(Dane!$F52="TMR",OR($F52="oryginał",$F52="kopia")),#REF!,"")</f>
        <v/>
      </c>
      <c r="K52" s="36" t="str">
        <f aca="false">IF(AND(Dane!$F52="TMR",OR($F52="oryginał",$F52="kopia")),Dane!K52,"")</f>
        <v/>
      </c>
      <c r="L52" s="36" t="str">
        <f aca="false">IF(AND(Dane!$F52="TMR",OR($F52="oryginał",$F52="kopia")),#REF!,"")</f>
        <v/>
      </c>
      <c r="M52" s="36" t="str">
        <f aca="false">IF(AND(Dane!$F52="TMR",OR($F52="oryginał",$F52="kopia")),Dane!L52,"")</f>
        <v/>
      </c>
      <c r="N52" s="36" t="str">
        <f aca="false">IF(AND(Dane!$F52="TMR",OR($F52="oryginał",$F52="kopia")),Dane!M52,"")</f>
        <v/>
      </c>
      <c r="O52" s="36" t="str">
        <f aca="false">IF(AND(Dane!$F52="TMR",OR($F52="oryginał",$F52="kopia")),Dane!N52,"")</f>
        <v/>
      </c>
      <c r="P52" s="36" t="str">
        <f aca="false">IF(AND(Dane!$F52="TMR",OR($F52="oryginał",$F52="kopia")),Dane!O52,"")</f>
        <v/>
      </c>
      <c r="Q52" s="36" t="str">
        <f aca="false">IF(AND(Dane!$F52="TMR",OR($F52="oryginał",$F52="kopia")),Dane!P52,"")</f>
        <v/>
      </c>
      <c r="R52" s="36" t="str">
        <f aca="false">IF(AND(Dane!$F52="TMR",OR($F52="oryginał",$F52="kopia")),Dane!Q52,"")</f>
        <v/>
      </c>
      <c r="S52" s="36" t="str">
        <f aca="false">IF(AND(Dane!$F52="TMR",OR($F52="oryginał",$F52="kopia")),Dane!R52,"")</f>
        <v/>
      </c>
      <c r="T52" s="36" t="str">
        <f aca="false">IF(AND(Dane!$F52="TMR",OR($F52="oryginał",$F52="kopia")),Dane!S52,"")</f>
        <v/>
      </c>
      <c r="U52" s="36" t="str">
        <f aca="false">IF(AND(Dane!$F52="TMR",OR($F52="oryginał",$F52="kopia")),Dane!T52,"")</f>
        <v/>
      </c>
      <c r="V52" s="36" t="str">
        <f aca="false">IF(AND(Dane!$F52="TMR",OR($F52="oryginał",$F52="kopia")),Dane!U52,"")</f>
        <v/>
      </c>
      <c r="W52" s="36" t="str">
        <f aca="false">IF(AND(Dane!$F52="TMR",OR($F52="oryginał",$F52="kopia")),#REF!,"")</f>
        <v/>
      </c>
    </row>
    <row r="53" customFormat="false" ht="15.75" hidden="false" customHeight="true" outlineLevel="0" collapsed="false">
      <c r="A53" s="36" t="str">
        <f aca="false">IF(AND(Dane!$F53="TMR",OR(Dane!$G53="kopia",Dane!$G53="oryginał")),Dane!A53,"")</f>
        <v/>
      </c>
      <c r="B53" s="36" t="str">
        <f aca="false">IF(AND(Dane!$F53="TMR",OR(Dane!$G53="kopia",Dane!$G53="oryginał")),Dane!B53,"")</f>
        <v/>
      </c>
      <c r="C53" s="36" t="str">
        <f aca="false">IF(AND(Dane!$F53="TMR",OR(Dane!$G53="kopia",Dane!$G53="oryginał")),Dane!C53,"")</f>
        <v/>
      </c>
      <c r="D53" s="36" t="str">
        <f aca="false">IF(AND(Dane!$F53="TMR",OR(Dane!$G53="kopia",Dane!$G53="oryginał")),Dane!D53,"")</f>
        <v/>
      </c>
      <c r="E53" s="36" t="str">
        <f aca="false">IF(AND(Dane!$F53="TMR",OR(Dane!$G53="kopia",Dane!$G53="oryginał")),Dane!E53,"")</f>
        <v/>
      </c>
      <c r="F53" s="36" t="str">
        <f aca="false">IF(AND(Dane!$F53="TMR",OR(Dane!$G53="kopia",Dane!$G53="oryginał")),Dane!G53,"")</f>
        <v/>
      </c>
      <c r="G53" s="36" t="str">
        <f aca="false">IF(AND(Dane!$F53="TMR",OR($F53="oryginał",$F53="kopia")),Dane!I53,"")</f>
        <v/>
      </c>
      <c r="H53" s="36" t="str">
        <f aca="false">IF(AND(Dane!$F53="TMR",OR($F53="oryginał",$F53="kopia")),#REF!,"")</f>
        <v/>
      </c>
      <c r="I53" s="36" t="str">
        <f aca="false">IF(AND(Dane!$F53="TMR",OR($F53="oryginał",$F53="kopia")),Dane!J53,"")</f>
        <v/>
      </c>
      <c r="J53" s="36" t="str">
        <f aca="false">IF(AND(Dane!$F53="TMR",OR($F53="oryginał",$F53="kopia")),#REF!,"")</f>
        <v/>
      </c>
      <c r="K53" s="36" t="str">
        <f aca="false">IF(AND(Dane!$F53="TMR",OR($F53="oryginał",$F53="kopia")),Dane!K53,"")</f>
        <v/>
      </c>
      <c r="L53" s="36" t="str">
        <f aca="false">IF(AND(Dane!$F53="TMR",OR($F53="oryginał",$F53="kopia")),#REF!,"")</f>
        <v/>
      </c>
      <c r="M53" s="36" t="str">
        <f aca="false">IF(AND(Dane!$F53="TMR",OR($F53="oryginał",$F53="kopia")),Dane!L53,"")</f>
        <v/>
      </c>
      <c r="N53" s="36" t="str">
        <f aca="false">IF(AND(Dane!$F53="TMR",OR($F53="oryginał",$F53="kopia")),Dane!M53,"")</f>
        <v/>
      </c>
      <c r="O53" s="36" t="str">
        <f aca="false">IF(AND(Dane!$F53="TMR",OR($F53="oryginał",$F53="kopia")),Dane!N53,"")</f>
        <v/>
      </c>
      <c r="P53" s="36" t="str">
        <f aca="false">IF(AND(Dane!$F53="TMR",OR($F53="oryginał",$F53="kopia")),Dane!O53,"")</f>
        <v/>
      </c>
      <c r="Q53" s="36" t="str">
        <f aca="false">IF(AND(Dane!$F53="TMR",OR($F53="oryginał",$F53="kopia")),Dane!P53,"")</f>
        <v/>
      </c>
      <c r="R53" s="36" t="str">
        <f aca="false">IF(AND(Dane!$F53="TMR",OR($F53="oryginał",$F53="kopia")),Dane!Q53,"")</f>
        <v/>
      </c>
      <c r="S53" s="36" t="str">
        <f aca="false">IF(AND(Dane!$F53="TMR",OR($F53="oryginał",$F53="kopia")),Dane!R53,"")</f>
        <v/>
      </c>
      <c r="T53" s="36" t="str">
        <f aca="false">IF(AND(Dane!$F53="TMR",OR($F53="oryginał",$F53="kopia")),Dane!S53,"")</f>
        <v/>
      </c>
      <c r="U53" s="36" t="str">
        <f aca="false">IF(AND(Dane!$F53="TMR",OR($F53="oryginał",$F53="kopia")),Dane!T53,"")</f>
        <v/>
      </c>
      <c r="V53" s="36" t="str">
        <f aca="false">IF(AND(Dane!$F53="TMR",OR($F53="oryginał",$F53="kopia")),Dane!U53,"")</f>
        <v/>
      </c>
      <c r="W53" s="36" t="str">
        <f aca="false">IF(AND(Dane!$F53="TMR",OR($F53="oryginał",$F53="kopia")),#REF!,"")</f>
        <v/>
      </c>
    </row>
    <row r="54" customFormat="false" ht="15.75" hidden="false" customHeight="true" outlineLevel="0" collapsed="false">
      <c r="A54" s="36" t="str">
        <f aca="false">IF(AND(Dane!$F54="TMR",OR(Dane!$G54="kopia",Dane!$G54="oryginał")),Dane!A54,"")</f>
        <v/>
      </c>
      <c r="B54" s="36" t="str">
        <f aca="false">IF(AND(Dane!$F54="TMR",OR(Dane!$G54="kopia",Dane!$G54="oryginał")),Dane!B54,"")</f>
        <v/>
      </c>
      <c r="C54" s="36" t="str">
        <f aca="false">IF(AND(Dane!$F54="TMR",OR(Dane!$G54="kopia",Dane!$G54="oryginał")),Dane!C54,"")</f>
        <v/>
      </c>
      <c r="D54" s="36" t="str">
        <f aca="false">IF(AND(Dane!$F54="TMR",OR(Dane!$G54="kopia",Dane!$G54="oryginał")),Dane!D54,"")</f>
        <v/>
      </c>
      <c r="E54" s="36" t="str">
        <f aca="false">IF(AND(Dane!$F54="TMR",OR(Dane!$G54="kopia",Dane!$G54="oryginał")),Dane!E54,"")</f>
        <v/>
      </c>
      <c r="F54" s="36" t="str">
        <f aca="false">IF(AND(Dane!$F54="TMR",OR(Dane!$G54="kopia",Dane!$G54="oryginał")),Dane!G54,"")</f>
        <v/>
      </c>
      <c r="G54" s="36" t="str">
        <f aca="false">IF(AND(Dane!$F54="TMR",OR($F54="oryginał",$F54="kopia")),Dane!I54,"")</f>
        <v/>
      </c>
      <c r="H54" s="36" t="str">
        <f aca="false">IF(AND(Dane!$F54="TMR",OR($F54="oryginał",$F54="kopia")),#REF!,"")</f>
        <v/>
      </c>
      <c r="I54" s="36" t="str">
        <f aca="false">IF(AND(Dane!$F54="TMR",OR($F54="oryginał",$F54="kopia")),Dane!J54,"")</f>
        <v/>
      </c>
      <c r="J54" s="36" t="str">
        <f aca="false">IF(AND(Dane!$F54="TMR",OR($F54="oryginał",$F54="kopia")),#REF!,"")</f>
        <v/>
      </c>
      <c r="K54" s="36" t="str">
        <f aca="false">IF(AND(Dane!$F54="TMR",OR($F54="oryginał",$F54="kopia")),Dane!K54,"")</f>
        <v/>
      </c>
      <c r="L54" s="36" t="str">
        <f aca="false">IF(AND(Dane!$F54="TMR",OR($F54="oryginał",$F54="kopia")),#REF!,"")</f>
        <v/>
      </c>
      <c r="M54" s="36" t="str">
        <f aca="false">IF(AND(Dane!$F54="TMR",OR($F54="oryginał",$F54="kopia")),Dane!L54,"")</f>
        <v/>
      </c>
      <c r="N54" s="36" t="str">
        <f aca="false">IF(AND(Dane!$F54="TMR",OR($F54="oryginał",$F54="kopia")),Dane!M54,"")</f>
        <v/>
      </c>
      <c r="O54" s="36" t="str">
        <f aca="false">IF(AND(Dane!$F54="TMR",OR($F54="oryginał",$F54="kopia")),Dane!N54,"")</f>
        <v/>
      </c>
      <c r="P54" s="36" t="str">
        <f aca="false">IF(AND(Dane!$F54="TMR",OR($F54="oryginał",$F54="kopia")),Dane!O54,"")</f>
        <v/>
      </c>
      <c r="Q54" s="36" t="str">
        <f aca="false">IF(AND(Dane!$F54="TMR",OR($F54="oryginał",$F54="kopia")),Dane!P54,"")</f>
        <v/>
      </c>
      <c r="R54" s="36" t="str">
        <f aca="false">IF(AND(Dane!$F54="TMR",OR($F54="oryginał",$F54="kopia")),Dane!Q54,"")</f>
        <v/>
      </c>
      <c r="S54" s="36" t="str">
        <f aca="false">IF(AND(Dane!$F54="TMR",OR($F54="oryginał",$F54="kopia")),Dane!R54,"")</f>
        <v/>
      </c>
      <c r="T54" s="36" t="str">
        <f aca="false">IF(AND(Dane!$F54="TMR",OR($F54="oryginał",$F54="kopia")),Dane!S54,"")</f>
        <v/>
      </c>
      <c r="U54" s="36" t="str">
        <f aca="false">IF(AND(Dane!$F54="TMR",OR($F54="oryginał",$F54="kopia")),Dane!T54,"")</f>
        <v/>
      </c>
      <c r="V54" s="36" t="str">
        <f aca="false">IF(AND(Dane!$F54="TMR",OR($F54="oryginał",$F54="kopia")),Dane!U54,"")</f>
        <v/>
      </c>
      <c r="W54" s="36" t="str">
        <f aca="false">IF(AND(Dane!$F54="TMR",OR($F54="oryginał",$F54="kopia")),#REF!,"")</f>
        <v/>
      </c>
    </row>
    <row r="55" customFormat="false" ht="15.75" hidden="false" customHeight="true" outlineLevel="0" collapsed="false">
      <c r="A55" s="36" t="str">
        <f aca="false">IF(AND(Dane!$F55="TMR",OR(Dane!$G55="kopia",Dane!$G55="oryginał")),Dane!A55,"")</f>
        <v/>
      </c>
      <c r="B55" s="36" t="str">
        <f aca="false">IF(AND(Dane!$F55="TMR",OR(Dane!$G55="kopia",Dane!$G55="oryginał")),Dane!B55,"")</f>
        <v/>
      </c>
      <c r="C55" s="36" t="str">
        <f aca="false">IF(AND(Dane!$F55="TMR",OR(Dane!$G55="kopia",Dane!$G55="oryginał")),Dane!C55,"")</f>
        <v/>
      </c>
      <c r="D55" s="36" t="str">
        <f aca="false">IF(AND(Dane!$F55="TMR",OR(Dane!$G55="kopia",Dane!$G55="oryginał")),Dane!D55,"")</f>
        <v/>
      </c>
      <c r="E55" s="36" t="str">
        <f aca="false">IF(AND(Dane!$F55="TMR",OR(Dane!$G55="kopia",Dane!$G55="oryginał")),Dane!E55,"")</f>
        <v/>
      </c>
      <c r="F55" s="36" t="str">
        <f aca="false">IF(AND(Dane!$F55="TMR",OR(Dane!$G55="kopia",Dane!$G55="oryginał")),Dane!G55,"")</f>
        <v/>
      </c>
      <c r="G55" s="36" t="str">
        <f aca="false">IF(AND(Dane!$F55="TMR",OR($F55="oryginał",$F55="kopia")),Dane!I55,"")</f>
        <v/>
      </c>
      <c r="H55" s="36" t="str">
        <f aca="false">IF(AND(Dane!$F55="TMR",OR($F55="oryginał",$F55="kopia")),#REF!,"")</f>
        <v/>
      </c>
      <c r="I55" s="36" t="str">
        <f aca="false">IF(AND(Dane!$F55="TMR",OR($F55="oryginał",$F55="kopia")),Dane!J55,"")</f>
        <v/>
      </c>
      <c r="J55" s="36" t="str">
        <f aca="false">IF(AND(Dane!$F55="TMR",OR($F55="oryginał",$F55="kopia")),#REF!,"")</f>
        <v/>
      </c>
      <c r="K55" s="36" t="str">
        <f aca="false">IF(AND(Dane!$F55="TMR",OR($F55="oryginał",$F55="kopia")),Dane!K55,"")</f>
        <v/>
      </c>
      <c r="L55" s="36" t="str">
        <f aca="false">IF(AND(Dane!$F55="TMR",OR($F55="oryginał",$F55="kopia")),#REF!,"")</f>
        <v/>
      </c>
      <c r="M55" s="36" t="str">
        <f aca="false">IF(AND(Dane!$F55="TMR",OR($F55="oryginał",$F55="kopia")),Dane!L55,"")</f>
        <v/>
      </c>
      <c r="N55" s="36" t="str">
        <f aca="false">IF(AND(Dane!$F55="TMR",OR($F55="oryginał",$F55="kopia")),Dane!M55,"")</f>
        <v/>
      </c>
      <c r="O55" s="36" t="str">
        <f aca="false">IF(AND(Dane!$F55="TMR",OR($F55="oryginał",$F55="kopia")),Dane!N55,"")</f>
        <v/>
      </c>
      <c r="P55" s="36" t="str">
        <f aca="false">IF(AND(Dane!$F55="TMR",OR($F55="oryginał",$F55="kopia")),Dane!O55,"")</f>
        <v/>
      </c>
      <c r="Q55" s="36" t="str">
        <f aca="false">IF(AND(Dane!$F55="TMR",OR($F55="oryginał",$F55="kopia")),Dane!P55,"")</f>
        <v/>
      </c>
      <c r="R55" s="36" t="str">
        <f aca="false">IF(AND(Dane!$F55="TMR",OR($F55="oryginał",$F55="kopia")),Dane!Q55,"")</f>
        <v/>
      </c>
      <c r="S55" s="36" t="str">
        <f aca="false">IF(AND(Dane!$F55="TMR",OR($F55="oryginał",$F55="kopia")),Dane!R55,"")</f>
        <v/>
      </c>
      <c r="T55" s="36" t="str">
        <f aca="false">IF(AND(Dane!$F55="TMR",OR($F55="oryginał",$F55="kopia")),Dane!S55,"")</f>
        <v/>
      </c>
      <c r="U55" s="36" t="str">
        <f aca="false">IF(AND(Dane!$F55="TMR",OR($F55="oryginał",$F55="kopia")),Dane!T55,"")</f>
        <v/>
      </c>
      <c r="V55" s="36" t="str">
        <f aca="false">IF(AND(Dane!$F55="TMR",OR($F55="oryginał",$F55="kopia")),Dane!U55,"")</f>
        <v/>
      </c>
      <c r="W55" s="36" t="str">
        <f aca="false">IF(AND(Dane!$F55="TMR",OR($F55="oryginał",$F55="kopia")),#REF!,"")</f>
        <v/>
      </c>
    </row>
    <row r="56" customFormat="false" ht="15.75" hidden="false" customHeight="true" outlineLevel="0" collapsed="false">
      <c r="A56" s="36" t="str">
        <f aca="false">IF(AND(Dane!$F56="TMR",OR(Dane!$G56="kopia",Dane!$G56="oryginał")),Dane!A56,"")</f>
        <v/>
      </c>
      <c r="B56" s="36" t="str">
        <f aca="false">IF(AND(Dane!$F56="TMR",OR(Dane!$G56="kopia",Dane!$G56="oryginał")),Dane!B56,"")</f>
        <v/>
      </c>
      <c r="C56" s="36" t="str">
        <f aca="false">IF(AND(Dane!$F56="TMR",OR(Dane!$G56="kopia",Dane!$G56="oryginał")),Dane!C56,"")</f>
        <v/>
      </c>
      <c r="D56" s="36" t="str">
        <f aca="false">IF(AND(Dane!$F56="TMR",OR(Dane!$G56="kopia",Dane!$G56="oryginał")),Dane!D56,"")</f>
        <v/>
      </c>
      <c r="E56" s="36" t="str">
        <f aca="false">IF(AND(Dane!$F56="TMR",OR(Dane!$G56="kopia",Dane!$G56="oryginał")),Dane!E56,"")</f>
        <v/>
      </c>
      <c r="F56" s="36" t="str">
        <f aca="false">IF(AND(Dane!$F56="TMR",OR(Dane!$G56="kopia",Dane!$G56="oryginał")),Dane!G56,"")</f>
        <v/>
      </c>
      <c r="G56" s="36" t="str">
        <f aca="false">IF(AND(Dane!$F56="TMR",OR($F56="oryginał",$F56="kopia")),Dane!I56,"")</f>
        <v/>
      </c>
      <c r="H56" s="36" t="str">
        <f aca="false">IF(AND(Dane!$F56="TMR",OR($F56="oryginał",$F56="kopia")),#REF!,"")</f>
        <v/>
      </c>
      <c r="I56" s="36" t="str">
        <f aca="false">IF(AND(Dane!$F56="TMR",OR($F56="oryginał",$F56="kopia")),Dane!J56,"")</f>
        <v/>
      </c>
      <c r="J56" s="36" t="str">
        <f aca="false">IF(AND(Dane!$F56="TMR",OR($F56="oryginał",$F56="kopia")),#REF!,"")</f>
        <v/>
      </c>
      <c r="K56" s="36" t="str">
        <f aca="false">IF(AND(Dane!$F56="TMR",OR($F56="oryginał",$F56="kopia")),Dane!K56,"")</f>
        <v/>
      </c>
      <c r="L56" s="36" t="str">
        <f aca="false">IF(AND(Dane!$F56="TMR",OR($F56="oryginał",$F56="kopia")),#REF!,"")</f>
        <v/>
      </c>
      <c r="M56" s="36" t="str">
        <f aca="false">IF(AND(Dane!$F56="TMR",OR($F56="oryginał",$F56="kopia")),Dane!L56,"")</f>
        <v/>
      </c>
      <c r="N56" s="36" t="str">
        <f aca="false">IF(AND(Dane!$F56="TMR",OR($F56="oryginał",$F56="kopia")),Dane!M56,"")</f>
        <v/>
      </c>
      <c r="O56" s="36" t="str">
        <f aca="false">IF(AND(Dane!$F56="TMR",OR($F56="oryginał",$F56="kopia")),Dane!N56,"")</f>
        <v/>
      </c>
      <c r="P56" s="36" t="str">
        <f aca="false">IF(AND(Dane!$F56="TMR",OR($F56="oryginał",$F56="kopia")),Dane!O56,"")</f>
        <v/>
      </c>
      <c r="Q56" s="36" t="str">
        <f aca="false">IF(AND(Dane!$F56="TMR",OR($F56="oryginał",$F56="kopia")),Dane!P56,"")</f>
        <v/>
      </c>
      <c r="R56" s="36" t="str">
        <f aca="false">IF(AND(Dane!$F56="TMR",OR($F56="oryginał",$F56="kopia")),Dane!Q56,"")</f>
        <v/>
      </c>
      <c r="S56" s="36" t="str">
        <f aca="false">IF(AND(Dane!$F56="TMR",OR($F56="oryginał",$F56="kopia")),Dane!R56,"")</f>
        <v/>
      </c>
      <c r="T56" s="36" t="str">
        <f aca="false">IF(AND(Dane!$F56="TMR",OR($F56="oryginał",$F56="kopia")),Dane!S56,"")</f>
        <v/>
      </c>
      <c r="U56" s="36" t="str">
        <f aca="false">IF(AND(Dane!$F56="TMR",OR($F56="oryginał",$F56="kopia")),Dane!T56,"")</f>
        <v/>
      </c>
      <c r="V56" s="36" t="str">
        <f aca="false">IF(AND(Dane!$F56="TMR",OR($F56="oryginał",$F56="kopia")),Dane!U56,"")</f>
        <v/>
      </c>
      <c r="W56" s="36" t="str">
        <f aca="false">IF(AND(Dane!$F56="TMR",OR($F56="oryginał",$F56="kopia")),#REF!,"")</f>
        <v/>
      </c>
    </row>
    <row r="57" customFormat="false" ht="15.75" hidden="false" customHeight="true" outlineLevel="0" collapsed="false">
      <c r="A57" s="36" t="str">
        <f aca="false">IF(AND(Dane!$F57="TMR",OR(Dane!$G57="kopia",Dane!$G57="oryginał")),Dane!A57,"")</f>
        <v/>
      </c>
      <c r="B57" s="36" t="str">
        <f aca="false">IF(AND(Dane!$F57="TMR",OR(Dane!$G57="kopia",Dane!$G57="oryginał")),Dane!B57,"")</f>
        <v/>
      </c>
      <c r="C57" s="36" t="str">
        <f aca="false">IF(AND(Dane!$F57="TMR",OR(Dane!$G57="kopia",Dane!$G57="oryginał")),Dane!C57,"")</f>
        <v/>
      </c>
      <c r="D57" s="36" t="str">
        <f aca="false">IF(AND(Dane!$F57="TMR",OR(Dane!$G57="kopia",Dane!$G57="oryginał")),Dane!D57,"")</f>
        <v/>
      </c>
      <c r="E57" s="36" t="str">
        <f aca="false">IF(AND(Dane!$F57="TMR",OR(Dane!$G57="kopia",Dane!$G57="oryginał")),Dane!E57,"")</f>
        <v/>
      </c>
      <c r="F57" s="36" t="str">
        <f aca="false">IF(AND(Dane!$F57="TMR",OR(Dane!$G57="kopia",Dane!$G57="oryginał")),Dane!G57,"")</f>
        <v/>
      </c>
      <c r="G57" s="36" t="str">
        <f aca="false">IF(AND(Dane!$F57="TMR",OR($F57="oryginał",$F57="kopia")),Dane!I57,"")</f>
        <v/>
      </c>
      <c r="H57" s="36" t="str">
        <f aca="false">IF(AND(Dane!$F57="TMR",OR($F57="oryginał",$F57="kopia")),#REF!,"")</f>
        <v/>
      </c>
      <c r="I57" s="36" t="str">
        <f aca="false">IF(AND(Dane!$F57="TMR",OR($F57="oryginał",$F57="kopia")),Dane!J57,"")</f>
        <v/>
      </c>
      <c r="J57" s="36" t="str">
        <f aca="false">IF(AND(Dane!$F57="TMR",OR($F57="oryginał",$F57="kopia")),#REF!,"")</f>
        <v/>
      </c>
      <c r="K57" s="36" t="str">
        <f aca="false">IF(AND(Dane!$F57="TMR",OR($F57="oryginał",$F57="kopia")),Dane!K57,"")</f>
        <v/>
      </c>
      <c r="L57" s="36" t="str">
        <f aca="false">IF(AND(Dane!$F57="TMR",OR($F57="oryginał",$F57="kopia")),#REF!,"")</f>
        <v/>
      </c>
      <c r="M57" s="36" t="str">
        <f aca="false">IF(AND(Dane!$F57="TMR",OR($F57="oryginał",$F57="kopia")),Dane!L57,"")</f>
        <v/>
      </c>
      <c r="N57" s="36" t="str">
        <f aca="false">IF(AND(Dane!$F57="TMR",OR($F57="oryginał",$F57="kopia")),Dane!M57,"")</f>
        <v/>
      </c>
      <c r="O57" s="36" t="str">
        <f aca="false">IF(AND(Dane!$F57="TMR",OR($F57="oryginał",$F57="kopia")),Dane!N57,"")</f>
        <v/>
      </c>
      <c r="P57" s="36" t="str">
        <f aca="false">IF(AND(Dane!$F57="TMR",OR($F57="oryginał",$F57="kopia")),Dane!O57,"")</f>
        <v/>
      </c>
      <c r="Q57" s="36" t="str">
        <f aca="false">IF(AND(Dane!$F57="TMR",OR($F57="oryginał",$F57="kopia")),Dane!P57,"")</f>
        <v/>
      </c>
      <c r="R57" s="36" t="str">
        <f aca="false">IF(AND(Dane!$F57="TMR",OR($F57="oryginał",$F57="kopia")),Dane!Q57,"")</f>
        <v/>
      </c>
      <c r="S57" s="36" t="str">
        <f aca="false">IF(AND(Dane!$F57="TMR",OR($F57="oryginał",$F57="kopia")),Dane!R57,"")</f>
        <v/>
      </c>
      <c r="T57" s="36" t="str">
        <f aca="false">IF(AND(Dane!$F57="TMR",OR($F57="oryginał",$F57="kopia")),Dane!S57,"")</f>
        <v/>
      </c>
      <c r="U57" s="36" t="str">
        <f aca="false">IF(AND(Dane!$F57="TMR",OR($F57="oryginał",$F57="kopia")),Dane!T57,"")</f>
        <v/>
      </c>
      <c r="V57" s="36" t="str">
        <f aca="false">IF(AND(Dane!$F57="TMR",OR($F57="oryginał",$F57="kopia")),Dane!U57,"")</f>
        <v/>
      </c>
      <c r="W57" s="36" t="str">
        <f aca="false">IF(AND(Dane!$F57="TMR",OR($F57="oryginał",$F57="kopia")),#REF!,"")</f>
        <v/>
      </c>
    </row>
    <row r="58" customFormat="false" ht="15.75" hidden="false" customHeight="true" outlineLevel="0" collapsed="false">
      <c r="A58" s="36" t="str">
        <f aca="false">IF(AND(Dane!$F58="TMR",OR(Dane!$G58="kopia",Dane!$G58="oryginał")),Dane!A58,"")</f>
        <v/>
      </c>
      <c r="B58" s="36" t="str">
        <f aca="false">IF(AND(Dane!$F58="TMR",OR(Dane!$G58="kopia",Dane!$G58="oryginał")),Dane!B58,"")</f>
        <v/>
      </c>
      <c r="C58" s="36" t="str">
        <f aca="false">IF(AND(Dane!$F58="TMR",OR(Dane!$G58="kopia",Dane!$G58="oryginał")),Dane!C58,"")</f>
        <v/>
      </c>
      <c r="D58" s="36" t="str">
        <f aca="false">IF(AND(Dane!$F58="TMR",OR(Dane!$G58="kopia",Dane!$G58="oryginał")),Dane!D58,"")</f>
        <v/>
      </c>
      <c r="E58" s="36" t="str">
        <f aca="false">IF(AND(Dane!$F58="TMR",OR(Dane!$G58="kopia",Dane!$G58="oryginał")),Dane!E58,"")</f>
        <v/>
      </c>
      <c r="F58" s="36" t="str">
        <f aca="false">IF(AND(Dane!$F58="TMR",OR(Dane!$G58="kopia",Dane!$G58="oryginał")),Dane!G58,"")</f>
        <v/>
      </c>
      <c r="G58" s="36" t="str">
        <f aca="false">IF(AND(Dane!$F58="TMR",OR($F58="oryginał",$F58="kopia")),Dane!I58,"")</f>
        <v/>
      </c>
      <c r="H58" s="36" t="str">
        <f aca="false">IF(AND(Dane!$F58="TMR",OR($F58="oryginał",$F58="kopia")),#REF!,"")</f>
        <v/>
      </c>
      <c r="I58" s="36" t="str">
        <f aca="false">IF(AND(Dane!$F58="TMR",OR($F58="oryginał",$F58="kopia")),Dane!J58,"")</f>
        <v/>
      </c>
      <c r="J58" s="36" t="str">
        <f aca="false">IF(AND(Dane!$F58="TMR",OR($F58="oryginał",$F58="kopia")),#REF!,"")</f>
        <v/>
      </c>
      <c r="K58" s="36" t="str">
        <f aca="false">IF(AND(Dane!$F58="TMR",OR($F58="oryginał",$F58="kopia")),Dane!K58,"")</f>
        <v/>
      </c>
      <c r="L58" s="36" t="str">
        <f aca="false">IF(AND(Dane!$F58="TMR",OR($F58="oryginał",$F58="kopia")),#REF!,"")</f>
        <v/>
      </c>
      <c r="M58" s="36" t="str">
        <f aca="false">IF(AND(Dane!$F58="TMR",OR($F58="oryginał",$F58="kopia")),Dane!L58,"")</f>
        <v/>
      </c>
      <c r="N58" s="36" t="str">
        <f aca="false">IF(AND(Dane!$F58="TMR",OR($F58="oryginał",$F58="kopia")),Dane!M58,"")</f>
        <v/>
      </c>
      <c r="O58" s="36" t="str">
        <f aca="false">IF(AND(Dane!$F58="TMR",OR($F58="oryginał",$F58="kopia")),Dane!N58,"")</f>
        <v/>
      </c>
      <c r="P58" s="36" t="str">
        <f aca="false">IF(AND(Dane!$F58="TMR",OR($F58="oryginał",$F58="kopia")),Dane!O58,"")</f>
        <v/>
      </c>
      <c r="Q58" s="36" t="str">
        <f aca="false">IF(AND(Dane!$F58="TMR",OR($F58="oryginał",$F58="kopia")),Dane!P58,"")</f>
        <v/>
      </c>
      <c r="R58" s="36" t="str">
        <f aca="false">IF(AND(Dane!$F58="TMR",OR($F58="oryginał",$F58="kopia")),Dane!Q58,"")</f>
        <v/>
      </c>
      <c r="S58" s="36" t="str">
        <f aca="false">IF(AND(Dane!$F58="TMR",OR($F58="oryginał",$F58="kopia")),Dane!R58,"")</f>
        <v/>
      </c>
      <c r="T58" s="36" t="str">
        <f aca="false">IF(AND(Dane!$F58="TMR",OR($F58="oryginał",$F58="kopia")),Dane!S58,"")</f>
        <v/>
      </c>
      <c r="U58" s="36" t="str">
        <f aca="false">IF(AND(Dane!$F58="TMR",OR($F58="oryginał",$F58="kopia")),Dane!T58,"")</f>
        <v/>
      </c>
      <c r="V58" s="36" t="str">
        <f aca="false">IF(AND(Dane!$F58="TMR",OR($F58="oryginał",$F58="kopia")),Dane!U58,"")</f>
        <v/>
      </c>
      <c r="W58" s="36" t="str">
        <f aca="false">IF(AND(Dane!$F58="TMR",OR($F58="oryginał",$F58="kopia")),#REF!,"")</f>
        <v/>
      </c>
    </row>
    <row r="59" customFormat="false" ht="15.75" hidden="false" customHeight="true" outlineLevel="0" collapsed="false">
      <c r="A59" s="36" t="str">
        <f aca="false">IF(AND(Dane!$F59="TMR",OR(Dane!$G59="kopia",Dane!$G59="oryginał")),Dane!A59,"")</f>
        <v/>
      </c>
      <c r="B59" s="36" t="str">
        <f aca="false">IF(AND(Dane!$F59="TMR",OR(Dane!$G59="kopia",Dane!$G59="oryginał")),Dane!B59,"")</f>
        <v/>
      </c>
      <c r="C59" s="36" t="str">
        <f aca="false">IF(AND(Dane!$F59="TMR",OR(Dane!$G59="kopia",Dane!$G59="oryginał")),Dane!C59,"")</f>
        <v/>
      </c>
      <c r="D59" s="36" t="str">
        <f aca="false">IF(AND(Dane!$F59="TMR",OR(Dane!$G59="kopia",Dane!$G59="oryginał")),Dane!D59,"")</f>
        <v/>
      </c>
      <c r="E59" s="36" t="str">
        <f aca="false">IF(AND(Dane!$F59="TMR",OR(Dane!$G59="kopia",Dane!$G59="oryginał")),Dane!E59,"")</f>
        <v/>
      </c>
      <c r="F59" s="36" t="str">
        <f aca="false">IF(AND(Dane!$F59="TMR",OR(Dane!$G59="kopia",Dane!$G59="oryginał")),Dane!G59,"")</f>
        <v/>
      </c>
      <c r="G59" s="36" t="str">
        <f aca="false">IF(AND(Dane!$F59="TMR",OR($F59="oryginał",$F59="kopia")),Dane!I59,"")</f>
        <v/>
      </c>
      <c r="H59" s="36" t="str">
        <f aca="false">IF(AND(Dane!$F59="TMR",OR($F59="oryginał",$F59="kopia")),#REF!,"")</f>
        <v/>
      </c>
      <c r="I59" s="36" t="str">
        <f aca="false">IF(AND(Dane!$F59="TMR",OR($F59="oryginał",$F59="kopia")),Dane!J59,"")</f>
        <v/>
      </c>
      <c r="J59" s="36" t="str">
        <f aca="false">IF(AND(Dane!$F59="TMR",OR($F59="oryginał",$F59="kopia")),#REF!,"")</f>
        <v/>
      </c>
      <c r="K59" s="36" t="str">
        <f aca="false">IF(AND(Dane!$F59="TMR",OR($F59="oryginał",$F59="kopia")),Dane!K59,"")</f>
        <v/>
      </c>
      <c r="L59" s="36" t="str">
        <f aca="false">IF(AND(Dane!$F59="TMR",OR($F59="oryginał",$F59="kopia")),#REF!,"")</f>
        <v/>
      </c>
      <c r="M59" s="36" t="str">
        <f aca="false">IF(AND(Dane!$F59="TMR",OR($F59="oryginał",$F59="kopia")),Dane!L59,"")</f>
        <v/>
      </c>
      <c r="N59" s="36" t="str">
        <f aca="false">IF(AND(Dane!$F59="TMR",OR($F59="oryginał",$F59="kopia")),Dane!M59,"")</f>
        <v/>
      </c>
      <c r="O59" s="36" t="str">
        <f aca="false">IF(AND(Dane!$F59="TMR",OR($F59="oryginał",$F59="kopia")),Dane!N59,"")</f>
        <v/>
      </c>
      <c r="P59" s="36" t="str">
        <f aca="false">IF(AND(Dane!$F59="TMR",OR($F59="oryginał",$F59="kopia")),Dane!O59,"")</f>
        <v/>
      </c>
      <c r="Q59" s="36" t="str">
        <f aca="false">IF(AND(Dane!$F59="TMR",OR($F59="oryginał",$F59="kopia")),Dane!P59,"")</f>
        <v/>
      </c>
      <c r="R59" s="36" t="str">
        <f aca="false">IF(AND(Dane!$F59="TMR",OR($F59="oryginał",$F59="kopia")),Dane!Q59,"")</f>
        <v/>
      </c>
      <c r="S59" s="36" t="str">
        <f aca="false">IF(AND(Dane!$F59="TMR",OR($F59="oryginał",$F59="kopia")),Dane!R59,"")</f>
        <v/>
      </c>
      <c r="T59" s="36" t="str">
        <f aca="false">IF(AND(Dane!$F59="TMR",OR($F59="oryginał",$F59="kopia")),Dane!S59,"")</f>
        <v/>
      </c>
      <c r="U59" s="36" t="str">
        <f aca="false">IF(AND(Dane!$F59="TMR",OR($F59="oryginał",$F59="kopia")),Dane!T59,"")</f>
        <v/>
      </c>
      <c r="V59" s="36" t="str">
        <f aca="false">IF(AND(Dane!$F59="TMR",OR($F59="oryginał",$F59="kopia")),Dane!U59,"")</f>
        <v/>
      </c>
      <c r="W59" s="36" t="str">
        <f aca="false">IF(AND(Dane!$F59="TMR",OR($F59="oryginał",$F59="kopia")),#REF!,"")</f>
        <v/>
      </c>
    </row>
    <row r="60" customFormat="false" ht="15.75" hidden="false" customHeight="true" outlineLevel="0" collapsed="false">
      <c r="A60" s="36" t="str">
        <f aca="false">IF(AND(Dane!$F60="TMR",OR(Dane!$G60="kopia",Dane!$G60="oryginał")),Dane!A60,"")</f>
        <v/>
      </c>
      <c r="B60" s="36" t="str">
        <f aca="false">IF(AND(Dane!$F60="TMR",OR(Dane!$G60="kopia",Dane!$G60="oryginał")),Dane!B60,"")</f>
        <v/>
      </c>
      <c r="C60" s="36" t="str">
        <f aca="false">IF(AND(Dane!$F60="TMR",OR(Dane!$G60="kopia",Dane!$G60="oryginał")),Dane!C60,"")</f>
        <v/>
      </c>
      <c r="D60" s="36" t="str">
        <f aca="false">IF(AND(Dane!$F60="TMR",OR(Dane!$G60="kopia",Dane!$G60="oryginał")),Dane!D60,"")</f>
        <v/>
      </c>
      <c r="E60" s="36" t="str">
        <f aca="false">IF(AND(Dane!$F60="TMR",OR(Dane!$G60="kopia",Dane!$G60="oryginał")),Dane!E60,"")</f>
        <v/>
      </c>
      <c r="F60" s="36" t="str">
        <f aca="false">IF(AND(Dane!$F60="TMR",OR(Dane!$G60="kopia",Dane!$G60="oryginał")),Dane!G60,"")</f>
        <v/>
      </c>
      <c r="G60" s="36" t="str">
        <f aca="false">IF(AND(Dane!$F60="TMR",OR($F60="oryginał",$F60="kopia")),Dane!I60,"")</f>
        <v/>
      </c>
      <c r="H60" s="36" t="str">
        <f aca="false">IF(AND(Dane!$F60="TMR",OR($F60="oryginał",$F60="kopia")),#REF!,"")</f>
        <v/>
      </c>
      <c r="I60" s="36" t="str">
        <f aca="false">IF(AND(Dane!$F60="TMR",OR($F60="oryginał",$F60="kopia")),Dane!J60,"")</f>
        <v/>
      </c>
      <c r="J60" s="36" t="str">
        <f aca="false">IF(AND(Dane!$F60="TMR",OR($F60="oryginał",$F60="kopia")),#REF!,"")</f>
        <v/>
      </c>
      <c r="K60" s="36" t="str">
        <f aca="false">IF(AND(Dane!$F60="TMR",OR($F60="oryginał",$F60="kopia")),Dane!K60,"")</f>
        <v/>
      </c>
      <c r="L60" s="36" t="str">
        <f aca="false">IF(AND(Dane!$F60="TMR",OR($F60="oryginał",$F60="kopia")),#REF!,"")</f>
        <v/>
      </c>
      <c r="M60" s="36" t="str">
        <f aca="false">IF(AND(Dane!$F60="TMR",OR($F60="oryginał",$F60="kopia")),Dane!L60,"")</f>
        <v/>
      </c>
      <c r="N60" s="36" t="str">
        <f aca="false">IF(AND(Dane!$F60="TMR",OR($F60="oryginał",$F60="kopia")),Dane!M60,"")</f>
        <v/>
      </c>
      <c r="O60" s="36" t="str">
        <f aca="false">IF(AND(Dane!$F60="TMR",OR($F60="oryginał",$F60="kopia")),Dane!N60,"")</f>
        <v/>
      </c>
      <c r="P60" s="36" t="str">
        <f aca="false">IF(AND(Dane!$F60="TMR",OR($F60="oryginał",$F60="kopia")),Dane!O60,"")</f>
        <v/>
      </c>
      <c r="Q60" s="36" t="str">
        <f aca="false">IF(AND(Dane!$F60="TMR",OR($F60="oryginał",$F60="kopia")),Dane!P60,"")</f>
        <v/>
      </c>
      <c r="R60" s="36" t="str">
        <f aca="false">IF(AND(Dane!$F60="TMR",OR($F60="oryginał",$F60="kopia")),Dane!Q60,"")</f>
        <v/>
      </c>
      <c r="S60" s="36" t="str">
        <f aca="false">IF(AND(Dane!$F60="TMR",OR($F60="oryginał",$F60="kopia")),Dane!R60,"")</f>
        <v/>
      </c>
      <c r="T60" s="36" t="str">
        <f aca="false">IF(AND(Dane!$F60="TMR",OR($F60="oryginał",$F60="kopia")),Dane!S60,"")</f>
        <v/>
      </c>
      <c r="U60" s="36" t="str">
        <f aca="false">IF(AND(Dane!$F60="TMR",OR($F60="oryginał",$F60="kopia")),Dane!T60,"")</f>
        <v/>
      </c>
      <c r="V60" s="36" t="str">
        <f aca="false">IF(AND(Dane!$F60="TMR",OR($F60="oryginał",$F60="kopia")),Dane!U60,"")</f>
        <v/>
      </c>
      <c r="W60" s="36" t="str">
        <f aca="false">IF(AND(Dane!$F60="TMR",OR($F60="oryginał",$F60="kopia")),#REF!,"")</f>
        <v/>
      </c>
    </row>
    <row r="61" customFormat="false" ht="15.75" hidden="false" customHeight="true" outlineLevel="0" collapsed="false">
      <c r="A61" s="36" t="str">
        <f aca="false">IF(AND(Dane!$F61="TMR",OR(Dane!$G61="kopia",Dane!$G61="oryginał")),Dane!A61,"")</f>
        <v/>
      </c>
      <c r="B61" s="36" t="str">
        <f aca="false">IF(AND(Dane!$F61="TMR",OR(Dane!$G61="kopia",Dane!$G61="oryginał")),Dane!B61,"")</f>
        <v/>
      </c>
      <c r="C61" s="36" t="str">
        <f aca="false">IF(AND(Dane!$F61="TMR",OR(Dane!$G61="kopia",Dane!$G61="oryginał")),Dane!C61,"")</f>
        <v/>
      </c>
      <c r="D61" s="36" t="str">
        <f aca="false">IF(AND(Dane!$F61="TMR",OR(Dane!$G61="kopia",Dane!$G61="oryginał")),Dane!D61,"")</f>
        <v/>
      </c>
      <c r="E61" s="36" t="str">
        <f aca="false">IF(AND(Dane!$F61="TMR",OR(Dane!$G61="kopia",Dane!$G61="oryginał")),Dane!E61,"")</f>
        <v/>
      </c>
      <c r="F61" s="36" t="str">
        <f aca="false">IF(AND(Dane!$F61="TMR",OR(Dane!$G61="kopia",Dane!$G61="oryginał")),Dane!G61,"")</f>
        <v/>
      </c>
      <c r="G61" s="36" t="str">
        <f aca="false">IF(AND(Dane!$F61="TMR",OR($F61="oryginał",$F61="kopia")),Dane!I61,"")</f>
        <v/>
      </c>
      <c r="H61" s="36" t="str">
        <f aca="false">IF(AND(Dane!$F61="TMR",OR($F61="oryginał",$F61="kopia")),#REF!,"")</f>
        <v/>
      </c>
      <c r="I61" s="36" t="str">
        <f aca="false">IF(AND(Dane!$F61="TMR",OR($F61="oryginał",$F61="kopia")),Dane!J61,"")</f>
        <v/>
      </c>
      <c r="J61" s="36" t="str">
        <f aca="false">IF(AND(Dane!$F61="TMR",OR($F61="oryginał",$F61="kopia")),#REF!,"")</f>
        <v/>
      </c>
      <c r="K61" s="36" t="str">
        <f aca="false">IF(AND(Dane!$F61="TMR",OR($F61="oryginał",$F61="kopia")),Dane!K61,"")</f>
        <v/>
      </c>
      <c r="L61" s="36" t="str">
        <f aca="false">IF(AND(Dane!$F61="TMR",OR($F61="oryginał",$F61="kopia")),#REF!,"")</f>
        <v/>
      </c>
      <c r="M61" s="36" t="str">
        <f aca="false">IF(AND(Dane!$F61="TMR",OR($F61="oryginał",$F61="kopia")),Dane!L61,"")</f>
        <v/>
      </c>
      <c r="N61" s="36" t="str">
        <f aca="false">IF(AND(Dane!$F61="TMR",OR($F61="oryginał",$F61="kopia")),Dane!M61,"")</f>
        <v/>
      </c>
      <c r="O61" s="36" t="str">
        <f aca="false">IF(AND(Dane!$F61="TMR",OR($F61="oryginał",$F61="kopia")),Dane!N61,"")</f>
        <v/>
      </c>
      <c r="P61" s="36" t="str">
        <f aca="false">IF(AND(Dane!$F61="TMR",OR($F61="oryginał",$F61="kopia")),Dane!O61,"")</f>
        <v/>
      </c>
      <c r="Q61" s="36" t="str">
        <f aca="false">IF(AND(Dane!$F61="TMR",OR($F61="oryginał",$F61="kopia")),Dane!P61,"")</f>
        <v/>
      </c>
      <c r="R61" s="36" t="str">
        <f aca="false">IF(AND(Dane!$F61="TMR",OR($F61="oryginał",$F61="kopia")),Dane!Q61,"")</f>
        <v/>
      </c>
      <c r="S61" s="36" t="str">
        <f aca="false">IF(AND(Dane!$F61="TMR",OR($F61="oryginał",$F61="kopia")),Dane!R61,"")</f>
        <v/>
      </c>
      <c r="T61" s="36" t="str">
        <f aca="false">IF(AND(Dane!$F61="TMR",OR($F61="oryginał",$F61="kopia")),Dane!S61,"")</f>
        <v/>
      </c>
      <c r="U61" s="36" t="str">
        <f aca="false">IF(AND(Dane!$F61="TMR",OR($F61="oryginał",$F61="kopia")),Dane!T61,"")</f>
        <v/>
      </c>
      <c r="V61" s="36" t="str">
        <f aca="false">IF(AND(Dane!$F61="TMR",OR($F61="oryginał",$F61="kopia")),Dane!U61,"")</f>
        <v/>
      </c>
      <c r="W61" s="36" t="str">
        <f aca="false">IF(AND(Dane!$F61="TMR",OR($F61="oryginał",$F61="kopia")),#REF!,"")</f>
        <v/>
      </c>
    </row>
    <row r="62" customFormat="false" ht="15.75" hidden="false" customHeight="true" outlineLevel="0" collapsed="false">
      <c r="A62" s="36" t="str">
        <f aca="false">IF(AND(Dane!$F62="TMR",OR(Dane!$G62="kopia",Dane!$G62="oryginał")),Dane!A62,"")</f>
        <v/>
      </c>
      <c r="B62" s="36" t="str">
        <f aca="false">IF(AND(Dane!$F62="TMR",OR(Dane!$G62="kopia",Dane!$G62="oryginał")),Dane!B62,"")</f>
        <v/>
      </c>
      <c r="C62" s="36" t="str">
        <f aca="false">IF(AND(Dane!$F62="TMR",OR(Dane!$G62="kopia",Dane!$G62="oryginał")),Dane!C62,"")</f>
        <v/>
      </c>
      <c r="D62" s="36" t="str">
        <f aca="false">IF(AND(Dane!$F62="TMR",OR(Dane!$G62="kopia",Dane!$G62="oryginał")),Dane!D62,"")</f>
        <v/>
      </c>
      <c r="E62" s="36" t="str">
        <f aca="false">IF(AND(Dane!$F62="TMR",OR(Dane!$G62="kopia",Dane!$G62="oryginał")),Dane!E62,"")</f>
        <v/>
      </c>
      <c r="F62" s="36" t="str">
        <f aca="false">IF(AND(Dane!$F62="TMR",OR(Dane!$G62="kopia",Dane!$G62="oryginał")),Dane!G62,"")</f>
        <v/>
      </c>
      <c r="G62" s="36" t="str">
        <f aca="false">IF(AND(Dane!$F62="TMR",OR($F62="oryginał",$F62="kopia")),Dane!I62,"")</f>
        <v/>
      </c>
      <c r="H62" s="36" t="str">
        <f aca="false">IF(AND(Dane!$F62="TMR",OR($F62="oryginał",$F62="kopia")),#REF!,"")</f>
        <v/>
      </c>
      <c r="I62" s="36" t="str">
        <f aca="false">IF(AND(Dane!$F62="TMR",OR($F62="oryginał",$F62="kopia")),Dane!J62,"")</f>
        <v/>
      </c>
      <c r="J62" s="36" t="str">
        <f aca="false">IF(AND(Dane!$F62="TMR",OR($F62="oryginał",$F62="kopia")),#REF!,"")</f>
        <v/>
      </c>
      <c r="K62" s="36" t="str">
        <f aca="false">IF(AND(Dane!$F62="TMR",OR($F62="oryginał",$F62="kopia")),Dane!K62,"")</f>
        <v/>
      </c>
      <c r="L62" s="36" t="str">
        <f aca="false">IF(AND(Dane!$F62="TMR",OR($F62="oryginał",$F62="kopia")),#REF!,"")</f>
        <v/>
      </c>
      <c r="M62" s="36" t="str">
        <f aca="false">IF(AND(Dane!$F62="TMR",OR($F62="oryginał",$F62="kopia")),Dane!L62,"")</f>
        <v/>
      </c>
      <c r="N62" s="36" t="str">
        <f aca="false">IF(AND(Dane!$F62="TMR",OR($F62="oryginał",$F62="kopia")),Dane!M62,"")</f>
        <v/>
      </c>
      <c r="O62" s="36" t="str">
        <f aca="false">IF(AND(Dane!$F62="TMR",OR($F62="oryginał",$F62="kopia")),Dane!N62,"")</f>
        <v/>
      </c>
      <c r="P62" s="36" t="str">
        <f aca="false">IF(AND(Dane!$F62="TMR",OR($F62="oryginał",$F62="kopia")),Dane!O62,"")</f>
        <v/>
      </c>
      <c r="Q62" s="36" t="str">
        <f aca="false">IF(AND(Dane!$F62="TMR",OR($F62="oryginał",$F62="kopia")),Dane!P62,"")</f>
        <v/>
      </c>
      <c r="R62" s="36" t="str">
        <f aca="false">IF(AND(Dane!$F62="TMR",OR($F62="oryginał",$F62="kopia")),Dane!Q62,"")</f>
        <v/>
      </c>
      <c r="S62" s="36" t="str">
        <f aca="false">IF(AND(Dane!$F62="TMR",OR($F62="oryginał",$F62="kopia")),Dane!R62,"")</f>
        <v/>
      </c>
      <c r="T62" s="36" t="str">
        <f aca="false">IF(AND(Dane!$F62="TMR",OR($F62="oryginał",$F62="kopia")),Dane!S62,"")</f>
        <v/>
      </c>
      <c r="U62" s="36" t="str">
        <f aca="false">IF(AND(Dane!$F62="TMR",OR($F62="oryginał",$F62="kopia")),Dane!T62,"")</f>
        <v/>
      </c>
      <c r="V62" s="36" t="str">
        <f aca="false">IF(AND(Dane!$F62="TMR",OR($F62="oryginał",$F62="kopia")),Dane!U62,"")</f>
        <v/>
      </c>
      <c r="W62" s="36" t="str">
        <f aca="false">IF(AND(Dane!$F62="TMR",OR($F62="oryginał",$F62="kopia")),#REF!,"")</f>
        <v/>
      </c>
    </row>
    <row r="63" customFormat="false" ht="15.75" hidden="false" customHeight="true" outlineLevel="0" collapsed="false">
      <c r="A63" s="36" t="str">
        <f aca="false">IF(AND(Dane!$F63="TMR",OR(Dane!$G63="kopia",Dane!$G63="oryginał")),Dane!A63,"")</f>
        <v/>
      </c>
      <c r="B63" s="36" t="str">
        <f aca="false">IF(AND(Dane!$F63="TMR",OR(Dane!$G63="kopia",Dane!$G63="oryginał")),Dane!B63,"")</f>
        <v/>
      </c>
      <c r="C63" s="36" t="str">
        <f aca="false">IF(AND(Dane!$F63="TMR",OR(Dane!$G63="kopia",Dane!$G63="oryginał")),Dane!C63,"")</f>
        <v/>
      </c>
      <c r="D63" s="36" t="str">
        <f aca="false">IF(AND(Dane!$F63="TMR",OR(Dane!$G63="kopia",Dane!$G63="oryginał")),Dane!D63,"")</f>
        <v/>
      </c>
      <c r="E63" s="36" t="str">
        <f aca="false">IF(AND(Dane!$F63="TMR",OR(Dane!$G63="kopia",Dane!$G63="oryginał")),Dane!E63,"")</f>
        <v/>
      </c>
      <c r="F63" s="36" t="str">
        <f aca="false">IF(AND(Dane!$F63="TMR",OR(Dane!$G63="kopia",Dane!$G63="oryginał")),Dane!G63,"")</f>
        <v/>
      </c>
      <c r="G63" s="36" t="str">
        <f aca="false">IF(AND(Dane!$F63="TMR",OR($F63="oryginał",$F63="kopia")),Dane!I63,"")</f>
        <v/>
      </c>
      <c r="H63" s="36" t="str">
        <f aca="false">IF(AND(Dane!$F63="TMR",OR($F63="oryginał",$F63="kopia")),#REF!,"")</f>
        <v/>
      </c>
      <c r="I63" s="36" t="str">
        <f aca="false">IF(AND(Dane!$F63="TMR",OR($F63="oryginał",$F63="kopia")),Dane!J63,"")</f>
        <v/>
      </c>
      <c r="J63" s="36" t="str">
        <f aca="false">IF(AND(Dane!$F63="TMR",OR($F63="oryginał",$F63="kopia")),#REF!,"")</f>
        <v/>
      </c>
      <c r="K63" s="36" t="str">
        <f aca="false">IF(AND(Dane!$F63="TMR",OR($F63="oryginał",$F63="kopia")),Dane!K63,"")</f>
        <v/>
      </c>
      <c r="L63" s="36" t="str">
        <f aca="false">IF(AND(Dane!$F63="TMR",OR($F63="oryginał",$F63="kopia")),#REF!,"")</f>
        <v/>
      </c>
      <c r="M63" s="36" t="str">
        <f aca="false">IF(AND(Dane!$F63="TMR",OR($F63="oryginał",$F63="kopia")),Dane!L63,"")</f>
        <v/>
      </c>
      <c r="N63" s="36" t="str">
        <f aca="false">IF(AND(Dane!$F63="TMR",OR($F63="oryginał",$F63="kopia")),Dane!M63,"")</f>
        <v/>
      </c>
      <c r="O63" s="36" t="str">
        <f aca="false">IF(AND(Dane!$F63="TMR",OR($F63="oryginał",$F63="kopia")),Dane!N63,"")</f>
        <v/>
      </c>
      <c r="P63" s="36" t="str">
        <f aca="false">IF(AND(Dane!$F63="TMR",OR($F63="oryginał",$F63="kopia")),Dane!O63,"")</f>
        <v/>
      </c>
      <c r="Q63" s="36" t="str">
        <f aca="false">IF(AND(Dane!$F63="TMR",OR($F63="oryginał",$F63="kopia")),Dane!P63,"")</f>
        <v/>
      </c>
      <c r="R63" s="36" t="str">
        <f aca="false">IF(AND(Dane!$F63="TMR",OR($F63="oryginał",$F63="kopia")),Dane!Q63,"")</f>
        <v/>
      </c>
      <c r="S63" s="36" t="str">
        <f aca="false">IF(AND(Dane!$F63="TMR",OR($F63="oryginał",$F63="kopia")),Dane!R63,"")</f>
        <v/>
      </c>
      <c r="T63" s="36" t="str">
        <f aca="false">IF(AND(Dane!$F63="TMR",OR($F63="oryginał",$F63="kopia")),Dane!S63,"")</f>
        <v/>
      </c>
      <c r="U63" s="36" t="str">
        <f aca="false">IF(AND(Dane!$F63="TMR",OR($F63="oryginał",$F63="kopia")),Dane!T63,"")</f>
        <v/>
      </c>
      <c r="V63" s="36" t="str">
        <f aca="false">IF(AND(Dane!$F63="TMR",OR($F63="oryginał",$F63="kopia")),Dane!U63,"")</f>
        <v/>
      </c>
      <c r="W63" s="36" t="str">
        <f aca="false">IF(AND(Dane!$F63="TMR",OR($F63="oryginał",$F63="kopia")),#REF!,"")</f>
        <v/>
      </c>
    </row>
    <row r="64" customFormat="false" ht="15.75" hidden="false" customHeight="true" outlineLevel="0" collapsed="false">
      <c r="A64" s="36" t="str">
        <f aca="false">IF(AND(Dane!$F64="TMR",OR(Dane!$G64="kopia",Dane!$G64="oryginał")),Dane!A64,"")</f>
        <v/>
      </c>
      <c r="B64" s="36" t="str">
        <f aca="false">IF(AND(Dane!$F64="TMR",OR(Dane!$G64="kopia",Dane!$G64="oryginał")),Dane!B64,"")</f>
        <v/>
      </c>
      <c r="C64" s="36" t="str">
        <f aca="false">IF(AND(Dane!$F64="TMR",OR(Dane!$G64="kopia",Dane!$G64="oryginał")),Dane!C64,"")</f>
        <v/>
      </c>
      <c r="D64" s="36" t="str">
        <f aca="false">IF(AND(Dane!$F64="TMR",OR(Dane!$G64="kopia",Dane!$G64="oryginał")),Dane!D64,"")</f>
        <v/>
      </c>
      <c r="E64" s="36" t="str">
        <f aca="false">IF(AND(Dane!$F64="TMR",OR(Dane!$G64="kopia",Dane!$G64="oryginał")),Dane!E64,"")</f>
        <v/>
      </c>
      <c r="F64" s="36" t="str">
        <f aca="false">IF(AND(Dane!$F64="TMR",OR(Dane!$G64="kopia",Dane!$G64="oryginał")),Dane!G64,"")</f>
        <v/>
      </c>
      <c r="G64" s="36" t="str">
        <f aca="false">IF(AND(Dane!$F64="TMR",OR($F64="oryginał",$F64="kopia")),Dane!I64,"")</f>
        <v/>
      </c>
      <c r="H64" s="36" t="str">
        <f aca="false">IF(AND(Dane!$F64="TMR",OR($F64="oryginał",$F64="kopia")),#REF!,"")</f>
        <v/>
      </c>
      <c r="I64" s="36" t="str">
        <f aca="false">IF(AND(Dane!$F64="TMR",OR($F64="oryginał",$F64="kopia")),Dane!J64,"")</f>
        <v/>
      </c>
      <c r="J64" s="36" t="str">
        <f aca="false">IF(AND(Dane!$F64="TMR",OR($F64="oryginał",$F64="kopia")),#REF!,"")</f>
        <v/>
      </c>
      <c r="K64" s="36" t="str">
        <f aca="false">IF(AND(Dane!$F64="TMR",OR($F64="oryginał",$F64="kopia")),Dane!K64,"")</f>
        <v/>
      </c>
      <c r="L64" s="36" t="str">
        <f aca="false">IF(AND(Dane!$F64="TMR",OR($F64="oryginał",$F64="kopia")),#REF!,"")</f>
        <v/>
      </c>
      <c r="M64" s="36" t="str">
        <f aca="false">IF(AND(Dane!$F64="TMR",OR($F64="oryginał",$F64="kopia")),Dane!L64,"")</f>
        <v/>
      </c>
      <c r="N64" s="36" t="str">
        <f aca="false">IF(AND(Dane!$F64="TMR",OR($F64="oryginał",$F64="kopia")),Dane!M64,"")</f>
        <v/>
      </c>
      <c r="O64" s="36" t="str">
        <f aca="false">IF(AND(Dane!$F64="TMR",OR($F64="oryginał",$F64="kopia")),Dane!N64,"")</f>
        <v/>
      </c>
      <c r="P64" s="36" t="str">
        <f aca="false">IF(AND(Dane!$F64="TMR",OR($F64="oryginał",$F64="kopia")),Dane!O64,"")</f>
        <v/>
      </c>
      <c r="Q64" s="36" t="str">
        <f aca="false">IF(AND(Dane!$F64="TMR",OR($F64="oryginał",$F64="kopia")),Dane!P64,"")</f>
        <v/>
      </c>
      <c r="R64" s="36" t="str">
        <f aca="false">IF(AND(Dane!$F64="TMR",OR($F64="oryginał",$F64="kopia")),Dane!Q64,"")</f>
        <v/>
      </c>
      <c r="S64" s="36" t="str">
        <f aca="false">IF(AND(Dane!$F64="TMR",OR($F64="oryginał",$F64="kopia")),Dane!R64,"")</f>
        <v/>
      </c>
      <c r="T64" s="36" t="str">
        <f aca="false">IF(AND(Dane!$F64="TMR",OR($F64="oryginał",$F64="kopia")),Dane!S64,"")</f>
        <v/>
      </c>
      <c r="U64" s="36" t="str">
        <f aca="false">IF(AND(Dane!$F64="TMR",OR($F64="oryginał",$F64="kopia")),Dane!T64,"")</f>
        <v/>
      </c>
      <c r="V64" s="36" t="str">
        <f aca="false">IF(AND(Dane!$F64="TMR",OR($F64="oryginał",$F64="kopia")),Dane!U64,"")</f>
        <v/>
      </c>
      <c r="W64" s="36" t="str">
        <f aca="false">IF(AND(Dane!$F64="TMR",OR($F64="oryginał",$F64="kopia")),#REF!,"")</f>
        <v/>
      </c>
    </row>
    <row r="65" customFormat="false" ht="15.75" hidden="false" customHeight="true" outlineLevel="0" collapsed="false">
      <c r="A65" s="36" t="str">
        <f aca="false">IF(AND(Dane!$F65="TMR",OR(Dane!$G65="kopia",Dane!$G65="oryginał")),Dane!A65,"")</f>
        <v/>
      </c>
      <c r="B65" s="36" t="str">
        <f aca="false">IF(AND(Dane!$F65="TMR",OR(Dane!$G65="kopia",Dane!$G65="oryginał")),Dane!B65,"")</f>
        <v/>
      </c>
      <c r="C65" s="36" t="str">
        <f aca="false">IF(AND(Dane!$F65="TMR",OR(Dane!$G65="kopia",Dane!$G65="oryginał")),Dane!C65,"")</f>
        <v/>
      </c>
      <c r="D65" s="36" t="str">
        <f aca="false">IF(AND(Dane!$F65="TMR",OR(Dane!$G65="kopia",Dane!$G65="oryginał")),Dane!D65,"")</f>
        <v/>
      </c>
      <c r="E65" s="36" t="str">
        <f aca="false">IF(AND(Dane!$F65="TMR",OR(Dane!$G65="kopia",Dane!$G65="oryginał")),Dane!E65,"")</f>
        <v/>
      </c>
      <c r="F65" s="36" t="str">
        <f aca="false">IF(AND(Dane!$F65="TMR",OR(Dane!$G65="kopia",Dane!$G65="oryginał")),Dane!G65,"")</f>
        <v/>
      </c>
      <c r="G65" s="36" t="str">
        <f aca="false">IF(AND(Dane!$F65="TMR",OR($F65="oryginał",$F65="kopia")),Dane!I65,"")</f>
        <v/>
      </c>
      <c r="H65" s="36" t="str">
        <f aca="false">IF(AND(Dane!$F65="TMR",OR($F65="oryginał",$F65="kopia")),#REF!,"")</f>
        <v/>
      </c>
      <c r="I65" s="36" t="str">
        <f aca="false">IF(AND(Dane!$F65="TMR",OR($F65="oryginał",$F65="kopia")),Dane!J65,"")</f>
        <v/>
      </c>
      <c r="J65" s="36" t="str">
        <f aca="false">IF(AND(Dane!$F65="TMR",OR($F65="oryginał",$F65="kopia")),#REF!,"")</f>
        <v/>
      </c>
      <c r="K65" s="36" t="str">
        <f aca="false">IF(AND(Dane!$F65="TMR",OR($F65="oryginał",$F65="kopia")),Dane!K65,"")</f>
        <v/>
      </c>
      <c r="L65" s="36" t="str">
        <f aca="false">IF(AND(Dane!$F65="TMR",OR($F65="oryginał",$F65="kopia")),#REF!,"")</f>
        <v/>
      </c>
      <c r="M65" s="36" t="str">
        <f aca="false">IF(AND(Dane!$F65="TMR",OR($F65="oryginał",$F65="kopia")),Dane!L65,"")</f>
        <v/>
      </c>
      <c r="N65" s="36" t="str">
        <f aca="false">IF(AND(Dane!$F65="TMR",OR($F65="oryginał",$F65="kopia")),Dane!M65,"")</f>
        <v/>
      </c>
      <c r="O65" s="36" t="str">
        <f aca="false">IF(AND(Dane!$F65="TMR",OR($F65="oryginał",$F65="kopia")),Dane!N65,"")</f>
        <v/>
      </c>
      <c r="P65" s="36" t="str">
        <f aca="false">IF(AND(Dane!$F65="TMR",OR($F65="oryginał",$F65="kopia")),Dane!O65,"")</f>
        <v/>
      </c>
      <c r="Q65" s="36" t="str">
        <f aca="false">IF(AND(Dane!$F65="TMR",OR($F65="oryginał",$F65="kopia")),Dane!P65,"")</f>
        <v/>
      </c>
      <c r="R65" s="36" t="str">
        <f aca="false">IF(AND(Dane!$F65="TMR",OR($F65="oryginał",$F65="kopia")),Dane!Q65,"")</f>
        <v/>
      </c>
      <c r="S65" s="36" t="str">
        <f aca="false">IF(AND(Dane!$F65="TMR",OR($F65="oryginał",$F65="kopia")),Dane!R65,"")</f>
        <v/>
      </c>
      <c r="T65" s="36" t="str">
        <f aca="false">IF(AND(Dane!$F65="TMR",OR($F65="oryginał",$F65="kopia")),Dane!S65,"")</f>
        <v/>
      </c>
      <c r="U65" s="36" t="str">
        <f aca="false">IF(AND(Dane!$F65="TMR",OR($F65="oryginał",$F65="kopia")),Dane!T65,"")</f>
        <v/>
      </c>
      <c r="V65" s="36" t="str">
        <f aca="false">IF(AND(Dane!$F65="TMR",OR($F65="oryginał",$F65="kopia")),Dane!U65,"")</f>
        <v/>
      </c>
      <c r="W65" s="36" t="str">
        <f aca="false">IF(AND(Dane!$F65="TMR",OR($F65="oryginał",$F65="kopia")),#REF!,"")</f>
        <v/>
      </c>
    </row>
    <row r="66" customFormat="false" ht="15.75" hidden="false" customHeight="true" outlineLevel="0" collapsed="false">
      <c r="A66" s="36" t="str">
        <f aca="false">IF(AND(Dane!$F66="TMR",OR(Dane!$G66="kopia",Dane!$G66="oryginał")),Dane!A66,"")</f>
        <v/>
      </c>
      <c r="B66" s="36" t="str">
        <f aca="false">IF(AND(Dane!$F66="TMR",OR(Dane!$G66="kopia",Dane!$G66="oryginał")),Dane!B66,"")</f>
        <v/>
      </c>
      <c r="C66" s="36" t="str">
        <f aca="false">IF(AND(Dane!$F66="TMR",OR(Dane!$G66="kopia",Dane!$G66="oryginał")),Dane!C66,"")</f>
        <v/>
      </c>
      <c r="D66" s="36" t="str">
        <f aca="false">IF(AND(Dane!$F66="TMR",OR(Dane!$G66="kopia",Dane!$G66="oryginał")),Dane!D66,"")</f>
        <v/>
      </c>
      <c r="E66" s="36" t="str">
        <f aca="false">IF(AND(Dane!$F66="TMR",OR(Dane!$G66="kopia",Dane!$G66="oryginał")),Dane!E66,"")</f>
        <v/>
      </c>
      <c r="F66" s="36" t="str">
        <f aca="false">IF(AND(Dane!$F66="TMR",OR(Dane!$G66="kopia",Dane!$G66="oryginał")),Dane!G66,"")</f>
        <v/>
      </c>
      <c r="G66" s="36" t="str">
        <f aca="false">IF(AND(Dane!$F66="TMR",OR($F66="oryginał",$F66="kopia")),Dane!I66,"")</f>
        <v/>
      </c>
      <c r="H66" s="36" t="str">
        <f aca="false">IF(AND(Dane!$F66="TMR",OR($F66="oryginał",$F66="kopia")),#REF!,"")</f>
        <v/>
      </c>
      <c r="I66" s="36" t="str">
        <f aca="false">IF(AND(Dane!$F66="TMR",OR($F66="oryginał",$F66="kopia")),Dane!J66,"")</f>
        <v/>
      </c>
      <c r="J66" s="36" t="str">
        <f aca="false">IF(AND(Dane!$F66="TMR",OR($F66="oryginał",$F66="kopia")),#REF!,"")</f>
        <v/>
      </c>
      <c r="K66" s="36" t="str">
        <f aca="false">IF(AND(Dane!$F66="TMR",OR($F66="oryginał",$F66="kopia")),Dane!K66,"")</f>
        <v/>
      </c>
      <c r="L66" s="36" t="str">
        <f aca="false">IF(AND(Dane!$F66="TMR",OR($F66="oryginał",$F66="kopia")),#REF!,"")</f>
        <v/>
      </c>
      <c r="M66" s="36" t="str">
        <f aca="false">IF(AND(Dane!$F66="TMR",OR($F66="oryginał",$F66="kopia")),Dane!L66,"")</f>
        <v/>
      </c>
      <c r="N66" s="36" t="str">
        <f aca="false">IF(AND(Dane!$F66="TMR",OR($F66="oryginał",$F66="kopia")),Dane!M66,"")</f>
        <v/>
      </c>
      <c r="O66" s="36" t="str">
        <f aca="false">IF(AND(Dane!$F66="TMR",OR($F66="oryginał",$F66="kopia")),Dane!N66,"")</f>
        <v/>
      </c>
      <c r="P66" s="36" t="str">
        <f aca="false">IF(AND(Dane!$F66="TMR",OR($F66="oryginał",$F66="kopia")),Dane!O66,"")</f>
        <v/>
      </c>
      <c r="Q66" s="36" t="str">
        <f aca="false">IF(AND(Dane!$F66="TMR",OR($F66="oryginał",$F66="kopia")),Dane!P66,"")</f>
        <v/>
      </c>
      <c r="R66" s="36" t="str">
        <f aca="false">IF(AND(Dane!$F66="TMR",OR($F66="oryginał",$F66="kopia")),Dane!Q66,"")</f>
        <v/>
      </c>
      <c r="S66" s="36" t="str">
        <f aca="false">IF(AND(Dane!$F66="TMR",OR($F66="oryginał",$F66="kopia")),Dane!R66,"")</f>
        <v/>
      </c>
      <c r="T66" s="36" t="str">
        <f aca="false">IF(AND(Dane!$F66="TMR",OR($F66="oryginał",$F66="kopia")),Dane!S66,"")</f>
        <v/>
      </c>
      <c r="U66" s="36" t="str">
        <f aca="false">IF(AND(Dane!$F66="TMR",OR($F66="oryginał",$F66="kopia")),Dane!T66,"")</f>
        <v/>
      </c>
      <c r="V66" s="36" t="str">
        <f aca="false">IF(AND(Dane!$F66="TMR",OR($F66="oryginał",$F66="kopia")),Dane!U66,"")</f>
        <v/>
      </c>
      <c r="W66" s="36" t="str">
        <f aca="false">IF(AND(Dane!$F66="TMR",OR($F66="oryginał",$F66="kopia")),#REF!,"")</f>
        <v/>
      </c>
    </row>
    <row r="67" customFormat="false" ht="15.75" hidden="false" customHeight="true" outlineLevel="0" collapsed="false">
      <c r="A67" s="36" t="str">
        <f aca="false">IF(AND(Dane!$F67="TMR",OR(Dane!$G67="kopia",Dane!$G67="oryginał")),Dane!A67,"")</f>
        <v/>
      </c>
      <c r="B67" s="36" t="str">
        <f aca="false">IF(AND(Dane!$F67="TMR",OR(Dane!$G67="kopia",Dane!$G67="oryginał")),Dane!B67,"")</f>
        <v/>
      </c>
      <c r="C67" s="36" t="str">
        <f aca="false">IF(AND(Dane!$F67="TMR",OR(Dane!$G67="kopia",Dane!$G67="oryginał")),Dane!C67,"")</f>
        <v/>
      </c>
      <c r="D67" s="36" t="str">
        <f aca="false">IF(AND(Dane!$F67="TMR",OR(Dane!$G67="kopia",Dane!$G67="oryginał")),Dane!D67,"")</f>
        <v/>
      </c>
      <c r="E67" s="36" t="str">
        <f aca="false">IF(AND(Dane!$F67="TMR",OR(Dane!$G67="kopia",Dane!$G67="oryginał")),Dane!E67,"")</f>
        <v/>
      </c>
      <c r="F67" s="36" t="str">
        <f aca="false">IF(AND(Dane!$F67="TMR",OR(Dane!$G67="kopia",Dane!$G67="oryginał")),Dane!G67,"")</f>
        <v/>
      </c>
      <c r="G67" s="36" t="str">
        <f aca="false">IF(AND(Dane!$F67="TMR",OR($F67="oryginał",$F67="kopia")),Dane!I67,"")</f>
        <v/>
      </c>
      <c r="H67" s="36" t="str">
        <f aca="false">IF(AND(Dane!$F67="TMR",OR($F67="oryginał",$F67="kopia")),#REF!,"")</f>
        <v/>
      </c>
      <c r="I67" s="36" t="str">
        <f aca="false">IF(AND(Dane!$F67="TMR",OR($F67="oryginał",$F67="kopia")),Dane!J67,"")</f>
        <v/>
      </c>
      <c r="J67" s="36" t="str">
        <f aca="false">IF(AND(Dane!$F67="TMR",OR($F67="oryginał",$F67="kopia")),#REF!,"")</f>
        <v/>
      </c>
      <c r="K67" s="36" t="str">
        <f aca="false">IF(AND(Dane!$F67="TMR",OR($F67="oryginał",$F67="kopia")),Dane!K67,"")</f>
        <v/>
      </c>
      <c r="L67" s="36" t="str">
        <f aca="false">IF(AND(Dane!$F67="TMR",OR($F67="oryginał",$F67="kopia")),#REF!,"")</f>
        <v/>
      </c>
      <c r="M67" s="36" t="str">
        <f aca="false">IF(AND(Dane!$F67="TMR",OR($F67="oryginał",$F67="kopia")),Dane!L67,"")</f>
        <v/>
      </c>
      <c r="N67" s="36" t="str">
        <f aca="false">IF(AND(Dane!$F67="TMR",OR($F67="oryginał",$F67="kopia")),Dane!M67,"")</f>
        <v/>
      </c>
      <c r="O67" s="36" t="str">
        <f aca="false">IF(AND(Dane!$F67="TMR",OR($F67="oryginał",$F67="kopia")),Dane!N67,"")</f>
        <v/>
      </c>
      <c r="P67" s="36" t="str">
        <f aca="false">IF(AND(Dane!$F67="TMR",OR($F67="oryginał",$F67="kopia")),Dane!O67,"")</f>
        <v/>
      </c>
      <c r="Q67" s="36" t="str">
        <f aca="false">IF(AND(Dane!$F67="TMR",OR($F67="oryginał",$F67="kopia")),Dane!P67,"")</f>
        <v/>
      </c>
      <c r="R67" s="36" t="str">
        <f aca="false">IF(AND(Dane!$F67="TMR",OR($F67="oryginał",$F67="kopia")),Dane!Q67,"")</f>
        <v/>
      </c>
      <c r="S67" s="36" t="str">
        <f aca="false">IF(AND(Dane!$F67="TMR",OR($F67="oryginał",$F67="kopia")),Dane!R67,"")</f>
        <v/>
      </c>
      <c r="T67" s="36" t="str">
        <f aca="false">IF(AND(Dane!$F67="TMR",OR($F67="oryginał",$F67="kopia")),Dane!S67,"")</f>
        <v/>
      </c>
      <c r="U67" s="36" t="str">
        <f aca="false">IF(AND(Dane!$F67="TMR",OR($F67="oryginał",$F67="kopia")),Dane!T67,"")</f>
        <v/>
      </c>
      <c r="V67" s="36" t="str">
        <f aca="false">IF(AND(Dane!$F67="TMR",OR($F67="oryginał",$F67="kopia")),Dane!U67,"")</f>
        <v/>
      </c>
      <c r="W67" s="36" t="str">
        <f aca="false">IF(AND(Dane!$F67="TMR",OR($F67="oryginał",$F67="kopia")),#REF!,"")</f>
        <v/>
      </c>
    </row>
    <row r="68" customFormat="false" ht="15.75" hidden="false" customHeight="true" outlineLevel="0" collapsed="false">
      <c r="A68" s="36" t="str">
        <f aca="false">IF(AND(Dane!$F68="TMR",OR(Dane!$G68="kopia",Dane!$G68="oryginał")),Dane!A68,"")</f>
        <v/>
      </c>
      <c r="B68" s="36" t="str">
        <f aca="false">IF(AND(Dane!$F68="TMR",OR(Dane!$G68="kopia",Dane!$G68="oryginał")),Dane!B68,"")</f>
        <v/>
      </c>
      <c r="C68" s="36" t="str">
        <f aca="false">IF(AND(Dane!$F68="TMR",OR(Dane!$G68="kopia",Dane!$G68="oryginał")),Dane!C68,"")</f>
        <v/>
      </c>
      <c r="D68" s="36" t="str">
        <f aca="false">IF(AND(Dane!$F68="TMR",OR(Dane!$G68="kopia",Dane!$G68="oryginał")),Dane!D68,"")</f>
        <v/>
      </c>
      <c r="E68" s="36" t="str">
        <f aca="false">IF(AND(Dane!$F68="TMR",OR(Dane!$G68="kopia",Dane!$G68="oryginał")),Dane!E68,"")</f>
        <v/>
      </c>
      <c r="F68" s="36" t="str">
        <f aca="false">IF(AND(Dane!$F68="TMR",OR(Dane!$G68="kopia",Dane!$G68="oryginał")),Dane!G68,"")</f>
        <v/>
      </c>
      <c r="G68" s="36" t="str">
        <f aca="false">IF(AND(Dane!$F68="TMR",OR($F68="oryginał",$F68="kopia")),Dane!I68,"")</f>
        <v/>
      </c>
      <c r="H68" s="36" t="str">
        <f aca="false">IF(AND(Dane!$F68="TMR",OR($F68="oryginał",$F68="kopia")),#REF!,"")</f>
        <v/>
      </c>
      <c r="I68" s="36" t="str">
        <f aca="false">IF(AND(Dane!$F68="TMR",OR($F68="oryginał",$F68="kopia")),Dane!J68,"")</f>
        <v/>
      </c>
      <c r="J68" s="36" t="str">
        <f aca="false">IF(AND(Dane!$F68="TMR",OR($F68="oryginał",$F68="kopia")),#REF!,"")</f>
        <v/>
      </c>
      <c r="K68" s="36" t="str">
        <f aca="false">IF(AND(Dane!$F68="TMR",OR($F68="oryginał",$F68="kopia")),Dane!K68,"")</f>
        <v/>
      </c>
      <c r="L68" s="36" t="str">
        <f aca="false">IF(AND(Dane!$F68="TMR",OR($F68="oryginał",$F68="kopia")),#REF!,"")</f>
        <v/>
      </c>
      <c r="M68" s="36" t="str">
        <f aca="false">IF(AND(Dane!$F68="TMR",OR($F68="oryginał",$F68="kopia")),Dane!L68,"")</f>
        <v/>
      </c>
      <c r="N68" s="36" t="str">
        <f aca="false">IF(AND(Dane!$F68="TMR",OR($F68="oryginał",$F68="kopia")),Dane!M68,"")</f>
        <v/>
      </c>
      <c r="O68" s="36" t="str">
        <f aca="false">IF(AND(Dane!$F68="TMR",OR($F68="oryginał",$F68="kopia")),Dane!N68,"")</f>
        <v/>
      </c>
      <c r="P68" s="36" t="str">
        <f aca="false">IF(AND(Dane!$F68="TMR",OR($F68="oryginał",$F68="kopia")),Dane!O68,"")</f>
        <v/>
      </c>
      <c r="Q68" s="36" t="str">
        <f aca="false">IF(AND(Dane!$F68="TMR",OR($F68="oryginał",$F68="kopia")),Dane!P68,"")</f>
        <v/>
      </c>
      <c r="R68" s="36" t="str">
        <f aca="false">IF(AND(Dane!$F68="TMR",OR($F68="oryginał",$F68="kopia")),Dane!Q68,"")</f>
        <v/>
      </c>
      <c r="S68" s="36" t="str">
        <f aca="false">IF(AND(Dane!$F68="TMR",OR($F68="oryginał",$F68="kopia")),Dane!R68,"")</f>
        <v/>
      </c>
      <c r="T68" s="36" t="str">
        <f aca="false">IF(AND(Dane!$F68="TMR",OR($F68="oryginał",$F68="kopia")),Dane!S68,"")</f>
        <v/>
      </c>
      <c r="U68" s="36" t="str">
        <f aca="false">IF(AND(Dane!$F68="TMR",OR($F68="oryginał",$F68="kopia")),Dane!T68,"")</f>
        <v/>
      </c>
      <c r="V68" s="36" t="str">
        <f aca="false">IF(AND(Dane!$F68="TMR",OR($F68="oryginał",$F68="kopia")),Dane!U68,"")</f>
        <v/>
      </c>
      <c r="W68" s="36" t="str">
        <f aca="false">IF(AND(Dane!$F68="TMR",OR($F68="oryginał",$F68="kopia")),#REF!,"")</f>
        <v/>
      </c>
    </row>
    <row r="69" customFormat="false" ht="15.75" hidden="false" customHeight="true" outlineLevel="0" collapsed="false">
      <c r="A69" s="36" t="str">
        <f aca="false">IF(AND(Dane!$F69="TMR",OR(Dane!$G69="kopia",Dane!$G69="oryginał")),Dane!A69,"")</f>
        <v/>
      </c>
      <c r="B69" s="36" t="str">
        <f aca="false">IF(AND(Dane!$F69="TMR",OR(Dane!$G69="kopia",Dane!$G69="oryginał")),Dane!B69,"")</f>
        <v/>
      </c>
      <c r="C69" s="36" t="str">
        <f aca="false">IF(AND(Dane!$F69="TMR",OR(Dane!$G69="kopia",Dane!$G69="oryginał")),Dane!C69,"")</f>
        <v/>
      </c>
      <c r="D69" s="36" t="str">
        <f aca="false">IF(AND(Dane!$F69="TMR",OR(Dane!$G69="kopia",Dane!$G69="oryginał")),Dane!D69,"")</f>
        <v/>
      </c>
      <c r="E69" s="36" t="str">
        <f aca="false">IF(AND(Dane!$F69="TMR",OR(Dane!$G69="kopia",Dane!$G69="oryginał")),Dane!E69,"")</f>
        <v/>
      </c>
      <c r="F69" s="36" t="str">
        <f aca="false">IF(AND(Dane!$F69="TMR",OR(Dane!$G69="kopia",Dane!$G69="oryginał")),Dane!G69,"")</f>
        <v/>
      </c>
      <c r="G69" s="36" t="str">
        <f aca="false">IF(AND(Dane!$F69="TMR",OR($F69="oryginał",$F69="kopia")),Dane!I69,"")</f>
        <v/>
      </c>
      <c r="H69" s="36" t="str">
        <f aca="false">IF(AND(Dane!$F69="TMR",OR($F69="oryginał",$F69="kopia")),#REF!,"")</f>
        <v/>
      </c>
      <c r="I69" s="36" t="str">
        <f aca="false">IF(AND(Dane!$F69="TMR",OR($F69="oryginał",$F69="kopia")),Dane!J69,"")</f>
        <v/>
      </c>
      <c r="J69" s="36" t="str">
        <f aca="false">IF(AND(Dane!$F69="TMR",OR($F69="oryginał",$F69="kopia")),#REF!,"")</f>
        <v/>
      </c>
      <c r="K69" s="36" t="str">
        <f aca="false">IF(AND(Dane!$F69="TMR",OR($F69="oryginał",$F69="kopia")),Dane!K69,"")</f>
        <v/>
      </c>
      <c r="L69" s="36" t="str">
        <f aca="false">IF(AND(Dane!$F69="TMR",OR($F69="oryginał",$F69="kopia")),#REF!,"")</f>
        <v/>
      </c>
      <c r="M69" s="36" t="str">
        <f aca="false">IF(AND(Dane!$F69="TMR",OR($F69="oryginał",$F69="kopia")),Dane!L69,"")</f>
        <v/>
      </c>
      <c r="N69" s="36" t="str">
        <f aca="false">IF(AND(Dane!$F69="TMR",OR($F69="oryginał",$F69="kopia")),Dane!M69,"")</f>
        <v/>
      </c>
      <c r="O69" s="36" t="str">
        <f aca="false">IF(AND(Dane!$F69="TMR",OR($F69="oryginał",$F69="kopia")),Dane!N69,"")</f>
        <v/>
      </c>
      <c r="P69" s="36" t="str">
        <f aca="false">IF(AND(Dane!$F69="TMR",OR($F69="oryginał",$F69="kopia")),Dane!O69,"")</f>
        <v/>
      </c>
      <c r="Q69" s="36" t="str">
        <f aca="false">IF(AND(Dane!$F69="TMR",OR($F69="oryginał",$F69="kopia")),Dane!P69,"")</f>
        <v/>
      </c>
      <c r="R69" s="36" t="str">
        <f aca="false">IF(AND(Dane!$F69="TMR",OR($F69="oryginał",$F69="kopia")),Dane!Q69,"")</f>
        <v/>
      </c>
      <c r="S69" s="36" t="str">
        <f aca="false">IF(AND(Dane!$F69="TMR",OR($F69="oryginał",$F69="kopia")),Dane!R69,"")</f>
        <v/>
      </c>
      <c r="T69" s="36" t="str">
        <f aca="false">IF(AND(Dane!$F69="TMR",OR($F69="oryginał",$F69="kopia")),Dane!S69,"")</f>
        <v/>
      </c>
      <c r="U69" s="36" t="str">
        <f aca="false">IF(AND(Dane!$F69="TMR",OR($F69="oryginał",$F69="kopia")),Dane!T69,"")</f>
        <v/>
      </c>
      <c r="V69" s="36" t="str">
        <f aca="false">IF(AND(Dane!$F69="TMR",OR($F69="oryginał",$F69="kopia")),Dane!U69,"")</f>
        <v/>
      </c>
      <c r="W69" s="36" t="str">
        <f aca="false">IF(AND(Dane!$F69="TMR",OR($F69="oryginał",$F69="kopia")),#REF!,"")</f>
        <v/>
      </c>
    </row>
    <row r="70" customFormat="false" ht="15.75" hidden="false" customHeight="true" outlineLevel="0" collapsed="false">
      <c r="A70" s="36" t="str">
        <f aca="false">IF(AND(Dane!$F70="TMR",OR(Dane!$G70="kopia",Dane!$G70="oryginał")),Dane!A70,"")</f>
        <v/>
      </c>
      <c r="B70" s="36" t="str">
        <f aca="false">IF(AND(Dane!$F70="TMR",OR(Dane!$G70="kopia",Dane!$G70="oryginał")),Dane!B70,"")</f>
        <v/>
      </c>
      <c r="C70" s="36" t="str">
        <f aca="false">IF(AND(Dane!$F70="TMR",OR(Dane!$G70="kopia",Dane!$G70="oryginał")),Dane!C70,"")</f>
        <v/>
      </c>
      <c r="D70" s="36" t="str">
        <f aca="false">IF(AND(Dane!$F70="TMR",OR(Dane!$G70="kopia",Dane!$G70="oryginał")),Dane!D70,"")</f>
        <v/>
      </c>
      <c r="E70" s="36" t="str">
        <f aca="false">IF(AND(Dane!$F70="TMR",OR(Dane!$G70="kopia",Dane!$G70="oryginał")),Dane!E70,"")</f>
        <v/>
      </c>
      <c r="F70" s="36" t="str">
        <f aca="false">IF(AND(Dane!$F70="TMR",OR(Dane!$G70="kopia",Dane!$G70="oryginał")),Dane!G70,"")</f>
        <v/>
      </c>
      <c r="G70" s="36" t="str">
        <f aca="false">IF(AND(Dane!$F70="TMR",OR($F70="oryginał",$F70="kopia")),Dane!I70,"")</f>
        <v/>
      </c>
      <c r="H70" s="36" t="str">
        <f aca="false">IF(AND(Dane!$F70="TMR",OR($F70="oryginał",$F70="kopia")),#REF!,"")</f>
        <v/>
      </c>
      <c r="I70" s="36" t="str">
        <f aca="false">IF(AND(Dane!$F70="TMR",OR($F70="oryginał",$F70="kopia")),Dane!J70,"")</f>
        <v/>
      </c>
      <c r="J70" s="36" t="str">
        <f aca="false">IF(AND(Dane!$F70="TMR",OR($F70="oryginał",$F70="kopia")),#REF!,"")</f>
        <v/>
      </c>
      <c r="K70" s="36" t="str">
        <f aca="false">IF(AND(Dane!$F70="TMR",OR($F70="oryginał",$F70="kopia")),Dane!K70,"")</f>
        <v/>
      </c>
      <c r="L70" s="36" t="str">
        <f aca="false">IF(AND(Dane!$F70="TMR",OR($F70="oryginał",$F70="kopia")),#REF!,"")</f>
        <v/>
      </c>
      <c r="M70" s="36" t="str">
        <f aca="false">IF(AND(Dane!$F70="TMR",OR($F70="oryginał",$F70="kopia")),Dane!L70,"")</f>
        <v/>
      </c>
      <c r="N70" s="36" t="str">
        <f aca="false">IF(AND(Dane!$F70="TMR",OR($F70="oryginał",$F70="kopia")),Dane!M70,"")</f>
        <v/>
      </c>
      <c r="O70" s="36" t="str">
        <f aca="false">IF(AND(Dane!$F70="TMR",OR($F70="oryginał",$F70="kopia")),Dane!N70,"")</f>
        <v/>
      </c>
      <c r="P70" s="36" t="str">
        <f aca="false">IF(AND(Dane!$F70="TMR",OR($F70="oryginał",$F70="kopia")),Dane!O70,"")</f>
        <v/>
      </c>
      <c r="Q70" s="36" t="str">
        <f aca="false">IF(AND(Dane!$F70="TMR",OR($F70="oryginał",$F70="kopia")),Dane!P70,"")</f>
        <v/>
      </c>
      <c r="R70" s="36" t="str">
        <f aca="false">IF(AND(Dane!$F70="TMR",OR($F70="oryginał",$F70="kopia")),Dane!Q70,"")</f>
        <v/>
      </c>
      <c r="S70" s="36" t="str">
        <f aca="false">IF(AND(Dane!$F70="TMR",OR($F70="oryginał",$F70="kopia")),Dane!R70,"")</f>
        <v/>
      </c>
      <c r="T70" s="36" t="str">
        <f aca="false">IF(AND(Dane!$F70="TMR",OR($F70="oryginał",$F70="kopia")),Dane!S70,"")</f>
        <v/>
      </c>
      <c r="U70" s="36" t="str">
        <f aca="false">IF(AND(Dane!$F70="TMR",OR($F70="oryginał",$F70="kopia")),Dane!T70,"")</f>
        <v/>
      </c>
      <c r="V70" s="36" t="str">
        <f aca="false">IF(AND(Dane!$F70="TMR",OR($F70="oryginał",$F70="kopia")),Dane!U70,"")</f>
        <v/>
      </c>
      <c r="W70" s="36" t="str">
        <f aca="false">IF(AND(Dane!$F70="TMR",OR($F70="oryginał",$F70="kopia")),#REF!,"")</f>
        <v/>
      </c>
    </row>
    <row r="71" customFormat="false" ht="15.75" hidden="false" customHeight="true" outlineLevel="0" collapsed="false">
      <c r="A71" s="36" t="str">
        <f aca="false">IF(AND(Dane!$F71="TMR",OR(Dane!$G71="kopia",Dane!$G71="oryginał")),Dane!A71,"")</f>
        <v/>
      </c>
      <c r="B71" s="36" t="str">
        <f aca="false">IF(AND(Dane!$F71="TMR",OR(Dane!$G71="kopia",Dane!$G71="oryginał")),Dane!B71,"")</f>
        <v/>
      </c>
      <c r="C71" s="36" t="str">
        <f aca="false">IF(AND(Dane!$F71="TMR",OR(Dane!$G71="kopia",Dane!$G71="oryginał")),Dane!C71,"")</f>
        <v/>
      </c>
      <c r="D71" s="36" t="str">
        <f aca="false">IF(AND(Dane!$F71="TMR",OR(Dane!$G71="kopia",Dane!$G71="oryginał")),Dane!D71,"")</f>
        <v/>
      </c>
      <c r="E71" s="36" t="str">
        <f aca="false">IF(AND(Dane!$F71="TMR",OR(Dane!$G71="kopia",Dane!$G71="oryginał")),Dane!E71,"")</f>
        <v/>
      </c>
      <c r="F71" s="36" t="str">
        <f aca="false">IF(AND(Dane!$F71="TMR",OR(Dane!$G71="kopia",Dane!$G71="oryginał")),Dane!G71,"")</f>
        <v/>
      </c>
      <c r="G71" s="36" t="str">
        <f aca="false">IF(AND(Dane!$F71="TMR",OR($F71="oryginał",$F71="kopia")),Dane!I71,"")</f>
        <v/>
      </c>
      <c r="H71" s="36" t="str">
        <f aca="false">IF(AND(Dane!$F71="TMR",OR($F71="oryginał",$F71="kopia")),#REF!,"")</f>
        <v/>
      </c>
      <c r="I71" s="36" t="str">
        <f aca="false">IF(AND(Dane!$F71="TMR",OR($F71="oryginał",$F71="kopia")),Dane!J71,"")</f>
        <v/>
      </c>
      <c r="J71" s="36" t="str">
        <f aca="false">IF(AND(Dane!$F71="TMR",OR($F71="oryginał",$F71="kopia")),#REF!,"")</f>
        <v/>
      </c>
      <c r="K71" s="36" t="str">
        <f aca="false">IF(AND(Dane!$F71="TMR",OR($F71="oryginał",$F71="kopia")),Dane!K71,"")</f>
        <v/>
      </c>
      <c r="L71" s="36" t="str">
        <f aca="false">IF(AND(Dane!$F71="TMR",OR($F71="oryginał",$F71="kopia")),#REF!,"")</f>
        <v/>
      </c>
      <c r="M71" s="36" t="str">
        <f aca="false">IF(AND(Dane!$F71="TMR",OR($F71="oryginał",$F71="kopia")),Dane!L71,"")</f>
        <v/>
      </c>
      <c r="N71" s="36" t="str">
        <f aca="false">IF(AND(Dane!$F71="TMR",OR($F71="oryginał",$F71="kopia")),Dane!M71,"")</f>
        <v/>
      </c>
      <c r="O71" s="36" t="str">
        <f aca="false">IF(AND(Dane!$F71="TMR",OR($F71="oryginał",$F71="kopia")),Dane!N71,"")</f>
        <v/>
      </c>
      <c r="P71" s="36" t="str">
        <f aca="false">IF(AND(Dane!$F71="TMR",OR($F71="oryginał",$F71="kopia")),Dane!O71,"")</f>
        <v/>
      </c>
      <c r="Q71" s="36" t="str">
        <f aca="false">IF(AND(Dane!$F71="TMR",OR($F71="oryginał",$F71="kopia")),Dane!P71,"")</f>
        <v/>
      </c>
      <c r="R71" s="36" t="str">
        <f aca="false">IF(AND(Dane!$F71="TMR",OR($F71="oryginał",$F71="kopia")),Dane!Q71,"")</f>
        <v/>
      </c>
      <c r="S71" s="36" t="str">
        <f aca="false">IF(AND(Dane!$F71="TMR",OR($F71="oryginał",$F71="kopia")),Dane!R71,"")</f>
        <v/>
      </c>
      <c r="T71" s="36" t="str">
        <f aca="false">IF(AND(Dane!$F71="TMR",OR($F71="oryginał",$F71="kopia")),Dane!S71,"")</f>
        <v/>
      </c>
      <c r="U71" s="36" t="str">
        <f aca="false">IF(AND(Dane!$F71="TMR",OR($F71="oryginał",$F71="kopia")),Dane!T71,"")</f>
        <v/>
      </c>
      <c r="V71" s="36" t="str">
        <f aca="false">IF(AND(Dane!$F71="TMR",OR($F71="oryginał",$F71="kopia")),Dane!U71,"")</f>
        <v/>
      </c>
      <c r="W71" s="36" t="str">
        <f aca="false">IF(AND(Dane!$F71="TMR",OR($F71="oryginał",$F71="kopia")),#REF!,"")</f>
        <v/>
      </c>
    </row>
    <row r="72" customFormat="false" ht="15.75" hidden="false" customHeight="true" outlineLevel="0" collapsed="false">
      <c r="A72" s="36" t="str">
        <f aca="false">IF(AND(Dane!$F72="TMR",OR(Dane!$G72="kopia",Dane!$G72="oryginał")),Dane!A72,"")</f>
        <v/>
      </c>
      <c r="B72" s="36" t="str">
        <f aca="false">IF(AND(Dane!$F72="TMR",OR(Dane!$G72="kopia",Dane!$G72="oryginał")),Dane!B72,"")</f>
        <v/>
      </c>
      <c r="C72" s="36" t="str">
        <f aca="false">IF(AND(Dane!$F72="TMR",OR(Dane!$G72="kopia",Dane!$G72="oryginał")),Dane!C72,"")</f>
        <v/>
      </c>
      <c r="D72" s="36" t="str">
        <f aca="false">IF(AND(Dane!$F72="TMR",OR(Dane!$G72="kopia",Dane!$G72="oryginał")),Dane!D72,"")</f>
        <v/>
      </c>
      <c r="E72" s="36" t="str">
        <f aca="false">IF(AND(Dane!$F72="TMR",OR(Dane!$G72="kopia",Dane!$G72="oryginał")),Dane!E72,"")</f>
        <v/>
      </c>
      <c r="F72" s="36" t="str">
        <f aca="false">IF(AND(Dane!$F72="TMR",OR(Dane!$G72="kopia",Dane!$G72="oryginał")),Dane!G72,"")</f>
        <v/>
      </c>
      <c r="G72" s="36" t="str">
        <f aca="false">IF(AND(Dane!$F72="TMR",OR($F72="oryginał",$F72="kopia")),Dane!I72,"")</f>
        <v/>
      </c>
      <c r="H72" s="36" t="str">
        <f aca="false">IF(AND(Dane!$F72="TMR",OR($F72="oryginał",$F72="kopia")),#REF!,"")</f>
        <v/>
      </c>
      <c r="I72" s="36" t="str">
        <f aca="false">IF(AND(Dane!$F72="TMR",OR($F72="oryginał",$F72="kopia")),Dane!J72,"")</f>
        <v/>
      </c>
      <c r="J72" s="36" t="str">
        <f aca="false">IF(AND(Dane!$F72="TMR",OR($F72="oryginał",$F72="kopia")),#REF!,"")</f>
        <v/>
      </c>
      <c r="K72" s="36" t="str">
        <f aca="false">IF(AND(Dane!$F72="TMR",OR($F72="oryginał",$F72="kopia")),Dane!K72,"")</f>
        <v/>
      </c>
      <c r="L72" s="36" t="str">
        <f aca="false">IF(AND(Dane!$F72="TMR",OR($F72="oryginał",$F72="kopia")),#REF!,"")</f>
        <v/>
      </c>
      <c r="M72" s="36" t="str">
        <f aca="false">IF(AND(Dane!$F72="TMR",OR($F72="oryginał",$F72="kopia")),Dane!L72,"")</f>
        <v/>
      </c>
      <c r="N72" s="36" t="str">
        <f aca="false">IF(AND(Dane!$F72="TMR",OR($F72="oryginał",$F72="kopia")),Dane!M72,"")</f>
        <v/>
      </c>
      <c r="O72" s="36" t="str">
        <f aca="false">IF(AND(Dane!$F72="TMR",OR($F72="oryginał",$F72="kopia")),Dane!N72,"")</f>
        <v/>
      </c>
      <c r="P72" s="36" t="str">
        <f aca="false">IF(AND(Dane!$F72="TMR",OR($F72="oryginał",$F72="kopia")),Dane!O72,"")</f>
        <v/>
      </c>
      <c r="Q72" s="36" t="str">
        <f aca="false">IF(AND(Dane!$F72="TMR",OR($F72="oryginał",$F72="kopia")),Dane!P72,"")</f>
        <v/>
      </c>
      <c r="R72" s="36" t="str">
        <f aca="false">IF(AND(Dane!$F72="TMR",OR($F72="oryginał",$F72="kopia")),Dane!Q72,"")</f>
        <v/>
      </c>
      <c r="S72" s="36" t="str">
        <f aca="false">IF(AND(Dane!$F72="TMR",OR($F72="oryginał",$F72="kopia")),Dane!R72,"")</f>
        <v/>
      </c>
      <c r="T72" s="36" t="str">
        <f aca="false">IF(AND(Dane!$F72="TMR",OR($F72="oryginał",$F72="kopia")),Dane!S72,"")</f>
        <v/>
      </c>
      <c r="U72" s="36" t="str">
        <f aca="false">IF(AND(Dane!$F72="TMR",OR($F72="oryginał",$F72="kopia")),Dane!T72,"")</f>
        <v/>
      </c>
      <c r="V72" s="36" t="str">
        <f aca="false">IF(AND(Dane!$F72="TMR",OR($F72="oryginał",$F72="kopia")),Dane!U72,"")</f>
        <v/>
      </c>
      <c r="W72" s="36" t="str">
        <f aca="false">IF(AND(Dane!$F72="TMR",OR($F72="oryginał",$F72="kopia")),#REF!,"")</f>
        <v/>
      </c>
    </row>
    <row r="73" customFormat="false" ht="15.75" hidden="false" customHeight="true" outlineLevel="0" collapsed="false">
      <c r="A73" s="36" t="str">
        <f aca="false">IF(AND(Dane!$F73="TMR",OR(Dane!$G73="kopia",Dane!$G73="oryginał")),Dane!A73,"")</f>
        <v/>
      </c>
      <c r="B73" s="36" t="str">
        <f aca="false">IF(AND(Dane!$F73="TMR",OR(Dane!$G73="kopia",Dane!$G73="oryginał")),Dane!B73,"")</f>
        <v/>
      </c>
      <c r="C73" s="36" t="str">
        <f aca="false">IF(AND(Dane!$F73="TMR",OR(Dane!$G73="kopia",Dane!$G73="oryginał")),Dane!C73,"")</f>
        <v/>
      </c>
      <c r="D73" s="36" t="str">
        <f aca="false">IF(AND(Dane!$F73="TMR",OR(Dane!$G73="kopia",Dane!$G73="oryginał")),Dane!D73,"")</f>
        <v/>
      </c>
      <c r="E73" s="36" t="str">
        <f aca="false">IF(AND(Dane!$F73="TMR",OR(Dane!$G73="kopia",Dane!$G73="oryginał")),Dane!E73,"")</f>
        <v/>
      </c>
      <c r="F73" s="36" t="str">
        <f aca="false">IF(AND(Dane!$F73="TMR",OR(Dane!$G73="kopia",Dane!$G73="oryginał")),Dane!G73,"")</f>
        <v/>
      </c>
      <c r="G73" s="36" t="str">
        <f aca="false">IF(AND(Dane!$F73="TMR",OR($F73="oryginał",$F73="kopia")),Dane!I73,"")</f>
        <v/>
      </c>
      <c r="H73" s="36" t="str">
        <f aca="false">IF(AND(Dane!$F73="TMR",OR($F73="oryginał",$F73="kopia")),#REF!,"")</f>
        <v/>
      </c>
      <c r="I73" s="36" t="str">
        <f aca="false">IF(AND(Dane!$F73="TMR",OR($F73="oryginał",$F73="kopia")),Dane!J73,"")</f>
        <v/>
      </c>
      <c r="J73" s="36" t="str">
        <f aca="false">IF(AND(Dane!$F73="TMR",OR($F73="oryginał",$F73="kopia")),#REF!,"")</f>
        <v/>
      </c>
      <c r="K73" s="36" t="str">
        <f aca="false">IF(AND(Dane!$F73="TMR",OR($F73="oryginał",$F73="kopia")),Dane!K73,"")</f>
        <v/>
      </c>
      <c r="L73" s="36" t="str">
        <f aca="false">IF(AND(Dane!$F73="TMR",OR($F73="oryginał",$F73="kopia")),#REF!,"")</f>
        <v/>
      </c>
      <c r="M73" s="36" t="str">
        <f aca="false">IF(AND(Dane!$F73="TMR",OR($F73="oryginał",$F73="kopia")),Dane!L73,"")</f>
        <v/>
      </c>
      <c r="N73" s="36" t="str">
        <f aca="false">IF(AND(Dane!$F73="TMR",OR($F73="oryginał",$F73="kopia")),Dane!M73,"")</f>
        <v/>
      </c>
      <c r="O73" s="36" t="str">
        <f aca="false">IF(AND(Dane!$F73="TMR",OR($F73="oryginał",$F73="kopia")),Dane!N73,"")</f>
        <v/>
      </c>
      <c r="P73" s="36" t="str">
        <f aca="false">IF(AND(Dane!$F73="TMR",OR($F73="oryginał",$F73="kopia")),Dane!O73,"")</f>
        <v/>
      </c>
      <c r="Q73" s="36" t="str">
        <f aca="false">IF(AND(Dane!$F73="TMR",OR($F73="oryginał",$F73="kopia")),Dane!P73,"")</f>
        <v/>
      </c>
      <c r="R73" s="36" t="str">
        <f aca="false">IF(AND(Dane!$F73="TMR",OR($F73="oryginał",$F73="kopia")),Dane!Q73,"")</f>
        <v/>
      </c>
      <c r="S73" s="36" t="str">
        <f aca="false">IF(AND(Dane!$F73="TMR",OR($F73="oryginał",$F73="kopia")),Dane!R73,"")</f>
        <v/>
      </c>
      <c r="T73" s="36" t="str">
        <f aca="false">IF(AND(Dane!$F73="TMR",OR($F73="oryginał",$F73="kopia")),Dane!S73,"")</f>
        <v/>
      </c>
      <c r="U73" s="36" t="str">
        <f aca="false">IF(AND(Dane!$F73="TMR",OR($F73="oryginał",$F73="kopia")),Dane!T73,"")</f>
        <v/>
      </c>
      <c r="V73" s="36" t="str">
        <f aca="false">IF(AND(Dane!$F73="TMR",OR($F73="oryginał",$F73="kopia")),Dane!U73,"")</f>
        <v/>
      </c>
      <c r="W73" s="36" t="str">
        <f aca="false">IF(AND(Dane!$F73="TMR",OR($F73="oryginał",$F73="kopia")),#REF!,"")</f>
        <v/>
      </c>
    </row>
    <row r="74" customFormat="false" ht="15.75" hidden="false" customHeight="true" outlineLevel="0" collapsed="false">
      <c r="A74" s="36" t="str">
        <f aca="false">IF(AND(Dane!$F74="TMR",OR(Dane!$G74="kopia",Dane!$G74="oryginał")),Dane!A74,"")</f>
        <v/>
      </c>
      <c r="B74" s="36" t="str">
        <f aca="false">IF(AND(Dane!$F74="TMR",OR(Dane!$G74="kopia",Dane!$G74="oryginał")),Dane!B74,"")</f>
        <v/>
      </c>
      <c r="C74" s="36" t="str">
        <f aca="false">IF(AND(Dane!$F74="TMR",OR(Dane!$G74="kopia",Dane!$G74="oryginał")),Dane!C74,"")</f>
        <v/>
      </c>
      <c r="D74" s="36" t="str">
        <f aca="false">IF(AND(Dane!$F74="TMR",OR(Dane!$G74="kopia",Dane!$G74="oryginał")),Dane!D74,"")</f>
        <v/>
      </c>
      <c r="E74" s="36" t="str">
        <f aca="false">IF(AND(Dane!$F74="TMR",OR(Dane!$G74="kopia",Dane!$G74="oryginał")),Dane!E74,"")</f>
        <v/>
      </c>
      <c r="F74" s="36" t="str">
        <f aca="false">IF(AND(Dane!$F74="TMR",OR(Dane!$G74="kopia",Dane!$G74="oryginał")),Dane!G74,"")</f>
        <v/>
      </c>
      <c r="G74" s="36" t="str">
        <f aca="false">IF(AND(Dane!$F74="TMR",OR($F74="oryginał",$F74="kopia")),Dane!I74,"")</f>
        <v/>
      </c>
      <c r="H74" s="36" t="str">
        <f aca="false">IF(AND(Dane!$F74="TMR",OR($F74="oryginał",$F74="kopia")),#REF!,"")</f>
        <v/>
      </c>
      <c r="I74" s="36" t="str">
        <f aca="false">IF(AND(Dane!$F74="TMR",OR($F74="oryginał",$F74="kopia")),Dane!J74,"")</f>
        <v/>
      </c>
      <c r="J74" s="36" t="str">
        <f aca="false">IF(AND(Dane!$F74="TMR",OR($F74="oryginał",$F74="kopia")),#REF!,"")</f>
        <v/>
      </c>
      <c r="K74" s="36" t="str">
        <f aca="false">IF(AND(Dane!$F74="TMR",OR($F74="oryginał",$F74="kopia")),Dane!K74,"")</f>
        <v/>
      </c>
      <c r="L74" s="36" t="str">
        <f aca="false">IF(AND(Dane!$F74="TMR",OR($F74="oryginał",$F74="kopia")),#REF!,"")</f>
        <v/>
      </c>
      <c r="M74" s="36" t="str">
        <f aca="false">IF(AND(Dane!$F74="TMR",OR($F74="oryginał",$F74="kopia")),Dane!L74,"")</f>
        <v/>
      </c>
      <c r="N74" s="36" t="str">
        <f aca="false">IF(AND(Dane!$F74="TMR",OR($F74="oryginał",$F74="kopia")),Dane!M74,"")</f>
        <v/>
      </c>
      <c r="O74" s="36" t="str">
        <f aca="false">IF(AND(Dane!$F74="TMR",OR($F74="oryginał",$F74="kopia")),Dane!N74,"")</f>
        <v/>
      </c>
      <c r="P74" s="36" t="str">
        <f aca="false">IF(AND(Dane!$F74="TMR",OR($F74="oryginał",$F74="kopia")),Dane!O74,"")</f>
        <v/>
      </c>
      <c r="Q74" s="36" t="str">
        <f aca="false">IF(AND(Dane!$F74="TMR",OR($F74="oryginał",$F74="kopia")),Dane!P74,"")</f>
        <v/>
      </c>
      <c r="R74" s="36" t="str">
        <f aca="false">IF(AND(Dane!$F74="TMR",OR($F74="oryginał",$F74="kopia")),Dane!Q74,"")</f>
        <v/>
      </c>
      <c r="S74" s="36" t="str">
        <f aca="false">IF(AND(Dane!$F74="TMR",OR($F74="oryginał",$F74="kopia")),Dane!R74,"")</f>
        <v/>
      </c>
      <c r="T74" s="36" t="str">
        <f aca="false">IF(AND(Dane!$F74="TMR",OR($F74="oryginał",$F74="kopia")),Dane!S74,"")</f>
        <v/>
      </c>
      <c r="U74" s="36" t="str">
        <f aca="false">IF(AND(Dane!$F74="TMR",OR($F74="oryginał",$F74="kopia")),Dane!T74,"")</f>
        <v/>
      </c>
      <c r="V74" s="36" t="str">
        <f aca="false">IF(AND(Dane!$F74="TMR",OR($F74="oryginał",$F74="kopia")),Dane!U74,"")</f>
        <v/>
      </c>
      <c r="W74" s="36" t="str">
        <f aca="false">IF(AND(Dane!$F74="TMR",OR($F74="oryginał",$F74="kopia")),#REF!,"")</f>
        <v/>
      </c>
    </row>
    <row r="75" customFormat="false" ht="15.75" hidden="false" customHeight="true" outlineLevel="0" collapsed="false">
      <c r="A75" s="36" t="str">
        <f aca="false">IF(AND(Dane!$F75="TMR",OR(Dane!$G75="kopia",Dane!$G75="oryginał")),Dane!A75,"")</f>
        <v/>
      </c>
      <c r="B75" s="36" t="str">
        <f aca="false">IF(AND(Dane!$F75="TMR",OR(Dane!$G75="kopia",Dane!$G75="oryginał")),Dane!B75,"")</f>
        <v/>
      </c>
      <c r="C75" s="36" t="str">
        <f aca="false">IF(AND(Dane!$F75="TMR",OR(Dane!$G75="kopia",Dane!$G75="oryginał")),Dane!C75,"")</f>
        <v/>
      </c>
      <c r="D75" s="36" t="str">
        <f aca="false">IF(AND(Dane!$F75="TMR",OR(Dane!$G75="kopia",Dane!$G75="oryginał")),Dane!D75,"")</f>
        <v/>
      </c>
      <c r="E75" s="36" t="str">
        <f aca="false">IF(AND(Dane!$F75="TMR",OR(Dane!$G75="kopia",Dane!$G75="oryginał")),Dane!E75,"")</f>
        <v/>
      </c>
      <c r="F75" s="36" t="str">
        <f aca="false">IF(AND(Dane!$F75="TMR",OR(Dane!$G75="kopia",Dane!$G75="oryginał")),Dane!G75,"")</f>
        <v/>
      </c>
      <c r="G75" s="36" t="str">
        <f aca="false">IF(AND(Dane!$F75="TMR",OR($F75="oryginał",$F75="kopia")),Dane!I75,"")</f>
        <v/>
      </c>
      <c r="H75" s="36" t="str">
        <f aca="false">IF(AND(Dane!$F75="TMR",OR($F75="oryginał",$F75="kopia")),#REF!,"")</f>
        <v/>
      </c>
      <c r="I75" s="36" t="str">
        <f aca="false">IF(AND(Dane!$F75="TMR",OR($F75="oryginał",$F75="kopia")),Dane!J75,"")</f>
        <v/>
      </c>
      <c r="J75" s="36" t="str">
        <f aca="false">IF(AND(Dane!$F75="TMR",OR($F75="oryginał",$F75="kopia")),#REF!,"")</f>
        <v/>
      </c>
      <c r="K75" s="36" t="str">
        <f aca="false">IF(AND(Dane!$F75="TMR",OR($F75="oryginał",$F75="kopia")),Dane!K75,"")</f>
        <v/>
      </c>
      <c r="L75" s="36" t="str">
        <f aca="false">IF(AND(Dane!$F75="TMR",OR($F75="oryginał",$F75="kopia")),#REF!,"")</f>
        <v/>
      </c>
      <c r="M75" s="36" t="str">
        <f aca="false">IF(AND(Dane!$F75="TMR",OR($F75="oryginał",$F75="kopia")),Dane!L75,"")</f>
        <v/>
      </c>
      <c r="N75" s="36" t="str">
        <f aca="false">IF(AND(Dane!$F75="TMR",OR($F75="oryginał",$F75="kopia")),Dane!M75,"")</f>
        <v/>
      </c>
      <c r="O75" s="36" t="str">
        <f aca="false">IF(AND(Dane!$F75="TMR",OR($F75="oryginał",$F75="kopia")),Dane!N75,"")</f>
        <v/>
      </c>
      <c r="P75" s="36" t="str">
        <f aca="false">IF(AND(Dane!$F75="TMR",OR($F75="oryginał",$F75="kopia")),Dane!O75,"")</f>
        <v/>
      </c>
      <c r="Q75" s="36" t="str">
        <f aca="false">IF(AND(Dane!$F75="TMR",OR($F75="oryginał",$F75="kopia")),Dane!P75,"")</f>
        <v/>
      </c>
      <c r="R75" s="36" t="str">
        <f aca="false">IF(AND(Dane!$F75="TMR",OR($F75="oryginał",$F75="kopia")),Dane!Q75,"")</f>
        <v/>
      </c>
      <c r="S75" s="36" t="str">
        <f aca="false">IF(AND(Dane!$F75="TMR",OR($F75="oryginał",$F75="kopia")),Dane!R75,"")</f>
        <v/>
      </c>
      <c r="T75" s="36" t="str">
        <f aca="false">IF(AND(Dane!$F75="TMR",OR($F75="oryginał",$F75="kopia")),Dane!S75,"")</f>
        <v/>
      </c>
      <c r="U75" s="36" t="str">
        <f aca="false">IF(AND(Dane!$F75="TMR",OR($F75="oryginał",$F75="kopia")),Dane!T75,"")</f>
        <v/>
      </c>
      <c r="V75" s="36" t="str">
        <f aca="false">IF(AND(Dane!$F75="TMR",OR($F75="oryginał",$F75="kopia")),Dane!U75,"")</f>
        <v/>
      </c>
      <c r="W75" s="36" t="str">
        <f aca="false">IF(AND(Dane!$F75="TMR",OR($F75="oryginał",$F75="kopia")),#REF!,"")</f>
        <v/>
      </c>
    </row>
    <row r="76" customFormat="false" ht="15.75" hidden="false" customHeight="true" outlineLevel="0" collapsed="false">
      <c r="A76" s="36" t="str">
        <f aca="false">IF(AND(Dane!$F76="TMR",OR(Dane!$G76="kopia",Dane!$G76="oryginał")),Dane!A76,"")</f>
        <v/>
      </c>
      <c r="B76" s="36" t="str">
        <f aca="false">IF(AND(Dane!$F76="TMR",OR(Dane!$G76="kopia",Dane!$G76="oryginał")),Dane!B76,"")</f>
        <v/>
      </c>
      <c r="C76" s="36" t="str">
        <f aca="false">IF(AND(Dane!$F76="TMR",OR(Dane!$G76="kopia",Dane!$G76="oryginał")),Dane!C76,"")</f>
        <v/>
      </c>
      <c r="D76" s="36" t="str">
        <f aca="false">IF(AND(Dane!$F76="TMR",OR(Dane!$G76="kopia",Dane!$G76="oryginał")),Dane!D76,"")</f>
        <v/>
      </c>
      <c r="E76" s="36" t="str">
        <f aca="false">IF(AND(Dane!$F76="TMR",OR(Dane!$G76="kopia",Dane!$G76="oryginał")),Dane!E76,"")</f>
        <v/>
      </c>
      <c r="F76" s="36" t="str">
        <f aca="false">IF(AND(Dane!$F76="TMR",OR(Dane!$G76="kopia",Dane!$G76="oryginał")),Dane!G76,"")</f>
        <v/>
      </c>
      <c r="G76" s="36" t="str">
        <f aca="false">IF(AND(Dane!$F76="TMR",OR($F76="oryginał",$F76="kopia")),Dane!I76,"")</f>
        <v/>
      </c>
      <c r="H76" s="36" t="str">
        <f aca="false">IF(AND(Dane!$F76="TMR",OR($F76="oryginał",$F76="kopia")),#REF!,"")</f>
        <v/>
      </c>
      <c r="I76" s="36" t="str">
        <f aca="false">IF(AND(Dane!$F76="TMR",OR($F76="oryginał",$F76="kopia")),Dane!J76,"")</f>
        <v/>
      </c>
      <c r="J76" s="36" t="str">
        <f aca="false">IF(AND(Dane!$F76="TMR",OR($F76="oryginał",$F76="kopia")),#REF!,"")</f>
        <v/>
      </c>
      <c r="K76" s="36" t="str">
        <f aca="false">IF(AND(Dane!$F76="TMR",OR($F76="oryginał",$F76="kopia")),Dane!K76,"")</f>
        <v/>
      </c>
      <c r="L76" s="36" t="str">
        <f aca="false">IF(AND(Dane!$F76="TMR",OR($F76="oryginał",$F76="kopia")),#REF!,"")</f>
        <v/>
      </c>
      <c r="M76" s="36" t="str">
        <f aca="false">IF(AND(Dane!$F76="TMR",OR($F76="oryginał",$F76="kopia")),Dane!L76,"")</f>
        <v/>
      </c>
      <c r="N76" s="36" t="str">
        <f aca="false">IF(AND(Dane!$F76="TMR",OR($F76="oryginał",$F76="kopia")),Dane!M76,"")</f>
        <v/>
      </c>
      <c r="O76" s="36" t="str">
        <f aca="false">IF(AND(Dane!$F76="TMR",OR($F76="oryginał",$F76="kopia")),Dane!N76,"")</f>
        <v/>
      </c>
      <c r="P76" s="36" t="str">
        <f aca="false">IF(AND(Dane!$F76="TMR",OR($F76="oryginał",$F76="kopia")),Dane!O76,"")</f>
        <v/>
      </c>
      <c r="Q76" s="36" t="str">
        <f aca="false">IF(AND(Dane!$F76="TMR",OR($F76="oryginał",$F76="kopia")),Dane!P76,"")</f>
        <v/>
      </c>
      <c r="R76" s="36" t="str">
        <f aca="false">IF(AND(Dane!$F76="TMR",OR($F76="oryginał",$F76="kopia")),Dane!Q76,"")</f>
        <v/>
      </c>
      <c r="S76" s="36" t="str">
        <f aca="false">IF(AND(Dane!$F76="TMR",OR($F76="oryginał",$F76="kopia")),Dane!R76,"")</f>
        <v/>
      </c>
      <c r="T76" s="36" t="str">
        <f aca="false">IF(AND(Dane!$F76="TMR",OR($F76="oryginał",$F76="kopia")),Dane!S76,"")</f>
        <v/>
      </c>
      <c r="U76" s="36" t="str">
        <f aca="false">IF(AND(Dane!$F76="TMR",OR($F76="oryginał",$F76="kopia")),Dane!T76,"")</f>
        <v/>
      </c>
      <c r="V76" s="36" t="str">
        <f aca="false">IF(AND(Dane!$F76="TMR",OR($F76="oryginał",$F76="kopia")),Dane!U76,"")</f>
        <v/>
      </c>
      <c r="W76" s="36" t="str">
        <f aca="false">IF(AND(Dane!$F76="TMR",OR($F76="oryginał",$F76="kopia")),#REF!,"")</f>
        <v/>
      </c>
    </row>
    <row r="77" customFormat="false" ht="15.75" hidden="false" customHeight="true" outlineLevel="0" collapsed="false">
      <c r="A77" s="36" t="str">
        <f aca="false">IF(AND(Dane!$F77="TMR",OR(Dane!$G77="kopia",Dane!$G77="oryginał")),Dane!A77,"")</f>
        <v/>
      </c>
      <c r="B77" s="36" t="str">
        <f aca="false">IF(AND(Dane!$F77="TMR",OR(Dane!$G77="kopia",Dane!$G77="oryginał")),Dane!B77,"")</f>
        <v/>
      </c>
      <c r="C77" s="36" t="str">
        <f aca="false">IF(AND(Dane!$F77="TMR",OR(Dane!$G77="kopia",Dane!$G77="oryginał")),Dane!C77,"")</f>
        <v/>
      </c>
      <c r="D77" s="36" t="str">
        <f aca="false">IF(AND(Dane!$F77="TMR",OR(Dane!$G77="kopia",Dane!$G77="oryginał")),Dane!D77,"")</f>
        <v/>
      </c>
      <c r="E77" s="36" t="str">
        <f aca="false">IF(AND(Dane!$F77="TMR",OR(Dane!$G77="kopia",Dane!$G77="oryginał")),Dane!E77,"")</f>
        <v/>
      </c>
      <c r="F77" s="36" t="str">
        <f aca="false">IF(AND(Dane!$F77="TMR",OR(Dane!$G77="kopia",Dane!$G77="oryginał")),Dane!G77,"")</f>
        <v/>
      </c>
      <c r="G77" s="36" t="str">
        <f aca="false">IF(AND(Dane!$F77="TMR",OR($F77="oryginał",$F77="kopia")),Dane!I77,"")</f>
        <v/>
      </c>
      <c r="H77" s="36" t="str">
        <f aca="false">IF(AND(Dane!$F77="TMR",OR($F77="oryginał",$F77="kopia")),#REF!,"")</f>
        <v/>
      </c>
      <c r="I77" s="36" t="str">
        <f aca="false">IF(AND(Dane!$F77="TMR",OR($F77="oryginał",$F77="kopia")),Dane!J77,"")</f>
        <v/>
      </c>
      <c r="J77" s="36" t="str">
        <f aca="false">IF(AND(Dane!$F77="TMR",OR($F77="oryginał",$F77="kopia")),#REF!,"")</f>
        <v/>
      </c>
      <c r="K77" s="36" t="str">
        <f aca="false">IF(AND(Dane!$F77="TMR",OR($F77="oryginał",$F77="kopia")),Dane!K77,"")</f>
        <v/>
      </c>
      <c r="L77" s="36" t="str">
        <f aca="false">IF(AND(Dane!$F77="TMR",OR($F77="oryginał",$F77="kopia")),#REF!,"")</f>
        <v/>
      </c>
      <c r="M77" s="36" t="str">
        <f aca="false">IF(AND(Dane!$F77="TMR",OR($F77="oryginał",$F77="kopia")),Dane!L77,"")</f>
        <v/>
      </c>
      <c r="N77" s="36" t="str">
        <f aca="false">IF(AND(Dane!$F77="TMR",OR($F77="oryginał",$F77="kopia")),Dane!M77,"")</f>
        <v/>
      </c>
      <c r="O77" s="36" t="str">
        <f aca="false">IF(AND(Dane!$F77="TMR",OR($F77="oryginał",$F77="kopia")),Dane!N77,"")</f>
        <v/>
      </c>
      <c r="P77" s="36" t="str">
        <f aca="false">IF(AND(Dane!$F77="TMR",OR($F77="oryginał",$F77="kopia")),Dane!O77,"")</f>
        <v/>
      </c>
      <c r="Q77" s="36" t="str">
        <f aca="false">IF(AND(Dane!$F77="TMR",OR($F77="oryginał",$F77="kopia")),Dane!P77,"")</f>
        <v/>
      </c>
      <c r="R77" s="36" t="str">
        <f aca="false">IF(AND(Dane!$F77="TMR",OR($F77="oryginał",$F77="kopia")),Dane!Q77,"")</f>
        <v/>
      </c>
      <c r="S77" s="36" t="str">
        <f aca="false">IF(AND(Dane!$F77="TMR",OR($F77="oryginał",$F77="kopia")),Dane!R77,"")</f>
        <v/>
      </c>
      <c r="T77" s="36" t="str">
        <f aca="false">IF(AND(Dane!$F77="TMR",OR($F77="oryginał",$F77="kopia")),Dane!S77,"")</f>
        <v/>
      </c>
      <c r="U77" s="36" t="str">
        <f aca="false">IF(AND(Dane!$F77="TMR",OR($F77="oryginał",$F77="kopia")),Dane!T77,"")</f>
        <v/>
      </c>
      <c r="V77" s="36" t="str">
        <f aca="false">IF(AND(Dane!$F77="TMR",OR($F77="oryginał",$F77="kopia")),Dane!U77,"")</f>
        <v/>
      </c>
      <c r="W77" s="36" t="str">
        <f aca="false">IF(AND(Dane!$F77="TMR",OR($F77="oryginał",$F77="kopia")),#REF!,"")</f>
        <v/>
      </c>
    </row>
    <row r="78" customFormat="false" ht="15.75" hidden="false" customHeight="true" outlineLevel="0" collapsed="false">
      <c r="A78" s="36" t="str">
        <f aca="false">IF(AND(Dane!$F78="TMR",OR(Dane!$G78="kopia",Dane!$G78="oryginał")),Dane!A78,"")</f>
        <v/>
      </c>
      <c r="B78" s="36" t="str">
        <f aca="false">IF(AND(Dane!$F78="TMR",OR(Dane!$G78="kopia",Dane!$G78="oryginał")),Dane!B78,"")</f>
        <v/>
      </c>
      <c r="C78" s="36" t="str">
        <f aca="false">IF(AND(Dane!$F78="TMR",OR(Dane!$G78="kopia",Dane!$G78="oryginał")),Dane!C78,"")</f>
        <v/>
      </c>
      <c r="D78" s="36" t="str">
        <f aca="false">IF(AND(Dane!$F78="TMR",OR(Dane!$G78="kopia",Dane!$G78="oryginał")),Dane!D78,"")</f>
        <v/>
      </c>
      <c r="E78" s="36" t="str">
        <f aca="false">IF(AND(Dane!$F78="TMR",OR(Dane!$G78="kopia",Dane!$G78="oryginał")),Dane!E78,"")</f>
        <v/>
      </c>
      <c r="F78" s="36" t="str">
        <f aca="false">IF(AND(Dane!$F78="TMR",OR(Dane!$G78="kopia",Dane!$G78="oryginał")),Dane!G78,"")</f>
        <v/>
      </c>
      <c r="G78" s="36" t="str">
        <f aca="false">IF(AND(Dane!$F78="TMR",OR($F78="oryginał",$F78="kopia")),Dane!I78,"")</f>
        <v/>
      </c>
      <c r="H78" s="36" t="str">
        <f aca="false">IF(AND(Dane!$F78="TMR",OR($F78="oryginał",$F78="kopia")),#REF!,"")</f>
        <v/>
      </c>
      <c r="I78" s="36" t="str">
        <f aca="false">IF(AND(Dane!$F78="TMR",OR($F78="oryginał",$F78="kopia")),Dane!J78,"")</f>
        <v/>
      </c>
      <c r="J78" s="36" t="str">
        <f aca="false">IF(AND(Dane!$F78="TMR",OR($F78="oryginał",$F78="kopia")),#REF!,"")</f>
        <v/>
      </c>
      <c r="K78" s="36" t="str">
        <f aca="false">IF(AND(Dane!$F78="TMR",OR($F78="oryginał",$F78="kopia")),Dane!K78,"")</f>
        <v/>
      </c>
      <c r="L78" s="36" t="str">
        <f aca="false">IF(AND(Dane!$F78="TMR",OR($F78="oryginał",$F78="kopia")),#REF!,"")</f>
        <v/>
      </c>
      <c r="M78" s="36" t="str">
        <f aca="false">IF(AND(Dane!$F78="TMR",OR($F78="oryginał",$F78="kopia")),Dane!L78,"")</f>
        <v/>
      </c>
      <c r="N78" s="36" t="str">
        <f aca="false">IF(AND(Dane!$F78="TMR",OR($F78="oryginał",$F78="kopia")),Dane!M78,"")</f>
        <v/>
      </c>
      <c r="O78" s="36" t="str">
        <f aca="false">IF(AND(Dane!$F78="TMR",OR($F78="oryginał",$F78="kopia")),Dane!N78,"")</f>
        <v/>
      </c>
      <c r="P78" s="36" t="str">
        <f aca="false">IF(AND(Dane!$F78="TMR",OR($F78="oryginał",$F78="kopia")),Dane!O78,"")</f>
        <v/>
      </c>
      <c r="Q78" s="36" t="str">
        <f aca="false">IF(AND(Dane!$F78="TMR",OR($F78="oryginał",$F78="kopia")),Dane!P78,"")</f>
        <v/>
      </c>
      <c r="R78" s="36" t="str">
        <f aca="false">IF(AND(Dane!$F78="TMR",OR($F78="oryginał",$F78="kopia")),Dane!Q78,"")</f>
        <v/>
      </c>
      <c r="S78" s="36" t="str">
        <f aca="false">IF(AND(Dane!$F78="TMR",OR($F78="oryginał",$F78="kopia")),Dane!R78,"")</f>
        <v/>
      </c>
      <c r="T78" s="36" t="str">
        <f aca="false">IF(AND(Dane!$F78="TMR",OR($F78="oryginał",$F78="kopia")),Dane!S78,"")</f>
        <v/>
      </c>
      <c r="U78" s="36" t="str">
        <f aca="false">IF(AND(Dane!$F78="TMR",OR($F78="oryginał",$F78="kopia")),Dane!T78,"")</f>
        <v/>
      </c>
      <c r="V78" s="36" t="str">
        <f aca="false">IF(AND(Dane!$F78="TMR",OR($F78="oryginał",$F78="kopia")),Dane!U78,"")</f>
        <v/>
      </c>
      <c r="W78" s="36" t="str">
        <f aca="false">IF(AND(Dane!$F78="TMR",OR($F78="oryginał",$F78="kopia")),#REF!,"")</f>
        <v/>
      </c>
    </row>
    <row r="79" customFormat="false" ht="15.75" hidden="false" customHeight="true" outlineLevel="0" collapsed="false">
      <c r="A79" s="36" t="str">
        <f aca="false">IF(AND(Dane!$F79="TMR",OR(Dane!$G79="kopia",Dane!$G79="oryginał")),Dane!A79,"")</f>
        <v/>
      </c>
      <c r="B79" s="36" t="str">
        <f aca="false">IF(AND(Dane!$F79="TMR",OR(Dane!$G79="kopia",Dane!$G79="oryginał")),Dane!B79,"")</f>
        <v/>
      </c>
      <c r="C79" s="36" t="str">
        <f aca="false">IF(AND(Dane!$F79="TMR",OR(Dane!$G79="kopia",Dane!$G79="oryginał")),Dane!C79,"")</f>
        <v/>
      </c>
      <c r="D79" s="36" t="str">
        <f aca="false">IF(AND(Dane!$F79="TMR",OR(Dane!$G79="kopia",Dane!$G79="oryginał")),Dane!D79,"")</f>
        <v/>
      </c>
      <c r="E79" s="36" t="str">
        <f aca="false">IF(AND(Dane!$F79="TMR",OR(Dane!$G79="kopia",Dane!$G79="oryginał")),Dane!E79,"")</f>
        <v/>
      </c>
      <c r="F79" s="36" t="str">
        <f aca="false">IF(AND(Dane!$F79="TMR",OR(Dane!$G79="kopia",Dane!$G79="oryginał")),Dane!G79,"")</f>
        <v/>
      </c>
      <c r="G79" s="36" t="str">
        <f aca="false">IF(AND(Dane!$F79="TMR",OR($F79="oryginał",$F79="kopia")),Dane!I79,"")</f>
        <v/>
      </c>
      <c r="H79" s="36" t="str">
        <f aca="false">IF(AND(Dane!$F79="TMR",OR($F79="oryginał",$F79="kopia")),#REF!,"")</f>
        <v/>
      </c>
      <c r="I79" s="36" t="str">
        <f aca="false">IF(AND(Dane!$F79="TMR",OR($F79="oryginał",$F79="kopia")),Dane!J79,"")</f>
        <v/>
      </c>
      <c r="J79" s="36" t="str">
        <f aca="false">IF(AND(Dane!$F79="TMR",OR($F79="oryginał",$F79="kopia")),#REF!,"")</f>
        <v/>
      </c>
      <c r="K79" s="36" t="str">
        <f aca="false">IF(AND(Dane!$F79="TMR",OR($F79="oryginał",$F79="kopia")),Dane!K79,"")</f>
        <v/>
      </c>
      <c r="L79" s="36" t="str">
        <f aca="false">IF(AND(Dane!$F79="TMR",OR($F79="oryginał",$F79="kopia")),#REF!,"")</f>
        <v/>
      </c>
      <c r="M79" s="36" t="str">
        <f aca="false">IF(AND(Dane!$F79="TMR",OR($F79="oryginał",$F79="kopia")),Dane!L79,"")</f>
        <v/>
      </c>
      <c r="N79" s="36" t="str">
        <f aca="false">IF(AND(Dane!$F79="TMR",OR($F79="oryginał",$F79="kopia")),Dane!M79,"")</f>
        <v/>
      </c>
      <c r="O79" s="36" t="str">
        <f aca="false">IF(AND(Dane!$F79="TMR",OR($F79="oryginał",$F79="kopia")),Dane!N79,"")</f>
        <v/>
      </c>
      <c r="P79" s="36" t="str">
        <f aca="false">IF(AND(Dane!$F79="TMR",OR($F79="oryginał",$F79="kopia")),Dane!O79,"")</f>
        <v/>
      </c>
      <c r="Q79" s="36" t="str">
        <f aca="false">IF(AND(Dane!$F79="TMR",OR($F79="oryginał",$F79="kopia")),Dane!P79,"")</f>
        <v/>
      </c>
      <c r="R79" s="36" t="str">
        <f aca="false">IF(AND(Dane!$F79="TMR",OR($F79="oryginał",$F79="kopia")),Dane!Q79,"")</f>
        <v/>
      </c>
      <c r="S79" s="36" t="str">
        <f aca="false">IF(AND(Dane!$F79="TMR",OR($F79="oryginał",$F79="kopia")),Dane!R79,"")</f>
        <v/>
      </c>
      <c r="T79" s="36" t="str">
        <f aca="false">IF(AND(Dane!$F79="TMR",OR($F79="oryginał",$F79="kopia")),Dane!S79,"")</f>
        <v/>
      </c>
      <c r="U79" s="36" t="str">
        <f aca="false">IF(AND(Dane!$F79="TMR",OR($F79="oryginał",$F79="kopia")),Dane!T79,"")</f>
        <v/>
      </c>
      <c r="V79" s="36" t="str">
        <f aca="false">IF(AND(Dane!$F79="TMR",OR($F79="oryginał",$F79="kopia")),Dane!U79,"")</f>
        <v/>
      </c>
      <c r="W79" s="36" t="str">
        <f aca="false">IF(AND(Dane!$F79="TMR",OR($F79="oryginał",$F79="kopia")),#REF!,"")</f>
        <v/>
      </c>
    </row>
    <row r="80" customFormat="false" ht="15.75" hidden="false" customHeight="true" outlineLevel="0" collapsed="false">
      <c r="A80" s="36" t="str">
        <f aca="false">IF(AND(Dane!$F80="TMR",OR(Dane!$G80="kopia",Dane!$G80="oryginał")),Dane!A80,"")</f>
        <v/>
      </c>
      <c r="B80" s="36" t="str">
        <f aca="false">IF(AND(Dane!$F80="TMR",OR(Dane!$G80="kopia",Dane!$G80="oryginał")),Dane!B80,"")</f>
        <v/>
      </c>
      <c r="C80" s="36" t="str">
        <f aca="false">IF(AND(Dane!$F80="TMR",OR(Dane!$G80="kopia",Dane!$G80="oryginał")),Dane!C80,"")</f>
        <v/>
      </c>
      <c r="D80" s="36" t="str">
        <f aca="false">IF(AND(Dane!$F80="TMR",OR(Dane!$G80="kopia",Dane!$G80="oryginał")),Dane!D80,"")</f>
        <v/>
      </c>
      <c r="E80" s="36" t="str">
        <f aca="false">IF(AND(Dane!$F80="TMR",OR(Dane!$G80="kopia",Dane!$G80="oryginał")),Dane!E80,"")</f>
        <v/>
      </c>
      <c r="F80" s="36" t="str">
        <f aca="false">IF(AND(Dane!$F80="TMR",OR(Dane!$G80="kopia",Dane!$G80="oryginał")),Dane!G80,"")</f>
        <v/>
      </c>
      <c r="G80" s="36" t="str">
        <f aca="false">IF(AND(Dane!$F80="TMR",OR($F80="oryginał",$F80="kopia")),Dane!I80,"")</f>
        <v/>
      </c>
      <c r="H80" s="36" t="str">
        <f aca="false">IF(AND(Dane!$F80="TMR",OR($F80="oryginał",$F80="kopia")),#REF!,"")</f>
        <v/>
      </c>
      <c r="I80" s="36" t="str">
        <f aca="false">IF(AND(Dane!$F80="TMR",OR($F80="oryginał",$F80="kopia")),Dane!J80,"")</f>
        <v/>
      </c>
      <c r="J80" s="36" t="str">
        <f aca="false">IF(AND(Dane!$F80="TMR",OR($F80="oryginał",$F80="kopia")),#REF!,"")</f>
        <v/>
      </c>
      <c r="K80" s="36" t="str">
        <f aca="false">IF(AND(Dane!$F80="TMR",OR($F80="oryginał",$F80="kopia")),Dane!K80,"")</f>
        <v/>
      </c>
      <c r="L80" s="36" t="str">
        <f aca="false">IF(AND(Dane!$F80="TMR",OR($F80="oryginał",$F80="kopia")),#REF!,"")</f>
        <v/>
      </c>
      <c r="M80" s="36" t="str">
        <f aca="false">IF(AND(Dane!$F80="TMR",OR($F80="oryginał",$F80="kopia")),Dane!L80,"")</f>
        <v/>
      </c>
      <c r="N80" s="36" t="str">
        <f aca="false">IF(AND(Dane!$F80="TMR",OR($F80="oryginał",$F80="kopia")),Dane!M80,"")</f>
        <v/>
      </c>
      <c r="O80" s="36" t="str">
        <f aca="false">IF(AND(Dane!$F80="TMR",OR($F80="oryginał",$F80="kopia")),Dane!N80,"")</f>
        <v/>
      </c>
      <c r="P80" s="36" t="str">
        <f aca="false">IF(AND(Dane!$F80="TMR",OR($F80="oryginał",$F80="kopia")),Dane!O80,"")</f>
        <v/>
      </c>
      <c r="Q80" s="36" t="str">
        <f aca="false">IF(AND(Dane!$F80="TMR",OR($F80="oryginał",$F80="kopia")),Dane!P80,"")</f>
        <v/>
      </c>
      <c r="R80" s="36" t="str">
        <f aca="false">IF(AND(Dane!$F80="TMR",OR($F80="oryginał",$F80="kopia")),Dane!Q80,"")</f>
        <v/>
      </c>
      <c r="S80" s="36" t="str">
        <f aca="false">IF(AND(Dane!$F80="TMR",OR($F80="oryginał",$F80="kopia")),Dane!R80,"")</f>
        <v/>
      </c>
      <c r="T80" s="36" t="str">
        <f aca="false">IF(AND(Dane!$F80="TMR",OR($F80="oryginał",$F80="kopia")),Dane!S80,"")</f>
        <v/>
      </c>
      <c r="U80" s="36" t="str">
        <f aca="false">IF(AND(Dane!$F80="TMR",OR($F80="oryginał",$F80="kopia")),Dane!T80,"")</f>
        <v/>
      </c>
      <c r="V80" s="36" t="str">
        <f aca="false">IF(AND(Dane!$F80="TMR",OR($F80="oryginał",$F80="kopia")),Dane!U80,"")</f>
        <v/>
      </c>
      <c r="W80" s="36" t="str">
        <f aca="false">IF(AND(Dane!$F80="TMR",OR($F80="oryginał",$F80="kopia")),#REF!,"")</f>
        <v/>
      </c>
    </row>
    <row r="81" customFormat="false" ht="15.75" hidden="false" customHeight="true" outlineLevel="0" collapsed="false">
      <c r="A81" s="36" t="str">
        <f aca="false">IF(AND(Dane!$F81="TMR",OR(Dane!$G81="kopia",Dane!$G81="oryginał")),Dane!A81,"")</f>
        <v/>
      </c>
      <c r="B81" s="36" t="str">
        <f aca="false">IF(AND(Dane!$F81="TMR",OR(Dane!$G81="kopia",Dane!$G81="oryginał")),Dane!B81,"")</f>
        <v/>
      </c>
      <c r="C81" s="36" t="str">
        <f aca="false">IF(AND(Dane!$F81="TMR",OR(Dane!$G81="kopia",Dane!$G81="oryginał")),Dane!C81,"")</f>
        <v/>
      </c>
      <c r="D81" s="36" t="str">
        <f aca="false">IF(AND(Dane!$F81="TMR",OR(Dane!$G81="kopia",Dane!$G81="oryginał")),Dane!D81,"")</f>
        <v/>
      </c>
      <c r="E81" s="36" t="str">
        <f aca="false">IF(AND(Dane!$F81="TMR",OR(Dane!$G81="kopia",Dane!$G81="oryginał")),Dane!E81,"")</f>
        <v/>
      </c>
      <c r="F81" s="36" t="str">
        <f aca="false">IF(AND(Dane!$F81="TMR",OR(Dane!$G81="kopia",Dane!$G81="oryginał")),Dane!G81,"")</f>
        <v/>
      </c>
      <c r="G81" s="36" t="str">
        <f aca="false">IF(AND(Dane!$F81="TMR",OR($F81="oryginał",$F81="kopia")),Dane!I81,"")</f>
        <v/>
      </c>
      <c r="H81" s="36" t="str">
        <f aca="false">IF(AND(Dane!$F81="TMR",OR($F81="oryginał",$F81="kopia")),#REF!,"")</f>
        <v/>
      </c>
      <c r="I81" s="36" t="str">
        <f aca="false">IF(AND(Dane!$F81="TMR",OR($F81="oryginał",$F81="kopia")),Dane!J81,"")</f>
        <v/>
      </c>
      <c r="J81" s="36" t="str">
        <f aca="false">IF(AND(Dane!$F81="TMR",OR($F81="oryginał",$F81="kopia")),#REF!,"")</f>
        <v/>
      </c>
      <c r="K81" s="36" t="str">
        <f aca="false">IF(AND(Dane!$F81="TMR",OR($F81="oryginał",$F81="kopia")),Dane!K81,"")</f>
        <v/>
      </c>
      <c r="L81" s="36" t="str">
        <f aca="false">IF(AND(Dane!$F81="TMR",OR($F81="oryginał",$F81="kopia")),#REF!,"")</f>
        <v/>
      </c>
      <c r="M81" s="36" t="str">
        <f aca="false">IF(AND(Dane!$F81="TMR",OR($F81="oryginał",$F81="kopia")),Dane!L81,"")</f>
        <v/>
      </c>
      <c r="N81" s="36" t="str">
        <f aca="false">IF(AND(Dane!$F81="TMR",OR($F81="oryginał",$F81="kopia")),Dane!M81,"")</f>
        <v/>
      </c>
      <c r="O81" s="36" t="str">
        <f aca="false">IF(AND(Dane!$F81="TMR",OR($F81="oryginał",$F81="kopia")),Dane!N81,"")</f>
        <v/>
      </c>
      <c r="P81" s="36" t="str">
        <f aca="false">IF(AND(Dane!$F81="TMR",OR($F81="oryginał",$F81="kopia")),Dane!O81,"")</f>
        <v/>
      </c>
      <c r="Q81" s="36" t="str">
        <f aca="false">IF(AND(Dane!$F81="TMR",OR($F81="oryginał",$F81="kopia")),Dane!P81,"")</f>
        <v/>
      </c>
      <c r="R81" s="36" t="str">
        <f aca="false">IF(AND(Dane!$F81="TMR",OR($F81="oryginał",$F81="kopia")),Dane!Q81,"")</f>
        <v/>
      </c>
      <c r="S81" s="36" t="str">
        <f aca="false">IF(AND(Dane!$F81="TMR",OR($F81="oryginał",$F81="kopia")),Dane!R81,"")</f>
        <v/>
      </c>
      <c r="T81" s="36" t="str">
        <f aca="false">IF(AND(Dane!$F81="TMR",OR($F81="oryginał",$F81="kopia")),Dane!S81,"")</f>
        <v/>
      </c>
      <c r="U81" s="36" t="str">
        <f aca="false">IF(AND(Dane!$F81="TMR",OR($F81="oryginał",$F81="kopia")),Dane!T81,"")</f>
        <v/>
      </c>
      <c r="V81" s="36" t="str">
        <f aca="false">IF(AND(Dane!$F81="TMR",OR($F81="oryginał",$F81="kopia")),Dane!U81,"")</f>
        <v/>
      </c>
      <c r="W81" s="36" t="str">
        <f aca="false">IF(AND(Dane!$F81="TMR",OR($F81="oryginał",$F81="kopia")),#REF!,"")</f>
        <v/>
      </c>
    </row>
    <row r="82" customFormat="false" ht="15.75" hidden="false" customHeight="true" outlineLevel="0" collapsed="false">
      <c r="A82" s="36" t="str">
        <f aca="false">IF(AND(Dane!$F82="TMR",OR(Dane!$G82="kopia",Dane!$G82="oryginał")),Dane!A82,"")</f>
        <v/>
      </c>
      <c r="B82" s="36" t="str">
        <f aca="false">IF(AND(Dane!$F82="TMR",OR(Dane!$G82="kopia",Dane!$G82="oryginał")),Dane!B82,"")</f>
        <v/>
      </c>
      <c r="C82" s="36" t="str">
        <f aca="false">IF(AND(Dane!$F82="TMR",OR(Dane!$G82="kopia",Dane!$G82="oryginał")),Dane!C82,"")</f>
        <v/>
      </c>
      <c r="D82" s="36" t="str">
        <f aca="false">IF(AND(Dane!$F82="TMR",OR(Dane!$G82="kopia",Dane!$G82="oryginał")),Dane!D82,"")</f>
        <v/>
      </c>
      <c r="E82" s="36" t="str">
        <f aca="false">IF(AND(Dane!$F82="TMR",OR(Dane!$G82="kopia",Dane!$G82="oryginał")),Dane!E82,"")</f>
        <v/>
      </c>
      <c r="F82" s="36" t="str">
        <f aca="false">IF(AND(Dane!$F82="TMR",OR(Dane!$G82="kopia",Dane!$G82="oryginał")),Dane!G82,"")</f>
        <v/>
      </c>
      <c r="G82" s="36" t="str">
        <f aca="false">IF(AND(Dane!$F82="TMR",OR($F82="oryginał",$F82="kopia")),Dane!I82,"")</f>
        <v/>
      </c>
      <c r="H82" s="36" t="str">
        <f aca="false">IF(AND(Dane!$F82="TMR",OR($F82="oryginał",$F82="kopia")),#REF!,"")</f>
        <v/>
      </c>
      <c r="I82" s="36" t="str">
        <f aca="false">IF(AND(Dane!$F82="TMR",OR($F82="oryginał",$F82="kopia")),Dane!J82,"")</f>
        <v/>
      </c>
      <c r="J82" s="36" t="str">
        <f aca="false">IF(AND(Dane!$F82="TMR",OR($F82="oryginał",$F82="kopia")),#REF!,"")</f>
        <v/>
      </c>
      <c r="K82" s="36" t="str">
        <f aca="false">IF(AND(Dane!$F82="TMR",OR($F82="oryginał",$F82="kopia")),Dane!K82,"")</f>
        <v/>
      </c>
      <c r="L82" s="36" t="str">
        <f aca="false">IF(AND(Dane!$F82="TMR",OR($F82="oryginał",$F82="kopia")),#REF!,"")</f>
        <v/>
      </c>
      <c r="M82" s="36" t="str">
        <f aca="false">IF(AND(Dane!$F82="TMR",OR($F82="oryginał",$F82="kopia")),Dane!L82,"")</f>
        <v/>
      </c>
      <c r="N82" s="36" t="str">
        <f aca="false">IF(AND(Dane!$F82="TMR",OR($F82="oryginał",$F82="kopia")),Dane!M82,"")</f>
        <v/>
      </c>
      <c r="O82" s="36" t="str">
        <f aca="false">IF(AND(Dane!$F82="TMR",OR($F82="oryginał",$F82="kopia")),Dane!N82,"")</f>
        <v/>
      </c>
      <c r="P82" s="36" t="str">
        <f aca="false">IF(AND(Dane!$F82="TMR",OR($F82="oryginał",$F82="kopia")),Dane!O82,"")</f>
        <v/>
      </c>
      <c r="Q82" s="36" t="str">
        <f aca="false">IF(AND(Dane!$F82="TMR",OR($F82="oryginał",$F82="kopia")),Dane!P82,"")</f>
        <v/>
      </c>
      <c r="R82" s="36" t="str">
        <f aca="false">IF(AND(Dane!$F82="TMR",OR($F82="oryginał",$F82="kopia")),Dane!Q82,"")</f>
        <v/>
      </c>
      <c r="S82" s="36" t="str">
        <f aca="false">IF(AND(Dane!$F82="TMR",OR($F82="oryginał",$F82="kopia")),Dane!R82,"")</f>
        <v/>
      </c>
      <c r="T82" s="36" t="str">
        <f aca="false">IF(AND(Dane!$F82="TMR",OR($F82="oryginał",$F82="kopia")),Dane!S82,"")</f>
        <v/>
      </c>
      <c r="U82" s="36" t="str">
        <f aca="false">IF(AND(Dane!$F82="TMR",OR($F82="oryginał",$F82="kopia")),Dane!T82,"")</f>
        <v/>
      </c>
      <c r="V82" s="36" t="str">
        <f aca="false">IF(AND(Dane!$F82="TMR",OR($F82="oryginał",$F82="kopia")),Dane!U82,"")</f>
        <v/>
      </c>
      <c r="W82" s="36" t="str">
        <f aca="false">IF(AND(Dane!$F82="TMR",OR($F82="oryginał",$F82="kopia")),#REF!,"")</f>
        <v/>
      </c>
    </row>
    <row r="83" customFormat="false" ht="15.75" hidden="false" customHeight="true" outlineLevel="0" collapsed="false">
      <c r="A83" s="36" t="str">
        <f aca="false">IF(AND(Dane!$F83="TMR",OR(Dane!$G83="kopia",Dane!$G83="oryginał")),Dane!A83,"")</f>
        <v/>
      </c>
      <c r="B83" s="36" t="str">
        <f aca="false">IF(AND(Dane!$F83="TMR",OR(Dane!$G83="kopia",Dane!$G83="oryginał")),Dane!B83,"")</f>
        <v/>
      </c>
      <c r="C83" s="36" t="str">
        <f aca="false">IF(AND(Dane!$F83="TMR",OR(Dane!$G83="kopia",Dane!$G83="oryginał")),Dane!C83,"")</f>
        <v/>
      </c>
      <c r="D83" s="36" t="str">
        <f aca="false">IF(AND(Dane!$F83="TMR",OR(Dane!$G83="kopia",Dane!$G83="oryginał")),Dane!D83,"")</f>
        <v/>
      </c>
      <c r="E83" s="36" t="str">
        <f aca="false">IF(AND(Dane!$F83="TMR",OR(Dane!$G83="kopia",Dane!$G83="oryginał")),Dane!E83,"")</f>
        <v/>
      </c>
      <c r="F83" s="36" t="str">
        <f aca="false">IF(AND(Dane!$F83="TMR",OR(Dane!$G83="kopia",Dane!$G83="oryginał")),Dane!G83,"")</f>
        <v/>
      </c>
      <c r="G83" s="36" t="str">
        <f aca="false">IF(AND(Dane!$F83="TMR",OR($F83="oryginał",$F83="kopia")),Dane!I83,"")</f>
        <v/>
      </c>
      <c r="H83" s="36" t="str">
        <f aca="false">IF(AND(Dane!$F83="TMR",OR($F83="oryginał",$F83="kopia")),#REF!,"")</f>
        <v/>
      </c>
      <c r="I83" s="36" t="str">
        <f aca="false">IF(AND(Dane!$F83="TMR",OR($F83="oryginał",$F83="kopia")),Dane!J83,"")</f>
        <v/>
      </c>
      <c r="J83" s="36" t="str">
        <f aca="false">IF(AND(Dane!$F83="TMR",OR($F83="oryginał",$F83="kopia")),#REF!,"")</f>
        <v/>
      </c>
      <c r="K83" s="36" t="str">
        <f aca="false">IF(AND(Dane!$F83="TMR",OR($F83="oryginał",$F83="kopia")),Dane!K83,"")</f>
        <v/>
      </c>
      <c r="L83" s="36" t="str">
        <f aca="false">IF(AND(Dane!$F83="TMR",OR($F83="oryginał",$F83="kopia")),#REF!,"")</f>
        <v/>
      </c>
      <c r="M83" s="36" t="str">
        <f aca="false">IF(AND(Dane!$F83="TMR",OR($F83="oryginał",$F83="kopia")),Dane!L83,"")</f>
        <v/>
      </c>
      <c r="N83" s="36" t="str">
        <f aca="false">IF(AND(Dane!$F83="TMR",OR($F83="oryginał",$F83="kopia")),Dane!M83,"")</f>
        <v/>
      </c>
      <c r="O83" s="36" t="str">
        <f aca="false">IF(AND(Dane!$F83="TMR",OR($F83="oryginał",$F83="kopia")),Dane!N83,"")</f>
        <v/>
      </c>
      <c r="P83" s="36" t="str">
        <f aca="false">IF(AND(Dane!$F83="TMR",OR($F83="oryginał",$F83="kopia")),Dane!O83,"")</f>
        <v/>
      </c>
      <c r="Q83" s="36" t="str">
        <f aca="false">IF(AND(Dane!$F83="TMR",OR($F83="oryginał",$F83="kopia")),Dane!P83,"")</f>
        <v/>
      </c>
      <c r="R83" s="36" t="str">
        <f aca="false">IF(AND(Dane!$F83="TMR",OR($F83="oryginał",$F83="kopia")),Dane!Q83,"")</f>
        <v/>
      </c>
      <c r="S83" s="36" t="str">
        <f aca="false">IF(AND(Dane!$F83="TMR",OR($F83="oryginał",$F83="kopia")),Dane!R83,"")</f>
        <v/>
      </c>
      <c r="T83" s="36" t="str">
        <f aca="false">IF(AND(Dane!$F83="TMR",OR($F83="oryginał",$F83="kopia")),Dane!S83,"")</f>
        <v/>
      </c>
      <c r="U83" s="36" t="str">
        <f aca="false">IF(AND(Dane!$F83="TMR",OR($F83="oryginał",$F83="kopia")),Dane!T83,"")</f>
        <v/>
      </c>
      <c r="V83" s="36" t="str">
        <f aca="false">IF(AND(Dane!$F83="TMR",OR($F83="oryginał",$F83="kopia")),Dane!U83,"")</f>
        <v/>
      </c>
      <c r="W83" s="36" t="str">
        <f aca="false">IF(AND(Dane!$F83="TMR",OR($F83="oryginał",$F83="kopia")),#REF!,"")</f>
        <v/>
      </c>
    </row>
    <row r="84" customFormat="false" ht="15.75" hidden="false" customHeight="true" outlineLevel="0" collapsed="false">
      <c r="A84" s="36" t="str">
        <f aca="false">IF(AND(Dane!$F84="TMR",OR(Dane!$G84="kopia",Dane!$G84="oryginał")),Dane!A84,"")</f>
        <v/>
      </c>
      <c r="B84" s="36" t="str">
        <f aca="false">IF(AND(Dane!$F84="TMR",OR(Dane!$G84="kopia",Dane!$G84="oryginał")),Dane!B84,"")</f>
        <v/>
      </c>
      <c r="C84" s="36" t="str">
        <f aca="false">IF(AND(Dane!$F84="TMR",OR(Dane!$G84="kopia",Dane!$G84="oryginał")),Dane!C84,"")</f>
        <v/>
      </c>
      <c r="D84" s="36" t="str">
        <f aca="false">IF(AND(Dane!$F84="TMR",OR(Dane!$G84="kopia",Dane!$G84="oryginał")),Dane!D84,"")</f>
        <v/>
      </c>
      <c r="E84" s="36" t="str">
        <f aca="false">IF(AND(Dane!$F84="TMR",OR(Dane!$G84="kopia",Dane!$G84="oryginał")),Dane!E84,"")</f>
        <v/>
      </c>
      <c r="F84" s="36" t="str">
        <f aca="false">IF(AND(Dane!$F84="TMR",OR(Dane!$G84="kopia",Dane!$G84="oryginał")),Dane!G84,"")</f>
        <v/>
      </c>
      <c r="G84" s="36" t="str">
        <f aca="false">IF(AND(Dane!$F84="TMR",OR($F84="oryginał",$F84="kopia")),Dane!I84,"")</f>
        <v/>
      </c>
      <c r="H84" s="36" t="str">
        <f aca="false">IF(AND(Dane!$F84="TMR",OR($F84="oryginał",$F84="kopia")),#REF!,"")</f>
        <v/>
      </c>
      <c r="I84" s="36" t="str">
        <f aca="false">IF(AND(Dane!$F84="TMR",OR($F84="oryginał",$F84="kopia")),Dane!J84,"")</f>
        <v/>
      </c>
      <c r="J84" s="36" t="str">
        <f aca="false">IF(AND(Dane!$F84="TMR",OR($F84="oryginał",$F84="kopia")),#REF!,"")</f>
        <v/>
      </c>
      <c r="K84" s="36" t="str">
        <f aca="false">IF(AND(Dane!$F84="TMR",OR($F84="oryginał",$F84="kopia")),Dane!K84,"")</f>
        <v/>
      </c>
      <c r="L84" s="36" t="str">
        <f aca="false">IF(AND(Dane!$F84="TMR",OR($F84="oryginał",$F84="kopia")),#REF!,"")</f>
        <v/>
      </c>
      <c r="M84" s="36" t="str">
        <f aca="false">IF(AND(Dane!$F84="TMR",OR($F84="oryginał",$F84="kopia")),Dane!L84,"")</f>
        <v/>
      </c>
      <c r="N84" s="36" t="str">
        <f aca="false">IF(AND(Dane!$F84="TMR",OR($F84="oryginał",$F84="kopia")),Dane!M84,"")</f>
        <v/>
      </c>
      <c r="O84" s="36" t="str">
        <f aca="false">IF(AND(Dane!$F84="TMR",OR($F84="oryginał",$F84="kopia")),Dane!N84,"")</f>
        <v/>
      </c>
      <c r="P84" s="36" t="str">
        <f aca="false">IF(AND(Dane!$F84="TMR",OR($F84="oryginał",$F84="kopia")),Dane!O84,"")</f>
        <v/>
      </c>
      <c r="Q84" s="36" t="str">
        <f aca="false">IF(AND(Dane!$F84="TMR",OR($F84="oryginał",$F84="kopia")),Dane!P84,"")</f>
        <v/>
      </c>
      <c r="R84" s="36" t="str">
        <f aca="false">IF(AND(Dane!$F84="TMR",OR($F84="oryginał",$F84="kopia")),Dane!Q84,"")</f>
        <v/>
      </c>
      <c r="S84" s="36" t="str">
        <f aca="false">IF(AND(Dane!$F84="TMR",OR($F84="oryginał",$F84="kopia")),Dane!R84,"")</f>
        <v/>
      </c>
      <c r="T84" s="36" t="str">
        <f aca="false">IF(AND(Dane!$F84="TMR",OR($F84="oryginał",$F84="kopia")),Dane!S84,"")</f>
        <v/>
      </c>
      <c r="U84" s="36" t="str">
        <f aca="false">IF(AND(Dane!$F84="TMR",OR($F84="oryginał",$F84="kopia")),Dane!T84,"")</f>
        <v/>
      </c>
      <c r="V84" s="36" t="str">
        <f aca="false">IF(AND(Dane!$F84="TMR",OR($F84="oryginał",$F84="kopia")),Dane!U84,"")</f>
        <v/>
      </c>
      <c r="W84" s="36" t="str">
        <f aca="false">IF(AND(Dane!$F84="TMR",OR($F84="oryginał",$F84="kopia")),#REF!,"")</f>
        <v/>
      </c>
    </row>
    <row r="85" customFormat="false" ht="15.75" hidden="false" customHeight="true" outlineLevel="0" collapsed="false">
      <c r="A85" s="36" t="str">
        <f aca="false">IF(AND(Dane!$F85="TMR",OR(Dane!$G85="kopia",Dane!$G85="oryginał")),Dane!A85,"")</f>
        <v/>
      </c>
      <c r="B85" s="36" t="str">
        <f aca="false">IF(AND(Dane!$F85="TMR",OR(Dane!$G85="kopia",Dane!$G85="oryginał")),Dane!B85,"")</f>
        <v/>
      </c>
      <c r="C85" s="36" t="str">
        <f aca="false">IF(AND(Dane!$F85="TMR",OR(Dane!$G85="kopia",Dane!$G85="oryginał")),Dane!C85,"")</f>
        <v/>
      </c>
      <c r="D85" s="36" t="str">
        <f aca="false">IF(AND(Dane!$F85="TMR",OR(Dane!$G85="kopia",Dane!$G85="oryginał")),Dane!D85,"")</f>
        <v/>
      </c>
      <c r="E85" s="36" t="str">
        <f aca="false">IF(AND(Dane!$F85="TMR",OR(Dane!$G85="kopia",Dane!$G85="oryginał")),Dane!E85,"")</f>
        <v/>
      </c>
      <c r="F85" s="36" t="str">
        <f aca="false">IF(AND(Dane!$F85="TMR",OR(Dane!$G85="kopia",Dane!$G85="oryginał")),Dane!G85,"")</f>
        <v/>
      </c>
      <c r="G85" s="36" t="str">
        <f aca="false">IF(AND(Dane!$F85="TMR",OR($F85="oryginał",$F85="kopia")),Dane!I85,"")</f>
        <v/>
      </c>
      <c r="H85" s="36" t="str">
        <f aca="false">IF(AND(Dane!$F85="TMR",OR($F85="oryginał",$F85="kopia")),#REF!,"")</f>
        <v/>
      </c>
      <c r="I85" s="36" t="str">
        <f aca="false">IF(AND(Dane!$F85="TMR",OR($F85="oryginał",$F85="kopia")),Dane!J85,"")</f>
        <v/>
      </c>
      <c r="J85" s="36" t="str">
        <f aca="false">IF(AND(Dane!$F85="TMR",OR($F85="oryginał",$F85="kopia")),#REF!,"")</f>
        <v/>
      </c>
      <c r="K85" s="36" t="str">
        <f aca="false">IF(AND(Dane!$F85="TMR",OR($F85="oryginał",$F85="kopia")),Dane!K85,"")</f>
        <v/>
      </c>
      <c r="L85" s="36" t="str">
        <f aca="false">IF(AND(Dane!$F85="TMR",OR($F85="oryginał",$F85="kopia")),#REF!,"")</f>
        <v/>
      </c>
      <c r="M85" s="36" t="str">
        <f aca="false">IF(AND(Dane!$F85="TMR",OR($F85="oryginał",$F85="kopia")),Dane!L85,"")</f>
        <v/>
      </c>
      <c r="N85" s="36" t="str">
        <f aca="false">IF(AND(Dane!$F85="TMR",OR($F85="oryginał",$F85="kopia")),Dane!M85,"")</f>
        <v/>
      </c>
      <c r="O85" s="36" t="str">
        <f aca="false">IF(AND(Dane!$F85="TMR",OR($F85="oryginał",$F85="kopia")),Dane!N85,"")</f>
        <v/>
      </c>
      <c r="P85" s="36" t="str">
        <f aca="false">IF(AND(Dane!$F85="TMR",OR($F85="oryginał",$F85="kopia")),Dane!O85,"")</f>
        <v/>
      </c>
      <c r="Q85" s="36" t="str">
        <f aca="false">IF(AND(Dane!$F85="TMR",OR($F85="oryginał",$F85="kopia")),Dane!P85,"")</f>
        <v/>
      </c>
      <c r="R85" s="36" t="str">
        <f aca="false">IF(AND(Dane!$F85="TMR",OR($F85="oryginał",$F85="kopia")),Dane!Q85,"")</f>
        <v/>
      </c>
      <c r="S85" s="36" t="str">
        <f aca="false">IF(AND(Dane!$F85="TMR",OR($F85="oryginał",$F85="kopia")),Dane!R85,"")</f>
        <v/>
      </c>
      <c r="T85" s="36" t="str">
        <f aca="false">IF(AND(Dane!$F85="TMR",OR($F85="oryginał",$F85="kopia")),Dane!S85,"")</f>
        <v/>
      </c>
      <c r="U85" s="36" t="str">
        <f aca="false">IF(AND(Dane!$F85="TMR",OR($F85="oryginał",$F85="kopia")),Dane!T85,"")</f>
        <v/>
      </c>
      <c r="V85" s="36" t="str">
        <f aca="false">IF(AND(Dane!$F85="TMR",OR($F85="oryginał",$F85="kopia")),Dane!U85,"")</f>
        <v/>
      </c>
      <c r="W85" s="36" t="str">
        <f aca="false">IF(AND(Dane!$F85="TMR",OR($F85="oryginał",$F85="kopia")),#REF!,"")</f>
        <v/>
      </c>
    </row>
    <row r="86" customFormat="false" ht="15.75" hidden="false" customHeight="true" outlineLevel="0" collapsed="false">
      <c r="A86" s="36" t="str">
        <f aca="false">IF(AND(Dane!$F86="TMR",OR(Dane!$G86="kopia",Dane!$G86="oryginał")),Dane!A86,"")</f>
        <v/>
      </c>
      <c r="B86" s="36" t="str">
        <f aca="false">IF(AND(Dane!$F86="TMR",OR(Dane!$G86="kopia",Dane!$G86="oryginał")),Dane!B86,"")</f>
        <v/>
      </c>
      <c r="C86" s="36" t="str">
        <f aca="false">IF(AND(Dane!$F86="TMR",OR(Dane!$G86="kopia",Dane!$G86="oryginał")),Dane!C86,"")</f>
        <v/>
      </c>
      <c r="D86" s="36" t="str">
        <f aca="false">IF(AND(Dane!$F86="TMR",OR(Dane!$G86="kopia",Dane!$G86="oryginał")),Dane!D86,"")</f>
        <v/>
      </c>
      <c r="E86" s="36" t="str">
        <f aca="false">IF(AND(Dane!$F86="TMR",OR(Dane!$G86="kopia",Dane!$G86="oryginał")),Dane!E86,"")</f>
        <v/>
      </c>
      <c r="F86" s="36" t="str">
        <f aca="false">IF(AND(Dane!$F86="TMR",OR(Dane!$G86="kopia",Dane!$G86="oryginał")),Dane!G86,"")</f>
        <v/>
      </c>
      <c r="G86" s="36" t="str">
        <f aca="false">IF(AND(Dane!$F86="TMR",OR($F86="oryginał",$F86="kopia")),Dane!I86,"")</f>
        <v/>
      </c>
      <c r="H86" s="36" t="str">
        <f aca="false">IF(AND(Dane!$F86="TMR",OR($F86="oryginał",$F86="kopia")),#REF!,"")</f>
        <v/>
      </c>
      <c r="I86" s="36" t="str">
        <f aca="false">IF(AND(Dane!$F86="TMR",OR($F86="oryginał",$F86="kopia")),Dane!J86,"")</f>
        <v/>
      </c>
      <c r="J86" s="36" t="str">
        <f aca="false">IF(AND(Dane!$F86="TMR",OR($F86="oryginał",$F86="kopia")),#REF!,"")</f>
        <v/>
      </c>
      <c r="K86" s="36" t="str">
        <f aca="false">IF(AND(Dane!$F86="TMR",OR($F86="oryginał",$F86="kopia")),Dane!K86,"")</f>
        <v/>
      </c>
      <c r="L86" s="36" t="str">
        <f aca="false">IF(AND(Dane!$F86="TMR",OR($F86="oryginał",$F86="kopia")),#REF!,"")</f>
        <v/>
      </c>
      <c r="M86" s="36" t="str">
        <f aca="false">IF(AND(Dane!$F86="TMR",OR($F86="oryginał",$F86="kopia")),Dane!L86,"")</f>
        <v/>
      </c>
      <c r="N86" s="36" t="str">
        <f aca="false">IF(AND(Dane!$F86="TMR",OR($F86="oryginał",$F86="kopia")),Dane!M86,"")</f>
        <v/>
      </c>
      <c r="O86" s="36" t="str">
        <f aca="false">IF(AND(Dane!$F86="TMR",OR($F86="oryginał",$F86="kopia")),Dane!N86,"")</f>
        <v/>
      </c>
      <c r="P86" s="36" t="str">
        <f aca="false">IF(AND(Dane!$F86="TMR",OR($F86="oryginał",$F86="kopia")),Dane!O86,"")</f>
        <v/>
      </c>
      <c r="Q86" s="36" t="str">
        <f aca="false">IF(AND(Dane!$F86="TMR",OR($F86="oryginał",$F86="kopia")),Dane!P86,"")</f>
        <v/>
      </c>
      <c r="R86" s="36" t="str">
        <f aca="false">IF(AND(Dane!$F86="TMR",OR($F86="oryginał",$F86="kopia")),Dane!Q86,"")</f>
        <v/>
      </c>
      <c r="S86" s="36" t="str">
        <f aca="false">IF(AND(Dane!$F86="TMR",OR($F86="oryginał",$F86="kopia")),Dane!R86,"")</f>
        <v/>
      </c>
      <c r="T86" s="36" t="str">
        <f aca="false">IF(AND(Dane!$F86="TMR",OR($F86="oryginał",$F86="kopia")),Dane!S86,"")</f>
        <v/>
      </c>
      <c r="U86" s="36" t="str">
        <f aca="false">IF(AND(Dane!$F86="TMR",OR($F86="oryginał",$F86="kopia")),Dane!T86,"")</f>
        <v/>
      </c>
      <c r="V86" s="36" t="str">
        <f aca="false">IF(AND(Dane!$F86="TMR",OR($F86="oryginał",$F86="kopia")),Dane!U86,"")</f>
        <v/>
      </c>
      <c r="W86" s="36" t="str">
        <f aca="false">IF(AND(Dane!$F86="TMR",OR($F86="oryginał",$F86="kopia")),#REF!,"")</f>
        <v/>
      </c>
    </row>
    <row r="87" customFormat="false" ht="15.75" hidden="false" customHeight="true" outlineLevel="0" collapsed="false">
      <c r="A87" s="36" t="str">
        <f aca="false">IF(AND(Dane!$F87="TMR",OR(Dane!$G87="kopia",Dane!$G87="oryginał")),Dane!A87,"")</f>
        <v/>
      </c>
      <c r="B87" s="36" t="str">
        <f aca="false">IF(AND(Dane!$F87="TMR",OR(Dane!$G87="kopia",Dane!$G87="oryginał")),Dane!B87,"")</f>
        <v/>
      </c>
      <c r="C87" s="36" t="str">
        <f aca="false">IF(AND(Dane!$F87="TMR",OR(Dane!$G87="kopia",Dane!$G87="oryginał")),Dane!C87,"")</f>
        <v/>
      </c>
      <c r="D87" s="36" t="str">
        <f aca="false">IF(AND(Dane!$F87="TMR",OR(Dane!$G87="kopia",Dane!$G87="oryginał")),Dane!D87,"")</f>
        <v/>
      </c>
      <c r="E87" s="36" t="str">
        <f aca="false">IF(AND(Dane!$F87="TMR",OR(Dane!$G87="kopia",Dane!$G87="oryginał")),Dane!E87,"")</f>
        <v/>
      </c>
      <c r="F87" s="36" t="str">
        <f aca="false">IF(AND(Dane!$F87="TMR",OR(Dane!$G87="kopia",Dane!$G87="oryginał")),Dane!G87,"")</f>
        <v/>
      </c>
      <c r="G87" s="36" t="str">
        <f aca="false">IF(AND(Dane!$F87="TMR",OR($F87="oryginał",$F87="kopia")),Dane!I87,"")</f>
        <v/>
      </c>
      <c r="H87" s="36" t="str">
        <f aca="false">IF(AND(Dane!$F87="TMR",OR($F87="oryginał",$F87="kopia")),#REF!,"")</f>
        <v/>
      </c>
      <c r="I87" s="36" t="str">
        <f aca="false">IF(AND(Dane!$F87="TMR",OR($F87="oryginał",$F87="kopia")),Dane!J87,"")</f>
        <v/>
      </c>
      <c r="J87" s="36" t="str">
        <f aca="false">IF(AND(Dane!$F87="TMR",OR($F87="oryginał",$F87="kopia")),#REF!,"")</f>
        <v/>
      </c>
      <c r="K87" s="36" t="str">
        <f aca="false">IF(AND(Dane!$F87="TMR",OR($F87="oryginał",$F87="kopia")),Dane!K87,"")</f>
        <v/>
      </c>
      <c r="L87" s="36" t="str">
        <f aca="false">IF(AND(Dane!$F87="TMR",OR($F87="oryginał",$F87="kopia")),#REF!,"")</f>
        <v/>
      </c>
      <c r="M87" s="36" t="str">
        <f aca="false">IF(AND(Dane!$F87="TMR",OR($F87="oryginał",$F87="kopia")),Dane!L87,"")</f>
        <v/>
      </c>
      <c r="N87" s="36" t="str">
        <f aca="false">IF(AND(Dane!$F87="TMR",OR($F87="oryginał",$F87="kopia")),Dane!M87,"")</f>
        <v/>
      </c>
      <c r="O87" s="36" t="str">
        <f aca="false">IF(AND(Dane!$F87="TMR",OR($F87="oryginał",$F87="kopia")),Dane!N87,"")</f>
        <v/>
      </c>
      <c r="P87" s="36" t="str">
        <f aca="false">IF(AND(Dane!$F87="TMR",OR($F87="oryginał",$F87="kopia")),Dane!O87,"")</f>
        <v/>
      </c>
      <c r="Q87" s="36" t="str">
        <f aca="false">IF(AND(Dane!$F87="TMR",OR($F87="oryginał",$F87="kopia")),Dane!P87,"")</f>
        <v/>
      </c>
      <c r="R87" s="36" t="str">
        <f aca="false">IF(AND(Dane!$F87="TMR",OR($F87="oryginał",$F87="kopia")),Dane!Q87,"")</f>
        <v/>
      </c>
      <c r="S87" s="36" t="str">
        <f aca="false">IF(AND(Dane!$F87="TMR",OR($F87="oryginał",$F87="kopia")),Dane!R87,"")</f>
        <v/>
      </c>
      <c r="T87" s="36" t="str">
        <f aca="false">IF(AND(Dane!$F87="TMR",OR($F87="oryginał",$F87="kopia")),Dane!S87,"")</f>
        <v/>
      </c>
      <c r="U87" s="36" t="str">
        <f aca="false">IF(AND(Dane!$F87="TMR",OR($F87="oryginał",$F87="kopia")),Dane!T87,"")</f>
        <v/>
      </c>
      <c r="V87" s="36" t="str">
        <f aca="false">IF(AND(Dane!$F87="TMR",OR($F87="oryginał",$F87="kopia")),Dane!U87,"")</f>
        <v/>
      </c>
      <c r="W87" s="36" t="str">
        <f aca="false">IF(AND(Dane!$F87="TMR",OR($F87="oryginał",$F87="kopia")),#REF!,"")</f>
        <v/>
      </c>
    </row>
    <row r="88" customFormat="false" ht="15.75" hidden="false" customHeight="true" outlineLevel="0" collapsed="false">
      <c r="A88" s="36" t="str">
        <f aca="false">IF(AND(Dane!$F88="TMR",OR(Dane!$G88="kopia",Dane!$G88="oryginał")),Dane!A88,"")</f>
        <v/>
      </c>
      <c r="B88" s="36" t="str">
        <f aca="false">IF(AND(Dane!$F88="TMR",OR(Dane!$G88="kopia",Dane!$G88="oryginał")),Dane!B88,"")</f>
        <v/>
      </c>
      <c r="C88" s="36" t="str">
        <f aca="false">IF(AND(Dane!$F88="TMR",OR(Dane!$G88="kopia",Dane!$G88="oryginał")),Dane!C88,"")</f>
        <v/>
      </c>
      <c r="D88" s="36" t="str">
        <f aca="false">IF(AND(Dane!$F88="TMR",OR(Dane!$G88="kopia",Dane!$G88="oryginał")),Dane!D88,"")</f>
        <v/>
      </c>
      <c r="E88" s="36" t="str">
        <f aca="false">IF(AND(Dane!$F88="TMR",OR(Dane!$G88="kopia",Dane!$G88="oryginał")),Dane!E88,"")</f>
        <v/>
      </c>
      <c r="F88" s="36" t="str">
        <f aca="false">IF(AND(Dane!$F88="TMR",OR(Dane!$G88="kopia",Dane!$G88="oryginał")),Dane!G88,"")</f>
        <v/>
      </c>
      <c r="G88" s="36" t="str">
        <f aca="false">IF(AND(Dane!$F88="TMR",OR($F88="oryginał",$F88="kopia")),Dane!I88,"")</f>
        <v/>
      </c>
      <c r="H88" s="36" t="str">
        <f aca="false">IF(AND(Dane!$F88="TMR",OR($F88="oryginał",$F88="kopia")),#REF!,"")</f>
        <v/>
      </c>
      <c r="I88" s="36" t="str">
        <f aca="false">IF(AND(Dane!$F88="TMR",OR($F88="oryginał",$F88="kopia")),Dane!J88,"")</f>
        <v/>
      </c>
      <c r="J88" s="36" t="str">
        <f aca="false">IF(AND(Dane!$F88="TMR",OR($F88="oryginał",$F88="kopia")),#REF!,"")</f>
        <v/>
      </c>
      <c r="K88" s="36" t="str">
        <f aca="false">IF(AND(Dane!$F88="TMR",OR($F88="oryginał",$F88="kopia")),Dane!K88,"")</f>
        <v/>
      </c>
      <c r="L88" s="36" t="str">
        <f aca="false">IF(AND(Dane!$F88="TMR",OR($F88="oryginał",$F88="kopia")),#REF!,"")</f>
        <v/>
      </c>
      <c r="M88" s="36" t="str">
        <f aca="false">IF(AND(Dane!$F88="TMR",OR($F88="oryginał",$F88="kopia")),Dane!L88,"")</f>
        <v/>
      </c>
      <c r="N88" s="36" t="str">
        <f aca="false">IF(AND(Dane!$F88="TMR",OR($F88="oryginał",$F88="kopia")),Dane!M88,"")</f>
        <v/>
      </c>
      <c r="O88" s="36" t="str">
        <f aca="false">IF(AND(Dane!$F88="TMR",OR($F88="oryginał",$F88="kopia")),Dane!N88,"")</f>
        <v/>
      </c>
      <c r="P88" s="36" t="str">
        <f aca="false">IF(AND(Dane!$F88="TMR",OR($F88="oryginał",$F88="kopia")),Dane!O88,"")</f>
        <v/>
      </c>
      <c r="Q88" s="36" t="str">
        <f aca="false">IF(AND(Dane!$F88="TMR",OR($F88="oryginał",$F88="kopia")),Dane!P88,"")</f>
        <v/>
      </c>
      <c r="R88" s="36" t="str">
        <f aca="false">IF(AND(Dane!$F88="TMR",OR($F88="oryginał",$F88="kopia")),Dane!Q88,"")</f>
        <v/>
      </c>
      <c r="S88" s="36" t="str">
        <f aca="false">IF(AND(Dane!$F88="TMR",OR($F88="oryginał",$F88="kopia")),Dane!R88,"")</f>
        <v/>
      </c>
      <c r="T88" s="36" t="str">
        <f aca="false">IF(AND(Dane!$F88="TMR",OR($F88="oryginał",$F88="kopia")),Dane!S88,"")</f>
        <v/>
      </c>
      <c r="U88" s="36" t="str">
        <f aca="false">IF(AND(Dane!$F88="TMR",OR($F88="oryginał",$F88="kopia")),Dane!T88,"")</f>
        <v/>
      </c>
      <c r="V88" s="36" t="str">
        <f aca="false">IF(AND(Dane!$F88="TMR",OR($F88="oryginał",$F88="kopia")),Dane!U88,"")</f>
        <v/>
      </c>
      <c r="W88" s="36" t="str">
        <f aca="false">IF(AND(Dane!$F88="TMR",OR($F88="oryginał",$F88="kopia")),#REF!,"")</f>
        <v/>
      </c>
    </row>
    <row r="89" customFormat="false" ht="15.75" hidden="false" customHeight="true" outlineLevel="0" collapsed="false">
      <c r="A89" s="36" t="str">
        <f aca="false">IF(AND(Dane!$F89="TMR",OR(Dane!$G89="kopia",Dane!$G89="oryginał")),Dane!A89,"")</f>
        <v/>
      </c>
      <c r="B89" s="36" t="str">
        <f aca="false">IF(AND(Dane!$F89="TMR",OR(Dane!$G89="kopia",Dane!$G89="oryginał")),Dane!B89,"")</f>
        <v/>
      </c>
      <c r="C89" s="36" t="str">
        <f aca="false">IF(AND(Dane!$F89="TMR",OR(Dane!$G89="kopia",Dane!$G89="oryginał")),Dane!C89,"")</f>
        <v/>
      </c>
      <c r="D89" s="36" t="str">
        <f aca="false">IF(AND(Dane!$F89="TMR",OR(Dane!$G89="kopia",Dane!$G89="oryginał")),Dane!D89,"")</f>
        <v/>
      </c>
      <c r="E89" s="36" t="str">
        <f aca="false">IF(AND(Dane!$F89="TMR",OR(Dane!$G89="kopia",Dane!$G89="oryginał")),Dane!E89,"")</f>
        <v/>
      </c>
      <c r="F89" s="36" t="str">
        <f aca="false">IF(AND(Dane!$F89="TMR",OR(Dane!$G89="kopia",Dane!$G89="oryginał")),Dane!G89,"")</f>
        <v/>
      </c>
      <c r="G89" s="36" t="str">
        <f aca="false">IF(AND(Dane!$F89="TMR",OR($F89="oryginał",$F89="kopia")),Dane!I89,"")</f>
        <v/>
      </c>
      <c r="H89" s="36" t="str">
        <f aca="false">IF(AND(Dane!$F89="TMR",OR($F89="oryginał",$F89="kopia")),#REF!,"")</f>
        <v/>
      </c>
      <c r="I89" s="36" t="str">
        <f aca="false">IF(AND(Dane!$F89="TMR",OR($F89="oryginał",$F89="kopia")),Dane!J89,"")</f>
        <v/>
      </c>
      <c r="J89" s="36" t="str">
        <f aca="false">IF(AND(Dane!$F89="TMR",OR($F89="oryginał",$F89="kopia")),#REF!,"")</f>
        <v/>
      </c>
      <c r="K89" s="36" t="str">
        <f aca="false">IF(AND(Dane!$F89="TMR",OR($F89="oryginał",$F89="kopia")),Dane!K89,"")</f>
        <v/>
      </c>
      <c r="L89" s="36" t="str">
        <f aca="false">IF(AND(Dane!$F89="TMR",OR($F89="oryginał",$F89="kopia")),#REF!,"")</f>
        <v/>
      </c>
      <c r="M89" s="36" t="str">
        <f aca="false">IF(AND(Dane!$F89="TMR",OR($F89="oryginał",$F89="kopia")),Dane!L89,"")</f>
        <v/>
      </c>
      <c r="N89" s="36" t="str">
        <f aca="false">IF(AND(Dane!$F89="TMR",OR($F89="oryginał",$F89="kopia")),Dane!M89,"")</f>
        <v/>
      </c>
      <c r="O89" s="36" t="str">
        <f aca="false">IF(AND(Dane!$F89="TMR",OR($F89="oryginał",$F89="kopia")),Dane!N89,"")</f>
        <v/>
      </c>
      <c r="P89" s="36" t="str">
        <f aca="false">IF(AND(Dane!$F89="TMR",OR($F89="oryginał",$F89="kopia")),Dane!O89,"")</f>
        <v/>
      </c>
      <c r="Q89" s="36" t="str">
        <f aca="false">IF(AND(Dane!$F89="TMR",OR($F89="oryginał",$F89="kopia")),Dane!P89,"")</f>
        <v/>
      </c>
      <c r="R89" s="36" t="str">
        <f aca="false">IF(AND(Dane!$F89="TMR",OR($F89="oryginał",$F89="kopia")),Dane!Q89,"")</f>
        <v/>
      </c>
      <c r="S89" s="36" t="str">
        <f aca="false">IF(AND(Dane!$F89="TMR",OR($F89="oryginał",$F89="kopia")),Dane!R89,"")</f>
        <v/>
      </c>
      <c r="T89" s="36" t="str">
        <f aca="false">IF(AND(Dane!$F89="TMR",OR($F89="oryginał",$F89="kopia")),Dane!S89,"")</f>
        <v/>
      </c>
      <c r="U89" s="36" t="str">
        <f aca="false">IF(AND(Dane!$F89="TMR",OR($F89="oryginał",$F89="kopia")),Dane!T89,"")</f>
        <v/>
      </c>
      <c r="V89" s="36" t="str">
        <f aca="false">IF(AND(Dane!$F89="TMR",OR($F89="oryginał",$F89="kopia")),Dane!U89,"")</f>
        <v/>
      </c>
      <c r="W89" s="36" t="str">
        <f aca="false">IF(AND(Dane!$F89="TMR",OR($F89="oryginał",$F89="kopia")),#REF!,"")</f>
        <v/>
      </c>
    </row>
    <row r="90" customFormat="false" ht="15.75" hidden="false" customHeight="true" outlineLevel="0" collapsed="false">
      <c r="A90" s="36" t="str">
        <f aca="false">IF(AND(Dane!$F90="TMR",OR(Dane!$G90="kopia",Dane!$G90="oryginał")),Dane!A90,"")</f>
        <v/>
      </c>
      <c r="B90" s="36" t="str">
        <f aca="false">IF(AND(Dane!$F90="TMR",OR(Dane!$G90="kopia",Dane!$G90="oryginał")),Dane!B90,"")</f>
        <v/>
      </c>
      <c r="C90" s="36" t="str">
        <f aca="false">IF(AND(Dane!$F90="TMR",OR(Dane!$G90="kopia",Dane!$G90="oryginał")),Dane!C90,"")</f>
        <v/>
      </c>
      <c r="D90" s="36" t="str">
        <f aca="false">IF(AND(Dane!$F90="TMR",OR(Dane!$G90="kopia",Dane!$G90="oryginał")),Dane!D90,"")</f>
        <v/>
      </c>
      <c r="E90" s="36" t="str">
        <f aca="false">IF(AND(Dane!$F90="TMR",OR(Dane!$G90="kopia",Dane!$G90="oryginał")),Dane!E90,"")</f>
        <v/>
      </c>
      <c r="F90" s="36" t="str">
        <f aca="false">IF(AND(Dane!$F90="TMR",OR(Dane!$G90="kopia",Dane!$G90="oryginał")),Dane!G90,"")</f>
        <v/>
      </c>
      <c r="G90" s="36" t="str">
        <f aca="false">IF(AND(Dane!$F90="TMR",OR($F90="oryginał",$F90="kopia")),Dane!I90,"")</f>
        <v/>
      </c>
      <c r="H90" s="36" t="str">
        <f aca="false">IF(AND(Dane!$F90="TMR",OR($F90="oryginał",$F90="kopia")),#REF!,"")</f>
        <v/>
      </c>
      <c r="I90" s="36" t="str">
        <f aca="false">IF(AND(Dane!$F90="TMR",OR($F90="oryginał",$F90="kopia")),Dane!J90,"")</f>
        <v/>
      </c>
      <c r="J90" s="36" t="str">
        <f aca="false">IF(AND(Dane!$F90="TMR",OR($F90="oryginał",$F90="kopia")),#REF!,"")</f>
        <v/>
      </c>
      <c r="K90" s="36" t="str">
        <f aca="false">IF(AND(Dane!$F90="TMR",OR($F90="oryginał",$F90="kopia")),Dane!K90,"")</f>
        <v/>
      </c>
      <c r="L90" s="36" t="str">
        <f aca="false">IF(AND(Dane!$F90="TMR",OR($F90="oryginał",$F90="kopia")),#REF!,"")</f>
        <v/>
      </c>
      <c r="M90" s="36" t="str">
        <f aca="false">IF(AND(Dane!$F90="TMR",OR($F90="oryginał",$F90="kopia")),Dane!L90,"")</f>
        <v/>
      </c>
      <c r="N90" s="36" t="str">
        <f aca="false">IF(AND(Dane!$F90="TMR",OR($F90="oryginał",$F90="kopia")),Dane!M90,"")</f>
        <v/>
      </c>
      <c r="O90" s="36" t="str">
        <f aca="false">IF(AND(Dane!$F90="TMR",OR($F90="oryginał",$F90="kopia")),Dane!N90,"")</f>
        <v/>
      </c>
      <c r="P90" s="36" t="str">
        <f aca="false">IF(AND(Dane!$F90="TMR",OR($F90="oryginał",$F90="kopia")),Dane!O90,"")</f>
        <v/>
      </c>
      <c r="Q90" s="36" t="str">
        <f aca="false">IF(AND(Dane!$F90="TMR",OR($F90="oryginał",$F90="kopia")),Dane!P90,"")</f>
        <v/>
      </c>
      <c r="R90" s="36" t="str">
        <f aca="false">IF(AND(Dane!$F90="TMR",OR($F90="oryginał",$F90="kopia")),Dane!Q90,"")</f>
        <v/>
      </c>
      <c r="S90" s="36" t="str">
        <f aca="false">IF(AND(Dane!$F90="TMR",OR($F90="oryginał",$F90="kopia")),Dane!R90,"")</f>
        <v/>
      </c>
      <c r="T90" s="36" t="str">
        <f aca="false">IF(AND(Dane!$F90="TMR",OR($F90="oryginał",$F90="kopia")),Dane!S90,"")</f>
        <v/>
      </c>
      <c r="U90" s="36" t="str">
        <f aca="false">IF(AND(Dane!$F90="TMR",OR($F90="oryginał",$F90="kopia")),Dane!T90,"")</f>
        <v/>
      </c>
      <c r="V90" s="36" t="str">
        <f aca="false">IF(AND(Dane!$F90="TMR",OR($F90="oryginał",$F90="kopia")),Dane!U90,"")</f>
        <v/>
      </c>
      <c r="W90" s="36" t="str">
        <f aca="false">IF(AND(Dane!$F90="TMR",OR($F90="oryginał",$F90="kopia")),#REF!,"")</f>
        <v/>
      </c>
    </row>
    <row r="91" customFormat="false" ht="15.75" hidden="false" customHeight="true" outlineLevel="0" collapsed="false">
      <c r="A91" s="36" t="str">
        <f aca="false">IF(AND(Dane!$F91="TMR",OR(Dane!$G91="kopia",Dane!$G91="oryginał")),Dane!A91,"")</f>
        <v/>
      </c>
      <c r="B91" s="36" t="str">
        <f aca="false">IF(AND(Dane!$F91="TMR",OR(Dane!$G91="kopia",Dane!$G91="oryginał")),Dane!B91,"")</f>
        <v/>
      </c>
      <c r="C91" s="36" t="str">
        <f aca="false">IF(AND(Dane!$F91="TMR",OR(Dane!$G91="kopia",Dane!$G91="oryginał")),Dane!C91,"")</f>
        <v/>
      </c>
      <c r="D91" s="36" t="str">
        <f aca="false">IF(AND(Dane!$F91="TMR",OR(Dane!$G91="kopia",Dane!$G91="oryginał")),Dane!D91,"")</f>
        <v/>
      </c>
      <c r="E91" s="36" t="str">
        <f aca="false">IF(AND(Dane!$F91="TMR",OR(Dane!$G91="kopia",Dane!$G91="oryginał")),Dane!E91,"")</f>
        <v/>
      </c>
      <c r="F91" s="36" t="str">
        <f aca="false">IF(AND(Dane!$F91="TMR",OR(Dane!$G91="kopia",Dane!$G91="oryginał")),Dane!G91,"")</f>
        <v/>
      </c>
      <c r="G91" s="36" t="str">
        <f aca="false">IF(AND(Dane!$F91="TMR",OR($F91="oryginał",$F91="kopia")),Dane!I91,"")</f>
        <v/>
      </c>
      <c r="H91" s="36" t="str">
        <f aca="false">IF(AND(Dane!$F91="TMR",OR($F91="oryginał",$F91="kopia")),#REF!,"")</f>
        <v/>
      </c>
      <c r="I91" s="36" t="str">
        <f aca="false">IF(AND(Dane!$F91="TMR",OR($F91="oryginał",$F91="kopia")),Dane!J91,"")</f>
        <v/>
      </c>
      <c r="J91" s="36" t="str">
        <f aca="false">IF(AND(Dane!$F91="TMR",OR($F91="oryginał",$F91="kopia")),#REF!,"")</f>
        <v/>
      </c>
      <c r="K91" s="36" t="str">
        <f aca="false">IF(AND(Dane!$F91="TMR",OR($F91="oryginał",$F91="kopia")),Dane!K91,"")</f>
        <v/>
      </c>
      <c r="L91" s="36" t="str">
        <f aca="false">IF(AND(Dane!$F91="TMR",OR($F91="oryginał",$F91="kopia")),#REF!,"")</f>
        <v/>
      </c>
      <c r="M91" s="36" t="str">
        <f aca="false">IF(AND(Dane!$F91="TMR",OR($F91="oryginał",$F91="kopia")),Dane!L91,"")</f>
        <v/>
      </c>
      <c r="N91" s="36" t="str">
        <f aca="false">IF(AND(Dane!$F91="TMR",OR($F91="oryginał",$F91="kopia")),Dane!M91,"")</f>
        <v/>
      </c>
      <c r="O91" s="36" t="str">
        <f aca="false">IF(AND(Dane!$F91="TMR",OR($F91="oryginał",$F91="kopia")),Dane!N91,"")</f>
        <v/>
      </c>
      <c r="P91" s="36" t="str">
        <f aca="false">IF(AND(Dane!$F91="TMR",OR($F91="oryginał",$F91="kopia")),Dane!O91,"")</f>
        <v/>
      </c>
      <c r="Q91" s="36" t="str">
        <f aca="false">IF(AND(Dane!$F91="TMR",OR($F91="oryginał",$F91="kopia")),Dane!P91,"")</f>
        <v/>
      </c>
      <c r="R91" s="36" t="str">
        <f aca="false">IF(AND(Dane!$F91="TMR",OR($F91="oryginał",$F91="kopia")),Dane!Q91,"")</f>
        <v/>
      </c>
      <c r="S91" s="36" t="str">
        <f aca="false">IF(AND(Dane!$F91="TMR",OR($F91="oryginał",$F91="kopia")),Dane!R91,"")</f>
        <v/>
      </c>
      <c r="T91" s="36" t="str">
        <f aca="false">IF(AND(Dane!$F91="TMR",OR($F91="oryginał",$F91="kopia")),Dane!S91,"")</f>
        <v/>
      </c>
      <c r="U91" s="36" t="str">
        <f aca="false">IF(AND(Dane!$F91="TMR",OR($F91="oryginał",$F91="kopia")),Dane!T91,"")</f>
        <v/>
      </c>
      <c r="V91" s="36" t="str">
        <f aca="false">IF(AND(Dane!$F91="TMR",OR($F91="oryginał",$F91="kopia")),Dane!U91,"")</f>
        <v/>
      </c>
      <c r="W91" s="36" t="str">
        <f aca="false">IF(AND(Dane!$F91="TMR",OR($F91="oryginał",$F91="kopia")),#REF!,"")</f>
        <v/>
      </c>
    </row>
    <row r="92" customFormat="false" ht="15.75" hidden="false" customHeight="true" outlineLevel="0" collapsed="false">
      <c r="A92" s="36" t="str">
        <f aca="false">IF(AND(Dane!$F92="TMR",OR(Dane!$G92="kopia",Dane!$G92="oryginał")),Dane!A92,"")</f>
        <v/>
      </c>
      <c r="B92" s="36" t="str">
        <f aca="false">IF(AND(Dane!$F92="TMR",OR(Dane!$G92="kopia",Dane!$G92="oryginał")),Dane!B92,"")</f>
        <v/>
      </c>
      <c r="C92" s="36" t="str">
        <f aca="false">IF(AND(Dane!$F92="TMR",OR(Dane!$G92="kopia",Dane!$G92="oryginał")),Dane!C92,"")</f>
        <v/>
      </c>
      <c r="D92" s="36" t="str">
        <f aca="false">IF(AND(Dane!$F92="TMR",OR(Dane!$G92="kopia",Dane!$G92="oryginał")),Dane!D92,"")</f>
        <v/>
      </c>
      <c r="E92" s="36" t="str">
        <f aca="false">IF(AND(Dane!$F92="TMR",OR(Dane!$G92="kopia",Dane!$G92="oryginał")),Dane!E92,"")</f>
        <v/>
      </c>
      <c r="F92" s="36" t="str">
        <f aca="false">IF(AND(Dane!$F92="TMR",OR(Dane!$G92="kopia",Dane!$G92="oryginał")),Dane!G92,"")</f>
        <v/>
      </c>
      <c r="G92" s="36" t="str">
        <f aca="false">IF(AND(Dane!$F92="TMR",OR($F92="oryginał",$F92="kopia")),Dane!I92,"")</f>
        <v/>
      </c>
      <c r="H92" s="36" t="str">
        <f aca="false">IF(AND(Dane!$F92="TMR",OR($F92="oryginał",$F92="kopia")),#REF!,"")</f>
        <v/>
      </c>
      <c r="I92" s="36" t="str">
        <f aca="false">IF(AND(Dane!$F92="TMR",OR($F92="oryginał",$F92="kopia")),Dane!J92,"")</f>
        <v/>
      </c>
      <c r="J92" s="36" t="str">
        <f aca="false">IF(AND(Dane!$F92="TMR",OR($F92="oryginał",$F92="kopia")),#REF!,"")</f>
        <v/>
      </c>
      <c r="K92" s="36" t="str">
        <f aca="false">IF(AND(Dane!$F92="TMR",OR($F92="oryginał",$F92="kopia")),Dane!K92,"")</f>
        <v/>
      </c>
      <c r="L92" s="36" t="str">
        <f aca="false">IF(AND(Dane!$F92="TMR",OR($F92="oryginał",$F92="kopia")),#REF!,"")</f>
        <v/>
      </c>
      <c r="M92" s="36" t="str">
        <f aca="false">IF(AND(Dane!$F92="TMR",OR($F92="oryginał",$F92="kopia")),Dane!L92,"")</f>
        <v/>
      </c>
      <c r="N92" s="36" t="str">
        <f aca="false">IF(AND(Dane!$F92="TMR",OR($F92="oryginał",$F92="kopia")),Dane!M92,"")</f>
        <v/>
      </c>
      <c r="O92" s="36" t="str">
        <f aca="false">IF(AND(Dane!$F92="TMR",OR($F92="oryginał",$F92="kopia")),Dane!N92,"")</f>
        <v/>
      </c>
      <c r="P92" s="36" t="str">
        <f aca="false">IF(AND(Dane!$F92="TMR",OR($F92="oryginał",$F92="kopia")),Dane!O92,"")</f>
        <v/>
      </c>
      <c r="Q92" s="36" t="str">
        <f aca="false">IF(AND(Dane!$F92="TMR",OR($F92="oryginał",$F92="kopia")),Dane!P92,"")</f>
        <v/>
      </c>
      <c r="R92" s="36" t="str">
        <f aca="false">IF(AND(Dane!$F92="TMR",OR($F92="oryginał",$F92="kopia")),Dane!Q92,"")</f>
        <v/>
      </c>
      <c r="S92" s="36" t="str">
        <f aca="false">IF(AND(Dane!$F92="TMR",OR($F92="oryginał",$F92="kopia")),Dane!R92,"")</f>
        <v/>
      </c>
      <c r="T92" s="36" t="str">
        <f aca="false">IF(AND(Dane!$F92="TMR",OR($F92="oryginał",$F92="kopia")),Dane!S92,"")</f>
        <v/>
      </c>
      <c r="U92" s="36" t="str">
        <f aca="false">IF(AND(Dane!$F92="TMR",OR($F92="oryginał",$F92="kopia")),Dane!T92,"")</f>
        <v/>
      </c>
      <c r="V92" s="36" t="str">
        <f aca="false">IF(AND(Dane!$F92="TMR",OR($F92="oryginał",$F92="kopia")),Dane!U92,"")</f>
        <v/>
      </c>
      <c r="W92" s="36" t="str">
        <f aca="false">IF(AND(Dane!$F92="TMR",OR($F92="oryginał",$F92="kopia")),#REF!,"")</f>
        <v/>
      </c>
    </row>
    <row r="93" customFormat="false" ht="15.75" hidden="false" customHeight="true" outlineLevel="0" collapsed="false">
      <c r="A93" s="36" t="str">
        <f aca="false">IF(AND(Dane!$F93="TMR",OR(Dane!$G93="kopia",Dane!$G93="oryginał")),Dane!A93,"")</f>
        <v/>
      </c>
      <c r="B93" s="36" t="str">
        <f aca="false">IF(AND(Dane!$F93="TMR",OR(Dane!$G93="kopia",Dane!$G93="oryginał")),Dane!B93,"")</f>
        <v/>
      </c>
      <c r="C93" s="36" t="str">
        <f aca="false">IF(AND(Dane!$F93="TMR",OR(Dane!$G93="kopia",Dane!$G93="oryginał")),Dane!C93,"")</f>
        <v/>
      </c>
      <c r="D93" s="36" t="str">
        <f aca="false">IF(AND(Dane!$F93="TMR",OR(Dane!$G93="kopia",Dane!$G93="oryginał")),Dane!D93,"")</f>
        <v/>
      </c>
      <c r="E93" s="36" t="str">
        <f aca="false">IF(AND(Dane!$F93="TMR",OR(Dane!$G93="kopia",Dane!$G93="oryginał")),Dane!E93,"")</f>
        <v/>
      </c>
      <c r="F93" s="36" t="str">
        <f aca="false">IF(AND(Dane!$F93="TMR",OR(Dane!$G93="kopia",Dane!$G93="oryginał")),Dane!G93,"")</f>
        <v/>
      </c>
      <c r="G93" s="36" t="str">
        <f aca="false">IF(AND(Dane!$F93="TMR",OR($F93="oryginał",$F93="kopia")),Dane!I93,"")</f>
        <v/>
      </c>
      <c r="H93" s="36" t="str">
        <f aca="false">IF(AND(Dane!$F93="TMR",OR($F93="oryginał",$F93="kopia")),#REF!,"")</f>
        <v/>
      </c>
      <c r="I93" s="36" t="str">
        <f aca="false">IF(AND(Dane!$F93="TMR",OR($F93="oryginał",$F93="kopia")),Dane!J93,"")</f>
        <v/>
      </c>
      <c r="J93" s="36" t="str">
        <f aca="false">IF(AND(Dane!$F93="TMR",OR($F93="oryginał",$F93="kopia")),#REF!,"")</f>
        <v/>
      </c>
      <c r="K93" s="36" t="str">
        <f aca="false">IF(AND(Dane!$F93="TMR",OR($F93="oryginał",$F93="kopia")),Dane!K93,"")</f>
        <v/>
      </c>
      <c r="L93" s="36" t="str">
        <f aca="false">IF(AND(Dane!$F93="TMR",OR($F93="oryginał",$F93="kopia")),#REF!,"")</f>
        <v/>
      </c>
      <c r="M93" s="36" t="str">
        <f aca="false">IF(AND(Dane!$F93="TMR",OR($F93="oryginał",$F93="kopia")),Dane!L93,"")</f>
        <v/>
      </c>
      <c r="N93" s="36" t="str">
        <f aca="false">IF(AND(Dane!$F93="TMR",OR($F93="oryginał",$F93="kopia")),Dane!M93,"")</f>
        <v/>
      </c>
      <c r="O93" s="36" t="str">
        <f aca="false">IF(AND(Dane!$F93="TMR",OR($F93="oryginał",$F93="kopia")),Dane!N93,"")</f>
        <v/>
      </c>
      <c r="P93" s="36" t="str">
        <f aca="false">IF(AND(Dane!$F93="TMR",OR($F93="oryginał",$F93="kopia")),Dane!O93,"")</f>
        <v/>
      </c>
      <c r="Q93" s="36" t="str">
        <f aca="false">IF(AND(Dane!$F93="TMR",OR($F93="oryginał",$F93="kopia")),Dane!P93,"")</f>
        <v/>
      </c>
      <c r="R93" s="36" t="str">
        <f aca="false">IF(AND(Dane!$F93="TMR",OR($F93="oryginał",$F93="kopia")),Dane!Q93,"")</f>
        <v/>
      </c>
      <c r="S93" s="36" t="str">
        <f aca="false">IF(AND(Dane!$F93="TMR",OR($F93="oryginał",$F93="kopia")),Dane!R93,"")</f>
        <v/>
      </c>
      <c r="T93" s="36" t="str">
        <f aca="false">IF(AND(Dane!$F93="TMR",OR($F93="oryginał",$F93="kopia")),Dane!S93,"")</f>
        <v/>
      </c>
      <c r="U93" s="36" t="str">
        <f aca="false">IF(AND(Dane!$F93="TMR",OR($F93="oryginał",$F93="kopia")),Dane!T93,"")</f>
        <v/>
      </c>
      <c r="V93" s="36" t="str">
        <f aca="false">IF(AND(Dane!$F93="TMR",OR($F93="oryginał",$F93="kopia")),Dane!U93,"")</f>
        <v/>
      </c>
      <c r="W93" s="36" t="str">
        <f aca="false">IF(AND(Dane!$F93="TMR",OR($F93="oryginał",$F93="kopia")),#REF!,"")</f>
        <v/>
      </c>
    </row>
    <row r="94" customFormat="false" ht="15.75" hidden="false" customHeight="true" outlineLevel="0" collapsed="false">
      <c r="A94" s="36" t="str">
        <f aca="false">IF(AND(Dane!$F94="TMR",OR(Dane!$G94="kopia",Dane!$G94="oryginał")),Dane!A94,"")</f>
        <v/>
      </c>
      <c r="B94" s="36" t="str">
        <f aca="false">IF(AND(Dane!$F94="TMR",OR(Dane!$G94="kopia",Dane!$G94="oryginał")),Dane!B94,"")</f>
        <v/>
      </c>
      <c r="C94" s="36" t="str">
        <f aca="false">IF(AND(Dane!$F94="TMR",OR(Dane!$G94="kopia",Dane!$G94="oryginał")),Dane!C94,"")</f>
        <v/>
      </c>
      <c r="D94" s="36" t="str">
        <f aca="false">IF(AND(Dane!$F94="TMR",OR(Dane!$G94="kopia",Dane!$G94="oryginał")),Dane!D94,"")</f>
        <v/>
      </c>
      <c r="E94" s="36" t="str">
        <f aca="false">IF(AND(Dane!$F94="TMR",OR(Dane!$G94="kopia",Dane!$G94="oryginał")),Dane!E94,"")</f>
        <v/>
      </c>
      <c r="F94" s="36" t="str">
        <f aca="false">IF(AND(Dane!$F94="TMR",OR(Dane!$G94="kopia",Dane!$G94="oryginał")),Dane!G94,"")</f>
        <v/>
      </c>
      <c r="G94" s="36" t="str">
        <f aca="false">IF(AND(Dane!$F94="TMR",OR($F94="oryginał",$F94="kopia")),Dane!I94,"")</f>
        <v/>
      </c>
      <c r="H94" s="36" t="str">
        <f aca="false">IF(AND(Dane!$F94="TMR",OR($F94="oryginał",$F94="kopia")),#REF!,"")</f>
        <v/>
      </c>
      <c r="I94" s="36" t="str">
        <f aca="false">IF(AND(Dane!$F94="TMR",OR($F94="oryginał",$F94="kopia")),Dane!J94,"")</f>
        <v/>
      </c>
      <c r="J94" s="36" t="str">
        <f aca="false">IF(AND(Dane!$F94="TMR",OR($F94="oryginał",$F94="kopia")),#REF!,"")</f>
        <v/>
      </c>
      <c r="K94" s="36" t="str">
        <f aca="false">IF(AND(Dane!$F94="TMR",OR($F94="oryginał",$F94="kopia")),Dane!K94,"")</f>
        <v/>
      </c>
      <c r="L94" s="36" t="str">
        <f aca="false">IF(AND(Dane!$F94="TMR",OR($F94="oryginał",$F94="kopia")),#REF!,"")</f>
        <v/>
      </c>
      <c r="M94" s="36" t="str">
        <f aca="false">IF(AND(Dane!$F94="TMR",OR($F94="oryginał",$F94="kopia")),Dane!L94,"")</f>
        <v/>
      </c>
      <c r="N94" s="36" t="str">
        <f aca="false">IF(AND(Dane!$F94="TMR",OR($F94="oryginał",$F94="kopia")),Dane!M94,"")</f>
        <v/>
      </c>
      <c r="O94" s="36" t="str">
        <f aca="false">IF(AND(Dane!$F94="TMR",OR($F94="oryginał",$F94="kopia")),Dane!N94,"")</f>
        <v/>
      </c>
      <c r="P94" s="36" t="str">
        <f aca="false">IF(AND(Dane!$F94="TMR",OR($F94="oryginał",$F94="kopia")),Dane!O94,"")</f>
        <v/>
      </c>
      <c r="Q94" s="36" t="str">
        <f aca="false">IF(AND(Dane!$F94="TMR",OR($F94="oryginał",$F94="kopia")),Dane!P94,"")</f>
        <v/>
      </c>
      <c r="R94" s="36" t="str">
        <f aca="false">IF(AND(Dane!$F94="TMR",OR($F94="oryginał",$F94="kopia")),Dane!Q94,"")</f>
        <v/>
      </c>
      <c r="S94" s="36" t="str">
        <f aca="false">IF(AND(Dane!$F94="TMR",OR($F94="oryginał",$F94="kopia")),Dane!R94,"")</f>
        <v/>
      </c>
      <c r="T94" s="36" t="str">
        <f aca="false">IF(AND(Dane!$F94="TMR",OR($F94="oryginał",$F94="kopia")),Dane!S94,"")</f>
        <v/>
      </c>
      <c r="U94" s="36" t="str">
        <f aca="false">IF(AND(Dane!$F94="TMR",OR($F94="oryginał",$F94="kopia")),Dane!T94,"")</f>
        <v/>
      </c>
      <c r="V94" s="36" t="str">
        <f aca="false">IF(AND(Dane!$F94="TMR",OR($F94="oryginał",$F94="kopia")),Dane!U94,"")</f>
        <v/>
      </c>
      <c r="W94" s="36" t="str">
        <f aca="false">IF(AND(Dane!$F94="TMR",OR($F94="oryginał",$F94="kopia")),#REF!,"")</f>
        <v/>
      </c>
    </row>
    <row r="95" customFormat="false" ht="15.75" hidden="false" customHeight="true" outlineLevel="0" collapsed="false">
      <c r="A95" s="36" t="str">
        <f aca="false">IF(AND(Dane!$F95="TMR",OR(Dane!$G95="kopia",Dane!$G95="oryginał")),Dane!A95,"")</f>
        <v/>
      </c>
      <c r="B95" s="36" t="str">
        <f aca="false">IF(AND(Dane!$F95="TMR",OR(Dane!$G95="kopia",Dane!$G95="oryginał")),Dane!B95,"")</f>
        <v/>
      </c>
      <c r="C95" s="36" t="str">
        <f aca="false">IF(AND(Dane!$F95="TMR",OR(Dane!$G95="kopia",Dane!$G95="oryginał")),Dane!C95,"")</f>
        <v/>
      </c>
      <c r="D95" s="36" t="str">
        <f aca="false">IF(AND(Dane!$F95="TMR",OR(Dane!$G95="kopia",Dane!$G95="oryginał")),Dane!D95,"")</f>
        <v/>
      </c>
      <c r="E95" s="36" t="str">
        <f aca="false">IF(AND(Dane!$F95="TMR",OR(Dane!$G95="kopia",Dane!$G95="oryginał")),Dane!E95,"")</f>
        <v/>
      </c>
      <c r="F95" s="36" t="str">
        <f aca="false">IF(AND(Dane!$F95="TMR",OR(Dane!$G95="kopia",Dane!$G95="oryginał")),Dane!G95,"")</f>
        <v/>
      </c>
      <c r="G95" s="36" t="str">
        <f aca="false">IF(AND(Dane!$F95="TMR",OR($F95="oryginał",$F95="kopia")),Dane!I95,"")</f>
        <v/>
      </c>
      <c r="H95" s="36" t="str">
        <f aca="false">IF(AND(Dane!$F95="TMR",OR($F95="oryginał",$F95="kopia")),#REF!,"")</f>
        <v/>
      </c>
      <c r="I95" s="36" t="str">
        <f aca="false">IF(AND(Dane!$F95="TMR",OR($F95="oryginał",$F95="kopia")),Dane!J95,"")</f>
        <v/>
      </c>
      <c r="J95" s="36" t="str">
        <f aca="false">IF(AND(Dane!$F95="TMR",OR($F95="oryginał",$F95="kopia")),#REF!,"")</f>
        <v/>
      </c>
      <c r="K95" s="36" t="str">
        <f aca="false">IF(AND(Dane!$F95="TMR",OR($F95="oryginał",$F95="kopia")),Dane!K95,"")</f>
        <v/>
      </c>
      <c r="L95" s="36" t="str">
        <f aca="false">IF(AND(Dane!$F95="TMR",OR($F95="oryginał",$F95="kopia")),#REF!,"")</f>
        <v/>
      </c>
      <c r="M95" s="36" t="str">
        <f aca="false">IF(AND(Dane!$F95="TMR",OR($F95="oryginał",$F95="kopia")),Dane!L95,"")</f>
        <v/>
      </c>
      <c r="N95" s="36" t="str">
        <f aca="false">IF(AND(Dane!$F95="TMR",OR($F95="oryginał",$F95="kopia")),Dane!M95,"")</f>
        <v/>
      </c>
      <c r="O95" s="36" t="str">
        <f aca="false">IF(AND(Dane!$F95="TMR",OR($F95="oryginał",$F95="kopia")),Dane!N95,"")</f>
        <v/>
      </c>
      <c r="P95" s="36" t="str">
        <f aca="false">IF(AND(Dane!$F95="TMR",OR($F95="oryginał",$F95="kopia")),Dane!O95,"")</f>
        <v/>
      </c>
      <c r="Q95" s="36" t="str">
        <f aca="false">IF(AND(Dane!$F95="TMR",OR($F95="oryginał",$F95="kopia")),Dane!P95,"")</f>
        <v/>
      </c>
      <c r="R95" s="36" t="str">
        <f aca="false">IF(AND(Dane!$F95="TMR",OR($F95="oryginał",$F95="kopia")),Dane!Q95,"")</f>
        <v/>
      </c>
      <c r="S95" s="36" t="str">
        <f aca="false">IF(AND(Dane!$F95="TMR",OR($F95="oryginał",$F95="kopia")),Dane!R95,"")</f>
        <v/>
      </c>
      <c r="T95" s="36" t="str">
        <f aca="false">IF(AND(Dane!$F95="TMR",OR($F95="oryginał",$F95="kopia")),Dane!S95,"")</f>
        <v/>
      </c>
      <c r="U95" s="36" t="str">
        <f aca="false">IF(AND(Dane!$F95="TMR",OR($F95="oryginał",$F95="kopia")),Dane!T95,"")</f>
        <v/>
      </c>
      <c r="V95" s="36" t="str">
        <f aca="false">IF(AND(Dane!$F95="TMR",OR($F95="oryginał",$F95="kopia")),Dane!U95,"")</f>
        <v/>
      </c>
      <c r="W95" s="36" t="str">
        <f aca="false">IF(AND(Dane!$F95="TMR",OR($F95="oryginał",$F95="kopia")),#REF!,"")</f>
        <v/>
      </c>
    </row>
    <row r="96" customFormat="false" ht="15.75" hidden="false" customHeight="true" outlineLevel="0" collapsed="false">
      <c r="A96" s="36" t="str">
        <f aca="false">IF(AND(Dane!$F96="TMR",OR(Dane!$G96="kopia",Dane!$G96="oryginał")),Dane!A96,"")</f>
        <v/>
      </c>
      <c r="B96" s="36" t="str">
        <f aca="false">IF(AND(Dane!$F96="TMR",OR(Dane!$G96="kopia",Dane!$G96="oryginał")),Dane!B96,"")</f>
        <v/>
      </c>
      <c r="C96" s="36" t="str">
        <f aca="false">IF(AND(Dane!$F96="TMR",OR(Dane!$G96="kopia",Dane!$G96="oryginał")),Dane!C96,"")</f>
        <v/>
      </c>
      <c r="D96" s="36" t="str">
        <f aca="false">IF(AND(Dane!$F96="TMR",OR(Dane!$G96="kopia",Dane!$G96="oryginał")),Dane!D96,"")</f>
        <v/>
      </c>
      <c r="E96" s="36" t="str">
        <f aca="false">IF(AND(Dane!$F96="TMR",OR(Dane!$G96="kopia",Dane!$G96="oryginał")),Dane!E96,"")</f>
        <v/>
      </c>
      <c r="F96" s="36" t="str">
        <f aca="false">IF(AND(Dane!$F96="TMR",OR(Dane!$G96="kopia",Dane!$G96="oryginał")),Dane!G96,"")</f>
        <v/>
      </c>
      <c r="G96" s="36" t="str">
        <f aca="false">IF(AND(Dane!$F96="TMR",OR($F96="oryginał",$F96="kopia")),Dane!I96,"")</f>
        <v/>
      </c>
      <c r="H96" s="36" t="str">
        <f aca="false">IF(AND(Dane!$F96="TMR",OR($F96="oryginał",$F96="kopia")),#REF!,"")</f>
        <v/>
      </c>
      <c r="I96" s="36" t="str">
        <f aca="false">IF(AND(Dane!$F96="TMR",OR($F96="oryginał",$F96="kopia")),Dane!J96,"")</f>
        <v/>
      </c>
      <c r="J96" s="36" t="str">
        <f aca="false">IF(AND(Dane!$F96="TMR",OR($F96="oryginał",$F96="kopia")),#REF!,"")</f>
        <v/>
      </c>
      <c r="K96" s="36" t="str">
        <f aca="false">IF(AND(Dane!$F96="TMR",OR($F96="oryginał",$F96="kopia")),Dane!K96,"")</f>
        <v/>
      </c>
      <c r="L96" s="36" t="str">
        <f aca="false">IF(AND(Dane!$F96="TMR",OR($F96="oryginał",$F96="kopia")),#REF!,"")</f>
        <v/>
      </c>
      <c r="M96" s="36" t="str">
        <f aca="false">IF(AND(Dane!$F96="TMR",OR($F96="oryginał",$F96="kopia")),Dane!L96,"")</f>
        <v/>
      </c>
      <c r="N96" s="36" t="str">
        <f aca="false">IF(AND(Dane!$F96="TMR",OR($F96="oryginał",$F96="kopia")),Dane!M96,"")</f>
        <v/>
      </c>
      <c r="O96" s="36" t="str">
        <f aca="false">IF(AND(Dane!$F96="TMR",OR($F96="oryginał",$F96="kopia")),Dane!N96,"")</f>
        <v/>
      </c>
      <c r="P96" s="36" t="str">
        <f aca="false">IF(AND(Dane!$F96="TMR",OR($F96="oryginał",$F96="kopia")),Dane!O96,"")</f>
        <v/>
      </c>
      <c r="Q96" s="36" t="str">
        <f aca="false">IF(AND(Dane!$F96="TMR",OR($F96="oryginał",$F96="kopia")),Dane!P96,"")</f>
        <v/>
      </c>
      <c r="R96" s="36" t="str">
        <f aca="false">IF(AND(Dane!$F96="TMR",OR($F96="oryginał",$F96="kopia")),Dane!Q96,"")</f>
        <v/>
      </c>
      <c r="S96" s="36" t="str">
        <f aca="false">IF(AND(Dane!$F96="TMR",OR($F96="oryginał",$F96="kopia")),Dane!R96,"")</f>
        <v/>
      </c>
      <c r="T96" s="36" t="str">
        <f aca="false">IF(AND(Dane!$F96="TMR",OR($F96="oryginał",$F96="kopia")),Dane!S96,"")</f>
        <v/>
      </c>
      <c r="U96" s="36" t="str">
        <f aca="false">IF(AND(Dane!$F96="TMR",OR($F96="oryginał",$F96="kopia")),Dane!T96,"")</f>
        <v/>
      </c>
      <c r="V96" s="36" t="str">
        <f aca="false">IF(AND(Dane!$F96="TMR",OR($F96="oryginał",$F96="kopia")),Dane!U96,"")</f>
        <v/>
      </c>
      <c r="W96" s="36" t="str">
        <f aca="false">IF(AND(Dane!$F96="TMR",OR($F96="oryginał",$F96="kopia")),#REF!,"")</f>
        <v/>
      </c>
    </row>
    <row r="97" customFormat="false" ht="15.75" hidden="false" customHeight="true" outlineLevel="0" collapsed="false">
      <c r="A97" s="36" t="str">
        <f aca="false">IF(AND(Dane!$F97="TMR",OR(Dane!$G97="kopia",Dane!$G97="oryginał")),Dane!A97,"")</f>
        <v/>
      </c>
      <c r="B97" s="36" t="str">
        <f aca="false">IF(AND(Dane!$F97="TMR",OR(Dane!$G97="kopia",Dane!$G97="oryginał")),Dane!B97,"")</f>
        <v/>
      </c>
      <c r="C97" s="36" t="str">
        <f aca="false">IF(AND(Dane!$F97="TMR",OR(Dane!$G97="kopia",Dane!$G97="oryginał")),Dane!C97,"")</f>
        <v/>
      </c>
      <c r="D97" s="36" t="str">
        <f aca="false">IF(AND(Dane!$F97="TMR",OR(Dane!$G97="kopia",Dane!$G97="oryginał")),Dane!D97,"")</f>
        <v/>
      </c>
      <c r="E97" s="36" t="str">
        <f aca="false">IF(AND(Dane!$F97="TMR",OR(Dane!$G97="kopia",Dane!$G97="oryginał")),Dane!E97,"")</f>
        <v/>
      </c>
      <c r="F97" s="36" t="str">
        <f aca="false">IF(AND(Dane!$F97="TMR",OR(Dane!$G97="kopia",Dane!$G97="oryginał")),Dane!G97,"")</f>
        <v/>
      </c>
      <c r="G97" s="36" t="str">
        <f aca="false">IF(AND(Dane!$F97="TMR",OR($F97="oryginał",$F97="kopia")),Dane!I97,"")</f>
        <v/>
      </c>
      <c r="H97" s="36" t="str">
        <f aca="false">IF(AND(Dane!$F97="TMR",OR($F97="oryginał",$F97="kopia")),#REF!,"")</f>
        <v/>
      </c>
      <c r="I97" s="36" t="str">
        <f aca="false">IF(AND(Dane!$F97="TMR",OR($F97="oryginał",$F97="kopia")),Dane!J97,"")</f>
        <v/>
      </c>
      <c r="J97" s="36" t="str">
        <f aca="false">IF(AND(Dane!$F97="TMR",OR($F97="oryginał",$F97="kopia")),#REF!,"")</f>
        <v/>
      </c>
      <c r="K97" s="36" t="str">
        <f aca="false">IF(AND(Dane!$F97="TMR",OR($F97="oryginał",$F97="kopia")),Dane!K97,"")</f>
        <v/>
      </c>
      <c r="L97" s="36" t="str">
        <f aca="false">IF(AND(Dane!$F97="TMR",OR($F97="oryginał",$F97="kopia")),#REF!,"")</f>
        <v/>
      </c>
      <c r="M97" s="36" t="str">
        <f aca="false">IF(AND(Dane!$F97="TMR",OR($F97="oryginał",$F97="kopia")),Dane!L97,"")</f>
        <v/>
      </c>
      <c r="N97" s="36" t="str">
        <f aca="false">IF(AND(Dane!$F97="TMR",OR($F97="oryginał",$F97="kopia")),Dane!M97,"")</f>
        <v/>
      </c>
      <c r="O97" s="36" t="str">
        <f aca="false">IF(AND(Dane!$F97="TMR",OR($F97="oryginał",$F97="kopia")),Dane!N97,"")</f>
        <v/>
      </c>
      <c r="P97" s="36" t="str">
        <f aca="false">IF(AND(Dane!$F97="TMR",OR($F97="oryginał",$F97="kopia")),Dane!O97,"")</f>
        <v/>
      </c>
      <c r="Q97" s="36" t="str">
        <f aca="false">IF(AND(Dane!$F97="TMR",OR($F97="oryginał",$F97="kopia")),Dane!P97,"")</f>
        <v/>
      </c>
      <c r="R97" s="36" t="str">
        <f aca="false">IF(AND(Dane!$F97="TMR",OR($F97="oryginał",$F97="kopia")),Dane!Q97,"")</f>
        <v/>
      </c>
      <c r="S97" s="36" t="str">
        <f aca="false">IF(AND(Dane!$F97="TMR",OR($F97="oryginał",$F97="kopia")),Dane!R97,"")</f>
        <v/>
      </c>
      <c r="T97" s="36" t="str">
        <f aca="false">IF(AND(Dane!$F97="TMR",OR($F97="oryginał",$F97="kopia")),Dane!S97,"")</f>
        <v/>
      </c>
      <c r="U97" s="36" t="str">
        <f aca="false">IF(AND(Dane!$F97="TMR",OR($F97="oryginał",$F97="kopia")),Dane!T97,"")</f>
        <v/>
      </c>
      <c r="V97" s="36" t="str">
        <f aca="false">IF(AND(Dane!$F97="TMR",OR($F97="oryginał",$F97="kopia")),Dane!U97,"")</f>
        <v/>
      </c>
      <c r="W97" s="36" t="str">
        <f aca="false">IF(AND(Dane!$F97="TMR",OR($F97="oryginał",$F97="kopia")),#REF!,"")</f>
        <v/>
      </c>
    </row>
    <row r="98" customFormat="false" ht="15.75" hidden="false" customHeight="true" outlineLevel="0" collapsed="false">
      <c r="A98" s="36" t="str">
        <f aca="false">IF(AND(Dane!$F98="TMR",OR(Dane!$G98="kopia",Dane!$G98="oryginał")),Dane!A98,"")</f>
        <v/>
      </c>
      <c r="B98" s="36" t="str">
        <f aca="false">IF(AND(Dane!$F98="TMR",OR(Dane!$G98="kopia",Dane!$G98="oryginał")),Dane!B98,"")</f>
        <v/>
      </c>
      <c r="C98" s="36" t="str">
        <f aca="false">IF(AND(Dane!$F98="TMR",OR(Dane!$G98="kopia",Dane!$G98="oryginał")),Dane!C98,"")</f>
        <v/>
      </c>
      <c r="D98" s="36" t="str">
        <f aca="false">IF(AND(Dane!$F98="TMR",OR(Dane!$G98="kopia",Dane!$G98="oryginał")),Dane!D98,"")</f>
        <v/>
      </c>
      <c r="E98" s="36" t="str">
        <f aca="false">IF(AND(Dane!$F98="TMR",OR(Dane!$G98="kopia",Dane!$G98="oryginał")),Dane!E98,"")</f>
        <v/>
      </c>
      <c r="F98" s="36" t="str">
        <f aca="false">IF(AND(Dane!$F98="TMR",OR(Dane!$G98="kopia",Dane!$G98="oryginał")),Dane!G98,"")</f>
        <v/>
      </c>
      <c r="G98" s="36" t="str">
        <f aca="false">IF(AND(Dane!$F98="TMR",OR($F98="oryginał",$F98="kopia")),Dane!I98,"")</f>
        <v/>
      </c>
      <c r="H98" s="36" t="str">
        <f aca="false">IF(AND(Dane!$F98="TMR",OR($F98="oryginał",$F98="kopia")),#REF!,"")</f>
        <v/>
      </c>
      <c r="I98" s="36" t="str">
        <f aca="false">IF(AND(Dane!$F98="TMR",OR($F98="oryginał",$F98="kopia")),Dane!J98,"")</f>
        <v/>
      </c>
      <c r="J98" s="36" t="str">
        <f aca="false">IF(AND(Dane!$F98="TMR",OR($F98="oryginał",$F98="kopia")),#REF!,"")</f>
        <v/>
      </c>
      <c r="K98" s="36" t="str">
        <f aca="false">IF(AND(Dane!$F98="TMR",OR($F98="oryginał",$F98="kopia")),Dane!K98,"")</f>
        <v/>
      </c>
      <c r="L98" s="36" t="str">
        <f aca="false">IF(AND(Dane!$F98="TMR",OR($F98="oryginał",$F98="kopia")),#REF!,"")</f>
        <v/>
      </c>
      <c r="M98" s="36" t="str">
        <f aca="false">IF(AND(Dane!$F98="TMR",OR($F98="oryginał",$F98="kopia")),Dane!L98,"")</f>
        <v/>
      </c>
      <c r="N98" s="36" t="str">
        <f aca="false">IF(AND(Dane!$F98="TMR",OR($F98="oryginał",$F98="kopia")),Dane!M98,"")</f>
        <v/>
      </c>
      <c r="O98" s="36" t="str">
        <f aca="false">IF(AND(Dane!$F98="TMR",OR($F98="oryginał",$F98="kopia")),Dane!N98,"")</f>
        <v/>
      </c>
      <c r="P98" s="36" t="str">
        <f aca="false">IF(AND(Dane!$F98="TMR",OR($F98="oryginał",$F98="kopia")),Dane!O98,"")</f>
        <v/>
      </c>
      <c r="Q98" s="36" t="str">
        <f aca="false">IF(AND(Dane!$F98="TMR",OR($F98="oryginał",$F98="kopia")),Dane!P98,"")</f>
        <v/>
      </c>
      <c r="R98" s="36" t="str">
        <f aca="false">IF(AND(Dane!$F98="TMR",OR($F98="oryginał",$F98="kopia")),Dane!Q98,"")</f>
        <v/>
      </c>
      <c r="S98" s="36" t="str">
        <f aca="false">IF(AND(Dane!$F98="TMR",OR($F98="oryginał",$F98="kopia")),Dane!R98,"")</f>
        <v/>
      </c>
      <c r="T98" s="36" t="str">
        <f aca="false">IF(AND(Dane!$F98="TMR",OR($F98="oryginał",$F98="kopia")),Dane!S98,"")</f>
        <v/>
      </c>
      <c r="U98" s="36" t="str">
        <f aca="false">IF(AND(Dane!$F98="TMR",OR($F98="oryginał",$F98="kopia")),Dane!T98,"")</f>
        <v/>
      </c>
      <c r="V98" s="36" t="str">
        <f aca="false">IF(AND(Dane!$F98="TMR",OR($F98="oryginał",$F98="kopia")),Dane!U98,"")</f>
        <v/>
      </c>
      <c r="W98" s="36" t="str">
        <f aca="false">IF(AND(Dane!$F98="TMR",OR($F98="oryginał",$F98="kopia")),#REF!,"")</f>
        <v/>
      </c>
    </row>
    <row r="99" customFormat="false" ht="15.75" hidden="false" customHeight="true" outlineLevel="0" collapsed="false">
      <c r="A99" s="36" t="str">
        <f aca="false">IF(AND(Dane!$F99="TMR",OR(Dane!$G99="kopia",Dane!$G99="oryginał")),Dane!A99,"")</f>
        <v/>
      </c>
      <c r="B99" s="36" t="str">
        <f aca="false">IF(AND(Dane!$F99="TMR",OR(Dane!$G99="kopia",Dane!$G99="oryginał")),Dane!B99,"")</f>
        <v/>
      </c>
      <c r="C99" s="36" t="str">
        <f aca="false">IF(AND(Dane!$F99="TMR",OR(Dane!$G99="kopia",Dane!$G99="oryginał")),Dane!C99,"")</f>
        <v/>
      </c>
      <c r="D99" s="36" t="str">
        <f aca="false">IF(AND(Dane!$F99="TMR",OR(Dane!$G99="kopia",Dane!$G99="oryginał")),Dane!D99,"")</f>
        <v/>
      </c>
      <c r="E99" s="36" t="str">
        <f aca="false">IF(AND(Dane!$F99="TMR",OR(Dane!$G99="kopia",Dane!$G99="oryginał")),Dane!E99,"")</f>
        <v/>
      </c>
      <c r="F99" s="36" t="str">
        <f aca="false">IF(AND(Dane!$F99="TMR",OR(Dane!$G99="kopia",Dane!$G99="oryginał")),Dane!G99,"")</f>
        <v/>
      </c>
      <c r="G99" s="36" t="str">
        <f aca="false">IF(AND(Dane!$F99="TMR",OR($F99="oryginał",$F99="kopia")),Dane!I99,"")</f>
        <v/>
      </c>
      <c r="H99" s="36" t="str">
        <f aca="false">IF(AND(Dane!$F99="TMR",OR($F99="oryginał",$F99="kopia")),#REF!,"")</f>
        <v/>
      </c>
      <c r="I99" s="36" t="str">
        <f aca="false">IF(AND(Dane!$F99="TMR",OR($F99="oryginał",$F99="kopia")),Dane!J99,"")</f>
        <v/>
      </c>
      <c r="J99" s="36" t="str">
        <f aca="false">IF(AND(Dane!$F99="TMR",OR($F99="oryginał",$F99="kopia")),#REF!,"")</f>
        <v/>
      </c>
      <c r="K99" s="36" t="str">
        <f aca="false">IF(AND(Dane!$F99="TMR",OR($F99="oryginał",$F99="kopia")),Dane!K99,"")</f>
        <v/>
      </c>
      <c r="L99" s="36" t="str">
        <f aca="false">IF(AND(Dane!$F99="TMR",OR($F99="oryginał",$F99="kopia")),#REF!,"")</f>
        <v/>
      </c>
      <c r="M99" s="36" t="str">
        <f aca="false">IF(AND(Dane!$F99="TMR",OR($F99="oryginał",$F99="kopia")),Dane!L99,"")</f>
        <v/>
      </c>
      <c r="N99" s="36" t="str">
        <f aca="false">IF(AND(Dane!$F99="TMR",OR($F99="oryginał",$F99="kopia")),Dane!M99,"")</f>
        <v/>
      </c>
      <c r="O99" s="36" t="str">
        <f aca="false">IF(AND(Dane!$F99="TMR",OR($F99="oryginał",$F99="kopia")),Dane!N99,"")</f>
        <v/>
      </c>
      <c r="P99" s="36" t="str">
        <f aca="false">IF(AND(Dane!$F99="TMR",OR($F99="oryginał",$F99="kopia")),Dane!O99,"")</f>
        <v/>
      </c>
      <c r="Q99" s="36" t="str">
        <f aca="false">IF(AND(Dane!$F99="TMR",OR($F99="oryginał",$F99="kopia")),Dane!P99,"")</f>
        <v/>
      </c>
      <c r="R99" s="36" t="str">
        <f aca="false">IF(AND(Dane!$F99="TMR",OR($F99="oryginał",$F99="kopia")),Dane!Q99,"")</f>
        <v/>
      </c>
      <c r="S99" s="36" t="str">
        <f aca="false">IF(AND(Dane!$F99="TMR",OR($F99="oryginał",$F99="kopia")),Dane!R99,"")</f>
        <v/>
      </c>
      <c r="T99" s="36" t="str">
        <f aca="false">IF(AND(Dane!$F99="TMR",OR($F99="oryginał",$F99="kopia")),Dane!S99,"")</f>
        <v/>
      </c>
      <c r="U99" s="36" t="str">
        <f aca="false">IF(AND(Dane!$F99="TMR",OR($F99="oryginał",$F99="kopia")),Dane!T99,"")</f>
        <v/>
      </c>
      <c r="V99" s="36" t="str">
        <f aca="false">IF(AND(Dane!$F99="TMR",OR($F99="oryginał",$F99="kopia")),Dane!U99,"")</f>
        <v/>
      </c>
      <c r="W99" s="36" t="str">
        <f aca="false">IF(AND(Dane!$F99="TMR",OR($F99="oryginał",$F99="kopia")),#REF!,"")</f>
        <v/>
      </c>
    </row>
    <row r="100" customFormat="false" ht="15.75" hidden="false" customHeight="true" outlineLevel="0" collapsed="false">
      <c r="A100" s="36" t="str">
        <f aca="false">IF(AND(Dane!$F100="TMR",OR(Dane!$G100="kopia",Dane!$G100="oryginał")),Dane!A100,"")</f>
        <v/>
      </c>
      <c r="B100" s="36" t="str">
        <f aca="false">IF(AND(Dane!$F100="TMR",OR(Dane!$G100="kopia",Dane!$G100="oryginał")),Dane!B100,"")</f>
        <v/>
      </c>
      <c r="C100" s="36" t="str">
        <f aca="false">IF(AND(Dane!$F100="TMR",OR(Dane!$G100="kopia",Dane!$G100="oryginał")),Dane!C100,"")</f>
        <v/>
      </c>
      <c r="D100" s="36" t="str">
        <f aca="false">IF(AND(Dane!$F100="TMR",OR(Dane!$G100="kopia",Dane!$G100="oryginał")),Dane!D100,"")</f>
        <v/>
      </c>
      <c r="E100" s="36" t="str">
        <f aca="false">IF(AND(Dane!$F100="TMR",OR(Dane!$G100="kopia",Dane!$G100="oryginał")),Dane!E100,"")</f>
        <v/>
      </c>
      <c r="F100" s="36" t="str">
        <f aca="false">IF(AND(Dane!$F100="TMR",OR(Dane!$G100="kopia",Dane!$G100="oryginał")),Dane!G100,"")</f>
        <v/>
      </c>
      <c r="G100" s="36" t="str">
        <f aca="false">IF(AND(Dane!$F100="TMR",OR($F100="oryginał",$F100="kopia")),Dane!I100,"")</f>
        <v/>
      </c>
      <c r="H100" s="36" t="str">
        <f aca="false">IF(AND(Dane!$F100="TMR",OR($F100="oryginał",$F100="kopia")),#REF!,"")</f>
        <v/>
      </c>
      <c r="I100" s="36" t="str">
        <f aca="false">IF(AND(Dane!$F100="TMR",OR($F100="oryginał",$F100="kopia")),Dane!J100,"")</f>
        <v/>
      </c>
      <c r="J100" s="36" t="str">
        <f aca="false">IF(AND(Dane!$F100="TMR",OR($F100="oryginał",$F100="kopia")),#REF!,"")</f>
        <v/>
      </c>
      <c r="K100" s="36" t="str">
        <f aca="false">IF(AND(Dane!$F100="TMR",OR($F100="oryginał",$F100="kopia")),Dane!K100,"")</f>
        <v/>
      </c>
      <c r="L100" s="36" t="str">
        <f aca="false">IF(AND(Dane!$F100="TMR",OR($F100="oryginał",$F100="kopia")),#REF!,"")</f>
        <v/>
      </c>
      <c r="M100" s="36" t="str">
        <f aca="false">IF(AND(Dane!$F100="TMR",OR($F100="oryginał",$F100="kopia")),Dane!L100,"")</f>
        <v/>
      </c>
      <c r="N100" s="36" t="str">
        <f aca="false">IF(AND(Dane!$F100="TMR",OR($F100="oryginał",$F100="kopia")),Dane!M100,"")</f>
        <v/>
      </c>
      <c r="O100" s="36" t="str">
        <f aca="false">IF(AND(Dane!$F100="TMR",OR($F100="oryginał",$F100="kopia")),Dane!N100,"")</f>
        <v/>
      </c>
      <c r="P100" s="36" t="str">
        <f aca="false">IF(AND(Dane!$F100="TMR",OR($F100="oryginał",$F100="kopia")),Dane!O100,"")</f>
        <v/>
      </c>
      <c r="Q100" s="36" t="str">
        <f aca="false">IF(AND(Dane!$F100="TMR",OR($F100="oryginał",$F100="kopia")),Dane!P100,"")</f>
        <v/>
      </c>
      <c r="R100" s="36" t="str">
        <f aca="false">IF(AND(Dane!$F100="TMR",OR($F100="oryginał",$F100="kopia")),Dane!Q100,"")</f>
        <v/>
      </c>
      <c r="S100" s="36" t="str">
        <f aca="false">IF(AND(Dane!$F100="TMR",OR($F100="oryginał",$F100="kopia")),Dane!R100,"")</f>
        <v/>
      </c>
      <c r="T100" s="36" t="str">
        <f aca="false">IF(AND(Dane!$F100="TMR",OR($F100="oryginał",$F100="kopia")),Dane!S100,"")</f>
        <v/>
      </c>
      <c r="U100" s="36" t="str">
        <f aca="false">IF(AND(Dane!$F100="TMR",OR($F100="oryginał",$F100="kopia")),Dane!T100,"")</f>
        <v/>
      </c>
      <c r="V100" s="36" t="str">
        <f aca="false">IF(AND(Dane!$F100="TMR",OR($F100="oryginał",$F100="kopia")),Dane!U100,"")</f>
        <v/>
      </c>
      <c r="W100" s="36" t="str">
        <f aca="false">IF(AND(Dane!$F100="TMR",OR($F100="oryginał",$F100="kopia")),#REF!,"")</f>
        <v/>
      </c>
    </row>
    <row r="101" customFormat="false" ht="15.75" hidden="false" customHeight="true" outlineLevel="0" collapsed="false">
      <c r="A101" s="36" t="str">
        <f aca="false">IF(AND(Dane!$F101="TMR",OR(Dane!$G101="kopia",Dane!$G101="oryginał")),Dane!A101,"")</f>
        <v/>
      </c>
      <c r="B101" s="36" t="str">
        <f aca="false">IF(AND(Dane!$F101="TMR",OR(Dane!$G101="kopia",Dane!$G101="oryginał")),Dane!B101,"")</f>
        <v/>
      </c>
      <c r="C101" s="36" t="str">
        <f aca="false">IF(AND(Dane!$F101="TMR",OR(Dane!$G101="kopia",Dane!$G101="oryginał")),Dane!C101,"")</f>
        <v/>
      </c>
      <c r="D101" s="36" t="str">
        <f aca="false">IF(AND(Dane!$F101="TMR",OR(Dane!$G101="kopia",Dane!$G101="oryginał")),Dane!D101,"")</f>
        <v/>
      </c>
      <c r="E101" s="36" t="str">
        <f aca="false">IF(AND(Dane!$F101="TMR",OR(Dane!$G101="kopia",Dane!$G101="oryginał")),Dane!E101,"")</f>
        <v/>
      </c>
      <c r="F101" s="36" t="str">
        <f aca="false">IF(AND(Dane!$F101="TMR",OR(Dane!$G101="kopia",Dane!$G101="oryginał")),Dane!G101,"")</f>
        <v/>
      </c>
      <c r="G101" s="36" t="str">
        <f aca="false">IF(AND(Dane!$F101="TMR",OR($F101="oryginał",$F101="kopia")),Dane!I101,"")</f>
        <v/>
      </c>
      <c r="H101" s="36" t="str">
        <f aca="false">IF(AND(Dane!$F101="TMR",OR($F101="oryginał",$F101="kopia")),#REF!,"")</f>
        <v/>
      </c>
      <c r="I101" s="36" t="str">
        <f aca="false">IF(AND(Dane!$F101="TMR",OR($F101="oryginał",$F101="kopia")),Dane!J101,"")</f>
        <v/>
      </c>
      <c r="J101" s="36" t="str">
        <f aca="false">IF(AND(Dane!$F101="TMR",OR($F101="oryginał",$F101="kopia")),#REF!,"")</f>
        <v/>
      </c>
      <c r="K101" s="36" t="str">
        <f aca="false">IF(AND(Dane!$F101="TMR",OR($F101="oryginał",$F101="kopia")),Dane!K101,"")</f>
        <v/>
      </c>
      <c r="L101" s="36" t="str">
        <f aca="false">IF(AND(Dane!$F101="TMR",OR($F101="oryginał",$F101="kopia")),#REF!,"")</f>
        <v/>
      </c>
      <c r="M101" s="36" t="str">
        <f aca="false">IF(AND(Dane!$F101="TMR",OR($F101="oryginał",$F101="kopia")),Dane!L101,"")</f>
        <v/>
      </c>
      <c r="N101" s="36" t="str">
        <f aca="false">IF(AND(Dane!$F101="TMR",OR($F101="oryginał",$F101="kopia")),Dane!M101,"")</f>
        <v/>
      </c>
      <c r="O101" s="36" t="str">
        <f aca="false">IF(AND(Dane!$F101="TMR",OR($F101="oryginał",$F101="kopia")),Dane!N101,"")</f>
        <v/>
      </c>
      <c r="P101" s="36" t="str">
        <f aca="false">IF(AND(Dane!$F101="TMR",OR($F101="oryginał",$F101="kopia")),Dane!O101,"")</f>
        <v/>
      </c>
      <c r="Q101" s="36" t="str">
        <f aca="false">IF(AND(Dane!$F101="TMR",OR($F101="oryginał",$F101="kopia")),Dane!P101,"")</f>
        <v/>
      </c>
      <c r="R101" s="36" t="str">
        <f aca="false">IF(AND(Dane!$F101="TMR",OR($F101="oryginał",$F101="kopia")),Dane!Q101,"")</f>
        <v/>
      </c>
      <c r="S101" s="36" t="str">
        <f aca="false">IF(AND(Dane!$F101="TMR",OR($F101="oryginał",$F101="kopia")),Dane!R101,"")</f>
        <v/>
      </c>
      <c r="T101" s="36" t="str">
        <f aca="false">IF(AND(Dane!$F101="TMR",OR($F101="oryginał",$F101="kopia")),Dane!S101,"")</f>
        <v/>
      </c>
      <c r="U101" s="36" t="str">
        <f aca="false">IF(AND(Dane!$F101="TMR",OR($F101="oryginał",$F101="kopia")),Dane!T101,"")</f>
        <v/>
      </c>
      <c r="V101" s="36" t="str">
        <f aca="false">IF(AND(Dane!$F101="TMR",OR($F101="oryginał",$F101="kopia")),Dane!U101,"")</f>
        <v/>
      </c>
      <c r="W101" s="36" t="str">
        <f aca="false">IF(AND(Dane!$F101="TMR",OR($F101="oryginał",$F101="kopia")),#REF!,"")</f>
        <v/>
      </c>
    </row>
    <row r="102" customFormat="false" ht="15.75" hidden="false" customHeight="true" outlineLevel="0" collapsed="false">
      <c r="A102" s="36" t="str">
        <f aca="false">IF(AND(Dane!$F102="TMR",OR(Dane!$G102="kopia",Dane!$G102="oryginał")),Dane!A102,"")</f>
        <v/>
      </c>
      <c r="B102" s="36" t="str">
        <f aca="false">IF(AND(Dane!$F102="TMR",OR(Dane!$G102="kopia",Dane!$G102="oryginał")),Dane!B102,"")</f>
        <v/>
      </c>
      <c r="C102" s="36" t="str">
        <f aca="false">IF(AND(Dane!$F102="TMR",OR(Dane!$G102="kopia",Dane!$G102="oryginał")),Dane!C102,"")</f>
        <v/>
      </c>
      <c r="D102" s="36" t="str">
        <f aca="false">IF(AND(Dane!$F102="TMR",OR(Dane!$G102="kopia",Dane!$G102="oryginał")),Dane!D102,"")</f>
        <v/>
      </c>
      <c r="E102" s="36" t="str">
        <f aca="false">IF(AND(Dane!$F102="TMR",OR(Dane!$G102="kopia",Dane!$G102="oryginał")),Dane!E102,"")</f>
        <v/>
      </c>
      <c r="F102" s="36" t="str">
        <f aca="false">IF(AND(Dane!$F102="TMR",OR(Dane!$G102="kopia",Dane!$G102="oryginał")),Dane!G102,"")</f>
        <v/>
      </c>
      <c r="G102" s="36" t="str">
        <f aca="false">IF(AND(Dane!$F102="TMR",OR($F102="oryginał",$F102="kopia")),Dane!I102,"")</f>
        <v/>
      </c>
      <c r="H102" s="36" t="str">
        <f aca="false">IF(AND(Dane!$F102="TMR",OR($F102="oryginał",$F102="kopia")),#REF!,"")</f>
        <v/>
      </c>
      <c r="I102" s="36" t="str">
        <f aca="false">IF(AND(Dane!$F102="TMR",OR($F102="oryginał",$F102="kopia")),Dane!J102,"")</f>
        <v/>
      </c>
      <c r="J102" s="36" t="str">
        <f aca="false">IF(AND(Dane!$F102="TMR",OR($F102="oryginał",$F102="kopia")),#REF!,"")</f>
        <v/>
      </c>
      <c r="K102" s="36" t="str">
        <f aca="false">IF(AND(Dane!$F102="TMR",OR($F102="oryginał",$F102="kopia")),Dane!K102,"")</f>
        <v/>
      </c>
      <c r="L102" s="36" t="str">
        <f aca="false">IF(AND(Dane!$F102="TMR",OR($F102="oryginał",$F102="kopia")),#REF!,"")</f>
        <v/>
      </c>
      <c r="M102" s="36" t="str">
        <f aca="false">IF(AND(Dane!$F102="TMR",OR($F102="oryginał",$F102="kopia")),Dane!L102,"")</f>
        <v/>
      </c>
      <c r="N102" s="36" t="str">
        <f aca="false">IF(AND(Dane!$F102="TMR",OR($F102="oryginał",$F102="kopia")),Dane!M102,"")</f>
        <v/>
      </c>
      <c r="O102" s="36" t="str">
        <f aca="false">IF(AND(Dane!$F102="TMR",OR($F102="oryginał",$F102="kopia")),Dane!N102,"")</f>
        <v/>
      </c>
      <c r="P102" s="36" t="str">
        <f aca="false">IF(AND(Dane!$F102="TMR",OR($F102="oryginał",$F102="kopia")),Dane!O102,"")</f>
        <v/>
      </c>
      <c r="Q102" s="36" t="str">
        <f aca="false">IF(AND(Dane!$F102="TMR",OR($F102="oryginał",$F102="kopia")),Dane!P102,"")</f>
        <v/>
      </c>
      <c r="R102" s="36" t="str">
        <f aca="false">IF(AND(Dane!$F102="TMR",OR($F102="oryginał",$F102="kopia")),Dane!Q102,"")</f>
        <v/>
      </c>
      <c r="S102" s="36" t="str">
        <f aca="false">IF(AND(Dane!$F102="TMR",OR($F102="oryginał",$F102="kopia")),Dane!R102,"")</f>
        <v/>
      </c>
      <c r="T102" s="36" t="str">
        <f aca="false">IF(AND(Dane!$F102="TMR",OR($F102="oryginał",$F102="kopia")),Dane!S102,"")</f>
        <v/>
      </c>
      <c r="U102" s="36" t="str">
        <f aca="false">IF(AND(Dane!$F102="TMR",OR($F102="oryginał",$F102="kopia")),Dane!T102,"")</f>
        <v/>
      </c>
      <c r="V102" s="36" t="str">
        <f aca="false">IF(AND(Dane!$F102="TMR",OR($F102="oryginał",$F102="kopia")),Dane!U102,"")</f>
        <v/>
      </c>
      <c r="W102" s="36" t="str">
        <f aca="false">IF(AND(Dane!$F102="TMR",OR($F102="oryginał",$F102="kopia")),#REF!,"")</f>
        <v/>
      </c>
    </row>
    <row r="103" customFormat="false" ht="15.75" hidden="false" customHeight="true" outlineLevel="0" collapsed="false">
      <c r="A103" s="36" t="str">
        <f aca="false">IF(AND(Dane!$F103="TMR",OR(Dane!$G103="kopia",Dane!$G103="oryginał")),Dane!A103,"")</f>
        <v/>
      </c>
      <c r="B103" s="36" t="str">
        <f aca="false">IF(AND(Dane!$F103="TMR",OR(Dane!$G103="kopia",Dane!$G103="oryginał")),Dane!B103,"")</f>
        <v/>
      </c>
      <c r="C103" s="36" t="str">
        <f aca="false">IF(AND(Dane!$F103="TMR",OR(Dane!$G103="kopia",Dane!$G103="oryginał")),Dane!C103,"")</f>
        <v/>
      </c>
      <c r="D103" s="36" t="str">
        <f aca="false">IF(AND(Dane!$F103="TMR",OR(Dane!$G103="kopia",Dane!$G103="oryginał")),Dane!D103,"")</f>
        <v/>
      </c>
      <c r="E103" s="36" t="str">
        <f aca="false">IF(AND(Dane!$F103="TMR",OR(Dane!$G103="kopia",Dane!$G103="oryginał")),Dane!E103,"")</f>
        <v/>
      </c>
      <c r="F103" s="36" t="str">
        <f aca="false">IF(AND(Dane!$F103="TMR",OR(Dane!$G103="kopia",Dane!$G103="oryginał")),Dane!G103,"")</f>
        <v/>
      </c>
      <c r="G103" s="36" t="str">
        <f aca="false">IF(AND(Dane!$F103="TMR",OR($F103="oryginał",$F103="kopia")),Dane!I103,"")</f>
        <v/>
      </c>
      <c r="H103" s="36" t="str">
        <f aca="false">IF(AND(Dane!$F103="TMR",OR($F103="oryginał",$F103="kopia")),#REF!,"")</f>
        <v/>
      </c>
      <c r="I103" s="36" t="str">
        <f aca="false">IF(AND(Dane!$F103="TMR",OR($F103="oryginał",$F103="kopia")),Dane!J103,"")</f>
        <v/>
      </c>
      <c r="J103" s="36" t="str">
        <f aca="false">IF(AND(Dane!$F103="TMR",OR($F103="oryginał",$F103="kopia")),#REF!,"")</f>
        <v/>
      </c>
      <c r="K103" s="36" t="str">
        <f aca="false">IF(AND(Dane!$F103="TMR",OR($F103="oryginał",$F103="kopia")),Dane!K103,"")</f>
        <v/>
      </c>
      <c r="L103" s="36" t="str">
        <f aca="false">IF(AND(Dane!$F103="TMR",OR($F103="oryginał",$F103="kopia")),#REF!,"")</f>
        <v/>
      </c>
      <c r="M103" s="36" t="str">
        <f aca="false">IF(AND(Dane!$F103="TMR",OR($F103="oryginał",$F103="kopia")),Dane!L103,"")</f>
        <v/>
      </c>
      <c r="N103" s="36" t="str">
        <f aca="false">IF(AND(Dane!$F103="TMR",OR($F103="oryginał",$F103="kopia")),Dane!M103,"")</f>
        <v/>
      </c>
      <c r="O103" s="36" t="str">
        <f aca="false">IF(AND(Dane!$F103="TMR",OR($F103="oryginał",$F103="kopia")),Dane!N103,"")</f>
        <v/>
      </c>
      <c r="P103" s="36" t="str">
        <f aca="false">IF(AND(Dane!$F103="TMR",OR($F103="oryginał",$F103="kopia")),Dane!O103,"")</f>
        <v/>
      </c>
      <c r="Q103" s="36" t="str">
        <f aca="false">IF(AND(Dane!$F103="TMR",OR($F103="oryginał",$F103="kopia")),Dane!P103,"")</f>
        <v/>
      </c>
      <c r="R103" s="36" t="str">
        <f aca="false">IF(AND(Dane!$F103="TMR",OR($F103="oryginał",$F103="kopia")),Dane!Q103,"")</f>
        <v/>
      </c>
      <c r="S103" s="36" t="str">
        <f aca="false">IF(AND(Dane!$F103="TMR",OR($F103="oryginał",$F103="kopia")),Dane!R103,"")</f>
        <v/>
      </c>
      <c r="T103" s="36" t="str">
        <f aca="false">IF(AND(Dane!$F103="TMR",OR($F103="oryginał",$F103="kopia")),Dane!S103,"")</f>
        <v/>
      </c>
      <c r="U103" s="36" t="str">
        <f aca="false">IF(AND(Dane!$F103="TMR",OR($F103="oryginał",$F103="kopia")),Dane!T103,"")</f>
        <v/>
      </c>
      <c r="V103" s="36" t="str">
        <f aca="false">IF(AND(Dane!$F103="TMR",OR($F103="oryginał",$F103="kopia")),Dane!U103,"")</f>
        <v/>
      </c>
      <c r="W103" s="36" t="str">
        <f aca="false">IF(AND(Dane!$F103="TMR",OR($F103="oryginał",$F103="kopia")),#REF!,"")</f>
        <v/>
      </c>
    </row>
    <row r="104" customFormat="false" ht="15.75" hidden="false" customHeight="true" outlineLevel="0" collapsed="false">
      <c r="A104" s="36" t="str">
        <f aca="false">IF(AND(Dane!$F104="TMR",OR(Dane!$G104="kopia",Dane!$G104="oryginał")),Dane!A104,"")</f>
        <v/>
      </c>
      <c r="B104" s="36" t="str">
        <f aca="false">IF(AND(Dane!$F104="TMR",OR(Dane!$G104="kopia",Dane!$G104="oryginał")),Dane!B104,"")</f>
        <v/>
      </c>
      <c r="C104" s="36" t="str">
        <f aca="false">IF(AND(Dane!$F104="TMR",OR(Dane!$G104="kopia",Dane!$G104="oryginał")),Dane!C104,"")</f>
        <v/>
      </c>
      <c r="D104" s="36" t="str">
        <f aca="false">IF(AND(Dane!$F104="TMR",OR(Dane!$G104="kopia",Dane!$G104="oryginał")),Dane!D104,"")</f>
        <v/>
      </c>
      <c r="E104" s="36" t="str">
        <f aca="false">IF(AND(Dane!$F104="TMR",OR(Dane!$G104="kopia",Dane!$G104="oryginał")),Dane!E104,"")</f>
        <v/>
      </c>
      <c r="F104" s="36" t="str">
        <f aca="false">IF(AND(Dane!$F104="TMR",OR(Dane!$G104="kopia",Dane!$G104="oryginał")),Dane!G104,"")</f>
        <v/>
      </c>
      <c r="G104" s="36" t="str">
        <f aca="false">IF(AND(Dane!$F104="TMR",OR($F104="oryginał",$F104="kopia")),Dane!I104,"")</f>
        <v/>
      </c>
      <c r="H104" s="36" t="str">
        <f aca="false">IF(AND(Dane!$F104="TMR",OR($F104="oryginał",$F104="kopia")),#REF!,"")</f>
        <v/>
      </c>
      <c r="I104" s="36" t="str">
        <f aca="false">IF(AND(Dane!$F104="TMR",OR($F104="oryginał",$F104="kopia")),Dane!J104,"")</f>
        <v/>
      </c>
      <c r="J104" s="36" t="str">
        <f aca="false">IF(AND(Dane!$F104="TMR",OR($F104="oryginał",$F104="kopia")),#REF!,"")</f>
        <v/>
      </c>
      <c r="K104" s="36" t="str">
        <f aca="false">IF(AND(Dane!$F104="TMR",OR($F104="oryginał",$F104="kopia")),Dane!K104,"")</f>
        <v/>
      </c>
      <c r="L104" s="36" t="str">
        <f aca="false">IF(AND(Dane!$F104="TMR",OR($F104="oryginał",$F104="kopia")),#REF!,"")</f>
        <v/>
      </c>
      <c r="M104" s="36" t="str">
        <f aca="false">IF(AND(Dane!$F104="TMR",OR($F104="oryginał",$F104="kopia")),Dane!L104,"")</f>
        <v/>
      </c>
      <c r="N104" s="36" t="str">
        <f aca="false">IF(AND(Dane!$F104="TMR",OR($F104="oryginał",$F104="kopia")),Dane!M104,"")</f>
        <v/>
      </c>
      <c r="O104" s="36" t="str">
        <f aca="false">IF(AND(Dane!$F104="TMR",OR($F104="oryginał",$F104="kopia")),Dane!N104,"")</f>
        <v/>
      </c>
      <c r="P104" s="36" t="str">
        <f aca="false">IF(AND(Dane!$F104="TMR",OR($F104="oryginał",$F104="kopia")),Dane!O104,"")</f>
        <v/>
      </c>
      <c r="Q104" s="36" t="str">
        <f aca="false">IF(AND(Dane!$F104="TMR",OR($F104="oryginał",$F104="kopia")),Dane!P104,"")</f>
        <v/>
      </c>
      <c r="R104" s="36" t="str">
        <f aca="false">IF(AND(Dane!$F104="TMR",OR($F104="oryginał",$F104="kopia")),Dane!Q104,"")</f>
        <v/>
      </c>
      <c r="S104" s="36" t="str">
        <f aca="false">IF(AND(Dane!$F104="TMR",OR($F104="oryginał",$F104="kopia")),Dane!R104,"")</f>
        <v/>
      </c>
      <c r="T104" s="36" t="str">
        <f aca="false">IF(AND(Dane!$F104="TMR",OR($F104="oryginał",$F104="kopia")),Dane!S104,"")</f>
        <v/>
      </c>
      <c r="U104" s="36" t="str">
        <f aca="false">IF(AND(Dane!$F104="TMR",OR($F104="oryginał",$F104="kopia")),Dane!T104,"")</f>
        <v/>
      </c>
      <c r="V104" s="36" t="str">
        <f aca="false">IF(AND(Dane!$F104="TMR",OR($F104="oryginał",$F104="kopia")),Dane!U104,"")</f>
        <v/>
      </c>
      <c r="W104" s="36" t="str">
        <f aca="false">IF(AND(Dane!$F104="TMR",OR($F104="oryginał",$F104="kopia")),#REF!,"")</f>
        <v/>
      </c>
    </row>
    <row r="105" customFormat="false" ht="15.75" hidden="false" customHeight="true" outlineLevel="0" collapsed="false">
      <c r="A105" s="36" t="str">
        <f aca="false">IF(AND(Dane!$F105="TMR",OR(Dane!$G105="kopia",Dane!$G105="oryginał")),Dane!A105,"")</f>
        <v/>
      </c>
      <c r="B105" s="36" t="str">
        <f aca="false">IF(AND(Dane!$F105="TMR",OR(Dane!$G105="kopia",Dane!$G105="oryginał")),Dane!B105,"")</f>
        <v/>
      </c>
      <c r="C105" s="36" t="str">
        <f aca="false">IF(AND(Dane!$F105="TMR",OR(Dane!$G105="kopia",Dane!$G105="oryginał")),Dane!C105,"")</f>
        <v/>
      </c>
      <c r="D105" s="36" t="str">
        <f aca="false">IF(AND(Dane!$F105="TMR",OR(Dane!$G105="kopia",Dane!$G105="oryginał")),Dane!D105,"")</f>
        <v/>
      </c>
      <c r="E105" s="36" t="str">
        <f aca="false">IF(AND(Dane!$F105="TMR",OR(Dane!$G105="kopia",Dane!$G105="oryginał")),Dane!E105,"")</f>
        <v/>
      </c>
      <c r="F105" s="36" t="str">
        <f aca="false">IF(AND(Dane!$F105="TMR",OR(Dane!$G105="kopia",Dane!$G105="oryginał")),Dane!G105,"")</f>
        <v/>
      </c>
      <c r="G105" s="36" t="str">
        <f aca="false">IF(AND(Dane!$F105="TMR",OR($F105="oryginał",$F105="kopia")),Dane!I105,"")</f>
        <v/>
      </c>
      <c r="H105" s="36" t="str">
        <f aca="false">IF(AND(Dane!$F105="TMR",OR($F105="oryginał",$F105="kopia")),#REF!,"")</f>
        <v/>
      </c>
      <c r="I105" s="36" t="str">
        <f aca="false">IF(AND(Dane!$F105="TMR",OR($F105="oryginał",$F105="kopia")),Dane!J105,"")</f>
        <v/>
      </c>
      <c r="J105" s="36" t="str">
        <f aca="false">IF(AND(Dane!$F105="TMR",OR($F105="oryginał",$F105="kopia")),#REF!,"")</f>
        <v/>
      </c>
      <c r="K105" s="36" t="str">
        <f aca="false">IF(AND(Dane!$F105="TMR",OR($F105="oryginał",$F105="kopia")),Dane!K105,"")</f>
        <v/>
      </c>
      <c r="L105" s="36" t="str">
        <f aca="false">IF(AND(Dane!$F105="TMR",OR($F105="oryginał",$F105="kopia")),#REF!,"")</f>
        <v/>
      </c>
      <c r="M105" s="36" t="str">
        <f aca="false">IF(AND(Dane!$F105="TMR",OR($F105="oryginał",$F105="kopia")),Dane!L105,"")</f>
        <v/>
      </c>
      <c r="N105" s="36" t="str">
        <f aca="false">IF(AND(Dane!$F105="TMR",OR($F105="oryginał",$F105="kopia")),Dane!M105,"")</f>
        <v/>
      </c>
      <c r="O105" s="36" t="str">
        <f aca="false">IF(AND(Dane!$F105="TMR",OR($F105="oryginał",$F105="kopia")),Dane!N105,"")</f>
        <v/>
      </c>
      <c r="P105" s="36" t="str">
        <f aca="false">IF(AND(Dane!$F105="TMR",OR($F105="oryginał",$F105="kopia")),Dane!O105,"")</f>
        <v/>
      </c>
      <c r="Q105" s="36" t="str">
        <f aca="false">IF(AND(Dane!$F105="TMR",OR($F105="oryginał",$F105="kopia")),Dane!P105,"")</f>
        <v/>
      </c>
      <c r="R105" s="36" t="str">
        <f aca="false">IF(AND(Dane!$F105="TMR",OR($F105="oryginał",$F105="kopia")),Dane!Q105,"")</f>
        <v/>
      </c>
      <c r="S105" s="36" t="str">
        <f aca="false">IF(AND(Dane!$F105="TMR",OR($F105="oryginał",$F105="kopia")),Dane!R105,"")</f>
        <v/>
      </c>
      <c r="T105" s="36" t="str">
        <f aca="false">IF(AND(Dane!$F105="TMR",OR($F105="oryginał",$F105="kopia")),Dane!S105,"")</f>
        <v/>
      </c>
      <c r="U105" s="36" t="str">
        <f aca="false">IF(AND(Dane!$F105="TMR",OR($F105="oryginał",$F105="kopia")),Dane!T105,"")</f>
        <v/>
      </c>
      <c r="V105" s="36" t="str">
        <f aca="false">IF(AND(Dane!$F105="TMR",OR($F105="oryginał",$F105="kopia")),Dane!U105,"")</f>
        <v/>
      </c>
      <c r="W105" s="36" t="str">
        <f aca="false">IF(AND(Dane!$F105="TMR",OR($F105="oryginał",$F105="kopia")),#REF!,"")</f>
        <v/>
      </c>
    </row>
    <row r="106" customFormat="false" ht="15.75" hidden="false" customHeight="true" outlineLevel="0" collapsed="false">
      <c r="A106" s="36" t="str">
        <f aca="false">IF(AND(Dane!$F106="TMR",OR(Dane!$G106="kopia",Dane!$G106="oryginał")),Dane!A106,"")</f>
        <v/>
      </c>
      <c r="B106" s="36" t="str">
        <f aca="false">IF(AND(Dane!$F106="TMR",OR(Dane!$G106="kopia",Dane!$G106="oryginał")),Dane!B106,"")</f>
        <v/>
      </c>
      <c r="C106" s="36" t="str">
        <f aca="false">IF(AND(Dane!$F106="TMR",OR(Dane!$G106="kopia",Dane!$G106="oryginał")),Dane!C106,"")</f>
        <v/>
      </c>
      <c r="D106" s="36" t="str">
        <f aca="false">IF(AND(Dane!$F106="TMR",OR(Dane!$G106="kopia",Dane!$G106="oryginał")),Dane!D106,"")</f>
        <v/>
      </c>
      <c r="E106" s="36" t="str">
        <f aca="false">IF(AND(Dane!$F106="TMR",OR(Dane!$G106="kopia",Dane!$G106="oryginał")),Dane!E106,"")</f>
        <v/>
      </c>
      <c r="F106" s="36" t="str">
        <f aca="false">IF(AND(Dane!$F106="TMR",OR(Dane!$G106="kopia",Dane!$G106="oryginał")),Dane!G106,"")</f>
        <v/>
      </c>
      <c r="G106" s="36" t="str">
        <f aca="false">IF(AND(Dane!$F106="TMR",OR($F106="oryginał",$F106="kopia")),Dane!I106,"")</f>
        <v/>
      </c>
      <c r="H106" s="36" t="str">
        <f aca="false">IF(AND(Dane!$F106="TMR",OR($F106="oryginał",$F106="kopia")),#REF!,"")</f>
        <v/>
      </c>
      <c r="I106" s="36" t="str">
        <f aca="false">IF(AND(Dane!$F106="TMR",OR($F106="oryginał",$F106="kopia")),Dane!J106,"")</f>
        <v/>
      </c>
      <c r="J106" s="36" t="str">
        <f aca="false">IF(AND(Dane!$F106="TMR",OR($F106="oryginał",$F106="kopia")),#REF!,"")</f>
        <v/>
      </c>
      <c r="K106" s="36" t="str">
        <f aca="false">IF(AND(Dane!$F106="TMR",OR($F106="oryginał",$F106="kopia")),Dane!K106,"")</f>
        <v/>
      </c>
      <c r="L106" s="36" t="str">
        <f aca="false">IF(AND(Dane!$F106="TMR",OR($F106="oryginał",$F106="kopia")),#REF!,"")</f>
        <v/>
      </c>
      <c r="M106" s="36" t="str">
        <f aca="false">IF(AND(Dane!$F106="TMR",OR($F106="oryginał",$F106="kopia")),Dane!L106,"")</f>
        <v/>
      </c>
      <c r="N106" s="36" t="str">
        <f aca="false">IF(AND(Dane!$F106="TMR",OR($F106="oryginał",$F106="kopia")),Dane!M106,"")</f>
        <v/>
      </c>
      <c r="O106" s="36" t="str">
        <f aca="false">IF(AND(Dane!$F106="TMR",OR($F106="oryginał",$F106="kopia")),Dane!N106,"")</f>
        <v/>
      </c>
      <c r="P106" s="36" t="str">
        <f aca="false">IF(AND(Dane!$F106="TMR",OR($F106="oryginał",$F106="kopia")),Dane!O106,"")</f>
        <v/>
      </c>
      <c r="Q106" s="36" t="str">
        <f aca="false">IF(AND(Dane!$F106="TMR",OR($F106="oryginał",$F106="kopia")),Dane!P106,"")</f>
        <v/>
      </c>
      <c r="R106" s="36" t="str">
        <f aca="false">IF(AND(Dane!$F106="TMR",OR($F106="oryginał",$F106="kopia")),Dane!Q106,"")</f>
        <v/>
      </c>
      <c r="S106" s="36" t="str">
        <f aca="false">IF(AND(Dane!$F106="TMR",OR($F106="oryginał",$F106="kopia")),Dane!R106,"")</f>
        <v/>
      </c>
      <c r="T106" s="36" t="str">
        <f aca="false">IF(AND(Dane!$F106="TMR",OR($F106="oryginał",$F106="kopia")),Dane!S106,"")</f>
        <v/>
      </c>
      <c r="U106" s="36" t="str">
        <f aca="false">IF(AND(Dane!$F106="TMR",OR($F106="oryginał",$F106="kopia")),Dane!T106,"")</f>
        <v/>
      </c>
      <c r="V106" s="36" t="str">
        <f aca="false">IF(AND(Dane!$F106="TMR",OR($F106="oryginał",$F106="kopia")),Dane!U106,"")</f>
        <v/>
      </c>
      <c r="W106" s="36" t="str">
        <f aca="false">IF(AND(Dane!$F106="TMR",OR($F106="oryginał",$F106="kopia")),#REF!,"")</f>
        <v/>
      </c>
    </row>
    <row r="107" customFormat="false" ht="15.75" hidden="false" customHeight="true" outlineLevel="0" collapsed="false">
      <c r="A107" s="36" t="str">
        <f aca="false">IF(AND(Dane!$F107="TMR",OR(Dane!$G107="kopia",Dane!$G107="oryginał")),Dane!A107,"")</f>
        <v/>
      </c>
      <c r="B107" s="36" t="str">
        <f aca="false">IF(AND(Dane!$F107="TMR",OR(Dane!$G107="kopia",Dane!$G107="oryginał")),Dane!B107,"")</f>
        <v/>
      </c>
      <c r="C107" s="36" t="str">
        <f aca="false">IF(AND(Dane!$F107="TMR",OR(Dane!$G107="kopia",Dane!$G107="oryginał")),Dane!C107,"")</f>
        <v/>
      </c>
      <c r="D107" s="36" t="str">
        <f aca="false">IF(AND(Dane!$F107="TMR",OR(Dane!$G107="kopia",Dane!$G107="oryginał")),Dane!D107,"")</f>
        <v/>
      </c>
      <c r="E107" s="36" t="str">
        <f aca="false">IF(AND(Dane!$F107="TMR",OR(Dane!$G107="kopia",Dane!$G107="oryginał")),Dane!E107,"")</f>
        <v/>
      </c>
      <c r="F107" s="36" t="str">
        <f aca="false">IF(AND(Dane!$F107="TMR",OR(Dane!$G107="kopia",Dane!$G107="oryginał")),Dane!G107,"")</f>
        <v/>
      </c>
      <c r="G107" s="36" t="str">
        <f aca="false">IF(AND(Dane!$F107="TMR",OR($F107="oryginał",$F107="kopia")),Dane!I107,"")</f>
        <v/>
      </c>
      <c r="H107" s="36" t="str">
        <f aca="false">IF(AND(Dane!$F107="TMR",OR($F107="oryginał",$F107="kopia")),#REF!,"")</f>
        <v/>
      </c>
      <c r="I107" s="36" t="str">
        <f aca="false">IF(AND(Dane!$F107="TMR",OR($F107="oryginał",$F107="kopia")),Dane!J107,"")</f>
        <v/>
      </c>
      <c r="J107" s="36" t="str">
        <f aca="false">IF(AND(Dane!$F107="TMR",OR($F107="oryginał",$F107="kopia")),#REF!,"")</f>
        <v/>
      </c>
      <c r="K107" s="36" t="str">
        <f aca="false">IF(AND(Dane!$F107="TMR",OR($F107="oryginał",$F107="kopia")),Dane!K107,"")</f>
        <v/>
      </c>
      <c r="L107" s="36" t="str">
        <f aca="false">IF(AND(Dane!$F107="TMR",OR($F107="oryginał",$F107="kopia")),#REF!,"")</f>
        <v/>
      </c>
      <c r="M107" s="36" t="str">
        <f aca="false">IF(AND(Dane!$F107="TMR",OR($F107="oryginał",$F107="kopia")),Dane!L107,"")</f>
        <v/>
      </c>
      <c r="N107" s="36" t="str">
        <f aca="false">IF(AND(Dane!$F107="TMR",OR($F107="oryginał",$F107="kopia")),Dane!M107,"")</f>
        <v/>
      </c>
      <c r="O107" s="36" t="str">
        <f aca="false">IF(AND(Dane!$F107="TMR",OR($F107="oryginał",$F107="kopia")),Dane!N107,"")</f>
        <v/>
      </c>
      <c r="P107" s="36" t="str">
        <f aca="false">IF(AND(Dane!$F107="TMR",OR($F107="oryginał",$F107="kopia")),Dane!O107,"")</f>
        <v/>
      </c>
      <c r="Q107" s="36" t="str">
        <f aca="false">IF(AND(Dane!$F107="TMR",OR($F107="oryginał",$F107="kopia")),Dane!P107,"")</f>
        <v/>
      </c>
      <c r="R107" s="36" t="str">
        <f aca="false">IF(AND(Dane!$F107="TMR",OR($F107="oryginał",$F107="kopia")),Dane!Q107,"")</f>
        <v/>
      </c>
      <c r="S107" s="36" t="str">
        <f aca="false">IF(AND(Dane!$F107="TMR",OR($F107="oryginał",$F107="kopia")),Dane!R107,"")</f>
        <v/>
      </c>
      <c r="T107" s="36" t="str">
        <f aca="false">IF(AND(Dane!$F107="TMR",OR($F107="oryginał",$F107="kopia")),Dane!S107,"")</f>
        <v/>
      </c>
      <c r="U107" s="36" t="str">
        <f aca="false">IF(AND(Dane!$F107="TMR",OR($F107="oryginał",$F107="kopia")),Dane!T107,"")</f>
        <v/>
      </c>
      <c r="V107" s="36" t="str">
        <f aca="false">IF(AND(Dane!$F107="TMR",OR($F107="oryginał",$F107="kopia")),Dane!U107,"")</f>
        <v/>
      </c>
      <c r="W107" s="36" t="str">
        <f aca="false">IF(AND(Dane!$F107="TMR",OR($F107="oryginał",$F107="kopia")),#REF!,"")</f>
        <v/>
      </c>
    </row>
    <row r="108" customFormat="false" ht="15.75" hidden="false" customHeight="true" outlineLevel="0" collapsed="false">
      <c r="A108" s="36" t="str">
        <f aca="false">IF(AND(Dane!$F108="TMR",OR(Dane!$G108="kopia",Dane!$G108="oryginał")),Dane!A108,"")</f>
        <v/>
      </c>
      <c r="B108" s="36" t="str">
        <f aca="false">IF(AND(Dane!$F108="TMR",OR(Dane!$G108="kopia",Dane!$G108="oryginał")),Dane!B108,"")</f>
        <v/>
      </c>
      <c r="C108" s="36" t="str">
        <f aca="false">IF(AND(Dane!$F108="TMR",OR(Dane!$G108="kopia",Dane!$G108="oryginał")),Dane!C108,"")</f>
        <v/>
      </c>
      <c r="D108" s="36" t="str">
        <f aca="false">IF(AND(Dane!$F108="TMR",OR(Dane!$G108="kopia",Dane!$G108="oryginał")),Dane!D108,"")</f>
        <v/>
      </c>
      <c r="E108" s="36" t="str">
        <f aca="false">IF(AND(Dane!$F108="TMR",OR(Dane!$G108="kopia",Dane!$G108="oryginał")),Dane!E108,"")</f>
        <v/>
      </c>
      <c r="F108" s="36" t="str">
        <f aca="false">IF(AND(Dane!$F108="TMR",OR(Dane!$G108="kopia",Dane!$G108="oryginał")),Dane!G108,"")</f>
        <v/>
      </c>
      <c r="G108" s="36" t="str">
        <f aca="false">IF(AND(Dane!$F108="TMR",OR($F108="oryginał",$F108="kopia")),Dane!I108,"")</f>
        <v/>
      </c>
      <c r="H108" s="36" t="str">
        <f aca="false">IF(AND(Dane!$F108="TMR",OR($F108="oryginał",$F108="kopia")),#REF!,"")</f>
        <v/>
      </c>
      <c r="I108" s="36" t="str">
        <f aca="false">IF(AND(Dane!$F108="TMR",OR($F108="oryginał",$F108="kopia")),Dane!J108,"")</f>
        <v/>
      </c>
      <c r="J108" s="36" t="str">
        <f aca="false">IF(AND(Dane!$F108="TMR",OR($F108="oryginał",$F108="kopia")),#REF!,"")</f>
        <v/>
      </c>
      <c r="K108" s="36" t="str">
        <f aca="false">IF(AND(Dane!$F108="TMR",OR($F108="oryginał",$F108="kopia")),Dane!K108,"")</f>
        <v/>
      </c>
      <c r="L108" s="36" t="str">
        <f aca="false">IF(AND(Dane!$F108="TMR",OR($F108="oryginał",$F108="kopia")),#REF!,"")</f>
        <v/>
      </c>
      <c r="M108" s="36" t="str">
        <f aca="false">IF(AND(Dane!$F108="TMR",OR($F108="oryginał",$F108="kopia")),Dane!L108,"")</f>
        <v/>
      </c>
      <c r="N108" s="36" t="str">
        <f aca="false">IF(AND(Dane!$F108="TMR",OR($F108="oryginał",$F108="kopia")),Dane!M108,"")</f>
        <v/>
      </c>
      <c r="O108" s="36" t="str">
        <f aca="false">IF(AND(Dane!$F108="TMR",OR($F108="oryginał",$F108="kopia")),Dane!N108,"")</f>
        <v/>
      </c>
      <c r="P108" s="36" t="str">
        <f aca="false">IF(AND(Dane!$F108="TMR",OR($F108="oryginał",$F108="kopia")),Dane!O108,"")</f>
        <v/>
      </c>
      <c r="Q108" s="36" t="str">
        <f aca="false">IF(AND(Dane!$F108="TMR",OR($F108="oryginał",$F108="kopia")),Dane!P108,"")</f>
        <v/>
      </c>
      <c r="R108" s="36" t="str">
        <f aca="false">IF(AND(Dane!$F108="TMR",OR($F108="oryginał",$F108="kopia")),Dane!Q108,"")</f>
        <v/>
      </c>
      <c r="S108" s="36" t="str">
        <f aca="false">IF(AND(Dane!$F108="TMR",OR($F108="oryginał",$F108="kopia")),Dane!R108,"")</f>
        <v/>
      </c>
      <c r="T108" s="36" t="str">
        <f aca="false">IF(AND(Dane!$F108="TMR",OR($F108="oryginał",$F108="kopia")),Dane!S108,"")</f>
        <v/>
      </c>
      <c r="U108" s="36" t="str">
        <f aca="false">IF(AND(Dane!$F108="TMR",OR($F108="oryginał",$F108="kopia")),Dane!T108,"")</f>
        <v/>
      </c>
      <c r="V108" s="36" t="str">
        <f aca="false">IF(AND(Dane!$F108="TMR",OR($F108="oryginał",$F108="kopia")),Dane!U108,"")</f>
        <v/>
      </c>
      <c r="W108" s="36" t="str">
        <f aca="false">IF(AND(Dane!$F108="TMR",OR($F108="oryginał",$F108="kopia")),#REF!,"")</f>
        <v/>
      </c>
    </row>
    <row r="109" customFormat="false" ht="15.75" hidden="false" customHeight="true" outlineLevel="0" collapsed="false">
      <c r="A109" s="36" t="str">
        <f aca="false">IF(AND(Dane!$F109="TMR",OR(Dane!$G109="kopia",Dane!$G109="oryginał")),Dane!A109,"")</f>
        <v/>
      </c>
      <c r="B109" s="36" t="str">
        <f aca="false">IF(AND(Dane!$F109="TMR",OR(Dane!$G109="kopia",Dane!$G109="oryginał")),Dane!B109,"")</f>
        <v/>
      </c>
      <c r="C109" s="36" t="str">
        <f aca="false">IF(AND(Dane!$F109="TMR",OR(Dane!$G109="kopia",Dane!$G109="oryginał")),Dane!C109,"")</f>
        <v/>
      </c>
      <c r="D109" s="36" t="str">
        <f aca="false">IF(AND(Dane!$F109="TMR",OR(Dane!$G109="kopia",Dane!$G109="oryginał")),Dane!D109,"")</f>
        <v/>
      </c>
      <c r="E109" s="36" t="str">
        <f aca="false">IF(AND(Dane!$F109="TMR",OR(Dane!$G109="kopia",Dane!$G109="oryginał")),Dane!E109,"")</f>
        <v/>
      </c>
      <c r="F109" s="36" t="str">
        <f aca="false">IF(AND(Dane!$F109="TMR",OR(Dane!$G109="kopia",Dane!$G109="oryginał")),Dane!G109,"")</f>
        <v/>
      </c>
      <c r="G109" s="36" t="str">
        <f aca="false">IF(AND(Dane!$F109="TMR",OR($F109="oryginał",$F109="kopia")),Dane!I109,"")</f>
        <v/>
      </c>
      <c r="H109" s="36" t="str">
        <f aca="false">IF(AND(Dane!$F109="TMR",OR($F109="oryginał",$F109="kopia")),#REF!,"")</f>
        <v/>
      </c>
      <c r="I109" s="36" t="str">
        <f aca="false">IF(AND(Dane!$F109="TMR",OR($F109="oryginał",$F109="kopia")),Dane!J109,"")</f>
        <v/>
      </c>
      <c r="J109" s="36" t="str">
        <f aca="false">IF(AND(Dane!$F109="TMR",OR($F109="oryginał",$F109="kopia")),#REF!,"")</f>
        <v/>
      </c>
      <c r="K109" s="36" t="str">
        <f aca="false">IF(AND(Dane!$F109="TMR",OR($F109="oryginał",$F109="kopia")),Dane!K109,"")</f>
        <v/>
      </c>
      <c r="L109" s="36" t="str">
        <f aca="false">IF(AND(Dane!$F109="TMR",OR($F109="oryginał",$F109="kopia")),#REF!,"")</f>
        <v/>
      </c>
      <c r="M109" s="36" t="str">
        <f aca="false">IF(AND(Dane!$F109="TMR",OR($F109="oryginał",$F109="kopia")),Dane!L109,"")</f>
        <v/>
      </c>
      <c r="N109" s="36" t="str">
        <f aca="false">IF(AND(Dane!$F109="TMR",OR($F109="oryginał",$F109="kopia")),Dane!M109,"")</f>
        <v/>
      </c>
      <c r="O109" s="36" t="str">
        <f aca="false">IF(AND(Dane!$F109="TMR",OR($F109="oryginał",$F109="kopia")),Dane!N109,"")</f>
        <v/>
      </c>
      <c r="P109" s="36" t="str">
        <f aca="false">IF(AND(Dane!$F109="TMR",OR($F109="oryginał",$F109="kopia")),Dane!O109,"")</f>
        <v/>
      </c>
      <c r="Q109" s="36" t="str">
        <f aca="false">IF(AND(Dane!$F109="TMR",OR($F109="oryginał",$F109="kopia")),Dane!P109,"")</f>
        <v/>
      </c>
      <c r="R109" s="36" t="str">
        <f aca="false">IF(AND(Dane!$F109="TMR",OR($F109="oryginał",$F109="kopia")),Dane!Q109,"")</f>
        <v/>
      </c>
      <c r="S109" s="36" t="str">
        <f aca="false">IF(AND(Dane!$F109="TMR",OR($F109="oryginał",$F109="kopia")),Dane!R109,"")</f>
        <v/>
      </c>
      <c r="T109" s="36" t="str">
        <f aca="false">IF(AND(Dane!$F109="TMR",OR($F109="oryginał",$F109="kopia")),Dane!S109,"")</f>
        <v/>
      </c>
      <c r="U109" s="36" t="str">
        <f aca="false">IF(AND(Dane!$F109="TMR",OR($F109="oryginał",$F109="kopia")),Dane!T109,"")</f>
        <v/>
      </c>
      <c r="V109" s="36" t="str">
        <f aca="false">IF(AND(Dane!$F109="TMR",OR($F109="oryginał",$F109="kopia")),Dane!U109,"")</f>
        <v/>
      </c>
      <c r="W109" s="36" t="str">
        <f aca="false">IF(AND(Dane!$F109="TMR",OR($F109="oryginał",$F109="kopia")),#REF!,"")</f>
        <v/>
      </c>
    </row>
    <row r="110" customFormat="false" ht="15.75" hidden="false" customHeight="true" outlineLevel="0" collapsed="false">
      <c r="A110" s="36" t="str">
        <f aca="false">IF(AND(Dane!$F110="TMR",OR(Dane!$G110="kopia",Dane!$G110="oryginał")),Dane!A110,"")</f>
        <v/>
      </c>
      <c r="B110" s="36" t="str">
        <f aca="false">IF(AND(Dane!$F110="TMR",OR(Dane!$G110="kopia",Dane!$G110="oryginał")),Dane!B110,"")</f>
        <v/>
      </c>
      <c r="C110" s="36" t="str">
        <f aca="false">IF(AND(Dane!$F110="TMR",OR(Dane!$G110="kopia",Dane!$G110="oryginał")),Dane!C110,"")</f>
        <v/>
      </c>
      <c r="D110" s="36" t="str">
        <f aca="false">IF(AND(Dane!$F110="TMR",OR(Dane!$G110="kopia",Dane!$G110="oryginał")),Dane!D110,"")</f>
        <v/>
      </c>
      <c r="E110" s="36" t="str">
        <f aca="false">IF(AND(Dane!$F110="TMR",OR(Dane!$G110="kopia",Dane!$G110="oryginał")),Dane!E110,"")</f>
        <v/>
      </c>
      <c r="F110" s="36" t="str">
        <f aca="false">IF(AND(Dane!$F110="TMR",OR(Dane!$G110="kopia",Dane!$G110="oryginał")),Dane!G110,"")</f>
        <v/>
      </c>
      <c r="G110" s="36" t="str">
        <f aca="false">IF(AND(Dane!$F110="TMR",OR($F110="oryginał",$F110="kopia")),Dane!I110,"")</f>
        <v/>
      </c>
      <c r="H110" s="36" t="str">
        <f aca="false">IF(AND(Dane!$F110="TMR",OR($F110="oryginał",$F110="kopia")),#REF!,"")</f>
        <v/>
      </c>
      <c r="I110" s="36" t="str">
        <f aca="false">IF(AND(Dane!$F110="TMR",OR($F110="oryginał",$F110="kopia")),Dane!J110,"")</f>
        <v/>
      </c>
      <c r="J110" s="36" t="str">
        <f aca="false">IF(AND(Dane!$F110="TMR",OR($F110="oryginał",$F110="kopia")),#REF!,"")</f>
        <v/>
      </c>
      <c r="K110" s="36" t="str">
        <f aca="false">IF(AND(Dane!$F110="TMR",OR($F110="oryginał",$F110="kopia")),Dane!K110,"")</f>
        <v/>
      </c>
      <c r="L110" s="36" t="str">
        <f aca="false">IF(AND(Dane!$F110="TMR",OR($F110="oryginał",$F110="kopia")),#REF!,"")</f>
        <v/>
      </c>
      <c r="M110" s="36" t="str">
        <f aca="false">IF(AND(Dane!$F110="TMR",OR($F110="oryginał",$F110="kopia")),Dane!L110,"")</f>
        <v/>
      </c>
      <c r="N110" s="36" t="str">
        <f aca="false">IF(AND(Dane!$F110="TMR",OR($F110="oryginał",$F110="kopia")),Dane!M110,"")</f>
        <v/>
      </c>
      <c r="O110" s="36" t="str">
        <f aca="false">IF(AND(Dane!$F110="TMR",OR($F110="oryginał",$F110="kopia")),Dane!N110,"")</f>
        <v/>
      </c>
      <c r="P110" s="36" t="str">
        <f aca="false">IF(AND(Dane!$F110="TMR",OR($F110="oryginał",$F110="kopia")),Dane!O110,"")</f>
        <v/>
      </c>
      <c r="Q110" s="36" t="str">
        <f aca="false">IF(AND(Dane!$F110="TMR",OR($F110="oryginał",$F110="kopia")),Dane!P110,"")</f>
        <v/>
      </c>
      <c r="R110" s="36" t="str">
        <f aca="false">IF(AND(Dane!$F110="TMR",OR($F110="oryginał",$F110="kopia")),Dane!Q110,"")</f>
        <v/>
      </c>
      <c r="S110" s="36" t="str">
        <f aca="false">IF(AND(Dane!$F110="TMR",OR($F110="oryginał",$F110="kopia")),Dane!R110,"")</f>
        <v/>
      </c>
      <c r="T110" s="36" t="str">
        <f aca="false">IF(AND(Dane!$F110="TMR",OR($F110="oryginał",$F110="kopia")),Dane!S110,"")</f>
        <v/>
      </c>
      <c r="U110" s="36" t="str">
        <f aca="false">IF(AND(Dane!$F110="TMR",OR($F110="oryginał",$F110="kopia")),Dane!T110,"")</f>
        <v/>
      </c>
      <c r="V110" s="36" t="str">
        <f aca="false">IF(AND(Dane!$F110="TMR",OR($F110="oryginał",$F110="kopia")),Dane!U110,"")</f>
        <v/>
      </c>
      <c r="W110" s="36" t="str">
        <f aca="false">IF(AND(Dane!$F110="TMR",OR($F110="oryginał",$F110="kopia")),#REF!,"")</f>
        <v/>
      </c>
    </row>
    <row r="111" customFormat="false" ht="15.75" hidden="false" customHeight="true" outlineLevel="0" collapsed="false">
      <c r="A111" s="36" t="str">
        <f aca="false">IF(AND(Dane!$F111="TMR",OR(Dane!$G111="kopia",Dane!$G111="oryginał")),Dane!A111,"")</f>
        <v/>
      </c>
      <c r="B111" s="36" t="str">
        <f aca="false">IF(AND(Dane!$F111="TMR",OR(Dane!$G111="kopia",Dane!$G111="oryginał")),Dane!B111,"")</f>
        <v/>
      </c>
      <c r="C111" s="36" t="str">
        <f aca="false">IF(AND(Dane!$F111="TMR",OR(Dane!$G111="kopia",Dane!$G111="oryginał")),Dane!C111,"")</f>
        <v/>
      </c>
      <c r="D111" s="36" t="str">
        <f aca="false">IF(AND(Dane!$F111="TMR",OR(Dane!$G111="kopia",Dane!$G111="oryginał")),Dane!D111,"")</f>
        <v/>
      </c>
      <c r="E111" s="36" t="str">
        <f aca="false">IF(AND(Dane!$F111="TMR",OR(Dane!$G111="kopia",Dane!$G111="oryginał")),Dane!E111,"")</f>
        <v/>
      </c>
      <c r="F111" s="36" t="str">
        <f aca="false">IF(AND(Dane!$F111="TMR",OR(Dane!$G111="kopia",Dane!$G111="oryginał")),Dane!G111,"")</f>
        <v/>
      </c>
      <c r="G111" s="36" t="str">
        <f aca="false">IF(AND(Dane!$F111="TMR",OR($F111="oryginał",$F111="kopia")),Dane!I111,"")</f>
        <v/>
      </c>
      <c r="H111" s="36" t="str">
        <f aca="false">IF(AND(Dane!$F111="TMR",OR($F111="oryginał",$F111="kopia")),#REF!,"")</f>
        <v/>
      </c>
      <c r="I111" s="36" t="str">
        <f aca="false">IF(AND(Dane!$F111="TMR",OR($F111="oryginał",$F111="kopia")),Dane!J111,"")</f>
        <v/>
      </c>
      <c r="J111" s="36" t="str">
        <f aca="false">IF(AND(Dane!$F111="TMR",OR($F111="oryginał",$F111="kopia")),#REF!,"")</f>
        <v/>
      </c>
      <c r="K111" s="36" t="str">
        <f aca="false">IF(AND(Dane!$F111="TMR",OR($F111="oryginał",$F111="kopia")),Dane!K111,"")</f>
        <v/>
      </c>
      <c r="L111" s="36" t="str">
        <f aca="false">IF(AND(Dane!$F111="TMR",OR($F111="oryginał",$F111="kopia")),#REF!,"")</f>
        <v/>
      </c>
      <c r="M111" s="36" t="str">
        <f aca="false">IF(AND(Dane!$F111="TMR",OR($F111="oryginał",$F111="kopia")),Dane!L111,"")</f>
        <v/>
      </c>
      <c r="N111" s="36" t="str">
        <f aca="false">IF(AND(Dane!$F111="TMR",OR($F111="oryginał",$F111="kopia")),Dane!M111,"")</f>
        <v/>
      </c>
      <c r="O111" s="36" t="str">
        <f aca="false">IF(AND(Dane!$F111="TMR",OR($F111="oryginał",$F111="kopia")),Dane!N111,"")</f>
        <v/>
      </c>
      <c r="P111" s="36" t="str">
        <f aca="false">IF(AND(Dane!$F111="TMR",OR($F111="oryginał",$F111="kopia")),Dane!O111,"")</f>
        <v/>
      </c>
      <c r="Q111" s="36" t="str">
        <f aca="false">IF(AND(Dane!$F111="TMR",OR($F111="oryginał",$F111="kopia")),Dane!P111,"")</f>
        <v/>
      </c>
      <c r="R111" s="36" t="str">
        <f aca="false">IF(AND(Dane!$F111="TMR",OR($F111="oryginał",$F111="kopia")),Dane!Q111,"")</f>
        <v/>
      </c>
      <c r="S111" s="36" t="str">
        <f aca="false">IF(AND(Dane!$F111="TMR",OR($F111="oryginał",$F111="kopia")),Dane!R111,"")</f>
        <v/>
      </c>
      <c r="T111" s="36" t="str">
        <f aca="false">IF(AND(Dane!$F111="TMR",OR($F111="oryginał",$F111="kopia")),Dane!S111,"")</f>
        <v/>
      </c>
      <c r="U111" s="36" t="str">
        <f aca="false">IF(AND(Dane!$F111="TMR",OR($F111="oryginał",$F111="kopia")),Dane!T111,"")</f>
        <v/>
      </c>
      <c r="V111" s="36" t="str">
        <f aca="false">IF(AND(Dane!$F111="TMR",OR($F111="oryginał",$F111="kopia")),Dane!U111,"")</f>
        <v/>
      </c>
      <c r="W111" s="36" t="str">
        <f aca="false">IF(AND(Dane!$F111="TMR",OR($F111="oryginał",$F111="kopia")),#REF!,"")</f>
        <v/>
      </c>
    </row>
    <row r="112" customFormat="false" ht="15.75" hidden="false" customHeight="true" outlineLevel="0" collapsed="false">
      <c r="A112" s="36" t="str">
        <f aca="false">IF(AND(Dane!$F112="TMR",OR(Dane!$G112="kopia",Dane!$G112="oryginał")),Dane!A112,"")</f>
        <v/>
      </c>
      <c r="B112" s="36" t="str">
        <f aca="false">IF(AND(Dane!$F112="TMR",OR(Dane!$G112="kopia",Dane!$G112="oryginał")),Dane!B112,"")</f>
        <v/>
      </c>
      <c r="C112" s="36" t="str">
        <f aca="false">IF(AND(Dane!$F112="TMR",OR(Dane!$G112="kopia",Dane!$G112="oryginał")),Dane!C112,"")</f>
        <v/>
      </c>
      <c r="D112" s="36" t="str">
        <f aca="false">IF(AND(Dane!$F112="TMR",OR(Dane!$G112="kopia",Dane!$G112="oryginał")),Dane!D112,"")</f>
        <v/>
      </c>
      <c r="E112" s="36" t="str">
        <f aca="false">IF(AND(Dane!$F112="TMR",OR(Dane!$G112="kopia",Dane!$G112="oryginał")),Dane!E112,"")</f>
        <v/>
      </c>
      <c r="F112" s="36" t="str">
        <f aca="false">IF(AND(Dane!$F112="TMR",OR(Dane!$G112="kopia",Dane!$G112="oryginał")),Dane!G112,"")</f>
        <v/>
      </c>
      <c r="G112" s="36" t="str">
        <f aca="false">IF(AND(Dane!$F112="TMR",OR($F112="oryginał",$F112="kopia")),Dane!I112,"")</f>
        <v/>
      </c>
      <c r="H112" s="36" t="str">
        <f aca="false">IF(AND(Dane!$F112="TMR",OR($F112="oryginał",$F112="kopia")),#REF!,"")</f>
        <v/>
      </c>
      <c r="I112" s="36" t="str">
        <f aca="false">IF(AND(Dane!$F112="TMR",OR($F112="oryginał",$F112="kopia")),Dane!J112,"")</f>
        <v/>
      </c>
      <c r="J112" s="36" t="str">
        <f aca="false">IF(AND(Dane!$F112="TMR",OR($F112="oryginał",$F112="kopia")),#REF!,"")</f>
        <v/>
      </c>
      <c r="K112" s="36" t="str">
        <f aca="false">IF(AND(Dane!$F112="TMR",OR($F112="oryginał",$F112="kopia")),Dane!K112,"")</f>
        <v/>
      </c>
      <c r="L112" s="36" t="str">
        <f aca="false">IF(AND(Dane!$F112="TMR",OR($F112="oryginał",$F112="kopia")),#REF!,"")</f>
        <v/>
      </c>
      <c r="M112" s="36" t="str">
        <f aca="false">IF(AND(Dane!$F112="TMR",OR($F112="oryginał",$F112="kopia")),Dane!L112,"")</f>
        <v/>
      </c>
      <c r="N112" s="36" t="str">
        <f aca="false">IF(AND(Dane!$F112="TMR",OR($F112="oryginał",$F112="kopia")),Dane!M112,"")</f>
        <v/>
      </c>
      <c r="O112" s="36" t="str">
        <f aca="false">IF(AND(Dane!$F112="TMR",OR($F112="oryginał",$F112="kopia")),Dane!N112,"")</f>
        <v/>
      </c>
      <c r="P112" s="36" t="str">
        <f aca="false">IF(AND(Dane!$F112="TMR",OR($F112="oryginał",$F112="kopia")),Dane!O112,"")</f>
        <v/>
      </c>
      <c r="Q112" s="36" t="str">
        <f aca="false">IF(AND(Dane!$F112="TMR",OR($F112="oryginał",$F112="kopia")),Dane!P112,"")</f>
        <v/>
      </c>
      <c r="R112" s="36" t="str">
        <f aca="false">IF(AND(Dane!$F112="TMR",OR($F112="oryginał",$F112="kopia")),Dane!Q112,"")</f>
        <v/>
      </c>
      <c r="S112" s="36" t="str">
        <f aca="false">IF(AND(Dane!$F112="TMR",OR($F112="oryginał",$F112="kopia")),Dane!R112,"")</f>
        <v/>
      </c>
      <c r="T112" s="36" t="str">
        <f aca="false">IF(AND(Dane!$F112="TMR",OR($F112="oryginał",$F112="kopia")),Dane!S112,"")</f>
        <v/>
      </c>
      <c r="U112" s="36" t="str">
        <f aca="false">IF(AND(Dane!$F112="TMR",OR($F112="oryginał",$F112="kopia")),Dane!T112,"")</f>
        <v/>
      </c>
      <c r="V112" s="36" t="str">
        <f aca="false">IF(AND(Dane!$F112="TMR",OR($F112="oryginał",$F112="kopia")),Dane!U112,"")</f>
        <v/>
      </c>
      <c r="W112" s="36" t="str">
        <f aca="false">IF(AND(Dane!$F112="TMR",OR($F112="oryginał",$F112="kopia")),#REF!,"")</f>
        <v/>
      </c>
    </row>
    <row r="113" customFormat="false" ht="15.75" hidden="false" customHeight="true" outlineLevel="0" collapsed="false">
      <c r="A113" s="36" t="str">
        <f aca="false">IF(AND(Dane!$F113="TMR",OR(Dane!$G113="kopia",Dane!$G113="oryginał")),Dane!A113,"")</f>
        <v/>
      </c>
      <c r="B113" s="36" t="str">
        <f aca="false">IF(AND(Dane!$F113="TMR",OR(Dane!$G113="kopia",Dane!$G113="oryginał")),Dane!B113,"")</f>
        <v/>
      </c>
      <c r="C113" s="36" t="str">
        <f aca="false">IF(AND(Dane!$F113="TMR",OR(Dane!$G113="kopia",Dane!$G113="oryginał")),Dane!C113,"")</f>
        <v/>
      </c>
      <c r="D113" s="36" t="str">
        <f aca="false">IF(AND(Dane!$F113="TMR",OR(Dane!$G113="kopia",Dane!$G113="oryginał")),Dane!D113,"")</f>
        <v/>
      </c>
      <c r="E113" s="36" t="str">
        <f aca="false">IF(AND(Dane!$F113="TMR",OR(Dane!$G113="kopia",Dane!$G113="oryginał")),Dane!E113,"")</f>
        <v/>
      </c>
      <c r="F113" s="36" t="str">
        <f aca="false">IF(AND(Dane!$F113="TMR",OR(Dane!$G113="kopia",Dane!$G113="oryginał")),Dane!G113,"")</f>
        <v/>
      </c>
      <c r="G113" s="36" t="str">
        <f aca="false">IF(AND(Dane!$F113="TMR",OR($F113="oryginał",$F113="kopia")),Dane!I113,"")</f>
        <v/>
      </c>
      <c r="H113" s="36" t="str">
        <f aca="false">IF(AND(Dane!$F113="TMR",OR($F113="oryginał",$F113="kopia")),#REF!,"")</f>
        <v/>
      </c>
      <c r="I113" s="36" t="str">
        <f aca="false">IF(AND(Dane!$F113="TMR",OR($F113="oryginał",$F113="kopia")),Dane!J113,"")</f>
        <v/>
      </c>
      <c r="J113" s="36" t="str">
        <f aca="false">IF(AND(Dane!$F113="TMR",OR($F113="oryginał",$F113="kopia")),#REF!,"")</f>
        <v/>
      </c>
      <c r="K113" s="36" t="str">
        <f aca="false">IF(AND(Dane!$F113="TMR",OR($F113="oryginał",$F113="kopia")),Dane!K113,"")</f>
        <v/>
      </c>
      <c r="L113" s="36" t="str">
        <f aca="false">IF(AND(Dane!$F113="TMR",OR($F113="oryginał",$F113="kopia")),#REF!,"")</f>
        <v/>
      </c>
      <c r="M113" s="36" t="str">
        <f aca="false">IF(AND(Dane!$F113="TMR",OR($F113="oryginał",$F113="kopia")),Dane!L113,"")</f>
        <v/>
      </c>
      <c r="N113" s="36" t="str">
        <f aca="false">IF(AND(Dane!$F113="TMR",OR($F113="oryginał",$F113="kopia")),Dane!M113,"")</f>
        <v/>
      </c>
      <c r="O113" s="36" t="str">
        <f aca="false">IF(AND(Dane!$F113="TMR",OR($F113="oryginał",$F113="kopia")),Dane!N113,"")</f>
        <v/>
      </c>
      <c r="P113" s="36" t="str">
        <f aca="false">IF(AND(Dane!$F113="TMR",OR($F113="oryginał",$F113="kopia")),Dane!O113,"")</f>
        <v/>
      </c>
      <c r="Q113" s="36" t="str">
        <f aca="false">IF(AND(Dane!$F113="TMR",OR($F113="oryginał",$F113="kopia")),Dane!P113,"")</f>
        <v/>
      </c>
      <c r="R113" s="36" t="str">
        <f aca="false">IF(AND(Dane!$F113="TMR",OR($F113="oryginał",$F113="kopia")),Dane!Q113,"")</f>
        <v/>
      </c>
      <c r="S113" s="36" t="str">
        <f aca="false">IF(AND(Dane!$F113="TMR",OR($F113="oryginał",$F113="kopia")),Dane!R113,"")</f>
        <v/>
      </c>
      <c r="T113" s="36" t="str">
        <f aca="false">IF(AND(Dane!$F113="TMR",OR($F113="oryginał",$F113="kopia")),Dane!S113,"")</f>
        <v/>
      </c>
      <c r="U113" s="36" t="str">
        <f aca="false">IF(AND(Dane!$F113="TMR",OR($F113="oryginał",$F113="kopia")),Dane!T113,"")</f>
        <v/>
      </c>
      <c r="V113" s="36" t="str">
        <f aca="false">IF(AND(Dane!$F113="TMR",OR($F113="oryginał",$F113="kopia")),Dane!U113,"")</f>
        <v/>
      </c>
      <c r="W113" s="36" t="str">
        <f aca="false">IF(AND(Dane!$F113="TMR",OR($F113="oryginał",$F113="kopia")),#REF!,"")</f>
        <v/>
      </c>
    </row>
    <row r="114" customFormat="false" ht="15.75" hidden="false" customHeight="true" outlineLevel="0" collapsed="false">
      <c r="A114" s="36" t="str">
        <f aca="false">IF(AND(Dane!$F114="TMR",OR(Dane!$G114="kopia",Dane!$G114="oryginał")),Dane!A114,"")</f>
        <v/>
      </c>
      <c r="B114" s="36" t="str">
        <f aca="false">IF(AND(Dane!$F114="TMR",OR(Dane!$G114="kopia",Dane!$G114="oryginał")),Dane!B114,"")</f>
        <v/>
      </c>
      <c r="C114" s="36" t="str">
        <f aca="false">IF(AND(Dane!$F114="TMR",OR(Dane!$G114="kopia",Dane!$G114="oryginał")),Dane!C114,"")</f>
        <v/>
      </c>
      <c r="D114" s="36" t="str">
        <f aca="false">IF(AND(Dane!$F114="TMR",OR(Dane!$G114="kopia",Dane!$G114="oryginał")),Dane!D114,"")</f>
        <v/>
      </c>
      <c r="E114" s="36" t="str">
        <f aca="false">IF(AND(Dane!$F114="TMR",OR(Dane!$G114="kopia",Dane!$G114="oryginał")),Dane!E114,"")</f>
        <v/>
      </c>
      <c r="F114" s="36" t="str">
        <f aca="false">IF(AND(Dane!$F114="TMR",OR(Dane!$G114="kopia",Dane!$G114="oryginał")),Dane!G114,"")</f>
        <v/>
      </c>
      <c r="G114" s="36" t="str">
        <f aca="false">IF(AND(Dane!$F114="TMR",OR($F114="oryginał",$F114="kopia")),Dane!I114,"")</f>
        <v/>
      </c>
      <c r="H114" s="36" t="str">
        <f aca="false">IF(AND(Dane!$F114="TMR",OR($F114="oryginał",$F114="kopia")),#REF!,"")</f>
        <v/>
      </c>
      <c r="I114" s="36" t="str">
        <f aca="false">IF(AND(Dane!$F114="TMR",OR($F114="oryginał",$F114="kopia")),Dane!J114,"")</f>
        <v/>
      </c>
      <c r="J114" s="36" t="str">
        <f aca="false">IF(AND(Dane!$F114="TMR",OR($F114="oryginał",$F114="kopia")),#REF!,"")</f>
        <v/>
      </c>
      <c r="K114" s="36" t="str">
        <f aca="false">IF(AND(Dane!$F114="TMR",OR($F114="oryginał",$F114="kopia")),Dane!K114,"")</f>
        <v/>
      </c>
      <c r="L114" s="36" t="str">
        <f aca="false">IF(AND(Dane!$F114="TMR",OR($F114="oryginał",$F114="kopia")),#REF!,"")</f>
        <v/>
      </c>
      <c r="M114" s="36" t="str">
        <f aca="false">IF(AND(Dane!$F114="TMR",OR($F114="oryginał",$F114="kopia")),Dane!L114,"")</f>
        <v/>
      </c>
      <c r="N114" s="36" t="str">
        <f aca="false">IF(AND(Dane!$F114="TMR",OR($F114="oryginał",$F114="kopia")),Dane!M114,"")</f>
        <v/>
      </c>
      <c r="O114" s="36" t="str">
        <f aca="false">IF(AND(Dane!$F114="TMR",OR($F114="oryginał",$F114="kopia")),Dane!N114,"")</f>
        <v/>
      </c>
      <c r="P114" s="36" t="str">
        <f aca="false">IF(AND(Dane!$F114="TMR",OR($F114="oryginał",$F114="kopia")),Dane!O114,"")</f>
        <v/>
      </c>
      <c r="Q114" s="36" t="str">
        <f aca="false">IF(AND(Dane!$F114="TMR",OR($F114="oryginał",$F114="kopia")),Dane!P114,"")</f>
        <v/>
      </c>
      <c r="R114" s="36" t="str">
        <f aca="false">IF(AND(Dane!$F114="TMR",OR($F114="oryginał",$F114="kopia")),Dane!Q114,"")</f>
        <v/>
      </c>
      <c r="S114" s="36" t="str">
        <f aca="false">IF(AND(Dane!$F114="TMR",OR($F114="oryginał",$F114="kopia")),Dane!R114,"")</f>
        <v/>
      </c>
      <c r="T114" s="36" t="str">
        <f aca="false">IF(AND(Dane!$F114="TMR",OR($F114="oryginał",$F114="kopia")),Dane!S114,"")</f>
        <v/>
      </c>
      <c r="U114" s="36" t="str">
        <f aca="false">IF(AND(Dane!$F114="TMR",OR($F114="oryginał",$F114="kopia")),Dane!T114,"")</f>
        <v/>
      </c>
      <c r="V114" s="36" t="str">
        <f aca="false">IF(AND(Dane!$F114="TMR",OR($F114="oryginał",$F114="kopia")),Dane!U114,"")</f>
        <v/>
      </c>
      <c r="W114" s="36" t="str">
        <f aca="false">IF(AND(Dane!$F114="TMR",OR($F114="oryginał",$F114="kopia")),#REF!,"")</f>
        <v/>
      </c>
    </row>
    <row r="115" customFormat="false" ht="15.75" hidden="false" customHeight="true" outlineLevel="0" collapsed="false">
      <c r="A115" s="36" t="str">
        <f aca="false">IF(AND(Dane!$F115="TMR",OR(Dane!$G115="kopia",Dane!$G115="oryginał")),Dane!A115,"")</f>
        <v/>
      </c>
      <c r="B115" s="36" t="str">
        <f aca="false">IF(AND(Dane!$F115="TMR",OR(Dane!$G115="kopia",Dane!$G115="oryginał")),Dane!B115,"")</f>
        <v/>
      </c>
      <c r="C115" s="36" t="str">
        <f aca="false">IF(AND(Dane!$F115="TMR",OR(Dane!$G115="kopia",Dane!$G115="oryginał")),Dane!C115,"")</f>
        <v/>
      </c>
      <c r="D115" s="36" t="str">
        <f aca="false">IF(AND(Dane!$F115="TMR",OR(Dane!$G115="kopia",Dane!$G115="oryginał")),Dane!D115,"")</f>
        <v/>
      </c>
      <c r="E115" s="36" t="str">
        <f aca="false">IF(AND(Dane!$F115="TMR",OR(Dane!$G115="kopia",Dane!$G115="oryginał")),Dane!E115,"")</f>
        <v/>
      </c>
      <c r="F115" s="36" t="str">
        <f aca="false">IF(AND(Dane!$F115="TMR",OR(Dane!$G115="kopia",Dane!$G115="oryginał")),Dane!G115,"")</f>
        <v/>
      </c>
      <c r="G115" s="36" t="str">
        <f aca="false">IF(AND(Dane!$F115="TMR",OR($F115="oryginał",$F115="kopia")),Dane!I115,"")</f>
        <v/>
      </c>
      <c r="H115" s="36" t="str">
        <f aca="false">IF(AND(Dane!$F115="TMR",OR($F115="oryginał",$F115="kopia")),#REF!,"")</f>
        <v/>
      </c>
      <c r="I115" s="36" t="str">
        <f aca="false">IF(AND(Dane!$F115="TMR",OR($F115="oryginał",$F115="kopia")),Dane!J115,"")</f>
        <v/>
      </c>
      <c r="J115" s="36" t="str">
        <f aca="false">IF(AND(Dane!$F115="TMR",OR($F115="oryginał",$F115="kopia")),#REF!,"")</f>
        <v/>
      </c>
      <c r="K115" s="36" t="str">
        <f aca="false">IF(AND(Dane!$F115="TMR",OR($F115="oryginał",$F115="kopia")),Dane!K115,"")</f>
        <v/>
      </c>
      <c r="L115" s="36" t="str">
        <f aca="false">IF(AND(Dane!$F115="TMR",OR($F115="oryginał",$F115="kopia")),#REF!,"")</f>
        <v/>
      </c>
      <c r="M115" s="36" t="str">
        <f aca="false">IF(AND(Dane!$F115="TMR",OR($F115="oryginał",$F115="kopia")),Dane!L115,"")</f>
        <v/>
      </c>
      <c r="N115" s="36" t="str">
        <f aca="false">IF(AND(Dane!$F115="TMR",OR($F115="oryginał",$F115="kopia")),Dane!M115,"")</f>
        <v/>
      </c>
      <c r="O115" s="36" t="str">
        <f aca="false">IF(AND(Dane!$F115="TMR",OR($F115="oryginał",$F115="kopia")),Dane!N115,"")</f>
        <v/>
      </c>
      <c r="P115" s="36" t="str">
        <f aca="false">IF(AND(Dane!$F115="TMR",OR($F115="oryginał",$F115="kopia")),Dane!O115,"")</f>
        <v/>
      </c>
      <c r="Q115" s="36" t="str">
        <f aca="false">IF(AND(Dane!$F115="TMR",OR($F115="oryginał",$F115="kopia")),Dane!P115,"")</f>
        <v/>
      </c>
      <c r="R115" s="36" t="str">
        <f aca="false">IF(AND(Dane!$F115="TMR",OR($F115="oryginał",$F115="kopia")),Dane!Q115,"")</f>
        <v/>
      </c>
      <c r="S115" s="36" t="str">
        <f aca="false">IF(AND(Dane!$F115="TMR",OR($F115="oryginał",$F115="kopia")),Dane!R115,"")</f>
        <v/>
      </c>
      <c r="T115" s="36" t="str">
        <f aca="false">IF(AND(Dane!$F115="TMR",OR($F115="oryginał",$F115="kopia")),Dane!S115,"")</f>
        <v/>
      </c>
      <c r="U115" s="36" t="str">
        <f aca="false">IF(AND(Dane!$F115="TMR",OR($F115="oryginał",$F115="kopia")),Dane!T115,"")</f>
        <v/>
      </c>
      <c r="V115" s="36" t="str">
        <f aca="false">IF(AND(Dane!$F115="TMR",OR($F115="oryginał",$F115="kopia")),Dane!U115,"")</f>
        <v/>
      </c>
      <c r="W115" s="36" t="str">
        <f aca="false">IF(AND(Dane!$F115="TMR",OR($F115="oryginał",$F115="kopia")),#REF!,"")</f>
        <v/>
      </c>
    </row>
    <row r="116" customFormat="false" ht="15.75" hidden="false" customHeight="true" outlineLevel="0" collapsed="false">
      <c r="A116" s="36" t="str">
        <f aca="false">IF(AND(Dane!$F116="TMR",OR(Dane!$G116="kopia",Dane!$G116="oryginał")),Dane!A116,"")</f>
        <v/>
      </c>
      <c r="B116" s="36" t="str">
        <f aca="false">IF(AND(Dane!$F116="TMR",OR(Dane!$G116="kopia",Dane!$G116="oryginał")),Dane!B116,"")</f>
        <v/>
      </c>
      <c r="C116" s="36" t="str">
        <f aca="false">IF(AND(Dane!$F116="TMR",OR(Dane!$G116="kopia",Dane!$G116="oryginał")),Dane!C116,"")</f>
        <v/>
      </c>
      <c r="D116" s="36" t="str">
        <f aca="false">IF(AND(Dane!$F116="TMR",OR(Dane!$G116="kopia",Dane!$G116="oryginał")),Dane!D116,"")</f>
        <v/>
      </c>
      <c r="E116" s="36" t="str">
        <f aca="false">IF(AND(Dane!$F116="TMR",OR(Dane!$G116="kopia",Dane!$G116="oryginał")),Dane!E116,"")</f>
        <v/>
      </c>
      <c r="F116" s="36" t="str">
        <f aca="false">IF(AND(Dane!$F116="TMR",OR(Dane!$G116="kopia",Dane!$G116="oryginał")),Dane!G116,"")</f>
        <v/>
      </c>
      <c r="G116" s="36" t="str">
        <f aca="false">IF(AND(Dane!$F116="TMR",OR($F116="oryginał",$F116="kopia")),Dane!I116,"")</f>
        <v/>
      </c>
      <c r="H116" s="36" t="str">
        <f aca="false">IF(AND(Dane!$F116="TMR",OR($F116="oryginał",$F116="kopia")),#REF!,"")</f>
        <v/>
      </c>
      <c r="I116" s="36" t="str">
        <f aca="false">IF(AND(Dane!$F116="TMR",OR($F116="oryginał",$F116="kopia")),Dane!J116,"")</f>
        <v/>
      </c>
      <c r="J116" s="36" t="str">
        <f aca="false">IF(AND(Dane!$F116="TMR",OR($F116="oryginał",$F116="kopia")),#REF!,"")</f>
        <v/>
      </c>
      <c r="K116" s="36" t="str">
        <f aca="false">IF(AND(Dane!$F116="TMR",OR($F116="oryginał",$F116="kopia")),Dane!K116,"")</f>
        <v/>
      </c>
      <c r="L116" s="36" t="str">
        <f aca="false">IF(AND(Dane!$F116="TMR",OR($F116="oryginał",$F116="kopia")),#REF!,"")</f>
        <v/>
      </c>
      <c r="M116" s="36" t="str">
        <f aca="false">IF(AND(Dane!$F116="TMR",OR($F116="oryginał",$F116="kopia")),Dane!L116,"")</f>
        <v/>
      </c>
      <c r="N116" s="36" t="str">
        <f aca="false">IF(AND(Dane!$F116="TMR",OR($F116="oryginał",$F116="kopia")),Dane!M116,"")</f>
        <v/>
      </c>
      <c r="O116" s="36" t="str">
        <f aca="false">IF(AND(Dane!$F116="TMR",OR($F116="oryginał",$F116="kopia")),Dane!N116,"")</f>
        <v/>
      </c>
      <c r="P116" s="36" t="str">
        <f aca="false">IF(AND(Dane!$F116="TMR",OR($F116="oryginał",$F116="kopia")),Dane!O116,"")</f>
        <v/>
      </c>
      <c r="Q116" s="36" t="str">
        <f aca="false">IF(AND(Dane!$F116="TMR",OR($F116="oryginał",$F116="kopia")),Dane!P116,"")</f>
        <v/>
      </c>
      <c r="R116" s="36" t="str">
        <f aca="false">IF(AND(Dane!$F116="TMR",OR($F116="oryginał",$F116="kopia")),Dane!Q116,"")</f>
        <v/>
      </c>
      <c r="S116" s="36" t="str">
        <f aca="false">IF(AND(Dane!$F116="TMR",OR($F116="oryginał",$F116="kopia")),Dane!R116,"")</f>
        <v/>
      </c>
      <c r="T116" s="36" t="str">
        <f aca="false">IF(AND(Dane!$F116="TMR",OR($F116="oryginał",$F116="kopia")),Dane!S116,"")</f>
        <v/>
      </c>
      <c r="U116" s="36" t="str">
        <f aca="false">IF(AND(Dane!$F116="TMR",OR($F116="oryginał",$F116="kopia")),Dane!T116,"")</f>
        <v/>
      </c>
      <c r="V116" s="36" t="str">
        <f aca="false">IF(AND(Dane!$F116="TMR",OR($F116="oryginał",$F116="kopia")),Dane!U116,"")</f>
        <v/>
      </c>
      <c r="W116" s="36" t="str">
        <f aca="false">IF(AND(Dane!$F116="TMR",OR($F116="oryginał",$F116="kopia")),#REF!,"")</f>
        <v/>
      </c>
    </row>
    <row r="117" customFormat="false" ht="15.75" hidden="false" customHeight="true" outlineLevel="0" collapsed="false">
      <c r="A117" s="36" t="str">
        <f aca="false">IF(AND(Dane!$F117="TMR",OR(Dane!$G117="kopia",Dane!$G117="oryginał")),Dane!A117,"")</f>
        <v/>
      </c>
      <c r="B117" s="36" t="str">
        <f aca="false">IF(AND(Dane!$F117="TMR",OR(Dane!$G117="kopia",Dane!$G117="oryginał")),Dane!B117,"")</f>
        <v/>
      </c>
      <c r="C117" s="36" t="str">
        <f aca="false">IF(AND(Dane!$F117="TMR",OR(Dane!$G117="kopia",Dane!$G117="oryginał")),Dane!C117,"")</f>
        <v/>
      </c>
      <c r="D117" s="36" t="str">
        <f aca="false">IF(AND(Dane!$F117="TMR",OR(Dane!$G117="kopia",Dane!$G117="oryginał")),Dane!D117,"")</f>
        <v/>
      </c>
      <c r="E117" s="36" t="str">
        <f aca="false">IF(AND(Dane!$F117="TMR",OR(Dane!$G117="kopia",Dane!$G117="oryginał")),Dane!E117,"")</f>
        <v/>
      </c>
      <c r="F117" s="36" t="str">
        <f aca="false">IF(AND(Dane!$F117="TMR",OR(Dane!$G117="kopia",Dane!$G117="oryginał")),Dane!G117,"")</f>
        <v/>
      </c>
      <c r="G117" s="36" t="str">
        <f aca="false">IF(AND(Dane!$F117="TMR",OR($F117="oryginał",$F117="kopia")),Dane!I117,"")</f>
        <v/>
      </c>
      <c r="H117" s="36" t="str">
        <f aca="false">IF(AND(Dane!$F117="TMR",OR($F117="oryginał",$F117="kopia")),#REF!,"")</f>
        <v/>
      </c>
      <c r="I117" s="36" t="str">
        <f aca="false">IF(AND(Dane!$F117="TMR",OR($F117="oryginał",$F117="kopia")),Dane!J117,"")</f>
        <v/>
      </c>
      <c r="J117" s="36" t="str">
        <f aca="false">IF(AND(Dane!$F117="TMR",OR($F117="oryginał",$F117="kopia")),#REF!,"")</f>
        <v/>
      </c>
      <c r="K117" s="36" t="str">
        <f aca="false">IF(AND(Dane!$F117="TMR",OR($F117="oryginał",$F117="kopia")),Dane!K117,"")</f>
        <v/>
      </c>
      <c r="L117" s="36" t="str">
        <f aca="false">IF(AND(Dane!$F117="TMR",OR($F117="oryginał",$F117="kopia")),#REF!,"")</f>
        <v/>
      </c>
      <c r="M117" s="36" t="str">
        <f aca="false">IF(AND(Dane!$F117="TMR",OR($F117="oryginał",$F117="kopia")),Dane!L117,"")</f>
        <v/>
      </c>
      <c r="N117" s="36" t="str">
        <f aca="false">IF(AND(Dane!$F117="TMR",OR($F117="oryginał",$F117="kopia")),Dane!M117,"")</f>
        <v/>
      </c>
      <c r="O117" s="36" t="str">
        <f aca="false">IF(AND(Dane!$F117="TMR",OR($F117="oryginał",$F117="kopia")),Dane!N117,"")</f>
        <v/>
      </c>
      <c r="P117" s="36" t="str">
        <f aca="false">IF(AND(Dane!$F117="TMR",OR($F117="oryginał",$F117="kopia")),Dane!O117,"")</f>
        <v/>
      </c>
      <c r="Q117" s="36" t="str">
        <f aca="false">IF(AND(Dane!$F117="TMR",OR($F117="oryginał",$F117="kopia")),Dane!P117,"")</f>
        <v/>
      </c>
      <c r="R117" s="36" t="str">
        <f aca="false">IF(AND(Dane!$F117="TMR",OR($F117="oryginał",$F117="kopia")),Dane!Q117,"")</f>
        <v/>
      </c>
      <c r="S117" s="36" t="str">
        <f aca="false">IF(AND(Dane!$F117="TMR",OR($F117="oryginał",$F117="kopia")),Dane!R117,"")</f>
        <v/>
      </c>
      <c r="T117" s="36" t="str">
        <f aca="false">IF(AND(Dane!$F117="TMR",OR($F117="oryginał",$F117="kopia")),Dane!S117,"")</f>
        <v/>
      </c>
      <c r="U117" s="36" t="str">
        <f aca="false">IF(AND(Dane!$F117="TMR",OR($F117="oryginał",$F117="kopia")),Dane!T117,"")</f>
        <v/>
      </c>
      <c r="V117" s="36" t="str">
        <f aca="false">IF(AND(Dane!$F117="TMR",OR($F117="oryginał",$F117="kopia")),Dane!U117,"")</f>
        <v/>
      </c>
      <c r="W117" s="36" t="str">
        <f aca="false">IF(AND(Dane!$F117="TMR",OR($F117="oryginał",$F117="kopia")),#REF!,"")</f>
        <v/>
      </c>
    </row>
    <row r="118" customFormat="false" ht="15.75" hidden="false" customHeight="true" outlineLevel="0" collapsed="false">
      <c r="A118" s="36" t="str">
        <f aca="false">IF(AND(Dane!$F118="TMR",OR(Dane!$G118="kopia",Dane!$G118="oryginał")),Dane!A118,"")</f>
        <v/>
      </c>
      <c r="B118" s="36" t="str">
        <f aca="false">IF(AND(Dane!$F118="TMR",OR(Dane!$G118="kopia",Dane!$G118="oryginał")),Dane!B118,"")</f>
        <v/>
      </c>
      <c r="C118" s="36" t="str">
        <f aca="false">IF(AND(Dane!$F118="TMR",OR(Dane!$G118="kopia",Dane!$G118="oryginał")),Dane!C118,"")</f>
        <v/>
      </c>
      <c r="D118" s="36" t="str">
        <f aca="false">IF(AND(Dane!$F118="TMR",OR(Dane!$G118="kopia",Dane!$G118="oryginał")),Dane!D118,"")</f>
        <v/>
      </c>
      <c r="E118" s="36" t="str">
        <f aca="false">IF(AND(Dane!$F118="TMR",OR(Dane!$G118="kopia",Dane!$G118="oryginał")),Dane!E118,"")</f>
        <v/>
      </c>
      <c r="F118" s="36" t="str">
        <f aca="false">IF(AND(Dane!$F118="TMR",OR(Dane!$G118="kopia",Dane!$G118="oryginał")),Dane!G118,"")</f>
        <v/>
      </c>
      <c r="G118" s="36" t="str">
        <f aca="false">IF(AND(Dane!$F118="TMR",OR($F118="oryginał",$F118="kopia")),Dane!I118,"")</f>
        <v/>
      </c>
      <c r="H118" s="36" t="str">
        <f aca="false">IF(AND(Dane!$F118="TMR",OR($F118="oryginał",$F118="kopia")),#REF!,"")</f>
        <v/>
      </c>
      <c r="I118" s="36" t="str">
        <f aca="false">IF(AND(Dane!$F118="TMR",OR($F118="oryginał",$F118="kopia")),Dane!J118,"")</f>
        <v/>
      </c>
      <c r="J118" s="36" t="str">
        <f aca="false">IF(AND(Dane!$F118="TMR",OR($F118="oryginał",$F118="kopia")),#REF!,"")</f>
        <v/>
      </c>
      <c r="K118" s="36" t="str">
        <f aca="false">IF(AND(Dane!$F118="TMR",OR($F118="oryginał",$F118="kopia")),Dane!K118,"")</f>
        <v/>
      </c>
      <c r="L118" s="36" t="str">
        <f aca="false">IF(AND(Dane!$F118="TMR",OR($F118="oryginał",$F118="kopia")),#REF!,"")</f>
        <v/>
      </c>
      <c r="M118" s="36" t="str">
        <f aca="false">IF(AND(Dane!$F118="TMR",OR($F118="oryginał",$F118="kopia")),Dane!L118,"")</f>
        <v/>
      </c>
      <c r="N118" s="36" t="str">
        <f aca="false">IF(AND(Dane!$F118="TMR",OR($F118="oryginał",$F118="kopia")),Dane!M118,"")</f>
        <v/>
      </c>
      <c r="O118" s="36" t="str">
        <f aca="false">IF(AND(Dane!$F118="TMR",OR($F118="oryginał",$F118="kopia")),Dane!N118,"")</f>
        <v/>
      </c>
      <c r="P118" s="36" t="str">
        <f aca="false">IF(AND(Dane!$F118="TMR",OR($F118="oryginał",$F118="kopia")),Dane!O118,"")</f>
        <v/>
      </c>
      <c r="Q118" s="36" t="str">
        <f aca="false">IF(AND(Dane!$F118="TMR",OR($F118="oryginał",$F118="kopia")),Dane!P118,"")</f>
        <v/>
      </c>
      <c r="R118" s="36" t="str">
        <f aca="false">IF(AND(Dane!$F118="TMR",OR($F118="oryginał",$F118="kopia")),Dane!Q118,"")</f>
        <v/>
      </c>
      <c r="S118" s="36" t="str">
        <f aca="false">IF(AND(Dane!$F118="TMR",OR($F118="oryginał",$F118="kopia")),Dane!R118,"")</f>
        <v/>
      </c>
      <c r="T118" s="36" t="str">
        <f aca="false">IF(AND(Dane!$F118="TMR",OR($F118="oryginał",$F118="kopia")),Dane!S118,"")</f>
        <v/>
      </c>
      <c r="U118" s="36" t="str">
        <f aca="false">IF(AND(Dane!$F118="TMR",OR($F118="oryginał",$F118="kopia")),Dane!T118,"")</f>
        <v/>
      </c>
      <c r="V118" s="36" t="str">
        <f aca="false">IF(AND(Dane!$F118="TMR",OR($F118="oryginał",$F118="kopia")),Dane!U118,"")</f>
        <v/>
      </c>
      <c r="W118" s="36" t="str">
        <f aca="false">IF(AND(Dane!$F118="TMR",OR($F118="oryginał",$F118="kopia")),#REF!,"")</f>
        <v/>
      </c>
    </row>
    <row r="119" customFormat="false" ht="15.75" hidden="false" customHeight="true" outlineLevel="0" collapsed="false">
      <c r="A119" s="36" t="e">
        <f aca="false">IF(AND(#REF!="TMR",OR(#REF!="kopia",#REF!="oryginał")),#REF!,"")</f>
        <v>#REF!</v>
      </c>
      <c r="B119" s="36" t="e">
        <f aca="false">IF(AND(#REF!="TMR",OR(#REF!="kopia",#REF!="oryginał")),#REF!,"")</f>
        <v>#REF!</v>
      </c>
      <c r="C119" s="36" t="e">
        <f aca="false">IF(AND(#REF!="TMR",OR(#REF!="kopia",#REF!="oryginał")),#REF!,"")</f>
        <v>#REF!</v>
      </c>
      <c r="D119" s="36" t="e">
        <f aca="false">IF(AND(#REF!="TMR",OR(#REF!="kopia",#REF!="oryginał")),#REF!,"")</f>
        <v>#REF!</v>
      </c>
      <c r="E119" s="36" t="e">
        <f aca="false">IF(AND(#REF!="TMR",OR(#REF!="kopia",#REF!="oryginał")),#REF!,"")</f>
        <v>#REF!</v>
      </c>
      <c r="F119" s="36" t="e">
        <f aca="false">IF(AND(#REF!="TMR",OR(#REF!="kopia",#REF!="oryginał")),#REF!,"")</f>
        <v>#REF!</v>
      </c>
      <c r="G119" s="36" t="e">
        <f aca="false">IF(AND(#REF!="TMR",OR($F119="oryginał",$F119="kopia")),#REF!,"")</f>
        <v>#REF!</v>
      </c>
      <c r="H119" s="36" t="e">
        <f aca="false">IF(AND(#REF!="TMR",OR($F119="oryginał",$F119="kopia")),#REF!,"")</f>
        <v>#REF!</v>
      </c>
      <c r="I119" s="36" t="e">
        <f aca="false">IF(AND(#REF!="TMR",OR($F119="oryginał",$F119="kopia")),#REF!,"")</f>
        <v>#REF!</v>
      </c>
      <c r="J119" s="36" t="e">
        <f aca="false">IF(AND(#REF!="TMR",OR($F119="oryginał",$F119="kopia")),#REF!,"")</f>
        <v>#REF!</v>
      </c>
      <c r="K119" s="36" t="e">
        <f aca="false">IF(AND(#REF!="TMR",OR($F119="oryginał",$F119="kopia")),#REF!,"")</f>
        <v>#REF!</v>
      </c>
      <c r="L119" s="36" t="e">
        <f aca="false">IF(AND(#REF!="TMR",OR($F119="oryginał",$F119="kopia")),#REF!,"")</f>
        <v>#REF!</v>
      </c>
      <c r="M119" s="36" t="e">
        <f aca="false">IF(AND(#REF!="TMR",OR($F119="oryginał",$F119="kopia")),#REF!,"")</f>
        <v>#REF!</v>
      </c>
      <c r="N119" s="36" t="e">
        <f aca="false">IF(AND(#REF!="TMR",OR($F119="oryginał",$F119="kopia")),#REF!,"")</f>
        <v>#REF!</v>
      </c>
      <c r="O119" s="36" t="e">
        <f aca="false">IF(AND(#REF!="TMR",OR($F119="oryginał",$F119="kopia")),#REF!,"")</f>
        <v>#REF!</v>
      </c>
      <c r="P119" s="36" t="e">
        <f aca="false">IF(AND(#REF!="TMR",OR($F119="oryginał",$F119="kopia")),#REF!,"")</f>
        <v>#REF!</v>
      </c>
      <c r="Q119" s="36" t="e">
        <f aca="false">IF(AND(#REF!="TMR",OR($F119="oryginał",$F119="kopia")),#REF!,"")</f>
        <v>#REF!</v>
      </c>
      <c r="R119" s="36" t="e">
        <f aca="false">IF(AND(#REF!="TMR",OR($F119="oryginał",$F119="kopia")),#REF!,"")</f>
        <v>#REF!</v>
      </c>
      <c r="S119" s="36" t="e">
        <f aca="false">IF(AND(#REF!="TMR",OR($F119="oryginał",$F119="kopia")),#REF!,"")</f>
        <v>#REF!</v>
      </c>
      <c r="T119" s="36" t="e">
        <f aca="false">IF(AND(#REF!="TMR",OR($F119="oryginał",$F119="kopia")),#REF!,"")</f>
        <v>#REF!</v>
      </c>
      <c r="U119" s="36" t="e">
        <f aca="false">IF(AND(#REF!="TMR",OR($F119="oryginał",$F119="kopia")),#REF!,"")</f>
        <v>#REF!</v>
      </c>
      <c r="V119" s="36" t="e">
        <f aca="false">IF(AND(#REF!="TMR",OR($F119="oryginał",$F119="kopia")),#REF!,"")</f>
        <v>#REF!</v>
      </c>
      <c r="W119" s="36" t="e">
        <f aca="false">IF(AND(#REF!="TMR",OR($F119="oryginał",$F119="kopia")),#REF!,"")</f>
        <v>#REF!</v>
      </c>
    </row>
    <row r="120" customFormat="false" ht="15.75" hidden="false" customHeight="true" outlineLevel="0" collapsed="false">
      <c r="A120" s="36" t="str">
        <f aca="false">IF(AND(Dane!$F119="TMR",OR(Dane!$G119="kopia",Dane!$G119="oryginał")),Dane!A119,"")</f>
        <v/>
      </c>
      <c r="B120" s="36" t="str">
        <f aca="false">IF(AND(Dane!$F119="TMR",OR(Dane!$G119="kopia",Dane!$G119="oryginał")),Dane!B119,"")</f>
        <v/>
      </c>
      <c r="C120" s="36" t="str">
        <f aca="false">IF(AND(Dane!$F119="TMR",OR(Dane!$G119="kopia",Dane!$G119="oryginał")),Dane!C119,"")</f>
        <v/>
      </c>
      <c r="D120" s="36" t="str">
        <f aca="false">IF(AND(Dane!$F119="TMR",OR(Dane!$G119="kopia",Dane!$G119="oryginał")),Dane!D119,"")</f>
        <v/>
      </c>
      <c r="E120" s="36" t="str">
        <f aca="false">IF(AND(Dane!$F119="TMR",OR(Dane!$G119="kopia",Dane!$G119="oryginał")),Dane!E119,"")</f>
        <v/>
      </c>
      <c r="F120" s="36" t="str">
        <f aca="false">IF(AND(Dane!$F119="TMR",OR(Dane!$G119="kopia",Dane!$G119="oryginał")),Dane!G119,"")</f>
        <v/>
      </c>
      <c r="G120" s="36" t="str">
        <f aca="false">IF(AND(Dane!$F119="TMR",OR($F120="oryginał",$F120="kopia")),Dane!I119,"")</f>
        <v/>
      </c>
      <c r="H120" s="36" t="str">
        <f aca="false">IF(AND(Dane!$F119="TMR",OR($F120="oryginał",$F120="kopia")),#REF!,"")</f>
        <v/>
      </c>
      <c r="I120" s="36" t="str">
        <f aca="false">IF(AND(Dane!$F119="TMR",OR($F120="oryginał",$F120="kopia")),Dane!J119,"")</f>
        <v/>
      </c>
      <c r="J120" s="36" t="str">
        <f aca="false">IF(AND(Dane!$F119="TMR",OR($F120="oryginał",$F120="kopia")),#REF!,"")</f>
        <v/>
      </c>
      <c r="K120" s="36" t="str">
        <f aca="false">IF(AND(Dane!$F119="TMR",OR($F120="oryginał",$F120="kopia")),Dane!K119,"")</f>
        <v/>
      </c>
      <c r="L120" s="36" t="str">
        <f aca="false">IF(AND(Dane!$F119="TMR",OR($F120="oryginał",$F120="kopia")),#REF!,"")</f>
        <v/>
      </c>
      <c r="M120" s="36" t="str">
        <f aca="false">IF(AND(Dane!$F119="TMR",OR($F120="oryginał",$F120="kopia")),Dane!L119,"")</f>
        <v/>
      </c>
      <c r="N120" s="36" t="str">
        <f aca="false">IF(AND(Dane!$F119="TMR",OR($F120="oryginał",$F120="kopia")),Dane!M119,"")</f>
        <v/>
      </c>
      <c r="O120" s="36" t="str">
        <f aca="false">IF(AND(Dane!$F119="TMR",OR($F120="oryginał",$F120="kopia")),Dane!N119,"")</f>
        <v/>
      </c>
      <c r="P120" s="36" t="str">
        <f aca="false">IF(AND(Dane!$F119="TMR",OR($F120="oryginał",$F120="kopia")),Dane!O119,"")</f>
        <v/>
      </c>
      <c r="Q120" s="36" t="str">
        <f aca="false">IF(AND(Dane!$F119="TMR",OR($F120="oryginał",$F120="kopia")),Dane!P119,"")</f>
        <v/>
      </c>
      <c r="R120" s="36" t="str">
        <f aca="false">IF(AND(Dane!$F119="TMR",OR($F120="oryginał",$F120="kopia")),Dane!Q119,"")</f>
        <v/>
      </c>
      <c r="S120" s="36" t="str">
        <f aca="false">IF(AND(Dane!$F119="TMR",OR($F120="oryginał",$F120="kopia")),Dane!R119,"")</f>
        <v/>
      </c>
      <c r="T120" s="36" t="str">
        <f aca="false">IF(AND(Dane!$F119="TMR",OR($F120="oryginał",$F120="kopia")),Dane!S119,"")</f>
        <v/>
      </c>
      <c r="U120" s="36" t="str">
        <f aca="false">IF(AND(Dane!$F119="TMR",OR($F120="oryginał",$F120="kopia")),Dane!T119,"")</f>
        <v/>
      </c>
      <c r="V120" s="36" t="str">
        <f aca="false">IF(AND(Dane!$F119="TMR",OR($F120="oryginał",$F120="kopia")),Dane!U119,"")</f>
        <v/>
      </c>
      <c r="W120" s="36" t="str">
        <f aca="false">IF(AND(Dane!$F119="TMR",OR($F120="oryginał",$F120="kopia")),#REF!,"")</f>
        <v/>
      </c>
    </row>
    <row r="121" customFormat="false" ht="15.75" hidden="false" customHeight="true" outlineLevel="0" collapsed="false">
      <c r="A121" s="36" t="str">
        <f aca="false">IF(AND(Dane!$F120="TMR",OR(Dane!$G120="kopia",Dane!$G120="oryginał")),Dane!A120,"")</f>
        <v/>
      </c>
      <c r="B121" s="36" t="str">
        <f aca="false">IF(AND(Dane!$F120="TMR",OR(Dane!$G120="kopia",Dane!$G120="oryginał")),Dane!B120,"")</f>
        <v/>
      </c>
      <c r="C121" s="36" t="str">
        <f aca="false">IF(AND(Dane!$F120="TMR",OR(Dane!$G120="kopia",Dane!$G120="oryginał")),Dane!C120,"")</f>
        <v/>
      </c>
      <c r="D121" s="36" t="str">
        <f aca="false">IF(AND(Dane!$F120="TMR",OR(Dane!$G120="kopia",Dane!$G120="oryginał")),Dane!D120,"")</f>
        <v/>
      </c>
      <c r="E121" s="36" t="str">
        <f aca="false">IF(AND(Dane!$F120="TMR",OR(Dane!$G120="kopia",Dane!$G120="oryginał")),Dane!E120,"")</f>
        <v/>
      </c>
      <c r="F121" s="36" t="str">
        <f aca="false">IF(AND(Dane!$F120="TMR",OR(Dane!$G120="kopia",Dane!$G120="oryginał")),Dane!G120,"")</f>
        <v/>
      </c>
      <c r="G121" s="36" t="str">
        <f aca="false">IF(AND(Dane!$F120="TMR",OR($F121="oryginał",$F121="kopia")),Dane!I120,"")</f>
        <v/>
      </c>
      <c r="H121" s="36" t="str">
        <f aca="false">IF(AND(Dane!$F120="TMR",OR($F121="oryginał",$F121="kopia")),#REF!,"")</f>
        <v/>
      </c>
      <c r="I121" s="36" t="str">
        <f aca="false">IF(AND(Dane!$F120="TMR",OR($F121="oryginał",$F121="kopia")),Dane!J120,"")</f>
        <v/>
      </c>
      <c r="J121" s="36" t="str">
        <f aca="false">IF(AND(Dane!$F120="TMR",OR($F121="oryginał",$F121="kopia")),#REF!,"")</f>
        <v/>
      </c>
      <c r="K121" s="36" t="str">
        <f aca="false">IF(AND(Dane!$F120="TMR",OR($F121="oryginał",$F121="kopia")),Dane!K120,"")</f>
        <v/>
      </c>
      <c r="L121" s="36" t="str">
        <f aca="false">IF(AND(Dane!$F120="TMR",OR($F121="oryginał",$F121="kopia")),#REF!,"")</f>
        <v/>
      </c>
      <c r="M121" s="36" t="str">
        <f aca="false">IF(AND(Dane!$F120="TMR",OR($F121="oryginał",$F121="kopia")),Dane!L120,"")</f>
        <v/>
      </c>
      <c r="N121" s="36" t="str">
        <f aca="false">IF(AND(Dane!$F120="TMR",OR($F121="oryginał",$F121="kopia")),Dane!M120,"")</f>
        <v/>
      </c>
      <c r="O121" s="36" t="str">
        <f aca="false">IF(AND(Dane!$F120="TMR",OR($F121="oryginał",$F121="kopia")),Dane!N120,"")</f>
        <v/>
      </c>
      <c r="P121" s="36" t="str">
        <f aca="false">IF(AND(Dane!$F120="TMR",OR($F121="oryginał",$F121="kopia")),Dane!O120,"")</f>
        <v/>
      </c>
      <c r="Q121" s="36" t="str">
        <f aca="false">IF(AND(Dane!$F120="TMR",OR($F121="oryginał",$F121="kopia")),Dane!P120,"")</f>
        <v/>
      </c>
      <c r="R121" s="36" t="str">
        <f aca="false">IF(AND(Dane!$F120="TMR",OR($F121="oryginał",$F121="kopia")),Dane!Q120,"")</f>
        <v/>
      </c>
      <c r="S121" s="36" t="str">
        <f aca="false">IF(AND(Dane!$F120="TMR",OR($F121="oryginał",$F121="kopia")),Dane!R120,"")</f>
        <v/>
      </c>
      <c r="T121" s="36" t="str">
        <f aca="false">IF(AND(Dane!$F120="TMR",OR($F121="oryginał",$F121="kopia")),Dane!S120,"")</f>
        <v/>
      </c>
      <c r="U121" s="36" t="str">
        <f aca="false">IF(AND(Dane!$F120="TMR",OR($F121="oryginał",$F121="kopia")),Dane!T120,"")</f>
        <v/>
      </c>
      <c r="V121" s="36" t="str">
        <f aca="false">IF(AND(Dane!$F120="TMR",OR($F121="oryginał",$F121="kopia")),Dane!U120,"")</f>
        <v/>
      </c>
      <c r="W121" s="36" t="str">
        <f aca="false">IF(AND(Dane!$F120="TMR",OR($F121="oryginał",$F121="kopia")),#REF!,"")</f>
        <v/>
      </c>
    </row>
    <row r="122" customFormat="false" ht="15.75" hidden="false" customHeight="true" outlineLevel="0" collapsed="false">
      <c r="A122" s="36" t="str">
        <f aca="false">IF(AND(Dane!$F121="TMR",OR(Dane!$G121="kopia",Dane!$G121="oryginał")),Dane!A121,"")</f>
        <v/>
      </c>
      <c r="B122" s="36" t="str">
        <f aca="false">IF(AND(Dane!$F121="TMR",OR(Dane!$G121="kopia",Dane!$G121="oryginał")),Dane!B121,"")</f>
        <v/>
      </c>
      <c r="C122" s="36" t="str">
        <f aca="false">IF(AND(Dane!$F121="TMR",OR(Dane!$G121="kopia",Dane!$G121="oryginał")),Dane!C121,"")</f>
        <v/>
      </c>
      <c r="D122" s="36" t="str">
        <f aca="false">IF(AND(Dane!$F121="TMR",OR(Dane!$G121="kopia",Dane!$G121="oryginał")),Dane!D121,"")</f>
        <v/>
      </c>
      <c r="E122" s="36" t="str">
        <f aca="false">IF(AND(Dane!$F121="TMR",OR(Dane!$G121="kopia",Dane!$G121="oryginał")),Dane!E121,"")</f>
        <v/>
      </c>
      <c r="F122" s="36" t="str">
        <f aca="false">IF(AND(Dane!$F121="TMR",OR(Dane!$G121="kopia",Dane!$G121="oryginał")),Dane!G121,"")</f>
        <v/>
      </c>
      <c r="G122" s="36" t="str">
        <f aca="false">IF(AND(Dane!$F121="TMR",OR($F122="oryginał",$F122="kopia")),Dane!I121,"")</f>
        <v/>
      </c>
      <c r="H122" s="36" t="str">
        <f aca="false">IF(AND(Dane!$F121="TMR",OR($F122="oryginał",$F122="kopia")),#REF!,"")</f>
        <v/>
      </c>
      <c r="I122" s="36" t="str">
        <f aca="false">IF(AND(Dane!$F121="TMR",OR($F122="oryginał",$F122="kopia")),Dane!J121,"")</f>
        <v/>
      </c>
      <c r="J122" s="36" t="str">
        <f aca="false">IF(AND(Dane!$F121="TMR",OR($F122="oryginał",$F122="kopia")),#REF!,"")</f>
        <v/>
      </c>
      <c r="K122" s="36" t="str">
        <f aca="false">IF(AND(Dane!$F121="TMR",OR($F122="oryginał",$F122="kopia")),Dane!K121,"")</f>
        <v/>
      </c>
      <c r="L122" s="36" t="str">
        <f aca="false">IF(AND(Dane!$F121="TMR",OR($F122="oryginał",$F122="kopia")),#REF!,"")</f>
        <v/>
      </c>
      <c r="M122" s="36" t="str">
        <f aca="false">IF(AND(Dane!$F121="TMR",OR($F122="oryginał",$F122="kopia")),Dane!L121,"")</f>
        <v/>
      </c>
      <c r="N122" s="36" t="str">
        <f aca="false">IF(AND(Dane!$F121="TMR",OR($F122="oryginał",$F122="kopia")),Dane!M121,"")</f>
        <v/>
      </c>
      <c r="O122" s="36" t="str">
        <f aca="false">IF(AND(Dane!$F121="TMR",OR($F122="oryginał",$F122="kopia")),Dane!N121,"")</f>
        <v/>
      </c>
      <c r="P122" s="36" t="str">
        <f aca="false">IF(AND(Dane!$F121="TMR",OR($F122="oryginał",$F122="kopia")),Dane!O121,"")</f>
        <v/>
      </c>
      <c r="Q122" s="36" t="str">
        <f aca="false">IF(AND(Dane!$F121="TMR",OR($F122="oryginał",$F122="kopia")),Dane!P121,"")</f>
        <v/>
      </c>
      <c r="R122" s="36" t="str">
        <f aca="false">IF(AND(Dane!$F121="TMR",OR($F122="oryginał",$F122="kopia")),Dane!Q121,"")</f>
        <v/>
      </c>
      <c r="S122" s="36" t="str">
        <f aca="false">IF(AND(Dane!$F121="TMR",OR($F122="oryginał",$F122="kopia")),Dane!R121,"")</f>
        <v/>
      </c>
      <c r="T122" s="36" t="str">
        <f aca="false">IF(AND(Dane!$F121="TMR",OR($F122="oryginał",$F122="kopia")),Dane!S121,"")</f>
        <v/>
      </c>
      <c r="U122" s="36" t="str">
        <f aca="false">IF(AND(Dane!$F121="TMR",OR($F122="oryginał",$F122="kopia")),Dane!T121,"")</f>
        <v/>
      </c>
      <c r="V122" s="36" t="str">
        <f aca="false">IF(AND(Dane!$F121="TMR",OR($F122="oryginał",$F122="kopia")),Dane!U121,"")</f>
        <v/>
      </c>
      <c r="W122" s="36" t="str">
        <f aca="false">IF(AND(Dane!$F121="TMR",OR($F122="oryginał",$F122="kopia")),#REF!,"")</f>
        <v/>
      </c>
    </row>
    <row r="123" customFormat="false" ht="15.75" hidden="false" customHeight="true" outlineLevel="0" collapsed="false">
      <c r="A123" s="36" t="str">
        <f aca="false">IF(AND(Dane!$F122="TMR",OR(Dane!$G122="kopia",Dane!$G122="oryginał")),Dane!A122,"")</f>
        <v/>
      </c>
      <c r="B123" s="36" t="str">
        <f aca="false">IF(AND(Dane!$F122="TMR",OR(Dane!$G122="kopia",Dane!$G122="oryginał")),Dane!B122,"")</f>
        <v/>
      </c>
      <c r="C123" s="36" t="str">
        <f aca="false">IF(AND(Dane!$F122="TMR",OR(Dane!$G122="kopia",Dane!$G122="oryginał")),Dane!C122,"")</f>
        <v/>
      </c>
      <c r="D123" s="36" t="str">
        <f aca="false">IF(AND(Dane!$F122="TMR",OR(Dane!$G122="kopia",Dane!$G122="oryginał")),Dane!D122,"")</f>
        <v/>
      </c>
      <c r="E123" s="36" t="str">
        <f aca="false">IF(AND(Dane!$F122="TMR",OR(Dane!$G122="kopia",Dane!$G122="oryginał")),Dane!E122,"")</f>
        <v/>
      </c>
      <c r="F123" s="36" t="str">
        <f aca="false">IF(AND(Dane!$F122="TMR",OR(Dane!$G122="kopia",Dane!$G122="oryginał")),Dane!G122,"")</f>
        <v/>
      </c>
      <c r="G123" s="36" t="str">
        <f aca="false">IF(AND(Dane!$F122="TMR",OR($F123="oryginał",$F123="kopia")),Dane!I122,"")</f>
        <v/>
      </c>
      <c r="H123" s="36" t="str">
        <f aca="false">IF(AND(Dane!$F122="TMR",OR($F123="oryginał",$F123="kopia")),#REF!,"")</f>
        <v/>
      </c>
      <c r="I123" s="36" t="str">
        <f aca="false">IF(AND(Dane!$F122="TMR",OR($F123="oryginał",$F123="kopia")),Dane!J122,"")</f>
        <v/>
      </c>
      <c r="J123" s="36" t="str">
        <f aca="false">IF(AND(Dane!$F122="TMR",OR($F123="oryginał",$F123="kopia")),#REF!,"")</f>
        <v/>
      </c>
      <c r="K123" s="36" t="str">
        <f aca="false">IF(AND(Dane!$F122="TMR",OR($F123="oryginał",$F123="kopia")),Dane!K122,"")</f>
        <v/>
      </c>
      <c r="L123" s="36" t="str">
        <f aca="false">IF(AND(Dane!$F122="TMR",OR($F123="oryginał",$F123="kopia")),#REF!,"")</f>
        <v/>
      </c>
      <c r="M123" s="36" t="str">
        <f aca="false">IF(AND(Dane!$F122="TMR",OR($F123="oryginał",$F123="kopia")),Dane!L122,"")</f>
        <v/>
      </c>
      <c r="N123" s="36" t="str">
        <f aca="false">IF(AND(Dane!$F122="TMR",OR($F123="oryginał",$F123="kopia")),Dane!M122,"")</f>
        <v/>
      </c>
      <c r="O123" s="36" t="str">
        <f aca="false">IF(AND(Dane!$F122="TMR",OR($F123="oryginał",$F123="kopia")),Dane!N122,"")</f>
        <v/>
      </c>
      <c r="P123" s="36" t="str">
        <f aca="false">IF(AND(Dane!$F122="TMR",OR($F123="oryginał",$F123="kopia")),Dane!O122,"")</f>
        <v/>
      </c>
      <c r="Q123" s="36" t="str">
        <f aca="false">IF(AND(Dane!$F122="TMR",OR($F123="oryginał",$F123="kopia")),Dane!P122,"")</f>
        <v/>
      </c>
      <c r="R123" s="36" t="str">
        <f aca="false">IF(AND(Dane!$F122="TMR",OR($F123="oryginał",$F123="kopia")),Dane!Q122,"")</f>
        <v/>
      </c>
      <c r="S123" s="36" t="str">
        <f aca="false">IF(AND(Dane!$F122="TMR",OR($F123="oryginał",$F123="kopia")),Dane!R122,"")</f>
        <v/>
      </c>
      <c r="T123" s="36" t="str">
        <f aca="false">IF(AND(Dane!$F122="TMR",OR($F123="oryginał",$F123="kopia")),Dane!S122,"")</f>
        <v/>
      </c>
      <c r="U123" s="36" t="str">
        <f aca="false">IF(AND(Dane!$F122="TMR",OR($F123="oryginał",$F123="kopia")),Dane!T122,"")</f>
        <v/>
      </c>
      <c r="V123" s="36" t="str">
        <f aca="false">IF(AND(Dane!$F122="TMR",OR($F123="oryginał",$F123="kopia")),Dane!U122,"")</f>
        <v/>
      </c>
      <c r="W123" s="36" t="str">
        <f aca="false">IF(AND(Dane!$F122="TMR",OR($F123="oryginał",$F123="kopia")),#REF!,"")</f>
        <v/>
      </c>
    </row>
    <row r="124" customFormat="false" ht="15.75" hidden="false" customHeight="true" outlineLevel="0" collapsed="false">
      <c r="A124" s="36" t="str">
        <f aca="false">IF(AND(Dane!$F123="TMR",OR(Dane!$G123="kopia",Dane!$G123="oryginał")),Dane!A123,"")</f>
        <v/>
      </c>
      <c r="B124" s="36" t="str">
        <f aca="false">IF(AND(Dane!$F123="TMR",OR(Dane!$G123="kopia",Dane!$G123="oryginał")),Dane!B123,"")</f>
        <v/>
      </c>
      <c r="C124" s="36" t="str">
        <f aca="false">IF(AND(Dane!$F123="TMR",OR(Dane!$G123="kopia",Dane!$G123="oryginał")),Dane!C123,"")</f>
        <v/>
      </c>
      <c r="D124" s="36" t="str">
        <f aca="false">IF(AND(Dane!$F123="TMR",OR(Dane!$G123="kopia",Dane!$G123="oryginał")),Dane!D123,"")</f>
        <v/>
      </c>
      <c r="E124" s="36" t="str">
        <f aca="false">IF(AND(Dane!$F123="TMR",OR(Dane!$G123="kopia",Dane!$G123="oryginał")),Dane!E123,"")</f>
        <v/>
      </c>
      <c r="F124" s="36" t="str">
        <f aca="false">IF(AND(Dane!$F123="TMR",OR(Dane!$G123="kopia",Dane!$G123="oryginał")),Dane!G123,"")</f>
        <v/>
      </c>
      <c r="G124" s="36" t="str">
        <f aca="false">IF(AND(Dane!$F123="TMR",OR($F124="oryginał",$F124="kopia")),Dane!I123,"")</f>
        <v/>
      </c>
      <c r="H124" s="36" t="str">
        <f aca="false">IF(AND(Dane!$F123="TMR",OR($F124="oryginał",$F124="kopia")),#REF!,"")</f>
        <v/>
      </c>
      <c r="I124" s="36" t="str">
        <f aca="false">IF(AND(Dane!$F123="TMR",OR($F124="oryginał",$F124="kopia")),Dane!J123,"")</f>
        <v/>
      </c>
      <c r="J124" s="36" t="str">
        <f aca="false">IF(AND(Dane!$F123="TMR",OR($F124="oryginał",$F124="kopia")),#REF!,"")</f>
        <v/>
      </c>
      <c r="K124" s="36" t="str">
        <f aca="false">IF(AND(Dane!$F123="TMR",OR($F124="oryginał",$F124="kopia")),Dane!K123,"")</f>
        <v/>
      </c>
      <c r="L124" s="36" t="str">
        <f aca="false">IF(AND(Dane!$F123="TMR",OR($F124="oryginał",$F124="kopia")),#REF!,"")</f>
        <v/>
      </c>
      <c r="M124" s="36" t="str">
        <f aca="false">IF(AND(Dane!$F123="TMR",OR($F124="oryginał",$F124="kopia")),Dane!L123,"")</f>
        <v/>
      </c>
      <c r="N124" s="36" t="str">
        <f aca="false">IF(AND(Dane!$F123="TMR",OR($F124="oryginał",$F124="kopia")),Dane!M123,"")</f>
        <v/>
      </c>
      <c r="O124" s="36" t="str">
        <f aca="false">IF(AND(Dane!$F123="TMR",OR($F124="oryginał",$F124="kopia")),Dane!N123,"")</f>
        <v/>
      </c>
      <c r="P124" s="36" t="str">
        <f aca="false">IF(AND(Dane!$F123="TMR",OR($F124="oryginał",$F124="kopia")),Dane!O123,"")</f>
        <v/>
      </c>
      <c r="Q124" s="36" t="str">
        <f aca="false">IF(AND(Dane!$F123="TMR",OR($F124="oryginał",$F124="kopia")),Dane!P123,"")</f>
        <v/>
      </c>
      <c r="R124" s="36" t="str">
        <f aca="false">IF(AND(Dane!$F123="TMR",OR($F124="oryginał",$F124="kopia")),Dane!Q123,"")</f>
        <v/>
      </c>
      <c r="S124" s="36" t="str">
        <f aca="false">IF(AND(Dane!$F123="TMR",OR($F124="oryginał",$F124="kopia")),Dane!R123,"")</f>
        <v/>
      </c>
      <c r="T124" s="36" t="str">
        <f aca="false">IF(AND(Dane!$F123="TMR",OR($F124="oryginał",$F124="kopia")),Dane!S123,"")</f>
        <v/>
      </c>
      <c r="U124" s="36" t="str">
        <f aca="false">IF(AND(Dane!$F123="TMR",OR($F124="oryginał",$F124="kopia")),Dane!T123,"")</f>
        <v/>
      </c>
      <c r="V124" s="36" t="str">
        <f aca="false">IF(AND(Dane!$F123="TMR",OR($F124="oryginał",$F124="kopia")),Dane!U123,"")</f>
        <v/>
      </c>
      <c r="W124" s="36" t="str">
        <f aca="false">IF(AND(Dane!$F123="TMR",OR($F124="oryginał",$F124="kopia")),#REF!,"")</f>
        <v/>
      </c>
    </row>
    <row r="125" customFormat="false" ht="15.75" hidden="false" customHeight="true" outlineLevel="0" collapsed="false">
      <c r="A125" s="36" t="str">
        <f aca="false">IF(AND(Dane!$F124="TMR",OR(Dane!$G124="kopia",Dane!$G124="oryginał")),Dane!A124,"")</f>
        <v/>
      </c>
      <c r="B125" s="36" t="str">
        <f aca="false">IF(AND(Dane!$F124="TMR",OR(Dane!$G124="kopia",Dane!$G124="oryginał")),Dane!B124,"")</f>
        <v/>
      </c>
      <c r="C125" s="36" t="str">
        <f aca="false">IF(AND(Dane!$F124="TMR",OR(Dane!$G124="kopia",Dane!$G124="oryginał")),Dane!C124,"")</f>
        <v/>
      </c>
      <c r="D125" s="36" t="str">
        <f aca="false">IF(AND(Dane!$F124="TMR",OR(Dane!$G124="kopia",Dane!$G124="oryginał")),Dane!D124,"")</f>
        <v/>
      </c>
      <c r="E125" s="36" t="str">
        <f aca="false">IF(AND(Dane!$F124="TMR",OR(Dane!$G124="kopia",Dane!$G124="oryginał")),Dane!E124,"")</f>
        <v/>
      </c>
      <c r="F125" s="36" t="str">
        <f aca="false">IF(AND(Dane!$F124="TMR",OR(Dane!$G124="kopia",Dane!$G124="oryginał")),Dane!G124,"")</f>
        <v/>
      </c>
      <c r="G125" s="36" t="str">
        <f aca="false">IF(AND(Dane!$F124="TMR",OR($F125="oryginał",$F125="kopia")),Dane!I124,"")</f>
        <v/>
      </c>
      <c r="H125" s="36" t="str">
        <f aca="false">IF(AND(Dane!$F124="TMR",OR($F125="oryginał",$F125="kopia")),#REF!,"")</f>
        <v/>
      </c>
      <c r="I125" s="36" t="str">
        <f aca="false">IF(AND(Dane!$F124="TMR",OR($F125="oryginał",$F125="kopia")),Dane!J124,"")</f>
        <v/>
      </c>
      <c r="J125" s="36" t="str">
        <f aca="false">IF(AND(Dane!$F124="TMR",OR($F125="oryginał",$F125="kopia")),#REF!,"")</f>
        <v/>
      </c>
      <c r="K125" s="36" t="str">
        <f aca="false">IF(AND(Dane!$F124="TMR",OR($F125="oryginał",$F125="kopia")),Dane!K124,"")</f>
        <v/>
      </c>
      <c r="L125" s="36" t="str">
        <f aca="false">IF(AND(Dane!$F124="TMR",OR($F125="oryginał",$F125="kopia")),#REF!,"")</f>
        <v/>
      </c>
      <c r="M125" s="36" t="str">
        <f aca="false">IF(AND(Dane!$F124="TMR",OR($F125="oryginał",$F125="kopia")),Dane!L124,"")</f>
        <v/>
      </c>
      <c r="N125" s="36" t="str">
        <f aca="false">IF(AND(Dane!$F124="TMR",OR($F125="oryginał",$F125="kopia")),Dane!M124,"")</f>
        <v/>
      </c>
      <c r="O125" s="36" t="str">
        <f aca="false">IF(AND(Dane!$F124="TMR",OR($F125="oryginał",$F125="kopia")),Dane!N124,"")</f>
        <v/>
      </c>
      <c r="P125" s="36" t="str">
        <f aca="false">IF(AND(Dane!$F124="TMR",OR($F125="oryginał",$F125="kopia")),Dane!O124,"")</f>
        <v/>
      </c>
      <c r="Q125" s="36" t="str">
        <f aca="false">IF(AND(Dane!$F124="TMR",OR($F125="oryginał",$F125="kopia")),Dane!P124,"")</f>
        <v/>
      </c>
      <c r="R125" s="36" t="str">
        <f aca="false">IF(AND(Dane!$F124="TMR",OR($F125="oryginał",$F125="kopia")),Dane!Q124,"")</f>
        <v/>
      </c>
      <c r="S125" s="36" t="str">
        <f aca="false">IF(AND(Dane!$F124="TMR",OR($F125="oryginał",$F125="kopia")),Dane!R124,"")</f>
        <v/>
      </c>
      <c r="T125" s="36" t="str">
        <f aca="false">IF(AND(Dane!$F124="TMR",OR($F125="oryginał",$F125="kopia")),Dane!S124,"")</f>
        <v/>
      </c>
      <c r="U125" s="36" t="str">
        <f aca="false">IF(AND(Dane!$F124="TMR",OR($F125="oryginał",$F125="kopia")),Dane!T124,"")</f>
        <v/>
      </c>
      <c r="V125" s="36" t="str">
        <f aca="false">IF(AND(Dane!$F124="TMR",OR($F125="oryginał",$F125="kopia")),Dane!U124,"")</f>
        <v/>
      </c>
      <c r="W125" s="36" t="str">
        <f aca="false">IF(AND(Dane!$F124="TMR",OR($F125="oryginał",$F125="kopia")),#REF!,"")</f>
        <v/>
      </c>
    </row>
    <row r="126" customFormat="false" ht="15.75" hidden="false" customHeight="true" outlineLevel="0" collapsed="false">
      <c r="A126" s="36" t="str">
        <f aca="false">IF(AND(Dane!$F125="TMR",OR(Dane!$G125="kopia",Dane!$G125="oryginał")),Dane!A125,"")</f>
        <v/>
      </c>
      <c r="B126" s="36" t="str">
        <f aca="false">IF(AND(Dane!$F125="TMR",OR(Dane!$G125="kopia",Dane!$G125="oryginał")),Dane!B125,"")</f>
        <v/>
      </c>
      <c r="C126" s="36" t="str">
        <f aca="false">IF(AND(Dane!$F125="TMR",OR(Dane!$G125="kopia",Dane!$G125="oryginał")),Dane!C125,"")</f>
        <v/>
      </c>
      <c r="D126" s="36" t="str">
        <f aca="false">IF(AND(Dane!$F125="TMR",OR(Dane!$G125="kopia",Dane!$G125="oryginał")),Dane!D125,"")</f>
        <v/>
      </c>
      <c r="E126" s="36" t="str">
        <f aca="false">IF(AND(Dane!$F125="TMR",OR(Dane!$G125="kopia",Dane!$G125="oryginał")),Dane!E125,"")</f>
        <v/>
      </c>
      <c r="F126" s="36" t="str">
        <f aca="false">IF(AND(Dane!$F125="TMR",OR(Dane!$G125="kopia",Dane!$G125="oryginał")),Dane!G125,"")</f>
        <v/>
      </c>
      <c r="G126" s="36" t="str">
        <f aca="false">IF(AND(Dane!$F125="TMR",OR($F126="oryginał",$F126="kopia")),Dane!I125,"")</f>
        <v/>
      </c>
      <c r="H126" s="36" t="str">
        <f aca="false">IF(AND(Dane!$F125="TMR",OR($F126="oryginał",$F126="kopia")),#REF!,"")</f>
        <v/>
      </c>
      <c r="I126" s="36" t="str">
        <f aca="false">IF(AND(Dane!$F125="TMR",OR($F126="oryginał",$F126="kopia")),Dane!J125,"")</f>
        <v/>
      </c>
      <c r="J126" s="36" t="str">
        <f aca="false">IF(AND(Dane!$F125="TMR",OR($F126="oryginał",$F126="kopia")),#REF!,"")</f>
        <v/>
      </c>
      <c r="K126" s="36" t="str">
        <f aca="false">IF(AND(Dane!$F125="TMR",OR($F126="oryginał",$F126="kopia")),Dane!K125,"")</f>
        <v/>
      </c>
      <c r="L126" s="36" t="str">
        <f aca="false">IF(AND(Dane!$F125="TMR",OR($F126="oryginał",$F126="kopia")),#REF!,"")</f>
        <v/>
      </c>
      <c r="M126" s="36" t="str">
        <f aca="false">IF(AND(Dane!$F125="TMR",OR($F126="oryginał",$F126="kopia")),Dane!L125,"")</f>
        <v/>
      </c>
      <c r="N126" s="36" t="str">
        <f aca="false">IF(AND(Dane!$F125="TMR",OR($F126="oryginał",$F126="kopia")),Dane!M125,"")</f>
        <v/>
      </c>
      <c r="O126" s="36" t="str">
        <f aca="false">IF(AND(Dane!$F125="TMR",OR($F126="oryginał",$F126="kopia")),Dane!N125,"")</f>
        <v/>
      </c>
      <c r="P126" s="36" t="str">
        <f aca="false">IF(AND(Dane!$F125="TMR",OR($F126="oryginał",$F126="kopia")),Dane!O125,"")</f>
        <v/>
      </c>
      <c r="Q126" s="36" t="str">
        <f aca="false">IF(AND(Dane!$F125="TMR",OR($F126="oryginał",$F126="kopia")),Dane!P125,"")</f>
        <v/>
      </c>
      <c r="R126" s="36" t="str">
        <f aca="false">IF(AND(Dane!$F125="TMR",OR($F126="oryginał",$F126="kopia")),Dane!Q125,"")</f>
        <v/>
      </c>
      <c r="S126" s="36" t="str">
        <f aca="false">IF(AND(Dane!$F125="TMR",OR($F126="oryginał",$F126="kopia")),Dane!R125,"")</f>
        <v/>
      </c>
      <c r="T126" s="36" t="str">
        <f aca="false">IF(AND(Dane!$F125="TMR",OR($F126="oryginał",$F126="kopia")),Dane!S125,"")</f>
        <v/>
      </c>
      <c r="U126" s="36" t="str">
        <f aca="false">IF(AND(Dane!$F125="TMR",OR($F126="oryginał",$F126="kopia")),Dane!T125,"")</f>
        <v/>
      </c>
      <c r="V126" s="36" t="str">
        <f aca="false">IF(AND(Dane!$F125="TMR",OR($F126="oryginał",$F126="kopia")),Dane!U125,"")</f>
        <v/>
      </c>
      <c r="W126" s="36" t="str">
        <f aca="false">IF(AND(Dane!$F125="TMR",OR($F126="oryginał",$F126="kopia")),#REF!,"")</f>
        <v/>
      </c>
    </row>
    <row r="127" customFormat="false" ht="15.75" hidden="false" customHeight="true" outlineLevel="0" collapsed="false">
      <c r="A127" s="36" t="str">
        <f aca="false">IF(AND(Dane!$F126="TMR",OR(Dane!$G126="kopia",Dane!$G126="oryginał")),Dane!A126,"")</f>
        <v/>
      </c>
      <c r="B127" s="36" t="str">
        <f aca="false">IF(AND(Dane!$F126="TMR",OR(Dane!$G126="kopia",Dane!$G126="oryginał")),Dane!B126,"")</f>
        <v/>
      </c>
      <c r="C127" s="36" t="str">
        <f aca="false">IF(AND(Dane!$F126="TMR",OR(Dane!$G126="kopia",Dane!$G126="oryginał")),Dane!C126,"")</f>
        <v/>
      </c>
      <c r="D127" s="36" t="str">
        <f aca="false">IF(AND(Dane!$F126="TMR",OR(Dane!$G126="kopia",Dane!$G126="oryginał")),Dane!D126,"")</f>
        <v/>
      </c>
      <c r="E127" s="36" t="str">
        <f aca="false">IF(AND(Dane!$F126="TMR",OR(Dane!$G126="kopia",Dane!$G126="oryginał")),Dane!E126,"")</f>
        <v/>
      </c>
      <c r="F127" s="36" t="str">
        <f aca="false">IF(AND(Dane!$F126="TMR",OR(Dane!$G126="kopia",Dane!$G126="oryginał")),Dane!G126,"")</f>
        <v/>
      </c>
      <c r="G127" s="36" t="str">
        <f aca="false">IF(AND(Dane!$F126="TMR",OR($F127="oryginał",$F127="kopia")),Dane!I126,"")</f>
        <v/>
      </c>
      <c r="H127" s="36" t="str">
        <f aca="false">IF(AND(Dane!$F126="TMR",OR($F127="oryginał",$F127="kopia")),#REF!,"")</f>
        <v/>
      </c>
      <c r="I127" s="36" t="str">
        <f aca="false">IF(AND(Dane!$F126="TMR",OR($F127="oryginał",$F127="kopia")),Dane!J126,"")</f>
        <v/>
      </c>
      <c r="J127" s="36" t="str">
        <f aca="false">IF(AND(Dane!$F126="TMR",OR($F127="oryginał",$F127="kopia")),#REF!,"")</f>
        <v/>
      </c>
      <c r="K127" s="36" t="str">
        <f aca="false">IF(AND(Dane!$F126="TMR",OR($F127="oryginał",$F127="kopia")),Dane!K126,"")</f>
        <v/>
      </c>
      <c r="L127" s="36" t="str">
        <f aca="false">IF(AND(Dane!$F126="TMR",OR($F127="oryginał",$F127="kopia")),#REF!,"")</f>
        <v/>
      </c>
      <c r="M127" s="36" t="str">
        <f aca="false">IF(AND(Dane!$F126="TMR",OR($F127="oryginał",$F127="kopia")),Dane!L126,"")</f>
        <v/>
      </c>
      <c r="N127" s="36" t="str">
        <f aca="false">IF(AND(Dane!$F126="TMR",OR($F127="oryginał",$F127="kopia")),Dane!M126,"")</f>
        <v/>
      </c>
      <c r="O127" s="36" t="str">
        <f aca="false">IF(AND(Dane!$F126="TMR",OR($F127="oryginał",$F127="kopia")),Dane!N126,"")</f>
        <v/>
      </c>
      <c r="P127" s="36" t="str">
        <f aca="false">IF(AND(Dane!$F126="TMR",OR($F127="oryginał",$F127="kopia")),Dane!O126,"")</f>
        <v/>
      </c>
      <c r="Q127" s="36" t="str">
        <f aca="false">IF(AND(Dane!$F126="TMR",OR($F127="oryginał",$F127="kopia")),Dane!P126,"")</f>
        <v/>
      </c>
      <c r="R127" s="36" t="str">
        <f aca="false">IF(AND(Dane!$F126="TMR",OR($F127="oryginał",$F127="kopia")),Dane!Q126,"")</f>
        <v/>
      </c>
      <c r="S127" s="36" t="str">
        <f aca="false">IF(AND(Dane!$F126="TMR",OR($F127="oryginał",$F127="kopia")),Dane!R126,"")</f>
        <v/>
      </c>
      <c r="T127" s="36" t="str">
        <f aca="false">IF(AND(Dane!$F126="TMR",OR($F127="oryginał",$F127="kopia")),Dane!S126,"")</f>
        <v/>
      </c>
      <c r="U127" s="36" t="str">
        <f aca="false">IF(AND(Dane!$F126="TMR",OR($F127="oryginał",$F127="kopia")),Dane!T126,"")</f>
        <v/>
      </c>
      <c r="V127" s="36" t="str">
        <f aca="false">IF(AND(Dane!$F126="TMR",OR($F127="oryginał",$F127="kopia")),Dane!U126,"")</f>
        <v/>
      </c>
      <c r="W127" s="36" t="str">
        <f aca="false">IF(AND(Dane!$F126="TMR",OR($F127="oryginał",$F127="kopia")),#REF!,"")</f>
        <v/>
      </c>
    </row>
    <row r="128" customFormat="false" ht="15.75" hidden="false" customHeight="true" outlineLevel="0" collapsed="false">
      <c r="A128" s="36" t="str">
        <f aca="false">IF(AND(Dane!$F127="TMR",OR(Dane!$G127="kopia",Dane!$G127="oryginał")),Dane!A127,"")</f>
        <v/>
      </c>
      <c r="B128" s="36" t="str">
        <f aca="false">IF(AND(Dane!$F127="TMR",OR(Dane!$G127="kopia",Dane!$G127="oryginał")),Dane!B127,"")</f>
        <v/>
      </c>
      <c r="C128" s="36" t="str">
        <f aca="false">IF(AND(Dane!$F127="TMR",OR(Dane!$G127="kopia",Dane!$G127="oryginał")),Dane!C127,"")</f>
        <v/>
      </c>
      <c r="D128" s="36" t="str">
        <f aca="false">IF(AND(Dane!$F127="TMR",OR(Dane!$G127="kopia",Dane!$G127="oryginał")),Dane!D127,"")</f>
        <v/>
      </c>
      <c r="E128" s="36" t="str">
        <f aca="false">IF(AND(Dane!$F127="TMR",OR(Dane!$G127="kopia",Dane!$G127="oryginał")),Dane!E127,"")</f>
        <v/>
      </c>
      <c r="F128" s="36" t="str">
        <f aca="false">IF(AND(Dane!$F127="TMR",OR(Dane!$G127="kopia",Dane!$G127="oryginał")),Dane!G127,"")</f>
        <v/>
      </c>
      <c r="G128" s="36" t="str">
        <f aca="false">IF(AND(Dane!$F127="TMR",OR($F128="oryginał",$F128="kopia")),Dane!I127,"")</f>
        <v/>
      </c>
      <c r="H128" s="36" t="str">
        <f aca="false">IF(AND(Dane!$F127="TMR",OR($F128="oryginał",$F128="kopia")),#REF!,"")</f>
        <v/>
      </c>
      <c r="I128" s="36" t="str">
        <f aca="false">IF(AND(Dane!$F127="TMR",OR($F128="oryginał",$F128="kopia")),Dane!J127,"")</f>
        <v/>
      </c>
      <c r="J128" s="36" t="str">
        <f aca="false">IF(AND(Dane!$F127="TMR",OR($F128="oryginał",$F128="kopia")),#REF!,"")</f>
        <v/>
      </c>
      <c r="K128" s="36" t="str">
        <f aca="false">IF(AND(Dane!$F127="TMR",OR($F128="oryginał",$F128="kopia")),Dane!K127,"")</f>
        <v/>
      </c>
      <c r="L128" s="36" t="str">
        <f aca="false">IF(AND(Dane!$F127="TMR",OR($F128="oryginał",$F128="kopia")),#REF!,"")</f>
        <v/>
      </c>
      <c r="M128" s="36" t="str">
        <f aca="false">IF(AND(Dane!$F127="TMR",OR($F128="oryginał",$F128="kopia")),Dane!L127,"")</f>
        <v/>
      </c>
      <c r="N128" s="36" t="str">
        <f aca="false">IF(AND(Dane!$F127="TMR",OR($F128="oryginał",$F128="kopia")),Dane!M127,"")</f>
        <v/>
      </c>
      <c r="O128" s="36" t="str">
        <f aca="false">IF(AND(Dane!$F127="TMR",OR($F128="oryginał",$F128="kopia")),Dane!N127,"")</f>
        <v/>
      </c>
      <c r="P128" s="36" t="str">
        <f aca="false">IF(AND(Dane!$F127="TMR",OR($F128="oryginał",$F128="kopia")),Dane!O127,"")</f>
        <v/>
      </c>
      <c r="Q128" s="36" t="str">
        <f aca="false">IF(AND(Dane!$F127="TMR",OR($F128="oryginał",$F128="kopia")),Dane!P127,"")</f>
        <v/>
      </c>
      <c r="R128" s="36" t="str">
        <f aca="false">IF(AND(Dane!$F127="TMR",OR($F128="oryginał",$F128="kopia")),Dane!Q127,"")</f>
        <v/>
      </c>
      <c r="S128" s="36" t="str">
        <f aca="false">IF(AND(Dane!$F127="TMR",OR($F128="oryginał",$F128="kopia")),Dane!R127,"")</f>
        <v/>
      </c>
      <c r="T128" s="36" t="str">
        <f aca="false">IF(AND(Dane!$F127="TMR",OR($F128="oryginał",$F128="kopia")),Dane!S127,"")</f>
        <v/>
      </c>
      <c r="U128" s="36" t="str">
        <f aca="false">IF(AND(Dane!$F127="TMR",OR($F128="oryginał",$F128="kopia")),Dane!T127,"")</f>
        <v/>
      </c>
      <c r="V128" s="36" t="str">
        <f aca="false">IF(AND(Dane!$F127="TMR",OR($F128="oryginał",$F128="kopia")),Dane!U127,"")</f>
        <v/>
      </c>
      <c r="W128" s="36" t="str">
        <f aca="false">IF(AND(Dane!$F127="TMR",OR($F128="oryginał",$F128="kopia")),#REF!,"")</f>
        <v/>
      </c>
    </row>
    <row r="129" customFormat="false" ht="15.75" hidden="false" customHeight="true" outlineLevel="0" collapsed="false">
      <c r="A129" s="36" t="str">
        <f aca="false">IF(AND(Dane!$F128="TMR",OR(Dane!$G128="kopia",Dane!$G128="oryginał")),Dane!A128,"")</f>
        <v/>
      </c>
      <c r="B129" s="36" t="str">
        <f aca="false">IF(AND(Dane!$F128="TMR",OR(Dane!$G128="kopia",Dane!$G128="oryginał")),Dane!B128,"")</f>
        <v/>
      </c>
      <c r="C129" s="36" t="str">
        <f aca="false">IF(AND(Dane!$F128="TMR",OR(Dane!$G128="kopia",Dane!$G128="oryginał")),Dane!C128,"")</f>
        <v/>
      </c>
      <c r="D129" s="36" t="str">
        <f aca="false">IF(AND(Dane!$F128="TMR",OR(Dane!$G128="kopia",Dane!$G128="oryginał")),Dane!D128,"")</f>
        <v/>
      </c>
      <c r="E129" s="36" t="str">
        <f aca="false">IF(AND(Dane!$F128="TMR",OR(Dane!$G128="kopia",Dane!$G128="oryginał")),Dane!E128,"")</f>
        <v/>
      </c>
      <c r="F129" s="36" t="str">
        <f aca="false">IF(AND(Dane!$F128="TMR",OR(Dane!$G128="kopia",Dane!$G128="oryginał")),Dane!G128,"")</f>
        <v/>
      </c>
      <c r="G129" s="36" t="str">
        <f aca="false">IF(AND(Dane!$F128="TMR",OR($F129="oryginał",$F129="kopia")),Dane!I128,"")</f>
        <v/>
      </c>
      <c r="H129" s="36" t="str">
        <f aca="false">IF(AND(Dane!$F128="TMR",OR($F129="oryginał",$F129="kopia")),#REF!,"")</f>
        <v/>
      </c>
      <c r="I129" s="36" t="str">
        <f aca="false">IF(AND(Dane!$F128="TMR",OR($F129="oryginał",$F129="kopia")),Dane!J128,"")</f>
        <v/>
      </c>
      <c r="J129" s="36" t="str">
        <f aca="false">IF(AND(Dane!$F128="TMR",OR($F129="oryginał",$F129="kopia")),#REF!,"")</f>
        <v/>
      </c>
      <c r="K129" s="36" t="str">
        <f aca="false">IF(AND(Dane!$F128="TMR",OR($F129="oryginał",$F129="kopia")),Dane!K128,"")</f>
        <v/>
      </c>
      <c r="L129" s="36" t="str">
        <f aca="false">IF(AND(Dane!$F128="TMR",OR($F129="oryginał",$F129="kopia")),#REF!,"")</f>
        <v/>
      </c>
      <c r="M129" s="36" t="str">
        <f aca="false">IF(AND(Dane!$F128="TMR",OR($F129="oryginał",$F129="kopia")),Dane!L128,"")</f>
        <v/>
      </c>
      <c r="N129" s="36" t="str">
        <f aca="false">IF(AND(Dane!$F128="TMR",OR($F129="oryginał",$F129="kopia")),Dane!M128,"")</f>
        <v/>
      </c>
      <c r="O129" s="36" t="str">
        <f aca="false">IF(AND(Dane!$F128="TMR",OR($F129="oryginał",$F129="kopia")),Dane!N128,"")</f>
        <v/>
      </c>
      <c r="P129" s="36" t="str">
        <f aca="false">IF(AND(Dane!$F128="TMR",OR($F129="oryginał",$F129="kopia")),Dane!O128,"")</f>
        <v/>
      </c>
      <c r="Q129" s="36" t="str">
        <f aca="false">IF(AND(Dane!$F128="TMR",OR($F129="oryginał",$F129="kopia")),Dane!P128,"")</f>
        <v/>
      </c>
      <c r="R129" s="36" t="str">
        <f aca="false">IF(AND(Dane!$F128="TMR",OR($F129="oryginał",$F129="kopia")),Dane!Q128,"")</f>
        <v/>
      </c>
      <c r="S129" s="36" t="str">
        <f aca="false">IF(AND(Dane!$F128="TMR",OR($F129="oryginał",$F129="kopia")),Dane!R128,"")</f>
        <v/>
      </c>
      <c r="T129" s="36" t="str">
        <f aca="false">IF(AND(Dane!$F128="TMR",OR($F129="oryginał",$F129="kopia")),Dane!S128,"")</f>
        <v/>
      </c>
      <c r="U129" s="36" t="str">
        <f aca="false">IF(AND(Dane!$F128="TMR",OR($F129="oryginał",$F129="kopia")),Dane!T128,"")</f>
        <v/>
      </c>
      <c r="V129" s="36" t="str">
        <f aca="false">IF(AND(Dane!$F128="TMR",OR($F129="oryginał",$F129="kopia")),Dane!U128,"")</f>
        <v/>
      </c>
      <c r="W129" s="36" t="str">
        <f aca="false">IF(AND(Dane!$F128="TMR",OR($F129="oryginał",$F129="kopia")),#REF!,"")</f>
        <v/>
      </c>
    </row>
    <row r="130" customFormat="false" ht="15.75" hidden="false" customHeight="true" outlineLevel="0" collapsed="false">
      <c r="A130" s="36" t="str">
        <f aca="false">IF(AND(Dane!$F129="TMR",OR(Dane!$G129="kopia",Dane!$G129="oryginał")),Dane!A129,"")</f>
        <v/>
      </c>
      <c r="B130" s="36" t="str">
        <f aca="false">IF(AND(Dane!$F129="TMR",OR(Dane!$G129="kopia",Dane!$G129="oryginał")),Dane!B129,"")</f>
        <v/>
      </c>
      <c r="C130" s="36" t="str">
        <f aca="false">IF(AND(Dane!$F129="TMR",OR(Dane!$G129="kopia",Dane!$G129="oryginał")),Dane!C129,"")</f>
        <v/>
      </c>
      <c r="D130" s="36" t="str">
        <f aca="false">IF(AND(Dane!$F129="TMR",OR(Dane!$G129="kopia",Dane!$G129="oryginał")),Dane!D129,"")</f>
        <v/>
      </c>
      <c r="E130" s="36" t="str">
        <f aca="false">IF(AND(Dane!$F129="TMR",OR(Dane!$G129="kopia",Dane!$G129="oryginał")),Dane!E129,"")</f>
        <v/>
      </c>
      <c r="F130" s="36" t="str">
        <f aca="false">IF(AND(Dane!$F129="TMR",OR(Dane!$G129="kopia",Dane!$G129="oryginał")),Dane!G129,"")</f>
        <v/>
      </c>
      <c r="G130" s="36" t="str">
        <f aca="false">IF(AND(Dane!$F129="TMR",OR($F130="oryginał",$F130="kopia")),Dane!I129,"")</f>
        <v/>
      </c>
      <c r="H130" s="36" t="str">
        <f aca="false">IF(AND(Dane!$F129="TMR",OR($F130="oryginał",$F130="kopia")),#REF!,"")</f>
        <v/>
      </c>
      <c r="I130" s="36" t="str">
        <f aca="false">IF(AND(Dane!$F129="TMR",OR($F130="oryginał",$F130="kopia")),Dane!J129,"")</f>
        <v/>
      </c>
      <c r="J130" s="36" t="str">
        <f aca="false">IF(AND(Dane!$F129="TMR",OR($F130="oryginał",$F130="kopia")),#REF!,"")</f>
        <v/>
      </c>
      <c r="K130" s="36" t="str">
        <f aca="false">IF(AND(Dane!$F129="TMR",OR($F130="oryginał",$F130="kopia")),Dane!K129,"")</f>
        <v/>
      </c>
      <c r="L130" s="36" t="str">
        <f aca="false">IF(AND(Dane!$F129="TMR",OR($F130="oryginał",$F130="kopia")),#REF!,"")</f>
        <v/>
      </c>
      <c r="M130" s="36" t="str">
        <f aca="false">IF(AND(Dane!$F129="TMR",OR($F130="oryginał",$F130="kopia")),Dane!L129,"")</f>
        <v/>
      </c>
      <c r="N130" s="36" t="str">
        <f aca="false">IF(AND(Dane!$F129="TMR",OR($F130="oryginał",$F130="kopia")),Dane!M129,"")</f>
        <v/>
      </c>
      <c r="O130" s="36" t="str">
        <f aca="false">IF(AND(Dane!$F129="TMR",OR($F130="oryginał",$F130="kopia")),Dane!N129,"")</f>
        <v/>
      </c>
      <c r="P130" s="36" t="str">
        <f aca="false">IF(AND(Dane!$F129="TMR",OR($F130="oryginał",$F130="kopia")),Dane!O129,"")</f>
        <v/>
      </c>
      <c r="Q130" s="36" t="str">
        <f aca="false">IF(AND(Dane!$F129="TMR",OR($F130="oryginał",$F130="kopia")),Dane!P129,"")</f>
        <v/>
      </c>
      <c r="R130" s="36" t="str">
        <f aca="false">IF(AND(Dane!$F129="TMR",OR($F130="oryginał",$F130="kopia")),Dane!Q129,"")</f>
        <v/>
      </c>
      <c r="S130" s="36" t="str">
        <f aca="false">IF(AND(Dane!$F129="TMR",OR($F130="oryginał",$F130="kopia")),Dane!R129,"")</f>
        <v/>
      </c>
      <c r="T130" s="36" t="str">
        <f aca="false">IF(AND(Dane!$F129="TMR",OR($F130="oryginał",$F130="kopia")),Dane!S129,"")</f>
        <v/>
      </c>
      <c r="U130" s="36" t="str">
        <f aca="false">IF(AND(Dane!$F129="TMR",OR($F130="oryginał",$F130="kopia")),Dane!T129,"")</f>
        <v/>
      </c>
      <c r="V130" s="36" t="str">
        <f aca="false">IF(AND(Dane!$F129="TMR",OR($F130="oryginał",$F130="kopia")),Dane!U129,"")</f>
        <v/>
      </c>
      <c r="W130" s="36" t="str">
        <f aca="false">IF(AND(Dane!$F129="TMR",OR($F130="oryginał",$F130="kopia")),#REF!,"")</f>
        <v/>
      </c>
    </row>
    <row r="131" customFormat="false" ht="15.75" hidden="false" customHeight="true" outlineLevel="0" collapsed="false">
      <c r="A131" s="36" t="str">
        <f aca="false">IF(AND(Dane!$F130="TMR",OR(Dane!$G130="kopia",Dane!$G130="oryginał")),Dane!A130,"")</f>
        <v/>
      </c>
      <c r="B131" s="36" t="str">
        <f aca="false">IF(AND(Dane!$F130="TMR",OR(Dane!$G130="kopia",Dane!$G130="oryginał")),Dane!B130,"")</f>
        <v/>
      </c>
      <c r="C131" s="36" t="str">
        <f aca="false">IF(AND(Dane!$F130="TMR",OR(Dane!$G130="kopia",Dane!$G130="oryginał")),Dane!C130,"")</f>
        <v/>
      </c>
      <c r="D131" s="36" t="str">
        <f aca="false">IF(AND(Dane!$F130="TMR",OR(Dane!$G130="kopia",Dane!$G130="oryginał")),Dane!D130,"")</f>
        <v/>
      </c>
      <c r="E131" s="36" t="str">
        <f aca="false">IF(AND(Dane!$F130="TMR",OR(Dane!$G130="kopia",Dane!$G130="oryginał")),Dane!E130,"")</f>
        <v/>
      </c>
      <c r="F131" s="36" t="str">
        <f aca="false">IF(AND(Dane!$F130="TMR",OR(Dane!$G130="kopia",Dane!$G130="oryginał")),Dane!G130,"")</f>
        <v/>
      </c>
      <c r="G131" s="36" t="str">
        <f aca="false">IF(AND(Dane!$F130="TMR",OR($F131="oryginał",$F131="kopia")),Dane!I130,"")</f>
        <v/>
      </c>
      <c r="H131" s="36" t="str">
        <f aca="false">IF(AND(Dane!$F130="TMR",OR($F131="oryginał",$F131="kopia")),#REF!,"")</f>
        <v/>
      </c>
      <c r="I131" s="36" t="str">
        <f aca="false">IF(AND(Dane!$F130="TMR",OR($F131="oryginał",$F131="kopia")),Dane!J130,"")</f>
        <v/>
      </c>
      <c r="J131" s="36" t="str">
        <f aca="false">IF(AND(Dane!$F130="TMR",OR($F131="oryginał",$F131="kopia")),#REF!,"")</f>
        <v/>
      </c>
      <c r="K131" s="36" t="str">
        <f aca="false">IF(AND(Dane!$F130="TMR",OR($F131="oryginał",$F131="kopia")),Dane!K130,"")</f>
        <v/>
      </c>
      <c r="L131" s="36" t="str">
        <f aca="false">IF(AND(Dane!$F130="TMR",OR($F131="oryginał",$F131="kopia")),#REF!,"")</f>
        <v/>
      </c>
      <c r="M131" s="36" t="str">
        <f aca="false">IF(AND(Dane!$F130="TMR",OR($F131="oryginał",$F131="kopia")),Dane!L130,"")</f>
        <v/>
      </c>
      <c r="N131" s="36" t="str">
        <f aca="false">IF(AND(Dane!$F130="TMR",OR($F131="oryginał",$F131="kopia")),Dane!M130,"")</f>
        <v/>
      </c>
      <c r="O131" s="36" t="str">
        <f aca="false">IF(AND(Dane!$F130="TMR",OR($F131="oryginał",$F131="kopia")),Dane!N130,"")</f>
        <v/>
      </c>
      <c r="P131" s="36" t="str">
        <f aca="false">IF(AND(Dane!$F130="TMR",OR($F131="oryginał",$F131="kopia")),Dane!O130,"")</f>
        <v/>
      </c>
      <c r="Q131" s="36" t="str">
        <f aca="false">IF(AND(Dane!$F130="TMR",OR($F131="oryginał",$F131="kopia")),Dane!P130,"")</f>
        <v/>
      </c>
      <c r="R131" s="36" t="str">
        <f aca="false">IF(AND(Dane!$F130="TMR",OR($F131="oryginał",$F131="kopia")),Dane!Q130,"")</f>
        <v/>
      </c>
      <c r="S131" s="36" t="str">
        <f aca="false">IF(AND(Dane!$F130="TMR",OR($F131="oryginał",$F131="kopia")),Dane!R130,"")</f>
        <v/>
      </c>
      <c r="T131" s="36" t="str">
        <f aca="false">IF(AND(Dane!$F130="TMR",OR($F131="oryginał",$F131="kopia")),Dane!S130,"")</f>
        <v/>
      </c>
      <c r="U131" s="36" t="str">
        <f aca="false">IF(AND(Dane!$F130="TMR",OR($F131="oryginał",$F131="kopia")),Dane!T130,"")</f>
        <v/>
      </c>
      <c r="V131" s="36" t="str">
        <f aca="false">IF(AND(Dane!$F130="TMR",OR($F131="oryginał",$F131="kopia")),Dane!U130,"")</f>
        <v/>
      </c>
      <c r="W131" s="36" t="str">
        <f aca="false">IF(AND(Dane!$F130="TMR",OR($F131="oryginał",$F131="kopia")),#REF!,"")</f>
        <v/>
      </c>
    </row>
    <row r="132" customFormat="false" ht="15.75" hidden="false" customHeight="true" outlineLevel="0" collapsed="false">
      <c r="A132" s="36" t="str">
        <f aca="false">IF(AND(Dane!$F131="TMR",OR(Dane!$G131="kopia",Dane!$G131="oryginał")),Dane!A131,"")</f>
        <v/>
      </c>
      <c r="B132" s="36" t="str">
        <f aca="false">IF(AND(Dane!$F131="TMR",OR(Dane!$G131="kopia",Dane!$G131="oryginał")),Dane!B131,"")</f>
        <v/>
      </c>
      <c r="C132" s="36" t="str">
        <f aca="false">IF(AND(Dane!$F131="TMR",OR(Dane!$G131="kopia",Dane!$G131="oryginał")),Dane!C131,"")</f>
        <v/>
      </c>
      <c r="D132" s="36" t="str">
        <f aca="false">IF(AND(Dane!$F131="TMR",OR(Dane!$G131="kopia",Dane!$G131="oryginał")),Dane!D131,"")</f>
        <v/>
      </c>
      <c r="E132" s="36" t="str">
        <f aca="false">IF(AND(Dane!$F131="TMR",OR(Dane!$G131="kopia",Dane!$G131="oryginał")),Dane!E131,"")</f>
        <v/>
      </c>
      <c r="F132" s="36" t="str">
        <f aca="false">IF(AND(Dane!$F131="TMR",OR(Dane!$G131="kopia",Dane!$G131="oryginał")),Dane!G131,"")</f>
        <v/>
      </c>
      <c r="G132" s="36" t="str">
        <f aca="false">IF(AND(Dane!$F131="TMR",OR($F132="oryginał",$F132="kopia")),Dane!I131,"")</f>
        <v/>
      </c>
      <c r="H132" s="36" t="str">
        <f aca="false">IF(AND(Dane!$F131="TMR",OR($F132="oryginał",$F132="kopia")),#REF!,"")</f>
        <v/>
      </c>
      <c r="I132" s="36" t="str">
        <f aca="false">IF(AND(Dane!$F131="TMR",OR($F132="oryginał",$F132="kopia")),Dane!J131,"")</f>
        <v/>
      </c>
      <c r="J132" s="36" t="str">
        <f aca="false">IF(AND(Dane!$F131="TMR",OR($F132="oryginał",$F132="kopia")),#REF!,"")</f>
        <v/>
      </c>
      <c r="K132" s="36" t="str">
        <f aca="false">IF(AND(Dane!$F131="TMR",OR($F132="oryginał",$F132="kopia")),Dane!K131,"")</f>
        <v/>
      </c>
      <c r="L132" s="36" t="str">
        <f aca="false">IF(AND(Dane!$F131="TMR",OR($F132="oryginał",$F132="kopia")),#REF!,"")</f>
        <v/>
      </c>
      <c r="M132" s="36" t="str">
        <f aca="false">IF(AND(Dane!$F131="TMR",OR($F132="oryginał",$F132="kopia")),Dane!L131,"")</f>
        <v/>
      </c>
      <c r="N132" s="36" t="str">
        <f aca="false">IF(AND(Dane!$F131="TMR",OR($F132="oryginał",$F132="kopia")),Dane!M131,"")</f>
        <v/>
      </c>
      <c r="O132" s="36" t="str">
        <f aca="false">IF(AND(Dane!$F131="TMR",OR($F132="oryginał",$F132="kopia")),Dane!N131,"")</f>
        <v/>
      </c>
      <c r="P132" s="36" t="str">
        <f aca="false">IF(AND(Dane!$F131="TMR",OR($F132="oryginał",$F132="kopia")),Dane!O131,"")</f>
        <v/>
      </c>
      <c r="Q132" s="36" t="str">
        <f aca="false">IF(AND(Dane!$F131="TMR",OR($F132="oryginał",$F132="kopia")),Dane!P131,"")</f>
        <v/>
      </c>
      <c r="R132" s="36" t="str">
        <f aca="false">IF(AND(Dane!$F131="TMR",OR($F132="oryginał",$F132="kopia")),Dane!Q131,"")</f>
        <v/>
      </c>
      <c r="S132" s="36" t="str">
        <f aca="false">IF(AND(Dane!$F131="TMR",OR($F132="oryginał",$F132="kopia")),Dane!R131,"")</f>
        <v/>
      </c>
      <c r="T132" s="36" t="str">
        <f aca="false">IF(AND(Dane!$F131="TMR",OR($F132="oryginał",$F132="kopia")),Dane!S131,"")</f>
        <v/>
      </c>
      <c r="U132" s="36" t="str">
        <f aca="false">IF(AND(Dane!$F131="TMR",OR($F132="oryginał",$F132="kopia")),Dane!T131,"")</f>
        <v/>
      </c>
      <c r="V132" s="36" t="str">
        <f aca="false">IF(AND(Dane!$F131="TMR",OR($F132="oryginał",$F132="kopia")),Dane!U131,"")</f>
        <v/>
      </c>
      <c r="W132" s="36" t="str">
        <f aca="false">IF(AND(Dane!$F131="TMR",OR($F132="oryginał",$F132="kopia")),#REF!,"")</f>
        <v/>
      </c>
    </row>
    <row r="133" customFormat="false" ht="15.75" hidden="false" customHeight="true" outlineLevel="0" collapsed="false">
      <c r="A133" s="36" t="str">
        <f aca="false">IF(AND(Dane!$F132="TMR",OR(Dane!$G132="kopia",Dane!$G132="oryginał")),Dane!A132,"")</f>
        <v/>
      </c>
      <c r="B133" s="36" t="str">
        <f aca="false">IF(AND(Dane!$F132="TMR",OR(Dane!$G132="kopia",Dane!$G132="oryginał")),Dane!B132,"")</f>
        <v/>
      </c>
      <c r="C133" s="36" t="str">
        <f aca="false">IF(AND(Dane!$F132="TMR",OR(Dane!$G132="kopia",Dane!$G132="oryginał")),Dane!C132,"")</f>
        <v/>
      </c>
      <c r="D133" s="36" t="str">
        <f aca="false">IF(AND(Dane!$F132="TMR",OR(Dane!$G132="kopia",Dane!$G132="oryginał")),Dane!D132,"")</f>
        <v/>
      </c>
      <c r="E133" s="36" t="str">
        <f aca="false">IF(AND(Dane!$F132="TMR",OR(Dane!$G132="kopia",Dane!$G132="oryginał")),Dane!E132,"")</f>
        <v/>
      </c>
      <c r="F133" s="36" t="str">
        <f aca="false">IF(AND(Dane!$F132="TMR",OR(Dane!$G132="kopia",Dane!$G132="oryginał")),Dane!G132,"")</f>
        <v/>
      </c>
      <c r="G133" s="36" t="str">
        <f aca="false">IF(AND(Dane!$F132="TMR",OR($F133="oryginał",$F133="kopia")),Dane!I132,"")</f>
        <v/>
      </c>
      <c r="H133" s="36" t="str">
        <f aca="false">IF(AND(Dane!$F132="TMR",OR($F133="oryginał",$F133="kopia")),#REF!,"")</f>
        <v/>
      </c>
      <c r="I133" s="36" t="str">
        <f aca="false">IF(AND(Dane!$F132="TMR",OR($F133="oryginał",$F133="kopia")),Dane!J132,"")</f>
        <v/>
      </c>
      <c r="J133" s="36" t="str">
        <f aca="false">IF(AND(Dane!$F132="TMR",OR($F133="oryginał",$F133="kopia")),#REF!,"")</f>
        <v/>
      </c>
      <c r="K133" s="36" t="str">
        <f aca="false">IF(AND(Dane!$F132="TMR",OR($F133="oryginał",$F133="kopia")),Dane!K132,"")</f>
        <v/>
      </c>
      <c r="L133" s="36" t="str">
        <f aca="false">IF(AND(Dane!$F132="TMR",OR($F133="oryginał",$F133="kopia")),#REF!,"")</f>
        <v/>
      </c>
      <c r="M133" s="36" t="str">
        <f aca="false">IF(AND(Dane!$F132="TMR",OR($F133="oryginał",$F133="kopia")),Dane!L132,"")</f>
        <v/>
      </c>
      <c r="N133" s="36" t="str">
        <f aca="false">IF(AND(Dane!$F132="TMR",OR($F133="oryginał",$F133="kopia")),Dane!M132,"")</f>
        <v/>
      </c>
      <c r="O133" s="36" t="str">
        <f aca="false">IF(AND(Dane!$F132="TMR",OR($F133="oryginał",$F133="kopia")),Dane!N132,"")</f>
        <v/>
      </c>
      <c r="P133" s="36" t="str">
        <f aca="false">IF(AND(Dane!$F132="TMR",OR($F133="oryginał",$F133="kopia")),Dane!O132,"")</f>
        <v/>
      </c>
      <c r="Q133" s="36" t="str">
        <f aca="false">IF(AND(Dane!$F132="TMR",OR($F133="oryginał",$F133="kopia")),Dane!P132,"")</f>
        <v/>
      </c>
      <c r="R133" s="36" t="str">
        <f aca="false">IF(AND(Dane!$F132="TMR",OR($F133="oryginał",$F133="kopia")),Dane!Q132,"")</f>
        <v/>
      </c>
      <c r="S133" s="36" t="str">
        <f aca="false">IF(AND(Dane!$F132="TMR",OR($F133="oryginał",$F133="kopia")),Dane!R132,"")</f>
        <v/>
      </c>
      <c r="T133" s="36" t="str">
        <f aca="false">IF(AND(Dane!$F132="TMR",OR($F133="oryginał",$F133="kopia")),Dane!S132,"")</f>
        <v/>
      </c>
      <c r="U133" s="36" t="str">
        <f aca="false">IF(AND(Dane!$F132="TMR",OR($F133="oryginał",$F133="kopia")),Dane!T132,"")</f>
        <v/>
      </c>
      <c r="V133" s="36" t="str">
        <f aca="false">IF(AND(Dane!$F132="TMR",OR($F133="oryginał",$F133="kopia")),Dane!U132,"")</f>
        <v/>
      </c>
      <c r="W133" s="36" t="str">
        <f aca="false">IF(AND(Dane!$F132="TMR",OR($F133="oryginał",$F133="kopia")),#REF!,"")</f>
        <v/>
      </c>
    </row>
    <row r="134" customFormat="false" ht="15.75" hidden="false" customHeight="true" outlineLevel="0" collapsed="false">
      <c r="A134" s="36" t="str">
        <f aca="false">IF(AND(Dane!$F133="TMR",OR(Dane!$G133="kopia",Dane!$G133="oryginał")),Dane!A133,"")</f>
        <v/>
      </c>
      <c r="B134" s="36" t="str">
        <f aca="false">IF(AND(Dane!$F133="TMR",OR(Dane!$G133="kopia",Dane!$G133="oryginał")),Dane!B133,"")</f>
        <v/>
      </c>
      <c r="C134" s="36" t="str">
        <f aca="false">IF(AND(Dane!$F133="TMR",OR(Dane!$G133="kopia",Dane!$G133="oryginał")),Dane!C133,"")</f>
        <v/>
      </c>
      <c r="D134" s="36" t="str">
        <f aca="false">IF(AND(Dane!$F133="TMR",OR(Dane!$G133="kopia",Dane!$G133="oryginał")),Dane!D133,"")</f>
        <v/>
      </c>
      <c r="E134" s="36" t="str">
        <f aca="false">IF(AND(Dane!$F133="TMR",OR(Dane!$G133="kopia",Dane!$G133="oryginał")),Dane!E133,"")</f>
        <v/>
      </c>
      <c r="F134" s="36" t="str">
        <f aca="false">IF(AND(Dane!$F133="TMR",OR(Dane!$G133="kopia",Dane!$G133="oryginał")),Dane!G133,"")</f>
        <v/>
      </c>
      <c r="G134" s="36" t="str">
        <f aca="false">IF(AND(Dane!$F133="TMR",OR($F134="oryginał",$F134="kopia")),Dane!I133,"")</f>
        <v/>
      </c>
      <c r="H134" s="36" t="str">
        <f aca="false">IF(AND(Dane!$F133="TMR",OR($F134="oryginał",$F134="kopia")),#REF!,"")</f>
        <v/>
      </c>
      <c r="I134" s="36" t="str">
        <f aca="false">IF(AND(Dane!$F133="TMR",OR($F134="oryginał",$F134="kopia")),Dane!J133,"")</f>
        <v/>
      </c>
      <c r="J134" s="36" t="str">
        <f aca="false">IF(AND(Dane!$F133="TMR",OR($F134="oryginał",$F134="kopia")),#REF!,"")</f>
        <v/>
      </c>
      <c r="K134" s="36" t="str">
        <f aca="false">IF(AND(Dane!$F133="TMR",OR($F134="oryginał",$F134="kopia")),Dane!K133,"")</f>
        <v/>
      </c>
      <c r="L134" s="36" t="str">
        <f aca="false">IF(AND(Dane!$F133="TMR",OR($F134="oryginał",$F134="kopia")),#REF!,"")</f>
        <v/>
      </c>
      <c r="M134" s="36" t="str">
        <f aca="false">IF(AND(Dane!$F133="TMR",OR($F134="oryginał",$F134="kopia")),Dane!L133,"")</f>
        <v/>
      </c>
      <c r="N134" s="36" t="str">
        <f aca="false">IF(AND(Dane!$F133="TMR",OR($F134="oryginał",$F134="kopia")),Dane!M133,"")</f>
        <v/>
      </c>
      <c r="O134" s="36" t="str">
        <f aca="false">IF(AND(Dane!$F133="TMR",OR($F134="oryginał",$F134="kopia")),Dane!N133,"")</f>
        <v/>
      </c>
      <c r="P134" s="36" t="str">
        <f aca="false">IF(AND(Dane!$F133="TMR",OR($F134="oryginał",$F134="kopia")),Dane!O133,"")</f>
        <v/>
      </c>
      <c r="Q134" s="36" t="str">
        <f aca="false">IF(AND(Dane!$F133="TMR",OR($F134="oryginał",$F134="kopia")),Dane!P133,"")</f>
        <v/>
      </c>
      <c r="R134" s="36" t="str">
        <f aca="false">IF(AND(Dane!$F133="TMR",OR($F134="oryginał",$F134="kopia")),Dane!Q133,"")</f>
        <v/>
      </c>
      <c r="S134" s="36" t="str">
        <f aca="false">IF(AND(Dane!$F133="TMR",OR($F134="oryginał",$F134="kopia")),Dane!R133,"")</f>
        <v/>
      </c>
      <c r="T134" s="36" t="str">
        <f aca="false">IF(AND(Dane!$F133="TMR",OR($F134="oryginał",$F134="kopia")),Dane!S133,"")</f>
        <v/>
      </c>
      <c r="U134" s="36" t="str">
        <f aca="false">IF(AND(Dane!$F133="TMR",OR($F134="oryginał",$F134="kopia")),Dane!T133,"")</f>
        <v/>
      </c>
      <c r="V134" s="36" t="str">
        <f aca="false">IF(AND(Dane!$F133="TMR",OR($F134="oryginał",$F134="kopia")),Dane!U133,"")</f>
        <v/>
      </c>
      <c r="W134" s="36" t="str">
        <f aca="false">IF(AND(Dane!$F133="TMR",OR($F134="oryginał",$F134="kopia")),#REF!,"")</f>
        <v/>
      </c>
    </row>
    <row r="135" customFormat="false" ht="15.75" hidden="false" customHeight="true" outlineLevel="0" collapsed="false">
      <c r="A135" s="36" t="str">
        <f aca="false">IF(AND(Dane!$F134="TMR",OR(Dane!$G134="kopia",Dane!$G134="oryginał")),Dane!A134,"")</f>
        <v/>
      </c>
      <c r="B135" s="36" t="str">
        <f aca="false">IF(AND(Dane!$F134="TMR",OR(Dane!$G134="kopia",Dane!$G134="oryginał")),Dane!B134,"")</f>
        <v/>
      </c>
      <c r="C135" s="36" t="str">
        <f aca="false">IF(AND(Dane!$F134="TMR",OR(Dane!$G134="kopia",Dane!$G134="oryginał")),Dane!C134,"")</f>
        <v/>
      </c>
      <c r="D135" s="36" t="str">
        <f aca="false">IF(AND(Dane!$F134="TMR",OR(Dane!$G134="kopia",Dane!$G134="oryginał")),Dane!D134,"")</f>
        <v/>
      </c>
      <c r="E135" s="36" t="str">
        <f aca="false">IF(AND(Dane!$F134="TMR",OR(Dane!$G134="kopia",Dane!$G134="oryginał")),Dane!E134,"")</f>
        <v/>
      </c>
      <c r="F135" s="36" t="str">
        <f aca="false">IF(AND(Dane!$F134="TMR",OR(Dane!$G134="kopia",Dane!$G134="oryginał")),Dane!G134,"")</f>
        <v/>
      </c>
      <c r="G135" s="36" t="str">
        <f aca="false">IF(AND(Dane!$F134="TMR",OR($F135="oryginał",$F135="kopia")),Dane!I134,"")</f>
        <v/>
      </c>
      <c r="H135" s="36" t="str">
        <f aca="false">IF(AND(Dane!$F134="TMR",OR($F135="oryginał",$F135="kopia")),#REF!,"")</f>
        <v/>
      </c>
      <c r="I135" s="36" t="str">
        <f aca="false">IF(AND(Dane!$F134="TMR",OR($F135="oryginał",$F135="kopia")),Dane!J134,"")</f>
        <v/>
      </c>
      <c r="J135" s="36" t="str">
        <f aca="false">IF(AND(Dane!$F134="TMR",OR($F135="oryginał",$F135="kopia")),#REF!,"")</f>
        <v/>
      </c>
      <c r="K135" s="36" t="str">
        <f aca="false">IF(AND(Dane!$F134="TMR",OR($F135="oryginał",$F135="kopia")),Dane!K134,"")</f>
        <v/>
      </c>
      <c r="L135" s="36" t="str">
        <f aca="false">IF(AND(Dane!$F134="TMR",OR($F135="oryginał",$F135="kopia")),#REF!,"")</f>
        <v/>
      </c>
      <c r="M135" s="36" t="str">
        <f aca="false">IF(AND(Dane!$F134="TMR",OR($F135="oryginał",$F135="kopia")),Dane!L134,"")</f>
        <v/>
      </c>
      <c r="N135" s="36" t="str">
        <f aca="false">IF(AND(Dane!$F134="TMR",OR($F135="oryginał",$F135="kopia")),Dane!M134,"")</f>
        <v/>
      </c>
      <c r="O135" s="36" t="str">
        <f aca="false">IF(AND(Dane!$F134="TMR",OR($F135="oryginał",$F135="kopia")),Dane!N134,"")</f>
        <v/>
      </c>
      <c r="P135" s="36" t="str">
        <f aca="false">IF(AND(Dane!$F134="TMR",OR($F135="oryginał",$F135="kopia")),Dane!O134,"")</f>
        <v/>
      </c>
      <c r="Q135" s="36" t="str">
        <f aca="false">IF(AND(Dane!$F134="TMR",OR($F135="oryginał",$F135="kopia")),Dane!P134,"")</f>
        <v/>
      </c>
      <c r="R135" s="36" t="str">
        <f aca="false">IF(AND(Dane!$F134="TMR",OR($F135="oryginał",$F135="kopia")),Dane!Q134,"")</f>
        <v/>
      </c>
      <c r="S135" s="36" t="str">
        <f aca="false">IF(AND(Dane!$F134="TMR",OR($F135="oryginał",$F135="kopia")),Dane!R134,"")</f>
        <v/>
      </c>
      <c r="T135" s="36" t="str">
        <f aca="false">IF(AND(Dane!$F134="TMR",OR($F135="oryginał",$F135="kopia")),Dane!S134,"")</f>
        <v/>
      </c>
      <c r="U135" s="36" t="str">
        <f aca="false">IF(AND(Dane!$F134="TMR",OR($F135="oryginał",$F135="kopia")),Dane!T134,"")</f>
        <v/>
      </c>
      <c r="V135" s="36" t="str">
        <f aca="false">IF(AND(Dane!$F134="TMR",OR($F135="oryginał",$F135="kopia")),Dane!U134,"")</f>
        <v/>
      </c>
      <c r="W135" s="36" t="str">
        <f aca="false">IF(AND(Dane!$F134="TMR",OR($F135="oryginał",$F135="kopia")),#REF!,"")</f>
        <v/>
      </c>
    </row>
    <row r="136" customFormat="false" ht="15.75" hidden="false" customHeight="true" outlineLevel="0" collapsed="false">
      <c r="A136" s="36" t="str">
        <f aca="false">IF(AND(Dane!$F135="TMR",OR(Dane!$G135="kopia",Dane!$G135="oryginał")),Dane!A135,"")</f>
        <v/>
      </c>
      <c r="B136" s="36" t="str">
        <f aca="false">IF(AND(Dane!$F135="TMR",OR(Dane!$G135="kopia",Dane!$G135="oryginał")),Dane!B135,"")</f>
        <v/>
      </c>
      <c r="C136" s="36" t="str">
        <f aca="false">IF(AND(Dane!$F135="TMR",OR(Dane!$G135="kopia",Dane!$G135="oryginał")),Dane!C135,"")</f>
        <v/>
      </c>
      <c r="D136" s="36" t="str">
        <f aca="false">IF(AND(Dane!$F135="TMR",OR(Dane!$G135="kopia",Dane!$G135="oryginał")),Dane!D135,"")</f>
        <v/>
      </c>
      <c r="E136" s="36" t="str">
        <f aca="false">IF(AND(Dane!$F135="TMR",OR(Dane!$G135="kopia",Dane!$G135="oryginał")),Dane!E135,"")</f>
        <v/>
      </c>
      <c r="F136" s="36" t="str">
        <f aca="false">IF(AND(Dane!$F135="TMR",OR(Dane!$G135="kopia",Dane!$G135="oryginał")),Dane!G135,"")</f>
        <v/>
      </c>
      <c r="G136" s="36" t="str">
        <f aca="false">IF(AND(Dane!$F135="TMR",OR($F136="oryginał",$F136="kopia")),Dane!I135,"")</f>
        <v/>
      </c>
      <c r="H136" s="36" t="str">
        <f aca="false">IF(AND(Dane!$F135="TMR",OR($F136="oryginał",$F136="kopia")),#REF!,"")</f>
        <v/>
      </c>
      <c r="I136" s="36" t="str">
        <f aca="false">IF(AND(Dane!$F135="TMR",OR($F136="oryginał",$F136="kopia")),Dane!J135,"")</f>
        <v/>
      </c>
      <c r="J136" s="36" t="str">
        <f aca="false">IF(AND(Dane!$F135="TMR",OR($F136="oryginał",$F136="kopia")),#REF!,"")</f>
        <v/>
      </c>
      <c r="K136" s="36" t="str">
        <f aca="false">IF(AND(Dane!$F135="TMR",OR($F136="oryginał",$F136="kopia")),Dane!K135,"")</f>
        <v/>
      </c>
      <c r="L136" s="36" t="str">
        <f aca="false">IF(AND(Dane!$F135="TMR",OR($F136="oryginał",$F136="kopia")),#REF!,"")</f>
        <v/>
      </c>
      <c r="M136" s="36" t="str">
        <f aca="false">IF(AND(Dane!$F135="TMR",OR($F136="oryginał",$F136="kopia")),Dane!L135,"")</f>
        <v/>
      </c>
      <c r="N136" s="36" t="str">
        <f aca="false">IF(AND(Dane!$F135="TMR",OR($F136="oryginał",$F136="kopia")),Dane!M135,"")</f>
        <v/>
      </c>
      <c r="O136" s="36" t="str">
        <f aca="false">IF(AND(Dane!$F135="TMR",OR($F136="oryginał",$F136="kopia")),Dane!N135,"")</f>
        <v/>
      </c>
      <c r="P136" s="36" t="str">
        <f aca="false">IF(AND(Dane!$F135="TMR",OR($F136="oryginał",$F136="kopia")),Dane!O135,"")</f>
        <v/>
      </c>
      <c r="Q136" s="36" t="str">
        <f aca="false">IF(AND(Dane!$F135="TMR",OR($F136="oryginał",$F136="kopia")),Dane!P135,"")</f>
        <v/>
      </c>
      <c r="R136" s="36" t="str">
        <f aca="false">IF(AND(Dane!$F135="TMR",OR($F136="oryginał",$F136="kopia")),Dane!Q135,"")</f>
        <v/>
      </c>
      <c r="S136" s="36" t="str">
        <f aca="false">IF(AND(Dane!$F135="TMR",OR($F136="oryginał",$F136="kopia")),Dane!R135,"")</f>
        <v/>
      </c>
      <c r="T136" s="36" t="str">
        <f aca="false">IF(AND(Dane!$F135="TMR",OR($F136="oryginał",$F136="kopia")),Dane!S135,"")</f>
        <v/>
      </c>
      <c r="U136" s="36" t="str">
        <f aca="false">IF(AND(Dane!$F135="TMR",OR($F136="oryginał",$F136="kopia")),Dane!T135,"")</f>
        <v/>
      </c>
      <c r="V136" s="36" t="str">
        <f aca="false">IF(AND(Dane!$F135="TMR",OR($F136="oryginał",$F136="kopia")),Dane!U135,"")</f>
        <v/>
      </c>
      <c r="W136" s="36" t="str">
        <f aca="false">IF(AND(Dane!$F135="TMR",OR($F136="oryginał",$F136="kopia")),#REF!,"")</f>
        <v/>
      </c>
    </row>
    <row r="137" customFormat="false" ht="15.75" hidden="false" customHeight="true" outlineLevel="0" collapsed="false">
      <c r="A137" s="36" t="str">
        <f aca="false">IF(AND(Dane!$F136="TMR",OR(Dane!$G136="kopia",Dane!$G136="oryginał")),Dane!A136,"")</f>
        <v/>
      </c>
      <c r="B137" s="36" t="str">
        <f aca="false">IF(AND(Dane!$F136="TMR",OR(Dane!$G136="kopia",Dane!$G136="oryginał")),Dane!B136,"")</f>
        <v/>
      </c>
      <c r="C137" s="36" t="str">
        <f aca="false">IF(AND(Dane!$F136="TMR",OR(Dane!$G136="kopia",Dane!$G136="oryginał")),Dane!C136,"")</f>
        <v/>
      </c>
      <c r="D137" s="36" t="str">
        <f aca="false">IF(AND(Dane!$F136="TMR",OR(Dane!$G136="kopia",Dane!$G136="oryginał")),Dane!D136,"")</f>
        <v/>
      </c>
      <c r="E137" s="36" t="str">
        <f aca="false">IF(AND(Dane!$F136="TMR",OR(Dane!$G136="kopia",Dane!$G136="oryginał")),Dane!E136,"")</f>
        <v/>
      </c>
      <c r="F137" s="36" t="str">
        <f aca="false">IF(AND(Dane!$F136="TMR",OR(Dane!$G136="kopia",Dane!$G136="oryginał")),Dane!G136,"")</f>
        <v/>
      </c>
      <c r="G137" s="36" t="str">
        <f aca="false">IF(AND(Dane!$F136="TMR",OR($F137="oryginał",$F137="kopia")),Dane!I136,"")</f>
        <v/>
      </c>
      <c r="H137" s="36" t="str">
        <f aca="false">IF(AND(Dane!$F136="TMR",OR($F137="oryginał",$F137="kopia")),#REF!,"")</f>
        <v/>
      </c>
      <c r="I137" s="36" t="str">
        <f aca="false">IF(AND(Dane!$F136="TMR",OR($F137="oryginał",$F137="kopia")),Dane!J136,"")</f>
        <v/>
      </c>
      <c r="J137" s="36" t="str">
        <f aca="false">IF(AND(Dane!$F136="TMR",OR($F137="oryginał",$F137="kopia")),#REF!,"")</f>
        <v/>
      </c>
      <c r="K137" s="36" t="str">
        <f aca="false">IF(AND(Dane!$F136="TMR",OR($F137="oryginał",$F137="kopia")),Dane!K136,"")</f>
        <v/>
      </c>
      <c r="L137" s="36" t="str">
        <f aca="false">IF(AND(Dane!$F136="TMR",OR($F137="oryginał",$F137="kopia")),#REF!,"")</f>
        <v/>
      </c>
      <c r="M137" s="36" t="str">
        <f aca="false">IF(AND(Dane!$F136="TMR",OR($F137="oryginał",$F137="kopia")),Dane!L136,"")</f>
        <v/>
      </c>
      <c r="N137" s="36" t="str">
        <f aca="false">IF(AND(Dane!$F136="TMR",OR($F137="oryginał",$F137="kopia")),Dane!M136,"")</f>
        <v/>
      </c>
      <c r="O137" s="36" t="str">
        <f aca="false">IF(AND(Dane!$F136="TMR",OR($F137="oryginał",$F137="kopia")),Dane!N136,"")</f>
        <v/>
      </c>
      <c r="P137" s="36" t="str">
        <f aca="false">IF(AND(Dane!$F136="TMR",OR($F137="oryginał",$F137="kopia")),Dane!O136,"")</f>
        <v/>
      </c>
      <c r="Q137" s="36" t="str">
        <f aca="false">IF(AND(Dane!$F136="TMR",OR($F137="oryginał",$F137="kopia")),Dane!P136,"")</f>
        <v/>
      </c>
      <c r="R137" s="36" t="str">
        <f aca="false">IF(AND(Dane!$F136="TMR",OR($F137="oryginał",$F137="kopia")),Dane!Q136,"")</f>
        <v/>
      </c>
      <c r="S137" s="36" t="str">
        <f aca="false">IF(AND(Dane!$F136="TMR",OR($F137="oryginał",$F137="kopia")),Dane!R136,"")</f>
        <v/>
      </c>
      <c r="T137" s="36" t="str">
        <f aca="false">IF(AND(Dane!$F136="TMR",OR($F137="oryginał",$F137="kopia")),Dane!S136,"")</f>
        <v/>
      </c>
      <c r="U137" s="36" t="str">
        <f aca="false">IF(AND(Dane!$F136="TMR",OR($F137="oryginał",$F137="kopia")),Dane!T136,"")</f>
        <v/>
      </c>
      <c r="V137" s="36" t="str">
        <f aca="false">IF(AND(Dane!$F136="TMR",OR($F137="oryginał",$F137="kopia")),Dane!U136,"")</f>
        <v/>
      </c>
      <c r="W137" s="36" t="str">
        <f aca="false">IF(AND(Dane!$F136="TMR",OR($F137="oryginał",$F137="kopia")),#REF!,"")</f>
        <v/>
      </c>
    </row>
    <row r="138" customFormat="false" ht="15.75" hidden="false" customHeight="true" outlineLevel="0" collapsed="false">
      <c r="A138" s="36" t="str">
        <f aca="false">IF(AND(Dane!$F137="TMR",OR(Dane!$G137="kopia",Dane!$G137="oryginał")),Dane!A137,"")</f>
        <v/>
      </c>
      <c r="B138" s="36" t="str">
        <f aca="false">IF(AND(Dane!$F137="TMR",OR(Dane!$G137="kopia",Dane!$G137="oryginał")),Dane!B137,"")</f>
        <v/>
      </c>
      <c r="C138" s="36" t="str">
        <f aca="false">IF(AND(Dane!$F137="TMR",OR(Dane!$G137="kopia",Dane!$G137="oryginał")),Dane!C137,"")</f>
        <v/>
      </c>
      <c r="D138" s="36" t="str">
        <f aca="false">IF(AND(Dane!$F137="TMR",OR(Dane!$G137="kopia",Dane!$G137="oryginał")),Dane!D137,"")</f>
        <v/>
      </c>
      <c r="E138" s="36" t="str">
        <f aca="false">IF(AND(Dane!$F137="TMR",OR(Dane!$G137="kopia",Dane!$G137="oryginał")),Dane!E137,"")</f>
        <v/>
      </c>
      <c r="F138" s="36" t="str">
        <f aca="false">IF(AND(Dane!$F137="TMR",OR(Dane!$G137="kopia",Dane!$G137="oryginał")),Dane!G137,"")</f>
        <v/>
      </c>
      <c r="G138" s="36" t="str">
        <f aca="false">IF(AND(Dane!$F137="TMR",OR($F138="oryginał",$F138="kopia")),Dane!I137,"")</f>
        <v/>
      </c>
      <c r="H138" s="36" t="str">
        <f aca="false">IF(AND(Dane!$F137="TMR",OR($F138="oryginał",$F138="kopia")),#REF!,"")</f>
        <v/>
      </c>
      <c r="I138" s="36" t="str">
        <f aca="false">IF(AND(Dane!$F137="TMR",OR($F138="oryginał",$F138="kopia")),Dane!J137,"")</f>
        <v/>
      </c>
      <c r="J138" s="36" t="str">
        <f aca="false">IF(AND(Dane!$F137="TMR",OR($F138="oryginał",$F138="kopia")),#REF!,"")</f>
        <v/>
      </c>
      <c r="K138" s="36" t="str">
        <f aca="false">IF(AND(Dane!$F137="TMR",OR($F138="oryginał",$F138="kopia")),Dane!K137,"")</f>
        <v/>
      </c>
      <c r="L138" s="36" t="str">
        <f aca="false">IF(AND(Dane!$F137="TMR",OR($F138="oryginał",$F138="kopia")),#REF!,"")</f>
        <v/>
      </c>
      <c r="M138" s="36" t="str">
        <f aca="false">IF(AND(Dane!$F137="TMR",OR($F138="oryginał",$F138="kopia")),Dane!L137,"")</f>
        <v/>
      </c>
      <c r="N138" s="36" t="str">
        <f aca="false">IF(AND(Dane!$F137="TMR",OR($F138="oryginał",$F138="kopia")),Dane!M137,"")</f>
        <v/>
      </c>
      <c r="O138" s="36" t="str">
        <f aca="false">IF(AND(Dane!$F137="TMR",OR($F138="oryginał",$F138="kopia")),Dane!N137,"")</f>
        <v/>
      </c>
      <c r="P138" s="36" t="str">
        <f aca="false">IF(AND(Dane!$F137="TMR",OR($F138="oryginał",$F138="kopia")),Dane!O137,"")</f>
        <v/>
      </c>
      <c r="Q138" s="36" t="str">
        <f aca="false">IF(AND(Dane!$F137="TMR",OR($F138="oryginał",$F138="kopia")),Dane!P137,"")</f>
        <v/>
      </c>
      <c r="R138" s="36" t="str">
        <f aca="false">IF(AND(Dane!$F137="TMR",OR($F138="oryginał",$F138="kopia")),Dane!Q137,"")</f>
        <v/>
      </c>
      <c r="S138" s="36" t="str">
        <f aca="false">IF(AND(Dane!$F137="TMR",OR($F138="oryginał",$F138="kopia")),Dane!R137,"")</f>
        <v/>
      </c>
      <c r="T138" s="36" t="str">
        <f aca="false">IF(AND(Dane!$F137="TMR",OR($F138="oryginał",$F138="kopia")),Dane!S137,"")</f>
        <v/>
      </c>
      <c r="U138" s="36" t="str">
        <f aca="false">IF(AND(Dane!$F137="TMR",OR($F138="oryginał",$F138="kopia")),Dane!T137,"")</f>
        <v/>
      </c>
      <c r="V138" s="36" t="str">
        <f aca="false">IF(AND(Dane!$F137="TMR",OR($F138="oryginał",$F138="kopia")),Dane!U137,"")</f>
        <v/>
      </c>
      <c r="W138" s="36" t="str">
        <f aca="false">IF(AND(Dane!$F137="TMR",OR($F138="oryginał",$F138="kopia")),#REF!,"")</f>
        <v/>
      </c>
    </row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autoFilter ref="A2:W138"/>
  <mergeCells count="2">
    <mergeCell ref="G1:K1"/>
    <mergeCell ref="L1:P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9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7421875" defaultRowHeight="15" zeroHeight="false" outlineLevelRow="0" outlineLevelCol="0"/>
  <sheetData>
    <row r="1" customFormat="false" ht="15.75" hidden="false" customHeight="true" outlineLevel="0" collapsed="false">
      <c r="A1" s="0" t="s">
        <v>352</v>
      </c>
    </row>
    <row r="2" customFormat="false" ht="15.75" hidden="false" customHeight="true" outlineLevel="0" collapsed="false">
      <c r="A2" s="31" t="s">
        <v>0</v>
      </c>
      <c r="B2" s="31" t="s">
        <v>1</v>
      </c>
      <c r="C2" s="31" t="s">
        <v>322</v>
      </c>
      <c r="D2" s="31" t="s">
        <v>323</v>
      </c>
      <c r="E2" s="32" t="s">
        <v>4</v>
      </c>
      <c r="F2" s="31" t="s">
        <v>324</v>
      </c>
      <c r="G2" s="31" t="s">
        <v>7</v>
      </c>
      <c r="H2" s="33" t="s">
        <v>329</v>
      </c>
      <c r="I2" s="20" t="s">
        <v>326</v>
      </c>
      <c r="J2" s="20" t="s">
        <v>327</v>
      </c>
    </row>
    <row r="3" customFormat="false" ht="15.75" hidden="false" customHeight="true" outlineLevel="0" collapsed="false">
      <c r="A3" s="34" t="n">
        <f aca="false">IF(AND(Dane!$F2="TAK",OR(Dane!$G2="kopia",Dane!$G2="oryginał")),Dane!A2,"")</f>
        <v>1</v>
      </c>
      <c r="B3" s="34" t="str">
        <f aca="false">IF(AND(Dane!$F2="TAK",OR(Dane!$G2="kopia",Dane!$G2="oryginał")),Dane!B2,"")</f>
        <v>Andruszewski</v>
      </c>
      <c r="C3" s="34" t="str">
        <f aca="false">IF(AND(Dane!$F2="TAK",OR(Dane!$G2="kopia",Dane!$G2="oryginał")),Dane!C2,"")</f>
        <v>Dawid</v>
      </c>
      <c r="D3" s="34" t="str">
        <f aca="false">IF(AND(Dane!$F2="TAK",OR(Dane!$G2="kopia",Dane!$G2="oryginał")),Dane!D2,"")</f>
        <v>rrr</v>
      </c>
      <c r="E3" s="39" t="str">
        <f aca="false">IF(AND(Dane!$F2="TAK",OR(Dane!$G2="kopia",Dane!$G2="oryginał")),Dane!E2,"")</f>
        <v>06292805679</v>
      </c>
      <c r="F3" s="35" t="str">
        <f aca="false">IF(AND(Dane!$F2="TAK",OR(Dane!$G2="kopia",Dane!$G2="oryginał")),Dane!G2,"")</f>
        <v>oryginał</v>
      </c>
      <c r="G3" s="35" t="str">
        <f aca="false">IF(AND(Dane!$F2="TAK",OR(Dane!$G2="kopia",Dane!$G2="oryginał")),Dane!H2,"")</f>
        <v>NIE</v>
      </c>
      <c r="H3" s="36" t="e">
        <f aca="false">IF(AND(Dane!F2="TAK",OR(Dane!G2="oryginał",Dane!G2="kopia")),#REF!,"")</f>
        <v>#REF!</v>
      </c>
      <c r="I3" s="37" t="n">
        <f aca="false">COUNTIF($F$3:$F$300,"=kopia")</f>
        <v>0</v>
      </c>
      <c r="J3" s="38" t="n">
        <f aca="false">COUNTIF($F$3:$F$300,"=oryginał")</f>
        <v>1</v>
      </c>
    </row>
    <row r="4" customFormat="false" ht="15.75" hidden="false" customHeight="true" outlineLevel="0" collapsed="false">
      <c r="A4" s="34" t="str">
        <f aca="false">IF(AND(Dane!$F3="TAK",OR(Dane!$G3="kopia",Dane!$G3="oryginał")),Dane!A3,"")</f>
        <v/>
      </c>
      <c r="B4" s="34" t="str">
        <f aca="false">IF(AND(Dane!$F3="TAK",OR(Dane!$G3="kopia",Dane!$G3="oryginał")),Dane!B3,"")</f>
        <v/>
      </c>
      <c r="C4" s="34" t="str">
        <f aca="false">IF(AND(Dane!$F3="TAK",OR(Dane!$G3="kopia",Dane!$G3="oryginał")),Dane!C3,"")</f>
        <v/>
      </c>
      <c r="D4" s="34" t="str">
        <f aca="false">IF(AND(Dane!$F3="TAK",OR(Dane!$G3="kopia",Dane!$G3="oryginał")),Dane!D3,"")</f>
        <v/>
      </c>
      <c r="E4" s="34" t="str">
        <f aca="false">IF(AND(Dane!$F3="TAK",OR(Dane!$G3="kopia",Dane!$G3="oryginał")),Dane!E3,"")</f>
        <v/>
      </c>
      <c r="F4" s="35" t="str">
        <f aca="false">IF(AND(Dane!$F3="TAK",OR(Dane!$G3="kopia",Dane!$G3="oryginał")),Dane!G3,"")</f>
        <v/>
      </c>
      <c r="G4" s="35" t="str">
        <f aca="false">IF(AND(Dane!$F3="TAK",OR(Dane!$G3="kopia",Dane!$G3="oryginał")),Dane!H3,"")</f>
        <v/>
      </c>
      <c r="H4" s="36" t="str">
        <f aca="false">IF(AND(Dane!F3="TAK",OR(Dane!G3="oryginał",Dane!G3="kopia")),#REF!,"")</f>
        <v/>
      </c>
    </row>
    <row r="5" customFormat="false" ht="15.75" hidden="false" customHeight="true" outlineLevel="0" collapsed="false">
      <c r="A5" s="34" t="str">
        <f aca="false">IF(AND(Dane!$F4="TAK",OR(Dane!$G4="kopia",Dane!$G4="oryginał")),Dane!A4,"")</f>
        <v/>
      </c>
      <c r="B5" s="34" t="str">
        <f aca="false">IF(AND(Dane!$F4="TAK",OR(Dane!$G4="kopia",Dane!$G4="oryginał")),Dane!B4,"")</f>
        <v/>
      </c>
      <c r="C5" s="34" t="str">
        <f aca="false">IF(AND(Dane!$F4="TAK",OR(Dane!$G4="kopia",Dane!$G4="oryginał")),Dane!C4,"")</f>
        <v/>
      </c>
      <c r="D5" s="34" t="str">
        <f aca="false">IF(AND(Dane!$F4="TAK",OR(Dane!$G4="kopia",Dane!$G4="oryginał")),Dane!D4,"")</f>
        <v/>
      </c>
      <c r="E5" s="34" t="str">
        <f aca="false">IF(AND(Dane!$F4="TAK",OR(Dane!$G4="kopia",Dane!$G4="oryginał")),Dane!E4,"")</f>
        <v/>
      </c>
      <c r="F5" s="35" t="str">
        <f aca="false">IF(AND(Dane!$F4="TAK",OR(Dane!$G4="kopia",Dane!$G4="oryginał")),Dane!G4,"")</f>
        <v/>
      </c>
      <c r="G5" s="35" t="str">
        <f aca="false">IF(AND(Dane!$F4="TAK",OR(Dane!$G4="kopia",Dane!$G4="oryginał")),Dane!H4,"")</f>
        <v/>
      </c>
      <c r="H5" s="36" t="str">
        <f aca="false">IF(AND(Dane!F4="TAK",OR(Dane!G4="oryginał",Dane!G4="kopia")),#REF!,"")</f>
        <v/>
      </c>
    </row>
    <row r="6" customFormat="false" ht="15.75" hidden="false" customHeight="true" outlineLevel="0" collapsed="false">
      <c r="A6" s="34" t="str">
        <f aca="false">IF(AND(Dane!$F5="TAK",OR(Dane!$G5="kopia",Dane!$G5="oryginał")),Dane!A5,"")</f>
        <v/>
      </c>
      <c r="B6" s="34" t="str">
        <f aca="false">IF(AND(Dane!$F5="TAK",OR(Dane!$G5="kopia",Dane!$G5="oryginał")),Dane!B5,"")</f>
        <v/>
      </c>
      <c r="C6" s="34" t="str">
        <f aca="false">IF(AND(Dane!$F5="TAK",OR(Dane!$G5="kopia",Dane!$G5="oryginał")),Dane!C5,"")</f>
        <v/>
      </c>
      <c r="D6" s="34" t="str">
        <f aca="false">IF(AND(Dane!$F5="TAK",OR(Dane!$G5="kopia",Dane!$G5="oryginał")),Dane!D5,"")</f>
        <v/>
      </c>
      <c r="E6" s="34" t="str">
        <f aca="false">IF(AND(Dane!$F5="TAK",OR(Dane!$G5="kopia",Dane!$G5="oryginał")),Dane!E5,"")</f>
        <v/>
      </c>
      <c r="F6" s="35" t="str">
        <f aca="false">IF(AND(Dane!$F5="TAK",OR(Dane!$G5="kopia",Dane!$G5="oryginał")),Dane!G5,"")</f>
        <v/>
      </c>
      <c r="G6" s="35" t="str">
        <f aca="false">IF(AND(Dane!$F5="TAK",OR(Dane!$G5="kopia",Dane!$G5="oryginał")),Dane!H5,"")</f>
        <v/>
      </c>
      <c r="H6" s="36" t="str">
        <f aca="false">IF(AND(Dane!F5="TAK",OR(Dane!G5="oryginał",Dane!G5="kopia")),#REF!,"")</f>
        <v/>
      </c>
    </row>
    <row r="7" customFormat="false" ht="15.75" hidden="false" customHeight="true" outlineLevel="0" collapsed="false">
      <c r="A7" s="34" t="str">
        <f aca="false">IF(AND(Dane!$F6="TAK",OR(Dane!$G6="kopia",Dane!$G6="oryginał")),Dane!A6,"")</f>
        <v/>
      </c>
      <c r="B7" s="34" t="str">
        <f aca="false">IF(AND(Dane!$F6="TAK",OR(Dane!$G6="kopia",Dane!$G6="oryginał")),Dane!B6,"")</f>
        <v/>
      </c>
      <c r="C7" s="34" t="str">
        <f aca="false">IF(AND(Dane!$F6="TAK",OR(Dane!$G6="kopia",Dane!$G6="oryginał")),Dane!C6,"")</f>
        <v/>
      </c>
      <c r="D7" s="34" t="str">
        <f aca="false">IF(AND(Dane!$F6="TAK",OR(Dane!$G6="kopia",Dane!$G6="oryginał")),Dane!D6,"")</f>
        <v/>
      </c>
      <c r="E7" s="34" t="str">
        <f aca="false">IF(AND(Dane!$F6="TAK",OR(Dane!$G6="kopia",Dane!$G6="oryginał")),Dane!E6,"")</f>
        <v/>
      </c>
      <c r="F7" s="35" t="str">
        <f aca="false">IF(AND(Dane!$F6="TAK",OR(Dane!$G6="kopia",Dane!$G6="oryginał")),Dane!G6,"")</f>
        <v/>
      </c>
      <c r="G7" s="35" t="str">
        <f aca="false">IF(AND(Dane!$F6="TAK",OR(Dane!$G6="kopia",Dane!$G6="oryginał")),Dane!H6,"")</f>
        <v/>
      </c>
      <c r="H7" s="36" t="str">
        <f aca="false">IF(AND(Dane!F6="TAK",OR(Dane!G6="oryginał",Dane!G6="kopia")),#REF!,"")</f>
        <v/>
      </c>
    </row>
    <row r="8" customFormat="false" ht="15.75" hidden="false" customHeight="true" outlineLevel="0" collapsed="false">
      <c r="A8" s="34" t="str">
        <f aca="false">IF(AND(Dane!$F7="TAK",OR(Dane!$G7="kopia",Dane!$G7="oryginał")),Dane!A7,"")</f>
        <v/>
      </c>
      <c r="B8" s="34" t="str">
        <f aca="false">IF(AND(Dane!$F7="TAK",OR(Dane!$G7="kopia",Dane!$G7="oryginał")),Dane!B7,"")</f>
        <v/>
      </c>
      <c r="C8" s="34" t="str">
        <f aca="false">IF(AND(Dane!$F7="TAK",OR(Dane!$G7="kopia",Dane!$G7="oryginał")),Dane!C7,"")</f>
        <v/>
      </c>
      <c r="D8" s="34" t="str">
        <f aca="false">IF(AND(Dane!$F7="TAK",OR(Dane!$G7="kopia",Dane!$G7="oryginał")),Dane!D7,"")</f>
        <v/>
      </c>
      <c r="E8" s="34" t="str">
        <f aca="false">IF(AND(Dane!$F7="TAK",OR(Dane!$G7="kopia",Dane!$G7="oryginał")),Dane!E7,"")</f>
        <v/>
      </c>
      <c r="F8" s="35" t="str">
        <f aca="false">IF(AND(Dane!$F7="TAK",OR(Dane!$G7="kopia",Dane!$G7="oryginał")),Dane!G7,"")</f>
        <v/>
      </c>
      <c r="G8" s="35" t="str">
        <f aca="false">IF(AND(Dane!$F7="TAK",OR(Dane!$G7="kopia",Dane!$G7="oryginał")),Dane!H7,"")</f>
        <v/>
      </c>
      <c r="H8" s="36" t="str">
        <f aca="false">IF(AND(Dane!F7="TAK",OR(Dane!G7="oryginał",Dane!G7="kopia")),#REF!,"")</f>
        <v/>
      </c>
    </row>
    <row r="9" customFormat="false" ht="15.75" hidden="false" customHeight="true" outlineLevel="0" collapsed="false">
      <c r="A9" s="34" t="str">
        <f aca="false">IF(AND(Dane!$F8="TAK",OR(Dane!$G8="kopia",Dane!$G8="oryginał")),Dane!A8,"")</f>
        <v/>
      </c>
      <c r="B9" s="34" t="str">
        <f aca="false">IF(AND(Dane!$F8="TAK",OR(Dane!$G8="kopia",Dane!$G8="oryginał")),Dane!B8,"")</f>
        <v/>
      </c>
      <c r="C9" s="34" t="str">
        <f aca="false">IF(AND(Dane!$F8="TAK",OR(Dane!$G8="kopia",Dane!$G8="oryginał")),Dane!C8,"")</f>
        <v/>
      </c>
      <c r="D9" s="34" t="str">
        <f aca="false">IF(AND(Dane!$F8="TAK",OR(Dane!$G8="kopia",Dane!$G8="oryginał")),Dane!D8,"")</f>
        <v/>
      </c>
      <c r="E9" s="34" t="str">
        <f aca="false">IF(AND(Dane!$F8="TAK",OR(Dane!$G8="kopia",Dane!$G8="oryginał")),Dane!E8,"")</f>
        <v/>
      </c>
      <c r="F9" s="35" t="str">
        <f aca="false">IF(AND(Dane!$F8="TAK",OR(Dane!$G8="kopia",Dane!$G8="oryginał")),Dane!G8,"")</f>
        <v/>
      </c>
      <c r="G9" s="35" t="str">
        <f aca="false">IF(AND(Dane!$F8="TAK",OR(Dane!$G8="kopia",Dane!$G8="oryginał")),Dane!H8,"")</f>
        <v/>
      </c>
      <c r="H9" s="36" t="str">
        <f aca="false">IF(AND(Dane!F8="TAK",OR(Dane!G8="oryginał",Dane!G8="kopia")),#REF!,"")</f>
        <v/>
      </c>
    </row>
    <row r="10" customFormat="false" ht="15.75" hidden="false" customHeight="true" outlineLevel="0" collapsed="false">
      <c r="A10" s="34" t="str">
        <f aca="false">IF(AND(Dane!$F9="TAK",OR(Dane!$G9="kopia",Dane!$G9="oryginał")),Dane!A9,"")</f>
        <v/>
      </c>
      <c r="B10" s="34" t="str">
        <f aca="false">IF(AND(Dane!$F9="TAK",OR(Dane!$G9="kopia",Dane!$G9="oryginał")),Dane!B9,"")</f>
        <v/>
      </c>
      <c r="C10" s="34" t="str">
        <f aca="false">IF(AND(Dane!$F9="TAK",OR(Dane!$G9="kopia",Dane!$G9="oryginał")),Dane!C9,"")</f>
        <v/>
      </c>
      <c r="D10" s="34" t="str">
        <f aca="false">IF(AND(Dane!$F9="TAK",OR(Dane!$G9="kopia",Dane!$G9="oryginał")),Dane!D9,"")</f>
        <v/>
      </c>
      <c r="E10" s="34" t="str">
        <f aca="false">IF(AND(Dane!$F9="TAK",OR(Dane!$G9="kopia",Dane!$G9="oryginał")),Dane!E9,"")</f>
        <v/>
      </c>
      <c r="F10" s="35" t="str">
        <f aca="false">IF(AND(Dane!$F9="TAK",OR(Dane!$G9="kopia",Dane!$G9="oryginał")),Dane!G9,"")</f>
        <v/>
      </c>
      <c r="G10" s="35" t="str">
        <f aca="false">IF(AND(Dane!$F9="TAK",OR(Dane!$G9="kopia",Dane!$G9="oryginał")),Dane!H9,"")</f>
        <v/>
      </c>
      <c r="H10" s="36" t="str">
        <f aca="false">IF(AND(Dane!F9="TAK",OR(Dane!G9="oryginał",Dane!G9="kopia")),#REF!,"")</f>
        <v/>
      </c>
    </row>
    <row r="11" customFormat="false" ht="15.75" hidden="false" customHeight="true" outlineLevel="0" collapsed="false">
      <c r="A11" s="34" t="str">
        <f aca="false">IF(AND(Dane!$F10="TAK",OR(Dane!$G10="kopia",Dane!$G10="oryginał")),Dane!A10,"")</f>
        <v/>
      </c>
      <c r="B11" s="34" t="str">
        <f aca="false">IF(AND(Dane!$F10="TAK",OR(Dane!$G10="kopia",Dane!$G10="oryginał")),Dane!B10,"")</f>
        <v/>
      </c>
      <c r="C11" s="34" t="str">
        <f aca="false">IF(AND(Dane!$F10="TAK",OR(Dane!$G10="kopia",Dane!$G10="oryginał")),Dane!C10,"")</f>
        <v/>
      </c>
      <c r="D11" s="34" t="str">
        <f aca="false">IF(AND(Dane!$F10="TAK",OR(Dane!$G10="kopia",Dane!$G10="oryginał")),Dane!D10,"")</f>
        <v/>
      </c>
      <c r="E11" s="34" t="str">
        <f aca="false">IF(AND(Dane!$F10="TAK",OR(Dane!$G10="kopia",Dane!$G10="oryginał")),Dane!E10,"")</f>
        <v/>
      </c>
      <c r="F11" s="35" t="str">
        <f aca="false">IF(AND(Dane!$F10="TAK",OR(Dane!$G10="kopia",Dane!$G10="oryginał")),Dane!G10,"")</f>
        <v/>
      </c>
      <c r="G11" s="35" t="str">
        <f aca="false">IF(AND(Dane!$F10="TAK",OR(Dane!$G10="kopia",Dane!$G10="oryginał")),Dane!H10,"")</f>
        <v/>
      </c>
      <c r="H11" s="36" t="str">
        <f aca="false">IF(AND(Dane!F10="TAK",OR(Dane!G10="oryginał",Dane!G10="kopia")),#REF!,"")</f>
        <v/>
      </c>
    </row>
    <row r="12" customFormat="false" ht="15.75" hidden="false" customHeight="true" outlineLevel="0" collapsed="false">
      <c r="A12" s="34" t="str">
        <f aca="false">IF(AND(Dane!$F11="TAK",OR(Dane!$G11="kopia",Dane!$G11="oryginał")),Dane!A11,"")</f>
        <v/>
      </c>
      <c r="B12" s="34" t="str">
        <f aca="false">IF(AND(Dane!$F11="TAK",OR(Dane!$G11="kopia",Dane!$G11="oryginał")),Dane!B11,"")</f>
        <v/>
      </c>
      <c r="C12" s="34" t="str">
        <f aca="false">IF(AND(Dane!$F11="TAK",OR(Dane!$G11="kopia",Dane!$G11="oryginał")),Dane!C11,"")</f>
        <v/>
      </c>
      <c r="D12" s="34" t="str">
        <f aca="false">IF(AND(Dane!$F11="TAK",OR(Dane!$G11="kopia",Dane!$G11="oryginał")),Dane!D11,"")</f>
        <v/>
      </c>
      <c r="E12" s="34" t="str">
        <f aca="false">IF(AND(Dane!$F11="TAK",OR(Dane!$G11="kopia",Dane!$G11="oryginał")),Dane!E11,"")</f>
        <v/>
      </c>
      <c r="F12" s="35" t="str">
        <f aca="false">IF(AND(Dane!$F11="TAK",OR(Dane!$G11="kopia",Dane!$G11="oryginał")),Dane!G11,"")</f>
        <v/>
      </c>
      <c r="G12" s="35" t="str">
        <f aca="false">IF(AND(Dane!$F11="TAK",OR(Dane!$G11="kopia",Dane!$G11="oryginał")),Dane!H11,"")</f>
        <v/>
      </c>
      <c r="H12" s="36" t="str">
        <f aca="false">IF(AND(Dane!F11="TAK",OR(Dane!G11="oryginał",Dane!G11="kopia")),#REF!,"")</f>
        <v/>
      </c>
    </row>
    <row r="13" customFormat="false" ht="15.75" hidden="false" customHeight="true" outlineLevel="0" collapsed="false">
      <c r="A13" s="34" t="str">
        <f aca="false">IF(AND(Dane!$F12="TAK",OR(Dane!$G12="kopia",Dane!$G12="oryginał")),Dane!A12,"")</f>
        <v/>
      </c>
      <c r="B13" s="34" t="str">
        <f aca="false">IF(AND(Dane!$F12="TAK",OR(Dane!$G12="kopia",Dane!$G12="oryginał")),Dane!B12,"")</f>
        <v/>
      </c>
      <c r="C13" s="34" t="str">
        <f aca="false">IF(AND(Dane!$F12="TAK",OR(Dane!$G12="kopia",Dane!$G12="oryginał")),Dane!C12,"")</f>
        <v/>
      </c>
      <c r="D13" s="34" t="str">
        <f aca="false">IF(AND(Dane!$F12="TAK",OR(Dane!$G12="kopia",Dane!$G12="oryginał")),Dane!D12,"")</f>
        <v/>
      </c>
      <c r="E13" s="34" t="str">
        <f aca="false">IF(AND(Dane!$F12="TAK",OR(Dane!$G12="kopia",Dane!$G12="oryginał")),Dane!E12,"")</f>
        <v/>
      </c>
      <c r="F13" s="35" t="str">
        <f aca="false">IF(AND(Dane!$F12="TAK",OR(Dane!$G12="kopia",Dane!$G12="oryginał")),Dane!G12,"")</f>
        <v/>
      </c>
      <c r="G13" s="35" t="str">
        <f aca="false">IF(AND(Dane!$F12="TAK",OR(Dane!$G12="kopia",Dane!$G12="oryginał")),Dane!H12,"")</f>
        <v/>
      </c>
      <c r="H13" s="36" t="str">
        <f aca="false">IF(AND(Dane!F12="TAK",OR(Dane!G12="oryginał",Dane!G12="kopia")),#REF!,"")</f>
        <v/>
      </c>
    </row>
    <row r="14" customFormat="false" ht="15.75" hidden="false" customHeight="true" outlineLevel="0" collapsed="false">
      <c r="A14" s="34" t="str">
        <f aca="false">IF(AND(Dane!$F13="TAK",OR(Dane!$G13="kopia",Dane!$G13="oryginał")),Dane!A13,"")</f>
        <v/>
      </c>
      <c r="B14" s="34" t="str">
        <f aca="false">IF(AND(Dane!$F13="TAK",OR(Dane!$G13="kopia",Dane!$G13="oryginał")),Dane!B13,"")</f>
        <v/>
      </c>
      <c r="C14" s="34" t="str">
        <f aca="false">IF(AND(Dane!$F13="TAK",OR(Dane!$G13="kopia",Dane!$G13="oryginał")),Dane!C13,"")</f>
        <v/>
      </c>
      <c r="D14" s="34" t="str">
        <f aca="false">IF(AND(Dane!$F13="TAK",OR(Dane!$G13="kopia",Dane!$G13="oryginał")),Dane!D13,"")</f>
        <v/>
      </c>
      <c r="E14" s="34" t="str">
        <f aca="false">IF(AND(Dane!$F13="TAK",OR(Dane!$G13="kopia",Dane!$G13="oryginał")),Dane!E13,"")</f>
        <v/>
      </c>
      <c r="F14" s="35" t="str">
        <f aca="false">IF(AND(Dane!$F13="TAK",OR(Dane!$G13="kopia",Dane!$G13="oryginał")),Dane!G13,"")</f>
        <v/>
      </c>
      <c r="G14" s="35" t="str">
        <f aca="false">IF(AND(Dane!$F13="TAK",OR(Dane!$G13="kopia",Dane!$G13="oryginał")),Dane!H13,"")</f>
        <v/>
      </c>
      <c r="H14" s="36" t="str">
        <f aca="false">IF(AND(Dane!F13="TAK",OR(Dane!G13="oryginał",Dane!G13="kopia")),#REF!,"")</f>
        <v/>
      </c>
    </row>
    <row r="15" customFormat="false" ht="15.75" hidden="false" customHeight="true" outlineLevel="0" collapsed="false">
      <c r="A15" s="34" t="str">
        <f aca="false">IF(AND(Dane!$F14="TAK",OR(Dane!$G14="kopia",Dane!$G14="oryginał")),Dane!A14,"")</f>
        <v/>
      </c>
      <c r="B15" s="34" t="str">
        <f aca="false">IF(AND(Dane!$F14="TAK",OR(Dane!$G14="kopia",Dane!$G14="oryginał")),Dane!B14,"")</f>
        <v/>
      </c>
      <c r="C15" s="34" t="str">
        <f aca="false">IF(AND(Dane!$F14="TAK",OR(Dane!$G14="kopia",Dane!$G14="oryginał")),Dane!C14,"")</f>
        <v/>
      </c>
      <c r="D15" s="34" t="str">
        <f aca="false">IF(AND(Dane!$F14="TAK",OR(Dane!$G14="kopia",Dane!$G14="oryginał")),Dane!D14,"")</f>
        <v/>
      </c>
      <c r="E15" s="34" t="str">
        <f aca="false">IF(AND(Dane!$F14="TAK",OR(Dane!$G14="kopia",Dane!$G14="oryginał")),Dane!E14,"")</f>
        <v/>
      </c>
      <c r="F15" s="35" t="str">
        <f aca="false">IF(AND(Dane!$F14="TAK",OR(Dane!$G14="kopia",Dane!$G14="oryginał")),Dane!G14,"")</f>
        <v/>
      </c>
      <c r="G15" s="35" t="str">
        <f aca="false">IF(AND(Dane!$F14="TAK",OR(Dane!$G14="kopia",Dane!$G14="oryginał")),Dane!H14,"")</f>
        <v/>
      </c>
      <c r="H15" s="36" t="str">
        <f aca="false">IF(AND(Dane!F14="TAK",OR(Dane!G14="oryginał",Dane!G14="kopia")),#REF!,"")</f>
        <v/>
      </c>
    </row>
    <row r="16" customFormat="false" ht="15.75" hidden="false" customHeight="true" outlineLevel="0" collapsed="false">
      <c r="A16" s="34" t="str">
        <f aca="false">IF(AND(Dane!$F15="TAK",OR(Dane!$G15="kopia",Dane!$G15="oryginał")),Dane!A15,"")</f>
        <v/>
      </c>
      <c r="B16" s="34" t="str">
        <f aca="false">IF(AND(Dane!$F15="TAK",OR(Dane!$G15="kopia",Dane!$G15="oryginał")),Dane!B15,"")</f>
        <v/>
      </c>
      <c r="C16" s="34" t="str">
        <f aca="false">IF(AND(Dane!$F15="TAK",OR(Dane!$G15="kopia",Dane!$G15="oryginał")),Dane!C15,"")</f>
        <v/>
      </c>
      <c r="D16" s="34" t="str">
        <f aca="false">IF(AND(Dane!$F15="TAK",OR(Dane!$G15="kopia",Dane!$G15="oryginał")),Dane!D15,"")</f>
        <v/>
      </c>
      <c r="E16" s="34" t="str">
        <f aca="false">IF(AND(Dane!$F15="TAK",OR(Dane!$G15="kopia",Dane!$G15="oryginał")),Dane!E15,"")</f>
        <v/>
      </c>
      <c r="F16" s="35" t="str">
        <f aca="false">IF(AND(Dane!$F15="TAK",OR(Dane!$G15="kopia",Dane!$G15="oryginał")),Dane!G15,"")</f>
        <v/>
      </c>
      <c r="G16" s="35" t="str">
        <f aca="false">IF(AND(Dane!$F15="TAK",OR(Dane!$G15="kopia",Dane!$G15="oryginał")),Dane!H15,"")</f>
        <v/>
      </c>
      <c r="H16" s="36" t="str">
        <f aca="false">IF(AND(Dane!F15="TAK",OR(Dane!G15="oryginał",Dane!G15="kopia")),#REF!,"")</f>
        <v/>
      </c>
    </row>
    <row r="17" customFormat="false" ht="15.75" hidden="false" customHeight="true" outlineLevel="0" collapsed="false">
      <c r="A17" s="34" t="str">
        <f aca="false">IF(AND(Dane!$F16="TAK",OR(Dane!$G16="kopia",Dane!$G16="oryginał")),Dane!A16,"")</f>
        <v/>
      </c>
      <c r="B17" s="34" t="str">
        <f aca="false">IF(AND(Dane!$F16="TAK",OR(Dane!$G16="kopia",Dane!$G16="oryginał")),Dane!B16,"")</f>
        <v/>
      </c>
      <c r="C17" s="34" t="str">
        <f aca="false">IF(AND(Dane!$F16="TAK",OR(Dane!$G16="kopia",Dane!$G16="oryginał")),Dane!C16,"")</f>
        <v/>
      </c>
      <c r="D17" s="34" t="str">
        <f aca="false">IF(AND(Dane!$F16="TAK",OR(Dane!$G16="kopia",Dane!$G16="oryginał")),Dane!D16,"")</f>
        <v/>
      </c>
      <c r="E17" s="34" t="str">
        <f aca="false">IF(AND(Dane!$F16="TAK",OR(Dane!$G16="kopia",Dane!$G16="oryginał")),Dane!E16,"")</f>
        <v/>
      </c>
      <c r="F17" s="35" t="str">
        <f aca="false">IF(AND(Dane!$F16="TAK",OR(Dane!$G16="kopia",Dane!$G16="oryginał")),Dane!G16,"")</f>
        <v/>
      </c>
      <c r="G17" s="35" t="str">
        <f aca="false">IF(AND(Dane!$F16="TAK",OR(Dane!$G16="kopia",Dane!$G16="oryginał")),Dane!H16,"")</f>
        <v/>
      </c>
      <c r="H17" s="36" t="str">
        <f aca="false">IF(AND(Dane!F16="TAK",OR(Dane!G16="oryginał",Dane!G16="kopia")),#REF!,"")</f>
        <v/>
      </c>
    </row>
    <row r="18" customFormat="false" ht="15.75" hidden="false" customHeight="true" outlineLevel="0" collapsed="false">
      <c r="A18" s="34" t="str">
        <f aca="false">IF(AND(Dane!$F17="TAK",OR(Dane!$G17="kopia",Dane!$G17="oryginał")),Dane!A17,"")</f>
        <v/>
      </c>
      <c r="B18" s="34" t="str">
        <f aca="false">IF(AND(Dane!$F17="TAK",OR(Dane!$G17="kopia",Dane!$G17="oryginał")),Dane!B17,"")</f>
        <v/>
      </c>
      <c r="C18" s="34" t="str">
        <f aca="false">IF(AND(Dane!$F17="TAK",OR(Dane!$G17="kopia",Dane!$G17="oryginał")),Dane!C17,"")</f>
        <v/>
      </c>
      <c r="D18" s="34" t="str">
        <f aca="false">IF(AND(Dane!$F17="TAK",OR(Dane!$G17="kopia",Dane!$G17="oryginał")),Dane!D17,"")</f>
        <v/>
      </c>
      <c r="E18" s="34" t="str">
        <f aca="false">IF(AND(Dane!$F17="TAK",OR(Dane!$G17="kopia",Dane!$G17="oryginał")),Dane!E17,"")</f>
        <v/>
      </c>
      <c r="F18" s="35" t="str">
        <f aca="false">IF(AND(Dane!$F17="TAK",OR(Dane!$G17="kopia",Dane!$G17="oryginał")),Dane!G17,"")</f>
        <v/>
      </c>
      <c r="G18" s="35" t="str">
        <f aca="false">IF(AND(Dane!$F17="TAK",OR(Dane!$G17="kopia",Dane!$G17="oryginał")),Dane!H17,"")</f>
        <v/>
      </c>
      <c r="H18" s="36" t="str">
        <f aca="false">IF(AND(Dane!F17="TAK",OR(Dane!G17="oryginał",Dane!G17="kopia")),#REF!,"")</f>
        <v/>
      </c>
    </row>
    <row r="19" customFormat="false" ht="15.75" hidden="false" customHeight="true" outlineLevel="0" collapsed="false">
      <c r="A19" s="34" t="str">
        <f aca="false">IF(AND(Dane!$F18="TAK",OR(Dane!$G18="kopia",Dane!$G18="oryginał")),Dane!A18,"")</f>
        <v/>
      </c>
      <c r="B19" s="34" t="str">
        <f aca="false">IF(AND(Dane!$F18="TAK",OR(Dane!$G18="kopia",Dane!$G18="oryginał")),Dane!B18,"")</f>
        <v/>
      </c>
      <c r="C19" s="34" t="str">
        <f aca="false">IF(AND(Dane!$F18="TAK",OR(Dane!$G18="kopia",Dane!$G18="oryginał")),Dane!C18,"")</f>
        <v/>
      </c>
      <c r="D19" s="34" t="str">
        <f aca="false">IF(AND(Dane!$F18="TAK",OR(Dane!$G18="kopia",Dane!$G18="oryginał")),Dane!D18,"")</f>
        <v/>
      </c>
      <c r="E19" s="34" t="str">
        <f aca="false">IF(AND(Dane!$F18="TAK",OR(Dane!$G18="kopia",Dane!$G18="oryginał")),Dane!E18,"")</f>
        <v/>
      </c>
      <c r="F19" s="35" t="str">
        <f aca="false">IF(AND(Dane!$F18="TAK",OR(Dane!$G18="kopia",Dane!$G18="oryginał")),Dane!G18,"")</f>
        <v/>
      </c>
      <c r="G19" s="35" t="str">
        <f aca="false">IF(AND(Dane!$F18="TAK",OR(Dane!$G18="kopia",Dane!$G18="oryginał")),Dane!H18,"")</f>
        <v/>
      </c>
      <c r="H19" s="36" t="str">
        <f aca="false">IF(AND(Dane!F18="TAK",OR(Dane!G18="oryginał",Dane!G18="kopia")),#REF!,"")</f>
        <v/>
      </c>
    </row>
    <row r="20" customFormat="false" ht="15.75" hidden="false" customHeight="true" outlineLevel="0" collapsed="false">
      <c r="A20" s="34" t="str">
        <f aca="false">IF(AND(Dane!$F19="TAK",OR(Dane!$G19="kopia",Dane!$G19="oryginał")),Dane!A19,"")</f>
        <v/>
      </c>
      <c r="B20" s="34" t="str">
        <f aca="false">IF(AND(Dane!$F19="TAK",OR(Dane!$G19="kopia",Dane!$G19="oryginał")),Dane!B19,"")</f>
        <v/>
      </c>
      <c r="C20" s="34" t="str">
        <f aca="false">IF(AND(Dane!$F19="TAK",OR(Dane!$G19="kopia",Dane!$G19="oryginał")),Dane!C19,"")</f>
        <v/>
      </c>
      <c r="D20" s="34" t="str">
        <f aca="false">IF(AND(Dane!$F19="TAK",OR(Dane!$G19="kopia",Dane!$G19="oryginał")),Dane!D19,"")</f>
        <v/>
      </c>
      <c r="E20" s="34" t="str">
        <f aca="false">IF(AND(Dane!$F19="TAK",OR(Dane!$G19="kopia",Dane!$G19="oryginał")),Dane!E19,"")</f>
        <v/>
      </c>
      <c r="F20" s="35" t="str">
        <f aca="false">IF(AND(Dane!$F19="TAK",OR(Dane!$G19="kopia",Dane!$G19="oryginał")),Dane!G19,"")</f>
        <v/>
      </c>
      <c r="G20" s="35" t="str">
        <f aca="false">IF(AND(Dane!$F19="TAK",OR(Dane!$G19="kopia",Dane!$G19="oryginał")),Dane!H19,"")</f>
        <v/>
      </c>
      <c r="H20" s="36" t="str">
        <f aca="false">IF(AND(Dane!F19="TAK",OR(Dane!G19="oryginał",Dane!G19="kopia")),#REF!,"")</f>
        <v/>
      </c>
    </row>
    <row r="21" customFormat="false" ht="15.75" hidden="false" customHeight="true" outlineLevel="0" collapsed="false">
      <c r="A21" s="34" t="str">
        <f aca="false">IF(AND(Dane!$F20="TAK",OR(Dane!$G20="kopia",Dane!$G20="oryginał")),Dane!A20,"")</f>
        <v/>
      </c>
      <c r="B21" s="34" t="str">
        <f aca="false">IF(AND(Dane!$F20="TAK",OR(Dane!$G20="kopia",Dane!$G20="oryginał")),Dane!B20,"")</f>
        <v/>
      </c>
      <c r="C21" s="34" t="str">
        <f aca="false">IF(AND(Dane!$F20="TAK",OR(Dane!$G20="kopia",Dane!$G20="oryginał")),Dane!C20,"")</f>
        <v/>
      </c>
      <c r="D21" s="34" t="str">
        <f aca="false">IF(AND(Dane!$F20="TAK",OR(Dane!$G20="kopia",Dane!$G20="oryginał")),Dane!D20,"")</f>
        <v/>
      </c>
      <c r="E21" s="34" t="str">
        <f aca="false">IF(AND(Dane!$F20="TAK",OR(Dane!$G20="kopia",Dane!$G20="oryginał")),Dane!E20,"")</f>
        <v/>
      </c>
      <c r="F21" s="35" t="str">
        <f aca="false">IF(AND(Dane!$F20="TAK",OR(Dane!$G20="kopia",Dane!$G20="oryginał")),Dane!G20,"")</f>
        <v/>
      </c>
      <c r="G21" s="35" t="str">
        <f aca="false">IF(AND(Dane!$F20="TAK",OR(Dane!$G20="kopia",Dane!$G20="oryginał")),Dane!H20,"")</f>
        <v/>
      </c>
      <c r="H21" s="36" t="str">
        <f aca="false">IF(AND(Dane!F20="TAK",OR(Dane!G20="oryginał",Dane!G20="kopia")),#REF!,"")</f>
        <v/>
      </c>
    </row>
    <row r="22" customFormat="false" ht="15.75" hidden="false" customHeight="true" outlineLevel="0" collapsed="false">
      <c r="A22" s="34" t="str">
        <f aca="false">IF(AND(Dane!$F21="TAK",OR(Dane!$G21="kopia",Dane!$G21="oryginał")),Dane!A21,"")</f>
        <v/>
      </c>
      <c r="B22" s="34" t="str">
        <f aca="false">IF(AND(Dane!$F21="TAK",OR(Dane!$G21="kopia",Dane!$G21="oryginał")),Dane!B21,"")</f>
        <v/>
      </c>
      <c r="C22" s="34" t="str">
        <f aca="false">IF(AND(Dane!$F21="TAK",OR(Dane!$G21="kopia",Dane!$G21="oryginał")),Dane!C21,"")</f>
        <v/>
      </c>
      <c r="D22" s="34" t="str">
        <f aca="false">IF(AND(Dane!$F21="TAK",OR(Dane!$G21="kopia",Dane!$G21="oryginał")),Dane!D21,"")</f>
        <v/>
      </c>
      <c r="E22" s="34" t="str">
        <f aca="false">IF(AND(Dane!$F21="TAK",OR(Dane!$G21="kopia",Dane!$G21="oryginał")),Dane!E21,"")</f>
        <v/>
      </c>
      <c r="F22" s="35" t="str">
        <f aca="false">IF(AND(Dane!$F21="TAK",OR(Dane!$G21="kopia",Dane!$G21="oryginał")),Dane!G21,"")</f>
        <v/>
      </c>
      <c r="G22" s="35" t="str">
        <f aca="false">IF(AND(Dane!$F21="TAK",OR(Dane!$G21="kopia",Dane!$G21="oryginał")),Dane!H21,"")</f>
        <v/>
      </c>
      <c r="H22" s="36" t="str">
        <f aca="false">IF(AND(Dane!F21="TAK",OR(Dane!G21="oryginał",Dane!G21="kopia")),#REF!,"")</f>
        <v/>
      </c>
    </row>
    <row r="23" customFormat="false" ht="15.75" hidden="false" customHeight="true" outlineLevel="0" collapsed="false">
      <c r="A23" s="34" t="str">
        <f aca="false">IF(AND(Dane!$F22="TAK",OR(Dane!$G22="kopia",Dane!$G22="oryginał")),Dane!A22,"")</f>
        <v/>
      </c>
      <c r="B23" s="34" t="str">
        <f aca="false">IF(AND(Dane!$F22="TAK",OR(Dane!$G22="kopia",Dane!$G22="oryginał")),Dane!B22,"")</f>
        <v/>
      </c>
      <c r="C23" s="34" t="str">
        <f aca="false">IF(AND(Dane!$F22="TAK",OR(Dane!$G22="kopia",Dane!$G22="oryginał")),Dane!C22,"")</f>
        <v/>
      </c>
      <c r="D23" s="34" t="str">
        <f aca="false">IF(AND(Dane!$F22="TAK",OR(Dane!$G22="kopia",Dane!$G22="oryginał")),Dane!D22,"")</f>
        <v/>
      </c>
      <c r="E23" s="34" t="str">
        <f aca="false">IF(AND(Dane!$F22="TAK",OR(Dane!$G22="kopia",Dane!$G22="oryginał")),Dane!E22,"")</f>
        <v/>
      </c>
      <c r="F23" s="35" t="str">
        <f aca="false">IF(AND(Dane!$F22="TAK",OR(Dane!$G22="kopia",Dane!$G22="oryginał")),Dane!G22,"")</f>
        <v/>
      </c>
      <c r="G23" s="35" t="str">
        <f aca="false">IF(AND(Dane!$F22="TAK",OR(Dane!$G22="kopia",Dane!$G22="oryginał")),Dane!H22,"")</f>
        <v/>
      </c>
      <c r="H23" s="36" t="str">
        <f aca="false">IF(AND(Dane!F22="TAK",OR(Dane!G22="oryginał",Dane!G22="kopia")),#REF!,"")</f>
        <v/>
      </c>
    </row>
    <row r="24" customFormat="false" ht="15.75" hidden="false" customHeight="true" outlineLevel="0" collapsed="false">
      <c r="A24" s="34" t="str">
        <f aca="false">IF(AND(Dane!$F23="TAK",OR(Dane!$G23="kopia",Dane!$G23="oryginał")),Dane!A23,"")</f>
        <v/>
      </c>
      <c r="B24" s="34" t="str">
        <f aca="false">IF(AND(Dane!$F23="TAK",OR(Dane!$G23="kopia",Dane!$G23="oryginał")),Dane!B23,"")</f>
        <v/>
      </c>
      <c r="C24" s="34" t="str">
        <f aca="false">IF(AND(Dane!$F23="TAK",OR(Dane!$G23="kopia",Dane!$G23="oryginał")),Dane!C23,"")</f>
        <v/>
      </c>
      <c r="D24" s="34" t="str">
        <f aca="false">IF(AND(Dane!$F23="TAK",OR(Dane!$G23="kopia",Dane!$G23="oryginał")),Dane!D23,"")</f>
        <v/>
      </c>
      <c r="E24" s="34" t="str">
        <f aca="false">IF(AND(Dane!$F23="TAK",OR(Dane!$G23="kopia",Dane!$G23="oryginał")),Dane!E23,"")</f>
        <v/>
      </c>
      <c r="F24" s="35" t="str">
        <f aca="false">IF(AND(Dane!$F23="TAK",OR(Dane!$G23="kopia",Dane!$G23="oryginał")),Dane!G23,"")</f>
        <v/>
      </c>
      <c r="G24" s="35" t="str">
        <f aca="false">IF(AND(Dane!$F23="TAK",OR(Dane!$G23="kopia",Dane!$G23="oryginał")),Dane!H23,"")</f>
        <v/>
      </c>
      <c r="H24" s="36" t="str">
        <f aca="false">IF(AND(Dane!F23="TAK",OR(Dane!G23="oryginał",Dane!G23="kopia")),#REF!,"")</f>
        <v/>
      </c>
    </row>
    <row r="25" customFormat="false" ht="15.75" hidden="false" customHeight="true" outlineLevel="0" collapsed="false">
      <c r="A25" s="34" t="str">
        <f aca="false">IF(AND(Dane!$F24="TAK",OR(Dane!$G24="kopia",Dane!$G24="oryginał")),Dane!A24,"")</f>
        <v/>
      </c>
      <c r="B25" s="34" t="str">
        <f aca="false">IF(AND(Dane!$F24="TAK",OR(Dane!$G24="kopia",Dane!$G24="oryginał")),Dane!B24,"")</f>
        <v/>
      </c>
      <c r="C25" s="34" t="str">
        <f aca="false">IF(AND(Dane!$F24="TAK",OR(Dane!$G24="kopia",Dane!$G24="oryginał")),Dane!C24,"")</f>
        <v/>
      </c>
      <c r="D25" s="34" t="str">
        <f aca="false">IF(AND(Dane!$F24="TAK",OR(Dane!$G24="kopia",Dane!$G24="oryginał")),Dane!D24,"")</f>
        <v/>
      </c>
      <c r="E25" s="34" t="str">
        <f aca="false">IF(AND(Dane!$F24="TAK",OR(Dane!$G24="kopia",Dane!$G24="oryginał")),Dane!E24,"")</f>
        <v/>
      </c>
      <c r="F25" s="35" t="str">
        <f aca="false">IF(AND(Dane!$F24="TAK",OR(Dane!$G24="kopia",Dane!$G24="oryginał")),Dane!G24,"")</f>
        <v/>
      </c>
      <c r="G25" s="35" t="str">
        <f aca="false">IF(AND(Dane!$F24="TAK",OR(Dane!$G24="kopia",Dane!$G24="oryginał")),Dane!H24,"")</f>
        <v/>
      </c>
      <c r="H25" s="36" t="str">
        <f aca="false">IF(AND(Dane!F24="TAK",OR(Dane!G24="oryginał",Dane!G24="kopia")),#REF!,"")</f>
        <v/>
      </c>
    </row>
    <row r="26" customFormat="false" ht="15.75" hidden="false" customHeight="true" outlineLevel="0" collapsed="false">
      <c r="A26" s="34" t="str">
        <f aca="false">IF(AND(Dane!$F25="TAK",OR(Dane!$G25="kopia",Dane!$G25="oryginał")),Dane!A25,"")</f>
        <v/>
      </c>
      <c r="B26" s="34" t="str">
        <f aca="false">IF(AND(Dane!$F25="TAK",OR(Dane!$G25="kopia",Dane!$G25="oryginał")),Dane!B25,"")</f>
        <v/>
      </c>
      <c r="C26" s="34" t="str">
        <f aca="false">IF(AND(Dane!$F25="TAK",OR(Dane!$G25="kopia",Dane!$G25="oryginał")),Dane!C25,"")</f>
        <v/>
      </c>
      <c r="D26" s="34" t="str">
        <f aca="false">IF(AND(Dane!$F25="TAK",OR(Dane!$G25="kopia",Dane!$G25="oryginał")),Dane!D25,"")</f>
        <v/>
      </c>
      <c r="E26" s="34" t="str">
        <f aca="false">IF(AND(Dane!$F25="TAK",OR(Dane!$G25="kopia",Dane!$G25="oryginał")),Dane!E25,"")</f>
        <v/>
      </c>
      <c r="F26" s="35" t="str">
        <f aca="false">IF(AND(Dane!$F25="TAK",OR(Dane!$G25="kopia",Dane!$G25="oryginał")),Dane!G25,"")</f>
        <v/>
      </c>
      <c r="G26" s="35" t="str">
        <f aca="false">IF(AND(Dane!$F25="TAK",OR(Dane!$G25="kopia",Dane!$G25="oryginał")),Dane!H25,"")</f>
        <v/>
      </c>
      <c r="H26" s="36" t="str">
        <f aca="false">IF(AND(Dane!F25="TAK",OR(Dane!G25="oryginał",Dane!G25="kopia")),#REF!,"")</f>
        <v/>
      </c>
    </row>
    <row r="27" customFormat="false" ht="15.75" hidden="false" customHeight="true" outlineLevel="0" collapsed="false">
      <c r="A27" s="34" t="str">
        <f aca="false">IF(AND(Dane!$F26="TAK",OR(Dane!$G26="kopia",Dane!$G26="oryginał")),Dane!A26,"")</f>
        <v/>
      </c>
      <c r="B27" s="34" t="str">
        <f aca="false">IF(AND(Dane!$F26="TAK",OR(Dane!$G26="kopia",Dane!$G26="oryginał")),Dane!B26,"")</f>
        <v/>
      </c>
      <c r="C27" s="34" t="str">
        <f aca="false">IF(AND(Dane!$F26="TAK",OR(Dane!$G26="kopia",Dane!$G26="oryginał")),Dane!C26,"")</f>
        <v/>
      </c>
      <c r="D27" s="34" t="str">
        <f aca="false">IF(AND(Dane!$F26="TAK",OR(Dane!$G26="kopia",Dane!$G26="oryginał")),Dane!D26,"")</f>
        <v/>
      </c>
      <c r="E27" s="34" t="str">
        <f aca="false">IF(AND(Dane!$F26="TAK",OR(Dane!$G26="kopia",Dane!$G26="oryginał")),Dane!E26,"")</f>
        <v/>
      </c>
      <c r="F27" s="35" t="str">
        <f aca="false">IF(AND(Dane!$F26="TAK",OR(Dane!$G26="kopia",Dane!$G26="oryginał")),Dane!G26,"")</f>
        <v/>
      </c>
      <c r="G27" s="35" t="str">
        <f aca="false">IF(AND(Dane!$F26="TAK",OR(Dane!$G26="kopia",Dane!$G26="oryginał")),Dane!H26,"")</f>
        <v/>
      </c>
      <c r="H27" s="36" t="str">
        <f aca="false">IF(AND(Dane!F26="TAK",OR(Dane!G26="oryginał",Dane!G26="kopia")),#REF!,"")</f>
        <v/>
      </c>
    </row>
    <row r="28" customFormat="false" ht="15.75" hidden="false" customHeight="true" outlineLevel="0" collapsed="false">
      <c r="A28" s="34" t="str">
        <f aca="false">IF(AND(Dane!$F27="TAK",OR(Dane!$G27="kopia",Dane!$G27="oryginał")),Dane!A27,"")</f>
        <v/>
      </c>
      <c r="B28" s="34" t="str">
        <f aca="false">IF(AND(Dane!$F27="TAK",OR(Dane!$G27="kopia",Dane!$G27="oryginał")),Dane!B27,"")</f>
        <v/>
      </c>
      <c r="C28" s="34" t="str">
        <f aca="false">IF(AND(Dane!$F27="TAK",OR(Dane!$G27="kopia",Dane!$G27="oryginał")),Dane!C27,"")</f>
        <v/>
      </c>
      <c r="D28" s="34" t="str">
        <f aca="false">IF(AND(Dane!$F27="TAK",OR(Dane!$G27="kopia",Dane!$G27="oryginał")),Dane!D27,"")</f>
        <v/>
      </c>
      <c r="E28" s="34" t="str">
        <f aca="false">IF(AND(Dane!$F27="TAK",OR(Dane!$G27="kopia",Dane!$G27="oryginał")),Dane!E27,"")</f>
        <v/>
      </c>
      <c r="F28" s="35" t="str">
        <f aca="false">IF(AND(Dane!$F27="TAK",OR(Dane!$G27="kopia",Dane!$G27="oryginał")),Dane!G27,"")</f>
        <v/>
      </c>
      <c r="G28" s="35" t="str">
        <f aca="false">IF(AND(Dane!$F27="TAK",OR(Dane!$G27="kopia",Dane!$G27="oryginał")),Dane!H27,"")</f>
        <v/>
      </c>
      <c r="H28" s="36" t="str">
        <f aca="false">IF(AND(Dane!F27="TAK",OR(Dane!G27="oryginał",Dane!G27="kopia")),#REF!,"")</f>
        <v/>
      </c>
    </row>
    <row r="29" customFormat="false" ht="15.75" hidden="false" customHeight="true" outlineLevel="0" collapsed="false">
      <c r="A29" s="34" t="str">
        <f aca="false">IF(AND(Dane!$F28="TAK",OR(Dane!$G28="kopia",Dane!$G28="oryginał")),Dane!A28,"")</f>
        <v/>
      </c>
      <c r="B29" s="34" t="str">
        <f aca="false">IF(AND(Dane!$F28="TAK",OR(Dane!$G28="kopia",Dane!$G28="oryginał")),Dane!B28,"")</f>
        <v/>
      </c>
      <c r="C29" s="34" t="str">
        <f aca="false">IF(AND(Dane!$F28="TAK",OR(Dane!$G28="kopia",Dane!$G28="oryginał")),Dane!C28,"")</f>
        <v/>
      </c>
      <c r="D29" s="34" t="str">
        <f aca="false">IF(AND(Dane!$F28="TAK",OR(Dane!$G28="kopia",Dane!$G28="oryginał")),Dane!D28,"")</f>
        <v/>
      </c>
      <c r="E29" s="34" t="str">
        <f aca="false">IF(AND(Dane!$F28="TAK",OR(Dane!$G28="kopia",Dane!$G28="oryginał")),Dane!E28,"")</f>
        <v/>
      </c>
      <c r="F29" s="35" t="str">
        <f aca="false">IF(AND(Dane!$F28="TAK",OR(Dane!$G28="kopia",Dane!$G28="oryginał")),Dane!G28,"")</f>
        <v/>
      </c>
      <c r="G29" s="35" t="str">
        <f aca="false">IF(AND(Dane!$F28="TAK",OR(Dane!$G28="kopia",Dane!$G28="oryginał")),Dane!H28,"")</f>
        <v/>
      </c>
      <c r="H29" s="36" t="str">
        <f aca="false">IF(AND(Dane!F28="TAK",OR(Dane!G28="oryginał",Dane!G28="kopia")),#REF!,"")</f>
        <v/>
      </c>
    </row>
    <row r="30" customFormat="false" ht="15.75" hidden="false" customHeight="true" outlineLevel="0" collapsed="false">
      <c r="A30" s="34" t="str">
        <f aca="false">IF(AND(Dane!$F29="TAK",OR(Dane!$G29="kopia",Dane!$G29="oryginał")),Dane!A29,"")</f>
        <v/>
      </c>
      <c r="B30" s="34" t="str">
        <f aca="false">IF(AND(Dane!$F29="TAK",OR(Dane!$G29="kopia",Dane!$G29="oryginał")),Dane!B29,"")</f>
        <v/>
      </c>
      <c r="C30" s="34" t="str">
        <f aca="false">IF(AND(Dane!$F29="TAK",OR(Dane!$G29="kopia",Dane!$G29="oryginał")),Dane!C29,"")</f>
        <v/>
      </c>
      <c r="D30" s="34" t="str">
        <f aca="false">IF(AND(Dane!$F29="TAK",OR(Dane!$G29="kopia",Dane!$G29="oryginał")),Dane!D29,"")</f>
        <v/>
      </c>
      <c r="E30" s="34" t="str">
        <f aca="false">IF(AND(Dane!$F29="TAK",OR(Dane!$G29="kopia",Dane!$G29="oryginał")),Dane!E29,"")</f>
        <v/>
      </c>
      <c r="F30" s="35" t="str">
        <f aca="false">IF(AND(Dane!$F29="TAK",OR(Dane!$G29="kopia",Dane!$G29="oryginał")),Dane!G29,"")</f>
        <v/>
      </c>
      <c r="G30" s="35" t="str">
        <f aca="false">IF(AND(Dane!$F29="TAK",OR(Dane!$G29="kopia",Dane!$G29="oryginał")),Dane!H29,"")</f>
        <v/>
      </c>
      <c r="H30" s="36" t="str">
        <f aca="false">IF(AND(Dane!F29="TAK",OR(Dane!G29="oryginał",Dane!G29="kopia")),#REF!,"")</f>
        <v/>
      </c>
    </row>
    <row r="31" customFormat="false" ht="15.75" hidden="false" customHeight="true" outlineLevel="0" collapsed="false">
      <c r="A31" s="34" t="str">
        <f aca="false">IF(AND(Dane!$F30="TAK",OR(Dane!$G30="kopia",Dane!$G30="oryginał")),Dane!A30,"")</f>
        <v/>
      </c>
      <c r="B31" s="34" t="str">
        <f aca="false">IF(AND(Dane!$F30="TAK",OR(Dane!$G30="kopia",Dane!$G30="oryginał")),Dane!B30,"")</f>
        <v/>
      </c>
      <c r="C31" s="34" t="str">
        <f aca="false">IF(AND(Dane!$F30="TAK",OR(Dane!$G30="kopia",Dane!$G30="oryginał")),Dane!C30,"")</f>
        <v/>
      </c>
      <c r="D31" s="34" t="str">
        <f aca="false">IF(AND(Dane!$F30="TAK",OR(Dane!$G30="kopia",Dane!$G30="oryginał")),Dane!D30,"")</f>
        <v/>
      </c>
      <c r="E31" s="34" t="str">
        <f aca="false">IF(AND(Dane!$F30="TAK",OR(Dane!$G30="kopia",Dane!$G30="oryginał")),Dane!E30,"")</f>
        <v/>
      </c>
      <c r="F31" s="35" t="str">
        <f aca="false">IF(AND(Dane!$F30="TAK",OR(Dane!$G30="kopia",Dane!$G30="oryginał")),Dane!G30,"")</f>
        <v/>
      </c>
      <c r="G31" s="35" t="str">
        <f aca="false">IF(AND(Dane!$F30="TAK",OR(Dane!$G30="kopia",Dane!$G30="oryginał")),Dane!H30,"")</f>
        <v/>
      </c>
      <c r="H31" s="36" t="str">
        <f aca="false">IF(AND(Dane!F30="TAK",OR(Dane!G30="oryginał",Dane!G30="kopia")),#REF!,"")</f>
        <v/>
      </c>
    </row>
    <row r="32" customFormat="false" ht="15.75" hidden="false" customHeight="true" outlineLevel="0" collapsed="false">
      <c r="A32" s="34" t="str">
        <f aca="false">IF(AND(Dane!$F31="TAK",OR(Dane!$G31="kopia",Dane!$G31="oryginał")),Dane!A31,"")</f>
        <v/>
      </c>
      <c r="B32" s="34" t="str">
        <f aca="false">IF(AND(Dane!$F31="TAK",OR(Dane!$G31="kopia",Dane!$G31="oryginał")),Dane!B31,"")</f>
        <v/>
      </c>
      <c r="C32" s="34" t="str">
        <f aca="false">IF(AND(Dane!$F31="TAK",OR(Dane!$G31="kopia",Dane!$G31="oryginał")),Dane!C31,"")</f>
        <v/>
      </c>
      <c r="D32" s="34" t="str">
        <f aca="false">IF(AND(Dane!$F31="TAK",OR(Dane!$G31="kopia",Dane!$G31="oryginał")),Dane!D31,"")</f>
        <v/>
      </c>
      <c r="E32" s="34" t="str">
        <f aca="false">IF(AND(Dane!$F31="TAK",OR(Dane!$G31="kopia",Dane!$G31="oryginał")),Dane!E31,"")</f>
        <v/>
      </c>
      <c r="F32" s="35" t="str">
        <f aca="false">IF(AND(Dane!$F31="TAK",OR(Dane!$G31="kopia",Dane!$G31="oryginał")),Dane!G31,"")</f>
        <v/>
      </c>
      <c r="G32" s="35" t="str">
        <f aca="false">IF(AND(Dane!$F31="TAK",OR(Dane!$G31="kopia",Dane!$G31="oryginał")),Dane!H31,"")</f>
        <v/>
      </c>
      <c r="H32" s="36" t="str">
        <f aca="false">IF(AND(Dane!F31="TAK",OR(Dane!G31="oryginał",Dane!G31="kopia")),#REF!,"")</f>
        <v/>
      </c>
    </row>
    <row r="33" customFormat="false" ht="15.75" hidden="false" customHeight="true" outlineLevel="0" collapsed="false">
      <c r="A33" s="34" t="str">
        <f aca="false">IF(AND(Dane!$F32="TAK",OR(Dane!$G32="kopia",Dane!$G32="oryginał")),Dane!A32,"")</f>
        <v/>
      </c>
      <c r="B33" s="34" t="str">
        <f aca="false">IF(AND(Dane!$F32="TAK",OR(Dane!$G32="kopia",Dane!$G32="oryginał")),Dane!B32,"")</f>
        <v/>
      </c>
      <c r="C33" s="34" t="str">
        <f aca="false">IF(AND(Dane!$F32="TAK",OR(Dane!$G32="kopia",Dane!$G32="oryginał")),Dane!C32,"")</f>
        <v/>
      </c>
      <c r="D33" s="34" t="str">
        <f aca="false">IF(AND(Dane!$F32="TAK",OR(Dane!$G32="kopia",Dane!$G32="oryginał")),Dane!D32,"")</f>
        <v/>
      </c>
      <c r="E33" s="34" t="str">
        <f aca="false">IF(AND(Dane!$F32="TAK",OR(Dane!$G32="kopia",Dane!$G32="oryginał")),Dane!E32,"")</f>
        <v/>
      </c>
      <c r="F33" s="35" t="str">
        <f aca="false">IF(AND(Dane!$F32="TAK",OR(Dane!$G32="kopia",Dane!$G32="oryginał")),Dane!G32,"")</f>
        <v/>
      </c>
      <c r="G33" s="35" t="str">
        <f aca="false">IF(AND(Dane!$F32="TAK",OR(Dane!$G32="kopia",Dane!$G32="oryginał")),Dane!H32,"")</f>
        <v/>
      </c>
      <c r="H33" s="36" t="str">
        <f aca="false">IF(AND(Dane!F32="TAK",OR(Dane!G32="oryginał",Dane!G32="kopia")),#REF!,"")</f>
        <v/>
      </c>
    </row>
    <row r="34" customFormat="false" ht="15.75" hidden="false" customHeight="true" outlineLevel="0" collapsed="false">
      <c r="A34" s="34" t="str">
        <f aca="false">IF(AND(Dane!$F33="TAK",OR(Dane!$G33="kopia",Dane!$G33="oryginał")),Dane!A33,"")</f>
        <v/>
      </c>
      <c r="B34" s="34" t="str">
        <f aca="false">IF(AND(Dane!$F33="TAK",OR(Dane!$G33="kopia",Dane!$G33="oryginał")),Dane!B33,"")</f>
        <v/>
      </c>
      <c r="C34" s="34" t="str">
        <f aca="false">IF(AND(Dane!$F33="TAK",OR(Dane!$G33="kopia",Dane!$G33="oryginał")),Dane!C33,"")</f>
        <v/>
      </c>
      <c r="D34" s="34" t="str">
        <f aca="false">IF(AND(Dane!$F33="TAK",OR(Dane!$G33="kopia",Dane!$G33="oryginał")),Dane!D33,"")</f>
        <v/>
      </c>
      <c r="E34" s="34" t="str">
        <f aca="false">IF(AND(Dane!$F33="TAK",OR(Dane!$G33="kopia",Dane!$G33="oryginał")),Dane!E33,"")</f>
        <v/>
      </c>
      <c r="F34" s="35" t="str">
        <f aca="false">IF(AND(Dane!$F33="TAK",OR(Dane!$G33="kopia",Dane!$G33="oryginał")),Dane!G33,"")</f>
        <v/>
      </c>
      <c r="G34" s="35" t="str">
        <f aca="false">IF(AND(Dane!$F33="TAK",OR(Dane!$G33="kopia",Dane!$G33="oryginał")),Dane!H33,"")</f>
        <v/>
      </c>
      <c r="H34" s="36" t="str">
        <f aca="false">IF(AND(Dane!F33="TAK",OR(Dane!G33="oryginał",Dane!G33="kopia")),#REF!,"")</f>
        <v/>
      </c>
    </row>
    <row r="35" customFormat="false" ht="15.75" hidden="false" customHeight="true" outlineLevel="0" collapsed="false">
      <c r="A35" s="34" t="str">
        <f aca="false">IF(AND(Dane!$F34="TAK",OR(Dane!$G34="kopia",Dane!$G34="oryginał")),Dane!A34,"")</f>
        <v/>
      </c>
      <c r="B35" s="34" t="str">
        <f aca="false">IF(AND(Dane!$F34="TAK",OR(Dane!$G34="kopia",Dane!$G34="oryginał")),Dane!B34,"")</f>
        <v/>
      </c>
      <c r="C35" s="34" t="str">
        <f aca="false">IF(AND(Dane!$F34="TAK",OR(Dane!$G34="kopia",Dane!$G34="oryginał")),Dane!C34,"")</f>
        <v/>
      </c>
      <c r="D35" s="34" t="str">
        <f aca="false">IF(AND(Dane!$F34="TAK",OR(Dane!$G34="kopia",Dane!$G34="oryginał")),Dane!D34,"")</f>
        <v/>
      </c>
      <c r="E35" s="34" t="str">
        <f aca="false">IF(AND(Dane!$F34="TAK",OR(Dane!$G34="kopia",Dane!$G34="oryginał")),Dane!E34,"")</f>
        <v/>
      </c>
      <c r="F35" s="35" t="str">
        <f aca="false">IF(AND(Dane!$F34="TAK",OR(Dane!$G34="kopia",Dane!$G34="oryginał")),Dane!G34,"")</f>
        <v/>
      </c>
      <c r="G35" s="35" t="str">
        <f aca="false">IF(AND(Dane!$F34="TAK",OR(Dane!$G34="kopia",Dane!$G34="oryginał")),Dane!H34,"")</f>
        <v/>
      </c>
      <c r="H35" s="36" t="str">
        <f aca="false">IF(AND(Dane!F34="TAK",OR(Dane!G34="oryginał",Dane!G34="kopia")),#REF!,"")</f>
        <v/>
      </c>
    </row>
    <row r="36" customFormat="false" ht="15.75" hidden="false" customHeight="true" outlineLevel="0" collapsed="false">
      <c r="A36" s="34" t="str">
        <f aca="false">IF(AND(Dane!$F35="TAK",OR(Dane!$G35="kopia",Dane!$G35="oryginał")),Dane!A35,"")</f>
        <v/>
      </c>
      <c r="B36" s="34" t="str">
        <f aca="false">IF(AND(Dane!$F35="TAK",OR(Dane!$G35="kopia",Dane!$G35="oryginał")),Dane!B35,"")</f>
        <v/>
      </c>
      <c r="C36" s="34" t="str">
        <f aca="false">IF(AND(Dane!$F35="TAK",OR(Dane!$G35="kopia",Dane!$G35="oryginał")),Dane!C35,"")</f>
        <v/>
      </c>
      <c r="D36" s="34" t="str">
        <f aca="false">IF(AND(Dane!$F35="TAK",OR(Dane!$G35="kopia",Dane!$G35="oryginał")),Dane!D35,"")</f>
        <v/>
      </c>
      <c r="E36" s="34" t="str">
        <f aca="false">IF(AND(Dane!$F35="TAK",OR(Dane!$G35="kopia",Dane!$G35="oryginał")),Dane!E35,"")</f>
        <v/>
      </c>
      <c r="F36" s="35" t="str">
        <f aca="false">IF(AND(Dane!$F35="TAK",OR(Dane!$G35="kopia",Dane!$G35="oryginał")),Dane!G35,"")</f>
        <v/>
      </c>
      <c r="G36" s="35" t="str">
        <f aca="false">IF(AND(Dane!$F35="TAK",OR(Dane!$G35="kopia",Dane!$G35="oryginał")),Dane!H35,"")</f>
        <v/>
      </c>
      <c r="H36" s="36" t="str">
        <f aca="false">IF(AND(Dane!F35="TAK",OR(Dane!G35="oryginał",Dane!G35="kopia")),#REF!,"")</f>
        <v/>
      </c>
    </row>
    <row r="37" customFormat="false" ht="15.75" hidden="false" customHeight="true" outlineLevel="0" collapsed="false">
      <c r="A37" s="34" t="str">
        <f aca="false">IF(AND(Dane!$F36="TAK",OR(Dane!$G36="kopia",Dane!$G36="oryginał")),Dane!A36,"")</f>
        <v/>
      </c>
      <c r="B37" s="34" t="str">
        <f aca="false">IF(AND(Dane!$F36="TAK",OR(Dane!$G36="kopia",Dane!$G36="oryginał")),Dane!B36,"")</f>
        <v/>
      </c>
      <c r="C37" s="34" t="str">
        <f aca="false">IF(AND(Dane!$F36="TAK",OR(Dane!$G36="kopia",Dane!$G36="oryginał")),Dane!C36,"")</f>
        <v/>
      </c>
      <c r="D37" s="34" t="str">
        <f aca="false">IF(AND(Dane!$F36="TAK",OR(Dane!$G36="kopia",Dane!$G36="oryginał")),Dane!D36,"")</f>
        <v/>
      </c>
      <c r="E37" s="34" t="str">
        <f aca="false">IF(AND(Dane!$F36="TAK",OR(Dane!$G36="kopia",Dane!$G36="oryginał")),Dane!E36,"")</f>
        <v/>
      </c>
      <c r="F37" s="35" t="str">
        <f aca="false">IF(AND(Dane!$F36="TAK",OR(Dane!$G36="kopia",Dane!$G36="oryginał")),Dane!G36,"")</f>
        <v/>
      </c>
      <c r="G37" s="35" t="str">
        <f aca="false">IF(AND(Dane!$F36="TAK",OR(Dane!$G36="kopia",Dane!$G36="oryginał")),Dane!H36,"")</f>
        <v/>
      </c>
      <c r="H37" s="36" t="str">
        <f aca="false">IF(AND(Dane!F36="TAK",OR(Dane!G36="oryginał",Dane!G36="kopia")),#REF!,"")</f>
        <v/>
      </c>
    </row>
    <row r="38" customFormat="false" ht="15.75" hidden="false" customHeight="true" outlineLevel="0" collapsed="false">
      <c r="A38" s="34" t="str">
        <f aca="false">IF(AND(Dane!$F37="TAK",OR(Dane!$G37="kopia",Dane!$G37="oryginał")),Dane!A37,"")</f>
        <v/>
      </c>
      <c r="B38" s="34" t="str">
        <f aca="false">IF(AND(Dane!$F37="TAK",OR(Dane!$G37="kopia",Dane!$G37="oryginał")),Dane!B37,"")</f>
        <v/>
      </c>
      <c r="C38" s="34" t="str">
        <f aca="false">IF(AND(Dane!$F37="TAK",OR(Dane!$G37="kopia",Dane!$G37="oryginał")),Dane!C37,"")</f>
        <v/>
      </c>
      <c r="D38" s="34" t="str">
        <f aca="false">IF(AND(Dane!$F37="TAK",OR(Dane!$G37="kopia",Dane!$G37="oryginał")),Dane!D37,"")</f>
        <v/>
      </c>
      <c r="E38" s="34" t="str">
        <f aca="false">IF(AND(Dane!$F37="TAK",OR(Dane!$G37="kopia",Dane!$G37="oryginał")),Dane!E37,"")</f>
        <v/>
      </c>
      <c r="F38" s="35" t="str">
        <f aca="false">IF(AND(Dane!$F37="TAK",OR(Dane!$G37="kopia",Dane!$G37="oryginał")),Dane!G37,"")</f>
        <v/>
      </c>
      <c r="G38" s="35" t="str">
        <f aca="false">IF(AND(Dane!$F37="TAK",OR(Dane!$G37="kopia",Dane!$G37="oryginał")),Dane!H37,"")</f>
        <v/>
      </c>
      <c r="H38" s="36" t="str">
        <f aca="false">IF(AND(Dane!F37="TAK",OR(Dane!G37="oryginał",Dane!G37="kopia")),#REF!,"")</f>
        <v/>
      </c>
    </row>
    <row r="39" customFormat="false" ht="15.75" hidden="false" customHeight="true" outlineLevel="0" collapsed="false">
      <c r="A39" s="34" t="str">
        <f aca="false">IF(AND(Dane!$F38="TAK",OR(Dane!$G38="kopia",Dane!$G38="oryginał")),Dane!A38,"")</f>
        <v/>
      </c>
      <c r="B39" s="34" t="str">
        <f aca="false">IF(AND(Dane!$F38="TAK",OR(Dane!$G38="kopia",Dane!$G38="oryginał")),Dane!B38,"")</f>
        <v/>
      </c>
      <c r="C39" s="34" t="str">
        <f aca="false">IF(AND(Dane!$F38="TAK",OR(Dane!$G38="kopia",Dane!$G38="oryginał")),Dane!C38,"")</f>
        <v/>
      </c>
      <c r="D39" s="34" t="str">
        <f aca="false">IF(AND(Dane!$F38="TAK",OR(Dane!$G38="kopia",Dane!$G38="oryginał")),Dane!D38,"")</f>
        <v/>
      </c>
      <c r="E39" s="34" t="str">
        <f aca="false">IF(AND(Dane!$F38="TAK",OR(Dane!$G38="kopia",Dane!$G38="oryginał")),Dane!E38,"")</f>
        <v/>
      </c>
      <c r="F39" s="35" t="str">
        <f aca="false">IF(AND(Dane!$F38="TAK",OR(Dane!$G38="kopia",Dane!$G38="oryginał")),Dane!G38,"")</f>
        <v/>
      </c>
      <c r="G39" s="35" t="str">
        <f aca="false">IF(AND(Dane!$F38="TAK",OR(Dane!$G38="kopia",Dane!$G38="oryginał")),Dane!H38,"")</f>
        <v/>
      </c>
      <c r="H39" s="36" t="str">
        <f aca="false">IF(AND(Dane!F38="TAK",OR(Dane!G38="oryginał",Dane!G38="kopia")),#REF!,"")</f>
        <v/>
      </c>
    </row>
    <row r="40" customFormat="false" ht="15.75" hidden="false" customHeight="true" outlineLevel="0" collapsed="false">
      <c r="A40" s="34" t="str">
        <f aca="false">IF(AND(Dane!$F39="TAK",OR(Dane!$G39="kopia",Dane!$G39="oryginał")),Dane!A39,"")</f>
        <v/>
      </c>
      <c r="B40" s="34" t="str">
        <f aca="false">IF(AND(Dane!$F39="TAK",OR(Dane!$G39="kopia",Dane!$G39="oryginał")),Dane!B39,"")</f>
        <v/>
      </c>
      <c r="C40" s="34" t="str">
        <f aca="false">IF(AND(Dane!$F39="TAK",OR(Dane!$G39="kopia",Dane!$G39="oryginał")),Dane!C39,"")</f>
        <v/>
      </c>
      <c r="D40" s="34" t="str">
        <f aca="false">IF(AND(Dane!$F39="TAK",OR(Dane!$G39="kopia",Dane!$G39="oryginał")),Dane!D39,"")</f>
        <v/>
      </c>
      <c r="E40" s="34" t="str">
        <f aca="false">IF(AND(Dane!$F39="TAK",OR(Dane!$G39="kopia",Dane!$G39="oryginał")),Dane!E39,"")</f>
        <v/>
      </c>
      <c r="F40" s="35" t="str">
        <f aca="false">IF(AND(Dane!$F39="TAK",OR(Dane!$G39="kopia",Dane!$G39="oryginał")),Dane!G39,"")</f>
        <v/>
      </c>
      <c r="G40" s="35" t="str">
        <f aca="false">IF(AND(Dane!$F39="TAK",OR(Dane!$G39="kopia",Dane!$G39="oryginał")),Dane!H39,"")</f>
        <v/>
      </c>
      <c r="H40" s="36" t="str">
        <f aca="false">IF(AND(Dane!F39="TAK",OR(Dane!G39="oryginał",Dane!G39="kopia")),#REF!,"")</f>
        <v/>
      </c>
    </row>
    <row r="41" customFormat="false" ht="15.75" hidden="false" customHeight="true" outlineLevel="0" collapsed="false">
      <c r="A41" s="34" t="str">
        <f aca="false">IF(AND(Dane!$F40="TAK",OR(Dane!$G40="kopia",Dane!$G40="oryginał")),Dane!A40,"")</f>
        <v/>
      </c>
      <c r="B41" s="34" t="str">
        <f aca="false">IF(AND(Dane!$F40="TAK",OR(Dane!$G40="kopia",Dane!$G40="oryginał")),Dane!B40,"")</f>
        <v/>
      </c>
      <c r="C41" s="34" t="str">
        <f aca="false">IF(AND(Dane!$F40="TAK",OR(Dane!$G40="kopia",Dane!$G40="oryginał")),Dane!C40,"")</f>
        <v/>
      </c>
      <c r="D41" s="34" t="str">
        <f aca="false">IF(AND(Dane!$F40="TAK",OR(Dane!$G40="kopia",Dane!$G40="oryginał")),Dane!D40,"")</f>
        <v/>
      </c>
      <c r="E41" s="34" t="str">
        <f aca="false">IF(AND(Dane!$F40="TAK",OR(Dane!$G40="kopia",Dane!$G40="oryginał")),Dane!E40,"")</f>
        <v/>
      </c>
      <c r="F41" s="35" t="str">
        <f aca="false">IF(AND(Dane!$F40="TAK",OR(Dane!$G40="kopia",Dane!$G40="oryginał")),Dane!G40,"")</f>
        <v/>
      </c>
      <c r="G41" s="35" t="str">
        <f aca="false">IF(AND(Dane!$F40="TAK",OR(Dane!$G40="kopia",Dane!$G40="oryginał")),Dane!H40,"")</f>
        <v/>
      </c>
      <c r="H41" s="36" t="str">
        <f aca="false">IF(AND(Dane!F40="TAK",OR(Dane!G40="oryginał",Dane!G40="kopia")),#REF!,"")</f>
        <v/>
      </c>
    </row>
    <row r="42" customFormat="false" ht="15.75" hidden="false" customHeight="true" outlineLevel="0" collapsed="false">
      <c r="A42" s="34" t="str">
        <f aca="false">IF(AND(Dane!$F41="TAK",OR(Dane!$G41="kopia",Dane!$G41="oryginał")),Dane!A41,"")</f>
        <v/>
      </c>
      <c r="B42" s="34" t="str">
        <f aca="false">IF(AND(Dane!$F41="TAK",OR(Dane!$G41="kopia",Dane!$G41="oryginał")),Dane!B41,"")</f>
        <v/>
      </c>
      <c r="C42" s="34" t="str">
        <f aca="false">IF(AND(Dane!$F41="TAK",OR(Dane!$G41="kopia",Dane!$G41="oryginał")),Dane!C41,"")</f>
        <v/>
      </c>
      <c r="D42" s="34" t="str">
        <f aca="false">IF(AND(Dane!$F41="TAK",OR(Dane!$G41="kopia",Dane!$G41="oryginał")),Dane!D41,"")</f>
        <v/>
      </c>
      <c r="E42" s="34" t="str">
        <f aca="false">IF(AND(Dane!$F41="TAK",OR(Dane!$G41="kopia",Dane!$G41="oryginał")),Dane!E41,"")</f>
        <v/>
      </c>
      <c r="F42" s="35" t="str">
        <f aca="false">IF(AND(Dane!$F41="TAK",OR(Dane!$G41="kopia",Dane!$G41="oryginał")),Dane!G41,"")</f>
        <v/>
      </c>
      <c r="G42" s="35" t="str">
        <f aca="false">IF(AND(Dane!$F41="TAK",OR(Dane!$G41="kopia",Dane!$G41="oryginał")),Dane!H41,"")</f>
        <v/>
      </c>
      <c r="H42" s="36" t="str">
        <f aca="false">IF(AND(Dane!F41="TAK",OR(Dane!G41="oryginał",Dane!G41="kopia")),#REF!,"")</f>
        <v/>
      </c>
    </row>
    <row r="43" customFormat="false" ht="15.75" hidden="false" customHeight="true" outlineLevel="0" collapsed="false">
      <c r="A43" s="34" t="str">
        <f aca="false">IF(AND(Dane!$F42="TAK",OR(Dane!$G42="kopia",Dane!$G42="oryginał")),Dane!A42,"")</f>
        <v/>
      </c>
      <c r="B43" s="34" t="str">
        <f aca="false">IF(AND(Dane!$F42="TAK",OR(Dane!$G42="kopia",Dane!$G42="oryginał")),Dane!B42,"")</f>
        <v/>
      </c>
      <c r="C43" s="34" t="str">
        <f aca="false">IF(AND(Dane!$F42="TAK",OR(Dane!$G42="kopia",Dane!$G42="oryginał")),Dane!C42,"")</f>
        <v/>
      </c>
      <c r="D43" s="34" t="str">
        <f aca="false">IF(AND(Dane!$F42="TAK",OR(Dane!$G42="kopia",Dane!$G42="oryginał")),Dane!D42,"")</f>
        <v/>
      </c>
      <c r="E43" s="34" t="str">
        <f aca="false">IF(AND(Dane!$F42="TAK",OR(Dane!$G42="kopia",Dane!$G42="oryginał")),Dane!E42,"")</f>
        <v/>
      </c>
      <c r="F43" s="35" t="str">
        <f aca="false">IF(AND(Dane!$F42="TAK",OR(Dane!$G42="kopia",Dane!$G42="oryginał")),Dane!G42,"")</f>
        <v/>
      </c>
      <c r="G43" s="35" t="str">
        <f aca="false">IF(AND(Dane!$F42="TAK",OR(Dane!$G42="kopia",Dane!$G42="oryginał")),Dane!H42,"")</f>
        <v/>
      </c>
      <c r="H43" s="36" t="str">
        <f aca="false">IF(AND(Dane!F42="TAK",OR(Dane!G42="oryginał",Dane!G42="kopia")),#REF!,"")</f>
        <v/>
      </c>
    </row>
    <row r="44" customFormat="false" ht="15.75" hidden="false" customHeight="true" outlineLevel="0" collapsed="false">
      <c r="A44" s="34" t="str">
        <f aca="false">IF(AND(Dane!$F43="TAK",OR(Dane!$G43="kopia",Dane!$G43="oryginał")),Dane!A43,"")</f>
        <v/>
      </c>
      <c r="B44" s="34" t="str">
        <f aca="false">IF(AND(Dane!$F43="TAK",OR(Dane!$G43="kopia",Dane!$G43="oryginał")),Dane!B43,"")</f>
        <v/>
      </c>
      <c r="C44" s="34" t="str">
        <f aca="false">IF(AND(Dane!$F43="TAK",OR(Dane!$G43="kopia",Dane!$G43="oryginał")),Dane!C43,"")</f>
        <v/>
      </c>
      <c r="D44" s="34" t="str">
        <f aca="false">IF(AND(Dane!$F43="TAK",OR(Dane!$G43="kopia",Dane!$G43="oryginał")),Dane!D43,"")</f>
        <v/>
      </c>
      <c r="E44" s="34" t="str">
        <f aca="false">IF(AND(Dane!$F43="TAK",OR(Dane!$G43="kopia",Dane!$G43="oryginał")),Dane!E43,"")</f>
        <v/>
      </c>
      <c r="F44" s="35" t="str">
        <f aca="false">IF(AND(Dane!$F43="TAK",OR(Dane!$G43="kopia",Dane!$G43="oryginał")),Dane!G43,"")</f>
        <v/>
      </c>
      <c r="G44" s="35" t="str">
        <f aca="false">IF(AND(Dane!$F43="TAK",OR(Dane!$G43="kopia",Dane!$G43="oryginał")),Dane!H43,"")</f>
        <v/>
      </c>
      <c r="H44" s="36" t="str">
        <f aca="false">IF(AND(Dane!F43="TAK",OR(Dane!G43="oryginał",Dane!G43="kopia")),#REF!,"")</f>
        <v/>
      </c>
    </row>
    <row r="45" customFormat="false" ht="15.75" hidden="false" customHeight="true" outlineLevel="0" collapsed="false">
      <c r="A45" s="34" t="str">
        <f aca="false">IF(AND(Dane!$F44="TAK",OR(Dane!$G44="kopia",Dane!$G44="oryginał")),Dane!A44,"")</f>
        <v/>
      </c>
      <c r="B45" s="34" t="str">
        <f aca="false">IF(AND(Dane!$F44="TAK",OR(Dane!$G44="kopia",Dane!$G44="oryginał")),Dane!B44,"")</f>
        <v/>
      </c>
      <c r="C45" s="34" t="str">
        <f aca="false">IF(AND(Dane!$F44="TAK",OR(Dane!$G44="kopia",Dane!$G44="oryginał")),Dane!C44,"")</f>
        <v/>
      </c>
      <c r="D45" s="34" t="str">
        <f aca="false">IF(AND(Dane!$F44="TAK",OR(Dane!$G44="kopia",Dane!$G44="oryginał")),Dane!D44,"")</f>
        <v/>
      </c>
      <c r="E45" s="34" t="str">
        <f aca="false">IF(AND(Dane!$F44="TAK",OR(Dane!$G44="kopia",Dane!$G44="oryginał")),Dane!E44,"")</f>
        <v/>
      </c>
      <c r="F45" s="35" t="str">
        <f aca="false">IF(AND(Dane!$F44="TAK",OR(Dane!$G44="kopia",Dane!$G44="oryginał")),Dane!G44,"")</f>
        <v/>
      </c>
      <c r="G45" s="35" t="str">
        <f aca="false">IF(AND(Dane!$F44="TAK",OR(Dane!$G44="kopia",Dane!$G44="oryginał")),Dane!H44,"")</f>
        <v/>
      </c>
      <c r="H45" s="36" t="str">
        <f aca="false">IF(AND(Dane!F44="TAK",OR(Dane!G44="oryginał",Dane!G44="kopia")),#REF!,"")</f>
        <v/>
      </c>
    </row>
    <row r="46" customFormat="false" ht="15.75" hidden="false" customHeight="true" outlineLevel="0" collapsed="false">
      <c r="A46" s="34" t="str">
        <f aca="false">IF(AND(Dane!$F45="TAK",OR(Dane!$G45="kopia",Dane!$G45="oryginał")),Dane!A45,"")</f>
        <v/>
      </c>
      <c r="B46" s="34" t="str">
        <f aca="false">IF(AND(Dane!$F45="TAK",OR(Dane!$G45="kopia",Dane!$G45="oryginał")),Dane!B45,"")</f>
        <v/>
      </c>
      <c r="C46" s="34" t="str">
        <f aca="false">IF(AND(Dane!$F45="TAK",OR(Dane!$G45="kopia",Dane!$G45="oryginał")),Dane!C45,"")</f>
        <v/>
      </c>
      <c r="D46" s="34" t="str">
        <f aca="false">IF(AND(Dane!$F45="TAK",OR(Dane!$G45="kopia",Dane!$G45="oryginał")),Dane!D45,"")</f>
        <v/>
      </c>
      <c r="E46" s="34" t="str">
        <f aca="false">IF(AND(Dane!$F45="TAK",OR(Dane!$G45="kopia",Dane!$G45="oryginał")),Dane!E45,"")</f>
        <v/>
      </c>
      <c r="F46" s="35" t="str">
        <f aca="false">IF(AND(Dane!$F45="TAK",OR(Dane!$G45="kopia",Dane!$G45="oryginał")),Dane!G45,"")</f>
        <v/>
      </c>
      <c r="G46" s="35" t="str">
        <f aca="false">IF(AND(Dane!$F45="TAK",OR(Dane!$G45="kopia",Dane!$G45="oryginał")),Dane!H45,"")</f>
        <v/>
      </c>
      <c r="H46" s="36" t="str">
        <f aca="false">IF(AND(Dane!F45="TAK",OR(Dane!G45="oryginał",Dane!G45="kopia")),#REF!,"")</f>
        <v/>
      </c>
    </row>
    <row r="47" customFormat="false" ht="15.75" hidden="false" customHeight="true" outlineLevel="0" collapsed="false">
      <c r="A47" s="34" t="str">
        <f aca="false">IF(AND(Dane!$F46="TAK",OR(Dane!$G46="kopia",Dane!$G46="oryginał")),Dane!A46,"")</f>
        <v/>
      </c>
      <c r="B47" s="34" t="str">
        <f aca="false">IF(AND(Dane!$F46="TAK",OR(Dane!$G46="kopia",Dane!$G46="oryginał")),Dane!B46,"")</f>
        <v/>
      </c>
      <c r="C47" s="34" t="str">
        <f aca="false">IF(AND(Dane!$F46="TAK",OR(Dane!$G46="kopia",Dane!$G46="oryginał")),Dane!C46,"")</f>
        <v/>
      </c>
      <c r="D47" s="34" t="str">
        <f aca="false">IF(AND(Dane!$F46="TAK",OR(Dane!$G46="kopia",Dane!$G46="oryginał")),Dane!D46,"")</f>
        <v/>
      </c>
      <c r="E47" s="34" t="str">
        <f aca="false">IF(AND(Dane!$F46="TAK",OR(Dane!$G46="kopia",Dane!$G46="oryginał")),Dane!E46,"")</f>
        <v/>
      </c>
      <c r="F47" s="35" t="str">
        <f aca="false">IF(AND(Dane!$F46="TAK",OR(Dane!$G46="kopia",Dane!$G46="oryginał")),Dane!G46,"")</f>
        <v/>
      </c>
      <c r="G47" s="35" t="str">
        <f aca="false">IF(AND(Dane!$F46="TAK",OR(Dane!$G46="kopia",Dane!$G46="oryginał")),Dane!H46,"")</f>
        <v/>
      </c>
      <c r="H47" s="36" t="str">
        <f aca="false">IF(AND(Dane!F46="TAK",OR(Dane!G46="oryginał",Dane!G46="kopia")),#REF!,"")</f>
        <v/>
      </c>
    </row>
    <row r="48" customFormat="false" ht="15.75" hidden="false" customHeight="true" outlineLevel="0" collapsed="false">
      <c r="A48" s="34" t="str">
        <f aca="false">IF(AND(Dane!$F47="TAK",OR(Dane!$G47="kopia",Dane!$G47="oryginał")),Dane!A47,"")</f>
        <v/>
      </c>
      <c r="B48" s="34" t="str">
        <f aca="false">IF(AND(Dane!$F47="TAK",OR(Dane!$G47="kopia",Dane!$G47="oryginał")),Dane!B47,"")</f>
        <v/>
      </c>
      <c r="C48" s="34" t="str">
        <f aca="false">IF(AND(Dane!$F47="TAK",OR(Dane!$G47="kopia",Dane!$G47="oryginał")),Dane!C47,"")</f>
        <v/>
      </c>
      <c r="D48" s="34" t="str">
        <f aca="false">IF(AND(Dane!$F47="TAK",OR(Dane!$G47="kopia",Dane!$G47="oryginał")),Dane!D47,"")</f>
        <v/>
      </c>
      <c r="E48" s="34" t="str">
        <f aca="false">IF(AND(Dane!$F47="TAK",OR(Dane!$G47="kopia",Dane!$G47="oryginał")),Dane!E47,"")</f>
        <v/>
      </c>
      <c r="F48" s="35" t="str">
        <f aca="false">IF(AND(Dane!$F47="TAK",OR(Dane!$G47="kopia",Dane!$G47="oryginał")),Dane!G47,"")</f>
        <v/>
      </c>
      <c r="G48" s="35" t="str">
        <f aca="false">IF(AND(Dane!$F47="TAK",OR(Dane!$G47="kopia",Dane!$G47="oryginał")),Dane!H47,"")</f>
        <v/>
      </c>
      <c r="H48" s="36" t="str">
        <f aca="false">IF(AND(Dane!F47="TAK",OR(Dane!G47="oryginał",Dane!G47="kopia")),#REF!,"")</f>
        <v/>
      </c>
    </row>
    <row r="49" customFormat="false" ht="15.75" hidden="false" customHeight="true" outlineLevel="0" collapsed="false">
      <c r="A49" s="34" t="str">
        <f aca="false">IF(AND(Dane!$F48="TAK",OR(Dane!$G48="kopia",Dane!$G48="oryginał")),Dane!A48,"")</f>
        <v/>
      </c>
      <c r="B49" s="34" t="str">
        <f aca="false">IF(AND(Dane!$F48="TAK",OR(Dane!$G48="kopia",Dane!$G48="oryginał")),Dane!B48,"")</f>
        <v/>
      </c>
      <c r="C49" s="34" t="str">
        <f aca="false">IF(AND(Dane!$F48="TAK",OR(Dane!$G48="kopia",Dane!$G48="oryginał")),Dane!C48,"")</f>
        <v/>
      </c>
      <c r="D49" s="34" t="str">
        <f aca="false">IF(AND(Dane!$F48="TAK",OR(Dane!$G48="kopia",Dane!$G48="oryginał")),Dane!D48,"")</f>
        <v/>
      </c>
      <c r="E49" s="34" t="str">
        <f aca="false">IF(AND(Dane!$F48="TAK",OR(Dane!$G48="kopia",Dane!$G48="oryginał")),Dane!E48,"")</f>
        <v/>
      </c>
      <c r="F49" s="35" t="str">
        <f aca="false">IF(AND(Dane!$F48="TAK",OR(Dane!$G48="kopia",Dane!$G48="oryginał")),Dane!G48,"")</f>
        <v/>
      </c>
      <c r="G49" s="35" t="str">
        <f aca="false">IF(AND(Dane!$F48="TAK",OR(Dane!$G48="kopia",Dane!$G48="oryginał")),Dane!H48,"")</f>
        <v/>
      </c>
      <c r="H49" s="36" t="str">
        <f aca="false">IF(AND(Dane!F48="TAK",OR(Dane!G48="oryginał",Dane!G48="kopia")),#REF!,"")</f>
        <v/>
      </c>
    </row>
    <row r="50" customFormat="false" ht="15.75" hidden="false" customHeight="true" outlineLevel="0" collapsed="false">
      <c r="A50" s="34" t="str">
        <f aca="false">IF(AND(Dane!$F49="TAK",OR(Dane!$G49="kopia",Dane!$G49="oryginał")),Dane!A49,"")</f>
        <v/>
      </c>
      <c r="B50" s="34" t="str">
        <f aca="false">IF(AND(Dane!$F49="TAK",OR(Dane!$G49="kopia",Dane!$G49="oryginał")),Dane!B49,"")</f>
        <v/>
      </c>
      <c r="C50" s="34" t="str">
        <f aca="false">IF(AND(Dane!$F49="TAK",OR(Dane!$G49="kopia",Dane!$G49="oryginał")),Dane!C49,"")</f>
        <v/>
      </c>
      <c r="D50" s="34" t="str">
        <f aca="false">IF(AND(Dane!$F49="TAK",OR(Dane!$G49="kopia",Dane!$G49="oryginał")),Dane!D49,"")</f>
        <v/>
      </c>
      <c r="E50" s="34" t="str">
        <f aca="false">IF(AND(Dane!$F49="TAK",OR(Dane!$G49="kopia",Dane!$G49="oryginał")),Dane!E49,"")</f>
        <v/>
      </c>
      <c r="F50" s="35" t="str">
        <f aca="false">IF(AND(Dane!$F49="TAK",OR(Dane!$G49="kopia",Dane!$G49="oryginał")),Dane!G49,"")</f>
        <v/>
      </c>
      <c r="G50" s="35" t="str">
        <f aca="false">IF(AND(Dane!$F49="TAK",OR(Dane!$G49="kopia",Dane!$G49="oryginał")),Dane!H49,"")</f>
        <v/>
      </c>
      <c r="H50" s="36" t="str">
        <f aca="false">IF(AND(Dane!F49="TAK",OR(Dane!G49="oryginał",Dane!G49="kopia")),#REF!,"")</f>
        <v/>
      </c>
    </row>
    <row r="51" customFormat="false" ht="15.75" hidden="false" customHeight="true" outlineLevel="0" collapsed="false">
      <c r="A51" s="34" t="str">
        <f aca="false">IF(AND(Dane!$F50="TAK",OR(Dane!$G50="kopia",Dane!$G50="oryginał")),Dane!A50,"")</f>
        <v/>
      </c>
      <c r="B51" s="34" t="str">
        <f aca="false">IF(AND(Dane!$F50="TAK",OR(Dane!$G50="kopia",Dane!$G50="oryginał")),Dane!B50,"")</f>
        <v/>
      </c>
      <c r="C51" s="34" t="str">
        <f aca="false">IF(AND(Dane!$F50="TAK",OR(Dane!$G50="kopia",Dane!$G50="oryginał")),Dane!C50,"")</f>
        <v/>
      </c>
      <c r="D51" s="34" t="str">
        <f aca="false">IF(AND(Dane!$F50="TAK",OR(Dane!$G50="kopia",Dane!$G50="oryginał")),Dane!D50,"")</f>
        <v/>
      </c>
      <c r="E51" s="34" t="str">
        <f aca="false">IF(AND(Dane!$F50="TAK",OR(Dane!$G50="kopia",Dane!$G50="oryginał")),Dane!E50,"")</f>
        <v/>
      </c>
      <c r="F51" s="35" t="str">
        <f aca="false">IF(AND(Dane!$F50="TAK",OR(Dane!$G50="kopia",Dane!$G50="oryginał")),Dane!G50,"")</f>
        <v/>
      </c>
      <c r="G51" s="35" t="str">
        <f aca="false">IF(AND(Dane!$F50="TAK",OR(Dane!$G50="kopia",Dane!$G50="oryginał")),Dane!H50,"")</f>
        <v/>
      </c>
      <c r="H51" s="36" t="str">
        <f aca="false">IF(AND(Dane!F50="TAK",OR(Dane!G50="oryginał",Dane!G50="kopia")),#REF!,"")</f>
        <v/>
      </c>
    </row>
    <row r="52" customFormat="false" ht="15.75" hidden="false" customHeight="true" outlineLevel="0" collapsed="false">
      <c r="A52" s="34" t="str">
        <f aca="false">IF(AND(Dane!$F51="TAK",OR(Dane!$G51="kopia",Dane!$G51="oryginał")),Dane!A51,"")</f>
        <v/>
      </c>
      <c r="B52" s="34" t="str">
        <f aca="false">IF(AND(Dane!$F51="TAK",OR(Dane!$G51="kopia",Dane!$G51="oryginał")),Dane!B51,"")</f>
        <v/>
      </c>
      <c r="C52" s="34" t="str">
        <f aca="false">IF(AND(Dane!$F51="TAK",OR(Dane!$G51="kopia",Dane!$G51="oryginał")),Dane!C51,"")</f>
        <v/>
      </c>
      <c r="D52" s="34" t="str">
        <f aca="false">IF(AND(Dane!$F51="TAK",OR(Dane!$G51="kopia",Dane!$G51="oryginał")),Dane!D51,"")</f>
        <v/>
      </c>
      <c r="E52" s="34" t="str">
        <f aca="false">IF(AND(Dane!$F51="TAK",OR(Dane!$G51="kopia",Dane!$G51="oryginał")),Dane!E51,"")</f>
        <v/>
      </c>
      <c r="F52" s="35" t="str">
        <f aca="false">IF(AND(Dane!$F51="TAK",OR(Dane!$G51="kopia",Dane!$G51="oryginał")),Dane!G51,"")</f>
        <v/>
      </c>
      <c r="G52" s="35" t="str">
        <f aca="false">IF(AND(Dane!$F51="TAK",OR(Dane!$G51="kopia",Dane!$G51="oryginał")),Dane!H51,"")</f>
        <v/>
      </c>
      <c r="H52" s="36" t="str">
        <f aca="false">IF(AND(Dane!F51="TAK",OR(Dane!G51="oryginał",Dane!G51="kopia")),#REF!,"")</f>
        <v/>
      </c>
    </row>
    <row r="53" customFormat="false" ht="15.75" hidden="false" customHeight="true" outlineLevel="0" collapsed="false">
      <c r="A53" s="34" t="str">
        <f aca="false">IF(AND(Dane!$F52="TAK",OR(Dane!$G52="kopia",Dane!$G52="oryginał")),Dane!A52,"")</f>
        <v/>
      </c>
      <c r="B53" s="34" t="str">
        <f aca="false">IF(AND(Dane!$F52="TAK",OR(Dane!$G52="kopia",Dane!$G52="oryginał")),Dane!B52,"")</f>
        <v/>
      </c>
      <c r="C53" s="34" t="str">
        <f aca="false">IF(AND(Dane!$F52="TAK",OR(Dane!$G52="kopia",Dane!$G52="oryginał")),Dane!C52,"")</f>
        <v/>
      </c>
      <c r="D53" s="34" t="str">
        <f aca="false">IF(AND(Dane!$F52="TAK",OR(Dane!$G52="kopia",Dane!$G52="oryginał")),Dane!D52,"")</f>
        <v/>
      </c>
      <c r="E53" s="34" t="str">
        <f aca="false">IF(AND(Dane!$F52="TAK",OR(Dane!$G52="kopia",Dane!$G52="oryginał")),Dane!E52,"")</f>
        <v/>
      </c>
      <c r="F53" s="35" t="str">
        <f aca="false">IF(AND(Dane!$F52="TAK",OR(Dane!$G52="kopia",Dane!$G52="oryginał")),Dane!G52,"")</f>
        <v/>
      </c>
      <c r="G53" s="35" t="str">
        <f aca="false">IF(AND(Dane!$F52="TAK",OR(Dane!$G52="kopia",Dane!$G52="oryginał")),Dane!H52,"")</f>
        <v/>
      </c>
      <c r="H53" s="36" t="str">
        <f aca="false">IF(AND(Dane!F52="TAK",OR(Dane!G52="oryginał",Dane!G52="kopia")),#REF!,"")</f>
        <v/>
      </c>
    </row>
    <row r="54" customFormat="false" ht="15.75" hidden="false" customHeight="true" outlineLevel="0" collapsed="false">
      <c r="A54" s="34" t="str">
        <f aca="false">IF(AND(Dane!$F53="TAK",OR(Dane!$G53="kopia",Dane!$G53="oryginał")),Dane!A53,"")</f>
        <v/>
      </c>
      <c r="B54" s="34" t="str">
        <f aca="false">IF(AND(Dane!$F53="TAK",OR(Dane!$G53="kopia",Dane!$G53="oryginał")),Dane!B53,"")</f>
        <v/>
      </c>
      <c r="C54" s="34" t="str">
        <f aca="false">IF(AND(Dane!$F53="TAK",OR(Dane!$G53="kopia",Dane!$G53="oryginał")),Dane!C53,"")</f>
        <v/>
      </c>
      <c r="D54" s="34" t="str">
        <f aca="false">IF(AND(Dane!$F53="TAK",OR(Dane!$G53="kopia",Dane!$G53="oryginał")),Dane!D53,"")</f>
        <v/>
      </c>
      <c r="E54" s="34" t="str">
        <f aca="false">IF(AND(Dane!$F53="TAK",OR(Dane!$G53="kopia",Dane!$G53="oryginał")),Dane!E53,"")</f>
        <v/>
      </c>
      <c r="F54" s="35" t="str">
        <f aca="false">IF(AND(Dane!$F53="TAK",OR(Dane!$G53="kopia",Dane!$G53="oryginał")),Dane!G53,"")</f>
        <v/>
      </c>
      <c r="G54" s="35" t="str">
        <f aca="false">IF(AND(Dane!$F53="TAK",OR(Dane!$G53="kopia",Dane!$G53="oryginał")),Dane!H53,"")</f>
        <v/>
      </c>
      <c r="H54" s="36" t="str">
        <f aca="false">IF(AND(Dane!F53="TAK",OR(Dane!G53="oryginał",Dane!G53="kopia")),#REF!,"")</f>
        <v/>
      </c>
    </row>
    <row r="55" customFormat="false" ht="15.75" hidden="false" customHeight="true" outlineLevel="0" collapsed="false">
      <c r="A55" s="34" t="str">
        <f aca="false">IF(AND(Dane!$F54="TAK",OR(Dane!$G54="kopia",Dane!$G54="oryginał")),Dane!A54,"")</f>
        <v/>
      </c>
      <c r="B55" s="34" t="str">
        <f aca="false">IF(AND(Dane!$F54="TAK",OR(Dane!$G54="kopia",Dane!$G54="oryginał")),Dane!B54,"")</f>
        <v/>
      </c>
      <c r="C55" s="34" t="str">
        <f aca="false">IF(AND(Dane!$F54="TAK",OR(Dane!$G54="kopia",Dane!$G54="oryginał")),Dane!C54,"")</f>
        <v/>
      </c>
      <c r="D55" s="34" t="str">
        <f aca="false">IF(AND(Dane!$F54="TAK",OR(Dane!$G54="kopia",Dane!$G54="oryginał")),Dane!D54,"")</f>
        <v/>
      </c>
      <c r="E55" s="34" t="str">
        <f aca="false">IF(AND(Dane!$F54="TAK",OR(Dane!$G54="kopia",Dane!$G54="oryginał")),Dane!E54,"")</f>
        <v/>
      </c>
      <c r="F55" s="35" t="str">
        <f aca="false">IF(AND(Dane!$F54="TAK",OR(Dane!$G54="kopia",Dane!$G54="oryginał")),Dane!G54,"")</f>
        <v/>
      </c>
      <c r="G55" s="35" t="str">
        <f aca="false">IF(AND(Dane!$F54="TAK",OR(Dane!$G54="kopia",Dane!$G54="oryginał")),Dane!H54,"")</f>
        <v/>
      </c>
      <c r="H55" s="36" t="str">
        <f aca="false">IF(AND(Dane!F54="TAK",OR(Dane!G54="oryginał",Dane!G54="kopia")),#REF!,"")</f>
        <v/>
      </c>
    </row>
    <row r="56" customFormat="false" ht="15.75" hidden="false" customHeight="true" outlineLevel="0" collapsed="false">
      <c r="A56" s="34" t="str">
        <f aca="false">IF(AND(Dane!$F55="TAK",OR(Dane!$G55="kopia",Dane!$G55="oryginał")),Dane!A55,"")</f>
        <v/>
      </c>
      <c r="B56" s="34" t="str">
        <f aca="false">IF(AND(Dane!$F55="TAK",OR(Dane!$G55="kopia",Dane!$G55="oryginał")),Dane!B55,"")</f>
        <v/>
      </c>
      <c r="C56" s="34" t="str">
        <f aca="false">IF(AND(Dane!$F55="TAK",OR(Dane!$G55="kopia",Dane!$G55="oryginał")),Dane!C55,"")</f>
        <v/>
      </c>
      <c r="D56" s="34" t="str">
        <f aca="false">IF(AND(Dane!$F55="TAK",OR(Dane!$G55="kopia",Dane!$G55="oryginał")),Dane!D55,"")</f>
        <v/>
      </c>
      <c r="E56" s="34" t="str">
        <f aca="false">IF(AND(Dane!$F55="TAK",OR(Dane!$G55="kopia",Dane!$G55="oryginał")),Dane!E55,"")</f>
        <v/>
      </c>
      <c r="F56" s="35" t="str">
        <f aca="false">IF(AND(Dane!$F55="TAK",OR(Dane!$G55="kopia",Dane!$G55="oryginał")),Dane!G55,"")</f>
        <v/>
      </c>
      <c r="G56" s="35" t="str">
        <f aca="false">IF(AND(Dane!$F55="TAK",OR(Dane!$G55="kopia",Dane!$G55="oryginał")),Dane!H55,"")</f>
        <v/>
      </c>
      <c r="H56" s="36" t="str">
        <f aca="false">IF(AND(Dane!F55="TAK",OR(Dane!G55="oryginał",Dane!G55="kopia")),#REF!,"")</f>
        <v/>
      </c>
    </row>
    <row r="57" customFormat="false" ht="15.75" hidden="false" customHeight="true" outlineLevel="0" collapsed="false">
      <c r="A57" s="34" t="str">
        <f aca="false">IF(AND(Dane!$F56="TAK",OR(Dane!$G56="kopia",Dane!$G56="oryginał")),Dane!A56,"")</f>
        <v/>
      </c>
      <c r="B57" s="34" t="str">
        <f aca="false">IF(AND(Dane!$F56="TAK",OR(Dane!$G56="kopia",Dane!$G56="oryginał")),Dane!B56,"")</f>
        <v/>
      </c>
      <c r="C57" s="34" t="str">
        <f aca="false">IF(AND(Dane!$F56="TAK",OR(Dane!$G56="kopia",Dane!$G56="oryginał")),Dane!C56,"")</f>
        <v/>
      </c>
      <c r="D57" s="34" t="str">
        <f aca="false">IF(AND(Dane!$F56="TAK",OR(Dane!$G56="kopia",Dane!$G56="oryginał")),Dane!D56,"")</f>
        <v/>
      </c>
      <c r="E57" s="34" t="str">
        <f aca="false">IF(AND(Dane!$F56="TAK",OR(Dane!$G56="kopia",Dane!$G56="oryginał")),Dane!E56,"")</f>
        <v/>
      </c>
      <c r="F57" s="35" t="str">
        <f aca="false">IF(AND(Dane!$F56="TAK",OR(Dane!$G56="kopia",Dane!$G56="oryginał")),Dane!G56,"")</f>
        <v/>
      </c>
      <c r="G57" s="35" t="str">
        <f aca="false">IF(AND(Dane!$F56="TAK",OR(Dane!$G56="kopia",Dane!$G56="oryginał")),Dane!H56,"")</f>
        <v/>
      </c>
      <c r="H57" s="36" t="str">
        <f aca="false">IF(AND(Dane!F56="TAK",OR(Dane!G56="oryginał",Dane!G56="kopia")),#REF!,"")</f>
        <v/>
      </c>
    </row>
    <row r="58" customFormat="false" ht="15.75" hidden="false" customHeight="true" outlineLevel="0" collapsed="false">
      <c r="A58" s="34" t="str">
        <f aca="false">IF(AND(Dane!$F57="TAK",OR(Dane!$G57="kopia",Dane!$G57="oryginał")),Dane!A57,"")</f>
        <v/>
      </c>
      <c r="B58" s="34" t="str">
        <f aca="false">IF(AND(Dane!$F57="TAK",OR(Dane!$G57="kopia",Dane!$G57="oryginał")),Dane!B57,"")</f>
        <v/>
      </c>
      <c r="C58" s="34" t="str">
        <f aca="false">IF(AND(Dane!$F57="TAK",OR(Dane!$G57="kopia",Dane!$G57="oryginał")),Dane!C57,"")</f>
        <v/>
      </c>
      <c r="D58" s="34" t="str">
        <f aca="false">IF(AND(Dane!$F57="TAK",OR(Dane!$G57="kopia",Dane!$G57="oryginał")),Dane!D57,"")</f>
        <v/>
      </c>
      <c r="E58" s="34" t="str">
        <f aca="false">IF(AND(Dane!$F57="TAK",OR(Dane!$G57="kopia",Dane!$G57="oryginał")),Dane!E57,"")</f>
        <v/>
      </c>
      <c r="F58" s="35" t="str">
        <f aca="false">IF(AND(Dane!$F57="TAK",OR(Dane!$G57="kopia",Dane!$G57="oryginał")),Dane!G57,"")</f>
        <v/>
      </c>
      <c r="G58" s="35" t="str">
        <f aca="false">IF(AND(Dane!$F57="TAK",OR(Dane!$G57="kopia",Dane!$G57="oryginał")),Dane!H57,"")</f>
        <v/>
      </c>
      <c r="H58" s="36" t="str">
        <f aca="false">IF(AND(Dane!F57="TAK",OR(Dane!G57="oryginał",Dane!G57="kopia")),#REF!,"")</f>
        <v/>
      </c>
    </row>
    <row r="59" customFormat="false" ht="15.75" hidden="false" customHeight="true" outlineLevel="0" collapsed="false">
      <c r="A59" s="34" t="str">
        <f aca="false">IF(AND(Dane!$F58="TAK",OR(Dane!$G58="kopia",Dane!$G58="oryginał")),Dane!A58,"")</f>
        <v/>
      </c>
      <c r="B59" s="34" t="str">
        <f aca="false">IF(AND(Dane!$F58="TAK",OR(Dane!$G58="kopia",Dane!$G58="oryginał")),Dane!B58,"")</f>
        <v/>
      </c>
      <c r="C59" s="34" t="str">
        <f aca="false">IF(AND(Dane!$F58="TAK",OR(Dane!$G58="kopia",Dane!$G58="oryginał")),Dane!C58,"")</f>
        <v/>
      </c>
      <c r="D59" s="34" t="str">
        <f aca="false">IF(AND(Dane!$F58="TAK",OR(Dane!$G58="kopia",Dane!$G58="oryginał")),Dane!D58,"")</f>
        <v/>
      </c>
      <c r="E59" s="34" t="str">
        <f aca="false">IF(AND(Dane!$F58="TAK",OR(Dane!$G58="kopia",Dane!$G58="oryginał")),Dane!E58,"")</f>
        <v/>
      </c>
      <c r="F59" s="35" t="str">
        <f aca="false">IF(AND(Dane!$F58="TAK",OR(Dane!$G58="kopia",Dane!$G58="oryginał")),Dane!G58,"")</f>
        <v/>
      </c>
      <c r="G59" s="35" t="str">
        <f aca="false">IF(AND(Dane!$F58="TAK",OR(Dane!$G58="kopia",Dane!$G58="oryginał")),Dane!H58,"")</f>
        <v/>
      </c>
      <c r="H59" s="36" t="str">
        <f aca="false">IF(AND(Dane!F58="TAK",OR(Dane!G58="oryginał",Dane!G58="kopia")),#REF!,"")</f>
        <v/>
      </c>
    </row>
    <row r="60" customFormat="false" ht="15.75" hidden="false" customHeight="true" outlineLevel="0" collapsed="false">
      <c r="A60" s="34" t="str">
        <f aca="false">IF(AND(Dane!$F59="TAK",OR(Dane!$G59="kopia",Dane!$G59="oryginał")),Dane!A59,"")</f>
        <v/>
      </c>
      <c r="B60" s="34" t="str">
        <f aca="false">IF(AND(Dane!$F59="TAK",OR(Dane!$G59="kopia",Dane!$G59="oryginał")),Dane!B59,"")</f>
        <v/>
      </c>
      <c r="C60" s="34" t="str">
        <f aca="false">IF(AND(Dane!$F59="TAK",OR(Dane!$G59="kopia",Dane!$G59="oryginał")),Dane!C59,"")</f>
        <v/>
      </c>
      <c r="D60" s="34" t="str">
        <f aca="false">IF(AND(Dane!$F59="TAK",OR(Dane!$G59="kopia",Dane!$G59="oryginał")),Dane!D59,"")</f>
        <v/>
      </c>
      <c r="E60" s="34" t="str">
        <f aca="false">IF(AND(Dane!$F59="TAK",OR(Dane!$G59="kopia",Dane!$G59="oryginał")),Dane!E59,"")</f>
        <v/>
      </c>
      <c r="F60" s="35" t="str">
        <f aca="false">IF(AND(Dane!$F59="TAK",OR(Dane!$G59="kopia",Dane!$G59="oryginał")),Dane!G59,"")</f>
        <v/>
      </c>
      <c r="G60" s="35" t="str">
        <f aca="false">IF(AND(Dane!$F59="TAK",OR(Dane!$G59="kopia",Dane!$G59="oryginał")),Dane!H59,"")</f>
        <v/>
      </c>
      <c r="H60" s="36" t="str">
        <f aca="false">IF(AND(Dane!F59="TAK",OR(Dane!G59="oryginał",Dane!G59="kopia")),#REF!,"")</f>
        <v/>
      </c>
    </row>
    <row r="61" customFormat="false" ht="15.75" hidden="false" customHeight="true" outlineLevel="0" collapsed="false">
      <c r="A61" s="34" t="str">
        <f aca="false">IF(AND(Dane!$F60="TAK",OR(Dane!$G60="kopia",Dane!$G60="oryginał")),Dane!A60,"")</f>
        <v/>
      </c>
      <c r="B61" s="34" t="str">
        <f aca="false">IF(AND(Dane!$F60="TAK",OR(Dane!$G60="kopia",Dane!$G60="oryginał")),Dane!B60,"")</f>
        <v/>
      </c>
      <c r="C61" s="34" t="str">
        <f aca="false">IF(AND(Dane!$F60="TAK",OR(Dane!$G60="kopia",Dane!$G60="oryginał")),Dane!C60,"")</f>
        <v/>
      </c>
      <c r="D61" s="34" t="str">
        <f aca="false">IF(AND(Dane!$F60="TAK",OR(Dane!$G60="kopia",Dane!$G60="oryginał")),Dane!D60,"")</f>
        <v/>
      </c>
      <c r="E61" s="34" t="str">
        <f aca="false">IF(AND(Dane!$F60="TAK",OR(Dane!$G60="kopia",Dane!$G60="oryginał")),Dane!E60,"")</f>
        <v/>
      </c>
      <c r="F61" s="35" t="str">
        <f aca="false">IF(AND(Dane!$F60="TAK",OR(Dane!$G60="kopia",Dane!$G60="oryginał")),Dane!G60,"")</f>
        <v/>
      </c>
      <c r="G61" s="35" t="str">
        <f aca="false">IF(AND(Dane!$F60="TAK",OR(Dane!$G60="kopia",Dane!$G60="oryginał")),Dane!H60,"")</f>
        <v/>
      </c>
      <c r="H61" s="36" t="str">
        <f aca="false">IF(AND(Dane!F60="TAK",OR(Dane!G60="oryginał",Dane!G60="kopia")),#REF!,"")</f>
        <v/>
      </c>
    </row>
    <row r="62" customFormat="false" ht="15.75" hidden="false" customHeight="true" outlineLevel="0" collapsed="false">
      <c r="A62" s="34" t="str">
        <f aca="false">IF(AND(Dane!$F61="TAK",OR(Dane!$G61="kopia",Dane!$G61="oryginał")),Dane!A61,"")</f>
        <v/>
      </c>
      <c r="B62" s="34" t="str">
        <f aca="false">IF(AND(Dane!$F61="TAK",OR(Dane!$G61="kopia",Dane!$G61="oryginał")),Dane!B61,"")</f>
        <v/>
      </c>
      <c r="C62" s="34" t="str">
        <f aca="false">IF(AND(Dane!$F61="TAK",OR(Dane!$G61="kopia",Dane!$G61="oryginał")),Dane!C61,"")</f>
        <v/>
      </c>
      <c r="D62" s="34" t="str">
        <f aca="false">IF(AND(Dane!$F61="TAK",OR(Dane!$G61="kopia",Dane!$G61="oryginał")),Dane!D61,"")</f>
        <v/>
      </c>
      <c r="E62" s="34" t="str">
        <f aca="false">IF(AND(Dane!$F61="TAK",OR(Dane!$G61="kopia",Dane!$G61="oryginał")),Dane!E61,"")</f>
        <v/>
      </c>
      <c r="F62" s="35" t="str">
        <f aca="false">IF(AND(Dane!$F61="TAK",OR(Dane!$G61="kopia",Dane!$G61="oryginał")),Dane!G61,"")</f>
        <v/>
      </c>
      <c r="G62" s="35" t="str">
        <f aca="false">IF(AND(Dane!$F61="TAK",OR(Dane!$G61="kopia",Dane!$G61="oryginał")),Dane!H61,"")</f>
        <v/>
      </c>
      <c r="H62" s="36" t="str">
        <f aca="false">IF(AND(Dane!F61="TAK",OR(Dane!G61="oryginał",Dane!G61="kopia")),#REF!,"")</f>
        <v/>
      </c>
    </row>
    <row r="63" customFormat="false" ht="15.75" hidden="false" customHeight="true" outlineLevel="0" collapsed="false">
      <c r="A63" s="34" t="str">
        <f aca="false">IF(AND(Dane!$F62="TAK",OR(Dane!$G62="kopia",Dane!$G62="oryginał")),Dane!A62,"")</f>
        <v/>
      </c>
      <c r="B63" s="34" t="str">
        <f aca="false">IF(AND(Dane!$F62="TAK",OR(Dane!$G62="kopia",Dane!$G62="oryginał")),Dane!B62,"")</f>
        <v/>
      </c>
      <c r="C63" s="34" t="str">
        <f aca="false">IF(AND(Dane!$F62="TAK",OR(Dane!$G62="kopia",Dane!$G62="oryginał")),Dane!C62,"")</f>
        <v/>
      </c>
      <c r="D63" s="34" t="str">
        <f aca="false">IF(AND(Dane!$F62="TAK",OR(Dane!$G62="kopia",Dane!$G62="oryginał")),Dane!D62,"")</f>
        <v/>
      </c>
      <c r="E63" s="34" t="str">
        <f aca="false">IF(AND(Dane!$F62="TAK",OR(Dane!$G62="kopia",Dane!$G62="oryginał")),Dane!E62,"")</f>
        <v/>
      </c>
      <c r="F63" s="35" t="str">
        <f aca="false">IF(AND(Dane!$F62="TAK",OR(Dane!$G62="kopia",Dane!$G62="oryginał")),Dane!G62,"")</f>
        <v/>
      </c>
      <c r="G63" s="35" t="str">
        <f aca="false">IF(AND(Dane!$F62="TAK",OR(Dane!$G62="kopia",Dane!$G62="oryginał")),Dane!H62,"")</f>
        <v/>
      </c>
      <c r="H63" s="36" t="str">
        <f aca="false">IF(AND(Dane!F62="TAK",OR(Dane!G62="oryginał",Dane!G62="kopia")),#REF!,"")</f>
        <v/>
      </c>
    </row>
    <row r="64" customFormat="false" ht="15.75" hidden="false" customHeight="true" outlineLevel="0" collapsed="false">
      <c r="A64" s="34" t="str">
        <f aca="false">IF(AND(Dane!$F63="TAK",OR(Dane!$G63="kopia",Dane!$G63="oryginał")),Dane!A63,"")</f>
        <v/>
      </c>
      <c r="B64" s="34" t="str">
        <f aca="false">IF(AND(Dane!$F63="TAK",OR(Dane!$G63="kopia",Dane!$G63="oryginał")),Dane!B63,"")</f>
        <v/>
      </c>
      <c r="C64" s="34" t="str">
        <f aca="false">IF(AND(Dane!$F63="TAK",OR(Dane!$G63="kopia",Dane!$G63="oryginał")),Dane!C63,"")</f>
        <v/>
      </c>
      <c r="D64" s="34" t="str">
        <f aca="false">IF(AND(Dane!$F63="TAK",OR(Dane!$G63="kopia",Dane!$G63="oryginał")),Dane!D63,"")</f>
        <v/>
      </c>
      <c r="E64" s="34" t="str">
        <f aca="false">IF(AND(Dane!$F63="TAK",OR(Dane!$G63="kopia",Dane!$G63="oryginał")),Dane!E63,"")</f>
        <v/>
      </c>
      <c r="F64" s="35" t="str">
        <f aca="false">IF(AND(Dane!$F63="TAK",OR(Dane!$G63="kopia",Dane!$G63="oryginał")),Dane!G63,"")</f>
        <v/>
      </c>
      <c r="G64" s="35" t="str">
        <f aca="false">IF(AND(Dane!$F63="TAK",OR(Dane!$G63="kopia",Dane!$G63="oryginał")),Dane!H63,"")</f>
        <v/>
      </c>
      <c r="H64" s="36" t="str">
        <f aca="false">IF(AND(Dane!F63="TAK",OR(Dane!G63="oryginał",Dane!G63="kopia")),#REF!,"")</f>
        <v/>
      </c>
    </row>
    <row r="65" customFormat="false" ht="15.75" hidden="false" customHeight="true" outlineLevel="0" collapsed="false">
      <c r="A65" s="34" t="str">
        <f aca="false">IF(AND(Dane!$F64="TAK",OR(Dane!$G64="kopia",Dane!$G64="oryginał")),Dane!A64,"")</f>
        <v/>
      </c>
      <c r="B65" s="34" t="str">
        <f aca="false">IF(AND(Dane!$F64="TAK",OR(Dane!$G64="kopia",Dane!$G64="oryginał")),Dane!B64,"")</f>
        <v/>
      </c>
      <c r="C65" s="34" t="str">
        <f aca="false">IF(AND(Dane!$F64="TAK",OR(Dane!$G64="kopia",Dane!$G64="oryginał")),Dane!C64,"")</f>
        <v/>
      </c>
      <c r="D65" s="34" t="str">
        <f aca="false">IF(AND(Dane!$F64="TAK",OR(Dane!$G64="kopia",Dane!$G64="oryginał")),Dane!D64,"")</f>
        <v/>
      </c>
      <c r="E65" s="34" t="str">
        <f aca="false">IF(AND(Dane!$F64="TAK",OR(Dane!$G64="kopia",Dane!$G64="oryginał")),Dane!E64,"")</f>
        <v/>
      </c>
      <c r="F65" s="35" t="str">
        <f aca="false">IF(AND(Dane!$F64="TAK",OR(Dane!$G64="kopia",Dane!$G64="oryginał")),Dane!G64,"")</f>
        <v/>
      </c>
      <c r="G65" s="35" t="str">
        <f aca="false">IF(AND(Dane!$F64="TAK",OR(Dane!$G64="kopia",Dane!$G64="oryginał")),Dane!H64,"")</f>
        <v/>
      </c>
      <c r="H65" s="36" t="str">
        <f aca="false">IF(AND(Dane!F64="TAK",OR(Dane!G64="oryginał",Dane!G64="kopia")),#REF!,"")</f>
        <v/>
      </c>
    </row>
    <row r="66" customFormat="false" ht="15.75" hidden="false" customHeight="true" outlineLevel="0" collapsed="false">
      <c r="A66" s="34" t="str">
        <f aca="false">IF(AND(Dane!$F65="TAK",OR(Dane!$G65="kopia",Dane!$G65="oryginał")),Dane!A65,"")</f>
        <v/>
      </c>
      <c r="B66" s="34" t="str">
        <f aca="false">IF(AND(Dane!$F65="TAK",OR(Dane!$G65="kopia",Dane!$G65="oryginał")),Dane!B65,"")</f>
        <v/>
      </c>
      <c r="C66" s="34" t="str">
        <f aca="false">IF(AND(Dane!$F65="TAK",OR(Dane!$G65="kopia",Dane!$G65="oryginał")),Dane!C65,"")</f>
        <v/>
      </c>
      <c r="D66" s="34" t="str">
        <f aca="false">IF(AND(Dane!$F65="TAK",OR(Dane!$G65="kopia",Dane!$G65="oryginał")),Dane!D65,"")</f>
        <v/>
      </c>
      <c r="E66" s="34" t="str">
        <f aca="false">IF(AND(Dane!$F65="TAK",OR(Dane!$G65="kopia",Dane!$G65="oryginał")),Dane!E65,"")</f>
        <v/>
      </c>
      <c r="F66" s="35" t="str">
        <f aca="false">IF(AND(Dane!$F65="TAK",OR(Dane!$G65="kopia",Dane!$G65="oryginał")),Dane!G65,"")</f>
        <v/>
      </c>
      <c r="G66" s="35" t="str">
        <f aca="false">IF(AND(Dane!$F65="TAK",OR(Dane!$G65="kopia",Dane!$G65="oryginał")),Dane!H65,"")</f>
        <v/>
      </c>
      <c r="H66" s="36" t="str">
        <f aca="false">IF(AND(Dane!F65="TAK",OR(Dane!G65="oryginał",Dane!G65="kopia")),#REF!,"")</f>
        <v/>
      </c>
    </row>
    <row r="67" customFormat="false" ht="15.75" hidden="false" customHeight="true" outlineLevel="0" collapsed="false">
      <c r="A67" s="34" t="str">
        <f aca="false">IF(AND(Dane!$F66="TAK",OR(Dane!$G66="kopia",Dane!$G66="oryginał")),Dane!A66,"")</f>
        <v/>
      </c>
      <c r="B67" s="34" t="str">
        <f aca="false">IF(AND(Dane!$F66="TAK",OR(Dane!$G66="kopia",Dane!$G66="oryginał")),Dane!B66,"")</f>
        <v/>
      </c>
      <c r="C67" s="34" t="str">
        <f aca="false">IF(AND(Dane!$F66="TAK",OR(Dane!$G66="kopia",Dane!$G66="oryginał")),Dane!C66,"")</f>
        <v/>
      </c>
      <c r="D67" s="34" t="str">
        <f aca="false">IF(AND(Dane!$F66="TAK",OR(Dane!$G66="kopia",Dane!$G66="oryginał")),Dane!D66,"")</f>
        <v/>
      </c>
      <c r="E67" s="34" t="str">
        <f aca="false">IF(AND(Dane!$F66="TAK",OR(Dane!$G66="kopia",Dane!$G66="oryginał")),Dane!E66,"")</f>
        <v/>
      </c>
      <c r="F67" s="35" t="str">
        <f aca="false">IF(AND(Dane!$F66="TAK",OR(Dane!$G66="kopia",Dane!$G66="oryginał")),Dane!G66,"")</f>
        <v/>
      </c>
      <c r="G67" s="35" t="str">
        <f aca="false">IF(AND(Dane!$F66="TAK",OR(Dane!$G66="kopia",Dane!$G66="oryginał")),Dane!H66,"")</f>
        <v/>
      </c>
      <c r="H67" s="36" t="str">
        <f aca="false">IF(AND(Dane!F66="TAK",OR(Dane!G66="oryginał",Dane!G66="kopia")),#REF!,"")</f>
        <v/>
      </c>
    </row>
    <row r="68" customFormat="false" ht="15.75" hidden="false" customHeight="true" outlineLevel="0" collapsed="false">
      <c r="A68" s="34" t="str">
        <f aca="false">IF(AND(Dane!$F67="TAK",OR(Dane!$G67="kopia",Dane!$G67="oryginał")),Dane!A67,"")</f>
        <v/>
      </c>
      <c r="B68" s="34" t="str">
        <f aca="false">IF(AND(Dane!$F67="TAK",OR(Dane!$G67="kopia",Dane!$G67="oryginał")),Dane!B67,"")</f>
        <v/>
      </c>
      <c r="C68" s="34" t="str">
        <f aca="false">IF(AND(Dane!$F67="TAK",OR(Dane!$G67="kopia",Dane!$G67="oryginał")),Dane!C67,"")</f>
        <v/>
      </c>
      <c r="D68" s="34" t="str">
        <f aca="false">IF(AND(Dane!$F67="TAK",OR(Dane!$G67="kopia",Dane!$G67="oryginał")),Dane!D67,"")</f>
        <v/>
      </c>
      <c r="E68" s="34" t="str">
        <f aca="false">IF(AND(Dane!$F67="TAK",OR(Dane!$G67="kopia",Dane!$G67="oryginał")),Dane!E67,"")</f>
        <v/>
      </c>
      <c r="F68" s="35" t="str">
        <f aca="false">IF(AND(Dane!$F67="TAK",OR(Dane!$G67="kopia",Dane!$G67="oryginał")),Dane!G67,"")</f>
        <v/>
      </c>
      <c r="G68" s="35" t="str">
        <f aca="false">IF(AND(Dane!$F67="TAK",OR(Dane!$G67="kopia",Dane!$G67="oryginał")),Dane!H67,"")</f>
        <v/>
      </c>
      <c r="H68" s="36" t="str">
        <f aca="false">IF(AND(Dane!F67="TAK",OR(Dane!G67="oryginał",Dane!G67="kopia")),#REF!,"")</f>
        <v/>
      </c>
    </row>
    <row r="69" customFormat="false" ht="15.75" hidden="false" customHeight="true" outlineLevel="0" collapsed="false">
      <c r="A69" s="34" t="str">
        <f aca="false">IF(AND(Dane!$F68="TAK",OR(Dane!$G68="kopia",Dane!$G68="oryginał")),Dane!A68,"")</f>
        <v/>
      </c>
      <c r="B69" s="34" t="str">
        <f aca="false">IF(AND(Dane!$F68="TAK",OR(Dane!$G68="kopia",Dane!$G68="oryginał")),Dane!B68,"")</f>
        <v/>
      </c>
      <c r="C69" s="34" t="str">
        <f aca="false">IF(AND(Dane!$F68="TAK",OR(Dane!$G68="kopia",Dane!$G68="oryginał")),Dane!C68,"")</f>
        <v/>
      </c>
      <c r="D69" s="34" t="str">
        <f aca="false">IF(AND(Dane!$F68="TAK",OR(Dane!$G68="kopia",Dane!$G68="oryginał")),Dane!D68,"")</f>
        <v/>
      </c>
      <c r="E69" s="34" t="str">
        <f aca="false">IF(AND(Dane!$F68="TAK",OR(Dane!$G68="kopia",Dane!$G68="oryginał")),Dane!E68,"")</f>
        <v/>
      </c>
      <c r="F69" s="35" t="str">
        <f aca="false">IF(AND(Dane!$F68="TAK",OR(Dane!$G68="kopia",Dane!$G68="oryginał")),Dane!G68,"")</f>
        <v/>
      </c>
      <c r="G69" s="35" t="str">
        <f aca="false">IF(AND(Dane!$F68="TAK",OR(Dane!$G68="kopia",Dane!$G68="oryginał")),Dane!H68,"")</f>
        <v/>
      </c>
      <c r="H69" s="36" t="str">
        <f aca="false">IF(AND(Dane!F68="TAK",OR(Dane!G68="oryginał",Dane!G68="kopia")),#REF!,"")</f>
        <v/>
      </c>
    </row>
    <row r="70" customFormat="false" ht="15.75" hidden="false" customHeight="true" outlineLevel="0" collapsed="false">
      <c r="A70" s="34" t="str">
        <f aca="false">IF(AND(Dane!$F69="TAK",OR(Dane!$G69="kopia",Dane!$G69="oryginał")),Dane!A69,"")</f>
        <v/>
      </c>
      <c r="B70" s="34" t="str">
        <f aca="false">IF(AND(Dane!$F69="TAK",OR(Dane!$G69="kopia",Dane!$G69="oryginał")),Dane!B69,"")</f>
        <v/>
      </c>
      <c r="C70" s="34" t="str">
        <f aca="false">IF(AND(Dane!$F69="TAK",OR(Dane!$G69="kopia",Dane!$G69="oryginał")),Dane!C69,"")</f>
        <v/>
      </c>
      <c r="D70" s="34" t="str">
        <f aca="false">IF(AND(Dane!$F69="TAK",OR(Dane!$G69="kopia",Dane!$G69="oryginał")),Dane!D69,"")</f>
        <v/>
      </c>
      <c r="E70" s="34" t="str">
        <f aca="false">IF(AND(Dane!$F69="TAK",OR(Dane!$G69="kopia",Dane!$G69="oryginał")),Dane!E69,"")</f>
        <v/>
      </c>
      <c r="F70" s="35" t="str">
        <f aca="false">IF(AND(Dane!$F69="TAK",OR(Dane!$G69="kopia",Dane!$G69="oryginał")),Dane!G69,"")</f>
        <v/>
      </c>
      <c r="G70" s="35" t="str">
        <f aca="false">IF(AND(Dane!$F69="TAK",OR(Dane!$G69="kopia",Dane!$G69="oryginał")),Dane!H69,"")</f>
        <v/>
      </c>
      <c r="H70" s="36" t="str">
        <f aca="false">IF(AND(Dane!F69="TAK",OR(Dane!G69="oryginał",Dane!G69="kopia")),#REF!,"")</f>
        <v/>
      </c>
    </row>
    <row r="71" customFormat="false" ht="15.75" hidden="false" customHeight="true" outlineLevel="0" collapsed="false">
      <c r="A71" s="34" t="str">
        <f aca="false">IF(AND(Dane!$F70="TAK",OR(Dane!$G70="kopia",Dane!$G70="oryginał")),Dane!A70,"")</f>
        <v/>
      </c>
      <c r="B71" s="34" t="str">
        <f aca="false">IF(AND(Dane!$F70="TAK",OR(Dane!$G70="kopia",Dane!$G70="oryginał")),Dane!B70,"")</f>
        <v/>
      </c>
      <c r="C71" s="34" t="str">
        <f aca="false">IF(AND(Dane!$F70="TAK",OR(Dane!$G70="kopia",Dane!$G70="oryginał")),Dane!C70,"")</f>
        <v/>
      </c>
      <c r="D71" s="34" t="str">
        <f aca="false">IF(AND(Dane!$F70="TAK",OR(Dane!$G70="kopia",Dane!$G70="oryginał")),Dane!D70,"")</f>
        <v/>
      </c>
      <c r="E71" s="34" t="str">
        <f aca="false">IF(AND(Dane!$F70="TAK",OR(Dane!$G70="kopia",Dane!$G70="oryginał")),Dane!E70,"")</f>
        <v/>
      </c>
      <c r="F71" s="35" t="str">
        <f aca="false">IF(AND(Dane!$F70="TAK",OR(Dane!$G70="kopia",Dane!$G70="oryginał")),Dane!G70,"")</f>
        <v/>
      </c>
      <c r="G71" s="35" t="str">
        <f aca="false">IF(AND(Dane!$F70="TAK",OR(Dane!$G70="kopia",Dane!$G70="oryginał")),Dane!H70,"")</f>
        <v/>
      </c>
      <c r="H71" s="36" t="str">
        <f aca="false">IF(AND(Dane!F70="TAK",OR(Dane!G70="oryginał",Dane!G70="kopia")),#REF!,"")</f>
        <v/>
      </c>
    </row>
    <row r="72" customFormat="false" ht="15.75" hidden="false" customHeight="true" outlineLevel="0" collapsed="false">
      <c r="A72" s="34" t="str">
        <f aca="false">IF(AND(Dane!$F71="TAK",OR(Dane!$G71="kopia",Dane!$G71="oryginał")),Dane!A71,"")</f>
        <v/>
      </c>
      <c r="B72" s="34" t="str">
        <f aca="false">IF(AND(Dane!$F71="TAK",OR(Dane!$G71="kopia",Dane!$G71="oryginał")),Dane!B71,"")</f>
        <v/>
      </c>
      <c r="C72" s="34" t="str">
        <f aca="false">IF(AND(Dane!$F71="TAK",OR(Dane!$G71="kopia",Dane!$G71="oryginał")),Dane!C71,"")</f>
        <v/>
      </c>
      <c r="D72" s="34" t="str">
        <f aca="false">IF(AND(Dane!$F71="TAK",OR(Dane!$G71="kopia",Dane!$G71="oryginał")),Dane!D71,"")</f>
        <v/>
      </c>
      <c r="E72" s="34" t="str">
        <f aca="false">IF(AND(Dane!$F71="TAK",OR(Dane!$G71="kopia",Dane!$G71="oryginał")),Dane!E71,"")</f>
        <v/>
      </c>
      <c r="F72" s="35" t="str">
        <f aca="false">IF(AND(Dane!$F71="TAK",OR(Dane!$G71="kopia",Dane!$G71="oryginał")),Dane!G71,"")</f>
        <v/>
      </c>
      <c r="G72" s="35" t="str">
        <f aca="false">IF(AND(Dane!$F71="TAK",OR(Dane!$G71="kopia",Dane!$G71="oryginał")),Dane!H71,"")</f>
        <v/>
      </c>
      <c r="H72" s="36" t="str">
        <f aca="false">IF(AND(Dane!F71="TAK",OR(Dane!G71="oryginał",Dane!G71="kopia")),#REF!,"")</f>
        <v/>
      </c>
    </row>
    <row r="73" customFormat="false" ht="15.75" hidden="false" customHeight="true" outlineLevel="0" collapsed="false">
      <c r="A73" s="34" t="str">
        <f aca="false">IF(AND(Dane!$F72="TAK",OR(Dane!$G72="kopia",Dane!$G72="oryginał")),Dane!A72,"")</f>
        <v/>
      </c>
      <c r="B73" s="34" t="str">
        <f aca="false">IF(AND(Dane!$F72="TAK",OR(Dane!$G72="kopia",Dane!$G72="oryginał")),Dane!B72,"")</f>
        <v/>
      </c>
      <c r="C73" s="34" t="str">
        <f aca="false">IF(AND(Dane!$F72="TAK",OR(Dane!$G72="kopia",Dane!$G72="oryginał")),Dane!C72,"")</f>
        <v/>
      </c>
      <c r="D73" s="34" t="str">
        <f aca="false">IF(AND(Dane!$F72="TAK",OR(Dane!$G72="kopia",Dane!$G72="oryginał")),Dane!D72,"")</f>
        <v/>
      </c>
      <c r="E73" s="34" t="str">
        <f aca="false">IF(AND(Dane!$F72="TAK",OR(Dane!$G72="kopia",Dane!$G72="oryginał")),Dane!E72,"")</f>
        <v/>
      </c>
      <c r="F73" s="35" t="str">
        <f aca="false">IF(AND(Dane!$F72="TAK",OR(Dane!$G72="kopia",Dane!$G72="oryginał")),Dane!G72,"")</f>
        <v/>
      </c>
      <c r="G73" s="35" t="str">
        <f aca="false">IF(AND(Dane!$F72="TAK",OR(Dane!$G72="kopia",Dane!$G72="oryginał")),Dane!H72,"")</f>
        <v/>
      </c>
      <c r="H73" s="36" t="str">
        <f aca="false">IF(AND(Dane!F72="TAK",OR(Dane!G72="oryginał",Dane!G72="kopia")),#REF!,"")</f>
        <v/>
      </c>
    </row>
    <row r="74" customFormat="false" ht="15.75" hidden="false" customHeight="true" outlineLevel="0" collapsed="false">
      <c r="A74" s="34" t="str">
        <f aca="false">IF(AND(Dane!$F73="TAK",OR(Dane!$G73="kopia",Dane!$G73="oryginał")),Dane!A73,"")</f>
        <v/>
      </c>
      <c r="B74" s="34" t="str">
        <f aca="false">IF(AND(Dane!$F73="TAK",OR(Dane!$G73="kopia",Dane!$G73="oryginał")),Dane!B73,"")</f>
        <v/>
      </c>
      <c r="C74" s="34" t="str">
        <f aca="false">IF(AND(Dane!$F73="TAK",OR(Dane!$G73="kopia",Dane!$G73="oryginał")),Dane!C73,"")</f>
        <v/>
      </c>
      <c r="D74" s="34" t="str">
        <f aca="false">IF(AND(Dane!$F73="TAK",OR(Dane!$G73="kopia",Dane!$G73="oryginał")),Dane!D73,"")</f>
        <v/>
      </c>
      <c r="E74" s="34" t="str">
        <f aca="false">IF(AND(Dane!$F73="TAK",OR(Dane!$G73="kopia",Dane!$G73="oryginał")),Dane!E73,"")</f>
        <v/>
      </c>
      <c r="F74" s="35" t="str">
        <f aca="false">IF(AND(Dane!$F73="TAK",OR(Dane!$G73="kopia",Dane!$G73="oryginał")),Dane!G73,"")</f>
        <v/>
      </c>
      <c r="G74" s="35" t="str">
        <f aca="false">IF(AND(Dane!$F73="TAK",OR(Dane!$G73="kopia",Dane!$G73="oryginał")),Dane!H73,"")</f>
        <v/>
      </c>
      <c r="H74" s="36" t="str">
        <f aca="false">IF(AND(Dane!F73="TAK",OR(Dane!G73="oryginał",Dane!G73="kopia")),#REF!,"")</f>
        <v/>
      </c>
    </row>
    <row r="75" customFormat="false" ht="15.75" hidden="false" customHeight="true" outlineLevel="0" collapsed="false">
      <c r="A75" s="34" t="str">
        <f aca="false">IF(AND(Dane!$F74="TAK",OR(Dane!$G74="kopia",Dane!$G74="oryginał")),Dane!A74,"")</f>
        <v/>
      </c>
      <c r="B75" s="34" t="str">
        <f aca="false">IF(AND(Dane!$F74="TAK",OR(Dane!$G74="kopia",Dane!$G74="oryginał")),Dane!B74,"")</f>
        <v/>
      </c>
      <c r="C75" s="34" t="str">
        <f aca="false">IF(AND(Dane!$F74="TAK",OR(Dane!$G74="kopia",Dane!$G74="oryginał")),Dane!C74,"")</f>
        <v/>
      </c>
      <c r="D75" s="34" t="str">
        <f aca="false">IF(AND(Dane!$F74="TAK",OR(Dane!$G74="kopia",Dane!$G74="oryginał")),Dane!D74,"")</f>
        <v/>
      </c>
      <c r="E75" s="34" t="str">
        <f aca="false">IF(AND(Dane!$F74="TAK",OR(Dane!$G74="kopia",Dane!$G74="oryginał")),Dane!E74,"")</f>
        <v/>
      </c>
      <c r="F75" s="35" t="str">
        <f aca="false">IF(AND(Dane!$F74="TAK",OR(Dane!$G74="kopia",Dane!$G74="oryginał")),Dane!G74,"")</f>
        <v/>
      </c>
      <c r="G75" s="35" t="str">
        <f aca="false">IF(AND(Dane!$F74="TAK",OR(Dane!$G74="kopia",Dane!$G74="oryginał")),Dane!H74,"")</f>
        <v/>
      </c>
      <c r="H75" s="36" t="str">
        <f aca="false">IF(AND(Dane!F74="TAK",OR(Dane!G74="oryginał",Dane!G74="kopia")),#REF!,"")</f>
        <v/>
      </c>
    </row>
    <row r="76" customFormat="false" ht="15.75" hidden="false" customHeight="true" outlineLevel="0" collapsed="false">
      <c r="A76" s="34" t="str">
        <f aca="false">IF(AND(Dane!$F75="TAK",OR(Dane!$G75="kopia",Dane!$G75="oryginał")),Dane!A75,"")</f>
        <v/>
      </c>
      <c r="B76" s="34" t="str">
        <f aca="false">IF(AND(Dane!$F75="TAK",OR(Dane!$G75="kopia",Dane!$G75="oryginał")),Dane!B75,"")</f>
        <v/>
      </c>
      <c r="C76" s="34" t="str">
        <f aca="false">IF(AND(Dane!$F75="TAK",OR(Dane!$G75="kopia",Dane!$G75="oryginał")),Dane!C75,"")</f>
        <v/>
      </c>
      <c r="D76" s="34" t="str">
        <f aca="false">IF(AND(Dane!$F75="TAK",OR(Dane!$G75="kopia",Dane!$G75="oryginał")),Dane!D75,"")</f>
        <v/>
      </c>
      <c r="E76" s="34" t="str">
        <f aca="false">IF(AND(Dane!$F75="TAK",OR(Dane!$G75="kopia",Dane!$G75="oryginał")),Dane!E75,"")</f>
        <v/>
      </c>
      <c r="F76" s="35" t="str">
        <f aca="false">IF(AND(Dane!$F75="TAK",OR(Dane!$G75="kopia",Dane!$G75="oryginał")),Dane!G75,"")</f>
        <v/>
      </c>
      <c r="G76" s="35" t="str">
        <f aca="false">IF(AND(Dane!$F75="TAK",OR(Dane!$G75="kopia",Dane!$G75="oryginał")),Dane!H75,"")</f>
        <v/>
      </c>
      <c r="H76" s="36" t="str">
        <f aca="false">IF(AND(Dane!F75="TAK",OR(Dane!G75="oryginał",Dane!G75="kopia")),#REF!,"")</f>
        <v/>
      </c>
    </row>
    <row r="77" customFormat="false" ht="15.75" hidden="false" customHeight="true" outlineLevel="0" collapsed="false">
      <c r="A77" s="34" t="str">
        <f aca="false">IF(AND(Dane!$F76="TAK",OR(Dane!$G76="kopia",Dane!$G76="oryginał")),Dane!A76,"")</f>
        <v/>
      </c>
      <c r="B77" s="34" t="str">
        <f aca="false">IF(AND(Dane!$F76="TAK",OR(Dane!$G76="kopia",Dane!$G76="oryginał")),Dane!B76,"")</f>
        <v/>
      </c>
      <c r="C77" s="34" t="str">
        <f aca="false">IF(AND(Dane!$F76="TAK",OR(Dane!$G76="kopia",Dane!$G76="oryginał")),Dane!C76,"")</f>
        <v/>
      </c>
      <c r="D77" s="34" t="str">
        <f aca="false">IF(AND(Dane!$F76="TAK",OR(Dane!$G76="kopia",Dane!$G76="oryginał")),Dane!D76,"")</f>
        <v/>
      </c>
      <c r="E77" s="34" t="str">
        <f aca="false">IF(AND(Dane!$F76="TAK",OR(Dane!$G76="kopia",Dane!$G76="oryginał")),Dane!E76,"")</f>
        <v/>
      </c>
      <c r="F77" s="35" t="str">
        <f aca="false">IF(AND(Dane!$F76="TAK",OR(Dane!$G76="kopia",Dane!$G76="oryginał")),Dane!G76,"")</f>
        <v/>
      </c>
      <c r="G77" s="35" t="str">
        <f aca="false">IF(AND(Dane!$F76="TAK",OR(Dane!$G76="kopia",Dane!$G76="oryginał")),Dane!H76,"")</f>
        <v/>
      </c>
      <c r="H77" s="36" t="str">
        <f aca="false">IF(AND(Dane!F76="TAK",OR(Dane!G76="oryginał",Dane!G76="kopia")),#REF!,"")</f>
        <v/>
      </c>
    </row>
    <row r="78" customFormat="false" ht="15.75" hidden="false" customHeight="true" outlineLevel="0" collapsed="false">
      <c r="A78" s="34" t="str">
        <f aca="false">IF(AND(Dane!$F77="TAK",OR(Dane!$G77="kopia",Dane!$G77="oryginał")),Dane!A77,"")</f>
        <v/>
      </c>
      <c r="B78" s="34" t="str">
        <f aca="false">IF(AND(Dane!$F77="TAK",OR(Dane!$G77="kopia",Dane!$G77="oryginał")),Dane!B77,"")</f>
        <v/>
      </c>
      <c r="C78" s="34" t="str">
        <f aca="false">IF(AND(Dane!$F77="TAK",OR(Dane!$G77="kopia",Dane!$G77="oryginał")),Dane!C77,"")</f>
        <v/>
      </c>
      <c r="D78" s="34" t="str">
        <f aca="false">IF(AND(Dane!$F77="TAK",OR(Dane!$G77="kopia",Dane!$G77="oryginał")),Dane!D77,"")</f>
        <v/>
      </c>
      <c r="E78" s="34" t="str">
        <f aca="false">IF(AND(Dane!$F77="TAK",OR(Dane!$G77="kopia",Dane!$G77="oryginał")),Dane!E77,"")</f>
        <v/>
      </c>
      <c r="F78" s="35" t="str">
        <f aca="false">IF(AND(Dane!$F77="TAK",OR(Dane!$G77="kopia",Dane!$G77="oryginał")),Dane!G77,"")</f>
        <v/>
      </c>
      <c r="G78" s="35" t="str">
        <f aca="false">IF(AND(Dane!$F77="TAK",OR(Dane!$G77="kopia",Dane!$G77="oryginał")),Dane!H77,"")</f>
        <v/>
      </c>
      <c r="H78" s="36" t="str">
        <f aca="false">IF(AND(Dane!F77="TAK",OR(Dane!G77="oryginał",Dane!G77="kopia")),#REF!,"")</f>
        <v/>
      </c>
    </row>
    <row r="79" customFormat="false" ht="15.75" hidden="false" customHeight="true" outlineLevel="0" collapsed="false">
      <c r="A79" s="34" t="str">
        <f aca="false">IF(AND(Dane!$F78="TAK",OR(Dane!$G78="kopia",Dane!$G78="oryginał")),Dane!A78,"")</f>
        <v/>
      </c>
      <c r="B79" s="34" t="str">
        <f aca="false">IF(AND(Dane!$F78="TAK",OR(Dane!$G78="kopia",Dane!$G78="oryginał")),Dane!B78,"")</f>
        <v/>
      </c>
      <c r="C79" s="34" t="str">
        <f aca="false">IF(AND(Dane!$F78="TAK",OR(Dane!$G78="kopia",Dane!$G78="oryginał")),Dane!C78,"")</f>
        <v/>
      </c>
      <c r="D79" s="34" t="str">
        <f aca="false">IF(AND(Dane!$F78="TAK",OR(Dane!$G78="kopia",Dane!$G78="oryginał")),Dane!D78,"")</f>
        <v/>
      </c>
      <c r="E79" s="34" t="str">
        <f aca="false">IF(AND(Dane!$F78="TAK",OR(Dane!$G78="kopia",Dane!$G78="oryginał")),Dane!E78,"")</f>
        <v/>
      </c>
      <c r="F79" s="35" t="str">
        <f aca="false">IF(AND(Dane!$F78="TAK",OR(Dane!$G78="kopia",Dane!$G78="oryginał")),Dane!G78,"")</f>
        <v/>
      </c>
      <c r="G79" s="35" t="str">
        <f aca="false">IF(AND(Dane!$F78="TAK",OR(Dane!$G78="kopia",Dane!$G78="oryginał")),Dane!H78,"")</f>
        <v/>
      </c>
      <c r="H79" s="36" t="str">
        <f aca="false">IF(AND(Dane!F78="TAK",OR(Dane!G78="oryginał",Dane!G78="kopia")),#REF!,"")</f>
        <v/>
      </c>
    </row>
    <row r="80" customFormat="false" ht="15.75" hidden="false" customHeight="true" outlineLevel="0" collapsed="false">
      <c r="A80" s="34" t="str">
        <f aca="false">IF(AND(Dane!$F79="TAK",OR(Dane!$G79="kopia",Dane!$G79="oryginał")),Dane!A79,"")</f>
        <v/>
      </c>
      <c r="B80" s="34" t="str">
        <f aca="false">IF(AND(Dane!$F79="TAK",OR(Dane!$G79="kopia",Dane!$G79="oryginał")),Dane!B79,"")</f>
        <v/>
      </c>
      <c r="C80" s="34" t="str">
        <f aca="false">IF(AND(Dane!$F79="TAK",OR(Dane!$G79="kopia",Dane!$G79="oryginał")),Dane!C79,"")</f>
        <v/>
      </c>
      <c r="D80" s="34" t="str">
        <f aca="false">IF(AND(Dane!$F79="TAK",OR(Dane!$G79="kopia",Dane!$G79="oryginał")),Dane!D79,"")</f>
        <v/>
      </c>
      <c r="E80" s="34" t="str">
        <f aca="false">IF(AND(Dane!$F79="TAK",OR(Dane!$G79="kopia",Dane!$G79="oryginał")),Dane!E79,"")</f>
        <v/>
      </c>
      <c r="F80" s="35" t="str">
        <f aca="false">IF(AND(Dane!$F79="TAK",OR(Dane!$G79="kopia",Dane!$G79="oryginał")),Dane!G79,"")</f>
        <v/>
      </c>
      <c r="G80" s="35" t="str">
        <f aca="false">IF(AND(Dane!$F79="TAK",OR(Dane!$G79="kopia",Dane!$G79="oryginał")),Dane!H79,"")</f>
        <v/>
      </c>
      <c r="H80" s="36" t="str">
        <f aca="false">IF(AND(Dane!F79="TAK",OR(Dane!G79="oryginał",Dane!G79="kopia")),#REF!,"")</f>
        <v/>
      </c>
    </row>
    <row r="81" customFormat="false" ht="15.75" hidden="false" customHeight="true" outlineLevel="0" collapsed="false">
      <c r="A81" s="34" t="str">
        <f aca="false">IF(AND(Dane!$F80="TAK",OR(Dane!$G80="kopia",Dane!$G80="oryginał")),Dane!A80,"")</f>
        <v/>
      </c>
      <c r="B81" s="34" t="str">
        <f aca="false">IF(AND(Dane!$F80="TAK",OR(Dane!$G80="kopia",Dane!$G80="oryginał")),Dane!B80,"")</f>
        <v/>
      </c>
      <c r="C81" s="34" t="str">
        <f aca="false">IF(AND(Dane!$F80="TAK",OR(Dane!$G80="kopia",Dane!$G80="oryginał")),Dane!C80,"")</f>
        <v/>
      </c>
      <c r="D81" s="34" t="str">
        <f aca="false">IF(AND(Dane!$F80="TAK",OR(Dane!$G80="kopia",Dane!$G80="oryginał")),Dane!D80,"")</f>
        <v/>
      </c>
      <c r="E81" s="34" t="str">
        <f aca="false">IF(AND(Dane!$F80="TAK",OR(Dane!$G80="kopia",Dane!$G80="oryginał")),Dane!E80,"")</f>
        <v/>
      </c>
      <c r="F81" s="35" t="str">
        <f aca="false">IF(AND(Dane!$F80="TAK",OR(Dane!$G80="kopia",Dane!$G80="oryginał")),Dane!G80,"")</f>
        <v/>
      </c>
      <c r="G81" s="35" t="str">
        <f aca="false">IF(AND(Dane!$F80="TAK",OR(Dane!$G80="kopia",Dane!$G80="oryginał")),Dane!H80,"")</f>
        <v/>
      </c>
      <c r="H81" s="36" t="str">
        <f aca="false">IF(AND(Dane!F80="TAK",OR(Dane!G80="oryginał",Dane!G80="kopia")),#REF!,"")</f>
        <v/>
      </c>
    </row>
    <row r="82" customFormat="false" ht="15.75" hidden="false" customHeight="true" outlineLevel="0" collapsed="false">
      <c r="A82" s="34" t="str">
        <f aca="false">IF(AND(Dane!$F81="TAK",OR(Dane!$G81="kopia",Dane!$G81="oryginał")),Dane!A81,"")</f>
        <v/>
      </c>
      <c r="B82" s="34" t="str">
        <f aca="false">IF(AND(Dane!$F81="TAK",OR(Dane!$G81="kopia",Dane!$G81="oryginał")),Dane!B81,"")</f>
        <v/>
      </c>
      <c r="C82" s="34" t="str">
        <f aca="false">IF(AND(Dane!$F81="TAK",OR(Dane!$G81="kopia",Dane!$G81="oryginał")),Dane!C81,"")</f>
        <v/>
      </c>
      <c r="D82" s="34" t="str">
        <f aca="false">IF(AND(Dane!$F81="TAK",OR(Dane!$G81="kopia",Dane!$G81="oryginał")),Dane!D81,"")</f>
        <v/>
      </c>
      <c r="E82" s="34" t="str">
        <f aca="false">IF(AND(Dane!$F81="TAK",OR(Dane!$G81="kopia",Dane!$G81="oryginał")),Dane!E81,"")</f>
        <v/>
      </c>
      <c r="F82" s="35" t="str">
        <f aca="false">IF(AND(Dane!$F81="TAK",OR(Dane!$G81="kopia",Dane!$G81="oryginał")),Dane!G81,"")</f>
        <v/>
      </c>
      <c r="G82" s="35" t="str">
        <f aca="false">IF(AND(Dane!$F81="TAK",OR(Dane!$G81="kopia",Dane!$G81="oryginał")),Dane!H81,"")</f>
        <v/>
      </c>
      <c r="H82" s="36" t="str">
        <f aca="false">IF(AND(Dane!F81="TAK",OR(Dane!G81="oryginał",Dane!G81="kopia")),#REF!,"")</f>
        <v/>
      </c>
    </row>
    <row r="83" customFormat="false" ht="15.75" hidden="false" customHeight="true" outlineLevel="0" collapsed="false">
      <c r="A83" s="34" t="str">
        <f aca="false">IF(AND(Dane!$F82="TAK",OR(Dane!$G82="kopia",Dane!$G82="oryginał")),Dane!A82,"")</f>
        <v/>
      </c>
      <c r="B83" s="34" t="str">
        <f aca="false">IF(AND(Dane!$F82="TAK",OR(Dane!$G82="kopia",Dane!$G82="oryginał")),Dane!B82,"")</f>
        <v/>
      </c>
      <c r="C83" s="34" t="str">
        <f aca="false">IF(AND(Dane!$F82="TAK",OR(Dane!$G82="kopia",Dane!$G82="oryginał")),Dane!C82,"")</f>
        <v/>
      </c>
      <c r="D83" s="34" t="str">
        <f aca="false">IF(AND(Dane!$F82="TAK",OR(Dane!$G82="kopia",Dane!$G82="oryginał")),Dane!D82,"")</f>
        <v/>
      </c>
      <c r="E83" s="34" t="str">
        <f aca="false">IF(AND(Dane!$F82="TAK",OR(Dane!$G82="kopia",Dane!$G82="oryginał")),Dane!E82,"")</f>
        <v/>
      </c>
      <c r="F83" s="35" t="str">
        <f aca="false">IF(AND(Dane!$F82="TAK",OR(Dane!$G82="kopia",Dane!$G82="oryginał")),Dane!G82,"")</f>
        <v/>
      </c>
      <c r="G83" s="35" t="str">
        <f aca="false">IF(AND(Dane!$F82="TAK",OR(Dane!$G82="kopia",Dane!$G82="oryginał")),Dane!H82,"")</f>
        <v/>
      </c>
      <c r="H83" s="36" t="str">
        <f aca="false">IF(AND(Dane!F82="TAK",OR(Dane!G82="oryginał",Dane!G82="kopia")),#REF!,"")</f>
        <v/>
      </c>
    </row>
    <row r="84" customFormat="false" ht="15.75" hidden="false" customHeight="true" outlineLevel="0" collapsed="false">
      <c r="A84" s="34" t="str">
        <f aca="false">IF(AND(Dane!$F83="TAK",OR(Dane!$G83="kopia",Dane!$G83="oryginał")),Dane!A83,"")</f>
        <v/>
      </c>
      <c r="B84" s="34" t="str">
        <f aca="false">IF(AND(Dane!$F83="TAK",OR(Dane!$G83="kopia",Dane!$G83="oryginał")),Dane!B83,"")</f>
        <v/>
      </c>
      <c r="C84" s="34" t="str">
        <f aca="false">IF(AND(Dane!$F83="TAK",OR(Dane!$G83="kopia",Dane!$G83="oryginał")),Dane!C83,"")</f>
        <v/>
      </c>
      <c r="D84" s="34" t="str">
        <f aca="false">IF(AND(Dane!$F83="TAK",OR(Dane!$G83="kopia",Dane!$G83="oryginał")),Dane!D83,"")</f>
        <v/>
      </c>
      <c r="E84" s="34" t="str">
        <f aca="false">IF(AND(Dane!$F83="TAK",OR(Dane!$G83="kopia",Dane!$G83="oryginał")),Dane!E83,"")</f>
        <v/>
      </c>
      <c r="F84" s="35" t="str">
        <f aca="false">IF(AND(Dane!$F83="TAK",OR(Dane!$G83="kopia",Dane!$G83="oryginał")),Dane!G83,"")</f>
        <v/>
      </c>
      <c r="G84" s="35" t="str">
        <f aca="false">IF(AND(Dane!$F83="TAK",OR(Dane!$G83="kopia",Dane!$G83="oryginał")),Dane!H83,"")</f>
        <v/>
      </c>
      <c r="H84" s="36" t="str">
        <f aca="false">IF(AND(Dane!F83="TAK",OR(Dane!G83="oryginał",Dane!G83="kopia")),#REF!,"")</f>
        <v/>
      </c>
    </row>
    <row r="85" customFormat="false" ht="15.75" hidden="false" customHeight="true" outlineLevel="0" collapsed="false">
      <c r="A85" s="34" t="str">
        <f aca="false">IF(AND(Dane!$F84="TAK",OR(Dane!$G84="kopia",Dane!$G84="oryginał")),Dane!A84,"")</f>
        <v/>
      </c>
      <c r="B85" s="34" t="str">
        <f aca="false">IF(AND(Dane!$F84="TAK",OR(Dane!$G84="kopia",Dane!$G84="oryginał")),Dane!B84,"")</f>
        <v/>
      </c>
      <c r="C85" s="34" t="str">
        <f aca="false">IF(AND(Dane!$F84="TAK",OR(Dane!$G84="kopia",Dane!$G84="oryginał")),Dane!C84,"")</f>
        <v/>
      </c>
      <c r="D85" s="34" t="str">
        <f aca="false">IF(AND(Dane!$F84="TAK",OR(Dane!$G84="kopia",Dane!$G84="oryginał")),Dane!D84,"")</f>
        <v/>
      </c>
      <c r="E85" s="34" t="str">
        <f aca="false">IF(AND(Dane!$F84="TAK",OR(Dane!$G84="kopia",Dane!$G84="oryginał")),Dane!E84,"")</f>
        <v/>
      </c>
      <c r="F85" s="35" t="str">
        <f aca="false">IF(AND(Dane!$F84="TAK",OR(Dane!$G84="kopia",Dane!$G84="oryginał")),Dane!G84,"")</f>
        <v/>
      </c>
      <c r="G85" s="35" t="str">
        <f aca="false">IF(AND(Dane!$F84="TAK",OR(Dane!$G84="kopia",Dane!$G84="oryginał")),Dane!H84,"")</f>
        <v/>
      </c>
      <c r="H85" s="36" t="str">
        <f aca="false">IF(AND(Dane!F84="TAK",OR(Dane!G84="oryginał",Dane!G84="kopia")),#REF!,"")</f>
        <v/>
      </c>
    </row>
    <row r="86" customFormat="false" ht="15.75" hidden="false" customHeight="true" outlineLevel="0" collapsed="false">
      <c r="A86" s="34" t="str">
        <f aca="false">IF(AND(Dane!$F85="TAK",OR(Dane!$G85="kopia",Dane!$G85="oryginał")),Dane!A85,"")</f>
        <v/>
      </c>
      <c r="B86" s="34" t="str">
        <f aca="false">IF(AND(Dane!$F85="TAK",OR(Dane!$G85="kopia",Dane!$G85="oryginał")),Dane!B85,"")</f>
        <v/>
      </c>
      <c r="C86" s="34" t="str">
        <f aca="false">IF(AND(Dane!$F85="TAK",OR(Dane!$G85="kopia",Dane!$G85="oryginał")),Dane!C85,"")</f>
        <v/>
      </c>
      <c r="D86" s="34" t="str">
        <f aca="false">IF(AND(Dane!$F85="TAK",OR(Dane!$G85="kopia",Dane!$G85="oryginał")),Dane!D85,"")</f>
        <v/>
      </c>
      <c r="E86" s="34" t="str">
        <f aca="false">IF(AND(Dane!$F85="TAK",OR(Dane!$G85="kopia",Dane!$G85="oryginał")),Dane!E85,"")</f>
        <v/>
      </c>
      <c r="F86" s="35" t="str">
        <f aca="false">IF(AND(Dane!$F85="TAK",OR(Dane!$G85="kopia",Dane!$G85="oryginał")),Dane!G85,"")</f>
        <v/>
      </c>
      <c r="G86" s="35" t="str">
        <f aca="false">IF(AND(Dane!$F85="TAK",OR(Dane!$G85="kopia",Dane!$G85="oryginał")),Dane!H85,"")</f>
        <v/>
      </c>
      <c r="H86" s="36" t="str">
        <f aca="false">IF(AND(Dane!F85="TAK",OR(Dane!G85="oryginał",Dane!G85="kopia")),#REF!,"")</f>
        <v/>
      </c>
    </row>
    <row r="87" customFormat="false" ht="15.75" hidden="false" customHeight="true" outlineLevel="0" collapsed="false">
      <c r="A87" s="34" t="str">
        <f aca="false">IF(AND(Dane!$F86="TAK",OR(Dane!$G86="kopia",Dane!$G86="oryginał")),Dane!A86,"")</f>
        <v/>
      </c>
      <c r="B87" s="34" t="str">
        <f aca="false">IF(AND(Dane!$F86="TAK",OR(Dane!$G86="kopia",Dane!$G86="oryginał")),Dane!B86,"")</f>
        <v/>
      </c>
      <c r="C87" s="34" t="str">
        <f aca="false">IF(AND(Dane!$F86="TAK",OR(Dane!$G86="kopia",Dane!$G86="oryginał")),Dane!C86,"")</f>
        <v/>
      </c>
      <c r="D87" s="34" t="str">
        <f aca="false">IF(AND(Dane!$F86="TAK",OR(Dane!$G86="kopia",Dane!$G86="oryginał")),Dane!D86,"")</f>
        <v/>
      </c>
      <c r="E87" s="34" t="str">
        <f aca="false">IF(AND(Dane!$F86="TAK",OR(Dane!$G86="kopia",Dane!$G86="oryginał")),Dane!E86,"")</f>
        <v/>
      </c>
      <c r="F87" s="35" t="str">
        <f aca="false">IF(AND(Dane!$F86="TAK",OR(Dane!$G86="kopia",Dane!$G86="oryginał")),Dane!G86,"")</f>
        <v/>
      </c>
      <c r="G87" s="35" t="str">
        <f aca="false">IF(AND(Dane!$F86="TAK",OR(Dane!$G86="kopia",Dane!$G86="oryginał")),Dane!H86,"")</f>
        <v/>
      </c>
      <c r="H87" s="36" t="str">
        <f aca="false">IF(AND(Dane!F86="TAK",OR(Dane!G86="oryginał",Dane!G86="kopia")),#REF!,"")</f>
        <v/>
      </c>
    </row>
    <row r="88" customFormat="false" ht="15.75" hidden="false" customHeight="true" outlineLevel="0" collapsed="false">
      <c r="A88" s="34" t="str">
        <f aca="false">IF(AND(Dane!$F87="TAK",OR(Dane!$G87="kopia",Dane!$G87="oryginał")),Dane!A87,"")</f>
        <v/>
      </c>
      <c r="B88" s="34" t="str">
        <f aca="false">IF(AND(Dane!$F87="TAK",OR(Dane!$G87="kopia",Dane!$G87="oryginał")),Dane!B87,"")</f>
        <v/>
      </c>
      <c r="C88" s="34" t="str">
        <f aca="false">IF(AND(Dane!$F87="TAK",OR(Dane!$G87="kopia",Dane!$G87="oryginał")),Dane!C87,"")</f>
        <v/>
      </c>
      <c r="D88" s="34" t="str">
        <f aca="false">IF(AND(Dane!$F87="TAK",OR(Dane!$G87="kopia",Dane!$G87="oryginał")),Dane!D87,"")</f>
        <v/>
      </c>
      <c r="E88" s="34" t="str">
        <f aca="false">IF(AND(Dane!$F87="TAK",OR(Dane!$G87="kopia",Dane!$G87="oryginał")),Dane!E87,"")</f>
        <v/>
      </c>
      <c r="F88" s="35" t="str">
        <f aca="false">IF(AND(Dane!$F87="TAK",OR(Dane!$G87="kopia",Dane!$G87="oryginał")),Dane!G87,"")</f>
        <v/>
      </c>
      <c r="G88" s="35" t="str">
        <f aca="false">IF(AND(Dane!$F87="TAK",OR(Dane!$G87="kopia",Dane!$G87="oryginał")),Dane!H87,"")</f>
        <v/>
      </c>
      <c r="H88" s="36" t="str">
        <f aca="false">IF(AND(Dane!F87="TAK",OR(Dane!G87="oryginał",Dane!G87="kopia")),#REF!,"")</f>
        <v/>
      </c>
    </row>
    <row r="89" customFormat="false" ht="15.75" hidden="false" customHeight="true" outlineLevel="0" collapsed="false">
      <c r="A89" s="34" t="str">
        <f aca="false">IF(AND(Dane!$F88="TAK",OR(Dane!$G88="kopia",Dane!$G88="oryginał")),Dane!A88,"")</f>
        <v/>
      </c>
      <c r="B89" s="34" t="str">
        <f aca="false">IF(AND(Dane!$F88="TAK",OR(Dane!$G88="kopia",Dane!$G88="oryginał")),Dane!B88,"")</f>
        <v/>
      </c>
      <c r="C89" s="34" t="str">
        <f aca="false">IF(AND(Dane!$F88="TAK",OR(Dane!$G88="kopia",Dane!$G88="oryginał")),Dane!C88,"")</f>
        <v/>
      </c>
      <c r="D89" s="34" t="str">
        <f aca="false">IF(AND(Dane!$F88="TAK",OR(Dane!$G88="kopia",Dane!$G88="oryginał")),Dane!D88,"")</f>
        <v/>
      </c>
      <c r="E89" s="34" t="str">
        <f aca="false">IF(AND(Dane!$F88="TAK",OR(Dane!$G88="kopia",Dane!$G88="oryginał")),Dane!E88,"")</f>
        <v/>
      </c>
      <c r="F89" s="35" t="str">
        <f aca="false">IF(AND(Dane!$F88="TAK",OR(Dane!$G88="kopia",Dane!$G88="oryginał")),Dane!G88,"")</f>
        <v/>
      </c>
      <c r="G89" s="35" t="str">
        <f aca="false">IF(AND(Dane!$F88="TAK",OR(Dane!$G88="kopia",Dane!$G88="oryginał")),Dane!H88,"")</f>
        <v/>
      </c>
      <c r="H89" s="36" t="str">
        <f aca="false">IF(AND(Dane!F88="TAK",OR(Dane!G88="oryginał",Dane!G88="kopia")),#REF!,"")</f>
        <v/>
      </c>
    </row>
    <row r="90" customFormat="false" ht="15.75" hidden="false" customHeight="true" outlineLevel="0" collapsed="false">
      <c r="A90" s="34" t="str">
        <f aca="false">IF(AND(Dane!$F89="TAK",OR(Dane!$G89="kopia",Dane!$G89="oryginał")),Dane!A89,"")</f>
        <v/>
      </c>
      <c r="B90" s="34" t="str">
        <f aca="false">IF(AND(Dane!$F89="TAK",OR(Dane!$G89="kopia",Dane!$G89="oryginał")),Dane!B89,"")</f>
        <v/>
      </c>
      <c r="C90" s="34" t="str">
        <f aca="false">IF(AND(Dane!$F89="TAK",OR(Dane!$G89="kopia",Dane!$G89="oryginał")),Dane!C89,"")</f>
        <v/>
      </c>
      <c r="D90" s="34" t="str">
        <f aca="false">IF(AND(Dane!$F89="TAK",OR(Dane!$G89="kopia",Dane!$G89="oryginał")),Dane!D89,"")</f>
        <v/>
      </c>
      <c r="E90" s="34" t="str">
        <f aca="false">IF(AND(Dane!$F89="TAK",OR(Dane!$G89="kopia",Dane!$G89="oryginał")),Dane!E89,"")</f>
        <v/>
      </c>
      <c r="F90" s="35" t="str">
        <f aca="false">IF(AND(Dane!$F89="TAK",OR(Dane!$G89="kopia",Dane!$G89="oryginał")),Dane!G89,"")</f>
        <v/>
      </c>
      <c r="G90" s="35" t="str">
        <f aca="false">IF(AND(Dane!$F89="TAK",OR(Dane!$G89="kopia",Dane!$G89="oryginał")),Dane!H89,"")</f>
        <v/>
      </c>
      <c r="H90" s="36" t="str">
        <f aca="false">IF(AND(Dane!F89="TAK",OR(Dane!G89="oryginał",Dane!G89="kopia")),#REF!,"")</f>
        <v/>
      </c>
    </row>
    <row r="91" customFormat="false" ht="15.75" hidden="false" customHeight="true" outlineLevel="0" collapsed="false">
      <c r="A91" s="34" t="str">
        <f aca="false">IF(AND(Dane!$F90="TAK",OR(Dane!$G90="kopia",Dane!$G90="oryginał")),Dane!A90,"")</f>
        <v/>
      </c>
      <c r="B91" s="34" t="str">
        <f aca="false">IF(AND(Dane!$F90="TAK",OR(Dane!$G90="kopia",Dane!$G90="oryginał")),Dane!B90,"")</f>
        <v/>
      </c>
      <c r="C91" s="34" t="str">
        <f aca="false">IF(AND(Dane!$F90="TAK",OR(Dane!$G90="kopia",Dane!$G90="oryginał")),Dane!C90,"")</f>
        <v/>
      </c>
      <c r="D91" s="34" t="str">
        <f aca="false">IF(AND(Dane!$F90="TAK",OR(Dane!$G90="kopia",Dane!$G90="oryginał")),Dane!D90,"")</f>
        <v/>
      </c>
      <c r="E91" s="34" t="str">
        <f aca="false">IF(AND(Dane!$F90="TAK",OR(Dane!$G90="kopia",Dane!$G90="oryginał")),Dane!E90,"")</f>
        <v/>
      </c>
      <c r="F91" s="35" t="str">
        <f aca="false">IF(AND(Dane!$F90="TAK",OR(Dane!$G90="kopia",Dane!$G90="oryginał")),Dane!G90,"")</f>
        <v/>
      </c>
      <c r="G91" s="35" t="str">
        <f aca="false">IF(AND(Dane!$F90="TAK",OR(Dane!$G90="kopia",Dane!$G90="oryginał")),Dane!H90,"")</f>
        <v/>
      </c>
      <c r="H91" s="36" t="str">
        <f aca="false">IF(AND(Dane!F90="TAK",OR(Dane!G90="oryginał",Dane!G90="kopia")),#REF!,"")</f>
        <v/>
      </c>
    </row>
    <row r="92" customFormat="false" ht="15.75" hidden="false" customHeight="true" outlineLevel="0" collapsed="false">
      <c r="A92" s="34" t="str">
        <f aca="false">IF(AND(Dane!$F91="TAK",OR(Dane!$G91="kopia",Dane!$G91="oryginał")),Dane!A91,"")</f>
        <v/>
      </c>
      <c r="B92" s="34" t="str">
        <f aca="false">IF(AND(Dane!$F91="TAK",OR(Dane!$G91="kopia",Dane!$G91="oryginał")),Dane!B91,"")</f>
        <v/>
      </c>
      <c r="C92" s="34" t="str">
        <f aca="false">IF(AND(Dane!$F91="TAK",OR(Dane!$G91="kopia",Dane!$G91="oryginał")),Dane!C91,"")</f>
        <v/>
      </c>
      <c r="D92" s="34" t="str">
        <f aca="false">IF(AND(Dane!$F91="TAK",OR(Dane!$G91="kopia",Dane!$G91="oryginał")),Dane!D91,"")</f>
        <v/>
      </c>
      <c r="E92" s="34" t="str">
        <f aca="false">IF(AND(Dane!$F91="TAK",OR(Dane!$G91="kopia",Dane!$G91="oryginał")),Dane!E91,"")</f>
        <v/>
      </c>
      <c r="F92" s="35" t="str">
        <f aca="false">IF(AND(Dane!$F91="TAK",OR(Dane!$G91="kopia",Dane!$G91="oryginał")),Dane!G91,"")</f>
        <v/>
      </c>
      <c r="G92" s="35" t="str">
        <f aca="false">IF(AND(Dane!$F91="TAK",OR(Dane!$G91="kopia",Dane!$G91="oryginał")),Dane!H91,"")</f>
        <v/>
      </c>
      <c r="H92" s="36" t="str">
        <f aca="false">IF(AND(Dane!F91="TAK",OR(Dane!G91="oryginał",Dane!G91="kopia")),#REF!,"")</f>
        <v/>
      </c>
    </row>
    <row r="93" customFormat="false" ht="15.75" hidden="false" customHeight="true" outlineLevel="0" collapsed="false">
      <c r="A93" s="34" t="str">
        <f aca="false">IF(AND(Dane!$F92="TAK",OR(Dane!$G92="kopia",Dane!$G92="oryginał")),Dane!A92,"")</f>
        <v/>
      </c>
      <c r="B93" s="34" t="str">
        <f aca="false">IF(AND(Dane!$F92="TAK",OR(Dane!$G92="kopia",Dane!$G92="oryginał")),Dane!B92,"")</f>
        <v/>
      </c>
      <c r="C93" s="34" t="str">
        <f aca="false">IF(AND(Dane!$F92="TAK",OR(Dane!$G92="kopia",Dane!$G92="oryginał")),Dane!C92,"")</f>
        <v/>
      </c>
      <c r="D93" s="34" t="str">
        <f aca="false">IF(AND(Dane!$F92="TAK",OR(Dane!$G92="kopia",Dane!$G92="oryginał")),Dane!D92,"")</f>
        <v/>
      </c>
      <c r="E93" s="34" t="str">
        <f aca="false">IF(AND(Dane!$F92="TAK",OR(Dane!$G92="kopia",Dane!$G92="oryginał")),Dane!E92,"")</f>
        <v/>
      </c>
      <c r="F93" s="35" t="str">
        <f aca="false">IF(AND(Dane!$F92="TAK",OR(Dane!$G92="kopia",Dane!$G92="oryginał")),Dane!G92,"")</f>
        <v/>
      </c>
      <c r="G93" s="35" t="str">
        <f aca="false">IF(AND(Dane!$F92="TAK",OR(Dane!$G92="kopia",Dane!$G92="oryginał")),Dane!H92,"")</f>
        <v/>
      </c>
      <c r="H93" s="36" t="str">
        <f aca="false">IF(AND(Dane!F92="TAK",OR(Dane!G92="oryginał",Dane!G92="kopia")),#REF!,"")</f>
        <v/>
      </c>
    </row>
    <row r="94" customFormat="false" ht="15.75" hidden="false" customHeight="true" outlineLevel="0" collapsed="false">
      <c r="A94" s="34" t="str">
        <f aca="false">IF(AND(Dane!$F93="TAK",OR(Dane!$G93="kopia",Dane!$G93="oryginał")),Dane!A93,"")</f>
        <v/>
      </c>
      <c r="B94" s="34" t="str">
        <f aca="false">IF(AND(Dane!$F93="TAK",OR(Dane!$G93="kopia",Dane!$G93="oryginał")),Dane!B93,"")</f>
        <v/>
      </c>
      <c r="C94" s="34" t="str">
        <f aca="false">IF(AND(Dane!$F93="TAK",OR(Dane!$G93="kopia",Dane!$G93="oryginał")),Dane!C93,"")</f>
        <v/>
      </c>
      <c r="D94" s="34" t="str">
        <f aca="false">IF(AND(Dane!$F93="TAK",OR(Dane!$G93="kopia",Dane!$G93="oryginał")),Dane!D93,"")</f>
        <v/>
      </c>
      <c r="E94" s="34" t="str">
        <f aca="false">IF(AND(Dane!$F93="TAK",OR(Dane!$G93="kopia",Dane!$G93="oryginał")),Dane!E93,"")</f>
        <v/>
      </c>
      <c r="F94" s="35" t="str">
        <f aca="false">IF(AND(Dane!$F93="TAK",OR(Dane!$G93="kopia",Dane!$G93="oryginał")),Dane!G93,"")</f>
        <v/>
      </c>
      <c r="G94" s="35" t="str">
        <f aca="false">IF(AND(Dane!$F93="TAK",OR(Dane!$G93="kopia",Dane!$G93="oryginał")),Dane!H93,"")</f>
        <v/>
      </c>
      <c r="H94" s="36" t="str">
        <f aca="false">IF(AND(Dane!F93="TAK",OR(Dane!G93="oryginał",Dane!G93="kopia")),#REF!,"")</f>
        <v/>
      </c>
    </row>
    <row r="95" customFormat="false" ht="15.75" hidden="false" customHeight="true" outlineLevel="0" collapsed="false">
      <c r="A95" s="34" t="str">
        <f aca="false">IF(AND(Dane!$F94="TAK",OR(Dane!$G94="kopia",Dane!$G94="oryginał")),Dane!A94,"")</f>
        <v/>
      </c>
      <c r="B95" s="34" t="str">
        <f aca="false">IF(AND(Dane!$F94="TAK",OR(Dane!$G94="kopia",Dane!$G94="oryginał")),Dane!B94,"")</f>
        <v/>
      </c>
      <c r="C95" s="34" t="str">
        <f aca="false">IF(AND(Dane!$F94="TAK",OR(Dane!$G94="kopia",Dane!$G94="oryginał")),Dane!C94,"")</f>
        <v/>
      </c>
      <c r="D95" s="34" t="str">
        <f aca="false">IF(AND(Dane!$F94="TAK",OR(Dane!$G94="kopia",Dane!$G94="oryginał")),Dane!D94,"")</f>
        <v/>
      </c>
      <c r="E95" s="34" t="str">
        <f aca="false">IF(AND(Dane!$F94="TAK",OR(Dane!$G94="kopia",Dane!$G94="oryginał")),Dane!E94,"")</f>
        <v/>
      </c>
      <c r="F95" s="35" t="str">
        <f aca="false">IF(AND(Dane!$F94="TAK",OR(Dane!$G94="kopia",Dane!$G94="oryginał")),Dane!G94,"")</f>
        <v/>
      </c>
      <c r="G95" s="35" t="str">
        <f aca="false">IF(AND(Dane!$F94="TAK",OR(Dane!$G94="kopia",Dane!$G94="oryginał")),Dane!H94,"")</f>
        <v/>
      </c>
      <c r="H95" s="36" t="str">
        <f aca="false">IF(AND(Dane!F94="TAK",OR(Dane!G94="oryginał",Dane!G94="kopia")),#REF!,"")</f>
        <v/>
      </c>
    </row>
    <row r="96" customFormat="false" ht="15.75" hidden="false" customHeight="true" outlineLevel="0" collapsed="false">
      <c r="A96" s="34" t="str">
        <f aca="false">IF(AND(Dane!$F95="TAK",OR(Dane!$G95="kopia",Dane!$G95="oryginał")),Dane!A95,"")</f>
        <v/>
      </c>
      <c r="B96" s="34" t="str">
        <f aca="false">IF(AND(Dane!$F95="TAK",OR(Dane!$G95="kopia",Dane!$G95="oryginał")),Dane!B95,"")</f>
        <v/>
      </c>
      <c r="C96" s="34" t="str">
        <f aca="false">IF(AND(Dane!$F95="TAK",OR(Dane!$G95="kopia",Dane!$G95="oryginał")),Dane!C95,"")</f>
        <v/>
      </c>
      <c r="D96" s="34" t="str">
        <f aca="false">IF(AND(Dane!$F95="TAK",OR(Dane!$G95="kopia",Dane!$G95="oryginał")),Dane!D95,"")</f>
        <v/>
      </c>
      <c r="E96" s="34" t="str">
        <f aca="false">IF(AND(Dane!$F95="TAK",OR(Dane!$G95="kopia",Dane!$G95="oryginał")),Dane!E95,"")</f>
        <v/>
      </c>
      <c r="F96" s="35" t="str">
        <f aca="false">IF(AND(Dane!$F95="TAK",OR(Dane!$G95="kopia",Dane!$G95="oryginał")),Dane!G95,"")</f>
        <v/>
      </c>
      <c r="G96" s="35" t="str">
        <f aca="false">IF(AND(Dane!$F95="TAK",OR(Dane!$G95="kopia",Dane!$G95="oryginał")),Dane!H95,"")</f>
        <v/>
      </c>
      <c r="H96" s="36" t="str">
        <f aca="false">IF(AND(Dane!F95="TAK",OR(Dane!G95="oryginał",Dane!G95="kopia")),#REF!,"")</f>
        <v/>
      </c>
    </row>
    <row r="97" customFormat="false" ht="15.75" hidden="false" customHeight="true" outlineLevel="0" collapsed="false">
      <c r="A97" s="34" t="str">
        <f aca="false">IF(AND(Dane!$F96="TAK",OR(Dane!$G96="kopia",Dane!$G96="oryginał")),Dane!A96,"")</f>
        <v/>
      </c>
      <c r="B97" s="34" t="str">
        <f aca="false">IF(AND(Dane!$F96="TAK",OR(Dane!$G96="kopia",Dane!$G96="oryginał")),Dane!B96,"")</f>
        <v/>
      </c>
      <c r="C97" s="34" t="str">
        <f aca="false">IF(AND(Dane!$F96="TAK",OR(Dane!$G96="kopia",Dane!$G96="oryginał")),Dane!C96,"")</f>
        <v/>
      </c>
      <c r="D97" s="34" t="str">
        <f aca="false">IF(AND(Dane!$F96="TAK",OR(Dane!$G96="kopia",Dane!$G96="oryginał")),Dane!D96,"")</f>
        <v/>
      </c>
      <c r="E97" s="34" t="str">
        <f aca="false">IF(AND(Dane!$F96="TAK",OR(Dane!$G96="kopia",Dane!$G96="oryginał")),Dane!E96,"")</f>
        <v/>
      </c>
      <c r="F97" s="35" t="str">
        <f aca="false">IF(AND(Dane!$F96="TAK",OR(Dane!$G96="kopia",Dane!$G96="oryginał")),Dane!G96,"")</f>
        <v/>
      </c>
      <c r="G97" s="35" t="str">
        <f aca="false">IF(AND(Dane!$F96="TAK",OR(Dane!$G96="kopia",Dane!$G96="oryginał")),Dane!H96,"")</f>
        <v/>
      </c>
      <c r="H97" s="36" t="str">
        <f aca="false">IF(AND(Dane!F96="TAK",OR(Dane!G96="oryginał",Dane!G96="kopia")),#REF!,"")</f>
        <v/>
      </c>
    </row>
    <row r="98" customFormat="false" ht="15.75" hidden="false" customHeight="true" outlineLevel="0" collapsed="false">
      <c r="A98" s="34" t="str">
        <f aca="false">IF(AND(Dane!$F97="TAK",OR(Dane!$G97="kopia",Dane!$G97="oryginał")),Dane!A97,"")</f>
        <v/>
      </c>
      <c r="B98" s="34" t="str">
        <f aca="false">IF(AND(Dane!$F97="TAK",OR(Dane!$G97="kopia",Dane!$G97="oryginał")),Dane!B97,"")</f>
        <v/>
      </c>
      <c r="C98" s="34" t="str">
        <f aca="false">IF(AND(Dane!$F97="TAK",OR(Dane!$G97="kopia",Dane!$G97="oryginał")),Dane!C97,"")</f>
        <v/>
      </c>
      <c r="D98" s="34" t="str">
        <f aca="false">IF(AND(Dane!$F97="TAK",OR(Dane!$G97="kopia",Dane!$G97="oryginał")),Dane!D97,"")</f>
        <v/>
      </c>
      <c r="E98" s="34" t="str">
        <f aca="false">IF(AND(Dane!$F97="TAK",OR(Dane!$G97="kopia",Dane!$G97="oryginał")),Dane!E97,"")</f>
        <v/>
      </c>
      <c r="F98" s="35" t="str">
        <f aca="false">IF(AND(Dane!$F97="TAK",OR(Dane!$G97="kopia",Dane!$G97="oryginał")),Dane!G97,"")</f>
        <v/>
      </c>
      <c r="G98" s="35" t="str">
        <f aca="false">IF(AND(Dane!$F97="TAK",OR(Dane!$G97="kopia",Dane!$G97="oryginał")),Dane!H97,"")</f>
        <v/>
      </c>
      <c r="H98" s="36" t="str">
        <f aca="false">IF(AND(Dane!F97="TAK",OR(Dane!G97="oryginał",Dane!G97="kopia")),#REF!,"")</f>
        <v/>
      </c>
    </row>
    <row r="99" customFormat="false" ht="15.75" hidden="false" customHeight="true" outlineLevel="0" collapsed="false">
      <c r="A99" s="34" t="str">
        <f aca="false">IF(AND(Dane!$F98="TAK",OR(Dane!$G98="kopia",Dane!$G98="oryginał")),Dane!A98,"")</f>
        <v/>
      </c>
      <c r="B99" s="34" t="str">
        <f aca="false">IF(AND(Dane!$F98="TAK",OR(Dane!$G98="kopia",Dane!$G98="oryginał")),Dane!B98,"")</f>
        <v/>
      </c>
      <c r="C99" s="34" t="str">
        <f aca="false">IF(AND(Dane!$F98="TAK",OR(Dane!$G98="kopia",Dane!$G98="oryginał")),Dane!C98,"")</f>
        <v/>
      </c>
      <c r="D99" s="34" t="str">
        <f aca="false">IF(AND(Dane!$F98="TAK",OR(Dane!$G98="kopia",Dane!$G98="oryginał")),Dane!D98,"")</f>
        <v/>
      </c>
      <c r="E99" s="34" t="str">
        <f aca="false">IF(AND(Dane!$F98="TAK",OR(Dane!$G98="kopia",Dane!$G98="oryginał")),Dane!E98,"")</f>
        <v/>
      </c>
      <c r="F99" s="35" t="str">
        <f aca="false">IF(AND(Dane!$F98="TAK",OR(Dane!$G98="kopia",Dane!$G98="oryginał")),Dane!G98,"")</f>
        <v/>
      </c>
      <c r="G99" s="35" t="str">
        <f aca="false">IF(AND(Dane!$F98="TAK",OR(Dane!$G98="kopia",Dane!$G98="oryginał")),Dane!H98,"")</f>
        <v/>
      </c>
      <c r="H99" s="36" t="str">
        <f aca="false">IF(AND(Dane!F98="TAK",OR(Dane!G98="oryginał",Dane!G98="kopia")),#REF!,"")</f>
        <v/>
      </c>
    </row>
    <row r="100" customFormat="false" ht="15.75" hidden="false" customHeight="true" outlineLevel="0" collapsed="false">
      <c r="A100" s="34" t="str">
        <f aca="false">IF(AND(Dane!$F99="TAK",OR(Dane!$G99="kopia",Dane!$G99="oryginał")),Dane!A99,"")</f>
        <v/>
      </c>
      <c r="B100" s="34" t="str">
        <f aca="false">IF(AND(Dane!$F99="TAK",OR(Dane!$G99="kopia",Dane!$G99="oryginał")),Dane!B99,"")</f>
        <v/>
      </c>
      <c r="C100" s="34" t="str">
        <f aca="false">IF(AND(Dane!$F99="TAK",OR(Dane!$G99="kopia",Dane!$G99="oryginał")),Dane!C99,"")</f>
        <v/>
      </c>
      <c r="D100" s="34" t="str">
        <f aca="false">IF(AND(Dane!$F99="TAK",OR(Dane!$G99="kopia",Dane!$G99="oryginał")),Dane!D99,"")</f>
        <v/>
      </c>
      <c r="E100" s="34" t="str">
        <f aca="false">IF(AND(Dane!$F99="TAK",OR(Dane!$G99="kopia",Dane!$G99="oryginał")),Dane!E99,"")</f>
        <v/>
      </c>
      <c r="F100" s="35" t="str">
        <f aca="false">IF(AND(Dane!$F99="TAK",OR(Dane!$G99="kopia",Dane!$G99="oryginał")),Dane!G99,"")</f>
        <v/>
      </c>
      <c r="G100" s="35" t="str">
        <f aca="false">IF(AND(Dane!$F99="TAK",OR(Dane!$G99="kopia",Dane!$G99="oryginał")),Dane!H99,"")</f>
        <v/>
      </c>
      <c r="H100" s="36" t="str">
        <f aca="false">IF(AND(Dane!F99="TAK",OR(Dane!G99="oryginał",Dane!G99="kopia")),#REF!,"")</f>
        <v/>
      </c>
    </row>
    <row r="101" customFormat="false" ht="15.75" hidden="false" customHeight="true" outlineLevel="0" collapsed="false">
      <c r="A101" s="34" t="str">
        <f aca="false">IF(AND(Dane!$F100="TAK",OR(Dane!$G100="kopia",Dane!$G100="oryginał")),Dane!A100,"")</f>
        <v/>
      </c>
      <c r="B101" s="34" t="str">
        <f aca="false">IF(AND(Dane!$F100="TAK",OR(Dane!$G100="kopia",Dane!$G100="oryginał")),Dane!B100,"")</f>
        <v/>
      </c>
      <c r="C101" s="34" t="str">
        <f aca="false">IF(AND(Dane!$F100="TAK",OR(Dane!$G100="kopia",Dane!$G100="oryginał")),Dane!C100,"")</f>
        <v/>
      </c>
      <c r="D101" s="34" t="str">
        <f aca="false">IF(AND(Dane!$F100="TAK",OR(Dane!$G100="kopia",Dane!$G100="oryginał")),Dane!D100,"")</f>
        <v/>
      </c>
      <c r="E101" s="34" t="str">
        <f aca="false">IF(AND(Dane!$F100="TAK",OR(Dane!$G100="kopia",Dane!$G100="oryginał")),Dane!E100,"")</f>
        <v/>
      </c>
      <c r="F101" s="35" t="str">
        <f aca="false">IF(AND(Dane!$F100="TAK",OR(Dane!$G100="kopia",Dane!$G100="oryginał")),Dane!G100,"")</f>
        <v/>
      </c>
      <c r="G101" s="35" t="str">
        <f aca="false">IF(AND(Dane!$F100="TAK",OR(Dane!$G100="kopia",Dane!$G100="oryginał")),Dane!H100,"")</f>
        <v/>
      </c>
      <c r="H101" s="36" t="str">
        <f aca="false">IF(AND(Dane!F100="TAK",OR(Dane!G100="oryginał",Dane!G100="kopia")),#REF!,"")</f>
        <v/>
      </c>
    </row>
    <row r="102" customFormat="false" ht="15.75" hidden="false" customHeight="true" outlineLevel="0" collapsed="false">
      <c r="A102" s="34" t="str">
        <f aca="false">IF(AND(Dane!$F101="TAK",OR(Dane!$G101="kopia",Dane!$G101="oryginał")),Dane!A101,"")</f>
        <v/>
      </c>
      <c r="B102" s="34" t="str">
        <f aca="false">IF(AND(Dane!$F101="TAK",OR(Dane!$G101="kopia",Dane!$G101="oryginał")),Dane!B101,"")</f>
        <v/>
      </c>
      <c r="C102" s="34" t="str">
        <f aca="false">IF(AND(Dane!$F101="TAK",OR(Dane!$G101="kopia",Dane!$G101="oryginał")),Dane!C101,"")</f>
        <v/>
      </c>
      <c r="D102" s="34" t="str">
        <f aca="false">IF(AND(Dane!$F101="TAK",OR(Dane!$G101="kopia",Dane!$G101="oryginał")),Dane!D101,"")</f>
        <v/>
      </c>
      <c r="E102" s="34" t="str">
        <f aca="false">IF(AND(Dane!$F101="TAK",OR(Dane!$G101="kopia",Dane!$G101="oryginał")),Dane!E101,"")</f>
        <v/>
      </c>
      <c r="F102" s="35" t="str">
        <f aca="false">IF(AND(Dane!$F101="TAK",OR(Dane!$G101="kopia",Dane!$G101="oryginał")),Dane!G101,"")</f>
        <v/>
      </c>
      <c r="G102" s="35" t="str">
        <f aca="false">IF(AND(Dane!$F101="TAK",OR(Dane!$G101="kopia",Dane!$G101="oryginał")),Dane!H101,"")</f>
        <v/>
      </c>
      <c r="H102" s="36" t="str">
        <f aca="false">IF(AND(Dane!F101="TAK",OR(Dane!G101="oryginał",Dane!G101="kopia")),#REF!,"")</f>
        <v/>
      </c>
    </row>
    <row r="103" customFormat="false" ht="15.75" hidden="false" customHeight="true" outlineLevel="0" collapsed="false">
      <c r="A103" s="34" t="str">
        <f aca="false">IF(AND(Dane!$F102="TAK",OR(Dane!$G102="kopia",Dane!$G102="oryginał")),Dane!A102,"")</f>
        <v/>
      </c>
      <c r="B103" s="34" t="str">
        <f aca="false">IF(AND(Dane!$F102="TAK",OR(Dane!$G102="kopia",Dane!$G102="oryginał")),Dane!B102,"")</f>
        <v/>
      </c>
      <c r="C103" s="34" t="str">
        <f aca="false">IF(AND(Dane!$F102="TAK",OR(Dane!$G102="kopia",Dane!$G102="oryginał")),Dane!C102,"")</f>
        <v/>
      </c>
      <c r="D103" s="34" t="str">
        <f aca="false">IF(AND(Dane!$F102="TAK",OR(Dane!$G102="kopia",Dane!$G102="oryginał")),Dane!D102,"")</f>
        <v/>
      </c>
      <c r="E103" s="34" t="str">
        <f aca="false">IF(AND(Dane!$F102="TAK",OR(Dane!$G102="kopia",Dane!$G102="oryginał")),Dane!E102,"")</f>
        <v/>
      </c>
      <c r="F103" s="35" t="str">
        <f aca="false">IF(AND(Dane!$F102="TAK",OR(Dane!$G102="kopia",Dane!$G102="oryginał")),Dane!G102,"")</f>
        <v/>
      </c>
      <c r="G103" s="35" t="str">
        <f aca="false">IF(AND(Dane!$F102="TAK",OR(Dane!$G102="kopia",Dane!$G102="oryginał")),Dane!H102,"")</f>
        <v/>
      </c>
      <c r="H103" s="36" t="str">
        <f aca="false">IF(AND(Dane!F102="TAK",OR(Dane!G102="oryginał",Dane!G102="kopia")),#REF!,"")</f>
        <v/>
      </c>
    </row>
    <row r="104" customFormat="false" ht="15.75" hidden="false" customHeight="true" outlineLevel="0" collapsed="false">
      <c r="A104" s="34" t="str">
        <f aca="false">IF(AND(Dane!$F103="TAK",OR(Dane!$G103="kopia",Dane!$G103="oryginał")),Dane!A103,"")</f>
        <v/>
      </c>
      <c r="B104" s="34" t="str">
        <f aca="false">IF(AND(Dane!$F103="TAK",OR(Dane!$G103="kopia",Dane!$G103="oryginał")),Dane!B103,"")</f>
        <v/>
      </c>
      <c r="C104" s="34" t="str">
        <f aca="false">IF(AND(Dane!$F103="TAK",OR(Dane!$G103="kopia",Dane!$G103="oryginał")),Dane!C103,"")</f>
        <v/>
      </c>
      <c r="D104" s="34" t="str">
        <f aca="false">IF(AND(Dane!$F103="TAK",OR(Dane!$G103="kopia",Dane!$G103="oryginał")),Dane!D103,"")</f>
        <v/>
      </c>
      <c r="E104" s="34" t="str">
        <f aca="false">IF(AND(Dane!$F103="TAK",OR(Dane!$G103="kopia",Dane!$G103="oryginał")),Dane!E103,"")</f>
        <v/>
      </c>
      <c r="F104" s="35" t="str">
        <f aca="false">IF(AND(Dane!$F103="TAK",OR(Dane!$G103="kopia",Dane!$G103="oryginał")),Dane!G103,"")</f>
        <v/>
      </c>
      <c r="G104" s="35" t="str">
        <f aca="false">IF(AND(Dane!$F103="TAK",OR(Dane!$G103="kopia",Dane!$G103="oryginał")),Dane!H103,"")</f>
        <v/>
      </c>
      <c r="H104" s="36" t="str">
        <f aca="false">IF(AND(Dane!F103="TAK",OR(Dane!G103="oryginał",Dane!G103="kopia")),#REF!,"")</f>
        <v/>
      </c>
    </row>
    <row r="105" customFormat="false" ht="15.75" hidden="false" customHeight="true" outlineLevel="0" collapsed="false">
      <c r="A105" s="34" t="str">
        <f aca="false">IF(AND(Dane!$F104="TAK",OR(Dane!$G104="kopia",Dane!$G104="oryginał")),Dane!A104,"")</f>
        <v/>
      </c>
      <c r="B105" s="34" t="str">
        <f aca="false">IF(AND(Dane!$F104="TAK",OR(Dane!$G104="kopia",Dane!$G104="oryginał")),Dane!B104,"")</f>
        <v/>
      </c>
      <c r="C105" s="34" t="str">
        <f aca="false">IF(AND(Dane!$F104="TAK",OR(Dane!$G104="kopia",Dane!$G104="oryginał")),Dane!C104,"")</f>
        <v/>
      </c>
      <c r="D105" s="34" t="str">
        <f aca="false">IF(AND(Dane!$F104="TAK",OR(Dane!$G104="kopia",Dane!$G104="oryginał")),Dane!D104,"")</f>
        <v/>
      </c>
      <c r="E105" s="34" t="str">
        <f aca="false">IF(AND(Dane!$F104="TAK",OR(Dane!$G104="kopia",Dane!$G104="oryginał")),Dane!E104,"")</f>
        <v/>
      </c>
      <c r="F105" s="35" t="str">
        <f aca="false">IF(AND(Dane!$F104="TAK",OR(Dane!$G104="kopia",Dane!$G104="oryginał")),Dane!G104,"")</f>
        <v/>
      </c>
      <c r="G105" s="35" t="str">
        <f aca="false">IF(AND(Dane!$F104="TAK",OR(Dane!$G104="kopia",Dane!$G104="oryginał")),Dane!H104,"")</f>
        <v/>
      </c>
      <c r="H105" s="36" t="str">
        <f aca="false">IF(AND(Dane!F104="TAK",OR(Dane!G104="oryginał",Dane!G104="kopia")),#REF!,"")</f>
        <v/>
      </c>
    </row>
    <row r="106" customFormat="false" ht="15.75" hidden="false" customHeight="true" outlineLevel="0" collapsed="false">
      <c r="A106" s="34" t="str">
        <f aca="false">IF(AND(Dane!$F105="TAK",OR(Dane!$G105="kopia",Dane!$G105="oryginał")),Dane!A105,"")</f>
        <v/>
      </c>
      <c r="B106" s="34" t="str">
        <f aca="false">IF(AND(Dane!$F105="TAK",OR(Dane!$G105="kopia",Dane!$G105="oryginał")),Dane!B105,"")</f>
        <v/>
      </c>
      <c r="C106" s="34" t="str">
        <f aca="false">IF(AND(Dane!$F105="TAK",OR(Dane!$G105="kopia",Dane!$G105="oryginał")),Dane!C105,"")</f>
        <v/>
      </c>
      <c r="D106" s="34" t="str">
        <f aca="false">IF(AND(Dane!$F105="TAK",OR(Dane!$G105="kopia",Dane!$G105="oryginał")),Dane!D105,"")</f>
        <v/>
      </c>
      <c r="E106" s="34" t="str">
        <f aca="false">IF(AND(Dane!$F105="TAK",OR(Dane!$G105="kopia",Dane!$G105="oryginał")),Dane!E105,"")</f>
        <v/>
      </c>
      <c r="F106" s="35" t="str">
        <f aca="false">IF(AND(Dane!$F105="TAK",OR(Dane!$G105="kopia",Dane!$G105="oryginał")),Dane!G105,"")</f>
        <v/>
      </c>
      <c r="G106" s="35" t="str">
        <f aca="false">IF(AND(Dane!$F105="TAK",OR(Dane!$G105="kopia",Dane!$G105="oryginał")),Dane!H105,"")</f>
        <v/>
      </c>
      <c r="H106" s="36" t="str">
        <f aca="false">IF(AND(Dane!F105="TAK",OR(Dane!G105="oryginał",Dane!G105="kopia")),#REF!,"")</f>
        <v/>
      </c>
    </row>
    <row r="107" customFormat="false" ht="15.75" hidden="false" customHeight="true" outlineLevel="0" collapsed="false">
      <c r="A107" s="34" t="str">
        <f aca="false">IF(AND(Dane!$F106="TAK",OR(Dane!$G106="kopia",Dane!$G106="oryginał")),Dane!A106,"")</f>
        <v/>
      </c>
      <c r="B107" s="34" t="str">
        <f aca="false">IF(AND(Dane!$F106="TAK",OR(Dane!$G106="kopia",Dane!$G106="oryginał")),Dane!B106,"")</f>
        <v/>
      </c>
      <c r="C107" s="34" t="str">
        <f aca="false">IF(AND(Dane!$F106="TAK",OR(Dane!$G106="kopia",Dane!$G106="oryginał")),Dane!C106,"")</f>
        <v/>
      </c>
      <c r="D107" s="34" t="str">
        <f aca="false">IF(AND(Dane!$F106="TAK",OR(Dane!$G106="kopia",Dane!$G106="oryginał")),Dane!D106,"")</f>
        <v/>
      </c>
      <c r="E107" s="34" t="str">
        <f aca="false">IF(AND(Dane!$F106="TAK",OR(Dane!$G106="kopia",Dane!$G106="oryginał")),Dane!E106,"")</f>
        <v/>
      </c>
      <c r="F107" s="35" t="str">
        <f aca="false">IF(AND(Dane!$F106="TAK",OR(Dane!$G106="kopia",Dane!$G106="oryginał")),Dane!G106,"")</f>
        <v/>
      </c>
      <c r="G107" s="35" t="str">
        <f aca="false">IF(AND(Dane!$F106="TAK",OR(Dane!$G106="kopia",Dane!$G106="oryginał")),Dane!H106,"")</f>
        <v/>
      </c>
      <c r="H107" s="36" t="str">
        <f aca="false">IF(AND(Dane!F106="TAK",OR(Dane!G106="oryginał",Dane!G106="kopia")),#REF!,"")</f>
        <v/>
      </c>
    </row>
    <row r="108" customFormat="false" ht="15.75" hidden="false" customHeight="true" outlineLevel="0" collapsed="false">
      <c r="A108" s="34" t="str">
        <f aca="false">IF(AND(Dane!$F107="TAK",OR(Dane!$G107="kopia",Dane!$G107="oryginał")),Dane!A107,"")</f>
        <v/>
      </c>
      <c r="B108" s="34" t="str">
        <f aca="false">IF(AND(Dane!$F107="TAK",OR(Dane!$G107="kopia",Dane!$G107="oryginał")),Dane!B107,"")</f>
        <v/>
      </c>
      <c r="C108" s="34" t="str">
        <f aca="false">IF(AND(Dane!$F107="TAK",OR(Dane!$G107="kopia",Dane!$G107="oryginał")),Dane!C107,"")</f>
        <v/>
      </c>
      <c r="D108" s="34" t="str">
        <f aca="false">IF(AND(Dane!$F107="TAK",OR(Dane!$G107="kopia",Dane!$G107="oryginał")),Dane!D107,"")</f>
        <v/>
      </c>
      <c r="E108" s="34" t="str">
        <f aca="false">IF(AND(Dane!$F107="TAK",OR(Dane!$G107="kopia",Dane!$G107="oryginał")),Dane!E107,"")</f>
        <v/>
      </c>
      <c r="F108" s="35" t="str">
        <f aca="false">IF(AND(Dane!$F107="TAK",OR(Dane!$G107="kopia",Dane!$G107="oryginał")),Dane!G107,"")</f>
        <v/>
      </c>
      <c r="G108" s="35" t="str">
        <f aca="false">IF(AND(Dane!$F107="TAK",OR(Dane!$G107="kopia",Dane!$G107="oryginał")),Dane!H107,"")</f>
        <v/>
      </c>
      <c r="H108" s="36" t="str">
        <f aca="false">IF(AND(Dane!F107="TAK",OR(Dane!G107="oryginał",Dane!G107="kopia")),#REF!,"")</f>
        <v/>
      </c>
    </row>
    <row r="109" customFormat="false" ht="15.75" hidden="false" customHeight="true" outlineLevel="0" collapsed="false">
      <c r="A109" s="34" t="str">
        <f aca="false">IF(AND(Dane!$F108="TAK",OR(Dane!$G108="kopia",Dane!$G108="oryginał")),Dane!A108,"")</f>
        <v/>
      </c>
      <c r="B109" s="34" t="str">
        <f aca="false">IF(AND(Dane!$F108="TAK",OR(Dane!$G108="kopia",Dane!$G108="oryginał")),Dane!B108,"")</f>
        <v/>
      </c>
      <c r="C109" s="34" t="str">
        <f aca="false">IF(AND(Dane!$F108="TAK",OR(Dane!$G108="kopia",Dane!$G108="oryginał")),Dane!C108,"")</f>
        <v/>
      </c>
      <c r="D109" s="34" t="str">
        <f aca="false">IF(AND(Dane!$F108="TAK",OR(Dane!$G108="kopia",Dane!$G108="oryginał")),Dane!D108,"")</f>
        <v/>
      </c>
      <c r="E109" s="34" t="str">
        <f aca="false">IF(AND(Dane!$F108="TAK",OR(Dane!$G108="kopia",Dane!$G108="oryginał")),Dane!E108,"")</f>
        <v/>
      </c>
      <c r="F109" s="35" t="str">
        <f aca="false">IF(AND(Dane!$F108="TAK",OR(Dane!$G108="kopia",Dane!$G108="oryginał")),Dane!G108,"")</f>
        <v/>
      </c>
      <c r="G109" s="35" t="str">
        <f aca="false">IF(AND(Dane!$F108="TAK",OR(Dane!$G108="kopia",Dane!$G108="oryginał")),Dane!H108,"")</f>
        <v/>
      </c>
      <c r="H109" s="36" t="str">
        <f aca="false">IF(AND(Dane!F108="TAK",OR(Dane!G108="oryginał",Dane!G108="kopia")),#REF!,"")</f>
        <v/>
      </c>
    </row>
    <row r="110" customFormat="false" ht="15.75" hidden="false" customHeight="true" outlineLevel="0" collapsed="false">
      <c r="A110" s="34" t="str">
        <f aca="false">IF(AND(Dane!$F109="TAK",OR(Dane!$G109="kopia",Dane!$G109="oryginał")),Dane!A109,"")</f>
        <v/>
      </c>
      <c r="B110" s="34" t="str">
        <f aca="false">IF(AND(Dane!$F109="TAK",OR(Dane!$G109="kopia",Dane!$G109="oryginał")),Dane!B109,"")</f>
        <v/>
      </c>
      <c r="C110" s="34" t="str">
        <f aca="false">IF(AND(Dane!$F109="TAK",OR(Dane!$G109="kopia",Dane!$G109="oryginał")),Dane!C109,"")</f>
        <v/>
      </c>
      <c r="D110" s="34" t="str">
        <f aca="false">IF(AND(Dane!$F109="TAK",OR(Dane!$G109="kopia",Dane!$G109="oryginał")),Dane!D109,"")</f>
        <v/>
      </c>
      <c r="E110" s="34" t="str">
        <f aca="false">IF(AND(Dane!$F109="TAK",OR(Dane!$G109="kopia",Dane!$G109="oryginał")),Dane!E109,"")</f>
        <v/>
      </c>
      <c r="F110" s="35" t="str">
        <f aca="false">IF(AND(Dane!$F109="TAK",OR(Dane!$G109="kopia",Dane!$G109="oryginał")),Dane!G109,"")</f>
        <v/>
      </c>
      <c r="G110" s="35" t="str">
        <f aca="false">IF(AND(Dane!$F109="TAK",OR(Dane!$G109="kopia",Dane!$G109="oryginał")),Dane!H109,"")</f>
        <v/>
      </c>
      <c r="H110" s="36" t="str">
        <f aca="false">IF(AND(Dane!F109="TAK",OR(Dane!G109="oryginał",Dane!G109="kopia")),#REF!,"")</f>
        <v/>
      </c>
    </row>
    <row r="111" customFormat="false" ht="15.75" hidden="false" customHeight="true" outlineLevel="0" collapsed="false">
      <c r="A111" s="34" t="str">
        <f aca="false">IF(AND(Dane!$F110="TAK",OR(Dane!$G110="kopia",Dane!$G110="oryginał")),Dane!A110,"")</f>
        <v/>
      </c>
      <c r="B111" s="34" t="str">
        <f aca="false">IF(AND(Dane!$F110="TAK",OR(Dane!$G110="kopia",Dane!$G110="oryginał")),Dane!B110,"")</f>
        <v/>
      </c>
      <c r="C111" s="34" t="str">
        <f aca="false">IF(AND(Dane!$F110="TAK",OR(Dane!$G110="kopia",Dane!$G110="oryginał")),Dane!C110,"")</f>
        <v/>
      </c>
      <c r="D111" s="34" t="str">
        <f aca="false">IF(AND(Dane!$F110="TAK",OR(Dane!$G110="kopia",Dane!$G110="oryginał")),Dane!D110,"")</f>
        <v/>
      </c>
      <c r="E111" s="34" t="str">
        <f aca="false">IF(AND(Dane!$F110="TAK",OR(Dane!$G110="kopia",Dane!$G110="oryginał")),Dane!E110,"")</f>
        <v/>
      </c>
      <c r="F111" s="35" t="str">
        <f aca="false">IF(AND(Dane!$F110="TAK",OR(Dane!$G110="kopia",Dane!$G110="oryginał")),Dane!G110,"")</f>
        <v/>
      </c>
      <c r="G111" s="35" t="str">
        <f aca="false">IF(AND(Dane!$F110="TAK",OR(Dane!$G110="kopia",Dane!$G110="oryginał")),Dane!H110,"")</f>
        <v/>
      </c>
      <c r="H111" s="36" t="str">
        <f aca="false">IF(AND(Dane!F110="TAK",OR(Dane!G110="oryginał",Dane!G110="kopia")),#REF!,"")</f>
        <v/>
      </c>
    </row>
    <row r="112" customFormat="false" ht="15.75" hidden="false" customHeight="true" outlineLevel="0" collapsed="false">
      <c r="A112" s="34" t="str">
        <f aca="false">IF(AND(Dane!$F111="TAK",OR(Dane!$G111="kopia",Dane!$G111="oryginał")),Dane!A111,"")</f>
        <v/>
      </c>
      <c r="B112" s="34" t="str">
        <f aca="false">IF(AND(Dane!$F111="TAK",OR(Dane!$G111="kopia",Dane!$G111="oryginał")),Dane!B111,"")</f>
        <v/>
      </c>
      <c r="C112" s="34" t="str">
        <f aca="false">IF(AND(Dane!$F111="TAK",OR(Dane!$G111="kopia",Dane!$G111="oryginał")),Dane!C111,"")</f>
        <v/>
      </c>
      <c r="D112" s="34" t="str">
        <f aca="false">IF(AND(Dane!$F111="TAK",OR(Dane!$G111="kopia",Dane!$G111="oryginał")),Dane!D111,"")</f>
        <v/>
      </c>
      <c r="E112" s="34" t="str">
        <f aca="false">IF(AND(Dane!$F111="TAK",OR(Dane!$G111="kopia",Dane!$G111="oryginał")),Dane!E111,"")</f>
        <v/>
      </c>
      <c r="F112" s="35" t="str">
        <f aca="false">IF(AND(Dane!$F111="TAK",OR(Dane!$G111="kopia",Dane!$G111="oryginał")),Dane!G111,"")</f>
        <v/>
      </c>
      <c r="G112" s="35" t="str">
        <f aca="false">IF(AND(Dane!$F111="TAK",OR(Dane!$G111="kopia",Dane!$G111="oryginał")),Dane!H111,"")</f>
        <v/>
      </c>
      <c r="H112" s="36" t="str">
        <f aca="false">IF(AND(Dane!F111="TAK",OR(Dane!G111="oryginał",Dane!G111="kopia")),#REF!,"")</f>
        <v/>
      </c>
    </row>
    <row r="113" customFormat="false" ht="15.75" hidden="false" customHeight="true" outlineLevel="0" collapsed="false">
      <c r="A113" s="34" t="str">
        <f aca="false">IF(AND(Dane!$F112="TAK",OR(Dane!$G112="kopia",Dane!$G112="oryginał")),Dane!A112,"")</f>
        <v/>
      </c>
      <c r="B113" s="34" t="str">
        <f aca="false">IF(AND(Dane!$F112="TAK",OR(Dane!$G112="kopia",Dane!$G112="oryginał")),Dane!B112,"")</f>
        <v/>
      </c>
      <c r="C113" s="34" t="str">
        <f aca="false">IF(AND(Dane!$F112="TAK",OR(Dane!$G112="kopia",Dane!$G112="oryginał")),Dane!C112,"")</f>
        <v/>
      </c>
      <c r="D113" s="34" t="str">
        <f aca="false">IF(AND(Dane!$F112="TAK",OR(Dane!$G112="kopia",Dane!$G112="oryginał")),Dane!D112,"")</f>
        <v/>
      </c>
      <c r="E113" s="34" t="str">
        <f aca="false">IF(AND(Dane!$F112="TAK",OR(Dane!$G112="kopia",Dane!$G112="oryginał")),Dane!E112,"")</f>
        <v/>
      </c>
      <c r="F113" s="35" t="str">
        <f aca="false">IF(AND(Dane!$F112="TAK",OR(Dane!$G112="kopia",Dane!$G112="oryginał")),Dane!G112,"")</f>
        <v/>
      </c>
      <c r="G113" s="35" t="str">
        <f aca="false">IF(AND(Dane!$F112="TAK",OR(Dane!$G112="kopia",Dane!$G112="oryginał")),Dane!H112,"")</f>
        <v/>
      </c>
      <c r="H113" s="36" t="str">
        <f aca="false">IF(AND(Dane!F112="TAK",OR(Dane!G112="oryginał",Dane!G112="kopia")),#REF!,"")</f>
        <v/>
      </c>
    </row>
    <row r="114" customFormat="false" ht="15.75" hidden="false" customHeight="true" outlineLevel="0" collapsed="false">
      <c r="A114" s="34" t="str">
        <f aca="false">IF(AND(Dane!$F113="TAK",OR(Dane!$G113="kopia",Dane!$G113="oryginał")),Dane!A113,"")</f>
        <v/>
      </c>
      <c r="B114" s="34" t="str">
        <f aca="false">IF(AND(Dane!$F113="TAK",OR(Dane!$G113="kopia",Dane!$G113="oryginał")),Dane!B113,"")</f>
        <v/>
      </c>
      <c r="C114" s="34" t="str">
        <f aca="false">IF(AND(Dane!$F113="TAK",OR(Dane!$G113="kopia",Dane!$G113="oryginał")),Dane!C113,"")</f>
        <v/>
      </c>
      <c r="D114" s="34" t="str">
        <f aca="false">IF(AND(Dane!$F113="TAK",OR(Dane!$G113="kopia",Dane!$G113="oryginał")),Dane!D113,"")</f>
        <v/>
      </c>
      <c r="E114" s="34" t="str">
        <f aca="false">IF(AND(Dane!$F113="TAK",OR(Dane!$G113="kopia",Dane!$G113="oryginał")),Dane!E113,"")</f>
        <v/>
      </c>
      <c r="F114" s="35" t="str">
        <f aca="false">IF(AND(Dane!$F113="TAK",OR(Dane!$G113="kopia",Dane!$G113="oryginał")),Dane!G113,"")</f>
        <v/>
      </c>
      <c r="G114" s="35" t="str">
        <f aca="false">IF(AND(Dane!$F113="TAK",OR(Dane!$G113="kopia",Dane!$G113="oryginał")),Dane!H113,"")</f>
        <v/>
      </c>
      <c r="H114" s="36" t="str">
        <f aca="false">IF(AND(Dane!F113="TAK",OR(Dane!G113="oryginał",Dane!G113="kopia")),#REF!,"")</f>
        <v/>
      </c>
    </row>
    <row r="115" customFormat="false" ht="15.75" hidden="false" customHeight="true" outlineLevel="0" collapsed="false">
      <c r="A115" s="34" t="str">
        <f aca="false">IF(AND(Dane!$F114="TAK",OR(Dane!$G114="kopia",Dane!$G114="oryginał")),Dane!A114,"")</f>
        <v/>
      </c>
      <c r="B115" s="34" t="str">
        <f aca="false">IF(AND(Dane!$F114="TAK",OR(Dane!$G114="kopia",Dane!$G114="oryginał")),Dane!B114,"")</f>
        <v/>
      </c>
      <c r="C115" s="34" t="str">
        <f aca="false">IF(AND(Dane!$F114="TAK",OR(Dane!$G114="kopia",Dane!$G114="oryginał")),Dane!C114,"")</f>
        <v/>
      </c>
      <c r="D115" s="34" t="str">
        <f aca="false">IF(AND(Dane!$F114="TAK",OR(Dane!$G114="kopia",Dane!$G114="oryginał")),Dane!D114,"")</f>
        <v/>
      </c>
      <c r="E115" s="34" t="str">
        <f aca="false">IF(AND(Dane!$F114="TAK",OR(Dane!$G114="kopia",Dane!$G114="oryginał")),Dane!E114,"")</f>
        <v/>
      </c>
      <c r="F115" s="35" t="str">
        <f aca="false">IF(AND(Dane!$F114="TAK",OR(Dane!$G114="kopia",Dane!$G114="oryginał")),Dane!G114,"")</f>
        <v/>
      </c>
      <c r="G115" s="35" t="str">
        <f aca="false">IF(AND(Dane!$F114="TAK",OR(Dane!$G114="kopia",Dane!$G114="oryginał")),Dane!H114,"")</f>
        <v/>
      </c>
      <c r="H115" s="36" t="str">
        <f aca="false">IF(AND(Dane!F114="TAK",OR(Dane!G114="oryginał",Dane!G114="kopia")),#REF!,"")</f>
        <v/>
      </c>
    </row>
    <row r="116" customFormat="false" ht="15.75" hidden="false" customHeight="true" outlineLevel="0" collapsed="false">
      <c r="A116" s="34" t="str">
        <f aca="false">IF(AND(Dane!$F115="TAK",OR(Dane!$G115="kopia",Dane!$G115="oryginał")),Dane!A115,"")</f>
        <v/>
      </c>
      <c r="B116" s="34" t="str">
        <f aca="false">IF(AND(Dane!$F115="TAK",OR(Dane!$G115="kopia",Dane!$G115="oryginał")),Dane!B115,"")</f>
        <v/>
      </c>
      <c r="C116" s="34" t="str">
        <f aca="false">IF(AND(Dane!$F115="TAK",OR(Dane!$G115="kopia",Dane!$G115="oryginał")),Dane!C115,"")</f>
        <v/>
      </c>
      <c r="D116" s="34" t="str">
        <f aca="false">IF(AND(Dane!$F115="TAK",OR(Dane!$G115="kopia",Dane!$G115="oryginał")),Dane!D115,"")</f>
        <v/>
      </c>
      <c r="E116" s="34" t="str">
        <f aca="false">IF(AND(Dane!$F115="TAK",OR(Dane!$G115="kopia",Dane!$G115="oryginał")),Dane!E115,"")</f>
        <v/>
      </c>
      <c r="F116" s="35" t="str">
        <f aca="false">IF(AND(Dane!$F115="TAK",OR(Dane!$G115="kopia",Dane!$G115="oryginał")),Dane!G115,"")</f>
        <v/>
      </c>
      <c r="G116" s="35" t="str">
        <f aca="false">IF(AND(Dane!$F115="TAK",OR(Dane!$G115="kopia",Dane!$G115="oryginał")),Dane!H115,"")</f>
        <v/>
      </c>
      <c r="H116" s="36" t="str">
        <f aca="false">IF(AND(Dane!F115="TAK",OR(Dane!G115="oryginał",Dane!G115="kopia")),#REF!,"")</f>
        <v/>
      </c>
    </row>
    <row r="117" customFormat="false" ht="15.75" hidden="false" customHeight="true" outlineLevel="0" collapsed="false">
      <c r="A117" s="34" t="str">
        <f aca="false">IF(AND(Dane!$F116="TAK",OR(Dane!$G116="kopia",Dane!$G116="oryginał")),Dane!A116,"")</f>
        <v/>
      </c>
      <c r="B117" s="34" t="str">
        <f aca="false">IF(AND(Dane!$F116="TAK",OR(Dane!$G116="kopia",Dane!$G116="oryginał")),Dane!B116,"")</f>
        <v/>
      </c>
      <c r="C117" s="34" t="str">
        <f aca="false">IF(AND(Dane!$F116="TAK",OR(Dane!$G116="kopia",Dane!$G116="oryginał")),Dane!C116,"")</f>
        <v/>
      </c>
      <c r="D117" s="34" t="str">
        <f aca="false">IF(AND(Dane!$F116="TAK",OR(Dane!$G116="kopia",Dane!$G116="oryginał")),Dane!D116,"")</f>
        <v/>
      </c>
      <c r="E117" s="34" t="str">
        <f aca="false">IF(AND(Dane!$F116="TAK",OR(Dane!$G116="kopia",Dane!$G116="oryginał")),Dane!E116,"")</f>
        <v/>
      </c>
      <c r="F117" s="35" t="str">
        <f aca="false">IF(AND(Dane!$F116="TAK",OR(Dane!$G116="kopia",Dane!$G116="oryginał")),Dane!G116,"")</f>
        <v/>
      </c>
      <c r="G117" s="35" t="str">
        <f aca="false">IF(AND(Dane!$F116="TAK",OR(Dane!$G116="kopia",Dane!$G116="oryginał")),Dane!H116,"")</f>
        <v/>
      </c>
      <c r="H117" s="36" t="str">
        <f aca="false">IF(AND(Dane!F116="TAK",OR(Dane!G116="oryginał",Dane!G116="kopia")),#REF!,"")</f>
        <v/>
      </c>
    </row>
    <row r="118" customFormat="false" ht="15.75" hidden="false" customHeight="true" outlineLevel="0" collapsed="false">
      <c r="A118" s="34" t="str">
        <f aca="false">IF(AND(Dane!$F117="TAK",OR(Dane!$G117="kopia",Dane!$G117="oryginał")),Dane!A117,"")</f>
        <v/>
      </c>
      <c r="B118" s="34" t="str">
        <f aca="false">IF(AND(Dane!$F117="TAK",OR(Dane!$G117="kopia",Dane!$G117="oryginał")),Dane!B117,"")</f>
        <v/>
      </c>
      <c r="C118" s="34" t="str">
        <f aca="false">IF(AND(Dane!$F117="TAK",OR(Dane!$G117="kopia",Dane!$G117="oryginał")),Dane!C117,"")</f>
        <v/>
      </c>
      <c r="D118" s="34" t="str">
        <f aca="false">IF(AND(Dane!$F117="TAK",OR(Dane!$G117="kopia",Dane!$G117="oryginał")),Dane!D117,"")</f>
        <v/>
      </c>
      <c r="E118" s="34" t="str">
        <f aca="false">IF(AND(Dane!$F117="TAK",OR(Dane!$G117="kopia",Dane!$G117="oryginał")),Dane!E117,"")</f>
        <v/>
      </c>
      <c r="F118" s="35" t="str">
        <f aca="false">IF(AND(Dane!$F117="TAK",OR(Dane!$G117="kopia",Dane!$G117="oryginał")),Dane!G117,"")</f>
        <v/>
      </c>
      <c r="G118" s="35" t="str">
        <f aca="false">IF(AND(Dane!$F117="TAK",OR(Dane!$G117="kopia",Dane!$G117="oryginał")),Dane!H117,"")</f>
        <v/>
      </c>
      <c r="H118" s="36" t="str">
        <f aca="false">IF(AND(Dane!F117="TAK",OR(Dane!G117="oryginał",Dane!G117="kopia")),#REF!,"")</f>
        <v/>
      </c>
    </row>
    <row r="119" customFormat="false" ht="15.75" hidden="false" customHeight="true" outlineLevel="0" collapsed="false">
      <c r="A119" s="34" t="str">
        <f aca="false">IF(AND(Dane!$F118="TAK",OR(Dane!$G118="kopia",Dane!$G118="oryginał")),Dane!A118,"")</f>
        <v/>
      </c>
      <c r="B119" s="34" t="str">
        <f aca="false">IF(AND(Dane!$F118="TAK",OR(Dane!$G118="kopia",Dane!$G118="oryginał")),Dane!B118,"")</f>
        <v/>
      </c>
      <c r="C119" s="34" t="str">
        <f aca="false">IF(AND(Dane!$F118="TAK",OR(Dane!$G118="kopia",Dane!$G118="oryginał")),Dane!C118,"")</f>
        <v/>
      </c>
      <c r="D119" s="34" t="str">
        <f aca="false">IF(AND(Dane!$F118="TAK",OR(Dane!$G118="kopia",Dane!$G118="oryginał")),Dane!D118,"")</f>
        <v/>
      </c>
      <c r="E119" s="34" t="str">
        <f aca="false">IF(AND(Dane!$F118="TAK",OR(Dane!$G118="kopia",Dane!$G118="oryginał")),Dane!E118,"")</f>
        <v/>
      </c>
      <c r="F119" s="35" t="str">
        <f aca="false">IF(AND(Dane!$F118="TAK",OR(Dane!$G118="kopia",Dane!$G118="oryginał")),Dane!G118,"")</f>
        <v/>
      </c>
      <c r="G119" s="35" t="str">
        <f aca="false">IF(AND(Dane!$F118="TAK",OR(Dane!$G118="kopia",Dane!$G118="oryginał")),Dane!H118,"")</f>
        <v/>
      </c>
      <c r="H119" s="36" t="str">
        <f aca="false">IF(AND(Dane!F118="TAK",OR(Dane!G118="oryginał",Dane!G118="kopia")),#REF!,"")</f>
        <v/>
      </c>
    </row>
    <row r="120" customFormat="false" ht="15.75" hidden="false" customHeight="true" outlineLevel="0" collapsed="false">
      <c r="A120" s="34" t="str">
        <f aca="false">IF(AND(Dane!$F119="TAK",OR(Dane!$G119="kopia",Dane!$G119="oryginał")),Dane!A119,"")</f>
        <v/>
      </c>
      <c r="B120" s="34" t="str">
        <f aca="false">IF(AND(Dane!$F119="TAK",OR(Dane!$G119="kopia",Dane!$G119="oryginał")),Dane!B119,"")</f>
        <v/>
      </c>
      <c r="C120" s="34" t="str">
        <f aca="false">IF(AND(Dane!$F119="TAK",OR(Dane!$G119="kopia",Dane!$G119="oryginał")),Dane!C119,"")</f>
        <v/>
      </c>
      <c r="D120" s="34" t="str">
        <f aca="false">IF(AND(Dane!$F119="TAK",OR(Dane!$G119="kopia",Dane!$G119="oryginał")),Dane!D119,"")</f>
        <v/>
      </c>
      <c r="E120" s="34" t="str">
        <f aca="false">IF(AND(Dane!$F119="TAK",OR(Dane!$G119="kopia",Dane!$G119="oryginał")),Dane!E119,"")</f>
        <v/>
      </c>
      <c r="F120" s="35" t="str">
        <f aca="false">IF(AND(Dane!$F119="TAK",OR(Dane!$G119="kopia",Dane!$G119="oryginał")),Dane!G119,"")</f>
        <v/>
      </c>
      <c r="G120" s="35" t="str">
        <f aca="false">IF(AND(Dane!$F119="TAK",OR(Dane!$G119="kopia",Dane!$G119="oryginał")),Dane!H119,"")</f>
        <v/>
      </c>
      <c r="H120" s="36" t="str">
        <f aca="false">IF(AND(Dane!F119="TAK",OR(Dane!G119="oryginał",Dane!G119="kopia")),#REF!,"")</f>
        <v/>
      </c>
    </row>
    <row r="121" customFormat="false" ht="15.75" hidden="false" customHeight="true" outlineLevel="0" collapsed="false">
      <c r="A121" s="34" t="str">
        <f aca="false">IF(AND(Dane!$F120="TAK",OR(Dane!$G120="kopia",Dane!$G120="oryginał")),Dane!A120,"")</f>
        <v/>
      </c>
      <c r="B121" s="34" t="str">
        <f aca="false">IF(AND(Dane!$F120="TAK",OR(Dane!$G120="kopia",Dane!$G120="oryginał")),Dane!B120,"")</f>
        <v/>
      </c>
      <c r="C121" s="34" t="str">
        <f aca="false">IF(AND(Dane!$F120="TAK",OR(Dane!$G120="kopia",Dane!$G120="oryginał")),Dane!C120,"")</f>
        <v/>
      </c>
      <c r="D121" s="34" t="str">
        <f aca="false">IF(AND(Dane!$F120="TAK",OR(Dane!$G120="kopia",Dane!$G120="oryginał")),Dane!D120,"")</f>
        <v/>
      </c>
      <c r="E121" s="34" t="str">
        <f aca="false">IF(AND(Dane!$F120="TAK",OR(Dane!$G120="kopia",Dane!$G120="oryginał")),Dane!E120,"")</f>
        <v/>
      </c>
      <c r="F121" s="35" t="str">
        <f aca="false">IF(AND(Dane!$F120="TAK",OR(Dane!$G120="kopia",Dane!$G120="oryginał")),Dane!G120,"")</f>
        <v/>
      </c>
      <c r="G121" s="35" t="str">
        <f aca="false">IF(AND(Dane!$F120="TAK",OR(Dane!$G120="kopia",Dane!$G120="oryginał")),Dane!H120,"")</f>
        <v/>
      </c>
      <c r="H121" s="36" t="str">
        <f aca="false">IF(AND(Dane!F120="TAK",OR(Dane!G120="oryginał",Dane!G120="kopia")),#REF!,"")</f>
        <v/>
      </c>
    </row>
    <row r="122" customFormat="false" ht="15.75" hidden="false" customHeight="true" outlineLevel="0" collapsed="false">
      <c r="A122" s="34" t="str">
        <f aca="false">IF(AND(Dane!$F121="TAK",OR(Dane!$G121="kopia",Dane!$G121="oryginał")),Dane!A121,"")</f>
        <v/>
      </c>
      <c r="B122" s="34" t="str">
        <f aca="false">IF(AND(Dane!$F121="TAK",OR(Dane!$G121="kopia",Dane!$G121="oryginał")),Dane!B121,"")</f>
        <v/>
      </c>
      <c r="C122" s="34" t="str">
        <f aca="false">IF(AND(Dane!$F121="TAK",OR(Dane!$G121="kopia",Dane!$G121="oryginał")),Dane!C121,"")</f>
        <v/>
      </c>
      <c r="D122" s="34" t="str">
        <f aca="false">IF(AND(Dane!$F121="TAK",OR(Dane!$G121="kopia",Dane!$G121="oryginał")),Dane!D121,"")</f>
        <v/>
      </c>
      <c r="E122" s="34" t="str">
        <f aca="false">IF(AND(Dane!$F121="TAK",OR(Dane!$G121="kopia",Dane!$G121="oryginał")),Dane!E121,"")</f>
        <v/>
      </c>
      <c r="F122" s="35" t="str">
        <f aca="false">IF(AND(Dane!$F121="TAK",OR(Dane!$G121="kopia",Dane!$G121="oryginał")),Dane!G121,"")</f>
        <v/>
      </c>
      <c r="G122" s="35" t="str">
        <f aca="false">IF(AND(Dane!$F121="TAK",OR(Dane!$G121="kopia",Dane!$G121="oryginał")),Dane!H121,"")</f>
        <v/>
      </c>
      <c r="H122" s="36" t="str">
        <f aca="false">IF(AND(Dane!F121="TAK",OR(Dane!G121="oryginał",Dane!G121="kopia")),#REF!,"")</f>
        <v/>
      </c>
    </row>
    <row r="123" customFormat="false" ht="15.75" hidden="false" customHeight="true" outlineLevel="0" collapsed="false">
      <c r="A123" s="34" t="str">
        <f aca="false">IF(AND(Dane!$F122="TAK",OR(Dane!$G122="kopia",Dane!$G122="oryginał")),Dane!A122,"")</f>
        <v/>
      </c>
      <c r="B123" s="34" t="str">
        <f aca="false">IF(AND(Dane!$F122="TAK",OR(Dane!$G122="kopia",Dane!$G122="oryginał")),Dane!B122,"")</f>
        <v/>
      </c>
      <c r="C123" s="34" t="str">
        <f aca="false">IF(AND(Dane!$F122="TAK",OR(Dane!$G122="kopia",Dane!$G122="oryginał")),Dane!C122,"")</f>
        <v/>
      </c>
      <c r="D123" s="34" t="str">
        <f aca="false">IF(AND(Dane!$F122="TAK",OR(Dane!$G122="kopia",Dane!$G122="oryginał")),Dane!D122,"")</f>
        <v/>
      </c>
      <c r="E123" s="34" t="str">
        <f aca="false">IF(AND(Dane!$F122="TAK",OR(Dane!$G122="kopia",Dane!$G122="oryginał")),Dane!E122,"")</f>
        <v/>
      </c>
      <c r="F123" s="35" t="str">
        <f aca="false">IF(AND(Dane!$F122="TAK",OR(Dane!$G122="kopia",Dane!$G122="oryginał")),Dane!G122,"")</f>
        <v/>
      </c>
      <c r="G123" s="35" t="str">
        <f aca="false">IF(AND(Dane!$F122="TAK",OR(Dane!$G122="kopia",Dane!$G122="oryginał")),Dane!H122,"")</f>
        <v/>
      </c>
      <c r="H123" s="36" t="str">
        <f aca="false">IF(AND(Dane!F122="TAK",OR(Dane!G122="oryginał",Dane!G122="kopia")),#REF!,"")</f>
        <v/>
      </c>
    </row>
    <row r="124" customFormat="false" ht="15.75" hidden="false" customHeight="true" outlineLevel="0" collapsed="false">
      <c r="A124" s="34" t="str">
        <f aca="false">IF(AND(Dane!$F123="TAK",OR(Dane!$G123="kopia",Dane!$G123="oryginał")),Dane!A123,"")</f>
        <v/>
      </c>
      <c r="B124" s="34" t="str">
        <f aca="false">IF(AND(Dane!$F123="TAK",OR(Dane!$G123="kopia",Dane!$G123="oryginał")),Dane!B123,"")</f>
        <v/>
      </c>
      <c r="C124" s="34" t="str">
        <f aca="false">IF(AND(Dane!$F123="TAK",OR(Dane!$G123="kopia",Dane!$G123="oryginał")),Dane!C123,"")</f>
        <v/>
      </c>
      <c r="D124" s="34" t="str">
        <f aca="false">IF(AND(Dane!$F123="TAK",OR(Dane!$G123="kopia",Dane!$G123="oryginał")),Dane!D123,"")</f>
        <v/>
      </c>
      <c r="E124" s="34" t="str">
        <f aca="false">IF(AND(Dane!$F123="TAK",OR(Dane!$G123="kopia",Dane!$G123="oryginał")),Dane!E123,"")</f>
        <v/>
      </c>
      <c r="F124" s="35" t="str">
        <f aca="false">IF(AND(Dane!$F123="TAK",OR(Dane!$G123="kopia",Dane!$G123="oryginał")),Dane!G123,"")</f>
        <v/>
      </c>
      <c r="G124" s="35" t="str">
        <f aca="false">IF(AND(Dane!$F123="TAK",OR(Dane!$G123="kopia",Dane!$G123="oryginał")),Dane!H123,"")</f>
        <v/>
      </c>
      <c r="H124" s="36" t="str">
        <f aca="false">IF(AND(Dane!F123="TAK",OR(Dane!G123="oryginał",Dane!G123="kopia")),#REF!,"")</f>
        <v/>
      </c>
    </row>
    <row r="125" customFormat="false" ht="15.75" hidden="false" customHeight="true" outlineLevel="0" collapsed="false">
      <c r="A125" s="34" t="str">
        <f aca="false">IF(AND(Dane!$F124="TAK",OR(Dane!$G124="kopia",Dane!$G124="oryginał")),Dane!A124,"")</f>
        <v/>
      </c>
      <c r="B125" s="34" t="str">
        <f aca="false">IF(AND(Dane!$F124="TAK",OR(Dane!$G124="kopia",Dane!$G124="oryginał")),Dane!B124,"")</f>
        <v/>
      </c>
      <c r="C125" s="34" t="str">
        <f aca="false">IF(AND(Dane!$F124="TAK",OR(Dane!$G124="kopia",Dane!$G124="oryginał")),Dane!C124,"")</f>
        <v/>
      </c>
      <c r="D125" s="34" t="str">
        <f aca="false">IF(AND(Dane!$F124="TAK",OR(Dane!$G124="kopia",Dane!$G124="oryginał")),Dane!D124,"")</f>
        <v/>
      </c>
      <c r="E125" s="34" t="str">
        <f aca="false">IF(AND(Dane!$F124="TAK",OR(Dane!$G124="kopia",Dane!$G124="oryginał")),Dane!E124,"")</f>
        <v/>
      </c>
      <c r="F125" s="35" t="str">
        <f aca="false">IF(AND(Dane!$F124="TAK",OR(Dane!$G124="kopia",Dane!$G124="oryginał")),Dane!G124,"")</f>
        <v/>
      </c>
      <c r="G125" s="35" t="str">
        <f aca="false">IF(AND(Dane!$F124="TAK",OR(Dane!$G124="kopia",Dane!$G124="oryginał")),Dane!H124,"")</f>
        <v/>
      </c>
      <c r="H125" s="36" t="str">
        <f aca="false">IF(AND(Dane!F124="TAK",OR(Dane!G124="oryginał",Dane!G124="kopia")),#REF!,"")</f>
        <v/>
      </c>
    </row>
    <row r="126" customFormat="false" ht="15.75" hidden="false" customHeight="true" outlineLevel="0" collapsed="false">
      <c r="A126" s="34" t="str">
        <f aca="false">IF(AND(Dane!$F125="TAK",OR(Dane!$G125="kopia",Dane!$G125="oryginał")),Dane!A125,"")</f>
        <v/>
      </c>
      <c r="B126" s="34" t="str">
        <f aca="false">IF(AND(Dane!$F125="TAK",OR(Dane!$G125="kopia",Dane!$G125="oryginał")),Dane!B125,"")</f>
        <v/>
      </c>
      <c r="C126" s="34" t="str">
        <f aca="false">IF(AND(Dane!$F125="TAK",OR(Dane!$G125="kopia",Dane!$G125="oryginał")),Dane!C125,"")</f>
        <v/>
      </c>
      <c r="D126" s="34" t="str">
        <f aca="false">IF(AND(Dane!$F125="TAK",OR(Dane!$G125="kopia",Dane!$G125="oryginał")),Dane!D125,"")</f>
        <v/>
      </c>
      <c r="E126" s="34" t="str">
        <f aca="false">IF(AND(Dane!$F125="TAK",OR(Dane!$G125="kopia",Dane!$G125="oryginał")),Dane!E125,"")</f>
        <v/>
      </c>
      <c r="F126" s="35" t="str">
        <f aca="false">IF(AND(Dane!$F125="TAK",OR(Dane!$G125="kopia",Dane!$G125="oryginał")),Dane!G125,"")</f>
        <v/>
      </c>
      <c r="G126" s="35" t="str">
        <f aca="false">IF(AND(Dane!$F125="TAK",OR(Dane!$G125="kopia",Dane!$G125="oryginał")),Dane!H125,"")</f>
        <v/>
      </c>
      <c r="H126" s="36" t="str">
        <f aca="false">IF(AND(Dane!F125="TAK",OR(Dane!G125="oryginał",Dane!G125="kopia")),#REF!,"")</f>
        <v/>
      </c>
    </row>
    <row r="127" customFormat="false" ht="15.75" hidden="false" customHeight="true" outlineLevel="0" collapsed="false">
      <c r="A127" s="34" t="str">
        <f aca="false">IF(AND(Dane!$F126="TAK",OR(Dane!$G126="kopia",Dane!$G126="oryginał")),Dane!A126,"")</f>
        <v/>
      </c>
      <c r="B127" s="34" t="str">
        <f aca="false">IF(AND(Dane!$F126="TAK",OR(Dane!$G126="kopia",Dane!$G126="oryginał")),Dane!B126,"")</f>
        <v/>
      </c>
      <c r="C127" s="34" t="str">
        <f aca="false">IF(AND(Dane!$F126="TAK",OR(Dane!$G126="kopia",Dane!$G126="oryginał")),Dane!C126,"")</f>
        <v/>
      </c>
      <c r="D127" s="34" t="str">
        <f aca="false">IF(AND(Dane!$F126="TAK",OR(Dane!$G126="kopia",Dane!$G126="oryginał")),Dane!D126,"")</f>
        <v/>
      </c>
      <c r="E127" s="34" t="str">
        <f aca="false">IF(AND(Dane!$F126="TAK",OR(Dane!$G126="kopia",Dane!$G126="oryginał")),Dane!E126,"")</f>
        <v/>
      </c>
      <c r="F127" s="35" t="str">
        <f aca="false">IF(AND(Dane!$F126="TAK",OR(Dane!$G126="kopia",Dane!$G126="oryginał")),Dane!G126,"")</f>
        <v/>
      </c>
      <c r="G127" s="35" t="str">
        <f aca="false">IF(AND(Dane!$F126="TAK",OR(Dane!$G126="kopia",Dane!$G126="oryginał")),Dane!H126,"")</f>
        <v/>
      </c>
      <c r="H127" s="36" t="str">
        <f aca="false">IF(AND(Dane!F126="TAK",OR(Dane!G126="oryginał",Dane!G126="kopia")),#REF!,"")</f>
        <v/>
      </c>
    </row>
    <row r="128" customFormat="false" ht="15.75" hidden="false" customHeight="true" outlineLevel="0" collapsed="false">
      <c r="A128" s="34" t="str">
        <f aca="false">IF(AND(Dane!$F127="TAK",OR(Dane!$G127="kopia",Dane!$G127="oryginał")),Dane!A127,"")</f>
        <v/>
      </c>
      <c r="B128" s="34" t="str">
        <f aca="false">IF(AND(Dane!$F127="TAK",OR(Dane!$G127="kopia",Dane!$G127="oryginał")),Dane!B127,"")</f>
        <v/>
      </c>
      <c r="C128" s="34" t="str">
        <f aca="false">IF(AND(Dane!$F127="TAK",OR(Dane!$G127="kopia",Dane!$G127="oryginał")),Dane!C127,"")</f>
        <v/>
      </c>
      <c r="D128" s="34" t="str">
        <f aca="false">IF(AND(Dane!$F127="TAK",OR(Dane!$G127="kopia",Dane!$G127="oryginał")),Dane!D127,"")</f>
        <v/>
      </c>
      <c r="E128" s="34" t="str">
        <f aca="false">IF(AND(Dane!$F127="TAK",OR(Dane!$G127="kopia",Dane!$G127="oryginał")),Dane!E127,"")</f>
        <v/>
      </c>
      <c r="F128" s="35" t="str">
        <f aca="false">IF(AND(Dane!$F127="TAK",OR(Dane!$G127="kopia",Dane!$G127="oryginał")),Dane!G127,"")</f>
        <v/>
      </c>
      <c r="G128" s="35" t="str">
        <f aca="false">IF(AND(Dane!$F127="TAK",OR(Dane!$G127="kopia",Dane!$G127="oryginał")),Dane!H127,"")</f>
        <v/>
      </c>
      <c r="H128" s="36" t="str">
        <f aca="false">IF(AND(Dane!F127="TAK",OR(Dane!G127="oryginał",Dane!G127="kopia")),#REF!,"")</f>
        <v/>
      </c>
    </row>
    <row r="129" customFormat="false" ht="15.75" hidden="false" customHeight="true" outlineLevel="0" collapsed="false">
      <c r="A129" s="34" t="str">
        <f aca="false">IF(AND(Dane!$F128="TAK",OR(Dane!$G128="kopia",Dane!$G128="oryginał")),Dane!A128,"")</f>
        <v/>
      </c>
      <c r="B129" s="34" t="str">
        <f aca="false">IF(AND(Dane!$F128="TAK",OR(Dane!$G128="kopia",Dane!$G128="oryginał")),Dane!B128,"")</f>
        <v/>
      </c>
      <c r="C129" s="34" t="str">
        <f aca="false">IF(AND(Dane!$F128="TAK",OR(Dane!$G128="kopia",Dane!$G128="oryginał")),Dane!C128,"")</f>
        <v/>
      </c>
      <c r="D129" s="34" t="str">
        <f aca="false">IF(AND(Dane!$F128="TAK",OR(Dane!$G128="kopia",Dane!$G128="oryginał")),Dane!D128,"")</f>
        <v/>
      </c>
      <c r="E129" s="34" t="str">
        <f aca="false">IF(AND(Dane!$F128="TAK",OR(Dane!$G128="kopia",Dane!$G128="oryginał")),Dane!E128,"")</f>
        <v/>
      </c>
      <c r="F129" s="35" t="str">
        <f aca="false">IF(AND(Dane!$F128="TAK",OR(Dane!$G128="kopia",Dane!$G128="oryginał")),Dane!G128,"")</f>
        <v/>
      </c>
      <c r="G129" s="35" t="str">
        <f aca="false">IF(AND(Dane!$F128="TAK",OR(Dane!$G128="kopia",Dane!$G128="oryginał")),Dane!H128,"")</f>
        <v/>
      </c>
      <c r="H129" s="36" t="str">
        <f aca="false">IF(AND(Dane!F128="TAK",OR(Dane!G128="oryginał",Dane!G128="kopia")),#REF!,"")</f>
        <v/>
      </c>
    </row>
    <row r="130" customFormat="false" ht="15.75" hidden="false" customHeight="true" outlineLevel="0" collapsed="false">
      <c r="A130" s="34" t="str">
        <f aca="false">IF(AND(Dane!$F129="TAK",OR(Dane!$G129="kopia",Dane!$G129="oryginał")),Dane!A129,"")</f>
        <v/>
      </c>
      <c r="B130" s="34" t="str">
        <f aca="false">IF(AND(Dane!$F129="TAK",OR(Dane!$G129="kopia",Dane!$G129="oryginał")),Dane!B129,"")</f>
        <v/>
      </c>
      <c r="C130" s="34" t="str">
        <f aca="false">IF(AND(Dane!$F129="TAK",OR(Dane!$G129="kopia",Dane!$G129="oryginał")),Dane!C129,"")</f>
        <v/>
      </c>
      <c r="D130" s="34" t="str">
        <f aca="false">IF(AND(Dane!$F129="TAK",OR(Dane!$G129="kopia",Dane!$G129="oryginał")),Dane!D129,"")</f>
        <v/>
      </c>
      <c r="E130" s="34" t="str">
        <f aca="false">IF(AND(Dane!$F129="TAK",OR(Dane!$G129="kopia",Dane!$G129="oryginał")),Dane!E129,"")</f>
        <v/>
      </c>
      <c r="F130" s="35" t="str">
        <f aca="false">IF(AND(Dane!$F129="TAK",OR(Dane!$G129="kopia",Dane!$G129="oryginał")),Dane!G129,"")</f>
        <v/>
      </c>
      <c r="G130" s="35" t="str">
        <f aca="false">IF(AND(Dane!$F129="TAK",OR(Dane!$G129="kopia",Dane!$G129="oryginał")),Dane!H129,"")</f>
        <v/>
      </c>
      <c r="H130" s="36" t="str">
        <f aca="false">IF(AND(Dane!F129="TAK",OR(Dane!G129="oryginał",Dane!G129="kopia")),#REF!,"")</f>
        <v/>
      </c>
    </row>
    <row r="131" customFormat="false" ht="15.75" hidden="false" customHeight="true" outlineLevel="0" collapsed="false">
      <c r="A131" s="34" t="str">
        <f aca="false">IF(AND(Dane!$F130="TAK",OR(Dane!$G130="kopia",Dane!$G130="oryginał")),Dane!A130,"")</f>
        <v/>
      </c>
      <c r="B131" s="34" t="str">
        <f aca="false">IF(AND(Dane!$F130="TAK",OR(Dane!$G130="kopia",Dane!$G130="oryginał")),Dane!B130,"")</f>
        <v/>
      </c>
      <c r="C131" s="34" t="str">
        <f aca="false">IF(AND(Dane!$F130="TAK",OR(Dane!$G130="kopia",Dane!$G130="oryginał")),Dane!C130,"")</f>
        <v/>
      </c>
      <c r="D131" s="34" t="str">
        <f aca="false">IF(AND(Dane!$F130="TAK",OR(Dane!$G130="kopia",Dane!$G130="oryginał")),Dane!D130,"")</f>
        <v/>
      </c>
      <c r="E131" s="34" t="str">
        <f aca="false">IF(AND(Dane!$F130="TAK",OR(Dane!$G130="kopia",Dane!$G130="oryginał")),Dane!E130,"")</f>
        <v/>
      </c>
      <c r="F131" s="35" t="str">
        <f aca="false">IF(AND(Dane!$F130="TAK",OR(Dane!$G130="kopia",Dane!$G130="oryginał")),Dane!G130,"")</f>
        <v/>
      </c>
      <c r="G131" s="35" t="str">
        <f aca="false">IF(AND(Dane!$F130="TAK",OR(Dane!$G130="kopia",Dane!$G130="oryginał")),Dane!H130,"")</f>
        <v/>
      </c>
      <c r="H131" s="36" t="str">
        <f aca="false">IF(AND(Dane!F130="TAK",OR(Dane!G130="oryginał",Dane!G130="kopia")),#REF!,"")</f>
        <v/>
      </c>
    </row>
    <row r="132" customFormat="false" ht="15.75" hidden="false" customHeight="true" outlineLevel="0" collapsed="false">
      <c r="A132" s="34" t="str">
        <f aca="false">IF(AND(Dane!$F131="TAK",OR(Dane!$G131="kopia",Dane!$G131="oryginał")),Dane!A131,"")</f>
        <v/>
      </c>
      <c r="B132" s="34" t="str">
        <f aca="false">IF(AND(Dane!$F131="TAK",OR(Dane!$G131="kopia",Dane!$G131="oryginał")),Dane!B131,"")</f>
        <v/>
      </c>
      <c r="C132" s="34" t="str">
        <f aca="false">IF(AND(Dane!$F131="TAK",OR(Dane!$G131="kopia",Dane!$G131="oryginał")),Dane!C131,"")</f>
        <v/>
      </c>
      <c r="D132" s="34" t="str">
        <f aca="false">IF(AND(Dane!$F131="TAK",OR(Dane!$G131="kopia",Dane!$G131="oryginał")),Dane!D131,"")</f>
        <v/>
      </c>
      <c r="E132" s="34" t="str">
        <f aca="false">IF(AND(Dane!$F131="TAK",OR(Dane!$G131="kopia",Dane!$G131="oryginał")),Dane!E131,"")</f>
        <v/>
      </c>
      <c r="F132" s="35" t="str">
        <f aca="false">IF(AND(Dane!$F131="TAK",OR(Dane!$G131="kopia",Dane!$G131="oryginał")),Dane!G131,"")</f>
        <v/>
      </c>
      <c r="G132" s="35" t="str">
        <f aca="false">IF(AND(Dane!$F131="TAK",OR(Dane!$G131="kopia",Dane!$G131="oryginał")),Dane!H131,"")</f>
        <v/>
      </c>
      <c r="H132" s="36" t="str">
        <f aca="false">IF(AND(Dane!F131="TAK",OR(Dane!G131="oryginał",Dane!G131="kopia")),#REF!,"")</f>
        <v/>
      </c>
    </row>
    <row r="133" customFormat="false" ht="15.75" hidden="false" customHeight="true" outlineLevel="0" collapsed="false">
      <c r="A133" s="34" t="str">
        <f aca="false">IF(AND(Dane!$F132="TAK",OR(Dane!$G132="kopia",Dane!$G132="oryginał")),Dane!A132,"")</f>
        <v/>
      </c>
      <c r="B133" s="34" t="str">
        <f aca="false">IF(AND(Dane!$F132="TAK",OR(Dane!$G132="kopia",Dane!$G132="oryginał")),Dane!B132,"")</f>
        <v/>
      </c>
      <c r="C133" s="34" t="str">
        <f aca="false">IF(AND(Dane!$F132="TAK",OR(Dane!$G132="kopia",Dane!$G132="oryginał")),Dane!C132,"")</f>
        <v/>
      </c>
      <c r="D133" s="34" t="str">
        <f aca="false">IF(AND(Dane!$F132="TAK",OR(Dane!$G132="kopia",Dane!$G132="oryginał")),Dane!D132,"")</f>
        <v/>
      </c>
      <c r="E133" s="34" t="str">
        <f aca="false">IF(AND(Dane!$F132="TAK",OR(Dane!$G132="kopia",Dane!$G132="oryginał")),Dane!E132,"")</f>
        <v/>
      </c>
      <c r="F133" s="35" t="str">
        <f aca="false">IF(AND(Dane!$F132="TAK",OR(Dane!$G132="kopia",Dane!$G132="oryginał")),Dane!G132,"")</f>
        <v/>
      </c>
      <c r="G133" s="35" t="str">
        <f aca="false">IF(AND(Dane!$F132="TAK",OR(Dane!$G132="kopia",Dane!$G132="oryginał")),Dane!H132,"")</f>
        <v/>
      </c>
      <c r="H133" s="36" t="str">
        <f aca="false">IF(AND(Dane!F132="TAK",OR(Dane!G132="oryginał",Dane!G132="kopia")),#REF!,"")</f>
        <v/>
      </c>
    </row>
    <row r="134" customFormat="false" ht="15.75" hidden="false" customHeight="true" outlineLevel="0" collapsed="false">
      <c r="A134" s="34" t="str">
        <f aca="false">IF(AND(Dane!$F133="TAK",OR(Dane!$G133="kopia",Dane!$G133="oryginał")),Dane!A133,"")</f>
        <v/>
      </c>
      <c r="B134" s="34" t="str">
        <f aca="false">IF(AND(Dane!$F133="TAK",OR(Dane!$G133="kopia",Dane!$G133="oryginał")),Dane!B133,"")</f>
        <v/>
      </c>
      <c r="C134" s="34" t="str">
        <f aca="false">IF(AND(Dane!$F133="TAK",OR(Dane!$G133="kopia",Dane!$G133="oryginał")),Dane!C133,"")</f>
        <v/>
      </c>
      <c r="D134" s="34" t="str">
        <f aca="false">IF(AND(Dane!$F133="TAK",OR(Dane!$G133="kopia",Dane!$G133="oryginał")),Dane!D133,"")</f>
        <v/>
      </c>
      <c r="E134" s="34" t="str">
        <f aca="false">IF(AND(Dane!$F133="TAK",OR(Dane!$G133="kopia",Dane!$G133="oryginał")),Dane!E133,"")</f>
        <v/>
      </c>
      <c r="F134" s="35" t="str">
        <f aca="false">IF(AND(Dane!$F133="TAK",OR(Dane!$G133="kopia",Dane!$G133="oryginał")),Dane!G133,"")</f>
        <v/>
      </c>
      <c r="G134" s="35" t="str">
        <f aca="false">IF(AND(Dane!$F133="TAK",OR(Dane!$G133="kopia",Dane!$G133="oryginał")),Dane!H133,"")</f>
        <v/>
      </c>
      <c r="H134" s="36" t="str">
        <f aca="false">IF(AND(Dane!F133="TAK",OR(Dane!G133="oryginał",Dane!G133="kopia")),#REF!,"")</f>
        <v/>
      </c>
    </row>
    <row r="135" customFormat="false" ht="15.75" hidden="false" customHeight="true" outlineLevel="0" collapsed="false">
      <c r="A135" s="34" t="str">
        <f aca="false">IF(AND(Dane!$F134="TAK",OR(Dane!$G134="kopia",Dane!$G134="oryginał")),Dane!A134,"")</f>
        <v/>
      </c>
      <c r="B135" s="34" t="str">
        <f aca="false">IF(AND(Dane!$F134="TAK",OR(Dane!$G134="kopia",Dane!$G134="oryginał")),Dane!B134,"")</f>
        <v/>
      </c>
      <c r="C135" s="34" t="str">
        <f aca="false">IF(AND(Dane!$F134="TAK",OR(Dane!$G134="kopia",Dane!$G134="oryginał")),Dane!C134,"")</f>
        <v/>
      </c>
      <c r="D135" s="34" t="str">
        <f aca="false">IF(AND(Dane!$F134="TAK",OR(Dane!$G134="kopia",Dane!$G134="oryginał")),Dane!D134,"")</f>
        <v/>
      </c>
      <c r="E135" s="34" t="str">
        <f aca="false">IF(AND(Dane!$F134="TAK",OR(Dane!$G134="kopia",Dane!$G134="oryginał")),Dane!E134,"")</f>
        <v/>
      </c>
      <c r="F135" s="35" t="str">
        <f aca="false">IF(AND(Dane!$F134="TAK",OR(Dane!$G134="kopia",Dane!$G134="oryginał")),Dane!G134,"")</f>
        <v/>
      </c>
      <c r="G135" s="35" t="str">
        <f aca="false">IF(AND(Dane!$F134="TAK",OR(Dane!$G134="kopia",Dane!$G134="oryginał")),Dane!H134,"")</f>
        <v/>
      </c>
      <c r="H135" s="36" t="str">
        <f aca="false">IF(AND(Dane!F134="TAK",OR(Dane!G134="oryginał",Dane!G134="kopia")),#REF!,"")</f>
        <v/>
      </c>
    </row>
    <row r="136" customFormat="false" ht="15.75" hidden="false" customHeight="true" outlineLevel="0" collapsed="false">
      <c r="A136" s="34" t="str">
        <f aca="false">IF(AND(Dane!$F135="TAK",OR(Dane!$G135="kopia",Dane!$G135="oryginał")),Dane!A135,"")</f>
        <v/>
      </c>
      <c r="B136" s="34" t="str">
        <f aca="false">IF(AND(Dane!$F135="TAK",OR(Dane!$G135="kopia",Dane!$G135="oryginał")),Dane!B135,"")</f>
        <v/>
      </c>
      <c r="C136" s="34" t="str">
        <f aca="false">IF(AND(Dane!$F135="TAK",OR(Dane!$G135="kopia",Dane!$G135="oryginał")),Dane!C135,"")</f>
        <v/>
      </c>
      <c r="D136" s="34" t="str">
        <f aca="false">IF(AND(Dane!$F135="TAK",OR(Dane!$G135="kopia",Dane!$G135="oryginał")),Dane!D135,"")</f>
        <v/>
      </c>
      <c r="E136" s="34" t="str">
        <f aca="false">IF(AND(Dane!$F135="TAK",OR(Dane!$G135="kopia",Dane!$G135="oryginał")),Dane!E135,"")</f>
        <v/>
      </c>
      <c r="F136" s="35" t="str">
        <f aca="false">IF(AND(Dane!$F135="TAK",OR(Dane!$G135="kopia",Dane!$G135="oryginał")),Dane!G135,"")</f>
        <v/>
      </c>
      <c r="G136" s="35" t="str">
        <f aca="false">IF(AND(Dane!$F135="TAK",OR(Dane!$G135="kopia",Dane!$G135="oryginał")),Dane!H135,"")</f>
        <v/>
      </c>
      <c r="H136" s="36" t="str">
        <f aca="false">IF(AND(Dane!F135="TAK",OR(Dane!G135="oryginał",Dane!G135="kopia")),#REF!,"")</f>
        <v/>
      </c>
    </row>
    <row r="137" customFormat="false" ht="15.75" hidden="false" customHeight="true" outlineLevel="0" collapsed="false">
      <c r="A137" s="34" t="str">
        <f aca="false">IF(AND(Dane!$F136="TAK",OR(Dane!$G136="kopia",Dane!$G136="oryginał")),Dane!A136,"")</f>
        <v/>
      </c>
      <c r="B137" s="34" t="str">
        <f aca="false">IF(AND(Dane!$F136="TAK",OR(Dane!$G136="kopia",Dane!$G136="oryginał")),Dane!B136,"")</f>
        <v/>
      </c>
      <c r="C137" s="34" t="str">
        <f aca="false">IF(AND(Dane!$F136="TAK",OR(Dane!$G136="kopia",Dane!$G136="oryginał")),Dane!C136,"")</f>
        <v/>
      </c>
      <c r="D137" s="34" t="str">
        <f aca="false">IF(AND(Dane!$F136="TAK",OR(Dane!$G136="kopia",Dane!$G136="oryginał")),Dane!D136,"")</f>
        <v/>
      </c>
      <c r="E137" s="34" t="str">
        <f aca="false">IF(AND(Dane!$F136="TAK",OR(Dane!$G136="kopia",Dane!$G136="oryginał")),Dane!E136,"")</f>
        <v/>
      </c>
      <c r="F137" s="35" t="str">
        <f aca="false">IF(AND(Dane!$F136="TAK",OR(Dane!$G136="kopia",Dane!$G136="oryginał")),Dane!G136,"")</f>
        <v/>
      </c>
      <c r="G137" s="35" t="str">
        <f aca="false">IF(AND(Dane!$F136="TAK",OR(Dane!$G136="kopia",Dane!$G136="oryginał")),Dane!H136,"")</f>
        <v/>
      </c>
      <c r="H137" s="36" t="str">
        <f aca="false">IF(AND(Dane!F136="TAK",OR(Dane!G136="oryginał",Dane!G136="kopia")),#REF!,"")</f>
        <v/>
      </c>
    </row>
    <row r="138" customFormat="false" ht="15.75" hidden="false" customHeight="true" outlineLevel="0" collapsed="false">
      <c r="A138" s="34" t="str">
        <f aca="false">IF(AND(Dane!$F137="TAK",OR(Dane!$G137="kopia",Dane!$G137="oryginał")),Dane!A137,"")</f>
        <v/>
      </c>
      <c r="B138" s="34" t="str">
        <f aca="false">IF(AND(Dane!$F137="TAK",OR(Dane!$G137="kopia",Dane!$G137="oryginał")),Dane!B137,"")</f>
        <v/>
      </c>
      <c r="C138" s="34" t="str">
        <f aca="false">IF(AND(Dane!$F137="TAK",OR(Dane!$G137="kopia",Dane!$G137="oryginał")),Dane!C137,"")</f>
        <v/>
      </c>
      <c r="D138" s="34" t="str">
        <f aca="false">IF(AND(Dane!$F137="TAK",OR(Dane!$G137="kopia",Dane!$G137="oryginał")),Dane!D137,"")</f>
        <v/>
      </c>
      <c r="E138" s="34" t="str">
        <f aca="false">IF(AND(Dane!$F137="TAK",OR(Dane!$G137="kopia",Dane!$G137="oryginał")),Dane!E137,"")</f>
        <v/>
      </c>
      <c r="F138" s="35" t="str">
        <f aca="false">IF(AND(Dane!$F137="TAK",OR(Dane!$G137="kopia",Dane!$G137="oryginał")),Dane!G137,"")</f>
        <v/>
      </c>
      <c r="G138" s="35" t="str">
        <f aca="false">IF(AND(Dane!$F137="TAK",OR(Dane!$G137="kopia",Dane!$G137="oryginał")),Dane!H137,"")</f>
        <v/>
      </c>
      <c r="H138" s="36" t="str">
        <f aca="false">IF(AND(Dane!F137="TAK",OR(Dane!G137="oryginał",Dane!G137="kopia")),#REF!,"")</f>
        <v/>
      </c>
    </row>
    <row r="139" customFormat="false" ht="15.75" hidden="false" customHeight="true" outlineLevel="0" collapsed="false">
      <c r="A139" s="34" t="str">
        <f aca="false">IF(AND(Dane!$F138="TAK",OR(Dane!$G138="kopia",Dane!$G138="oryginał")),Dane!A138,"")</f>
        <v/>
      </c>
      <c r="B139" s="34" t="str">
        <f aca="false">IF(AND(Dane!$F138="TAK",OR(Dane!$G138="kopia",Dane!$G138="oryginał")),Dane!B138,"")</f>
        <v/>
      </c>
      <c r="C139" s="34" t="str">
        <f aca="false">IF(AND(Dane!$F138="TAK",OR(Dane!$G138="kopia",Dane!$G138="oryginał")),Dane!C138,"")</f>
        <v/>
      </c>
      <c r="D139" s="34" t="str">
        <f aca="false">IF(AND(Dane!$F138="TAK",OR(Dane!$G138="kopia",Dane!$G138="oryginał")),Dane!D138,"")</f>
        <v/>
      </c>
      <c r="E139" s="34" t="str">
        <f aca="false">IF(AND(Dane!$F138="TAK",OR(Dane!$G138="kopia",Dane!$G138="oryginał")),Dane!E138,"")</f>
        <v/>
      </c>
      <c r="F139" s="35" t="str">
        <f aca="false">IF(AND(Dane!$F138="TAK",OR(Dane!$G138="kopia",Dane!$G138="oryginał")),Dane!G138,"")</f>
        <v/>
      </c>
      <c r="G139" s="35" t="str">
        <f aca="false">IF(AND(Dane!$F138="TAK",OR(Dane!$G138="kopia",Dane!$G138="oryginał")),Dane!H138,"")</f>
        <v/>
      </c>
      <c r="H139" s="36" t="str">
        <f aca="false">IF(AND(Dane!F138="TAK",OR(Dane!G138="oryginał",Dane!G138="kopia")),#REF!,"")</f>
        <v/>
      </c>
    </row>
    <row r="140" customFormat="false" ht="15.75" hidden="false" customHeight="true" outlineLevel="0" collapsed="false">
      <c r="A140" s="34" t="str">
        <f aca="false">IF(AND(Dane!$F139="TAK",OR(Dane!$G139="kopia",Dane!$G139="oryginał")),Dane!A139,"")</f>
        <v/>
      </c>
      <c r="B140" s="34" t="str">
        <f aca="false">IF(AND(Dane!$F139="TAK",OR(Dane!$G139="kopia",Dane!$G139="oryginał")),Dane!B139,"")</f>
        <v/>
      </c>
      <c r="C140" s="34" t="str">
        <f aca="false">IF(AND(Dane!$F139="TAK",OR(Dane!$G139="kopia",Dane!$G139="oryginał")),Dane!C139,"")</f>
        <v/>
      </c>
      <c r="D140" s="34" t="str">
        <f aca="false">IF(AND(Dane!$F139="TAK",OR(Dane!$G139="kopia",Dane!$G139="oryginał")),Dane!D139,"")</f>
        <v/>
      </c>
      <c r="E140" s="34" t="str">
        <f aca="false">IF(AND(Dane!$F139="TAK",OR(Dane!$G139="kopia",Dane!$G139="oryginał")),Dane!E139,"")</f>
        <v/>
      </c>
      <c r="F140" s="35" t="str">
        <f aca="false">IF(AND(Dane!$F139="TAK",OR(Dane!$G139="kopia",Dane!$G139="oryginał")),Dane!G139,"")</f>
        <v/>
      </c>
      <c r="G140" s="35" t="str">
        <f aca="false">IF(AND(Dane!$F139="TAK",OR(Dane!$G139="kopia",Dane!$G139="oryginał")),Dane!H139,"")</f>
        <v/>
      </c>
      <c r="H140" s="36" t="str">
        <f aca="false">IF(AND(Dane!F139="TAK",OR(Dane!G139="oryginał",Dane!G139="kopia")),#REF!,"")</f>
        <v/>
      </c>
    </row>
    <row r="141" customFormat="false" ht="15.75" hidden="false" customHeight="true" outlineLevel="0" collapsed="false">
      <c r="A141" s="34" t="str">
        <f aca="false">IF(AND(Dane!$F140="TAK",OR(Dane!$G140="kopia",Dane!$G140="oryginał")),Dane!A140,"")</f>
        <v/>
      </c>
      <c r="B141" s="34" t="str">
        <f aca="false">IF(AND(Dane!$F140="TAK",OR(Dane!$G140="kopia",Dane!$G140="oryginał")),Dane!B140,"")</f>
        <v/>
      </c>
      <c r="C141" s="34" t="str">
        <f aca="false">IF(AND(Dane!$F140="TAK",OR(Dane!$G140="kopia",Dane!$G140="oryginał")),Dane!C140,"")</f>
        <v/>
      </c>
      <c r="D141" s="34" t="str">
        <f aca="false">IF(AND(Dane!$F140="TAK",OR(Dane!$G140="kopia",Dane!$G140="oryginał")),Dane!D140,"")</f>
        <v/>
      </c>
      <c r="E141" s="34" t="str">
        <f aca="false">IF(AND(Dane!$F140="TAK",OR(Dane!$G140="kopia",Dane!$G140="oryginał")),Dane!E140,"")</f>
        <v/>
      </c>
      <c r="F141" s="35" t="str">
        <f aca="false">IF(AND(Dane!$F140="TAK",OR(Dane!$G140="kopia",Dane!$G140="oryginał")),Dane!G140,"")</f>
        <v/>
      </c>
      <c r="G141" s="35" t="str">
        <f aca="false">IF(AND(Dane!$F140="TAK",OR(Dane!$G140="kopia",Dane!$G140="oryginał")),Dane!H140,"")</f>
        <v/>
      </c>
      <c r="H141" s="36" t="str">
        <f aca="false">IF(AND(Dane!F140="TAK",OR(Dane!G140="oryginał",Dane!G140="kopia")),#REF!,"")</f>
        <v/>
      </c>
    </row>
    <row r="142" customFormat="false" ht="15.75" hidden="false" customHeight="true" outlineLevel="0" collapsed="false">
      <c r="A142" s="34" t="str">
        <f aca="false">IF(AND(Dane!$F141="TAK",OR(Dane!$G141="kopia",Dane!$G141="oryginał")),Dane!A141,"")</f>
        <v/>
      </c>
      <c r="B142" s="34" t="str">
        <f aca="false">IF(AND(Dane!$F141="TAK",OR(Dane!$G141="kopia",Dane!$G141="oryginał")),Dane!B141,"")</f>
        <v/>
      </c>
      <c r="C142" s="34" t="str">
        <f aca="false">IF(AND(Dane!$F141="TAK",OR(Dane!$G141="kopia",Dane!$G141="oryginał")),Dane!C141,"")</f>
        <v/>
      </c>
      <c r="D142" s="34" t="str">
        <f aca="false">IF(AND(Dane!$F141="TAK",OR(Dane!$G141="kopia",Dane!$G141="oryginał")),Dane!D141,"")</f>
        <v/>
      </c>
      <c r="E142" s="34" t="str">
        <f aca="false">IF(AND(Dane!$F141="TAK",OR(Dane!$G141="kopia",Dane!$G141="oryginał")),Dane!E141,"")</f>
        <v/>
      </c>
      <c r="F142" s="35" t="str">
        <f aca="false">IF(AND(Dane!$F141="TAK",OR(Dane!$G141="kopia",Dane!$G141="oryginał")),Dane!G141,"")</f>
        <v/>
      </c>
      <c r="G142" s="35" t="str">
        <f aca="false">IF(AND(Dane!$F141="TAK",OR(Dane!$G141="kopia",Dane!$G141="oryginał")),Dane!H141,"")</f>
        <v/>
      </c>
      <c r="H142" s="36" t="str">
        <f aca="false">IF(AND(Dane!F141="TAK",OR(Dane!G141="oryginał",Dane!G141="kopia")),#REF!,"")</f>
        <v/>
      </c>
    </row>
    <row r="143" customFormat="false" ht="15.75" hidden="false" customHeight="true" outlineLevel="0" collapsed="false">
      <c r="A143" s="34" t="str">
        <f aca="false">IF(AND(Dane!$F142="TAK",OR(Dane!$G142="kopia",Dane!$G142="oryginał")),Dane!A142,"")</f>
        <v/>
      </c>
      <c r="B143" s="34" t="str">
        <f aca="false">IF(AND(Dane!$F142="TAK",OR(Dane!$G142="kopia",Dane!$G142="oryginał")),Dane!B142,"")</f>
        <v/>
      </c>
      <c r="C143" s="34" t="str">
        <f aca="false">IF(AND(Dane!$F142="TAK",OR(Dane!$G142="kopia",Dane!$G142="oryginał")),Dane!C142,"")</f>
        <v/>
      </c>
      <c r="D143" s="34" t="str">
        <f aca="false">IF(AND(Dane!$F142="TAK",OR(Dane!$G142="kopia",Dane!$G142="oryginał")),Dane!D142,"")</f>
        <v/>
      </c>
      <c r="E143" s="34" t="str">
        <f aca="false">IF(AND(Dane!$F142="TAK",OR(Dane!$G142="kopia",Dane!$G142="oryginał")),Dane!E142,"")</f>
        <v/>
      </c>
      <c r="F143" s="35" t="str">
        <f aca="false">IF(AND(Dane!$F142="TAK",OR(Dane!$G142="kopia",Dane!$G142="oryginał")),Dane!G142,"")</f>
        <v/>
      </c>
      <c r="G143" s="35" t="str">
        <f aca="false">IF(AND(Dane!$F142="TAK",OR(Dane!$G142="kopia",Dane!$G142="oryginał")),Dane!H142,"")</f>
        <v/>
      </c>
      <c r="H143" s="36" t="str">
        <f aca="false">IF(AND(Dane!F142="TAK",OR(Dane!G142="oryginał",Dane!G142="kopia")),#REF!,"")</f>
        <v/>
      </c>
    </row>
    <row r="144" customFormat="false" ht="15.75" hidden="false" customHeight="true" outlineLevel="0" collapsed="false">
      <c r="A144" s="34" t="str">
        <f aca="false">IF(AND(Dane!$F143="TAK",OR(Dane!$G143="kopia",Dane!$G143="oryginał")),Dane!A143,"")</f>
        <v/>
      </c>
      <c r="B144" s="34" t="str">
        <f aca="false">IF(AND(Dane!$F143="TAK",OR(Dane!$G143="kopia",Dane!$G143="oryginał")),Dane!B143,"")</f>
        <v/>
      </c>
      <c r="C144" s="34" t="str">
        <f aca="false">IF(AND(Dane!$F143="TAK",OR(Dane!$G143="kopia",Dane!$G143="oryginał")),Dane!C143,"")</f>
        <v/>
      </c>
      <c r="D144" s="34" t="str">
        <f aca="false">IF(AND(Dane!$F143="TAK",OR(Dane!$G143="kopia",Dane!$G143="oryginał")),Dane!D143,"")</f>
        <v/>
      </c>
      <c r="E144" s="34" t="str">
        <f aca="false">IF(AND(Dane!$F143="TAK",OR(Dane!$G143="kopia",Dane!$G143="oryginał")),Dane!E143,"")</f>
        <v/>
      </c>
      <c r="F144" s="35" t="str">
        <f aca="false">IF(AND(Dane!$F143="TAK",OR(Dane!$G143="kopia",Dane!$G143="oryginał")),Dane!G143,"")</f>
        <v/>
      </c>
      <c r="G144" s="35" t="str">
        <f aca="false">IF(AND(Dane!$F143="TAK",OR(Dane!$G143="kopia",Dane!$G143="oryginał")),Dane!H143,"")</f>
        <v/>
      </c>
      <c r="H144" s="36" t="str">
        <f aca="false">IF(AND(Dane!F143="TAK",OR(Dane!G143="oryginał",Dane!G143="kopia")),#REF!,"")</f>
        <v/>
      </c>
    </row>
    <row r="145" customFormat="false" ht="15.75" hidden="false" customHeight="true" outlineLevel="0" collapsed="false">
      <c r="A145" s="34" t="str">
        <f aca="false">IF(AND(Dane!$F144="TAK",OR(Dane!$G144="kopia",Dane!$G144="oryginał")),Dane!A144,"")</f>
        <v/>
      </c>
      <c r="B145" s="34" t="str">
        <f aca="false">IF(AND(Dane!$F144="TAK",OR(Dane!$G144="kopia",Dane!$G144="oryginał")),Dane!B144,"")</f>
        <v/>
      </c>
      <c r="C145" s="34" t="str">
        <f aca="false">IF(AND(Dane!$F144="TAK",OR(Dane!$G144="kopia",Dane!$G144="oryginał")),Dane!C144,"")</f>
        <v/>
      </c>
      <c r="D145" s="34" t="str">
        <f aca="false">IF(AND(Dane!$F144="TAK",OR(Dane!$G144="kopia",Dane!$G144="oryginał")),Dane!D144,"")</f>
        <v/>
      </c>
      <c r="E145" s="34" t="str">
        <f aca="false">IF(AND(Dane!$F144="TAK",OR(Dane!$G144="kopia",Dane!$G144="oryginał")),Dane!E144,"")</f>
        <v/>
      </c>
      <c r="F145" s="35" t="str">
        <f aca="false">IF(AND(Dane!$F144="TAK",OR(Dane!$G144="kopia",Dane!$G144="oryginał")),Dane!G144,"")</f>
        <v/>
      </c>
      <c r="G145" s="35" t="str">
        <f aca="false">IF(AND(Dane!$F144="TAK",OR(Dane!$G144="kopia",Dane!$G144="oryginał")),Dane!H144,"")</f>
        <v/>
      </c>
      <c r="H145" s="36" t="str">
        <f aca="false">IF(AND(Dane!F144="TAK",OR(Dane!G144="oryginał",Dane!G144="kopia")),#REF!,"")</f>
        <v/>
      </c>
    </row>
    <row r="146" customFormat="false" ht="15.75" hidden="false" customHeight="true" outlineLevel="0" collapsed="false">
      <c r="A146" s="34" t="str">
        <f aca="false">IF(AND(Dane!$F145="TAK",OR(Dane!$G145="kopia",Dane!$G145="oryginał")),Dane!A145,"")</f>
        <v/>
      </c>
      <c r="B146" s="34" t="str">
        <f aca="false">IF(AND(Dane!$F145="TAK",OR(Dane!$G145="kopia",Dane!$G145="oryginał")),Dane!B145,"")</f>
        <v/>
      </c>
      <c r="C146" s="34" t="str">
        <f aca="false">IF(AND(Dane!$F145="TAK",OR(Dane!$G145="kopia",Dane!$G145="oryginał")),Dane!C145,"")</f>
        <v/>
      </c>
      <c r="D146" s="34" t="str">
        <f aca="false">IF(AND(Dane!$F145="TAK",OR(Dane!$G145="kopia",Dane!$G145="oryginał")),Dane!D145,"")</f>
        <v/>
      </c>
      <c r="E146" s="34" t="str">
        <f aca="false">IF(AND(Dane!$F145="TAK",OR(Dane!$G145="kopia",Dane!$G145="oryginał")),Dane!E145,"")</f>
        <v/>
      </c>
      <c r="F146" s="35" t="str">
        <f aca="false">IF(AND(Dane!$F145="TAK",OR(Dane!$G145="kopia",Dane!$G145="oryginał")),Dane!G145,"")</f>
        <v/>
      </c>
      <c r="G146" s="35" t="str">
        <f aca="false">IF(AND(Dane!$F145="TAK",OR(Dane!$G145="kopia",Dane!$G145="oryginał")),Dane!H145,"")</f>
        <v/>
      </c>
      <c r="H146" s="36" t="str">
        <f aca="false">IF(AND(Dane!F145="TAK",OR(Dane!G145="oryginał",Dane!G145="kopia")),#REF!,"")</f>
        <v/>
      </c>
    </row>
    <row r="147" customFormat="false" ht="15.75" hidden="false" customHeight="true" outlineLevel="0" collapsed="false">
      <c r="A147" s="34" t="str">
        <f aca="false">IF(AND(Dane!$F146="TAK",OR(Dane!$G146="kopia",Dane!$G146="oryginał")),Dane!A146,"")</f>
        <v/>
      </c>
      <c r="B147" s="34" t="str">
        <f aca="false">IF(AND(Dane!$F146="TAK",OR(Dane!$G146="kopia",Dane!$G146="oryginał")),Dane!B146,"")</f>
        <v/>
      </c>
      <c r="C147" s="34" t="str">
        <f aca="false">IF(AND(Dane!$F146="TAK",OR(Dane!$G146="kopia",Dane!$G146="oryginał")),Dane!C146,"")</f>
        <v/>
      </c>
      <c r="D147" s="34" t="str">
        <f aca="false">IF(AND(Dane!$F146="TAK",OR(Dane!$G146="kopia",Dane!$G146="oryginał")),Dane!D146,"")</f>
        <v/>
      </c>
      <c r="E147" s="34" t="str">
        <f aca="false">IF(AND(Dane!$F146="TAK",OR(Dane!$G146="kopia",Dane!$G146="oryginał")),Dane!E146,"")</f>
        <v/>
      </c>
      <c r="F147" s="35" t="str">
        <f aca="false">IF(AND(Dane!$F146="TAK",OR(Dane!$G146="kopia",Dane!$G146="oryginał")),Dane!G146,"")</f>
        <v/>
      </c>
      <c r="G147" s="35" t="str">
        <f aca="false">IF(AND(Dane!$F146="TAK",OR(Dane!$G146="kopia",Dane!$G146="oryginał")),Dane!H146,"")</f>
        <v/>
      </c>
      <c r="H147" s="36" t="str">
        <f aca="false">IF(AND(Dane!F146="TAK",OR(Dane!G146="oryginał",Dane!G146="kopia")),#REF!,"")</f>
        <v/>
      </c>
    </row>
    <row r="148" customFormat="false" ht="15.75" hidden="false" customHeight="true" outlineLevel="0" collapsed="false">
      <c r="A148" s="34" t="str">
        <f aca="false">IF(AND(Dane!$F147="TAK",OR(Dane!$G147="kopia",Dane!$G147="oryginał")),Dane!A147,"")</f>
        <v/>
      </c>
      <c r="B148" s="34" t="str">
        <f aca="false">IF(AND(Dane!$F147="TAK",OR(Dane!$G147="kopia",Dane!$G147="oryginał")),Dane!B147,"")</f>
        <v/>
      </c>
      <c r="C148" s="34" t="str">
        <f aca="false">IF(AND(Dane!$F147="TAK",OR(Dane!$G147="kopia",Dane!$G147="oryginał")),Dane!C147,"")</f>
        <v/>
      </c>
      <c r="D148" s="34" t="str">
        <f aca="false">IF(AND(Dane!$F147="TAK",OR(Dane!$G147="kopia",Dane!$G147="oryginał")),Dane!D147,"")</f>
        <v/>
      </c>
      <c r="E148" s="34" t="str">
        <f aca="false">IF(AND(Dane!$F147="TAK",OR(Dane!$G147="kopia",Dane!$G147="oryginał")),Dane!E147,"")</f>
        <v/>
      </c>
      <c r="F148" s="35" t="str">
        <f aca="false">IF(AND(Dane!$F147="TAK",OR(Dane!$G147="kopia",Dane!$G147="oryginał")),Dane!G147,"")</f>
        <v/>
      </c>
      <c r="G148" s="35" t="str">
        <f aca="false">IF(AND(Dane!$F147="TAK",OR(Dane!$G147="kopia",Dane!$G147="oryginał")),Dane!H147,"")</f>
        <v/>
      </c>
      <c r="H148" s="36" t="str">
        <f aca="false">IF(AND(Dane!F147="TAK",OR(Dane!G147="oryginał",Dane!G147="kopia")),#REF!,"")</f>
        <v/>
      </c>
    </row>
    <row r="149" customFormat="false" ht="15.75" hidden="false" customHeight="true" outlineLevel="0" collapsed="false">
      <c r="A149" s="34" t="str">
        <f aca="false">IF(AND(Dane!$F148="TAK",OR(Dane!$G148="kopia",Dane!$G148="oryginał")),Dane!A148,"")</f>
        <v/>
      </c>
      <c r="B149" s="34" t="str">
        <f aca="false">IF(AND(Dane!$F148="TAK",OR(Dane!$G148="kopia",Dane!$G148="oryginał")),Dane!B148,"")</f>
        <v/>
      </c>
      <c r="C149" s="34" t="str">
        <f aca="false">IF(AND(Dane!$F148="TAK",OR(Dane!$G148="kopia",Dane!$G148="oryginał")),Dane!C148,"")</f>
        <v/>
      </c>
      <c r="D149" s="34" t="str">
        <f aca="false">IF(AND(Dane!$F148="TAK",OR(Dane!$G148="kopia",Dane!$G148="oryginał")),Dane!D148,"")</f>
        <v/>
      </c>
      <c r="E149" s="34" t="str">
        <f aca="false">IF(AND(Dane!$F148="TAK",OR(Dane!$G148="kopia",Dane!$G148="oryginał")),Dane!E148,"")</f>
        <v/>
      </c>
      <c r="F149" s="35" t="str">
        <f aca="false">IF(AND(Dane!$F148="TAK",OR(Dane!$G148="kopia",Dane!$G148="oryginał")),Dane!G148,"")</f>
        <v/>
      </c>
      <c r="G149" s="35" t="str">
        <f aca="false">IF(AND(Dane!$F148="TAK",OR(Dane!$G148="kopia",Dane!$G148="oryginał")),Dane!H148,"")</f>
        <v/>
      </c>
      <c r="H149" s="36" t="str">
        <f aca="false">IF(AND(Dane!F148="TAK",OR(Dane!G148="oryginał",Dane!G148="kopia")),#REF!,"")</f>
        <v/>
      </c>
    </row>
    <row r="150" customFormat="false" ht="15.75" hidden="false" customHeight="true" outlineLevel="0" collapsed="false">
      <c r="A150" s="34" t="str">
        <f aca="false">IF(AND(Dane!$F149="TAK",OR(Dane!$G149="kopia",Dane!$G149="oryginał")),Dane!A149,"")</f>
        <v/>
      </c>
      <c r="B150" s="34" t="str">
        <f aca="false">IF(AND(Dane!$F149="TAK",OR(Dane!$G149="kopia",Dane!$G149="oryginał")),Dane!B149,"")</f>
        <v/>
      </c>
      <c r="C150" s="34" t="str">
        <f aca="false">IF(AND(Dane!$F149="TAK",OR(Dane!$G149="kopia",Dane!$G149="oryginał")),Dane!C149,"")</f>
        <v/>
      </c>
      <c r="D150" s="34" t="str">
        <f aca="false">IF(AND(Dane!$F149="TAK",OR(Dane!$G149="kopia",Dane!$G149="oryginał")),Dane!D149,"")</f>
        <v/>
      </c>
      <c r="E150" s="34" t="str">
        <f aca="false">IF(AND(Dane!$F149="TAK",OR(Dane!$G149="kopia",Dane!$G149="oryginał")),Dane!E149,"")</f>
        <v/>
      </c>
      <c r="F150" s="35" t="str">
        <f aca="false">IF(AND(Dane!$F149="TAK",OR(Dane!$G149="kopia",Dane!$G149="oryginał")),Dane!G149,"")</f>
        <v/>
      </c>
      <c r="G150" s="35" t="str">
        <f aca="false">IF(AND(Dane!$F149="TAK",OR(Dane!$G149="kopia",Dane!$G149="oryginał")),Dane!H149,"")</f>
        <v/>
      </c>
      <c r="H150" s="36" t="str">
        <f aca="false">IF(AND(Dane!F149="TAK",OR(Dane!G149="oryginał",Dane!G149="kopia")),#REF!,"")</f>
        <v/>
      </c>
    </row>
    <row r="151" customFormat="false" ht="15.75" hidden="false" customHeight="true" outlineLevel="0" collapsed="false">
      <c r="A151" s="34" t="str">
        <f aca="false">IF(AND(Dane!$F150="TAK",OR(Dane!$G150="kopia",Dane!$G150="oryginał")),Dane!A150,"")</f>
        <v/>
      </c>
      <c r="B151" s="34" t="str">
        <f aca="false">IF(AND(Dane!$F150="TAK",OR(Dane!$G150="kopia",Dane!$G150="oryginał")),Dane!B150,"")</f>
        <v/>
      </c>
      <c r="C151" s="34" t="str">
        <f aca="false">IF(AND(Dane!$F150="TAK",OR(Dane!$G150="kopia",Dane!$G150="oryginał")),Dane!C150,"")</f>
        <v/>
      </c>
      <c r="D151" s="34" t="str">
        <f aca="false">IF(AND(Dane!$F150="TAK",OR(Dane!$G150="kopia",Dane!$G150="oryginał")),Dane!D150,"")</f>
        <v/>
      </c>
      <c r="E151" s="34" t="str">
        <f aca="false">IF(AND(Dane!$F150="TAK",OR(Dane!$G150="kopia",Dane!$G150="oryginał")),Dane!E150,"")</f>
        <v/>
      </c>
      <c r="F151" s="35" t="str">
        <f aca="false">IF(AND(Dane!$F150="TAK",OR(Dane!$G150="kopia",Dane!$G150="oryginał")),Dane!G150,"")</f>
        <v/>
      </c>
      <c r="G151" s="35" t="str">
        <f aca="false">IF(AND(Dane!$F150="TAK",OR(Dane!$G150="kopia",Dane!$G150="oryginał")),Dane!H150,"")</f>
        <v/>
      </c>
      <c r="H151" s="36" t="str">
        <f aca="false">IF(AND(Dane!F150="TAK",OR(Dane!G150="oryginał",Dane!G150="kopia")),#REF!,"")</f>
        <v/>
      </c>
    </row>
    <row r="152" customFormat="false" ht="15.75" hidden="false" customHeight="true" outlineLevel="0" collapsed="false">
      <c r="A152" s="34" t="str">
        <f aca="false">IF(AND(Dane!$F151="TAK",OR(Dane!$G151="kopia",Dane!$G151="oryginał")),Dane!A151,"")</f>
        <v/>
      </c>
      <c r="B152" s="34" t="str">
        <f aca="false">IF(AND(Dane!$F151="TAK",OR(Dane!$G151="kopia",Dane!$G151="oryginał")),Dane!B151,"")</f>
        <v/>
      </c>
      <c r="C152" s="34" t="str">
        <f aca="false">IF(AND(Dane!$F151="TAK",OR(Dane!$G151="kopia",Dane!$G151="oryginał")),Dane!C151,"")</f>
        <v/>
      </c>
      <c r="D152" s="34" t="str">
        <f aca="false">IF(AND(Dane!$F151="TAK",OR(Dane!$G151="kopia",Dane!$G151="oryginał")),Dane!D151,"")</f>
        <v/>
      </c>
      <c r="E152" s="34" t="str">
        <f aca="false">IF(AND(Dane!$F151="TAK",OR(Dane!$G151="kopia",Dane!$G151="oryginał")),Dane!E151,"")</f>
        <v/>
      </c>
      <c r="F152" s="35" t="str">
        <f aca="false">IF(AND(Dane!$F151="TAK",OR(Dane!$G151="kopia",Dane!$G151="oryginał")),Dane!G151,"")</f>
        <v/>
      </c>
      <c r="G152" s="35" t="str">
        <f aca="false">IF(AND(Dane!$F151="TAK",OR(Dane!$G151="kopia",Dane!$G151="oryginał")),Dane!H151,"")</f>
        <v/>
      </c>
      <c r="H152" s="36" t="str">
        <f aca="false">IF(AND(Dane!F151="TAK",OR(Dane!G151="oryginał",Dane!G151="kopia")),#REF!,"")</f>
        <v/>
      </c>
    </row>
    <row r="153" customFormat="false" ht="15.75" hidden="false" customHeight="true" outlineLevel="0" collapsed="false">
      <c r="A153" s="34" t="str">
        <f aca="false">IF(AND(Dane!$F152="TAK",OR(Dane!$G152="kopia",Dane!$G152="oryginał")),Dane!A152,"")</f>
        <v/>
      </c>
      <c r="B153" s="34" t="str">
        <f aca="false">IF(AND(Dane!$F152="TAK",OR(Dane!$G152="kopia",Dane!$G152="oryginał")),Dane!B152,"")</f>
        <v/>
      </c>
      <c r="C153" s="34" t="str">
        <f aca="false">IF(AND(Dane!$F152="TAK",OR(Dane!$G152="kopia",Dane!$G152="oryginał")),Dane!C152,"")</f>
        <v/>
      </c>
      <c r="D153" s="34" t="str">
        <f aca="false">IF(AND(Dane!$F152="TAK",OR(Dane!$G152="kopia",Dane!$G152="oryginał")),Dane!D152,"")</f>
        <v/>
      </c>
      <c r="E153" s="34" t="str">
        <f aca="false">IF(AND(Dane!$F152="TAK",OR(Dane!$G152="kopia",Dane!$G152="oryginał")),Dane!E152,"")</f>
        <v/>
      </c>
      <c r="F153" s="35" t="str">
        <f aca="false">IF(AND(Dane!$F152="TAK",OR(Dane!$G152="kopia",Dane!$G152="oryginał")),Dane!G152,"")</f>
        <v/>
      </c>
      <c r="G153" s="35" t="str">
        <f aca="false">IF(AND(Dane!$F152="TAK",OR(Dane!$G152="kopia",Dane!$G152="oryginał")),Dane!H152,"")</f>
        <v/>
      </c>
      <c r="H153" s="36" t="str">
        <f aca="false">IF(AND(Dane!F152="TAK",OR(Dane!G152="oryginał",Dane!G152="kopia")),#REF!,"")</f>
        <v/>
      </c>
    </row>
    <row r="154" customFormat="false" ht="15.75" hidden="false" customHeight="true" outlineLevel="0" collapsed="false">
      <c r="A154" s="34" t="str">
        <f aca="false">IF(AND(Dane!$F153="TAK",OR(Dane!$G153="kopia",Dane!$G153="oryginał")),Dane!A153,"")</f>
        <v/>
      </c>
      <c r="B154" s="34" t="str">
        <f aca="false">IF(AND(Dane!$F153="TAK",OR(Dane!$G153="kopia",Dane!$G153="oryginał")),Dane!B153,"")</f>
        <v/>
      </c>
      <c r="C154" s="34" t="str">
        <f aca="false">IF(AND(Dane!$F153="TAK",OR(Dane!$G153="kopia",Dane!$G153="oryginał")),Dane!C153,"")</f>
        <v/>
      </c>
      <c r="D154" s="34" t="str">
        <f aca="false">IF(AND(Dane!$F153="TAK",OR(Dane!$G153="kopia",Dane!$G153="oryginał")),Dane!D153,"")</f>
        <v/>
      </c>
      <c r="E154" s="34" t="str">
        <f aca="false">IF(AND(Dane!$F153="TAK",OR(Dane!$G153="kopia",Dane!$G153="oryginał")),Dane!E153,"")</f>
        <v/>
      </c>
      <c r="F154" s="35" t="str">
        <f aca="false">IF(AND(Dane!$F153="TAK",OR(Dane!$G153="kopia",Dane!$G153="oryginał")),Dane!G153,"")</f>
        <v/>
      </c>
      <c r="G154" s="35" t="str">
        <f aca="false">IF(AND(Dane!$F153="TAK",OR(Dane!$G153="kopia",Dane!$G153="oryginał")),Dane!H153,"")</f>
        <v/>
      </c>
      <c r="H154" s="36" t="str">
        <f aca="false">IF(AND(Dane!F153="TAK",OR(Dane!G153="oryginał",Dane!G153="kopia")),#REF!,"")</f>
        <v/>
      </c>
    </row>
    <row r="155" customFormat="false" ht="15.75" hidden="false" customHeight="true" outlineLevel="0" collapsed="false">
      <c r="A155" s="34" t="str">
        <f aca="false">IF(AND(Dane!$F154="TAK",OR(Dane!$G154="kopia",Dane!$G154="oryginał")),Dane!A154,"")</f>
        <v/>
      </c>
      <c r="B155" s="34" t="str">
        <f aca="false">IF(AND(Dane!$F154="TAK",OR(Dane!$G154="kopia",Dane!$G154="oryginał")),Dane!B154,"")</f>
        <v/>
      </c>
      <c r="C155" s="34" t="str">
        <f aca="false">IF(AND(Dane!$F154="TAK",OR(Dane!$G154="kopia",Dane!$G154="oryginał")),Dane!C154,"")</f>
        <v/>
      </c>
      <c r="D155" s="34" t="str">
        <f aca="false">IF(AND(Dane!$F154="TAK",OR(Dane!$G154="kopia",Dane!$G154="oryginał")),Dane!D154,"")</f>
        <v/>
      </c>
      <c r="E155" s="34" t="str">
        <f aca="false">IF(AND(Dane!$F154="TAK",OR(Dane!$G154="kopia",Dane!$G154="oryginał")),Dane!E154,"")</f>
        <v/>
      </c>
      <c r="F155" s="35" t="str">
        <f aca="false">IF(AND(Dane!$F154="TAK",OR(Dane!$G154="kopia",Dane!$G154="oryginał")),Dane!G154,"")</f>
        <v/>
      </c>
      <c r="G155" s="35" t="str">
        <f aca="false">IF(AND(Dane!$F154="TAK",OR(Dane!$G154="kopia",Dane!$G154="oryginał")),Dane!H154,"")</f>
        <v/>
      </c>
      <c r="H155" s="36" t="str">
        <f aca="false">IF(AND(Dane!F154="TAK",OR(Dane!G154="oryginał",Dane!G154="kopia")),#REF!,"")</f>
        <v/>
      </c>
    </row>
    <row r="156" customFormat="false" ht="15.75" hidden="false" customHeight="true" outlineLevel="0" collapsed="false">
      <c r="A156" s="34" t="str">
        <f aca="false">IF(AND(Dane!$F155="TAK",OR(Dane!$G155="kopia",Dane!$G155="oryginał")),Dane!A155,"")</f>
        <v/>
      </c>
      <c r="B156" s="34" t="str">
        <f aca="false">IF(AND(Dane!$F155="TAK",OR(Dane!$G155="kopia",Dane!$G155="oryginał")),Dane!B155,"")</f>
        <v/>
      </c>
      <c r="C156" s="34" t="str">
        <f aca="false">IF(AND(Dane!$F155="TAK",OR(Dane!$G155="kopia",Dane!$G155="oryginał")),Dane!C155,"")</f>
        <v/>
      </c>
      <c r="D156" s="34" t="str">
        <f aca="false">IF(AND(Dane!$F155="TAK",OR(Dane!$G155="kopia",Dane!$G155="oryginał")),Dane!D155,"")</f>
        <v/>
      </c>
      <c r="E156" s="34" t="str">
        <f aca="false">IF(AND(Dane!$F155="TAK",OR(Dane!$G155="kopia",Dane!$G155="oryginał")),Dane!E155,"")</f>
        <v/>
      </c>
      <c r="F156" s="35" t="str">
        <f aca="false">IF(AND(Dane!$F155="TAK",OR(Dane!$G155="kopia",Dane!$G155="oryginał")),Dane!G155,"")</f>
        <v/>
      </c>
      <c r="G156" s="35" t="str">
        <f aca="false">IF(AND(Dane!$F155="TAK",OR(Dane!$G155="kopia",Dane!$G155="oryginał")),Dane!H155,"")</f>
        <v/>
      </c>
      <c r="H156" s="36" t="str">
        <f aca="false">IF(AND(Dane!F155="TAK",OR(Dane!G155="oryginał",Dane!G155="kopia")),#REF!,"")</f>
        <v/>
      </c>
    </row>
    <row r="157" customFormat="false" ht="15.75" hidden="false" customHeight="true" outlineLevel="0" collapsed="false">
      <c r="A157" s="34" t="str">
        <f aca="false">IF(AND(Dane!$F156="TAK",OR(Dane!$G156="kopia",Dane!$G156="oryginał")),Dane!A156,"")</f>
        <v/>
      </c>
      <c r="B157" s="34" t="str">
        <f aca="false">IF(AND(Dane!$F156="TAK",OR(Dane!$G156="kopia",Dane!$G156="oryginał")),Dane!B156,"")</f>
        <v/>
      </c>
      <c r="C157" s="34" t="str">
        <f aca="false">IF(AND(Dane!$F156="TAK",OR(Dane!$G156="kopia",Dane!$G156="oryginał")),Dane!C156,"")</f>
        <v/>
      </c>
      <c r="D157" s="34" t="str">
        <f aca="false">IF(AND(Dane!$F156="TAK",OR(Dane!$G156="kopia",Dane!$G156="oryginał")),Dane!D156,"")</f>
        <v/>
      </c>
      <c r="E157" s="34" t="str">
        <f aca="false">IF(AND(Dane!$F156="TAK",OR(Dane!$G156="kopia",Dane!$G156="oryginał")),Dane!E156,"")</f>
        <v/>
      </c>
      <c r="F157" s="35" t="str">
        <f aca="false">IF(AND(Dane!$F156="TAK",OR(Dane!$G156="kopia",Dane!$G156="oryginał")),Dane!G156,"")</f>
        <v/>
      </c>
      <c r="G157" s="35" t="str">
        <f aca="false">IF(AND(Dane!$F156="TAK",OR(Dane!$G156="kopia",Dane!$G156="oryginał")),Dane!H156,"")</f>
        <v/>
      </c>
      <c r="H157" s="36" t="str">
        <f aca="false">IF(AND(Dane!F156="TAK",OR(Dane!G156="oryginał",Dane!G156="kopia")),#REF!,"")</f>
        <v/>
      </c>
    </row>
    <row r="158" customFormat="false" ht="15.75" hidden="false" customHeight="true" outlineLevel="0" collapsed="false">
      <c r="A158" s="34" t="str">
        <f aca="false">IF(AND(Dane!$F157="TAK",OR(Dane!$G157="kopia",Dane!$G157="oryginał")),Dane!A157,"")</f>
        <v/>
      </c>
      <c r="B158" s="34" t="str">
        <f aca="false">IF(AND(Dane!$F157="TAK",OR(Dane!$G157="kopia",Dane!$G157="oryginał")),Dane!B157,"")</f>
        <v/>
      </c>
      <c r="C158" s="34" t="str">
        <f aca="false">IF(AND(Dane!$F157="TAK",OR(Dane!$G157="kopia",Dane!$G157="oryginał")),Dane!C157,"")</f>
        <v/>
      </c>
      <c r="D158" s="34" t="str">
        <f aca="false">IF(AND(Dane!$F157="TAK",OR(Dane!$G157="kopia",Dane!$G157="oryginał")),Dane!D157,"")</f>
        <v/>
      </c>
      <c r="E158" s="34" t="str">
        <f aca="false">IF(AND(Dane!$F157="TAK",OR(Dane!$G157="kopia",Dane!$G157="oryginał")),Dane!E157,"")</f>
        <v/>
      </c>
      <c r="F158" s="35" t="str">
        <f aca="false">IF(AND(Dane!$F157="TAK",OR(Dane!$G157="kopia",Dane!$G157="oryginał")),Dane!G157,"")</f>
        <v/>
      </c>
      <c r="G158" s="35" t="str">
        <f aca="false">IF(AND(Dane!$F157="TAK",OR(Dane!$G157="kopia",Dane!$G157="oryginał")),Dane!H157,"")</f>
        <v/>
      </c>
      <c r="H158" s="36" t="str">
        <f aca="false">IF(AND(Dane!F157="TAK",OR(Dane!G157="oryginał",Dane!G157="kopia")),#REF!,"")</f>
        <v/>
      </c>
    </row>
    <row r="159" customFormat="false" ht="15.75" hidden="false" customHeight="true" outlineLevel="0" collapsed="false">
      <c r="A159" s="34" t="str">
        <f aca="false">IF(AND(Dane!$F158="TAK",OR(Dane!$G158="kopia",Dane!$G158="oryginał")),Dane!A158,"")</f>
        <v/>
      </c>
      <c r="B159" s="34" t="str">
        <f aca="false">IF(AND(Dane!$F158="TAK",OR(Dane!$G158="kopia",Dane!$G158="oryginał")),Dane!B158,"")</f>
        <v/>
      </c>
      <c r="C159" s="34" t="str">
        <f aca="false">IF(AND(Dane!$F158="TAK",OR(Dane!$G158="kopia",Dane!$G158="oryginał")),Dane!C158,"")</f>
        <v/>
      </c>
      <c r="D159" s="34" t="str">
        <f aca="false">IF(AND(Dane!$F158="TAK",OR(Dane!$G158="kopia",Dane!$G158="oryginał")),Dane!D158,"")</f>
        <v/>
      </c>
      <c r="E159" s="34" t="str">
        <f aca="false">IF(AND(Dane!$F158="TAK",OR(Dane!$G158="kopia",Dane!$G158="oryginał")),Dane!E158,"")</f>
        <v/>
      </c>
      <c r="F159" s="35" t="str">
        <f aca="false">IF(AND(Dane!$F158="TAK",OR(Dane!$G158="kopia",Dane!$G158="oryginał")),Dane!G158,"")</f>
        <v/>
      </c>
      <c r="G159" s="35" t="str">
        <f aca="false">IF(AND(Dane!$F158="TAK",OR(Dane!$G158="kopia",Dane!$G158="oryginał")),Dane!H158,"")</f>
        <v/>
      </c>
      <c r="H159" s="36" t="str">
        <f aca="false">IF(AND(Dane!F158="TAK",OR(Dane!G158="oryginał",Dane!G158="kopia")),#REF!,"")</f>
        <v/>
      </c>
    </row>
    <row r="160" customFormat="false" ht="15.75" hidden="false" customHeight="true" outlineLevel="0" collapsed="false">
      <c r="A160" s="34" t="str">
        <f aca="false">IF(AND(Dane!$F159="TAK",OR(Dane!$G159="kopia",Dane!$G159="oryginał")),Dane!A159,"")</f>
        <v/>
      </c>
      <c r="B160" s="34" t="str">
        <f aca="false">IF(AND(Dane!$F159="TAK",OR(Dane!$G159="kopia",Dane!$G159="oryginał")),Dane!B159,"")</f>
        <v/>
      </c>
      <c r="C160" s="34" t="str">
        <f aca="false">IF(AND(Dane!$F159="TAK",OR(Dane!$G159="kopia",Dane!$G159="oryginał")),Dane!C159,"")</f>
        <v/>
      </c>
      <c r="D160" s="34" t="str">
        <f aca="false">IF(AND(Dane!$F159="TAK",OR(Dane!$G159="kopia",Dane!$G159="oryginał")),Dane!D159,"")</f>
        <v/>
      </c>
      <c r="E160" s="34" t="str">
        <f aca="false">IF(AND(Dane!$F159="TAK",OR(Dane!$G159="kopia",Dane!$G159="oryginał")),Dane!E159,"")</f>
        <v/>
      </c>
      <c r="F160" s="35" t="str">
        <f aca="false">IF(AND(Dane!$F159="TAK",OR(Dane!$G159="kopia",Dane!$G159="oryginał")),Dane!G159,"")</f>
        <v/>
      </c>
      <c r="G160" s="35" t="str">
        <f aca="false">IF(AND(Dane!$F159="TAK",OR(Dane!$G159="kopia",Dane!$G159="oryginał")),Dane!H159,"")</f>
        <v/>
      </c>
      <c r="H160" s="36" t="str">
        <f aca="false">IF(AND(Dane!F159="TAK",OR(Dane!G159="oryginał",Dane!G159="kopia")),#REF!,"")</f>
        <v/>
      </c>
    </row>
    <row r="161" customFormat="false" ht="15.75" hidden="false" customHeight="true" outlineLevel="0" collapsed="false">
      <c r="A161" s="34" t="str">
        <f aca="false">IF(AND(Dane!$F160="TAK",OR(Dane!$G160="kopia",Dane!$G160="oryginał")),Dane!A160,"")</f>
        <v/>
      </c>
      <c r="B161" s="34" t="str">
        <f aca="false">IF(AND(Dane!$F160="TAK",OR(Dane!$G160="kopia",Dane!$G160="oryginał")),Dane!B160,"")</f>
        <v/>
      </c>
      <c r="C161" s="34" t="str">
        <f aca="false">IF(AND(Dane!$F160="TAK",OR(Dane!$G160="kopia",Dane!$G160="oryginał")),Dane!C160,"")</f>
        <v/>
      </c>
      <c r="D161" s="34" t="str">
        <f aca="false">IF(AND(Dane!$F160="TAK",OR(Dane!$G160="kopia",Dane!$G160="oryginał")),Dane!D160,"")</f>
        <v/>
      </c>
      <c r="E161" s="34" t="str">
        <f aca="false">IF(AND(Dane!$F160="TAK",OR(Dane!$G160="kopia",Dane!$G160="oryginał")),Dane!E160,"")</f>
        <v/>
      </c>
      <c r="F161" s="35" t="str">
        <f aca="false">IF(AND(Dane!$F160="TAK",OR(Dane!$G160="kopia",Dane!$G160="oryginał")),Dane!G160,"")</f>
        <v/>
      </c>
      <c r="G161" s="35" t="str">
        <f aca="false">IF(AND(Dane!$F160="TAK",OR(Dane!$G160="kopia",Dane!$G160="oryginał")),Dane!H160,"")</f>
        <v/>
      </c>
      <c r="H161" s="36" t="str">
        <f aca="false">IF(AND(Dane!F160="TAK",OR(Dane!G160="oryginał",Dane!G160="kopia")),#REF!,"")</f>
        <v/>
      </c>
    </row>
    <row r="162" customFormat="false" ht="15.75" hidden="false" customHeight="true" outlineLevel="0" collapsed="false">
      <c r="A162" s="34" t="str">
        <f aca="false">IF(AND(Dane!$F161="TAK",OR(Dane!$G161="kopia",Dane!$G161="oryginał")),Dane!A161,"")</f>
        <v/>
      </c>
      <c r="B162" s="34" t="str">
        <f aca="false">IF(AND(Dane!$F161="TAK",OR(Dane!$G161="kopia",Dane!$G161="oryginał")),Dane!B161,"")</f>
        <v/>
      </c>
      <c r="C162" s="34" t="str">
        <f aca="false">IF(AND(Dane!$F161="TAK",OR(Dane!$G161="kopia",Dane!$G161="oryginał")),Dane!C161,"")</f>
        <v/>
      </c>
      <c r="D162" s="34" t="str">
        <f aca="false">IF(AND(Dane!$F161="TAK",OR(Dane!$G161="kopia",Dane!$G161="oryginał")),Dane!D161,"")</f>
        <v/>
      </c>
      <c r="E162" s="34" t="str">
        <f aca="false">IF(AND(Dane!$F161="TAK",OR(Dane!$G161="kopia",Dane!$G161="oryginał")),Dane!E161,"")</f>
        <v/>
      </c>
      <c r="F162" s="35" t="str">
        <f aca="false">IF(AND(Dane!$F161="TAK",OR(Dane!$G161="kopia",Dane!$G161="oryginał")),Dane!G161,"")</f>
        <v/>
      </c>
      <c r="G162" s="35" t="str">
        <f aca="false">IF(AND(Dane!$F161="TAK",OR(Dane!$G161="kopia",Dane!$G161="oryginał")),Dane!H161,"")</f>
        <v/>
      </c>
      <c r="H162" s="36" t="str">
        <f aca="false">IF(AND(Dane!F161="TAK",OR(Dane!G161="oryginał",Dane!G161="kopia")),#REF!,"")</f>
        <v/>
      </c>
    </row>
    <row r="163" customFormat="false" ht="15.75" hidden="false" customHeight="true" outlineLevel="0" collapsed="false">
      <c r="A163" s="34" t="str">
        <f aca="false">IF(AND(Dane!$F162="TAK",OR(Dane!$G162="kopia",Dane!$G162="oryginał")),Dane!A162,"")</f>
        <v/>
      </c>
      <c r="B163" s="34" t="str">
        <f aca="false">IF(AND(Dane!$F162="TAK",OR(Dane!$G162="kopia",Dane!$G162="oryginał")),Dane!B162,"")</f>
        <v/>
      </c>
      <c r="C163" s="34" t="str">
        <f aca="false">IF(AND(Dane!$F162="TAK",OR(Dane!$G162="kopia",Dane!$G162="oryginał")),Dane!C162,"")</f>
        <v/>
      </c>
      <c r="D163" s="34" t="str">
        <f aca="false">IF(AND(Dane!$F162="TAK",OR(Dane!$G162="kopia",Dane!$G162="oryginał")),Dane!D162,"")</f>
        <v/>
      </c>
      <c r="E163" s="34" t="str">
        <f aca="false">IF(AND(Dane!$F162="TAK",OR(Dane!$G162="kopia",Dane!$G162="oryginał")),Dane!E162,"")</f>
        <v/>
      </c>
      <c r="F163" s="35" t="str">
        <f aca="false">IF(AND(Dane!$F162="TAK",OR(Dane!$G162="kopia",Dane!$G162="oryginał")),Dane!G162,"")</f>
        <v/>
      </c>
      <c r="G163" s="35" t="str">
        <f aca="false">IF(AND(Dane!$F162="TAK",OR(Dane!$G162="kopia",Dane!$G162="oryginał")),Dane!H162,"")</f>
        <v/>
      </c>
      <c r="H163" s="36" t="str">
        <f aca="false">IF(AND(Dane!F162="TAK",OR(Dane!G162="oryginał",Dane!G162="kopia")),#REF!,"")</f>
        <v/>
      </c>
    </row>
    <row r="164" customFormat="false" ht="15.75" hidden="false" customHeight="true" outlineLevel="0" collapsed="false">
      <c r="A164" s="34" t="str">
        <f aca="false">IF(AND(Dane!$F163="TAK",OR(Dane!$G163="kopia",Dane!$G163="oryginał")),Dane!A163,"")</f>
        <v/>
      </c>
      <c r="B164" s="34" t="str">
        <f aca="false">IF(AND(Dane!$F163="TAK",OR(Dane!$G163="kopia",Dane!$G163="oryginał")),Dane!B163,"")</f>
        <v/>
      </c>
      <c r="C164" s="34" t="str">
        <f aca="false">IF(AND(Dane!$F163="TAK",OR(Dane!$G163="kopia",Dane!$G163="oryginał")),Dane!C163,"")</f>
        <v/>
      </c>
      <c r="D164" s="34" t="str">
        <f aca="false">IF(AND(Dane!$F163="TAK",OR(Dane!$G163="kopia",Dane!$G163="oryginał")),Dane!D163,"")</f>
        <v/>
      </c>
      <c r="E164" s="34" t="str">
        <f aca="false">IF(AND(Dane!$F163="TAK",OR(Dane!$G163="kopia",Dane!$G163="oryginał")),Dane!E163,"")</f>
        <v/>
      </c>
      <c r="F164" s="35" t="str">
        <f aca="false">IF(AND(Dane!$F163="TAK",OR(Dane!$G163="kopia",Dane!$G163="oryginał")),Dane!G163,"")</f>
        <v/>
      </c>
      <c r="G164" s="35" t="str">
        <f aca="false">IF(AND(Dane!$F163="TAK",OR(Dane!$G163="kopia",Dane!$G163="oryginał")),Dane!H163,"")</f>
        <v/>
      </c>
      <c r="H164" s="36" t="str">
        <f aca="false">IF(AND(Dane!F163="TAK",OR(Dane!G163="oryginał",Dane!G163="kopia")),#REF!,"")</f>
        <v/>
      </c>
    </row>
    <row r="165" customFormat="false" ht="15.75" hidden="false" customHeight="true" outlineLevel="0" collapsed="false">
      <c r="A165" s="34" t="str">
        <f aca="false">IF(AND(Dane!$F164="TAK",OR(Dane!$G164="kopia",Dane!$G164="oryginał")),Dane!A164,"")</f>
        <v/>
      </c>
      <c r="B165" s="34" t="str">
        <f aca="false">IF(AND(Dane!$F164="TAK",OR(Dane!$G164="kopia",Dane!$G164="oryginał")),Dane!B164,"")</f>
        <v/>
      </c>
      <c r="C165" s="34" t="str">
        <f aca="false">IF(AND(Dane!$F164="TAK",OR(Dane!$G164="kopia",Dane!$G164="oryginał")),Dane!C164,"")</f>
        <v/>
      </c>
      <c r="D165" s="34" t="str">
        <f aca="false">IF(AND(Dane!$F164="TAK",OR(Dane!$G164="kopia",Dane!$G164="oryginał")),Dane!D164,"")</f>
        <v/>
      </c>
      <c r="E165" s="34" t="str">
        <f aca="false">IF(AND(Dane!$F164="TAK",OR(Dane!$G164="kopia",Dane!$G164="oryginał")),Dane!E164,"")</f>
        <v/>
      </c>
      <c r="F165" s="35" t="str">
        <f aca="false">IF(AND(Dane!$F164="TAK",OR(Dane!$G164="kopia",Dane!$G164="oryginał")),Dane!G164,"")</f>
        <v/>
      </c>
      <c r="G165" s="35" t="str">
        <f aca="false">IF(AND(Dane!$F164="TAK",OR(Dane!$G164="kopia",Dane!$G164="oryginał")),Dane!H164,"")</f>
        <v/>
      </c>
      <c r="H165" s="36" t="str">
        <f aca="false">IF(AND(Dane!F164="TAK",OR(Dane!G164="oryginał",Dane!G164="kopia")),#REF!,"")</f>
        <v/>
      </c>
    </row>
    <row r="166" customFormat="false" ht="15.75" hidden="false" customHeight="true" outlineLevel="0" collapsed="false">
      <c r="A166" s="34" t="str">
        <f aca="false">IF(AND(Dane!$F165="TAK",OR(Dane!$G165="kopia",Dane!$G165="oryginał")),Dane!A165,"")</f>
        <v/>
      </c>
      <c r="B166" s="34" t="str">
        <f aca="false">IF(AND(Dane!$F165="TAK",OR(Dane!$G165="kopia",Dane!$G165="oryginał")),Dane!B165,"")</f>
        <v/>
      </c>
      <c r="C166" s="34" t="str">
        <f aca="false">IF(AND(Dane!$F165="TAK",OR(Dane!$G165="kopia",Dane!$G165="oryginał")),Dane!C165,"")</f>
        <v/>
      </c>
      <c r="D166" s="34" t="str">
        <f aca="false">IF(AND(Dane!$F165="TAK",OR(Dane!$G165="kopia",Dane!$G165="oryginał")),Dane!D165,"")</f>
        <v/>
      </c>
      <c r="E166" s="34" t="str">
        <f aca="false">IF(AND(Dane!$F165="TAK",OR(Dane!$G165="kopia",Dane!$G165="oryginał")),Dane!E165,"")</f>
        <v/>
      </c>
      <c r="F166" s="35" t="str">
        <f aca="false">IF(AND(Dane!$F165="TAK",OR(Dane!$G165="kopia",Dane!$G165="oryginał")),Dane!G165,"")</f>
        <v/>
      </c>
      <c r="G166" s="35" t="str">
        <f aca="false">IF(AND(Dane!$F165="TAK",OR(Dane!$G165="kopia",Dane!$G165="oryginał")),Dane!H165,"")</f>
        <v/>
      </c>
      <c r="H166" s="36" t="str">
        <f aca="false">IF(AND(Dane!F165="TAK",OR(Dane!G165="oryginał",Dane!G165="kopia")),#REF!,"")</f>
        <v/>
      </c>
    </row>
    <row r="167" customFormat="false" ht="15.75" hidden="false" customHeight="true" outlineLevel="0" collapsed="false">
      <c r="A167" s="34" t="str">
        <f aca="false">IF(AND(Dane!$F166="TAK",OR(Dane!$G166="kopia",Dane!$G166="oryginał")),Dane!A166,"")</f>
        <v/>
      </c>
      <c r="B167" s="34" t="str">
        <f aca="false">IF(AND(Dane!$F166="TAK",OR(Dane!$G166="kopia",Dane!$G166="oryginał")),Dane!B166,"")</f>
        <v/>
      </c>
      <c r="C167" s="34" t="str">
        <f aca="false">IF(AND(Dane!$F166="TAK",OR(Dane!$G166="kopia",Dane!$G166="oryginał")),Dane!C166,"")</f>
        <v/>
      </c>
      <c r="D167" s="34" t="str">
        <f aca="false">IF(AND(Dane!$F166="TAK",OR(Dane!$G166="kopia",Dane!$G166="oryginał")),Dane!D166,"")</f>
        <v/>
      </c>
      <c r="E167" s="34" t="str">
        <f aca="false">IF(AND(Dane!$F166="TAK",OR(Dane!$G166="kopia",Dane!$G166="oryginał")),Dane!E166,"")</f>
        <v/>
      </c>
      <c r="F167" s="35" t="str">
        <f aca="false">IF(AND(Dane!$F166="TAK",OR(Dane!$G166="kopia",Dane!$G166="oryginał")),Dane!G166,"")</f>
        <v/>
      </c>
      <c r="G167" s="35" t="str">
        <f aca="false">IF(AND(Dane!$F166="TAK",OR(Dane!$G166="kopia",Dane!$G166="oryginał")),Dane!H166,"")</f>
        <v/>
      </c>
      <c r="H167" s="36" t="str">
        <f aca="false">IF(AND(Dane!F166="TAK",OR(Dane!G166="oryginał",Dane!G166="kopia")),#REF!,"")</f>
        <v/>
      </c>
    </row>
    <row r="168" customFormat="false" ht="15.75" hidden="false" customHeight="true" outlineLevel="0" collapsed="false">
      <c r="A168" s="34" t="str">
        <f aca="false">IF(AND(Dane!$F167="TAK",OR(Dane!$G167="kopia",Dane!$G167="oryginał")),Dane!A167,"")</f>
        <v/>
      </c>
      <c r="B168" s="34" t="str">
        <f aca="false">IF(AND(Dane!$F167="TAK",OR(Dane!$G167="kopia",Dane!$G167="oryginał")),Dane!B167,"")</f>
        <v/>
      </c>
      <c r="C168" s="34" t="str">
        <f aca="false">IF(AND(Dane!$F167="TAK",OR(Dane!$G167="kopia",Dane!$G167="oryginał")),Dane!C167,"")</f>
        <v/>
      </c>
      <c r="D168" s="34" t="str">
        <f aca="false">IF(AND(Dane!$F167="TAK",OR(Dane!$G167="kopia",Dane!$G167="oryginał")),Dane!D167,"")</f>
        <v/>
      </c>
      <c r="E168" s="34" t="str">
        <f aca="false">IF(AND(Dane!$F167="TAK",OR(Dane!$G167="kopia",Dane!$G167="oryginał")),Dane!E167,"")</f>
        <v/>
      </c>
      <c r="F168" s="35" t="str">
        <f aca="false">IF(AND(Dane!$F167="TAK",OR(Dane!$G167="kopia",Dane!$G167="oryginał")),Dane!G167,"")</f>
        <v/>
      </c>
      <c r="G168" s="35" t="str">
        <f aca="false">IF(AND(Dane!$F167="TAK",OR(Dane!$G167="kopia",Dane!$G167="oryginał")),Dane!H167,"")</f>
        <v/>
      </c>
      <c r="H168" s="36" t="str">
        <f aca="false">IF(AND(Dane!F167="TAK",OR(Dane!G167="oryginał",Dane!G167="kopia")),#REF!,"")</f>
        <v/>
      </c>
    </row>
    <row r="169" customFormat="false" ht="15.75" hidden="false" customHeight="true" outlineLevel="0" collapsed="false">
      <c r="A169" s="34" t="str">
        <f aca="false">IF(AND(Dane!$F168="TAK",OR(Dane!$G168="kopia",Dane!$G168="oryginał")),Dane!A168,"")</f>
        <v/>
      </c>
      <c r="B169" s="34" t="str">
        <f aca="false">IF(AND(Dane!$F168="TAK",OR(Dane!$G168="kopia",Dane!$G168="oryginał")),Dane!B168,"")</f>
        <v/>
      </c>
      <c r="C169" s="34" t="str">
        <f aca="false">IF(AND(Dane!$F168="TAK",OR(Dane!$G168="kopia",Dane!$G168="oryginał")),Dane!C168,"")</f>
        <v/>
      </c>
      <c r="D169" s="34" t="str">
        <f aca="false">IF(AND(Dane!$F168="TAK",OR(Dane!$G168="kopia",Dane!$G168="oryginał")),Dane!D168,"")</f>
        <v/>
      </c>
      <c r="E169" s="34" t="str">
        <f aca="false">IF(AND(Dane!$F168="TAK",OR(Dane!$G168="kopia",Dane!$G168="oryginał")),Dane!E168,"")</f>
        <v/>
      </c>
      <c r="F169" s="35" t="str">
        <f aca="false">IF(AND(Dane!$F168="TAK",OR(Dane!$G168="kopia",Dane!$G168="oryginał")),Dane!G168,"")</f>
        <v/>
      </c>
      <c r="G169" s="35" t="str">
        <f aca="false">IF(AND(Dane!$F168="TAK",OR(Dane!$G168="kopia",Dane!$G168="oryginał")),Dane!H168,"")</f>
        <v/>
      </c>
      <c r="H169" s="36" t="str">
        <f aca="false">IF(AND(Dane!F168="TAK",OR(Dane!G168="oryginał",Dane!G168="kopia")),#REF!,"")</f>
        <v/>
      </c>
    </row>
    <row r="170" customFormat="false" ht="15.75" hidden="false" customHeight="true" outlineLevel="0" collapsed="false">
      <c r="A170" s="34" t="str">
        <f aca="false">IF(AND(Dane!$F169="TAK",OR(Dane!$G169="kopia",Dane!$G169="oryginał")),Dane!A169,"")</f>
        <v/>
      </c>
      <c r="B170" s="34" t="str">
        <f aca="false">IF(AND(Dane!$F169="TAK",OR(Dane!$G169="kopia",Dane!$G169="oryginał")),Dane!B169,"")</f>
        <v/>
      </c>
      <c r="C170" s="34" t="str">
        <f aca="false">IF(AND(Dane!$F169="TAK",OR(Dane!$G169="kopia",Dane!$G169="oryginał")),Dane!C169,"")</f>
        <v/>
      </c>
      <c r="D170" s="34" t="str">
        <f aca="false">IF(AND(Dane!$F169="TAK",OR(Dane!$G169="kopia",Dane!$G169="oryginał")),Dane!D169,"")</f>
        <v/>
      </c>
      <c r="E170" s="34" t="str">
        <f aca="false">IF(AND(Dane!$F169="TAK",OR(Dane!$G169="kopia",Dane!$G169="oryginał")),Dane!E169,"")</f>
        <v/>
      </c>
      <c r="F170" s="35" t="str">
        <f aca="false">IF(AND(Dane!$F169="TAK",OR(Dane!$G169="kopia",Dane!$G169="oryginał")),Dane!G169,"")</f>
        <v/>
      </c>
      <c r="G170" s="35" t="str">
        <f aca="false">IF(AND(Dane!$F169="TAK",OR(Dane!$G169="kopia",Dane!$G169="oryginał")),Dane!H169,"")</f>
        <v/>
      </c>
      <c r="H170" s="36" t="str">
        <f aca="false">IF(AND(Dane!F169="TAK",OR(Dane!G169="oryginał",Dane!G169="kopia")),#REF!,"")</f>
        <v/>
      </c>
    </row>
    <row r="171" customFormat="false" ht="15.75" hidden="false" customHeight="true" outlineLevel="0" collapsed="false">
      <c r="A171" s="34" t="str">
        <f aca="false">IF(AND(Dane!$F170="TAK",OR(Dane!$G170="kopia",Dane!$G170="oryginał")),Dane!A170,"")</f>
        <v/>
      </c>
      <c r="B171" s="34" t="str">
        <f aca="false">IF(AND(Dane!$F170="TAK",OR(Dane!$G170="kopia",Dane!$G170="oryginał")),Dane!B170,"")</f>
        <v/>
      </c>
      <c r="C171" s="34" t="str">
        <f aca="false">IF(AND(Dane!$F170="TAK",OR(Dane!$G170="kopia",Dane!$G170="oryginał")),Dane!C170,"")</f>
        <v/>
      </c>
      <c r="D171" s="34" t="str">
        <f aca="false">IF(AND(Dane!$F170="TAK",OR(Dane!$G170="kopia",Dane!$G170="oryginał")),Dane!D170,"")</f>
        <v/>
      </c>
      <c r="E171" s="34" t="str">
        <f aca="false">IF(AND(Dane!$F170="TAK",OR(Dane!$G170="kopia",Dane!$G170="oryginał")),Dane!E170,"")</f>
        <v/>
      </c>
      <c r="F171" s="35" t="str">
        <f aca="false">IF(AND(Dane!$F170="TAK",OR(Dane!$G170="kopia",Dane!$G170="oryginał")),Dane!G170,"")</f>
        <v/>
      </c>
      <c r="G171" s="35" t="str">
        <f aca="false">IF(AND(Dane!$F170="TAK",OR(Dane!$G170="kopia",Dane!$G170="oryginał")),Dane!H170,"")</f>
        <v/>
      </c>
      <c r="H171" s="36" t="str">
        <f aca="false">IF(AND(Dane!F170="TAK",OR(Dane!G170="oryginał",Dane!G170="kopia")),#REF!,"")</f>
        <v/>
      </c>
    </row>
    <row r="172" customFormat="false" ht="15.75" hidden="false" customHeight="true" outlineLevel="0" collapsed="false">
      <c r="A172" s="34" t="str">
        <f aca="false">IF(AND(Dane!$F171="TAK",OR(Dane!$G171="kopia",Dane!$G171="oryginał")),Dane!A171,"")</f>
        <v/>
      </c>
      <c r="B172" s="34" t="str">
        <f aca="false">IF(AND(Dane!$F171="TAK",OR(Dane!$G171="kopia",Dane!$G171="oryginał")),Dane!B171,"")</f>
        <v/>
      </c>
      <c r="C172" s="34" t="str">
        <f aca="false">IF(AND(Dane!$F171="TAK",OR(Dane!$G171="kopia",Dane!$G171="oryginał")),Dane!C171,"")</f>
        <v/>
      </c>
      <c r="D172" s="34" t="str">
        <f aca="false">IF(AND(Dane!$F171="TAK",OR(Dane!$G171="kopia",Dane!$G171="oryginał")),Dane!D171,"")</f>
        <v/>
      </c>
      <c r="E172" s="34" t="str">
        <f aca="false">IF(AND(Dane!$F171="TAK",OR(Dane!$G171="kopia",Dane!$G171="oryginał")),Dane!E171,"")</f>
        <v/>
      </c>
      <c r="F172" s="35" t="str">
        <f aca="false">IF(AND(Dane!$F171="TAK",OR(Dane!$G171="kopia",Dane!$G171="oryginał")),Dane!G171,"")</f>
        <v/>
      </c>
      <c r="G172" s="35" t="str">
        <f aca="false">IF(AND(Dane!$F171="TAK",OR(Dane!$G171="kopia",Dane!$G171="oryginał")),Dane!H171,"")</f>
        <v/>
      </c>
      <c r="H172" s="36" t="str">
        <f aca="false">IF(AND(Dane!F171="TAK",OR(Dane!G171="oryginał",Dane!G171="kopia")),#REF!,"")</f>
        <v/>
      </c>
    </row>
    <row r="173" customFormat="false" ht="15.75" hidden="false" customHeight="true" outlineLevel="0" collapsed="false">
      <c r="A173" s="34" t="str">
        <f aca="false">IF(AND(Dane!$F172="TAK",OR(Dane!$G172="kopia",Dane!$G172="oryginał")),Dane!A172,"")</f>
        <v/>
      </c>
      <c r="B173" s="34" t="str">
        <f aca="false">IF(AND(Dane!$F172="TAK",OR(Dane!$G172="kopia",Dane!$G172="oryginał")),Dane!B172,"")</f>
        <v/>
      </c>
      <c r="C173" s="34" t="str">
        <f aca="false">IF(AND(Dane!$F172="TAK",OR(Dane!$G172="kopia",Dane!$G172="oryginał")),Dane!C172,"")</f>
        <v/>
      </c>
      <c r="D173" s="34" t="str">
        <f aca="false">IF(AND(Dane!$F172="TAK",OR(Dane!$G172="kopia",Dane!$G172="oryginał")),Dane!D172,"")</f>
        <v/>
      </c>
      <c r="E173" s="34" t="str">
        <f aca="false">IF(AND(Dane!$F172="TAK",OR(Dane!$G172="kopia",Dane!$G172="oryginał")),Dane!E172,"")</f>
        <v/>
      </c>
      <c r="F173" s="35" t="str">
        <f aca="false">IF(AND(Dane!$F172="TAK",OR(Dane!$G172="kopia",Dane!$G172="oryginał")),Dane!G172,"")</f>
        <v/>
      </c>
      <c r="G173" s="35" t="str">
        <f aca="false">IF(AND(Dane!$F172="TAK",OR(Dane!$G172="kopia",Dane!$G172="oryginał")),Dane!H172,"")</f>
        <v/>
      </c>
      <c r="H173" s="36" t="str">
        <f aca="false">IF(AND(Dane!F172="TAK",OR(Dane!G172="oryginał",Dane!G172="kopia")),#REF!,"")</f>
        <v/>
      </c>
    </row>
    <row r="174" customFormat="false" ht="15.75" hidden="false" customHeight="true" outlineLevel="0" collapsed="false">
      <c r="A174" s="34" t="str">
        <f aca="false">IF(AND(Dane!$F173="TAK",OR(Dane!$G173="kopia",Dane!$G173="oryginał")),Dane!A173,"")</f>
        <v/>
      </c>
      <c r="B174" s="34" t="str">
        <f aca="false">IF(AND(Dane!$F173="TAK",OR(Dane!$G173="kopia",Dane!$G173="oryginał")),Dane!B173,"")</f>
        <v/>
      </c>
      <c r="C174" s="34" t="str">
        <f aca="false">IF(AND(Dane!$F173="TAK",OR(Dane!$G173="kopia",Dane!$G173="oryginał")),Dane!C173,"")</f>
        <v/>
      </c>
      <c r="D174" s="34" t="str">
        <f aca="false">IF(AND(Dane!$F173="TAK",OR(Dane!$G173="kopia",Dane!$G173="oryginał")),Dane!D173,"")</f>
        <v/>
      </c>
      <c r="E174" s="34" t="str">
        <f aca="false">IF(AND(Dane!$F173="TAK",OR(Dane!$G173="kopia",Dane!$G173="oryginał")),Dane!E173,"")</f>
        <v/>
      </c>
      <c r="F174" s="35" t="str">
        <f aca="false">IF(AND(Dane!$F173="TAK",OR(Dane!$G173="kopia",Dane!$G173="oryginał")),Dane!G173,"")</f>
        <v/>
      </c>
      <c r="G174" s="35" t="str">
        <f aca="false">IF(AND(Dane!$F173="TAK",OR(Dane!$G173="kopia",Dane!$G173="oryginał")),Dane!H173,"")</f>
        <v/>
      </c>
      <c r="H174" s="36" t="str">
        <f aca="false">IF(AND(Dane!F173="TAK",OR(Dane!G173="oryginał",Dane!G173="kopia")),#REF!,"")</f>
        <v/>
      </c>
    </row>
    <row r="175" customFormat="false" ht="15.75" hidden="false" customHeight="true" outlineLevel="0" collapsed="false">
      <c r="A175" s="34" t="str">
        <f aca="false">IF(AND(Dane!$F174="TAK",OR(Dane!$G174="kopia",Dane!$G174="oryginał")),Dane!A174,"")</f>
        <v/>
      </c>
      <c r="B175" s="34" t="str">
        <f aca="false">IF(AND(Dane!$F174="TAK",OR(Dane!$G174="kopia",Dane!$G174="oryginał")),Dane!B174,"")</f>
        <v/>
      </c>
      <c r="C175" s="34" t="str">
        <f aca="false">IF(AND(Dane!$F174="TAK",OR(Dane!$G174="kopia",Dane!$G174="oryginał")),Dane!C174,"")</f>
        <v/>
      </c>
      <c r="D175" s="34" t="str">
        <f aca="false">IF(AND(Dane!$F174="TAK",OR(Dane!$G174="kopia",Dane!$G174="oryginał")),Dane!D174,"")</f>
        <v/>
      </c>
      <c r="E175" s="34" t="str">
        <f aca="false">IF(AND(Dane!$F174="TAK",OR(Dane!$G174="kopia",Dane!$G174="oryginał")),Dane!E174,"")</f>
        <v/>
      </c>
      <c r="F175" s="35" t="str">
        <f aca="false">IF(AND(Dane!$F174="TAK",OR(Dane!$G174="kopia",Dane!$G174="oryginał")),Dane!G174,"")</f>
        <v/>
      </c>
      <c r="G175" s="35" t="str">
        <f aca="false">IF(AND(Dane!$F174="TAK",OR(Dane!$G174="kopia",Dane!$G174="oryginał")),Dane!H174,"")</f>
        <v/>
      </c>
      <c r="H175" s="36" t="str">
        <f aca="false">IF(AND(Dane!F174="TAK",OR(Dane!G174="oryginał",Dane!G174="kopia")),#REF!,"")</f>
        <v/>
      </c>
    </row>
    <row r="176" customFormat="false" ht="15.75" hidden="false" customHeight="true" outlineLevel="0" collapsed="false">
      <c r="A176" s="34" t="str">
        <f aca="false">IF(AND(Dane!$F175="TAK",OR(Dane!$G175="kopia",Dane!$G175="oryginał")),Dane!A175,"")</f>
        <v/>
      </c>
      <c r="B176" s="34" t="str">
        <f aca="false">IF(AND(Dane!$F175="TAK",OR(Dane!$G175="kopia",Dane!$G175="oryginał")),Dane!B175,"")</f>
        <v/>
      </c>
      <c r="C176" s="34" t="str">
        <f aca="false">IF(AND(Dane!$F175="TAK",OR(Dane!$G175="kopia",Dane!$G175="oryginał")),Dane!C175,"")</f>
        <v/>
      </c>
      <c r="D176" s="34" t="str">
        <f aca="false">IF(AND(Dane!$F175="TAK",OR(Dane!$G175="kopia",Dane!$G175="oryginał")),Dane!D175,"")</f>
        <v/>
      </c>
      <c r="E176" s="34" t="str">
        <f aca="false">IF(AND(Dane!$F175="TAK",OR(Dane!$G175="kopia",Dane!$G175="oryginał")),Dane!E175,"")</f>
        <v/>
      </c>
      <c r="F176" s="35" t="str">
        <f aca="false">IF(AND(Dane!$F175="TAK",OR(Dane!$G175="kopia",Dane!$G175="oryginał")),Dane!G175,"")</f>
        <v/>
      </c>
      <c r="G176" s="35" t="str">
        <f aca="false">IF(AND(Dane!$F175="TAK",OR(Dane!$G175="kopia",Dane!$G175="oryginał")),Dane!H175,"")</f>
        <v/>
      </c>
      <c r="H176" s="36" t="str">
        <f aca="false">IF(AND(Dane!F175="TAK",OR(Dane!G175="oryginał",Dane!G175="kopia")),#REF!,"")</f>
        <v/>
      </c>
    </row>
    <row r="177" customFormat="false" ht="15.75" hidden="false" customHeight="true" outlineLevel="0" collapsed="false">
      <c r="A177" s="34" t="str">
        <f aca="false">IF(AND(Dane!$F176="TAK",OR(Dane!$G176="kopia",Dane!$G176="oryginał")),Dane!A176,"")</f>
        <v/>
      </c>
      <c r="B177" s="34" t="str">
        <f aca="false">IF(AND(Dane!$F176="TAK",OR(Dane!$G176="kopia",Dane!$G176="oryginał")),Dane!B176,"")</f>
        <v/>
      </c>
      <c r="C177" s="34" t="str">
        <f aca="false">IF(AND(Dane!$F176="TAK",OR(Dane!$G176="kopia",Dane!$G176="oryginał")),Dane!C176,"")</f>
        <v/>
      </c>
      <c r="D177" s="34" t="str">
        <f aca="false">IF(AND(Dane!$F176="TAK",OR(Dane!$G176="kopia",Dane!$G176="oryginał")),Dane!D176,"")</f>
        <v/>
      </c>
      <c r="E177" s="34" t="str">
        <f aca="false">IF(AND(Dane!$F176="TAK",OR(Dane!$G176="kopia",Dane!$G176="oryginał")),Dane!E176,"")</f>
        <v/>
      </c>
      <c r="F177" s="35" t="str">
        <f aca="false">IF(AND(Dane!$F176="TAK",OR(Dane!$G176="kopia",Dane!$G176="oryginał")),Dane!G176,"")</f>
        <v/>
      </c>
      <c r="G177" s="35" t="str">
        <f aca="false">IF(AND(Dane!$F176="TAK",OR(Dane!$G176="kopia",Dane!$G176="oryginał")),Dane!H176,"")</f>
        <v/>
      </c>
      <c r="H177" s="36" t="str">
        <f aca="false">IF(AND(Dane!F176="TAK",OR(Dane!G176="oryginał",Dane!G176="kopia")),#REF!,"")</f>
        <v/>
      </c>
    </row>
    <row r="178" customFormat="false" ht="15.75" hidden="false" customHeight="true" outlineLevel="0" collapsed="false">
      <c r="A178" s="34" t="str">
        <f aca="false">IF(AND(Dane!$F177="TAK",OR(Dane!$G177="kopia",Dane!$G177="oryginał")),Dane!A177,"")</f>
        <v/>
      </c>
      <c r="B178" s="34" t="str">
        <f aca="false">IF(AND(Dane!$F177="TAK",OR(Dane!$G177="kopia",Dane!$G177="oryginał")),Dane!B177,"")</f>
        <v/>
      </c>
      <c r="C178" s="34" t="str">
        <f aca="false">IF(AND(Dane!$F177="TAK",OR(Dane!$G177="kopia",Dane!$G177="oryginał")),Dane!C177,"")</f>
        <v/>
      </c>
      <c r="D178" s="34" t="str">
        <f aca="false">IF(AND(Dane!$F177="TAK",OR(Dane!$G177="kopia",Dane!$G177="oryginał")),Dane!D177,"")</f>
        <v/>
      </c>
      <c r="E178" s="34" t="str">
        <f aca="false">IF(AND(Dane!$F177="TAK",OR(Dane!$G177="kopia",Dane!$G177="oryginał")),Dane!E177,"")</f>
        <v/>
      </c>
      <c r="F178" s="35" t="str">
        <f aca="false">IF(AND(Dane!$F177="TAK",OR(Dane!$G177="kopia",Dane!$G177="oryginał")),Dane!G177,"")</f>
        <v/>
      </c>
      <c r="G178" s="35" t="str">
        <f aca="false">IF(AND(Dane!$F177="TAK",OR(Dane!$G177="kopia",Dane!$G177="oryginał")),Dane!H177,"")</f>
        <v/>
      </c>
      <c r="H178" s="36" t="str">
        <f aca="false">IF(AND(Dane!F177="TAK",OR(Dane!G177="oryginał",Dane!G177="kopia")),#REF!,"")</f>
        <v/>
      </c>
    </row>
    <row r="179" customFormat="false" ht="15.75" hidden="false" customHeight="true" outlineLevel="0" collapsed="false">
      <c r="A179" s="34" t="str">
        <f aca="false">IF(AND(Dane!$F178="TAK",OR(Dane!$G178="kopia",Dane!$G178="oryginał")),Dane!A178,"")</f>
        <v/>
      </c>
      <c r="B179" s="34" t="str">
        <f aca="false">IF(AND(Dane!$F178="TAK",OR(Dane!$G178="kopia",Dane!$G178="oryginał")),Dane!B178,"")</f>
        <v/>
      </c>
      <c r="C179" s="34" t="str">
        <f aca="false">IF(AND(Dane!$F178="TAK",OR(Dane!$G178="kopia",Dane!$G178="oryginał")),Dane!C178,"")</f>
        <v/>
      </c>
      <c r="D179" s="34" t="str">
        <f aca="false">IF(AND(Dane!$F178="TAK",OR(Dane!$G178="kopia",Dane!$G178="oryginał")),Dane!D178,"")</f>
        <v/>
      </c>
      <c r="E179" s="34" t="str">
        <f aca="false">IF(AND(Dane!$F178="TAK",OR(Dane!$G178="kopia",Dane!$G178="oryginał")),Dane!E178,"")</f>
        <v/>
      </c>
      <c r="F179" s="35" t="str">
        <f aca="false">IF(AND(Dane!$F178="TAK",OR(Dane!$G178="kopia",Dane!$G178="oryginał")),Dane!G178,"")</f>
        <v/>
      </c>
      <c r="G179" s="35" t="str">
        <f aca="false">IF(AND(Dane!$F178="TAK",OR(Dane!$G178="kopia",Dane!$G178="oryginał")),Dane!H178,"")</f>
        <v/>
      </c>
      <c r="H179" s="36" t="str">
        <f aca="false">IF(AND(Dane!F178="TAK",OR(Dane!G178="oryginał",Dane!G178="kopia")),#REF!,"")</f>
        <v/>
      </c>
    </row>
    <row r="180" customFormat="false" ht="15.75" hidden="false" customHeight="true" outlineLevel="0" collapsed="false">
      <c r="A180" s="34" t="str">
        <f aca="false">IF(AND(Dane!$F179="TAK",OR(Dane!$G179="kopia",Dane!$G179="oryginał")),Dane!A179,"")</f>
        <v/>
      </c>
      <c r="B180" s="34" t="str">
        <f aca="false">IF(AND(Dane!$F179="TAK",OR(Dane!$G179="kopia",Dane!$G179="oryginał")),Dane!B179,"")</f>
        <v/>
      </c>
      <c r="C180" s="34" t="str">
        <f aca="false">IF(AND(Dane!$F179="TAK",OR(Dane!$G179="kopia",Dane!$G179="oryginał")),Dane!C179,"")</f>
        <v/>
      </c>
      <c r="D180" s="34" t="str">
        <f aca="false">IF(AND(Dane!$F179="TAK",OR(Dane!$G179="kopia",Dane!$G179="oryginał")),Dane!D179,"")</f>
        <v/>
      </c>
      <c r="E180" s="34" t="str">
        <f aca="false">IF(AND(Dane!$F179="TAK",OR(Dane!$G179="kopia",Dane!$G179="oryginał")),Dane!E179,"")</f>
        <v/>
      </c>
      <c r="F180" s="35" t="str">
        <f aca="false">IF(AND(Dane!$F179="TAK",OR(Dane!$G179="kopia",Dane!$G179="oryginał")),Dane!G179,"")</f>
        <v/>
      </c>
      <c r="G180" s="35" t="str">
        <f aca="false">IF(AND(Dane!$F179="TAK",OR(Dane!$G179="kopia",Dane!$G179="oryginał")),Dane!H179,"")</f>
        <v/>
      </c>
      <c r="H180" s="36" t="str">
        <f aca="false">IF(AND(Dane!F179="TAK",OR(Dane!G179="oryginał",Dane!G179="kopia")),#REF!,"")</f>
        <v/>
      </c>
    </row>
    <row r="181" customFormat="false" ht="15.75" hidden="false" customHeight="true" outlineLevel="0" collapsed="false">
      <c r="A181" s="34" t="str">
        <f aca="false">IF(AND(Dane!$F180="TAK",OR(Dane!$G180="kopia",Dane!$G180="oryginał")),Dane!A180,"")</f>
        <v/>
      </c>
      <c r="B181" s="34" t="str">
        <f aca="false">IF(AND(Dane!$F180="TAK",OR(Dane!$G180="kopia",Dane!$G180="oryginał")),Dane!B180,"")</f>
        <v/>
      </c>
      <c r="C181" s="34" t="str">
        <f aca="false">IF(AND(Dane!$F180="TAK",OR(Dane!$G180="kopia",Dane!$G180="oryginał")),Dane!C180,"")</f>
        <v/>
      </c>
      <c r="D181" s="34" t="str">
        <f aca="false">IF(AND(Dane!$F180="TAK",OR(Dane!$G180="kopia",Dane!$G180="oryginał")),Dane!D180,"")</f>
        <v/>
      </c>
      <c r="E181" s="34" t="str">
        <f aca="false">IF(AND(Dane!$F180="TAK",OR(Dane!$G180="kopia",Dane!$G180="oryginał")),Dane!E180,"")</f>
        <v/>
      </c>
      <c r="F181" s="35" t="str">
        <f aca="false">IF(AND(Dane!$F180="TAK",OR(Dane!$G180="kopia",Dane!$G180="oryginał")),Dane!G180,"")</f>
        <v/>
      </c>
      <c r="G181" s="35" t="str">
        <f aca="false">IF(AND(Dane!$F180="TAK",OR(Dane!$G180="kopia",Dane!$G180="oryginał")),Dane!H180,"")</f>
        <v/>
      </c>
      <c r="H181" s="36" t="str">
        <f aca="false">IF(AND(Dane!F180="TAK",OR(Dane!G180="oryginał",Dane!G180="kopia")),#REF!,"")</f>
        <v/>
      </c>
    </row>
    <row r="182" customFormat="false" ht="15.75" hidden="false" customHeight="true" outlineLevel="0" collapsed="false">
      <c r="A182" s="34" t="str">
        <f aca="false">IF(AND(Dane!$F181="TAK",OR(Dane!$G181="kopia",Dane!$G181="oryginał")),Dane!A181,"")</f>
        <v/>
      </c>
      <c r="B182" s="34" t="str">
        <f aca="false">IF(AND(Dane!$F181="TAK",OR(Dane!$G181="kopia",Dane!$G181="oryginał")),Dane!B181,"")</f>
        <v/>
      </c>
      <c r="C182" s="34" t="str">
        <f aca="false">IF(AND(Dane!$F181="TAK",OR(Dane!$G181="kopia",Dane!$G181="oryginał")),Dane!C181,"")</f>
        <v/>
      </c>
      <c r="D182" s="34" t="str">
        <f aca="false">IF(AND(Dane!$F181="TAK",OR(Dane!$G181="kopia",Dane!$G181="oryginał")),Dane!D181,"")</f>
        <v/>
      </c>
      <c r="E182" s="34" t="str">
        <f aca="false">IF(AND(Dane!$F181="TAK",OR(Dane!$G181="kopia",Dane!$G181="oryginał")),Dane!E181,"")</f>
        <v/>
      </c>
      <c r="F182" s="35" t="str">
        <f aca="false">IF(AND(Dane!$F181="TAK",OR(Dane!$G181="kopia",Dane!$G181="oryginał")),Dane!G181,"")</f>
        <v/>
      </c>
      <c r="G182" s="35" t="str">
        <f aca="false">IF(AND(Dane!$F181="TAK",OR(Dane!$G181="kopia",Dane!$G181="oryginał")),Dane!H181,"")</f>
        <v/>
      </c>
      <c r="H182" s="36" t="str">
        <f aca="false">IF(AND(Dane!F181="TAK",OR(Dane!G181="oryginał",Dane!G181="kopia")),#REF!,"")</f>
        <v/>
      </c>
    </row>
    <row r="183" customFormat="false" ht="15.75" hidden="false" customHeight="true" outlineLevel="0" collapsed="false">
      <c r="A183" s="34" t="str">
        <f aca="false">IF(AND(Dane!$F182="TAK",OR(Dane!$G182="kopia",Dane!$G182="oryginał")),Dane!A182,"")</f>
        <v/>
      </c>
      <c r="B183" s="34" t="str">
        <f aca="false">IF(AND(Dane!$F182="TAK",OR(Dane!$G182="kopia",Dane!$G182="oryginał")),Dane!B182,"")</f>
        <v/>
      </c>
      <c r="C183" s="34" t="str">
        <f aca="false">IF(AND(Dane!$F182="TAK",OR(Dane!$G182="kopia",Dane!$G182="oryginał")),Dane!C182,"")</f>
        <v/>
      </c>
      <c r="D183" s="34" t="str">
        <f aca="false">IF(AND(Dane!$F182="TAK",OR(Dane!$G182="kopia",Dane!$G182="oryginał")),Dane!D182,"")</f>
        <v/>
      </c>
      <c r="E183" s="34" t="str">
        <f aca="false">IF(AND(Dane!$F182="TAK",OR(Dane!$G182="kopia",Dane!$G182="oryginał")),Dane!E182,"")</f>
        <v/>
      </c>
      <c r="F183" s="35" t="str">
        <f aca="false">IF(AND(Dane!$F182="TAK",OR(Dane!$G182="kopia",Dane!$G182="oryginał")),Dane!G182,"")</f>
        <v/>
      </c>
      <c r="G183" s="35" t="str">
        <f aca="false">IF(AND(Dane!$F182="TAK",OR(Dane!$G182="kopia",Dane!$G182="oryginał")),Dane!H182,"")</f>
        <v/>
      </c>
      <c r="H183" s="36" t="str">
        <f aca="false">IF(AND(Dane!F182="TAK",OR(Dane!G182="oryginał",Dane!G182="kopia")),#REF!,"")</f>
        <v/>
      </c>
    </row>
    <row r="184" customFormat="false" ht="15.75" hidden="false" customHeight="true" outlineLevel="0" collapsed="false">
      <c r="A184" s="34" t="str">
        <f aca="false">IF(AND(Dane!$F183="TAK",OR(Dane!$G183="kopia",Dane!$G183="oryginał")),Dane!A183,"")</f>
        <v/>
      </c>
      <c r="B184" s="34" t="str">
        <f aca="false">IF(AND(Dane!$F183="TAK",OR(Dane!$G183="kopia",Dane!$G183="oryginał")),Dane!B183,"")</f>
        <v/>
      </c>
      <c r="C184" s="34" t="str">
        <f aca="false">IF(AND(Dane!$F183="TAK",OR(Dane!$G183="kopia",Dane!$G183="oryginał")),Dane!C183,"")</f>
        <v/>
      </c>
      <c r="D184" s="34" t="str">
        <f aca="false">IF(AND(Dane!$F183="TAK",OR(Dane!$G183="kopia",Dane!$G183="oryginał")),Dane!D183,"")</f>
        <v/>
      </c>
      <c r="E184" s="34" t="str">
        <f aca="false">IF(AND(Dane!$F183="TAK",OR(Dane!$G183="kopia",Dane!$G183="oryginał")),Dane!E183,"")</f>
        <v/>
      </c>
      <c r="F184" s="35" t="str">
        <f aca="false">IF(AND(Dane!$F183="TAK",OR(Dane!$G183="kopia",Dane!$G183="oryginał")),Dane!G183,"")</f>
        <v/>
      </c>
      <c r="G184" s="35" t="str">
        <f aca="false">IF(AND(Dane!$F183="TAK",OR(Dane!$G183="kopia",Dane!$G183="oryginał")),Dane!H183,"")</f>
        <v/>
      </c>
      <c r="H184" s="36" t="str">
        <f aca="false">IF(AND(Dane!F183="TAK",OR(Dane!G183="oryginał",Dane!G183="kopia")),#REF!,"")</f>
        <v/>
      </c>
    </row>
    <row r="185" customFormat="false" ht="15.75" hidden="false" customHeight="true" outlineLevel="0" collapsed="false">
      <c r="A185" s="34" t="str">
        <f aca="false">IF(AND(Dane!$F184="TAK",OR(Dane!$G184="kopia",Dane!$G184="oryginał")),Dane!A184,"")</f>
        <v/>
      </c>
      <c r="B185" s="34" t="str">
        <f aca="false">IF(AND(Dane!$F184="TAK",OR(Dane!$G184="kopia",Dane!$G184="oryginał")),Dane!B184,"")</f>
        <v/>
      </c>
      <c r="C185" s="34" t="str">
        <f aca="false">IF(AND(Dane!$F184="TAK",OR(Dane!$G184="kopia",Dane!$G184="oryginał")),Dane!C184,"")</f>
        <v/>
      </c>
      <c r="D185" s="34" t="str">
        <f aca="false">IF(AND(Dane!$F184="TAK",OR(Dane!$G184="kopia",Dane!$G184="oryginał")),Dane!D184,"")</f>
        <v/>
      </c>
      <c r="E185" s="34" t="str">
        <f aca="false">IF(AND(Dane!$F184="TAK",OR(Dane!$G184="kopia",Dane!$G184="oryginał")),Dane!E184,"")</f>
        <v/>
      </c>
      <c r="F185" s="35" t="str">
        <f aca="false">IF(AND(Dane!$F184="TAK",OR(Dane!$G184="kopia",Dane!$G184="oryginał")),Dane!G184,"")</f>
        <v/>
      </c>
      <c r="G185" s="35" t="str">
        <f aca="false">IF(AND(Dane!$F184="TAK",OR(Dane!$G184="kopia",Dane!$G184="oryginał")),Dane!H184,"")</f>
        <v/>
      </c>
      <c r="H185" s="36" t="str">
        <f aca="false">IF(AND(Dane!F184="TAK",OR(Dane!G184="oryginał",Dane!G184="kopia")),#REF!,"")</f>
        <v/>
      </c>
    </row>
    <row r="186" customFormat="false" ht="15.75" hidden="false" customHeight="true" outlineLevel="0" collapsed="false">
      <c r="A186" s="34" t="str">
        <f aca="false">IF(AND(Dane!$F185="TAK",OR(Dane!$G185="kopia",Dane!$G185="oryginał")),Dane!A185,"")</f>
        <v/>
      </c>
      <c r="B186" s="34" t="str">
        <f aca="false">IF(AND(Dane!$F185="TAK",OR(Dane!$G185="kopia",Dane!$G185="oryginał")),Dane!B185,"")</f>
        <v/>
      </c>
      <c r="C186" s="34" t="str">
        <f aca="false">IF(AND(Dane!$F185="TAK",OR(Dane!$G185="kopia",Dane!$G185="oryginał")),Dane!C185,"")</f>
        <v/>
      </c>
      <c r="D186" s="34" t="str">
        <f aca="false">IF(AND(Dane!$F185="TAK",OR(Dane!$G185="kopia",Dane!$G185="oryginał")),Dane!D185,"")</f>
        <v/>
      </c>
      <c r="E186" s="34" t="str">
        <f aca="false">IF(AND(Dane!$F185="TAK",OR(Dane!$G185="kopia",Dane!$G185="oryginał")),Dane!E185,"")</f>
        <v/>
      </c>
      <c r="F186" s="35" t="str">
        <f aca="false">IF(AND(Dane!$F185="TAK",OR(Dane!$G185="kopia",Dane!$G185="oryginał")),Dane!G185,"")</f>
        <v/>
      </c>
      <c r="G186" s="35" t="str">
        <f aca="false">IF(AND(Dane!$F185="TAK",OR(Dane!$G185="kopia",Dane!$G185="oryginał")),Dane!H185,"")</f>
        <v/>
      </c>
      <c r="H186" s="36" t="str">
        <f aca="false">IF(AND(Dane!F185="TAK",OR(Dane!G185="oryginał",Dane!G185="kopia")),#REF!,"")</f>
        <v/>
      </c>
    </row>
    <row r="187" customFormat="false" ht="15.75" hidden="false" customHeight="true" outlineLevel="0" collapsed="false">
      <c r="A187" s="34" t="str">
        <f aca="false">IF(AND(Dane!$F186="TAK",OR(Dane!$G186="kopia",Dane!$G186="oryginał")),Dane!A186,"")</f>
        <v/>
      </c>
      <c r="B187" s="34" t="str">
        <f aca="false">IF(AND(Dane!$F186="TAK",OR(Dane!$G186="kopia",Dane!$G186="oryginał")),Dane!B186,"")</f>
        <v/>
      </c>
      <c r="C187" s="34" t="str">
        <f aca="false">IF(AND(Dane!$F186="TAK",OR(Dane!$G186="kopia",Dane!$G186="oryginał")),Dane!C186,"")</f>
        <v/>
      </c>
      <c r="D187" s="34" t="str">
        <f aca="false">IF(AND(Dane!$F186="TAK",OR(Dane!$G186="kopia",Dane!$G186="oryginał")),Dane!D186,"")</f>
        <v/>
      </c>
      <c r="E187" s="34" t="str">
        <f aca="false">IF(AND(Dane!$F186="TAK",OR(Dane!$G186="kopia",Dane!$G186="oryginał")),Dane!E186,"")</f>
        <v/>
      </c>
      <c r="F187" s="35" t="str">
        <f aca="false">IF(AND(Dane!$F186="TAK",OR(Dane!$G186="kopia",Dane!$G186="oryginał")),Dane!G186,"")</f>
        <v/>
      </c>
      <c r="G187" s="35" t="str">
        <f aca="false">IF(AND(Dane!$F186="TAK",OR(Dane!$G186="kopia",Dane!$G186="oryginał")),Dane!H186,"")</f>
        <v/>
      </c>
      <c r="H187" s="36" t="str">
        <f aca="false">IF(AND(Dane!F186="TAK",OR(Dane!G186="oryginał",Dane!G186="kopia")),#REF!,"")</f>
        <v/>
      </c>
    </row>
    <row r="188" customFormat="false" ht="15.75" hidden="false" customHeight="true" outlineLevel="0" collapsed="false">
      <c r="A188" s="34" t="str">
        <f aca="false">IF(AND(Dane!$F187="TAK",OR(Dane!$G187="kopia",Dane!$G187="oryginał")),Dane!A187,"")</f>
        <v/>
      </c>
      <c r="B188" s="34" t="str">
        <f aca="false">IF(AND(Dane!$F187="TAK",OR(Dane!$G187="kopia",Dane!$G187="oryginał")),Dane!B187,"")</f>
        <v/>
      </c>
      <c r="C188" s="34" t="str">
        <f aca="false">IF(AND(Dane!$F187="TAK",OR(Dane!$G187="kopia",Dane!$G187="oryginał")),Dane!C187,"")</f>
        <v/>
      </c>
      <c r="D188" s="34" t="str">
        <f aca="false">IF(AND(Dane!$F187="TAK",OR(Dane!$G187="kopia",Dane!$G187="oryginał")),Dane!D187,"")</f>
        <v/>
      </c>
      <c r="E188" s="34" t="str">
        <f aca="false">IF(AND(Dane!$F187="TAK",OR(Dane!$G187="kopia",Dane!$G187="oryginał")),Dane!E187,"")</f>
        <v/>
      </c>
      <c r="F188" s="35" t="str">
        <f aca="false">IF(AND(Dane!$F187="TAK",OR(Dane!$G187="kopia",Dane!$G187="oryginał")),Dane!G187,"")</f>
        <v/>
      </c>
      <c r="G188" s="35" t="str">
        <f aca="false">IF(AND(Dane!$F187="TAK",OR(Dane!$G187="kopia",Dane!$G187="oryginał")),Dane!H187,"")</f>
        <v/>
      </c>
      <c r="H188" s="36" t="str">
        <f aca="false">IF(AND(Dane!F187="TAK",OR(Dane!G187="oryginał",Dane!G187="kopia")),#REF!,"")</f>
        <v/>
      </c>
    </row>
    <row r="189" customFormat="false" ht="15.75" hidden="false" customHeight="true" outlineLevel="0" collapsed="false">
      <c r="A189" s="34" t="str">
        <f aca="false">IF(AND(Dane!$F188="TAK",OR(Dane!$G188="kopia",Dane!$G188="oryginał")),Dane!A188,"")</f>
        <v/>
      </c>
      <c r="B189" s="34" t="str">
        <f aca="false">IF(AND(Dane!$F188="TAK",OR(Dane!$G188="kopia",Dane!$G188="oryginał")),Dane!B188,"")</f>
        <v/>
      </c>
      <c r="C189" s="34" t="str">
        <f aca="false">IF(AND(Dane!$F188="TAK",OR(Dane!$G188="kopia",Dane!$G188="oryginał")),Dane!C188,"")</f>
        <v/>
      </c>
      <c r="D189" s="34" t="str">
        <f aca="false">IF(AND(Dane!$F188="TAK",OR(Dane!$G188="kopia",Dane!$G188="oryginał")),Dane!D188,"")</f>
        <v/>
      </c>
      <c r="E189" s="34" t="str">
        <f aca="false">IF(AND(Dane!$F188="TAK",OR(Dane!$G188="kopia",Dane!$G188="oryginał")),Dane!E188,"")</f>
        <v/>
      </c>
      <c r="F189" s="35" t="str">
        <f aca="false">IF(AND(Dane!$F188="TAK",OR(Dane!$G188="kopia",Dane!$G188="oryginał")),Dane!G188,"")</f>
        <v/>
      </c>
      <c r="G189" s="35" t="str">
        <f aca="false">IF(AND(Dane!$F188="TAK",OR(Dane!$G188="kopia",Dane!$G188="oryginał")),Dane!H188,"")</f>
        <v/>
      </c>
      <c r="H189" s="36" t="str">
        <f aca="false">IF(AND(Dane!F188="TAK",OR(Dane!G188="oryginał",Dane!G188="kopia")),#REF!,"")</f>
        <v/>
      </c>
    </row>
    <row r="190" customFormat="false" ht="15.75" hidden="false" customHeight="true" outlineLevel="0" collapsed="false">
      <c r="A190" s="34" t="str">
        <f aca="false">IF(AND(Dane!$F189="TAK",OR(Dane!$G189="kopia",Dane!$G189="oryginał")),Dane!A189,"")</f>
        <v/>
      </c>
      <c r="B190" s="34" t="str">
        <f aca="false">IF(AND(Dane!$F189="TAK",OR(Dane!$G189="kopia",Dane!$G189="oryginał")),Dane!B189,"")</f>
        <v/>
      </c>
      <c r="C190" s="34" t="str">
        <f aca="false">IF(AND(Dane!$F189="TAK",OR(Dane!$G189="kopia",Dane!$G189="oryginał")),Dane!C189,"")</f>
        <v/>
      </c>
      <c r="D190" s="34" t="str">
        <f aca="false">IF(AND(Dane!$F189="TAK",OR(Dane!$G189="kopia",Dane!$G189="oryginał")),Dane!D189,"")</f>
        <v/>
      </c>
      <c r="E190" s="34" t="str">
        <f aca="false">IF(AND(Dane!$F189="TAK",OR(Dane!$G189="kopia",Dane!$G189="oryginał")),Dane!E189,"")</f>
        <v/>
      </c>
      <c r="F190" s="35" t="str">
        <f aca="false">IF(AND(Dane!$F189="TAK",OR(Dane!$G189="kopia",Dane!$G189="oryginał")),Dane!G189,"")</f>
        <v/>
      </c>
      <c r="G190" s="35" t="str">
        <f aca="false">IF(AND(Dane!$F189="TAK",OR(Dane!$G189="kopia",Dane!$G189="oryginał")),Dane!H189,"")</f>
        <v/>
      </c>
      <c r="H190" s="36" t="str">
        <f aca="false">IF(AND(Dane!F189="TAK",OR(Dane!G189="oryginał",Dane!G189="kopia")),#REF!,"")</f>
        <v/>
      </c>
    </row>
    <row r="191" customFormat="false" ht="15.75" hidden="false" customHeight="true" outlineLevel="0" collapsed="false">
      <c r="A191" s="34" t="str">
        <f aca="false">IF(AND(Dane!$F190="TAK",OR(Dane!$G190="kopia",Dane!$G190="oryginał")),Dane!A190,"")</f>
        <v/>
      </c>
      <c r="B191" s="34" t="str">
        <f aca="false">IF(AND(Dane!$F190="TAK",OR(Dane!$G190="kopia",Dane!$G190="oryginał")),Dane!B190,"")</f>
        <v/>
      </c>
      <c r="C191" s="34" t="str">
        <f aca="false">IF(AND(Dane!$F190="TAK",OR(Dane!$G190="kopia",Dane!$G190="oryginał")),Dane!C190,"")</f>
        <v/>
      </c>
      <c r="D191" s="34" t="str">
        <f aca="false">IF(AND(Dane!$F190="TAK",OR(Dane!$G190="kopia",Dane!$G190="oryginał")),Dane!D190,"")</f>
        <v/>
      </c>
      <c r="E191" s="34" t="str">
        <f aca="false">IF(AND(Dane!$F190="TAK",OR(Dane!$G190="kopia",Dane!$G190="oryginał")),Dane!E190,"")</f>
        <v/>
      </c>
      <c r="F191" s="35" t="str">
        <f aca="false">IF(AND(Dane!$F190="TAK",OR(Dane!$G190="kopia",Dane!$G190="oryginał")),Dane!G190,"")</f>
        <v/>
      </c>
      <c r="G191" s="35" t="str">
        <f aca="false">IF(AND(Dane!$F190="TAK",OR(Dane!$G190="kopia",Dane!$G190="oryginał")),Dane!H190,"")</f>
        <v/>
      </c>
      <c r="H191" s="36" t="str">
        <f aca="false">IF(AND(Dane!F190="TAK",OR(Dane!G190="oryginał",Dane!G190="kopia")),#REF!,"")</f>
        <v/>
      </c>
    </row>
    <row r="192" customFormat="false" ht="15.75" hidden="false" customHeight="true" outlineLevel="0" collapsed="false">
      <c r="A192" s="34" t="str">
        <f aca="false">IF(AND(Dane!$F191="TAK",OR(Dane!$G191="kopia",Dane!$G191="oryginał")),Dane!A191,"")</f>
        <v/>
      </c>
      <c r="B192" s="34" t="str">
        <f aca="false">IF(AND(Dane!$F191="TAK",OR(Dane!$G191="kopia",Dane!$G191="oryginał")),Dane!B191,"")</f>
        <v/>
      </c>
      <c r="C192" s="34" t="str">
        <f aca="false">IF(AND(Dane!$F191="TAK",OR(Dane!$G191="kopia",Dane!$G191="oryginał")),Dane!C191,"")</f>
        <v/>
      </c>
      <c r="D192" s="34" t="str">
        <f aca="false">IF(AND(Dane!$F191="TAK",OR(Dane!$G191="kopia",Dane!$G191="oryginał")),Dane!D191,"")</f>
        <v/>
      </c>
      <c r="E192" s="34" t="str">
        <f aca="false">IF(AND(Dane!$F191="TAK",OR(Dane!$G191="kopia",Dane!$G191="oryginał")),Dane!E191,"")</f>
        <v/>
      </c>
      <c r="F192" s="35" t="str">
        <f aca="false">IF(AND(Dane!$F191="TAK",OR(Dane!$G191="kopia",Dane!$G191="oryginał")),Dane!G191,"")</f>
        <v/>
      </c>
      <c r="G192" s="35" t="str">
        <f aca="false">IF(AND(Dane!$F191="TAK",OR(Dane!$G191="kopia",Dane!$G191="oryginał")),Dane!H191,"")</f>
        <v/>
      </c>
      <c r="H192" s="36" t="str">
        <f aca="false">IF(AND(Dane!F191="TAK",OR(Dane!G191="oryginał",Dane!G191="kopia")),#REF!,"")</f>
        <v/>
      </c>
    </row>
    <row r="193" customFormat="false" ht="15.75" hidden="false" customHeight="true" outlineLevel="0" collapsed="false">
      <c r="A193" s="34" t="str">
        <f aca="false">IF(AND(Dane!$F192="TAK",OR(Dane!$G192="kopia",Dane!$G192="oryginał")),Dane!A192,"")</f>
        <v/>
      </c>
      <c r="B193" s="34" t="str">
        <f aca="false">IF(AND(Dane!$F192="TAK",OR(Dane!$G192="kopia",Dane!$G192="oryginał")),Dane!B192,"")</f>
        <v/>
      </c>
      <c r="C193" s="34" t="str">
        <f aca="false">IF(AND(Dane!$F192="TAK",OR(Dane!$G192="kopia",Dane!$G192="oryginał")),Dane!C192,"")</f>
        <v/>
      </c>
      <c r="D193" s="34" t="str">
        <f aca="false">IF(AND(Dane!$F192="TAK",OR(Dane!$G192="kopia",Dane!$G192="oryginał")),Dane!D192,"")</f>
        <v/>
      </c>
      <c r="E193" s="34" t="str">
        <f aca="false">IF(AND(Dane!$F192="TAK",OR(Dane!$G192="kopia",Dane!$G192="oryginał")),Dane!E192,"")</f>
        <v/>
      </c>
      <c r="F193" s="35" t="str">
        <f aca="false">IF(AND(Dane!$F192="TAK",OR(Dane!$G192="kopia",Dane!$G192="oryginał")),Dane!G192,"")</f>
        <v/>
      </c>
      <c r="G193" s="35" t="str">
        <f aca="false">IF(AND(Dane!$F192="TAK",OR(Dane!$G192="kopia",Dane!$G192="oryginał")),Dane!H192,"")</f>
        <v/>
      </c>
      <c r="H193" s="36" t="str">
        <f aca="false">IF(AND(Dane!F192="TAK",OR(Dane!G192="oryginał",Dane!G192="kopia")),#REF!,"")</f>
        <v/>
      </c>
    </row>
    <row r="194" customFormat="false" ht="15.75" hidden="false" customHeight="true" outlineLevel="0" collapsed="false">
      <c r="A194" s="34" t="str">
        <f aca="false">IF(AND(Dane!$F193="TAK",OR(Dane!$G193="kopia",Dane!$G193="oryginał")),Dane!A193,"")</f>
        <v/>
      </c>
      <c r="B194" s="34" t="str">
        <f aca="false">IF(AND(Dane!$F193="TAK",OR(Dane!$G193="kopia",Dane!$G193="oryginał")),Dane!B193,"")</f>
        <v/>
      </c>
      <c r="C194" s="34" t="str">
        <f aca="false">IF(AND(Dane!$F193="TAK",OR(Dane!$G193="kopia",Dane!$G193="oryginał")),Dane!C193,"")</f>
        <v/>
      </c>
      <c r="D194" s="34" t="str">
        <f aca="false">IF(AND(Dane!$F193="TAK",OR(Dane!$G193="kopia",Dane!$G193="oryginał")),Dane!D193,"")</f>
        <v/>
      </c>
      <c r="E194" s="34" t="str">
        <f aca="false">IF(AND(Dane!$F193="TAK",OR(Dane!$G193="kopia",Dane!$G193="oryginał")),Dane!E193,"")</f>
        <v/>
      </c>
      <c r="F194" s="35" t="str">
        <f aca="false">IF(AND(Dane!$F193="TAK",OR(Dane!$G193="kopia",Dane!$G193="oryginał")),Dane!G193,"")</f>
        <v/>
      </c>
      <c r="G194" s="35" t="str">
        <f aca="false">IF(AND(Dane!$F193="TAK",OR(Dane!$G193="kopia",Dane!$G193="oryginał")),Dane!H193,"")</f>
        <v/>
      </c>
      <c r="H194" s="36" t="str">
        <f aca="false">IF(AND(Dane!F193="TAK",OR(Dane!G193="oryginał",Dane!G193="kopia")),#REF!,"")</f>
        <v/>
      </c>
    </row>
    <row r="195" customFormat="false" ht="15.75" hidden="false" customHeight="true" outlineLevel="0" collapsed="false">
      <c r="A195" s="34" t="str">
        <f aca="false">IF(AND(Dane!$F194="TAK",OR(Dane!$G194="kopia",Dane!$G194="oryginał")),Dane!A194,"")</f>
        <v/>
      </c>
      <c r="B195" s="34" t="str">
        <f aca="false">IF(AND(Dane!$F194="TAK",OR(Dane!$G194="kopia",Dane!$G194="oryginał")),Dane!B194,"")</f>
        <v/>
      </c>
      <c r="C195" s="34" t="str">
        <f aca="false">IF(AND(Dane!$F194="TAK",OR(Dane!$G194="kopia",Dane!$G194="oryginał")),Dane!C194,"")</f>
        <v/>
      </c>
      <c r="D195" s="34" t="str">
        <f aca="false">IF(AND(Dane!$F194="TAK",OR(Dane!$G194="kopia",Dane!$G194="oryginał")),Dane!D194,"")</f>
        <v/>
      </c>
      <c r="E195" s="34" t="str">
        <f aca="false">IF(AND(Dane!$F194="TAK",OR(Dane!$G194="kopia",Dane!$G194="oryginał")),Dane!E194,"")</f>
        <v/>
      </c>
      <c r="F195" s="35" t="str">
        <f aca="false">IF(AND(Dane!$F194="TAK",OR(Dane!$G194="kopia",Dane!$G194="oryginał")),Dane!G194,"")</f>
        <v/>
      </c>
      <c r="G195" s="35" t="str">
        <f aca="false">IF(AND(Dane!$F194="TAK",OR(Dane!$G194="kopia",Dane!$G194="oryginał")),Dane!H194,"")</f>
        <v/>
      </c>
      <c r="H195" s="36" t="str">
        <f aca="false">IF(AND(Dane!F194="TAK",OR(Dane!G194="oryginał",Dane!G194="kopia")),#REF!,"")</f>
        <v/>
      </c>
    </row>
    <row r="196" customFormat="false" ht="15.75" hidden="false" customHeight="true" outlineLevel="0" collapsed="false">
      <c r="A196" s="34" t="str">
        <f aca="false">IF(AND(Dane!$F195="TAK",OR(Dane!$G195="kopia",Dane!$G195="oryginał")),Dane!A195,"")</f>
        <v/>
      </c>
      <c r="B196" s="34" t="str">
        <f aca="false">IF(AND(Dane!$F195="TAK",OR(Dane!$G195="kopia",Dane!$G195="oryginał")),Dane!B195,"")</f>
        <v/>
      </c>
      <c r="C196" s="34" t="str">
        <f aca="false">IF(AND(Dane!$F195="TAK",OR(Dane!$G195="kopia",Dane!$G195="oryginał")),Dane!C195,"")</f>
        <v/>
      </c>
      <c r="D196" s="34" t="str">
        <f aca="false">IF(AND(Dane!$F195="TAK",OR(Dane!$G195="kopia",Dane!$G195="oryginał")),Dane!D195,"")</f>
        <v/>
      </c>
      <c r="E196" s="34" t="str">
        <f aca="false">IF(AND(Dane!$F195="TAK",OR(Dane!$G195="kopia",Dane!$G195="oryginał")),Dane!E195,"")</f>
        <v/>
      </c>
      <c r="F196" s="35" t="str">
        <f aca="false">IF(AND(Dane!$F195="TAK",OR(Dane!$G195="kopia",Dane!$G195="oryginał")),Dane!G195,"")</f>
        <v/>
      </c>
      <c r="G196" s="35" t="str">
        <f aca="false">IF(AND(Dane!$F195="TAK",OR(Dane!$G195="kopia",Dane!$G195="oryginał")),Dane!H195,"")</f>
        <v/>
      </c>
      <c r="H196" s="36" t="str">
        <f aca="false">IF(AND(Dane!F195="TAK",OR(Dane!G195="oryginał",Dane!G195="kopia")),#REF!,"")</f>
        <v/>
      </c>
    </row>
    <row r="197" customFormat="false" ht="15.75" hidden="false" customHeight="true" outlineLevel="0" collapsed="false">
      <c r="A197" s="34" t="str">
        <f aca="false">IF(AND(Dane!$F196="TAK",OR(Dane!$G196="kopia",Dane!$G196="oryginał")),Dane!A196,"")</f>
        <v/>
      </c>
      <c r="B197" s="34" t="str">
        <f aca="false">IF(AND(Dane!$F196="TAK",OR(Dane!$G196="kopia",Dane!$G196="oryginał")),Dane!B196,"")</f>
        <v/>
      </c>
      <c r="C197" s="34" t="str">
        <f aca="false">IF(AND(Dane!$F196="TAK",OR(Dane!$G196="kopia",Dane!$G196="oryginał")),Dane!C196,"")</f>
        <v/>
      </c>
      <c r="D197" s="34" t="str">
        <f aca="false">IF(AND(Dane!$F196="TAK",OR(Dane!$G196="kopia",Dane!$G196="oryginał")),Dane!D196,"")</f>
        <v/>
      </c>
      <c r="E197" s="34" t="str">
        <f aca="false">IF(AND(Dane!$F196="TAK",OR(Dane!$G196="kopia",Dane!$G196="oryginał")),Dane!E196,"")</f>
        <v/>
      </c>
      <c r="F197" s="35" t="str">
        <f aca="false">IF(AND(Dane!$F196="TAK",OR(Dane!$G196="kopia",Dane!$G196="oryginał")),Dane!G196,"")</f>
        <v/>
      </c>
      <c r="G197" s="35" t="str">
        <f aca="false">IF(AND(Dane!$F196="TAK",OR(Dane!$G196="kopia",Dane!$G196="oryginał")),Dane!H196,"")</f>
        <v/>
      </c>
      <c r="H197" s="36" t="str">
        <f aca="false">IF(AND(Dane!F196="TAK",OR(Dane!G196="oryginał",Dane!G196="kopia")),#REF!,"")</f>
        <v/>
      </c>
    </row>
    <row r="198" customFormat="false" ht="15.75" hidden="false" customHeight="true" outlineLevel="0" collapsed="false">
      <c r="A198" s="34" t="str">
        <f aca="false">IF(AND(Dane!$F197="TAK",OR(Dane!$G197="kopia",Dane!$G197="oryginał")),Dane!A197,"")</f>
        <v/>
      </c>
      <c r="B198" s="34" t="str">
        <f aca="false">IF(AND(Dane!$F197="TAK",OR(Dane!$G197="kopia",Dane!$G197="oryginał")),Dane!B197,"")</f>
        <v/>
      </c>
      <c r="C198" s="34" t="str">
        <f aca="false">IF(AND(Dane!$F197="TAK",OR(Dane!$G197="kopia",Dane!$G197="oryginał")),Dane!C197,"")</f>
        <v/>
      </c>
      <c r="D198" s="34" t="str">
        <f aca="false">IF(AND(Dane!$F197="TAK",OR(Dane!$G197="kopia",Dane!$G197="oryginał")),Dane!D197,"")</f>
        <v/>
      </c>
      <c r="E198" s="34" t="str">
        <f aca="false">IF(AND(Dane!$F197="TAK",OR(Dane!$G197="kopia",Dane!$G197="oryginał")),Dane!E197,"")</f>
        <v/>
      </c>
      <c r="F198" s="35" t="str">
        <f aca="false">IF(AND(Dane!$F197="TAK",OR(Dane!$G197="kopia",Dane!$G197="oryginał")),Dane!G197,"")</f>
        <v/>
      </c>
      <c r="G198" s="35" t="str">
        <f aca="false">IF(AND(Dane!$F197="TAK",OR(Dane!$G197="kopia",Dane!$G197="oryginał")),Dane!H197,"")</f>
        <v/>
      </c>
      <c r="H198" s="36" t="str">
        <f aca="false">IF(AND(Dane!F197="TAK",OR(Dane!G197="oryginał",Dane!G197="kopia")),#REF!,"")</f>
        <v/>
      </c>
    </row>
    <row r="199" customFormat="false" ht="15.75" hidden="false" customHeight="true" outlineLevel="0" collapsed="false">
      <c r="A199" s="34" t="str">
        <f aca="false">IF(AND(Dane!$F198="TAK",OR(Dane!$G198="kopia",Dane!$G198="oryginał")),Dane!A198,"")</f>
        <v/>
      </c>
      <c r="B199" s="34" t="str">
        <f aca="false">IF(AND(Dane!$F198="TAK",OR(Dane!$G198="kopia",Dane!$G198="oryginał")),Dane!B198,"")</f>
        <v/>
      </c>
      <c r="C199" s="34" t="str">
        <f aca="false">IF(AND(Dane!$F198="TAK",OR(Dane!$G198="kopia",Dane!$G198="oryginał")),Dane!C198,"")</f>
        <v/>
      </c>
      <c r="D199" s="34" t="str">
        <f aca="false">IF(AND(Dane!$F198="TAK",OR(Dane!$G198="kopia",Dane!$G198="oryginał")),Dane!D198,"")</f>
        <v/>
      </c>
      <c r="E199" s="34" t="str">
        <f aca="false">IF(AND(Dane!$F198="TAK",OR(Dane!$G198="kopia",Dane!$G198="oryginał")),Dane!E198,"")</f>
        <v/>
      </c>
      <c r="F199" s="35" t="str">
        <f aca="false">IF(AND(Dane!$F198="TAK",OR(Dane!$G198="kopia",Dane!$G198="oryginał")),Dane!G198,"")</f>
        <v/>
      </c>
      <c r="G199" s="35" t="str">
        <f aca="false">IF(AND(Dane!$F198="TAK",OR(Dane!$G198="kopia",Dane!$G198="oryginał")),Dane!H198,"")</f>
        <v/>
      </c>
      <c r="H199" s="36" t="str">
        <f aca="false">IF(AND(Dane!F198="TAK",OR(Dane!G198="oryginał",Dane!G198="kopia")),#REF!,"")</f>
        <v/>
      </c>
    </row>
    <row r="200" customFormat="false" ht="15.75" hidden="false" customHeight="true" outlineLevel="0" collapsed="false">
      <c r="A200" s="34" t="str">
        <f aca="false">IF(AND(Dane!$F199="TAK",OR(Dane!$G199="kopia",Dane!$G199="oryginał")),Dane!A199,"")</f>
        <v/>
      </c>
      <c r="B200" s="34" t="str">
        <f aca="false">IF(AND(Dane!$F199="TAK",OR(Dane!$G199="kopia",Dane!$G199="oryginał")),Dane!B199,"")</f>
        <v/>
      </c>
      <c r="C200" s="34" t="str">
        <f aca="false">IF(AND(Dane!$F199="TAK",OR(Dane!$G199="kopia",Dane!$G199="oryginał")),Dane!C199,"")</f>
        <v/>
      </c>
      <c r="D200" s="34" t="str">
        <f aca="false">IF(AND(Dane!$F199="TAK",OR(Dane!$G199="kopia",Dane!$G199="oryginał")),Dane!D199,"")</f>
        <v/>
      </c>
      <c r="E200" s="34" t="str">
        <f aca="false">IF(AND(Dane!$F199="TAK",OR(Dane!$G199="kopia",Dane!$G199="oryginał")),Dane!E199,"")</f>
        <v/>
      </c>
      <c r="F200" s="35" t="str">
        <f aca="false">IF(AND(Dane!$F199="TAK",OR(Dane!$G199="kopia",Dane!$G199="oryginał")),Dane!G199,"")</f>
        <v/>
      </c>
      <c r="G200" s="35" t="str">
        <f aca="false">IF(AND(Dane!$F199="TAK",OR(Dane!$G199="kopia",Dane!$G199="oryginał")),Dane!H199,"")</f>
        <v/>
      </c>
      <c r="H200" s="36" t="str">
        <f aca="false">IF(AND(Dane!F199="TAK",OR(Dane!G199="oryginał",Dane!G199="kopia")),#REF!,"")</f>
        <v/>
      </c>
    </row>
    <row r="201" customFormat="false" ht="15.75" hidden="false" customHeight="true" outlineLevel="0" collapsed="false">
      <c r="A201" s="34" t="str">
        <f aca="false">IF(AND(Dane!$F200="TAK",OR(Dane!$G200="kopia",Dane!$G200="oryginał")),Dane!A200,"")</f>
        <v/>
      </c>
      <c r="B201" s="34" t="str">
        <f aca="false">IF(AND(Dane!$F200="TAK",OR(Dane!$G200="kopia",Dane!$G200="oryginał")),Dane!B200,"")</f>
        <v/>
      </c>
      <c r="C201" s="34" t="str">
        <f aca="false">IF(AND(Dane!$F200="TAK",OR(Dane!$G200="kopia",Dane!$G200="oryginał")),Dane!C200,"")</f>
        <v/>
      </c>
      <c r="D201" s="34" t="str">
        <f aca="false">IF(AND(Dane!$F200="TAK",OR(Dane!$G200="kopia",Dane!$G200="oryginał")),Dane!D200,"")</f>
        <v/>
      </c>
      <c r="E201" s="34" t="str">
        <f aca="false">IF(AND(Dane!$F200="TAK",OR(Dane!$G200="kopia",Dane!$G200="oryginał")),Dane!E200,"")</f>
        <v/>
      </c>
      <c r="F201" s="35" t="str">
        <f aca="false">IF(AND(Dane!$F200="TAK",OR(Dane!$G200="kopia",Dane!$G200="oryginał")),Dane!G200,"")</f>
        <v/>
      </c>
      <c r="G201" s="35" t="str">
        <f aca="false">IF(AND(Dane!$F200="TAK",OR(Dane!$G200="kopia",Dane!$G200="oryginał")),Dane!H200,"")</f>
        <v/>
      </c>
      <c r="H201" s="36" t="str">
        <f aca="false">IF(AND(Dane!F200="TAK",OR(Dane!G200="oryginał",Dane!G200="kopia")),#REF!,"")</f>
        <v/>
      </c>
    </row>
    <row r="202" customFormat="false" ht="15.75" hidden="false" customHeight="true" outlineLevel="0" collapsed="false">
      <c r="A202" s="34" t="str">
        <f aca="false">IF(AND(Dane!$F201="TAK",OR(Dane!$G201="kopia",Dane!$G201="oryginał")),Dane!A201,"")</f>
        <v/>
      </c>
      <c r="B202" s="34" t="str">
        <f aca="false">IF(AND(Dane!$F201="TAK",OR(Dane!$G201="kopia",Dane!$G201="oryginał")),Dane!B201,"")</f>
        <v/>
      </c>
      <c r="C202" s="34" t="str">
        <f aca="false">IF(AND(Dane!$F201="TAK",OR(Dane!$G201="kopia",Dane!$G201="oryginał")),Dane!C201,"")</f>
        <v/>
      </c>
      <c r="D202" s="34" t="str">
        <f aca="false">IF(AND(Dane!$F201="TAK",OR(Dane!$G201="kopia",Dane!$G201="oryginał")),Dane!D201,"")</f>
        <v/>
      </c>
      <c r="E202" s="34" t="str">
        <f aca="false">IF(AND(Dane!$F201="TAK",OR(Dane!$G201="kopia",Dane!$G201="oryginał")),Dane!E201,"")</f>
        <v/>
      </c>
      <c r="F202" s="35" t="str">
        <f aca="false">IF(AND(Dane!$F201="TAK",OR(Dane!$G201="kopia",Dane!$G201="oryginał")),Dane!G201,"")</f>
        <v/>
      </c>
      <c r="G202" s="35" t="str">
        <f aca="false">IF(AND(Dane!$F201="TAK",OR(Dane!$G201="kopia",Dane!$G201="oryginał")),Dane!H201,"")</f>
        <v/>
      </c>
      <c r="H202" s="36" t="str">
        <f aca="false">IF(AND(Dane!F201="TAK",OR(Dane!G201="oryginał",Dane!G201="kopia")),#REF!,"")</f>
        <v/>
      </c>
    </row>
    <row r="203" customFormat="false" ht="15.75" hidden="false" customHeight="true" outlineLevel="0" collapsed="false">
      <c r="A203" s="34" t="str">
        <f aca="false">IF(AND(Dane!$F202="TAK",OR(Dane!$G202="kopia",Dane!$G202="oryginał")),Dane!A202,"")</f>
        <v/>
      </c>
      <c r="B203" s="34" t="str">
        <f aca="false">IF(AND(Dane!$F202="TAK",OR(Dane!$G202="kopia",Dane!$G202="oryginał")),Dane!B202,"")</f>
        <v/>
      </c>
      <c r="C203" s="34" t="str">
        <f aca="false">IF(AND(Dane!$F202="TAK",OR(Dane!$G202="kopia",Dane!$G202="oryginał")),Dane!C202,"")</f>
        <v/>
      </c>
      <c r="D203" s="34" t="str">
        <f aca="false">IF(AND(Dane!$F202="TAK",OR(Dane!$G202="kopia",Dane!$G202="oryginał")),Dane!D202,"")</f>
        <v/>
      </c>
      <c r="E203" s="34" t="str">
        <f aca="false">IF(AND(Dane!$F202="TAK",OR(Dane!$G202="kopia",Dane!$G202="oryginał")),Dane!E202,"")</f>
        <v/>
      </c>
      <c r="F203" s="35" t="str">
        <f aca="false">IF(AND(Dane!$F202="TAK",OR(Dane!$G202="kopia",Dane!$G202="oryginał")),Dane!G202,"")</f>
        <v/>
      </c>
      <c r="G203" s="35" t="str">
        <f aca="false">IF(AND(Dane!$F202="TAK",OR(Dane!$G202="kopia",Dane!$G202="oryginał")),Dane!H202,"")</f>
        <v/>
      </c>
      <c r="H203" s="36" t="str">
        <f aca="false">IF(AND(Dane!F202="TAK",OR(Dane!G202="oryginał",Dane!G202="kopia")),#REF!,"")</f>
        <v/>
      </c>
    </row>
    <row r="204" customFormat="false" ht="15.75" hidden="false" customHeight="true" outlineLevel="0" collapsed="false">
      <c r="A204" s="34" t="str">
        <f aca="false">IF(AND(Dane!$F203="TAK",OR(Dane!$G203="kopia",Dane!$G203="oryginał")),Dane!A203,"")</f>
        <v/>
      </c>
      <c r="B204" s="34" t="str">
        <f aca="false">IF(AND(Dane!$F203="TAK",OR(Dane!$G203="kopia",Dane!$G203="oryginał")),Dane!B203,"")</f>
        <v/>
      </c>
      <c r="C204" s="34" t="str">
        <f aca="false">IF(AND(Dane!$F203="TAK",OR(Dane!$G203="kopia",Dane!$G203="oryginał")),Dane!C203,"")</f>
        <v/>
      </c>
      <c r="D204" s="34" t="str">
        <f aca="false">IF(AND(Dane!$F203="TAK",OR(Dane!$G203="kopia",Dane!$G203="oryginał")),Dane!D203,"")</f>
        <v/>
      </c>
      <c r="E204" s="34" t="str">
        <f aca="false">IF(AND(Dane!$F203="TAK",OR(Dane!$G203="kopia",Dane!$G203="oryginał")),Dane!E203,"")</f>
        <v/>
      </c>
      <c r="F204" s="35" t="str">
        <f aca="false">IF(AND(Dane!$F203="TAK",OR(Dane!$G203="kopia",Dane!$G203="oryginał")),Dane!G203,"")</f>
        <v/>
      </c>
      <c r="G204" s="35" t="str">
        <f aca="false">IF(AND(Dane!$F203="TAK",OR(Dane!$G203="kopia",Dane!$G203="oryginał")),Dane!H203,"")</f>
        <v/>
      </c>
      <c r="H204" s="36" t="str">
        <f aca="false">IF(AND(Dane!F203="TAK",OR(Dane!G203="oryginał",Dane!G203="kopia")),#REF!,"")</f>
        <v/>
      </c>
    </row>
    <row r="205" customFormat="false" ht="15.75" hidden="false" customHeight="true" outlineLevel="0" collapsed="false">
      <c r="A205" s="34" t="str">
        <f aca="false">IF(AND(Dane!$F204="TAK",OR(Dane!$G204="kopia",Dane!$G204="oryginał")),Dane!A204,"")</f>
        <v/>
      </c>
      <c r="B205" s="34" t="str">
        <f aca="false">IF(AND(Dane!$F204="TAK",OR(Dane!$G204="kopia",Dane!$G204="oryginał")),Dane!B204,"")</f>
        <v/>
      </c>
      <c r="C205" s="34" t="str">
        <f aca="false">IF(AND(Dane!$F204="TAK",OR(Dane!$G204="kopia",Dane!$G204="oryginał")),Dane!C204,"")</f>
        <v/>
      </c>
      <c r="D205" s="34" t="str">
        <f aca="false">IF(AND(Dane!$F204="TAK",OR(Dane!$G204="kopia",Dane!$G204="oryginał")),Dane!D204,"")</f>
        <v/>
      </c>
      <c r="E205" s="34" t="str">
        <f aca="false">IF(AND(Dane!$F204="TAK",OR(Dane!$G204="kopia",Dane!$G204="oryginał")),Dane!E204,"")</f>
        <v/>
      </c>
      <c r="F205" s="35" t="str">
        <f aca="false">IF(AND(Dane!$F204="TAK",OR(Dane!$G204="kopia",Dane!$G204="oryginał")),Dane!G204,"")</f>
        <v/>
      </c>
      <c r="G205" s="35" t="str">
        <f aca="false">IF(AND(Dane!$F204="TAK",OR(Dane!$G204="kopia",Dane!$G204="oryginał")),Dane!H204,"")</f>
        <v/>
      </c>
      <c r="H205" s="36" t="str">
        <f aca="false">IF(AND(Dane!F204="TAK",OR(Dane!G204="oryginał",Dane!G204="kopia")),#REF!,"")</f>
        <v/>
      </c>
    </row>
    <row r="206" customFormat="false" ht="15.75" hidden="false" customHeight="true" outlineLevel="0" collapsed="false">
      <c r="A206" s="34" t="str">
        <f aca="false">IF(AND(Dane!$F205="TAK",OR(Dane!$G205="kopia",Dane!$G205="oryginał")),Dane!A205,"")</f>
        <v/>
      </c>
      <c r="B206" s="34" t="str">
        <f aca="false">IF(AND(Dane!$F205="TAK",OR(Dane!$G205="kopia",Dane!$G205="oryginał")),Dane!B205,"")</f>
        <v/>
      </c>
      <c r="C206" s="34" t="str">
        <f aca="false">IF(AND(Dane!$F205="TAK",OR(Dane!$G205="kopia",Dane!$G205="oryginał")),Dane!C205,"")</f>
        <v/>
      </c>
      <c r="D206" s="34" t="str">
        <f aca="false">IF(AND(Dane!$F205="TAK",OR(Dane!$G205="kopia",Dane!$G205="oryginał")),Dane!D205,"")</f>
        <v/>
      </c>
      <c r="E206" s="34" t="str">
        <f aca="false">IF(AND(Dane!$F205="TAK",OR(Dane!$G205="kopia",Dane!$G205="oryginał")),Dane!E205,"")</f>
        <v/>
      </c>
      <c r="F206" s="35" t="str">
        <f aca="false">IF(AND(Dane!$F205="TAK",OR(Dane!$G205="kopia",Dane!$G205="oryginał")),Dane!G205,"")</f>
        <v/>
      </c>
      <c r="G206" s="35" t="str">
        <f aca="false">IF(AND(Dane!$F205="TAK",OR(Dane!$G205="kopia",Dane!$G205="oryginał")),Dane!H205,"")</f>
        <v/>
      </c>
      <c r="H206" s="36" t="str">
        <f aca="false">IF(AND(Dane!F205="TAK",OR(Dane!G205="oryginał",Dane!G205="kopia")),#REF!,"")</f>
        <v/>
      </c>
    </row>
    <row r="207" customFormat="false" ht="15.75" hidden="false" customHeight="true" outlineLevel="0" collapsed="false">
      <c r="A207" s="34" t="str">
        <f aca="false">IF(AND(Dane!$F206="TAK",OR(Dane!$G206="kopia",Dane!$G206="oryginał")),Dane!A206,"")</f>
        <v/>
      </c>
      <c r="B207" s="34" t="str">
        <f aca="false">IF(AND(Dane!$F206="TAK",OR(Dane!$G206="kopia",Dane!$G206="oryginał")),Dane!B206,"")</f>
        <v/>
      </c>
      <c r="C207" s="34" t="str">
        <f aca="false">IF(AND(Dane!$F206="TAK",OR(Dane!$G206="kopia",Dane!$G206="oryginał")),Dane!C206,"")</f>
        <v/>
      </c>
      <c r="D207" s="34" t="str">
        <f aca="false">IF(AND(Dane!$F206="TAK",OR(Dane!$G206="kopia",Dane!$G206="oryginał")),Dane!D206,"")</f>
        <v/>
      </c>
      <c r="E207" s="34" t="str">
        <f aca="false">IF(AND(Dane!$F206="TAK",OR(Dane!$G206="kopia",Dane!$G206="oryginał")),Dane!E206,"")</f>
        <v/>
      </c>
      <c r="F207" s="35" t="str">
        <f aca="false">IF(AND(Dane!$F206="TAK",OR(Dane!$G206="kopia",Dane!$G206="oryginał")),Dane!G206,"")</f>
        <v/>
      </c>
      <c r="G207" s="35" t="str">
        <f aca="false">IF(AND(Dane!$F206="TAK",OR(Dane!$G206="kopia",Dane!$G206="oryginał")),Dane!H206,"")</f>
        <v/>
      </c>
      <c r="H207" s="36" t="str">
        <f aca="false">IF(AND(Dane!F206="TAK",OR(Dane!G206="oryginał",Dane!G206="kopia")),#REF!,"")</f>
        <v/>
      </c>
    </row>
    <row r="208" customFormat="false" ht="15.75" hidden="false" customHeight="true" outlineLevel="0" collapsed="false">
      <c r="A208" s="34" t="str">
        <f aca="false">IF(AND(Dane!$F207="TAK",OR(Dane!$G207="kopia",Dane!$G207="oryginał")),Dane!A207,"")</f>
        <v/>
      </c>
      <c r="B208" s="34" t="str">
        <f aca="false">IF(AND(Dane!$F207="TAK",OR(Dane!$G207="kopia",Dane!$G207="oryginał")),Dane!B207,"")</f>
        <v/>
      </c>
      <c r="C208" s="34" t="str">
        <f aca="false">IF(AND(Dane!$F207="TAK",OR(Dane!$G207="kopia",Dane!$G207="oryginał")),Dane!C207,"")</f>
        <v/>
      </c>
      <c r="D208" s="34" t="str">
        <f aca="false">IF(AND(Dane!$F207="TAK",OR(Dane!$G207="kopia",Dane!$G207="oryginał")),Dane!D207,"")</f>
        <v/>
      </c>
      <c r="E208" s="34" t="str">
        <f aca="false">IF(AND(Dane!$F207="TAK",OR(Dane!$G207="kopia",Dane!$G207="oryginał")),Dane!E207,"")</f>
        <v/>
      </c>
      <c r="F208" s="35" t="str">
        <f aca="false">IF(AND(Dane!$F207="TAK",OR(Dane!$G207="kopia",Dane!$G207="oryginał")),Dane!G207,"")</f>
        <v/>
      </c>
      <c r="G208" s="35" t="str">
        <f aca="false">IF(AND(Dane!$F207="TAK",OR(Dane!$G207="kopia",Dane!$G207="oryginał")),Dane!H207,"")</f>
        <v/>
      </c>
      <c r="H208" s="36" t="str">
        <f aca="false">IF(AND(Dane!F207="TAK",OR(Dane!G207="oryginał",Dane!G207="kopia")),#REF!,"")</f>
        <v/>
      </c>
    </row>
    <row r="209" customFormat="false" ht="15.75" hidden="false" customHeight="true" outlineLevel="0" collapsed="false">
      <c r="A209" s="34" t="str">
        <f aca="false">IF(AND(Dane!$F208="TAK",OR(Dane!$G208="kopia",Dane!$G208="oryginał")),Dane!A208,"")</f>
        <v/>
      </c>
      <c r="B209" s="34" t="str">
        <f aca="false">IF(AND(Dane!$F208="TAK",OR(Dane!$G208="kopia",Dane!$G208="oryginał")),Dane!B208,"")</f>
        <v/>
      </c>
      <c r="C209" s="34" t="str">
        <f aca="false">IF(AND(Dane!$F208="TAK",OR(Dane!$G208="kopia",Dane!$G208="oryginał")),Dane!C208,"")</f>
        <v/>
      </c>
      <c r="D209" s="34" t="str">
        <f aca="false">IF(AND(Dane!$F208="TAK",OR(Dane!$G208="kopia",Dane!$G208="oryginał")),Dane!D208,"")</f>
        <v/>
      </c>
      <c r="E209" s="34" t="str">
        <f aca="false">IF(AND(Dane!$F208="TAK",OR(Dane!$G208="kopia",Dane!$G208="oryginał")),Dane!E208,"")</f>
        <v/>
      </c>
      <c r="F209" s="35" t="str">
        <f aca="false">IF(AND(Dane!$F208="TAK",OR(Dane!$G208="kopia",Dane!$G208="oryginał")),Dane!G208,"")</f>
        <v/>
      </c>
      <c r="G209" s="35" t="str">
        <f aca="false">IF(AND(Dane!$F208="TAK",OR(Dane!$G208="kopia",Dane!$G208="oryginał")),Dane!H208,"")</f>
        <v/>
      </c>
      <c r="H209" s="36" t="str">
        <f aca="false">IF(AND(Dane!F208="TAK",OR(Dane!G208="oryginał",Dane!G208="kopia")),#REF!,"")</f>
        <v/>
      </c>
    </row>
    <row r="210" customFormat="false" ht="15.75" hidden="false" customHeight="true" outlineLevel="0" collapsed="false">
      <c r="A210" s="34" t="str">
        <f aca="false">IF(AND(Dane!$F209="TAK",OR(Dane!$G209="kopia",Dane!$G209="oryginał")),Dane!A209,"")</f>
        <v/>
      </c>
      <c r="B210" s="34" t="str">
        <f aca="false">IF(AND(Dane!$F209="TAK",OR(Dane!$G209="kopia",Dane!$G209="oryginał")),Dane!B209,"")</f>
        <v/>
      </c>
      <c r="C210" s="34" t="str">
        <f aca="false">IF(AND(Dane!$F209="TAK",OR(Dane!$G209="kopia",Dane!$G209="oryginał")),Dane!C209,"")</f>
        <v/>
      </c>
      <c r="D210" s="34" t="str">
        <f aca="false">IF(AND(Dane!$F209="TAK",OR(Dane!$G209="kopia",Dane!$G209="oryginał")),Dane!D209,"")</f>
        <v/>
      </c>
      <c r="E210" s="34" t="str">
        <f aca="false">IF(AND(Dane!$F209="TAK",OR(Dane!$G209="kopia",Dane!$G209="oryginał")),Dane!E209,"")</f>
        <v/>
      </c>
      <c r="F210" s="35" t="str">
        <f aca="false">IF(AND(Dane!$F209="TAK",OR(Dane!$G209="kopia",Dane!$G209="oryginał")),Dane!G209,"")</f>
        <v/>
      </c>
      <c r="G210" s="35" t="str">
        <f aca="false">IF(AND(Dane!$F209="TAK",OR(Dane!$G209="kopia",Dane!$G209="oryginał")),Dane!H209,"")</f>
        <v/>
      </c>
      <c r="H210" s="36" t="str">
        <f aca="false">IF(AND(Dane!F209="TAK",OR(Dane!G209="oryginał",Dane!G209="kopia")),#REF!,"")</f>
        <v/>
      </c>
    </row>
    <row r="211" customFormat="false" ht="15.75" hidden="false" customHeight="true" outlineLevel="0" collapsed="false">
      <c r="A211" s="34" t="str">
        <f aca="false">IF(AND(Dane!$F210="TAK",OR(Dane!$G210="kopia",Dane!$G210="oryginał")),Dane!A210,"")</f>
        <v/>
      </c>
      <c r="B211" s="34" t="str">
        <f aca="false">IF(AND(Dane!$F210="TAK",OR(Dane!$G210="kopia",Dane!$G210="oryginał")),Dane!B210,"")</f>
        <v/>
      </c>
      <c r="C211" s="34" t="str">
        <f aca="false">IF(AND(Dane!$F210="TAK",OR(Dane!$G210="kopia",Dane!$G210="oryginał")),Dane!C210,"")</f>
        <v/>
      </c>
      <c r="D211" s="34" t="str">
        <f aca="false">IF(AND(Dane!$F210="TAK",OR(Dane!$G210="kopia",Dane!$G210="oryginał")),Dane!D210,"")</f>
        <v/>
      </c>
      <c r="E211" s="34" t="str">
        <f aca="false">IF(AND(Dane!$F210="TAK",OR(Dane!$G210="kopia",Dane!$G210="oryginał")),Dane!E210,"")</f>
        <v/>
      </c>
      <c r="F211" s="35" t="str">
        <f aca="false">IF(AND(Dane!$F210="TAK",OR(Dane!$G210="kopia",Dane!$G210="oryginał")),Dane!G210,"")</f>
        <v/>
      </c>
      <c r="G211" s="35" t="str">
        <f aca="false">IF(AND(Dane!$F210="TAK",OR(Dane!$G210="kopia",Dane!$G210="oryginał")),Dane!H210,"")</f>
        <v/>
      </c>
      <c r="H211" s="36" t="str">
        <f aca="false">IF(AND(Dane!F210="TAK",OR(Dane!G210="oryginał",Dane!G210="kopia")),#REF!,"")</f>
        <v/>
      </c>
    </row>
    <row r="212" customFormat="false" ht="15.75" hidden="false" customHeight="true" outlineLevel="0" collapsed="false">
      <c r="A212" s="34" t="str">
        <f aca="false">IF(AND(Dane!$F211="TAK",OR(Dane!$G211="kopia",Dane!$G211="oryginał")),Dane!A211,"")</f>
        <v/>
      </c>
      <c r="B212" s="34" t="str">
        <f aca="false">IF(AND(Dane!$F211="TAK",OR(Dane!$G211="kopia",Dane!$G211="oryginał")),Dane!B211,"")</f>
        <v/>
      </c>
      <c r="C212" s="34" t="str">
        <f aca="false">IF(AND(Dane!$F211="TAK",OR(Dane!$G211="kopia",Dane!$G211="oryginał")),Dane!C211,"")</f>
        <v/>
      </c>
      <c r="D212" s="34" t="str">
        <f aca="false">IF(AND(Dane!$F211="TAK",OR(Dane!$G211="kopia",Dane!$G211="oryginał")),Dane!D211,"")</f>
        <v/>
      </c>
      <c r="E212" s="34" t="str">
        <f aca="false">IF(AND(Dane!$F211="TAK",OR(Dane!$G211="kopia",Dane!$G211="oryginał")),Dane!E211,"")</f>
        <v/>
      </c>
      <c r="F212" s="35" t="str">
        <f aca="false">IF(AND(Dane!$F211="TAK",OR(Dane!$G211="kopia",Dane!$G211="oryginał")),Dane!G211,"")</f>
        <v/>
      </c>
      <c r="G212" s="35" t="str">
        <f aca="false">IF(AND(Dane!$F211="TAK",OR(Dane!$G211="kopia",Dane!$G211="oryginał")),Dane!H211,"")</f>
        <v/>
      </c>
      <c r="H212" s="36" t="str">
        <f aca="false">IF(AND(Dane!F211="TAK",OR(Dane!G211="oryginał",Dane!G211="kopia")),#REF!,"")</f>
        <v/>
      </c>
    </row>
    <row r="213" customFormat="false" ht="15.75" hidden="false" customHeight="true" outlineLevel="0" collapsed="false">
      <c r="A213" s="34" t="str">
        <f aca="false">IF(AND(Dane!$F212="TAK",OR(Dane!$G212="kopia",Dane!$G212="oryginał")),Dane!A212,"")</f>
        <v/>
      </c>
      <c r="B213" s="34" t="str">
        <f aca="false">IF(AND(Dane!$F212="TAK",OR(Dane!$G212="kopia",Dane!$G212="oryginał")),Dane!B212,"")</f>
        <v/>
      </c>
      <c r="C213" s="34" t="str">
        <f aca="false">IF(AND(Dane!$F212="TAK",OR(Dane!$G212="kopia",Dane!$G212="oryginał")),Dane!C212,"")</f>
        <v/>
      </c>
      <c r="D213" s="34" t="str">
        <f aca="false">IF(AND(Dane!$F212="TAK",OR(Dane!$G212="kopia",Dane!$G212="oryginał")),Dane!D212,"")</f>
        <v/>
      </c>
      <c r="E213" s="34" t="str">
        <f aca="false">IF(AND(Dane!$F212="TAK",OR(Dane!$G212="kopia",Dane!$G212="oryginał")),Dane!E212,"")</f>
        <v/>
      </c>
      <c r="F213" s="35" t="str">
        <f aca="false">IF(AND(Dane!$F212="TAK",OR(Dane!$G212="kopia",Dane!$G212="oryginał")),Dane!G212,"")</f>
        <v/>
      </c>
      <c r="G213" s="35" t="str">
        <f aca="false">IF(AND(Dane!$F212="TAK",OR(Dane!$G212="kopia",Dane!$G212="oryginał")),Dane!H212,"")</f>
        <v/>
      </c>
      <c r="H213" s="36" t="str">
        <f aca="false">IF(AND(Dane!F212="TAK",OR(Dane!G212="oryginał",Dane!G212="kopia")),#REF!,"")</f>
        <v/>
      </c>
    </row>
    <row r="214" customFormat="false" ht="15.75" hidden="false" customHeight="true" outlineLevel="0" collapsed="false">
      <c r="A214" s="34" t="str">
        <f aca="false">IF(AND(Dane!$F213="TAK",OR(Dane!$G213="kopia",Dane!$G213="oryginał")),Dane!A213,"")</f>
        <v/>
      </c>
      <c r="B214" s="34" t="str">
        <f aca="false">IF(AND(Dane!$F213="TAK",OR(Dane!$G213="kopia",Dane!$G213="oryginał")),Dane!B213,"")</f>
        <v/>
      </c>
      <c r="C214" s="34" t="str">
        <f aca="false">IF(AND(Dane!$F213="TAK",OR(Dane!$G213="kopia",Dane!$G213="oryginał")),Dane!C213,"")</f>
        <v/>
      </c>
      <c r="D214" s="34" t="str">
        <f aca="false">IF(AND(Dane!$F213="TAK",OR(Dane!$G213="kopia",Dane!$G213="oryginał")),Dane!D213,"")</f>
        <v/>
      </c>
      <c r="E214" s="34" t="str">
        <f aca="false">IF(AND(Dane!$F213="TAK",OR(Dane!$G213="kopia",Dane!$G213="oryginał")),Dane!E213,"")</f>
        <v/>
      </c>
      <c r="F214" s="35" t="str">
        <f aca="false">IF(AND(Dane!$F213="TAK",OR(Dane!$G213="kopia",Dane!$G213="oryginał")),Dane!G213,"")</f>
        <v/>
      </c>
      <c r="G214" s="35" t="str">
        <f aca="false">IF(AND(Dane!$F213="TAK",OR(Dane!$G213="kopia",Dane!$G213="oryginał")),Dane!H213,"")</f>
        <v/>
      </c>
      <c r="H214" s="36" t="str">
        <f aca="false">IF(AND(Dane!F213="TAK",OR(Dane!G213="oryginał",Dane!G213="kopia")),#REF!,"")</f>
        <v/>
      </c>
    </row>
    <row r="215" customFormat="false" ht="15.75" hidden="false" customHeight="true" outlineLevel="0" collapsed="false">
      <c r="A215" s="34" t="str">
        <f aca="false">IF(AND(Dane!$F214="TAK",OR(Dane!$G214="kopia",Dane!$G214="oryginał")),Dane!A214,"")</f>
        <v/>
      </c>
      <c r="B215" s="34" t="str">
        <f aca="false">IF(AND(Dane!$F214="TAK",OR(Dane!$G214="kopia",Dane!$G214="oryginał")),Dane!B214,"")</f>
        <v/>
      </c>
      <c r="C215" s="34" t="str">
        <f aca="false">IF(AND(Dane!$F214="TAK",OR(Dane!$G214="kopia",Dane!$G214="oryginał")),Dane!C214,"")</f>
        <v/>
      </c>
      <c r="D215" s="34" t="str">
        <f aca="false">IF(AND(Dane!$F214="TAK",OR(Dane!$G214="kopia",Dane!$G214="oryginał")),Dane!D214,"")</f>
        <v/>
      </c>
      <c r="E215" s="34" t="str">
        <f aca="false">IF(AND(Dane!$F214="TAK",OR(Dane!$G214="kopia",Dane!$G214="oryginał")),Dane!E214,"")</f>
        <v/>
      </c>
      <c r="F215" s="35" t="str">
        <f aca="false">IF(AND(Dane!$F214="TAK",OR(Dane!$G214="kopia",Dane!$G214="oryginał")),Dane!G214,"")</f>
        <v/>
      </c>
      <c r="G215" s="35" t="str">
        <f aca="false">IF(AND(Dane!$F214="TAK",OR(Dane!$G214="kopia",Dane!$G214="oryginał")),Dane!H214,"")</f>
        <v/>
      </c>
      <c r="H215" s="36" t="str">
        <f aca="false">IF(AND(Dane!F214="TAK",OR(Dane!G214="oryginał",Dane!G214="kopia")),#REF!,"")</f>
        <v/>
      </c>
    </row>
    <row r="216" customFormat="false" ht="15.75" hidden="false" customHeight="true" outlineLevel="0" collapsed="false">
      <c r="A216" s="34" t="str">
        <f aca="false">IF(AND(Dane!$F215="TAK",OR(Dane!$G215="kopia",Dane!$G215="oryginał")),Dane!A215,"")</f>
        <v/>
      </c>
      <c r="B216" s="34" t="str">
        <f aca="false">IF(AND(Dane!$F215="TAK",OR(Dane!$G215="kopia",Dane!$G215="oryginał")),Dane!B215,"")</f>
        <v/>
      </c>
      <c r="C216" s="34" t="str">
        <f aca="false">IF(AND(Dane!$F215="TAK",OR(Dane!$G215="kopia",Dane!$G215="oryginał")),Dane!C215,"")</f>
        <v/>
      </c>
      <c r="D216" s="34" t="str">
        <f aca="false">IF(AND(Dane!$F215="TAK",OR(Dane!$G215="kopia",Dane!$G215="oryginał")),Dane!D215,"")</f>
        <v/>
      </c>
      <c r="E216" s="34" t="str">
        <f aca="false">IF(AND(Dane!$F215="TAK",OR(Dane!$G215="kopia",Dane!$G215="oryginał")),Dane!E215,"")</f>
        <v/>
      </c>
      <c r="F216" s="35" t="str">
        <f aca="false">IF(AND(Dane!$F215="TAK",OR(Dane!$G215="kopia",Dane!$G215="oryginał")),Dane!G215,"")</f>
        <v/>
      </c>
      <c r="G216" s="35" t="str">
        <f aca="false">IF(AND(Dane!$F215="TAK",OR(Dane!$G215="kopia",Dane!$G215="oryginał")),Dane!H215,"")</f>
        <v/>
      </c>
      <c r="H216" s="36" t="str">
        <f aca="false">IF(AND(Dane!F215="TAK",OR(Dane!G215="oryginał",Dane!G215="kopia")),#REF!,"")</f>
        <v/>
      </c>
    </row>
    <row r="217" customFormat="false" ht="15.75" hidden="false" customHeight="true" outlineLevel="0" collapsed="false">
      <c r="A217" s="34" t="str">
        <f aca="false">IF(AND(Dane!$F216="TAK",OR(Dane!$G216="kopia",Dane!$G216="oryginał")),Dane!A216,"")</f>
        <v/>
      </c>
      <c r="B217" s="34" t="str">
        <f aca="false">IF(AND(Dane!$F216="TAK",OR(Dane!$G216="kopia",Dane!$G216="oryginał")),Dane!B216,"")</f>
        <v/>
      </c>
      <c r="C217" s="34" t="str">
        <f aca="false">IF(AND(Dane!$F216="TAK",OR(Dane!$G216="kopia",Dane!$G216="oryginał")),Dane!C216,"")</f>
        <v/>
      </c>
      <c r="D217" s="34" t="str">
        <f aca="false">IF(AND(Dane!$F216="TAK",OR(Dane!$G216="kopia",Dane!$G216="oryginał")),Dane!D216,"")</f>
        <v/>
      </c>
      <c r="E217" s="34" t="str">
        <f aca="false">IF(AND(Dane!$F216="TAK",OR(Dane!$G216="kopia",Dane!$G216="oryginał")),Dane!E216,"")</f>
        <v/>
      </c>
      <c r="F217" s="35" t="str">
        <f aca="false">IF(AND(Dane!$F216="TAK",OR(Dane!$G216="kopia",Dane!$G216="oryginał")),Dane!G216,"")</f>
        <v/>
      </c>
      <c r="G217" s="35" t="str">
        <f aca="false">IF(AND(Dane!$F216="TAK",OR(Dane!$G216="kopia",Dane!$G216="oryginał")),Dane!H216,"")</f>
        <v/>
      </c>
      <c r="H217" s="36" t="str">
        <f aca="false">IF(AND(Dane!F216="TAK",OR(Dane!G216="oryginał",Dane!G216="kopia")),#REF!,"")</f>
        <v/>
      </c>
    </row>
    <row r="218" customFormat="false" ht="15.75" hidden="false" customHeight="true" outlineLevel="0" collapsed="false">
      <c r="A218" s="34" t="str">
        <f aca="false">IF(AND(Dane!$F217="TAK",OR(Dane!$G217="kopia",Dane!$G217="oryginał")),Dane!A217,"")</f>
        <v/>
      </c>
      <c r="B218" s="34" t="str">
        <f aca="false">IF(AND(Dane!$F217="TAK",OR(Dane!$G217="kopia",Dane!$G217="oryginał")),Dane!B217,"")</f>
        <v/>
      </c>
      <c r="C218" s="34" t="str">
        <f aca="false">IF(AND(Dane!$F217="TAK",OR(Dane!$G217="kopia",Dane!$G217="oryginał")),Dane!C217,"")</f>
        <v/>
      </c>
      <c r="D218" s="34" t="str">
        <f aca="false">IF(AND(Dane!$F217="TAK",OR(Dane!$G217="kopia",Dane!$G217="oryginał")),Dane!D217,"")</f>
        <v/>
      </c>
      <c r="E218" s="34" t="str">
        <f aca="false">IF(AND(Dane!$F217="TAK",OR(Dane!$G217="kopia",Dane!$G217="oryginał")),Dane!E217,"")</f>
        <v/>
      </c>
      <c r="F218" s="35" t="str">
        <f aca="false">IF(AND(Dane!$F217="TAK",OR(Dane!$G217="kopia",Dane!$G217="oryginał")),Dane!G217,"")</f>
        <v/>
      </c>
      <c r="G218" s="35" t="str">
        <f aca="false">IF(AND(Dane!$F217="TAK",OR(Dane!$G217="kopia",Dane!$G217="oryginał")),Dane!H217,"")</f>
        <v/>
      </c>
      <c r="H218" s="36" t="str">
        <f aca="false">IF(AND(Dane!F217="TAK",OR(Dane!G217="oryginał",Dane!G217="kopia")),#REF!,"")</f>
        <v/>
      </c>
    </row>
    <row r="219" customFormat="false" ht="15.75" hidden="false" customHeight="true" outlineLevel="0" collapsed="false">
      <c r="A219" s="34" t="str">
        <f aca="false">IF(AND(Dane!$F218="TAK",OR(Dane!$G218="kopia",Dane!$G218="oryginał")),Dane!A218,"")</f>
        <v/>
      </c>
      <c r="B219" s="34" t="str">
        <f aca="false">IF(AND(Dane!$F218="TAK",OR(Dane!$G218="kopia",Dane!$G218="oryginał")),Dane!B218,"")</f>
        <v/>
      </c>
      <c r="C219" s="34" t="str">
        <f aca="false">IF(AND(Dane!$F218="TAK",OR(Dane!$G218="kopia",Dane!$G218="oryginał")),Dane!C218,"")</f>
        <v/>
      </c>
      <c r="D219" s="34" t="str">
        <f aca="false">IF(AND(Dane!$F218="TAK",OR(Dane!$G218="kopia",Dane!$G218="oryginał")),Dane!D218,"")</f>
        <v/>
      </c>
      <c r="E219" s="34" t="str">
        <f aca="false">IF(AND(Dane!$F218="TAK",OR(Dane!$G218="kopia",Dane!$G218="oryginał")),Dane!E218,"")</f>
        <v/>
      </c>
      <c r="F219" s="35" t="str">
        <f aca="false">IF(AND(Dane!$F218="TAK",OR(Dane!$G218="kopia",Dane!$G218="oryginał")),Dane!G218,"")</f>
        <v/>
      </c>
      <c r="G219" s="35" t="str">
        <f aca="false">IF(AND(Dane!$F218="TAK",OR(Dane!$G218="kopia",Dane!$G218="oryginał")),Dane!H218,"")</f>
        <v/>
      </c>
      <c r="H219" s="36" t="str">
        <f aca="false">IF(AND(Dane!F218="TAK",OR(Dane!G218="oryginał",Dane!G218="kopia")),#REF!,"")</f>
        <v/>
      </c>
    </row>
    <row r="220" customFormat="false" ht="15.75" hidden="false" customHeight="true" outlineLevel="0" collapsed="false">
      <c r="A220" s="34" t="str">
        <f aca="false">IF(AND(Dane!$F219="TAK",OR(Dane!$G219="kopia",Dane!$G219="oryginał")),Dane!A219,"")</f>
        <v/>
      </c>
      <c r="B220" s="34" t="str">
        <f aca="false">IF(AND(Dane!$F219="TAK",OR(Dane!$G219="kopia",Dane!$G219="oryginał")),Dane!B219,"")</f>
        <v/>
      </c>
      <c r="C220" s="34" t="str">
        <f aca="false">IF(AND(Dane!$F219="TAK",OR(Dane!$G219="kopia",Dane!$G219="oryginał")),Dane!C219,"")</f>
        <v/>
      </c>
      <c r="D220" s="34" t="str">
        <f aca="false">IF(AND(Dane!$F219="TAK",OR(Dane!$G219="kopia",Dane!$G219="oryginał")),Dane!D219,"")</f>
        <v/>
      </c>
      <c r="E220" s="34" t="str">
        <f aca="false">IF(AND(Dane!$F219="TAK",OR(Dane!$G219="kopia",Dane!$G219="oryginał")),Dane!E219,"")</f>
        <v/>
      </c>
      <c r="F220" s="35" t="str">
        <f aca="false">IF(AND(Dane!$F219="TAK",OR(Dane!$G219="kopia",Dane!$G219="oryginał")),Dane!G219,"")</f>
        <v/>
      </c>
      <c r="G220" s="35" t="str">
        <f aca="false">IF(AND(Dane!$F219="TAK",OR(Dane!$G219="kopia",Dane!$G219="oryginał")),Dane!H219,"")</f>
        <v/>
      </c>
      <c r="H220" s="36" t="str">
        <f aca="false">IF(AND(Dane!F219="TAK",OR(Dane!G219="oryginał",Dane!G219="kopia")),#REF!,"")</f>
        <v/>
      </c>
    </row>
    <row r="221" customFormat="false" ht="15.75" hidden="false" customHeight="true" outlineLevel="0" collapsed="false">
      <c r="A221" s="34" t="str">
        <f aca="false">IF(AND(Dane!$F220="TAK",OR(Dane!$G220="kopia",Dane!$G220="oryginał")),Dane!A220,"")</f>
        <v/>
      </c>
      <c r="B221" s="34" t="str">
        <f aca="false">IF(AND(Dane!$F220="TAK",OR(Dane!$G220="kopia",Dane!$G220="oryginał")),Dane!B220,"")</f>
        <v/>
      </c>
      <c r="C221" s="34" t="str">
        <f aca="false">IF(AND(Dane!$F220="TAK",OR(Dane!$G220="kopia",Dane!$G220="oryginał")),Dane!C220,"")</f>
        <v/>
      </c>
      <c r="D221" s="34" t="str">
        <f aca="false">IF(AND(Dane!$F220="TAK",OR(Dane!$G220="kopia",Dane!$G220="oryginał")),Dane!D220,"")</f>
        <v/>
      </c>
      <c r="E221" s="34" t="str">
        <f aca="false">IF(AND(Dane!$F220="TAK",OR(Dane!$G220="kopia",Dane!$G220="oryginał")),Dane!E220,"")</f>
        <v/>
      </c>
      <c r="F221" s="35" t="str">
        <f aca="false">IF(AND(Dane!$F220="TAK",OR(Dane!$G220="kopia",Dane!$G220="oryginał")),Dane!G220,"")</f>
        <v/>
      </c>
      <c r="G221" s="35" t="str">
        <f aca="false">IF(AND(Dane!$F220="TAK",OR(Dane!$G220="kopia",Dane!$G220="oryginał")),Dane!H220,"")</f>
        <v/>
      </c>
      <c r="H221" s="36" t="str">
        <f aca="false">IF(AND(Dane!F220="TAK",OR(Dane!G220="oryginał",Dane!G220="kopia")),#REF!,"")</f>
        <v/>
      </c>
    </row>
    <row r="222" customFormat="false" ht="15.75" hidden="false" customHeight="true" outlineLevel="0" collapsed="false">
      <c r="A222" s="34" t="str">
        <f aca="false">IF(AND(Dane!$F221="TAK",OR(Dane!$G221="kopia",Dane!$G221="oryginał")),Dane!A221,"")</f>
        <v/>
      </c>
      <c r="B222" s="34" t="str">
        <f aca="false">IF(AND(Dane!$F221="TAK",OR(Dane!$G221="kopia",Dane!$G221="oryginał")),Dane!B221,"")</f>
        <v/>
      </c>
      <c r="C222" s="34" t="str">
        <f aca="false">IF(AND(Dane!$F221="TAK",OR(Dane!$G221="kopia",Dane!$G221="oryginał")),Dane!C221,"")</f>
        <v/>
      </c>
      <c r="D222" s="34" t="str">
        <f aca="false">IF(AND(Dane!$F221="TAK",OR(Dane!$G221="kopia",Dane!$G221="oryginał")),Dane!D221,"")</f>
        <v/>
      </c>
      <c r="E222" s="34" t="str">
        <f aca="false">IF(AND(Dane!$F221="TAK",OR(Dane!$G221="kopia",Dane!$G221="oryginał")),Dane!E221,"")</f>
        <v/>
      </c>
      <c r="F222" s="35" t="str">
        <f aca="false">IF(AND(Dane!$F221="TAK",OR(Dane!$G221="kopia",Dane!$G221="oryginał")),Dane!G221,"")</f>
        <v/>
      </c>
      <c r="G222" s="35" t="str">
        <f aca="false">IF(AND(Dane!$F221="TAK",OR(Dane!$G221="kopia",Dane!$G221="oryginał")),Dane!H221,"")</f>
        <v/>
      </c>
      <c r="H222" s="36" t="str">
        <f aca="false">IF(AND(Dane!F221="TAK",OR(Dane!G221="oryginał",Dane!G221="kopia")),#REF!,"")</f>
        <v/>
      </c>
    </row>
    <row r="223" customFormat="false" ht="15.75" hidden="false" customHeight="true" outlineLevel="0" collapsed="false">
      <c r="A223" s="34" t="str">
        <f aca="false">IF(AND(Dane!$F222="TAK",OR(Dane!$G222="kopia",Dane!$G222="oryginał")),Dane!A222,"")</f>
        <v/>
      </c>
      <c r="B223" s="34" t="str">
        <f aca="false">IF(AND(Dane!$F222="TAK",OR(Dane!$G222="kopia",Dane!$G222="oryginał")),Dane!B222,"")</f>
        <v/>
      </c>
      <c r="C223" s="34" t="str">
        <f aca="false">IF(AND(Dane!$F222="TAK",OR(Dane!$G222="kopia",Dane!$G222="oryginał")),Dane!C222,"")</f>
        <v/>
      </c>
      <c r="D223" s="34" t="str">
        <f aca="false">IF(AND(Dane!$F222="TAK",OR(Dane!$G222="kopia",Dane!$G222="oryginał")),Dane!D222,"")</f>
        <v/>
      </c>
      <c r="E223" s="34" t="str">
        <f aca="false">IF(AND(Dane!$F222="TAK",OR(Dane!$G222="kopia",Dane!$G222="oryginał")),Dane!E222,"")</f>
        <v/>
      </c>
      <c r="F223" s="35" t="str">
        <f aca="false">IF(AND(Dane!$F222="TAK",OR(Dane!$G222="kopia",Dane!$G222="oryginał")),Dane!G222,"")</f>
        <v/>
      </c>
      <c r="G223" s="35" t="str">
        <f aca="false">IF(AND(Dane!$F222="TAK",OR(Dane!$G222="kopia",Dane!$G222="oryginał")),Dane!H222,"")</f>
        <v/>
      </c>
      <c r="H223" s="36" t="str">
        <f aca="false">IF(AND(Dane!F222="TAK",OR(Dane!G222="oryginał",Dane!G222="kopia")),#REF!,"")</f>
        <v/>
      </c>
    </row>
    <row r="224" customFormat="false" ht="15.75" hidden="false" customHeight="true" outlineLevel="0" collapsed="false">
      <c r="A224" s="34" t="str">
        <f aca="false">IF(AND(Dane!$F223="TAK",OR(Dane!$G223="kopia",Dane!$G223="oryginał")),Dane!A223,"")</f>
        <v/>
      </c>
      <c r="B224" s="34" t="str">
        <f aca="false">IF(AND(Dane!$F223="TAK",OR(Dane!$G223="kopia",Dane!$G223="oryginał")),Dane!B223,"")</f>
        <v/>
      </c>
      <c r="C224" s="34" t="str">
        <f aca="false">IF(AND(Dane!$F223="TAK",OR(Dane!$G223="kopia",Dane!$G223="oryginał")),Dane!C223,"")</f>
        <v/>
      </c>
      <c r="D224" s="34" t="str">
        <f aca="false">IF(AND(Dane!$F223="TAK",OR(Dane!$G223="kopia",Dane!$G223="oryginał")),Dane!D223,"")</f>
        <v/>
      </c>
      <c r="E224" s="34" t="str">
        <f aca="false">IF(AND(Dane!$F223="TAK",OR(Dane!$G223="kopia",Dane!$G223="oryginał")),Dane!E223,"")</f>
        <v/>
      </c>
      <c r="F224" s="35" t="str">
        <f aca="false">IF(AND(Dane!$F223="TAK",OR(Dane!$G223="kopia",Dane!$G223="oryginał")),Dane!G223,"")</f>
        <v/>
      </c>
      <c r="G224" s="35" t="str">
        <f aca="false">IF(AND(Dane!$F223="TAK",OR(Dane!$G223="kopia",Dane!$G223="oryginał")),Dane!H223,"")</f>
        <v/>
      </c>
      <c r="H224" s="36" t="str">
        <f aca="false">IF(AND(Dane!F223="TAK",OR(Dane!G223="oryginał",Dane!G223="kopia")),#REF!,"")</f>
        <v/>
      </c>
    </row>
    <row r="225" customFormat="false" ht="15.75" hidden="false" customHeight="true" outlineLevel="0" collapsed="false">
      <c r="A225" s="34" t="str">
        <f aca="false">IF(AND(Dane!$F224="TAK",OR(Dane!$G224="kopia",Dane!$G224="oryginał")),Dane!A224,"")</f>
        <v/>
      </c>
      <c r="B225" s="34" t="str">
        <f aca="false">IF(AND(Dane!$F224="TAK",OR(Dane!$G224="kopia",Dane!$G224="oryginał")),Dane!B224,"")</f>
        <v/>
      </c>
      <c r="C225" s="34" t="str">
        <f aca="false">IF(AND(Dane!$F224="TAK",OR(Dane!$G224="kopia",Dane!$G224="oryginał")),Dane!C224,"")</f>
        <v/>
      </c>
      <c r="D225" s="34" t="str">
        <f aca="false">IF(AND(Dane!$F224="TAK",OR(Dane!$G224="kopia",Dane!$G224="oryginał")),Dane!D224,"")</f>
        <v/>
      </c>
      <c r="E225" s="34" t="str">
        <f aca="false">IF(AND(Dane!$F224="TAK",OR(Dane!$G224="kopia",Dane!$G224="oryginał")),Dane!E224,"")</f>
        <v/>
      </c>
      <c r="F225" s="35" t="str">
        <f aca="false">IF(AND(Dane!$F224="TAK",OR(Dane!$G224="kopia",Dane!$G224="oryginał")),Dane!G224,"")</f>
        <v/>
      </c>
      <c r="G225" s="35" t="str">
        <f aca="false">IF(AND(Dane!$F224="TAK",OR(Dane!$G224="kopia",Dane!$G224="oryginał")),Dane!H224,"")</f>
        <v/>
      </c>
      <c r="H225" s="36" t="str">
        <f aca="false">IF(AND(Dane!F224="TAK",OR(Dane!G224="oryginał",Dane!G224="kopia")),#REF!,"")</f>
        <v/>
      </c>
    </row>
    <row r="226" customFormat="false" ht="15.75" hidden="false" customHeight="true" outlineLevel="0" collapsed="false">
      <c r="A226" s="34" t="str">
        <f aca="false">IF(AND(Dane!$F225="TAK",OR(Dane!$G225="kopia",Dane!$G225="oryginał")),Dane!A225,"")</f>
        <v/>
      </c>
      <c r="B226" s="34" t="str">
        <f aca="false">IF(AND(Dane!$F225="TAK",OR(Dane!$G225="kopia",Dane!$G225="oryginał")),Dane!B225,"")</f>
        <v/>
      </c>
      <c r="C226" s="34" t="str">
        <f aca="false">IF(AND(Dane!$F225="TAK",OR(Dane!$G225="kopia",Dane!$G225="oryginał")),Dane!C225,"")</f>
        <v/>
      </c>
      <c r="D226" s="34" t="str">
        <f aca="false">IF(AND(Dane!$F225="TAK",OR(Dane!$G225="kopia",Dane!$G225="oryginał")),Dane!D225,"")</f>
        <v/>
      </c>
      <c r="E226" s="34" t="str">
        <f aca="false">IF(AND(Dane!$F225="TAK",OR(Dane!$G225="kopia",Dane!$G225="oryginał")),Dane!E225,"")</f>
        <v/>
      </c>
      <c r="F226" s="35" t="str">
        <f aca="false">IF(AND(Dane!$F225="TAK",OR(Dane!$G225="kopia",Dane!$G225="oryginał")),Dane!G225,"")</f>
        <v/>
      </c>
      <c r="G226" s="35" t="str">
        <f aca="false">IF(AND(Dane!$F225="TAK",OR(Dane!$G225="kopia",Dane!$G225="oryginał")),Dane!H225,"")</f>
        <v/>
      </c>
      <c r="H226" s="36" t="str">
        <f aca="false">IF(AND(Dane!F225="TAK",OR(Dane!G225="oryginał",Dane!G225="kopia")),#REF!,"")</f>
        <v/>
      </c>
    </row>
    <row r="227" customFormat="false" ht="15.75" hidden="false" customHeight="true" outlineLevel="0" collapsed="false">
      <c r="A227" s="34" t="str">
        <f aca="false">IF(AND(Dane!$F226="TAK",OR(Dane!$G226="kopia",Dane!$G226="oryginał")),Dane!A226,"")</f>
        <v/>
      </c>
      <c r="B227" s="34" t="str">
        <f aca="false">IF(AND(Dane!$F226="TAK",OR(Dane!$G226="kopia",Dane!$G226="oryginał")),Dane!B226,"")</f>
        <v/>
      </c>
      <c r="C227" s="34" t="str">
        <f aca="false">IF(AND(Dane!$F226="TAK",OR(Dane!$G226="kopia",Dane!$G226="oryginał")),Dane!C226,"")</f>
        <v/>
      </c>
      <c r="D227" s="34" t="str">
        <f aca="false">IF(AND(Dane!$F226="TAK",OR(Dane!$G226="kopia",Dane!$G226="oryginał")),Dane!D226,"")</f>
        <v/>
      </c>
      <c r="E227" s="34" t="str">
        <f aca="false">IF(AND(Dane!$F226="TAK",OR(Dane!$G226="kopia",Dane!$G226="oryginał")),Dane!E226,"")</f>
        <v/>
      </c>
      <c r="F227" s="35" t="str">
        <f aca="false">IF(AND(Dane!$F226="TAK",OR(Dane!$G226="kopia",Dane!$G226="oryginał")),Dane!G226,"")</f>
        <v/>
      </c>
      <c r="G227" s="35" t="str">
        <f aca="false">IF(AND(Dane!$F226="TAK",OR(Dane!$G226="kopia",Dane!$G226="oryginał")),Dane!H226,"")</f>
        <v/>
      </c>
      <c r="H227" s="36" t="str">
        <f aca="false">IF(AND(Dane!F226="TAK",OR(Dane!G226="oryginał",Dane!G226="kopia")),#REF!,"")</f>
        <v/>
      </c>
    </row>
    <row r="228" customFormat="false" ht="15.75" hidden="false" customHeight="true" outlineLevel="0" collapsed="false">
      <c r="A228" s="34" t="str">
        <f aca="false">IF(AND(Dane!$F227="TAK",OR(Dane!$G227="kopia",Dane!$G227="oryginał")),Dane!A227,"")</f>
        <v/>
      </c>
      <c r="B228" s="34" t="str">
        <f aca="false">IF(AND(Dane!$F227="TAK",OR(Dane!$G227="kopia",Dane!$G227="oryginał")),Dane!B227,"")</f>
        <v/>
      </c>
      <c r="C228" s="34" t="str">
        <f aca="false">IF(AND(Dane!$F227="TAK",OR(Dane!$G227="kopia",Dane!$G227="oryginał")),Dane!C227,"")</f>
        <v/>
      </c>
      <c r="D228" s="34" t="str">
        <f aca="false">IF(AND(Dane!$F227="TAK",OR(Dane!$G227="kopia",Dane!$G227="oryginał")),Dane!D227,"")</f>
        <v/>
      </c>
      <c r="E228" s="34" t="str">
        <f aca="false">IF(AND(Dane!$F227="TAK",OR(Dane!$G227="kopia",Dane!$G227="oryginał")),Dane!E227,"")</f>
        <v/>
      </c>
      <c r="F228" s="35" t="str">
        <f aca="false">IF(AND(Dane!$F227="TAK",OR(Dane!$G227="kopia",Dane!$G227="oryginał")),Dane!G227,"")</f>
        <v/>
      </c>
      <c r="G228" s="35" t="str">
        <f aca="false">IF(AND(Dane!$F227="TAK",OR(Dane!$G227="kopia",Dane!$G227="oryginał")),Dane!H227,"")</f>
        <v/>
      </c>
      <c r="H228" s="36" t="str">
        <f aca="false">IF(AND(Dane!F227="TAK",OR(Dane!G227="oryginał",Dane!G227="kopia")),#REF!,"")</f>
        <v/>
      </c>
    </row>
    <row r="229" customFormat="false" ht="15.75" hidden="false" customHeight="true" outlineLevel="0" collapsed="false">
      <c r="A229" s="34" t="str">
        <f aca="false">IF(AND(Dane!$F228="TAK",OR(Dane!$G228="kopia",Dane!$G228="oryginał")),Dane!A228,"")</f>
        <v/>
      </c>
      <c r="B229" s="34" t="str">
        <f aca="false">IF(AND(Dane!$F228="TAK",OR(Dane!$G228="kopia",Dane!$G228="oryginał")),Dane!B228,"")</f>
        <v/>
      </c>
      <c r="C229" s="34" t="str">
        <f aca="false">IF(AND(Dane!$F228="TAK",OR(Dane!$G228="kopia",Dane!$G228="oryginał")),Dane!C228,"")</f>
        <v/>
      </c>
      <c r="D229" s="34" t="str">
        <f aca="false">IF(AND(Dane!$F228="TAK",OR(Dane!$G228="kopia",Dane!$G228="oryginał")),Dane!D228,"")</f>
        <v/>
      </c>
      <c r="E229" s="34" t="str">
        <f aca="false">IF(AND(Dane!$F228="TAK",OR(Dane!$G228="kopia",Dane!$G228="oryginał")),Dane!E228,"")</f>
        <v/>
      </c>
      <c r="F229" s="35" t="str">
        <f aca="false">IF(AND(Dane!$F228="TAK",OR(Dane!$G228="kopia",Dane!$G228="oryginał")),Dane!G228,"")</f>
        <v/>
      </c>
      <c r="G229" s="35" t="str">
        <f aca="false">IF(AND(Dane!$F228="TAK",OR(Dane!$G228="kopia",Dane!$G228="oryginał")),Dane!H228,"")</f>
        <v/>
      </c>
      <c r="H229" s="36" t="str">
        <f aca="false">IF(AND(Dane!F228="TAK",OR(Dane!G228="oryginał",Dane!G228="kopia")),#REF!,"")</f>
        <v/>
      </c>
    </row>
    <row r="230" customFormat="false" ht="15.75" hidden="false" customHeight="true" outlineLevel="0" collapsed="false">
      <c r="A230" s="34" t="str">
        <f aca="false">IF(AND(Dane!$F229="TAK",OR(Dane!$G229="kopia",Dane!$G229="oryginał")),Dane!A229,"")</f>
        <v/>
      </c>
      <c r="B230" s="34" t="str">
        <f aca="false">IF(AND(Dane!$F229="TAK",OR(Dane!$G229="kopia",Dane!$G229="oryginał")),Dane!B229,"")</f>
        <v/>
      </c>
      <c r="C230" s="34" t="str">
        <f aca="false">IF(AND(Dane!$F229="TAK",OR(Dane!$G229="kopia",Dane!$G229="oryginał")),Dane!C229,"")</f>
        <v/>
      </c>
      <c r="D230" s="34" t="str">
        <f aca="false">IF(AND(Dane!$F229="TAK",OR(Dane!$G229="kopia",Dane!$G229="oryginał")),Dane!D229,"")</f>
        <v/>
      </c>
      <c r="E230" s="34" t="str">
        <f aca="false">IF(AND(Dane!$F229="TAK",OR(Dane!$G229="kopia",Dane!$G229="oryginał")),Dane!E229,"")</f>
        <v/>
      </c>
      <c r="F230" s="35" t="str">
        <f aca="false">IF(AND(Dane!$F229="TAK",OR(Dane!$G229="kopia",Dane!$G229="oryginał")),Dane!G229,"")</f>
        <v/>
      </c>
      <c r="G230" s="35" t="str">
        <f aca="false">IF(AND(Dane!$F229="TAK",OR(Dane!$G229="kopia",Dane!$G229="oryginał")),Dane!H229,"")</f>
        <v/>
      </c>
      <c r="H230" s="36" t="str">
        <f aca="false">IF(AND(Dane!F229="TAK",OR(Dane!G229="oryginał",Dane!G229="kopia")),#REF!,"")</f>
        <v/>
      </c>
    </row>
    <row r="231" customFormat="false" ht="15.75" hidden="false" customHeight="true" outlineLevel="0" collapsed="false">
      <c r="A231" s="34" t="str">
        <f aca="false">IF(AND(Dane!$F230="TAK",OR(Dane!$G230="kopia",Dane!$G230="oryginał")),Dane!A230,"")</f>
        <v/>
      </c>
      <c r="B231" s="34" t="str">
        <f aca="false">IF(AND(Dane!$F230="TAK",OR(Dane!$G230="kopia",Dane!$G230="oryginał")),Dane!B230,"")</f>
        <v/>
      </c>
      <c r="C231" s="34" t="str">
        <f aca="false">IF(AND(Dane!$F230="TAK",OR(Dane!$G230="kopia",Dane!$G230="oryginał")),Dane!C230,"")</f>
        <v/>
      </c>
      <c r="D231" s="34" t="str">
        <f aca="false">IF(AND(Dane!$F230="TAK",OR(Dane!$G230="kopia",Dane!$G230="oryginał")),Dane!D230,"")</f>
        <v/>
      </c>
      <c r="E231" s="34" t="str">
        <f aca="false">IF(AND(Dane!$F230="TAK",OR(Dane!$G230="kopia",Dane!$G230="oryginał")),Dane!E230,"")</f>
        <v/>
      </c>
      <c r="F231" s="35" t="str">
        <f aca="false">IF(AND(Dane!$F230="TAK",OR(Dane!$G230="kopia",Dane!$G230="oryginał")),Dane!G230,"")</f>
        <v/>
      </c>
      <c r="G231" s="35" t="str">
        <f aca="false">IF(AND(Dane!$F230="TAK",OR(Dane!$G230="kopia",Dane!$G230="oryginał")),Dane!H230,"")</f>
        <v/>
      </c>
      <c r="H231" s="36" t="str">
        <f aca="false">IF(AND(Dane!F230="TAK",OR(Dane!G230="oryginał",Dane!G230="kopia")),#REF!,"")</f>
        <v/>
      </c>
    </row>
    <row r="232" customFormat="false" ht="15.75" hidden="false" customHeight="true" outlineLevel="0" collapsed="false">
      <c r="A232" s="34" t="str">
        <f aca="false">IF(AND(Dane!$F231="TAK",OR(Dane!$G231="kopia",Dane!$G231="oryginał")),Dane!A231,"")</f>
        <v/>
      </c>
      <c r="B232" s="34" t="str">
        <f aca="false">IF(AND(Dane!$F231="TAK",OR(Dane!$G231="kopia",Dane!$G231="oryginał")),Dane!B231,"")</f>
        <v/>
      </c>
      <c r="C232" s="34" t="str">
        <f aca="false">IF(AND(Dane!$F231="TAK",OR(Dane!$G231="kopia",Dane!$G231="oryginał")),Dane!C231,"")</f>
        <v/>
      </c>
      <c r="D232" s="34" t="str">
        <f aca="false">IF(AND(Dane!$F231="TAK",OR(Dane!$G231="kopia",Dane!$G231="oryginał")),Dane!D231,"")</f>
        <v/>
      </c>
      <c r="E232" s="34" t="str">
        <f aca="false">IF(AND(Dane!$F231="TAK",OR(Dane!$G231="kopia",Dane!$G231="oryginał")),Dane!E231,"")</f>
        <v/>
      </c>
      <c r="F232" s="35" t="str">
        <f aca="false">IF(AND(Dane!$F231="TAK",OR(Dane!$G231="kopia",Dane!$G231="oryginał")),Dane!G231,"")</f>
        <v/>
      </c>
      <c r="G232" s="35" t="str">
        <f aca="false">IF(AND(Dane!$F231="TAK",OR(Dane!$G231="kopia",Dane!$G231="oryginał")),Dane!H231,"")</f>
        <v/>
      </c>
      <c r="H232" s="36" t="str">
        <f aca="false">IF(AND(Dane!F231="TAK",OR(Dane!G231="oryginał",Dane!G231="kopia")),#REF!,"")</f>
        <v/>
      </c>
    </row>
    <row r="233" customFormat="false" ht="15.75" hidden="false" customHeight="true" outlineLevel="0" collapsed="false">
      <c r="A233" s="34" t="str">
        <f aca="false">IF(AND(Dane!$F232="TAK",OR(Dane!$G232="kopia",Dane!$G232="oryginał")),Dane!A232,"")</f>
        <v/>
      </c>
      <c r="B233" s="34" t="str">
        <f aca="false">IF(AND(Dane!$F232="TAK",OR(Dane!$G232="kopia",Dane!$G232="oryginał")),Dane!B232,"")</f>
        <v/>
      </c>
      <c r="C233" s="34" t="str">
        <f aca="false">IF(AND(Dane!$F232="TAK",OR(Dane!$G232="kopia",Dane!$G232="oryginał")),Dane!C232,"")</f>
        <v/>
      </c>
      <c r="D233" s="34" t="str">
        <f aca="false">IF(AND(Dane!$F232="TAK",OR(Dane!$G232="kopia",Dane!$G232="oryginał")),Dane!D232,"")</f>
        <v/>
      </c>
      <c r="E233" s="34" t="str">
        <f aca="false">IF(AND(Dane!$F232="TAK",OR(Dane!$G232="kopia",Dane!$G232="oryginał")),Dane!E232,"")</f>
        <v/>
      </c>
      <c r="F233" s="35" t="str">
        <f aca="false">IF(AND(Dane!$F232="TAK",OR(Dane!$G232="kopia",Dane!$G232="oryginał")),Dane!G232,"")</f>
        <v/>
      </c>
      <c r="G233" s="35" t="str">
        <f aca="false">IF(AND(Dane!$F232="TAK",OR(Dane!$G232="kopia",Dane!$G232="oryginał")),Dane!H232,"")</f>
        <v/>
      </c>
      <c r="H233" s="36" t="str">
        <f aca="false">IF(AND(Dane!F232="TAK",OR(Dane!G232="oryginał",Dane!G232="kopia")),#REF!,"")</f>
        <v/>
      </c>
    </row>
    <row r="234" customFormat="false" ht="15.75" hidden="false" customHeight="true" outlineLevel="0" collapsed="false">
      <c r="A234" s="34" t="str">
        <f aca="false">IF(AND(Dane!$F233="TAK",OR(Dane!$G233="kopia",Dane!$G233="oryginał")),Dane!A233,"")</f>
        <v/>
      </c>
      <c r="B234" s="34" t="str">
        <f aca="false">IF(AND(Dane!$F233="TAK",OR(Dane!$G233="kopia",Dane!$G233="oryginał")),Dane!B233,"")</f>
        <v/>
      </c>
      <c r="C234" s="34" t="str">
        <f aca="false">IF(AND(Dane!$F233="TAK",OR(Dane!$G233="kopia",Dane!$G233="oryginał")),Dane!C233,"")</f>
        <v/>
      </c>
      <c r="D234" s="34" t="str">
        <f aca="false">IF(AND(Dane!$F233="TAK",OR(Dane!$G233="kopia",Dane!$G233="oryginał")),Dane!D233,"")</f>
        <v/>
      </c>
      <c r="E234" s="34" t="str">
        <f aca="false">IF(AND(Dane!$F233="TAK",OR(Dane!$G233="kopia",Dane!$G233="oryginał")),Dane!E233,"")</f>
        <v/>
      </c>
      <c r="F234" s="35" t="str">
        <f aca="false">IF(AND(Dane!$F233="TAK",OR(Dane!$G233="kopia",Dane!$G233="oryginał")),Dane!G233,"")</f>
        <v/>
      </c>
      <c r="G234" s="35" t="str">
        <f aca="false">IF(AND(Dane!$F233="TAK",OR(Dane!$G233="kopia",Dane!$G233="oryginał")),Dane!H233,"")</f>
        <v/>
      </c>
      <c r="H234" s="36" t="str">
        <f aca="false">IF(AND(Dane!F233="TAK",OR(Dane!G233="oryginał",Dane!G233="kopia")),#REF!,"")</f>
        <v/>
      </c>
    </row>
    <row r="235" customFormat="false" ht="15.75" hidden="false" customHeight="true" outlineLevel="0" collapsed="false">
      <c r="A235" s="34" t="str">
        <f aca="false">IF(AND(Dane!$F234="TAK",OR(Dane!$G234="kopia",Dane!$G234="oryginał")),Dane!A234,"")</f>
        <v/>
      </c>
      <c r="B235" s="34" t="str">
        <f aca="false">IF(AND(Dane!$F234="TAK",OR(Dane!$G234="kopia",Dane!$G234="oryginał")),Dane!B234,"")</f>
        <v/>
      </c>
      <c r="C235" s="34" t="str">
        <f aca="false">IF(AND(Dane!$F234="TAK",OR(Dane!$G234="kopia",Dane!$G234="oryginał")),Dane!C234,"")</f>
        <v/>
      </c>
      <c r="D235" s="34" t="str">
        <f aca="false">IF(AND(Dane!$F234="TAK",OR(Dane!$G234="kopia",Dane!$G234="oryginał")),Dane!D234,"")</f>
        <v/>
      </c>
      <c r="E235" s="34" t="str">
        <f aca="false">IF(AND(Dane!$F234="TAK",OR(Dane!$G234="kopia",Dane!$G234="oryginał")),Dane!E234,"")</f>
        <v/>
      </c>
      <c r="F235" s="35" t="str">
        <f aca="false">IF(AND(Dane!$F234="TAK",OR(Dane!$G234="kopia",Dane!$G234="oryginał")),Dane!G234,"")</f>
        <v/>
      </c>
      <c r="G235" s="35" t="str">
        <f aca="false">IF(AND(Dane!$F234="TAK",OR(Dane!$G234="kopia",Dane!$G234="oryginał")),Dane!H234,"")</f>
        <v/>
      </c>
      <c r="H235" s="36" t="str">
        <f aca="false">IF(AND(Dane!F234="TAK",OR(Dane!G234="oryginał",Dane!G234="kopia")),#REF!,"")</f>
        <v/>
      </c>
    </row>
    <row r="236" customFormat="false" ht="15.75" hidden="false" customHeight="true" outlineLevel="0" collapsed="false">
      <c r="A236" s="34" t="str">
        <f aca="false">IF(AND(Dane!$F235="TAK",OR(Dane!$G235="kopia",Dane!$G235="oryginał")),Dane!A235,"")</f>
        <v/>
      </c>
      <c r="B236" s="34" t="str">
        <f aca="false">IF(AND(Dane!$F235="TAK",OR(Dane!$G235="kopia",Dane!$G235="oryginał")),Dane!B235,"")</f>
        <v/>
      </c>
      <c r="C236" s="34" t="str">
        <f aca="false">IF(AND(Dane!$F235="TAK",OR(Dane!$G235="kopia",Dane!$G235="oryginał")),Dane!C235,"")</f>
        <v/>
      </c>
      <c r="D236" s="34" t="str">
        <f aca="false">IF(AND(Dane!$F235="TAK",OR(Dane!$G235="kopia",Dane!$G235="oryginał")),Dane!D235,"")</f>
        <v/>
      </c>
      <c r="E236" s="34" t="str">
        <f aca="false">IF(AND(Dane!$F235="TAK",OR(Dane!$G235="kopia",Dane!$G235="oryginał")),Dane!E235,"")</f>
        <v/>
      </c>
      <c r="F236" s="35" t="str">
        <f aca="false">IF(AND(Dane!$F235="TAK",OR(Dane!$G235="kopia",Dane!$G235="oryginał")),Dane!G235,"")</f>
        <v/>
      </c>
      <c r="G236" s="35" t="str">
        <f aca="false">IF(AND(Dane!$F235="TAK",OR(Dane!$G235="kopia",Dane!$G235="oryginał")),Dane!H235,"")</f>
        <v/>
      </c>
      <c r="H236" s="36" t="str">
        <f aca="false">IF(AND(Dane!F235="TAK",OR(Dane!G235="oryginał",Dane!G235="kopia")),#REF!,"")</f>
        <v/>
      </c>
    </row>
    <row r="237" customFormat="false" ht="15.75" hidden="false" customHeight="true" outlineLevel="0" collapsed="false">
      <c r="A237" s="34" t="str">
        <f aca="false">IF(AND(Dane!$F236="TAK",OR(Dane!$G236="kopia",Dane!$G236="oryginał")),Dane!A236,"")</f>
        <v/>
      </c>
      <c r="B237" s="34" t="str">
        <f aca="false">IF(AND(Dane!$F236="TAK",OR(Dane!$G236="kopia",Dane!$G236="oryginał")),Dane!B236,"")</f>
        <v/>
      </c>
      <c r="C237" s="34" t="str">
        <f aca="false">IF(AND(Dane!$F236="TAK",OR(Dane!$G236="kopia",Dane!$G236="oryginał")),Dane!C236,"")</f>
        <v/>
      </c>
      <c r="D237" s="34" t="str">
        <f aca="false">IF(AND(Dane!$F236="TAK",OR(Dane!$G236="kopia",Dane!$G236="oryginał")),Dane!D236,"")</f>
        <v/>
      </c>
      <c r="E237" s="34" t="str">
        <f aca="false">IF(AND(Dane!$F236="TAK",OR(Dane!$G236="kopia",Dane!$G236="oryginał")),Dane!E236,"")</f>
        <v/>
      </c>
      <c r="F237" s="35" t="str">
        <f aca="false">IF(AND(Dane!$F236="TAK",OR(Dane!$G236="kopia",Dane!$G236="oryginał")),Dane!G236,"")</f>
        <v/>
      </c>
      <c r="G237" s="35" t="str">
        <f aca="false">IF(AND(Dane!$F236="TAK",OR(Dane!$G236="kopia",Dane!$G236="oryginał")),Dane!H236,"")</f>
        <v/>
      </c>
      <c r="H237" s="36" t="str">
        <f aca="false">IF(AND(Dane!F236="TAK",OR(Dane!G236="oryginał",Dane!G236="kopia")),#REF!,"")</f>
        <v/>
      </c>
    </row>
    <row r="238" customFormat="false" ht="15.75" hidden="false" customHeight="true" outlineLevel="0" collapsed="false">
      <c r="A238" s="34" t="str">
        <f aca="false">IF(AND(Dane!$F237="TAK",OR(Dane!$G237="kopia",Dane!$G237="oryginał")),Dane!A237,"")</f>
        <v/>
      </c>
      <c r="B238" s="34" t="str">
        <f aca="false">IF(AND(Dane!$F237="TAK",OR(Dane!$G237="kopia",Dane!$G237="oryginał")),Dane!B237,"")</f>
        <v/>
      </c>
      <c r="C238" s="34" t="str">
        <f aca="false">IF(AND(Dane!$F237="TAK",OR(Dane!$G237="kopia",Dane!$G237="oryginał")),Dane!C237,"")</f>
        <v/>
      </c>
      <c r="D238" s="34" t="str">
        <f aca="false">IF(AND(Dane!$F237="TAK",OR(Dane!$G237="kopia",Dane!$G237="oryginał")),Dane!D237,"")</f>
        <v/>
      </c>
      <c r="E238" s="34" t="str">
        <f aca="false">IF(AND(Dane!$F237="TAK",OR(Dane!$G237="kopia",Dane!$G237="oryginał")),Dane!E237,"")</f>
        <v/>
      </c>
      <c r="F238" s="35" t="str">
        <f aca="false">IF(AND(Dane!$F237="TAK",OR(Dane!$G237="kopia",Dane!$G237="oryginał")),Dane!G237,"")</f>
        <v/>
      </c>
      <c r="G238" s="35" t="str">
        <f aca="false">IF(AND(Dane!$F237="TAK",OR(Dane!$G237="kopia",Dane!$G237="oryginał")),Dane!H237,"")</f>
        <v/>
      </c>
      <c r="H238" s="36" t="str">
        <f aca="false">IF(AND(Dane!F237="TAK",OR(Dane!G237="oryginał",Dane!G237="kopia")),#REF!,"")</f>
        <v/>
      </c>
    </row>
    <row r="239" customFormat="false" ht="15.75" hidden="false" customHeight="true" outlineLevel="0" collapsed="false">
      <c r="A239" s="34" t="str">
        <f aca="false">IF(AND(Dane!$F238="TAK",OR(Dane!$G238="kopia",Dane!$G238="oryginał")),Dane!A238,"")</f>
        <v/>
      </c>
      <c r="B239" s="34" t="str">
        <f aca="false">IF(AND(Dane!$F238="TAK",OR(Dane!$G238="kopia",Dane!$G238="oryginał")),Dane!B238,"")</f>
        <v/>
      </c>
      <c r="C239" s="34" t="str">
        <f aca="false">IF(AND(Dane!$F238="TAK",OR(Dane!$G238="kopia",Dane!$G238="oryginał")),Dane!C238,"")</f>
        <v/>
      </c>
      <c r="D239" s="34" t="str">
        <f aca="false">IF(AND(Dane!$F238="TAK",OR(Dane!$G238="kopia",Dane!$G238="oryginał")),Dane!D238,"")</f>
        <v/>
      </c>
      <c r="E239" s="34" t="str">
        <f aca="false">IF(AND(Dane!$F238="TAK",OR(Dane!$G238="kopia",Dane!$G238="oryginał")),Dane!E238,"")</f>
        <v/>
      </c>
      <c r="F239" s="35" t="str">
        <f aca="false">IF(AND(Dane!$F238="TAK",OR(Dane!$G238="kopia",Dane!$G238="oryginał")),Dane!G238,"")</f>
        <v/>
      </c>
      <c r="G239" s="35" t="str">
        <f aca="false">IF(AND(Dane!$F238="TAK",OR(Dane!$G238="kopia",Dane!$G238="oryginał")),Dane!H238,"")</f>
        <v/>
      </c>
      <c r="H239" s="36" t="str">
        <f aca="false">IF(AND(Dane!F238="TAK",OR(Dane!G238="oryginał",Dane!G238="kopia")),#REF!,"")</f>
        <v/>
      </c>
    </row>
    <row r="240" customFormat="false" ht="15.75" hidden="false" customHeight="true" outlineLevel="0" collapsed="false">
      <c r="A240" s="34" t="str">
        <f aca="false">IF(AND(Dane!$F239="TAK",OR(Dane!$G239="kopia",Dane!$G239="oryginał")),Dane!A239,"")</f>
        <v/>
      </c>
      <c r="B240" s="34" t="str">
        <f aca="false">IF(AND(Dane!$F239="TAK",OR(Dane!$G239="kopia",Dane!$G239="oryginał")),Dane!B239,"")</f>
        <v/>
      </c>
      <c r="C240" s="34" t="str">
        <f aca="false">IF(AND(Dane!$F239="TAK",OR(Dane!$G239="kopia",Dane!$G239="oryginał")),Dane!C239,"")</f>
        <v/>
      </c>
      <c r="D240" s="34" t="str">
        <f aca="false">IF(AND(Dane!$F239="TAK",OR(Dane!$G239="kopia",Dane!$G239="oryginał")),Dane!D239,"")</f>
        <v/>
      </c>
      <c r="E240" s="34" t="str">
        <f aca="false">IF(AND(Dane!$F239="TAK",OR(Dane!$G239="kopia",Dane!$G239="oryginał")),Dane!E239,"")</f>
        <v/>
      </c>
      <c r="F240" s="35" t="str">
        <f aca="false">IF(AND(Dane!$F239="TAK",OR(Dane!$G239="kopia",Dane!$G239="oryginał")),Dane!G239,"")</f>
        <v/>
      </c>
      <c r="G240" s="35" t="str">
        <f aca="false">IF(AND(Dane!$F239="TAK",OR(Dane!$G239="kopia",Dane!$G239="oryginał")),Dane!H239,"")</f>
        <v/>
      </c>
      <c r="H240" s="36" t="str">
        <f aca="false">IF(AND(Dane!F239="TAK",OR(Dane!G239="oryginał",Dane!G239="kopia")),#REF!,"")</f>
        <v/>
      </c>
    </row>
    <row r="241" customFormat="false" ht="15.75" hidden="false" customHeight="true" outlineLevel="0" collapsed="false">
      <c r="A241" s="34" t="str">
        <f aca="false">IF(AND(Dane!$F240="TAK",OR(Dane!$G240="kopia",Dane!$G240="oryginał")),Dane!A240,"")</f>
        <v/>
      </c>
      <c r="B241" s="34" t="str">
        <f aca="false">IF(AND(Dane!$F240="TAK",OR(Dane!$G240="kopia",Dane!$G240="oryginał")),Dane!B240,"")</f>
        <v/>
      </c>
      <c r="C241" s="34" t="str">
        <f aca="false">IF(AND(Dane!$F240="TAK",OR(Dane!$G240="kopia",Dane!$G240="oryginał")),Dane!C240,"")</f>
        <v/>
      </c>
      <c r="D241" s="34" t="str">
        <f aca="false">IF(AND(Dane!$F240="TAK",OR(Dane!$G240="kopia",Dane!$G240="oryginał")),Dane!D240,"")</f>
        <v/>
      </c>
      <c r="E241" s="34" t="str">
        <f aca="false">IF(AND(Dane!$F240="TAK",OR(Dane!$G240="kopia",Dane!$G240="oryginał")),Dane!E240,"")</f>
        <v/>
      </c>
      <c r="F241" s="35" t="str">
        <f aca="false">IF(AND(Dane!$F240="TAK",OR(Dane!$G240="kopia",Dane!$G240="oryginał")),Dane!G240,"")</f>
        <v/>
      </c>
      <c r="G241" s="35" t="str">
        <f aca="false">IF(AND(Dane!$F240="TAK",OR(Dane!$G240="kopia",Dane!$G240="oryginał")),Dane!H240,"")</f>
        <v/>
      </c>
      <c r="H241" s="36" t="str">
        <f aca="false">IF(AND(Dane!F240="TAK",OR(Dane!G240="oryginał",Dane!G240="kopia")),#REF!,"")</f>
        <v/>
      </c>
    </row>
    <row r="242" customFormat="false" ht="15.75" hidden="false" customHeight="true" outlineLevel="0" collapsed="false">
      <c r="A242" s="34" t="str">
        <f aca="false">IF(AND(Dane!$F241="TAK",OR(Dane!$G241="kopia",Dane!$G241="oryginał")),Dane!A241,"")</f>
        <v/>
      </c>
      <c r="B242" s="34" t="str">
        <f aca="false">IF(AND(Dane!$F241="TAK",OR(Dane!$G241="kopia",Dane!$G241="oryginał")),Dane!B241,"")</f>
        <v/>
      </c>
      <c r="C242" s="34" t="str">
        <f aca="false">IF(AND(Dane!$F241="TAK",OR(Dane!$G241="kopia",Dane!$G241="oryginał")),Dane!C241,"")</f>
        <v/>
      </c>
      <c r="D242" s="34" t="str">
        <f aca="false">IF(AND(Dane!$F241="TAK",OR(Dane!$G241="kopia",Dane!$G241="oryginał")),Dane!D241,"")</f>
        <v/>
      </c>
      <c r="E242" s="34" t="str">
        <f aca="false">IF(AND(Dane!$F241="TAK",OR(Dane!$G241="kopia",Dane!$G241="oryginał")),Dane!E241,"")</f>
        <v/>
      </c>
      <c r="F242" s="35" t="str">
        <f aca="false">IF(AND(Dane!$F241="TAK",OR(Dane!$G241="kopia",Dane!$G241="oryginał")),Dane!G241,"")</f>
        <v/>
      </c>
      <c r="G242" s="35" t="str">
        <f aca="false">IF(AND(Dane!$F241="TAK",OR(Dane!$G241="kopia",Dane!$G241="oryginał")),Dane!H241,"")</f>
        <v/>
      </c>
      <c r="H242" s="36" t="str">
        <f aca="false">IF(AND(Dane!F241="TAK",OR(Dane!G241="oryginał",Dane!G241="kopia")),#REF!,"")</f>
        <v/>
      </c>
    </row>
    <row r="243" customFormat="false" ht="15.75" hidden="false" customHeight="true" outlineLevel="0" collapsed="false">
      <c r="A243" s="34" t="str">
        <f aca="false">IF(AND(Dane!$F242="TAK",OR(Dane!$G242="kopia",Dane!$G242="oryginał")),Dane!A242,"")</f>
        <v/>
      </c>
      <c r="B243" s="34" t="str">
        <f aca="false">IF(AND(Dane!$F242="TAK",OR(Dane!$G242="kopia",Dane!$G242="oryginał")),Dane!B242,"")</f>
        <v/>
      </c>
      <c r="C243" s="34" t="str">
        <f aca="false">IF(AND(Dane!$F242="TAK",OR(Dane!$G242="kopia",Dane!$G242="oryginał")),Dane!C242,"")</f>
        <v/>
      </c>
      <c r="D243" s="34" t="str">
        <f aca="false">IF(AND(Dane!$F242="TAK",OR(Dane!$G242="kopia",Dane!$G242="oryginał")),Dane!D242,"")</f>
        <v/>
      </c>
      <c r="E243" s="34" t="str">
        <f aca="false">IF(AND(Dane!$F242="TAK",OR(Dane!$G242="kopia",Dane!$G242="oryginał")),Dane!E242,"")</f>
        <v/>
      </c>
      <c r="F243" s="35" t="str">
        <f aca="false">IF(AND(Dane!$F242="TAK",OR(Dane!$G242="kopia",Dane!$G242="oryginał")),Dane!G242,"")</f>
        <v/>
      </c>
      <c r="G243" s="35" t="str">
        <f aca="false">IF(AND(Dane!$F242="TAK",OR(Dane!$G242="kopia",Dane!$G242="oryginał")),Dane!H242,"")</f>
        <v/>
      </c>
      <c r="H243" s="36" t="str">
        <f aca="false">IF(AND(Dane!F242="TAK",OR(Dane!G242="oryginał",Dane!G242="kopia")),#REF!,"")</f>
        <v/>
      </c>
    </row>
    <row r="244" customFormat="false" ht="15.75" hidden="false" customHeight="true" outlineLevel="0" collapsed="false">
      <c r="A244" s="34" t="str">
        <f aca="false">IF(AND(Dane!$F243="TAK",OR(Dane!$G243="kopia",Dane!$G243="oryginał")),Dane!A243,"")</f>
        <v/>
      </c>
      <c r="B244" s="34" t="str">
        <f aca="false">IF(AND(Dane!$F243="TAK",OR(Dane!$G243="kopia",Dane!$G243="oryginał")),Dane!B243,"")</f>
        <v/>
      </c>
      <c r="C244" s="34" t="str">
        <f aca="false">IF(AND(Dane!$F243="TAK",OR(Dane!$G243="kopia",Dane!$G243="oryginał")),Dane!C243,"")</f>
        <v/>
      </c>
      <c r="D244" s="34" t="str">
        <f aca="false">IF(AND(Dane!$F243="TAK",OR(Dane!$G243="kopia",Dane!$G243="oryginał")),Dane!D243,"")</f>
        <v/>
      </c>
      <c r="E244" s="34" t="str">
        <f aca="false">IF(AND(Dane!$F243="TAK",OR(Dane!$G243="kopia",Dane!$G243="oryginał")),Dane!E243,"")</f>
        <v/>
      </c>
      <c r="F244" s="35" t="str">
        <f aca="false">IF(AND(Dane!$F243="TAK",OR(Dane!$G243="kopia",Dane!$G243="oryginał")),Dane!G243,"")</f>
        <v/>
      </c>
      <c r="G244" s="35" t="str">
        <f aca="false">IF(AND(Dane!$F243="TAK",OR(Dane!$G243="kopia",Dane!$G243="oryginał")),Dane!H243,"")</f>
        <v/>
      </c>
      <c r="H244" s="36" t="str">
        <f aca="false">IF(AND(Dane!F243="TAK",OR(Dane!G243="oryginał",Dane!G243="kopia")),#REF!,"")</f>
        <v/>
      </c>
    </row>
    <row r="245" customFormat="false" ht="15.75" hidden="false" customHeight="true" outlineLevel="0" collapsed="false">
      <c r="A245" s="34" t="str">
        <f aca="false">IF(AND(Dane!$F244="TAK",OR(Dane!$G244="kopia",Dane!$G244="oryginał")),Dane!A244,"")</f>
        <v/>
      </c>
      <c r="B245" s="34" t="str">
        <f aca="false">IF(AND(Dane!$F244="TAK",OR(Dane!$G244="kopia",Dane!$G244="oryginał")),Dane!B244,"")</f>
        <v/>
      </c>
      <c r="C245" s="34" t="str">
        <f aca="false">IF(AND(Dane!$F244="TAK",OR(Dane!$G244="kopia",Dane!$G244="oryginał")),Dane!C244,"")</f>
        <v/>
      </c>
      <c r="D245" s="34" t="str">
        <f aca="false">IF(AND(Dane!$F244="TAK",OR(Dane!$G244="kopia",Dane!$G244="oryginał")),Dane!D244,"")</f>
        <v/>
      </c>
      <c r="E245" s="34" t="str">
        <f aca="false">IF(AND(Dane!$F244="TAK",OR(Dane!$G244="kopia",Dane!$G244="oryginał")),Dane!E244,"")</f>
        <v/>
      </c>
      <c r="F245" s="35" t="str">
        <f aca="false">IF(AND(Dane!$F244="TAK",OR(Dane!$G244="kopia",Dane!$G244="oryginał")),Dane!G244,"")</f>
        <v/>
      </c>
      <c r="G245" s="35" t="str">
        <f aca="false">IF(AND(Dane!$F244="TAK",OR(Dane!$G244="kopia",Dane!$G244="oryginał")),Dane!H244,"")</f>
        <v/>
      </c>
      <c r="H245" s="36" t="str">
        <f aca="false">IF(AND(Dane!F244="TAK",OR(Dane!G244="oryginał",Dane!G244="kopia")),#REF!,"")</f>
        <v/>
      </c>
    </row>
    <row r="246" customFormat="false" ht="15.75" hidden="false" customHeight="true" outlineLevel="0" collapsed="false">
      <c r="A246" s="34" t="str">
        <f aca="false">IF(AND(Dane!$F245="TAK",OR(Dane!$G245="kopia",Dane!$G245="oryginał")),Dane!A245,"")</f>
        <v/>
      </c>
      <c r="B246" s="34" t="str">
        <f aca="false">IF(AND(Dane!$F245="TAK",OR(Dane!$G245="kopia",Dane!$G245="oryginał")),Dane!B245,"")</f>
        <v/>
      </c>
      <c r="C246" s="34" t="str">
        <f aca="false">IF(AND(Dane!$F245="TAK",OR(Dane!$G245="kopia",Dane!$G245="oryginał")),Dane!C245,"")</f>
        <v/>
      </c>
      <c r="D246" s="34" t="str">
        <f aca="false">IF(AND(Dane!$F245="TAK",OR(Dane!$G245="kopia",Dane!$G245="oryginał")),Dane!D245,"")</f>
        <v/>
      </c>
      <c r="E246" s="34" t="str">
        <f aca="false">IF(AND(Dane!$F245="TAK",OR(Dane!$G245="kopia",Dane!$G245="oryginał")),Dane!E245,"")</f>
        <v/>
      </c>
      <c r="F246" s="35" t="str">
        <f aca="false">IF(AND(Dane!$F245="TAK",OR(Dane!$G245="kopia",Dane!$G245="oryginał")),Dane!G245,"")</f>
        <v/>
      </c>
      <c r="G246" s="35" t="str">
        <f aca="false">IF(AND(Dane!$F245="TAK",OR(Dane!$G245="kopia",Dane!$G245="oryginał")),Dane!H245,"")</f>
        <v/>
      </c>
      <c r="H246" s="36" t="str">
        <f aca="false">IF(AND(Dane!F245="TAK",OR(Dane!G245="oryginał",Dane!G245="kopia")),#REF!,"")</f>
        <v/>
      </c>
    </row>
    <row r="247" customFormat="false" ht="15.75" hidden="false" customHeight="true" outlineLevel="0" collapsed="false">
      <c r="A247" s="34" t="str">
        <f aca="false">IF(AND(Dane!$F246="TAK",OR(Dane!$G246="kopia",Dane!$G246="oryginał")),Dane!A246,"")</f>
        <v/>
      </c>
      <c r="B247" s="34" t="str">
        <f aca="false">IF(AND(Dane!$F246="TAK",OR(Dane!$G246="kopia",Dane!$G246="oryginał")),Dane!B246,"")</f>
        <v/>
      </c>
      <c r="C247" s="34" t="str">
        <f aca="false">IF(AND(Dane!$F246="TAK",OR(Dane!$G246="kopia",Dane!$G246="oryginał")),Dane!C246,"")</f>
        <v/>
      </c>
      <c r="D247" s="34" t="str">
        <f aca="false">IF(AND(Dane!$F246="TAK",OR(Dane!$G246="kopia",Dane!$G246="oryginał")),Dane!D246,"")</f>
        <v/>
      </c>
      <c r="E247" s="34" t="str">
        <f aca="false">IF(AND(Dane!$F246="TAK",OR(Dane!$G246="kopia",Dane!$G246="oryginał")),Dane!E246,"")</f>
        <v/>
      </c>
      <c r="F247" s="35" t="str">
        <f aca="false">IF(AND(Dane!$F246="TAK",OR(Dane!$G246="kopia",Dane!$G246="oryginał")),Dane!G246,"")</f>
        <v/>
      </c>
      <c r="G247" s="35" t="str">
        <f aca="false">IF(AND(Dane!$F246="TAK",OR(Dane!$G246="kopia",Dane!$G246="oryginał")),Dane!H246,"")</f>
        <v/>
      </c>
      <c r="H247" s="36" t="str">
        <f aca="false">IF(AND(Dane!F246="TAK",OR(Dane!G246="oryginał",Dane!G246="kopia")),#REF!,"")</f>
        <v/>
      </c>
    </row>
    <row r="248" customFormat="false" ht="15.75" hidden="false" customHeight="true" outlineLevel="0" collapsed="false">
      <c r="A248" s="34" t="str">
        <f aca="false">IF(AND(Dane!$F247="TAK",OR(Dane!$G247="kopia",Dane!$G247="oryginał")),Dane!A247,"")</f>
        <v/>
      </c>
      <c r="B248" s="34" t="str">
        <f aca="false">IF(AND(Dane!$F247="TAK",OR(Dane!$G247="kopia",Dane!$G247="oryginał")),Dane!B247,"")</f>
        <v/>
      </c>
      <c r="C248" s="34" t="str">
        <f aca="false">IF(AND(Dane!$F247="TAK",OR(Dane!$G247="kopia",Dane!$G247="oryginał")),Dane!C247,"")</f>
        <v/>
      </c>
      <c r="D248" s="34" t="str">
        <f aca="false">IF(AND(Dane!$F247="TAK",OR(Dane!$G247="kopia",Dane!$G247="oryginał")),Dane!D247,"")</f>
        <v/>
      </c>
      <c r="E248" s="34" t="str">
        <f aca="false">IF(AND(Dane!$F247="TAK",OR(Dane!$G247="kopia",Dane!$G247="oryginał")),Dane!E247,"")</f>
        <v/>
      </c>
      <c r="F248" s="35" t="str">
        <f aca="false">IF(AND(Dane!$F247="TAK",OR(Dane!$G247="kopia",Dane!$G247="oryginał")),Dane!G247,"")</f>
        <v/>
      </c>
      <c r="G248" s="35" t="str">
        <f aca="false">IF(AND(Dane!$F247="TAK",OR(Dane!$G247="kopia",Dane!$G247="oryginał")),Dane!H247,"")</f>
        <v/>
      </c>
      <c r="H248" s="36" t="str">
        <f aca="false">IF(AND(Dane!F247="TAK",OR(Dane!G247="oryginał",Dane!G247="kopia")),#REF!,"")</f>
        <v/>
      </c>
    </row>
    <row r="249" customFormat="false" ht="15.75" hidden="false" customHeight="true" outlineLevel="0" collapsed="false">
      <c r="A249" s="34" t="str">
        <f aca="false">IF(AND(Dane!$F248="TAK",OR(Dane!$G248="kopia",Dane!$G248="oryginał")),Dane!A248,"")</f>
        <v/>
      </c>
      <c r="B249" s="34" t="str">
        <f aca="false">IF(AND(Dane!$F248="TAK",OR(Dane!$G248="kopia",Dane!$G248="oryginał")),Dane!B248,"")</f>
        <v/>
      </c>
      <c r="C249" s="34" t="str">
        <f aca="false">IF(AND(Dane!$F248="TAK",OR(Dane!$G248="kopia",Dane!$G248="oryginał")),Dane!C248,"")</f>
        <v/>
      </c>
      <c r="D249" s="34" t="str">
        <f aca="false">IF(AND(Dane!$F248="TAK",OR(Dane!$G248="kopia",Dane!$G248="oryginał")),Dane!D248,"")</f>
        <v/>
      </c>
      <c r="E249" s="34" t="str">
        <f aca="false">IF(AND(Dane!$F248="TAK",OR(Dane!$G248="kopia",Dane!$G248="oryginał")),Dane!E248,"")</f>
        <v/>
      </c>
      <c r="F249" s="35" t="str">
        <f aca="false">IF(AND(Dane!$F248="TAK",OR(Dane!$G248="kopia",Dane!$G248="oryginał")),Dane!G248,"")</f>
        <v/>
      </c>
      <c r="G249" s="35" t="str">
        <f aca="false">IF(AND(Dane!$F248="TAK",OR(Dane!$G248="kopia",Dane!$G248="oryginał")),Dane!H248,"")</f>
        <v/>
      </c>
      <c r="H249" s="36" t="str">
        <f aca="false">IF(AND(Dane!F248="TAK",OR(Dane!G248="oryginał",Dane!G248="kopia")),#REF!,"")</f>
        <v/>
      </c>
    </row>
    <row r="250" customFormat="false" ht="15.75" hidden="false" customHeight="true" outlineLevel="0" collapsed="false">
      <c r="A250" s="34" t="str">
        <f aca="false">IF(AND(Dane!$F249="TAK",OR(Dane!$G249="kopia",Dane!$G249="oryginał")),Dane!A249,"")</f>
        <v/>
      </c>
      <c r="B250" s="34" t="str">
        <f aca="false">IF(AND(Dane!$F249="TAK",OR(Dane!$G249="kopia",Dane!$G249="oryginał")),Dane!B249,"")</f>
        <v/>
      </c>
      <c r="C250" s="34" t="str">
        <f aca="false">IF(AND(Dane!$F249="TAK",OR(Dane!$G249="kopia",Dane!$G249="oryginał")),Dane!C249,"")</f>
        <v/>
      </c>
      <c r="D250" s="34" t="str">
        <f aca="false">IF(AND(Dane!$F249="TAK",OR(Dane!$G249="kopia",Dane!$G249="oryginał")),Dane!D249,"")</f>
        <v/>
      </c>
      <c r="E250" s="34" t="str">
        <f aca="false">IF(AND(Dane!$F249="TAK",OR(Dane!$G249="kopia",Dane!$G249="oryginał")),Dane!E249,"")</f>
        <v/>
      </c>
      <c r="F250" s="35" t="str">
        <f aca="false">IF(AND(Dane!$F249="TAK",OR(Dane!$G249="kopia",Dane!$G249="oryginał")),Dane!G249,"")</f>
        <v/>
      </c>
      <c r="G250" s="35" t="str">
        <f aca="false">IF(AND(Dane!$F249="TAK",OR(Dane!$G249="kopia",Dane!$G249="oryginał")),Dane!H249,"")</f>
        <v/>
      </c>
      <c r="H250" s="36" t="str">
        <f aca="false">IF(AND(Dane!F249="TAK",OR(Dane!G249="oryginał",Dane!G249="kopia")),#REF!,"")</f>
        <v/>
      </c>
    </row>
    <row r="251" customFormat="false" ht="15.75" hidden="false" customHeight="true" outlineLevel="0" collapsed="false">
      <c r="A251" s="34" t="str">
        <f aca="false">IF(AND(Dane!$F250="TAK",OR(Dane!$G250="kopia",Dane!$G250="oryginał")),Dane!A250,"")</f>
        <v/>
      </c>
      <c r="B251" s="34" t="str">
        <f aca="false">IF(AND(Dane!$F250="TAK",OR(Dane!$G250="kopia",Dane!$G250="oryginał")),Dane!B250,"")</f>
        <v/>
      </c>
      <c r="C251" s="34" t="str">
        <f aca="false">IF(AND(Dane!$F250="TAK",OR(Dane!$G250="kopia",Dane!$G250="oryginał")),Dane!C250,"")</f>
        <v/>
      </c>
      <c r="D251" s="34" t="str">
        <f aca="false">IF(AND(Dane!$F250="TAK",OR(Dane!$G250="kopia",Dane!$G250="oryginał")),Dane!D250,"")</f>
        <v/>
      </c>
      <c r="E251" s="34" t="str">
        <f aca="false">IF(AND(Dane!$F250="TAK",OR(Dane!$G250="kopia",Dane!$G250="oryginał")),Dane!E250,"")</f>
        <v/>
      </c>
      <c r="F251" s="35" t="str">
        <f aca="false">IF(AND(Dane!$F250="TAK",OR(Dane!$G250="kopia",Dane!$G250="oryginał")),Dane!G250,"")</f>
        <v/>
      </c>
      <c r="G251" s="35" t="str">
        <f aca="false">IF(AND(Dane!$F250="TAK",OR(Dane!$G250="kopia",Dane!$G250="oryginał")),Dane!H250,"")</f>
        <v/>
      </c>
      <c r="H251" s="36" t="str">
        <f aca="false">IF(AND(Dane!F250="TAK",OR(Dane!G250="oryginał",Dane!G250="kopia")),#REF!,"")</f>
        <v/>
      </c>
    </row>
    <row r="252" customFormat="false" ht="15.75" hidden="false" customHeight="true" outlineLevel="0" collapsed="false">
      <c r="A252" s="34" t="str">
        <f aca="false">IF(AND(Dane!$F251="TAK",OR(Dane!$G251="kopia",Dane!$G251="oryginał")),Dane!A251,"")</f>
        <v/>
      </c>
      <c r="B252" s="34" t="str">
        <f aca="false">IF(AND(Dane!$F251="TAK",OR(Dane!$G251="kopia",Dane!$G251="oryginał")),Dane!B251,"")</f>
        <v/>
      </c>
      <c r="C252" s="34" t="str">
        <f aca="false">IF(AND(Dane!$F251="TAK",OR(Dane!$G251="kopia",Dane!$G251="oryginał")),Dane!C251,"")</f>
        <v/>
      </c>
      <c r="D252" s="34" t="str">
        <f aca="false">IF(AND(Dane!$F251="TAK",OR(Dane!$G251="kopia",Dane!$G251="oryginał")),Dane!D251,"")</f>
        <v/>
      </c>
      <c r="E252" s="34" t="str">
        <f aca="false">IF(AND(Dane!$F251="TAK",OR(Dane!$G251="kopia",Dane!$G251="oryginał")),Dane!E251,"")</f>
        <v/>
      </c>
      <c r="F252" s="35" t="str">
        <f aca="false">IF(AND(Dane!$F251="TAK",OR(Dane!$G251="kopia",Dane!$G251="oryginał")),Dane!G251,"")</f>
        <v/>
      </c>
      <c r="G252" s="35" t="str">
        <f aca="false">IF(AND(Dane!$F251="TAK",OR(Dane!$G251="kopia",Dane!$G251="oryginał")),Dane!H251,"")</f>
        <v/>
      </c>
      <c r="H252" s="36" t="str">
        <f aca="false">IF(AND(Dane!F251="TAK",OR(Dane!G251="oryginał",Dane!G251="kopia")),#REF!,"")</f>
        <v/>
      </c>
    </row>
    <row r="253" customFormat="false" ht="15.75" hidden="false" customHeight="true" outlineLevel="0" collapsed="false">
      <c r="A253" s="34" t="str">
        <f aca="false">IF(AND(Dane!$F252="TAK",OR(Dane!$G252="kopia",Dane!$G252="oryginał")),Dane!A252,"")</f>
        <v/>
      </c>
      <c r="B253" s="34" t="str">
        <f aca="false">IF(AND(Dane!$F252="TAK",OR(Dane!$G252="kopia",Dane!$G252="oryginał")),Dane!B252,"")</f>
        <v/>
      </c>
      <c r="C253" s="34" t="str">
        <f aca="false">IF(AND(Dane!$F252="TAK",OR(Dane!$G252="kopia",Dane!$G252="oryginał")),Dane!C252,"")</f>
        <v/>
      </c>
      <c r="D253" s="34" t="str">
        <f aca="false">IF(AND(Dane!$F252="TAK",OR(Dane!$G252="kopia",Dane!$G252="oryginał")),Dane!D252,"")</f>
        <v/>
      </c>
      <c r="E253" s="34" t="str">
        <f aca="false">IF(AND(Dane!$F252="TAK",OR(Dane!$G252="kopia",Dane!$G252="oryginał")),Dane!E252,"")</f>
        <v/>
      </c>
      <c r="F253" s="35" t="str">
        <f aca="false">IF(AND(Dane!$F252="TAK",OR(Dane!$G252="kopia",Dane!$G252="oryginał")),Dane!G252,"")</f>
        <v/>
      </c>
      <c r="G253" s="35" t="str">
        <f aca="false">IF(AND(Dane!$F252="TAK",OR(Dane!$G252="kopia",Dane!$G252="oryginał")),Dane!H252,"")</f>
        <v/>
      </c>
      <c r="H253" s="36" t="str">
        <f aca="false">IF(AND(Dane!F252="TAK",OR(Dane!G252="oryginał",Dane!G252="kopia")),#REF!,"")</f>
        <v/>
      </c>
    </row>
    <row r="254" customFormat="false" ht="15.75" hidden="false" customHeight="true" outlineLevel="0" collapsed="false">
      <c r="A254" s="34" t="str">
        <f aca="false">IF(AND(Dane!$F253="TAK",OR(Dane!$G253="kopia",Dane!$G253="oryginał")),Dane!A253,"")</f>
        <v/>
      </c>
      <c r="B254" s="34" t="str">
        <f aca="false">IF(AND(Dane!$F253="TAK",OR(Dane!$G253="kopia",Dane!$G253="oryginał")),Dane!B253,"")</f>
        <v/>
      </c>
      <c r="C254" s="34" t="str">
        <f aca="false">IF(AND(Dane!$F253="TAK",OR(Dane!$G253="kopia",Dane!$G253="oryginał")),Dane!C253,"")</f>
        <v/>
      </c>
      <c r="D254" s="34" t="str">
        <f aca="false">IF(AND(Dane!$F253="TAK",OR(Dane!$G253="kopia",Dane!$G253="oryginał")),Dane!D253,"")</f>
        <v/>
      </c>
      <c r="E254" s="34" t="str">
        <f aca="false">IF(AND(Dane!$F253="TAK",OR(Dane!$G253="kopia",Dane!$G253="oryginał")),Dane!E253,"")</f>
        <v/>
      </c>
      <c r="F254" s="35" t="str">
        <f aca="false">IF(AND(Dane!$F253="TAK",OR(Dane!$G253="kopia",Dane!$G253="oryginał")),Dane!G253,"")</f>
        <v/>
      </c>
      <c r="G254" s="35" t="str">
        <f aca="false">IF(AND(Dane!$F253="TAK",OR(Dane!$G253="kopia",Dane!$G253="oryginał")),Dane!H253,"")</f>
        <v/>
      </c>
      <c r="H254" s="36" t="str">
        <f aca="false">IF(AND(Dane!F253="TAK",OR(Dane!G253="oryginał",Dane!G253="kopia")),#REF!,"")</f>
        <v/>
      </c>
    </row>
    <row r="255" customFormat="false" ht="15.75" hidden="false" customHeight="true" outlineLevel="0" collapsed="false">
      <c r="A255" s="34" t="str">
        <f aca="false">IF(AND(Dane!$F254="TAK",OR(Dane!$G254="kopia",Dane!$G254="oryginał")),Dane!A254,"")</f>
        <v/>
      </c>
      <c r="B255" s="34" t="str">
        <f aca="false">IF(AND(Dane!$F254="TAK",OR(Dane!$G254="kopia",Dane!$G254="oryginał")),Dane!B254,"")</f>
        <v/>
      </c>
      <c r="C255" s="34" t="str">
        <f aca="false">IF(AND(Dane!$F254="TAK",OR(Dane!$G254="kopia",Dane!$G254="oryginał")),Dane!C254,"")</f>
        <v/>
      </c>
      <c r="D255" s="34" t="str">
        <f aca="false">IF(AND(Dane!$F254="TAK",OR(Dane!$G254="kopia",Dane!$G254="oryginał")),Dane!D254,"")</f>
        <v/>
      </c>
      <c r="E255" s="34" t="str">
        <f aca="false">IF(AND(Dane!$F254="TAK",OR(Dane!$G254="kopia",Dane!$G254="oryginał")),Dane!E254,"")</f>
        <v/>
      </c>
      <c r="F255" s="35" t="str">
        <f aca="false">IF(AND(Dane!$F254="TAK",OR(Dane!$G254="kopia",Dane!$G254="oryginał")),Dane!G254,"")</f>
        <v/>
      </c>
      <c r="G255" s="35" t="str">
        <f aca="false">IF(AND(Dane!$F254="TAK",OR(Dane!$G254="kopia",Dane!$G254="oryginał")),Dane!H254,"")</f>
        <v/>
      </c>
      <c r="H255" s="36" t="str">
        <f aca="false">IF(AND(Dane!F254="TAK",OR(Dane!G254="oryginał",Dane!G254="kopia")),#REF!,"")</f>
        <v/>
      </c>
    </row>
    <row r="256" customFormat="false" ht="15.75" hidden="false" customHeight="true" outlineLevel="0" collapsed="false">
      <c r="A256" s="34" t="str">
        <f aca="false">IF(AND(Dane!$F255="TAK",OR(Dane!$G255="kopia",Dane!$G255="oryginał")),Dane!A255,"")</f>
        <v/>
      </c>
      <c r="B256" s="34" t="str">
        <f aca="false">IF(AND(Dane!$F255="TAK",OR(Dane!$G255="kopia",Dane!$G255="oryginał")),Dane!B255,"")</f>
        <v/>
      </c>
      <c r="C256" s="34" t="str">
        <f aca="false">IF(AND(Dane!$F255="TAK",OR(Dane!$G255="kopia",Dane!$G255="oryginał")),Dane!C255,"")</f>
        <v/>
      </c>
      <c r="D256" s="34" t="str">
        <f aca="false">IF(AND(Dane!$F255="TAK",OR(Dane!$G255="kopia",Dane!$G255="oryginał")),Dane!D255,"")</f>
        <v/>
      </c>
      <c r="E256" s="34" t="str">
        <f aca="false">IF(AND(Dane!$F255="TAK",OR(Dane!$G255="kopia",Dane!$G255="oryginał")),Dane!E255,"")</f>
        <v/>
      </c>
      <c r="F256" s="35" t="str">
        <f aca="false">IF(AND(Dane!$F255="TAK",OR(Dane!$G255="kopia",Dane!$G255="oryginał")),Dane!G255,"")</f>
        <v/>
      </c>
      <c r="G256" s="35" t="str">
        <f aca="false">IF(AND(Dane!$F255="TAK",OR(Dane!$G255="kopia",Dane!$G255="oryginał")),Dane!H255,"")</f>
        <v/>
      </c>
      <c r="H256" s="36" t="str">
        <f aca="false">IF(AND(Dane!F255="TAK",OR(Dane!G255="oryginał",Dane!G255="kopia")),#REF!,"")</f>
        <v/>
      </c>
    </row>
    <row r="257" customFormat="false" ht="15.75" hidden="false" customHeight="true" outlineLevel="0" collapsed="false">
      <c r="A257" s="34" t="str">
        <f aca="false">IF(AND(Dane!$F256="TAK",OR(Dane!$G256="kopia",Dane!$G256="oryginał")),Dane!A256,"")</f>
        <v/>
      </c>
      <c r="B257" s="34" t="str">
        <f aca="false">IF(AND(Dane!$F256="TAK",OR(Dane!$G256="kopia",Dane!$G256="oryginał")),Dane!B256,"")</f>
        <v/>
      </c>
      <c r="C257" s="34" t="str">
        <f aca="false">IF(AND(Dane!$F256="TAK",OR(Dane!$G256="kopia",Dane!$G256="oryginał")),Dane!C256,"")</f>
        <v/>
      </c>
      <c r="D257" s="34" t="str">
        <f aca="false">IF(AND(Dane!$F256="TAK",OR(Dane!$G256="kopia",Dane!$G256="oryginał")),Dane!D256,"")</f>
        <v/>
      </c>
      <c r="E257" s="34" t="str">
        <f aca="false">IF(AND(Dane!$F256="TAK",OR(Dane!$G256="kopia",Dane!$G256="oryginał")),Dane!E256,"")</f>
        <v/>
      </c>
      <c r="F257" s="35" t="str">
        <f aca="false">IF(AND(Dane!$F256="TAK",OR(Dane!$G256="kopia",Dane!$G256="oryginał")),Dane!G256,"")</f>
        <v/>
      </c>
      <c r="G257" s="35" t="str">
        <f aca="false">IF(AND(Dane!$F256="TAK",OR(Dane!$G256="kopia",Dane!$G256="oryginał")),Dane!H256,"")</f>
        <v/>
      </c>
      <c r="H257" s="36" t="str">
        <f aca="false">IF(AND(Dane!F256="TAK",OR(Dane!G256="oryginał",Dane!G256="kopia")),#REF!,"")</f>
        <v/>
      </c>
    </row>
    <row r="258" customFormat="false" ht="15.75" hidden="false" customHeight="true" outlineLevel="0" collapsed="false">
      <c r="A258" s="34" t="str">
        <f aca="false">IF(AND(Dane!$F257="TAK",OR(Dane!$G257="kopia",Dane!$G257="oryginał")),Dane!A257,"")</f>
        <v/>
      </c>
      <c r="B258" s="34" t="str">
        <f aca="false">IF(AND(Dane!$F257="TAK",OR(Dane!$G257="kopia",Dane!$G257="oryginał")),Dane!B257,"")</f>
        <v/>
      </c>
      <c r="C258" s="34" t="str">
        <f aca="false">IF(AND(Dane!$F257="TAK",OR(Dane!$G257="kopia",Dane!$G257="oryginał")),Dane!C257,"")</f>
        <v/>
      </c>
      <c r="D258" s="34" t="str">
        <f aca="false">IF(AND(Dane!$F257="TAK",OR(Dane!$G257="kopia",Dane!$G257="oryginał")),Dane!D257,"")</f>
        <v/>
      </c>
      <c r="E258" s="34" t="str">
        <f aca="false">IF(AND(Dane!$F257="TAK",OR(Dane!$G257="kopia",Dane!$G257="oryginał")),Dane!E257,"")</f>
        <v/>
      </c>
      <c r="F258" s="35" t="str">
        <f aca="false">IF(AND(Dane!$F257="TAK",OR(Dane!$G257="kopia",Dane!$G257="oryginał")),Dane!G257,"")</f>
        <v/>
      </c>
      <c r="G258" s="35" t="str">
        <f aca="false">IF(AND(Dane!$F257="TAK",OR(Dane!$G257="kopia",Dane!$G257="oryginał")),Dane!H257,"")</f>
        <v/>
      </c>
      <c r="H258" s="36" t="str">
        <f aca="false">IF(AND(Dane!F257="TAK",OR(Dane!G257="oryginał",Dane!G257="kopia")),#REF!,"")</f>
        <v/>
      </c>
    </row>
    <row r="259" customFormat="false" ht="15.75" hidden="false" customHeight="true" outlineLevel="0" collapsed="false">
      <c r="A259" s="34" t="str">
        <f aca="false">IF(AND(Dane!$F258="TAK",OR(Dane!$G258="kopia",Dane!$G258="oryginał")),Dane!A258,"")</f>
        <v/>
      </c>
      <c r="B259" s="34" t="str">
        <f aca="false">IF(AND(Dane!$F258="TAK",OR(Dane!$G258="kopia",Dane!$G258="oryginał")),Dane!B258,"")</f>
        <v/>
      </c>
      <c r="C259" s="34" t="str">
        <f aca="false">IF(AND(Dane!$F258="TAK",OR(Dane!$G258="kopia",Dane!$G258="oryginał")),Dane!C258,"")</f>
        <v/>
      </c>
      <c r="D259" s="34" t="str">
        <f aca="false">IF(AND(Dane!$F258="TAK",OR(Dane!$G258="kopia",Dane!$G258="oryginał")),Dane!D258,"")</f>
        <v/>
      </c>
      <c r="E259" s="34" t="str">
        <f aca="false">IF(AND(Dane!$F258="TAK",OR(Dane!$G258="kopia",Dane!$G258="oryginał")),Dane!E258,"")</f>
        <v/>
      </c>
      <c r="F259" s="35" t="str">
        <f aca="false">IF(AND(Dane!$F258="TAK",OR(Dane!$G258="kopia",Dane!$G258="oryginał")),Dane!G258,"")</f>
        <v/>
      </c>
      <c r="G259" s="35" t="str">
        <f aca="false">IF(AND(Dane!$F258="TAK",OR(Dane!$G258="kopia",Dane!$G258="oryginał")),Dane!H258,"")</f>
        <v/>
      </c>
      <c r="H259" s="36" t="str">
        <f aca="false">IF(AND(Dane!F258="TAK",OR(Dane!G258="oryginał",Dane!G258="kopia")),#REF!,"")</f>
        <v/>
      </c>
    </row>
    <row r="260" customFormat="false" ht="15.75" hidden="false" customHeight="true" outlineLevel="0" collapsed="false">
      <c r="A260" s="34" t="str">
        <f aca="false">IF(AND(Dane!$F259="TAK",OR(Dane!$G259="kopia",Dane!$G259="oryginał")),Dane!A259,"")</f>
        <v/>
      </c>
      <c r="B260" s="34" t="str">
        <f aca="false">IF(AND(Dane!$F259="TAK",OR(Dane!$G259="kopia",Dane!$G259="oryginał")),Dane!B259,"")</f>
        <v/>
      </c>
      <c r="C260" s="34" t="str">
        <f aca="false">IF(AND(Dane!$F259="TAK",OR(Dane!$G259="kopia",Dane!$G259="oryginał")),Dane!C259,"")</f>
        <v/>
      </c>
      <c r="D260" s="34" t="str">
        <f aca="false">IF(AND(Dane!$F259="TAK",OR(Dane!$G259="kopia",Dane!$G259="oryginał")),Dane!D259,"")</f>
        <v/>
      </c>
      <c r="E260" s="34" t="str">
        <f aca="false">IF(AND(Dane!$F259="TAK",OR(Dane!$G259="kopia",Dane!$G259="oryginał")),Dane!E259,"")</f>
        <v/>
      </c>
      <c r="F260" s="35" t="str">
        <f aca="false">IF(AND(Dane!$F259="TAK",OR(Dane!$G259="kopia",Dane!$G259="oryginał")),Dane!G259,"")</f>
        <v/>
      </c>
      <c r="G260" s="35" t="str">
        <f aca="false">IF(AND(Dane!$F259="TAK",OR(Dane!$G259="kopia",Dane!$G259="oryginał")),Dane!H259,"")</f>
        <v/>
      </c>
      <c r="H260" s="36" t="str">
        <f aca="false">IF(AND(Dane!F259="TAK",OR(Dane!G259="oryginał",Dane!G259="kopia")),#REF!,"")</f>
        <v/>
      </c>
    </row>
    <row r="261" customFormat="false" ht="15.75" hidden="false" customHeight="true" outlineLevel="0" collapsed="false">
      <c r="A261" s="34" t="str">
        <f aca="false">IF(AND(Dane!$F260="TAK",OR(Dane!$G260="kopia",Dane!$G260="oryginał")),Dane!A260,"")</f>
        <v/>
      </c>
      <c r="B261" s="34" t="str">
        <f aca="false">IF(AND(Dane!$F260="TAK",OR(Dane!$G260="kopia",Dane!$G260="oryginał")),Dane!B260,"")</f>
        <v/>
      </c>
      <c r="C261" s="34" t="str">
        <f aca="false">IF(AND(Dane!$F260="TAK",OR(Dane!$G260="kopia",Dane!$G260="oryginał")),Dane!C260,"")</f>
        <v/>
      </c>
      <c r="D261" s="34" t="str">
        <f aca="false">IF(AND(Dane!$F260="TAK",OR(Dane!$G260="kopia",Dane!$G260="oryginał")),Dane!D260,"")</f>
        <v/>
      </c>
      <c r="E261" s="34" t="str">
        <f aca="false">IF(AND(Dane!$F260="TAK",OR(Dane!$G260="kopia",Dane!$G260="oryginał")),Dane!E260,"")</f>
        <v/>
      </c>
      <c r="F261" s="35" t="str">
        <f aca="false">IF(AND(Dane!$F260="TAK",OR(Dane!$G260="kopia",Dane!$G260="oryginał")),Dane!G260,"")</f>
        <v/>
      </c>
      <c r="G261" s="35" t="str">
        <f aca="false">IF(AND(Dane!$F260="TAK",OR(Dane!$G260="kopia",Dane!$G260="oryginał")),Dane!H260,"")</f>
        <v/>
      </c>
      <c r="H261" s="36" t="str">
        <f aca="false">IF(AND(Dane!F260="TAK",OR(Dane!G260="oryginał",Dane!G260="kopia")),#REF!,"")</f>
        <v/>
      </c>
    </row>
    <row r="262" customFormat="false" ht="15.75" hidden="false" customHeight="true" outlineLevel="0" collapsed="false">
      <c r="A262" s="34" t="str">
        <f aca="false">IF(AND(Dane!$F261="TAK",OR(Dane!$G261="kopia",Dane!$G261="oryginał")),Dane!A261,"")</f>
        <v/>
      </c>
      <c r="B262" s="34" t="str">
        <f aca="false">IF(AND(Dane!$F261="TAK",OR(Dane!$G261="kopia",Dane!$G261="oryginał")),Dane!B261,"")</f>
        <v/>
      </c>
      <c r="C262" s="34" t="str">
        <f aca="false">IF(AND(Dane!$F261="TAK",OR(Dane!$G261="kopia",Dane!$G261="oryginał")),Dane!C261,"")</f>
        <v/>
      </c>
      <c r="D262" s="34" t="str">
        <f aca="false">IF(AND(Dane!$F261="TAK",OR(Dane!$G261="kopia",Dane!$G261="oryginał")),Dane!D261,"")</f>
        <v/>
      </c>
      <c r="E262" s="34" t="str">
        <f aca="false">IF(AND(Dane!$F261="TAK",OR(Dane!$G261="kopia",Dane!$G261="oryginał")),Dane!E261,"")</f>
        <v/>
      </c>
      <c r="F262" s="35" t="str">
        <f aca="false">IF(AND(Dane!$F261="TAK",OR(Dane!$G261="kopia",Dane!$G261="oryginał")),Dane!G261,"")</f>
        <v/>
      </c>
      <c r="G262" s="35" t="str">
        <f aca="false">IF(AND(Dane!$F261="TAK",OR(Dane!$G261="kopia",Dane!$G261="oryginał")),Dane!H261,"")</f>
        <v/>
      </c>
      <c r="H262" s="36" t="str">
        <f aca="false">IF(AND(Dane!F261="TAK",OR(Dane!G261="oryginał",Dane!G261="kopia")),#REF!,"")</f>
        <v/>
      </c>
    </row>
    <row r="263" customFormat="false" ht="15.75" hidden="false" customHeight="true" outlineLevel="0" collapsed="false">
      <c r="A263" s="34" t="str">
        <f aca="false">IF(AND(Dane!$F262="TAK",OR(Dane!$G262="kopia",Dane!$G262="oryginał")),Dane!A262,"")</f>
        <v/>
      </c>
      <c r="B263" s="34" t="str">
        <f aca="false">IF(AND(Dane!$F262="TAK",OR(Dane!$G262="kopia",Dane!$G262="oryginał")),Dane!B262,"")</f>
        <v/>
      </c>
      <c r="C263" s="34" t="str">
        <f aca="false">IF(AND(Dane!$F262="TAK",OR(Dane!$G262="kopia",Dane!$G262="oryginał")),Dane!C262,"")</f>
        <v/>
      </c>
      <c r="D263" s="34" t="str">
        <f aca="false">IF(AND(Dane!$F262="TAK",OR(Dane!$G262="kopia",Dane!$G262="oryginał")),Dane!D262,"")</f>
        <v/>
      </c>
      <c r="E263" s="34" t="str">
        <f aca="false">IF(AND(Dane!$F262="TAK",OR(Dane!$G262="kopia",Dane!$G262="oryginał")),Dane!E262,"")</f>
        <v/>
      </c>
      <c r="F263" s="35" t="str">
        <f aca="false">IF(AND(Dane!$F262="TAK",OR(Dane!$G262="kopia",Dane!$G262="oryginał")),Dane!G262,"")</f>
        <v/>
      </c>
      <c r="G263" s="35" t="str">
        <f aca="false">IF(AND(Dane!$F262="TAK",OR(Dane!$G262="kopia",Dane!$G262="oryginał")),Dane!H262,"")</f>
        <v/>
      </c>
      <c r="H263" s="36" t="str">
        <f aca="false">IF(AND(Dane!F262="TAK",OR(Dane!G262="oryginał",Dane!G262="kopia")),#REF!,"")</f>
        <v/>
      </c>
    </row>
    <row r="264" customFormat="false" ht="15.75" hidden="false" customHeight="true" outlineLevel="0" collapsed="false">
      <c r="A264" s="34" t="str">
        <f aca="false">IF(AND(Dane!$F263="TAK",OR(Dane!$G263="kopia",Dane!$G263="oryginał")),Dane!A263,"")</f>
        <v/>
      </c>
      <c r="B264" s="34" t="str">
        <f aca="false">IF(AND(Dane!$F263="TAK",OR(Dane!$G263="kopia",Dane!$G263="oryginał")),Dane!B263,"")</f>
        <v/>
      </c>
      <c r="C264" s="34" t="str">
        <f aca="false">IF(AND(Dane!$F263="TAK",OR(Dane!$G263="kopia",Dane!$G263="oryginał")),Dane!C263,"")</f>
        <v/>
      </c>
      <c r="D264" s="34" t="str">
        <f aca="false">IF(AND(Dane!$F263="TAK",OR(Dane!$G263="kopia",Dane!$G263="oryginał")),Dane!D263,"")</f>
        <v/>
      </c>
      <c r="E264" s="34" t="str">
        <f aca="false">IF(AND(Dane!$F263="TAK",OR(Dane!$G263="kopia",Dane!$G263="oryginał")),Dane!E263,"")</f>
        <v/>
      </c>
      <c r="F264" s="35" t="str">
        <f aca="false">IF(AND(Dane!$F263="TAK",OR(Dane!$G263="kopia",Dane!$G263="oryginał")),Dane!G263,"")</f>
        <v/>
      </c>
      <c r="G264" s="35" t="str">
        <f aca="false">IF(AND(Dane!$F263="TAK",OR(Dane!$G263="kopia",Dane!$G263="oryginał")),Dane!H263,"")</f>
        <v/>
      </c>
      <c r="H264" s="36" t="str">
        <f aca="false">IF(AND(Dane!F263="TAK",OR(Dane!G263="oryginał",Dane!G263="kopia")),#REF!,"")</f>
        <v/>
      </c>
    </row>
    <row r="265" customFormat="false" ht="15.75" hidden="false" customHeight="true" outlineLevel="0" collapsed="false">
      <c r="A265" s="34" t="str">
        <f aca="false">IF(AND(Dane!$F264="TAK",OR(Dane!$G264="kopia",Dane!$G264="oryginał")),Dane!A264,"")</f>
        <v/>
      </c>
      <c r="B265" s="34" t="str">
        <f aca="false">IF(AND(Dane!$F264="TAK",OR(Dane!$G264="kopia",Dane!$G264="oryginał")),Dane!B264,"")</f>
        <v/>
      </c>
      <c r="C265" s="34" t="str">
        <f aca="false">IF(AND(Dane!$F264="TAK",OR(Dane!$G264="kopia",Dane!$G264="oryginał")),Dane!C264,"")</f>
        <v/>
      </c>
      <c r="D265" s="34" t="str">
        <f aca="false">IF(AND(Dane!$F264="TAK",OR(Dane!$G264="kopia",Dane!$G264="oryginał")),Dane!D264,"")</f>
        <v/>
      </c>
      <c r="E265" s="34" t="str">
        <f aca="false">IF(AND(Dane!$F264="TAK",OR(Dane!$G264="kopia",Dane!$G264="oryginał")),Dane!E264,"")</f>
        <v/>
      </c>
      <c r="F265" s="35" t="str">
        <f aca="false">IF(AND(Dane!$F264="TAK",OR(Dane!$G264="kopia",Dane!$G264="oryginał")),Dane!G264,"")</f>
        <v/>
      </c>
      <c r="G265" s="35" t="str">
        <f aca="false">IF(AND(Dane!$F264="TAK",OR(Dane!$G264="kopia",Dane!$G264="oryginał")),Dane!H264,"")</f>
        <v/>
      </c>
      <c r="H265" s="36" t="str">
        <f aca="false">IF(AND(Dane!F264="TAK",OR(Dane!G264="oryginał",Dane!G264="kopia")),#REF!,"")</f>
        <v/>
      </c>
    </row>
    <row r="266" customFormat="false" ht="15.75" hidden="false" customHeight="true" outlineLevel="0" collapsed="false">
      <c r="A266" s="34" t="str">
        <f aca="false">IF(AND(Dane!$F265="TAK",OR(Dane!$G265="kopia",Dane!$G265="oryginał")),Dane!A265,"")</f>
        <v/>
      </c>
      <c r="B266" s="34" t="str">
        <f aca="false">IF(AND(Dane!$F265="TAK",OR(Dane!$G265="kopia",Dane!$G265="oryginał")),Dane!B265,"")</f>
        <v/>
      </c>
      <c r="C266" s="34" t="str">
        <f aca="false">IF(AND(Dane!$F265="TAK",OR(Dane!$G265="kopia",Dane!$G265="oryginał")),Dane!C265,"")</f>
        <v/>
      </c>
      <c r="D266" s="34" t="str">
        <f aca="false">IF(AND(Dane!$F265="TAK",OR(Dane!$G265="kopia",Dane!$G265="oryginał")),Dane!D265,"")</f>
        <v/>
      </c>
      <c r="E266" s="34" t="str">
        <f aca="false">IF(AND(Dane!$F265="TAK",OR(Dane!$G265="kopia",Dane!$G265="oryginał")),Dane!E265,"")</f>
        <v/>
      </c>
      <c r="F266" s="35" t="str">
        <f aca="false">IF(AND(Dane!$F265="TAK",OR(Dane!$G265="kopia",Dane!$G265="oryginał")),Dane!G265,"")</f>
        <v/>
      </c>
      <c r="G266" s="35" t="str">
        <f aca="false">IF(AND(Dane!$F265="TAK",OR(Dane!$G265="kopia",Dane!$G265="oryginał")),Dane!H265,"")</f>
        <v/>
      </c>
      <c r="H266" s="36" t="str">
        <f aca="false">IF(AND(Dane!F265="TAK",OR(Dane!G265="oryginał",Dane!G265="kopia")),#REF!,"")</f>
        <v/>
      </c>
    </row>
    <row r="267" customFormat="false" ht="15.75" hidden="false" customHeight="true" outlineLevel="0" collapsed="false">
      <c r="A267" s="34" t="str">
        <f aca="false">IF(AND(Dane!$F266="TAK",OR(Dane!$G266="kopia",Dane!$G266="oryginał")),Dane!A266,"")</f>
        <v/>
      </c>
      <c r="B267" s="34" t="str">
        <f aca="false">IF(AND(Dane!$F266="TAK",OR(Dane!$G266="kopia",Dane!$G266="oryginał")),Dane!B266,"")</f>
        <v/>
      </c>
      <c r="C267" s="34" t="str">
        <f aca="false">IF(AND(Dane!$F266="TAK",OR(Dane!$G266="kopia",Dane!$G266="oryginał")),Dane!C266,"")</f>
        <v/>
      </c>
      <c r="D267" s="34" t="str">
        <f aca="false">IF(AND(Dane!$F266="TAK",OR(Dane!$G266="kopia",Dane!$G266="oryginał")),Dane!D266,"")</f>
        <v/>
      </c>
      <c r="E267" s="34" t="str">
        <f aca="false">IF(AND(Dane!$F266="TAK",OR(Dane!$G266="kopia",Dane!$G266="oryginał")),Dane!E266,"")</f>
        <v/>
      </c>
      <c r="F267" s="35" t="str">
        <f aca="false">IF(AND(Dane!$F266="TAK",OR(Dane!$G266="kopia",Dane!$G266="oryginał")),Dane!G266,"")</f>
        <v/>
      </c>
      <c r="G267" s="35" t="str">
        <f aca="false">IF(AND(Dane!$F266="TAK",OR(Dane!$G266="kopia",Dane!$G266="oryginał")),Dane!H266,"")</f>
        <v/>
      </c>
      <c r="H267" s="36" t="str">
        <f aca="false">IF(AND(Dane!F266="TAK",OR(Dane!G266="oryginał",Dane!G266="kopia")),#REF!,"")</f>
        <v/>
      </c>
    </row>
    <row r="268" customFormat="false" ht="15.75" hidden="false" customHeight="true" outlineLevel="0" collapsed="false">
      <c r="A268" s="34" t="str">
        <f aca="false">IF(AND(Dane!$F267="TAK",OR(Dane!$G267="kopia",Dane!$G267="oryginał")),Dane!A267,"")</f>
        <v/>
      </c>
      <c r="B268" s="34" t="str">
        <f aca="false">IF(AND(Dane!$F267="TAK",OR(Dane!$G267="kopia",Dane!$G267="oryginał")),Dane!B267,"")</f>
        <v/>
      </c>
      <c r="C268" s="34" t="str">
        <f aca="false">IF(AND(Dane!$F267="TAK",OR(Dane!$G267="kopia",Dane!$G267="oryginał")),Dane!C267,"")</f>
        <v/>
      </c>
      <c r="D268" s="34" t="str">
        <f aca="false">IF(AND(Dane!$F267="TAK",OR(Dane!$G267="kopia",Dane!$G267="oryginał")),Dane!D267,"")</f>
        <v/>
      </c>
      <c r="E268" s="34" t="str">
        <f aca="false">IF(AND(Dane!$F267="TAK",OR(Dane!$G267="kopia",Dane!$G267="oryginał")),Dane!E267,"")</f>
        <v/>
      </c>
      <c r="F268" s="35" t="str">
        <f aca="false">IF(AND(Dane!$F267="TAK",OR(Dane!$G267="kopia",Dane!$G267="oryginał")),Dane!G267,"")</f>
        <v/>
      </c>
      <c r="G268" s="35" t="str">
        <f aca="false">IF(AND(Dane!$F267="TAK",OR(Dane!$G267="kopia",Dane!$G267="oryginał")),Dane!H267,"")</f>
        <v/>
      </c>
      <c r="H268" s="36" t="str">
        <f aca="false">IF(AND(Dane!F267="TAK",OR(Dane!G267="oryginał",Dane!G267="kopia")),#REF!,"")</f>
        <v/>
      </c>
    </row>
    <row r="269" customFormat="false" ht="15.75" hidden="false" customHeight="true" outlineLevel="0" collapsed="false">
      <c r="A269" s="34" t="str">
        <f aca="false">IF(AND(Dane!$F268="TAK",OR(Dane!$G268="kopia",Dane!$G268="oryginał")),Dane!A268,"")</f>
        <v/>
      </c>
      <c r="B269" s="34" t="str">
        <f aca="false">IF(AND(Dane!$F268="TAK",OR(Dane!$G268="kopia",Dane!$G268="oryginał")),Dane!B268,"")</f>
        <v/>
      </c>
      <c r="C269" s="34" t="str">
        <f aca="false">IF(AND(Dane!$F268="TAK",OR(Dane!$G268="kopia",Dane!$G268="oryginał")),Dane!C268,"")</f>
        <v/>
      </c>
      <c r="D269" s="34" t="str">
        <f aca="false">IF(AND(Dane!$F268="TAK",OR(Dane!$G268="kopia",Dane!$G268="oryginał")),Dane!D268,"")</f>
        <v/>
      </c>
      <c r="E269" s="34" t="str">
        <f aca="false">IF(AND(Dane!$F268="TAK",OR(Dane!$G268="kopia",Dane!$G268="oryginał")),Dane!E268,"")</f>
        <v/>
      </c>
      <c r="F269" s="35" t="str">
        <f aca="false">IF(AND(Dane!$F268="TAK",OR(Dane!$G268="kopia",Dane!$G268="oryginał")),Dane!G268,"")</f>
        <v/>
      </c>
      <c r="G269" s="35" t="str">
        <f aca="false">IF(AND(Dane!$F268="TAK",OR(Dane!$G268="kopia",Dane!$G268="oryginał")),Dane!H268,"")</f>
        <v/>
      </c>
      <c r="H269" s="36" t="str">
        <f aca="false">IF(AND(Dane!F268="TAK",OR(Dane!G268="oryginał",Dane!G268="kopia")),#REF!,"")</f>
        <v/>
      </c>
    </row>
    <row r="270" customFormat="false" ht="15.75" hidden="false" customHeight="true" outlineLevel="0" collapsed="false">
      <c r="A270" s="34" t="str">
        <f aca="false">IF(AND(Dane!$F269="TAK",OR(Dane!$G269="kopia",Dane!$G269="oryginał")),Dane!A269,"")</f>
        <v/>
      </c>
      <c r="B270" s="34" t="str">
        <f aca="false">IF(AND(Dane!$F269="TAK",OR(Dane!$G269="kopia",Dane!$G269="oryginał")),Dane!B269,"")</f>
        <v/>
      </c>
      <c r="C270" s="34" t="str">
        <f aca="false">IF(AND(Dane!$F269="TAK",OR(Dane!$G269="kopia",Dane!$G269="oryginał")),Dane!C269,"")</f>
        <v/>
      </c>
      <c r="D270" s="34" t="str">
        <f aca="false">IF(AND(Dane!$F269="TAK",OR(Dane!$G269="kopia",Dane!$G269="oryginał")),Dane!D269,"")</f>
        <v/>
      </c>
      <c r="E270" s="34" t="str">
        <f aca="false">IF(AND(Dane!$F269="TAK",OR(Dane!$G269="kopia",Dane!$G269="oryginał")),Dane!E269,"")</f>
        <v/>
      </c>
      <c r="F270" s="35" t="str">
        <f aca="false">IF(AND(Dane!$F269="TAK",OR(Dane!$G269="kopia",Dane!$G269="oryginał")),Dane!G269,"")</f>
        <v/>
      </c>
      <c r="G270" s="35" t="str">
        <f aca="false">IF(AND(Dane!$F269="TAK",OR(Dane!$G269="kopia",Dane!$G269="oryginał")),Dane!H269,"")</f>
        <v/>
      </c>
      <c r="H270" s="36" t="str">
        <f aca="false">IF(AND(Dane!F269="TAK",OR(Dane!G269="oryginał",Dane!G269="kopia")),#REF!,"")</f>
        <v/>
      </c>
    </row>
    <row r="271" customFormat="false" ht="15.75" hidden="false" customHeight="true" outlineLevel="0" collapsed="false">
      <c r="A271" s="34" t="str">
        <f aca="false">IF(AND(Dane!$F270="TAK",OR(Dane!$G270="kopia",Dane!$G270="oryginał")),Dane!A270,"")</f>
        <v/>
      </c>
      <c r="B271" s="34" t="str">
        <f aca="false">IF(AND(Dane!$F270="TAK",OR(Dane!$G270="kopia",Dane!$G270="oryginał")),Dane!B270,"")</f>
        <v/>
      </c>
      <c r="C271" s="34" t="str">
        <f aca="false">IF(AND(Dane!$F270="TAK",OR(Dane!$G270="kopia",Dane!$G270="oryginał")),Dane!C270,"")</f>
        <v/>
      </c>
      <c r="D271" s="34" t="str">
        <f aca="false">IF(AND(Dane!$F270="TAK",OR(Dane!$G270="kopia",Dane!$G270="oryginał")),Dane!D270,"")</f>
        <v/>
      </c>
      <c r="E271" s="34" t="str">
        <f aca="false">IF(AND(Dane!$F270="TAK",OR(Dane!$G270="kopia",Dane!$G270="oryginał")),Dane!E270,"")</f>
        <v/>
      </c>
      <c r="F271" s="35" t="str">
        <f aca="false">IF(AND(Dane!$F270="TAK",OR(Dane!$G270="kopia",Dane!$G270="oryginał")),Dane!G270,"")</f>
        <v/>
      </c>
      <c r="G271" s="35" t="str">
        <f aca="false">IF(AND(Dane!$F270="TAK",OR(Dane!$G270="kopia",Dane!$G270="oryginał")),Dane!H270,"")</f>
        <v/>
      </c>
      <c r="H271" s="36" t="str">
        <f aca="false">IF(AND(Dane!F270="TAK",OR(Dane!G270="oryginał",Dane!G270="kopia")),#REF!,"")</f>
        <v/>
      </c>
    </row>
    <row r="272" customFormat="false" ht="15.75" hidden="false" customHeight="true" outlineLevel="0" collapsed="false">
      <c r="A272" s="34" t="str">
        <f aca="false">IF(AND(Dane!$F271="TAK",OR(Dane!$G271="kopia",Dane!$G271="oryginał")),Dane!A271,"")</f>
        <v/>
      </c>
      <c r="B272" s="34" t="str">
        <f aca="false">IF(AND(Dane!$F271="TAK",OR(Dane!$G271="kopia",Dane!$G271="oryginał")),Dane!B271,"")</f>
        <v/>
      </c>
      <c r="C272" s="34" t="str">
        <f aca="false">IF(AND(Dane!$F271="TAK",OR(Dane!$G271="kopia",Dane!$G271="oryginał")),Dane!C271,"")</f>
        <v/>
      </c>
      <c r="D272" s="34" t="str">
        <f aca="false">IF(AND(Dane!$F271="TAK",OR(Dane!$G271="kopia",Dane!$G271="oryginał")),Dane!D271,"")</f>
        <v/>
      </c>
      <c r="E272" s="34" t="str">
        <f aca="false">IF(AND(Dane!$F271="TAK",OR(Dane!$G271="kopia",Dane!$G271="oryginał")),Dane!E271,"")</f>
        <v/>
      </c>
      <c r="F272" s="35" t="str">
        <f aca="false">IF(AND(Dane!$F271="TAK",OR(Dane!$G271="kopia",Dane!$G271="oryginał")),Dane!G271,"")</f>
        <v/>
      </c>
      <c r="G272" s="35" t="str">
        <f aca="false">IF(AND(Dane!$F271="TAK",OR(Dane!$G271="kopia",Dane!$G271="oryginał")),Dane!H271,"")</f>
        <v/>
      </c>
      <c r="H272" s="36" t="str">
        <f aca="false">IF(AND(Dane!F271="TAK",OR(Dane!G271="oryginał",Dane!G271="kopia")),#REF!,"")</f>
        <v/>
      </c>
    </row>
    <row r="273" customFormat="false" ht="15.75" hidden="false" customHeight="true" outlineLevel="0" collapsed="false">
      <c r="A273" s="34" t="str">
        <f aca="false">IF(AND(Dane!$F272="TAK",OR(Dane!$G272="kopia",Dane!$G272="oryginał")),Dane!A272,"")</f>
        <v/>
      </c>
      <c r="B273" s="34" t="str">
        <f aca="false">IF(AND(Dane!$F272="TAK",OR(Dane!$G272="kopia",Dane!$G272="oryginał")),Dane!B272,"")</f>
        <v/>
      </c>
      <c r="C273" s="34" t="str">
        <f aca="false">IF(AND(Dane!$F272="TAK",OR(Dane!$G272="kopia",Dane!$G272="oryginał")),Dane!C272,"")</f>
        <v/>
      </c>
      <c r="D273" s="34" t="str">
        <f aca="false">IF(AND(Dane!$F272="TAK",OR(Dane!$G272="kopia",Dane!$G272="oryginał")),Dane!D272,"")</f>
        <v/>
      </c>
      <c r="E273" s="34" t="str">
        <f aca="false">IF(AND(Dane!$F272="TAK",OR(Dane!$G272="kopia",Dane!$G272="oryginał")),Dane!E272,"")</f>
        <v/>
      </c>
      <c r="F273" s="35" t="str">
        <f aca="false">IF(AND(Dane!$F272="TAK",OR(Dane!$G272="kopia",Dane!$G272="oryginał")),Dane!G272,"")</f>
        <v/>
      </c>
      <c r="G273" s="35" t="str">
        <f aca="false">IF(AND(Dane!$F272="TAK",OR(Dane!$G272="kopia",Dane!$G272="oryginał")),Dane!H272,"")</f>
        <v/>
      </c>
      <c r="H273" s="36" t="str">
        <f aca="false">IF(AND(Dane!F272="TAK",OR(Dane!G272="oryginał",Dane!G272="kopia")),#REF!,"")</f>
        <v/>
      </c>
    </row>
    <row r="274" customFormat="false" ht="15.75" hidden="false" customHeight="true" outlineLevel="0" collapsed="false">
      <c r="A274" s="34" t="str">
        <f aca="false">IF(AND(Dane!$F273="TAK",OR(Dane!$G273="kopia",Dane!$G273="oryginał")),Dane!A273,"")</f>
        <v/>
      </c>
      <c r="B274" s="34" t="str">
        <f aca="false">IF(AND(Dane!$F273="TAK",OR(Dane!$G273="kopia",Dane!$G273="oryginał")),Dane!B273,"")</f>
        <v/>
      </c>
      <c r="C274" s="34" t="str">
        <f aca="false">IF(AND(Dane!$F273="TAK",OR(Dane!$G273="kopia",Dane!$G273="oryginał")),Dane!C273,"")</f>
        <v/>
      </c>
      <c r="D274" s="34" t="str">
        <f aca="false">IF(AND(Dane!$F273="TAK",OR(Dane!$G273="kopia",Dane!$G273="oryginał")),Dane!D273,"")</f>
        <v/>
      </c>
      <c r="E274" s="34" t="str">
        <f aca="false">IF(AND(Dane!$F273="TAK",OR(Dane!$G273="kopia",Dane!$G273="oryginał")),Dane!E273,"")</f>
        <v/>
      </c>
      <c r="F274" s="35" t="str">
        <f aca="false">IF(AND(Dane!$F273="TAK",OR(Dane!$G273="kopia",Dane!$G273="oryginał")),Dane!G273,"")</f>
        <v/>
      </c>
      <c r="G274" s="35" t="str">
        <f aca="false">IF(AND(Dane!$F273="TAK",OR(Dane!$G273="kopia",Dane!$G273="oryginał")),Dane!H273,"")</f>
        <v/>
      </c>
      <c r="H274" s="36" t="str">
        <f aca="false">IF(AND(Dane!F273="TAK",OR(Dane!G273="oryginał",Dane!G273="kopia")),#REF!,"")</f>
        <v/>
      </c>
    </row>
    <row r="275" customFormat="false" ht="15.75" hidden="false" customHeight="true" outlineLevel="0" collapsed="false">
      <c r="A275" s="34" t="str">
        <f aca="false">IF(AND(Dane!$F274="TAK",OR(Dane!$G274="kopia",Dane!$G274="oryginał")),Dane!A274,"")</f>
        <v/>
      </c>
      <c r="B275" s="34" t="str">
        <f aca="false">IF(AND(Dane!$F274="TAK",OR(Dane!$G274="kopia",Dane!$G274="oryginał")),Dane!B274,"")</f>
        <v/>
      </c>
      <c r="C275" s="34" t="str">
        <f aca="false">IF(AND(Dane!$F274="TAK",OR(Dane!$G274="kopia",Dane!$G274="oryginał")),Dane!C274,"")</f>
        <v/>
      </c>
      <c r="D275" s="34" t="str">
        <f aca="false">IF(AND(Dane!$F274="TAK",OR(Dane!$G274="kopia",Dane!$G274="oryginał")),Dane!D274,"")</f>
        <v/>
      </c>
      <c r="E275" s="34" t="str">
        <f aca="false">IF(AND(Dane!$F274="TAK",OR(Dane!$G274="kopia",Dane!$G274="oryginał")),Dane!E274,"")</f>
        <v/>
      </c>
      <c r="F275" s="35" t="str">
        <f aca="false">IF(AND(Dane!$F274="TAK",OR(Dane!$G274="kopia",Dane!$G274="oryginał")),Dane!G274,"")</f>
        <v/>
      </c>
      <c r="G275" s="35" t="str">
        <f aca="false">IF(AND(Dane!$F274="TAK",OR(Dane!$G274="kopia",Dane!$G274="oryginał")),Dane!H274,"")</f>
        <v/>
      </c>
      <c r="H275" s="36" t="str">
        <f aca="false">IF(AND(Dane!F274="TAK",OR(Dane!G274="oryginał",Dane!G274="kopia")),#REF!,"")</f>
        <v/>
      </c>
    </row>
    <row r="276" customFormat="false" ht="15.75" hidden="false" customHeight="true" outlineLevel="0" collapsed="false">
      <c r="A276" s="34" t="str">
        <f aca="false">IF(AND(Dane!$F275="TAK",OR(Dane!$G275="kopia",Dane!$G275="oryginał")),Dane!A275,"")</f>
        <v/>
      </c>
      <c r="B276" s="34" t="str">
        <f aca="false">IF(AND(Dane!$F275="TAK",OR(Dane!$G275="kopia",Dane!$G275="oryginał")),Dane!B275,"")</f>
        <v/>
      </c>
      <c r="C276" s="34" t="str">
        <f aca="false">IF(AND(Dane!$F275="TAK",OR(Dane!$G275="kopia",Dane!$G275="oryginał")),Dane!C275,"")</f>
        <v/>
      </c>
      <c r="D276" s="34" t="str">
        <f aca="false">IF(AND(Dane!$F275="TAK",OR(Dane!$G275="kopia",Dane!$G275="oryginał")),Dane!D275,"")</f>
        <v/>
      </c>
      <c r="E276" s="34" t="str">
        <f aca="false">IF(AND(Dane!$F275="TAK",OR(Dane!$G275="kopia",Dane!$G275="oryginał")),Dane!E275,"")</f>
        <v/>
      </c>
      <c r="F276" s="35" t="str">
        <f aca="false">IF(AND(Dane!$F275="TAK",OR(Dane!$G275="kopia",Dane!$G275="oryginał")),Dane!G275,"")</f>
        <v/>
      </c>
      <c r="G276" s="35" t="str">
        <f aca="false">IF(AND(Dane!$F275="TAK",OR(Dane!$G275="kopia",Dane!$G275="oryginał")),Dane!H275,"")</f>
        <v/>
      </c>
      <c r="H276" s="36" t="str">
        <f aca="false">IF(AND(Dane!F275="TAK",OR(Dane!G275="oryginał",Dane!G275="kopia")),#REF!,"")</f>
        <v/>
      </c>
    </row>
    <row r="277" customFormat="false" ht="15.75" hidden="false" customHeight="true" outlineLevel="0" collapsed="false">
      <c r="A277" s="34" t="str">
        <f aca="false">IF(AND(Dane!$F276="TAK",OR(Dane!$G276="kopia",Dane!$G276="oryginał")),Dane!A276,"")</f>
        <v/>
      </c>
      <c r="B277" s="34" t="str">
        <f aca="false">IF(AND(Dane!$F276="TAK",OR(Dane!$G276="kopia",Dane!$G276="oryginał")),Dane!B276,"")</f>
        <v/>
      </c>
      <c r="C277" s="34" t="str">
        <f aca="false">IF(AND(Dane!$F276="TAK",OR(Dane!$G276="kopia",Dane!$G276="oryginał")),Dane!C276,"")</f>
        <v/>
      </c>
      <c r="D277" s="34" t="str">
        <f aca="false">IF(AND(Dane!$F276="TAK",OR(Dane!$G276="kopia",Dane!$G276="oryginał")),Dane!D276,"")</f>
        <v/>
      </c>
      <c r="E277" s="34" t="str">
        <f aca="false">IF(AND(Dane!$F276="TAK",OR(Dane!$G276="kopia",Dane!$G276="oryginał")),Dane!E276,"")</f>
        <v/>
      </c>
      <c r="F277" s="35" t="str">
        <f aca="false">IF(AND(Dane!$F276="TAK",OR(Dane!$G276="kopia",Dane!$G276="oryginał")),Dane!G276,"")</f>
        <v/>
      </c>
      <c r="G277" s="35" t="str">
        <f aca="false">IF(AND(Dane!$F276="TAK",OR(Dane!$G276="kopia",Dane!$G276="oryginał")),Dane!H276,"")</f>
        <v/>
      </c>
      <c r="H277" s="36" t="str">
        <f aca="false">IF(AND(Dane!F276="TAK",OR(Dane!G276="oryginał",Dane!G276="kopia")),#REF!,"")</f>
        <v/>
      </c>
    </row>
    <row r="278" customFormat="false" ht="15.75" hidden="false" customHeight="true" outlineLevel="0" collapsed="false">
      <c r="A278" s="34" t="str">
        <f aca="false">IF(AND(Dane!$F277="TAK",OR(Dane!$G277="kopia",Dane!$G277="oryginał")),Dane!A277,"")</f>
        <v/>
      </c>
      <c r="B278" s="34" t="str">
        <f aca="false">IF(AND(Dane!$F277="TAK",OR(Dane!$G277="kopia",Dane!$G277="oryginał")),Dane!B277,"")</f>
        <v/>
      </c>
      <c r="C278" s="34" t="str">
        <f aca="false">IF(AND(Dane!$F277="TAK",OR(Dane!$G277="kopia",Dane!$G277="oryginał")),Dane!C277,"")</f>
        <v/>
      </c>
      <c r="D278" s="34" t="str">
        <f aca="false">IF(AND(Dane!$F277="TAK",OR(Dane!$G277="kopia",Dane!$G277="oryginał")),Dane!D277,"")</f>
        <v/>
      </c>
      <c r="E278" s="34" t="str">
        <f aca="false">IF(AND(Dane!$F277="TAK",OR(Dane!$G277="kopia",Dane!$G277="oryginał")),Dane!E277,"")</f>
        <v/>
      </c>
      <c r="F278" s="35" t="str">
        <f aca="false">IF(AND(Dane!$F277="TAK",OR(Dane!$G277="kopia",Dane!$G277="oryginał")),Dane!G277,"")</f>
        <v/>
      </c>
      <c r="G278" s="35" t="str">
        <f aca="false">IF(AND(Dane!$F277="TAK",OR(Dane!$G277="kopia",Dane!$G277="oryginał")),Dane!H277,"")</f>
        <v/>
      </c>
      <c r="H278" s="36" t="str">
        <f aca="false">IF(AND(Dane!F277="TAK",OR(Dane!G277="oryginał",Dane!G277="kopia")),#REF!,"")</f>
        <v/>
      </c>
    </row>
    <row r="279" customFormat="false" ht="15.75" hidden="false" customHeight="true" outlineLevel="0" collapsed="false">
      <c r="A279" s="34" t="str">
        <f aca="false">IF(AND(Dane!$F278="TAK",OR(Dane!$G278="kopia",Dane!$G278="oryginał")),Dane!A278,"")</f>
        <v/>
      </c>
      <c r="B279" s="34" t="str">
        <f aca="false">IF(AND(Dane!$F278="TAK",OR(Dane!$G278="kopia",Dane!$G278="oryginał")),Dane!B278,"")</f>
        <v/>
      </c>
      <c r="C279" s="34" t="str">
        <f aca="false">IF(AND(Dane!$F278="TAK",OR(Dane!$G278="kopia",Dane!$G278="oryginał")),Dane!C278,"")</f>
        <v/>
      </c>
      <c r="D279" s="34" t="str">
        <f aca="false">IF(AND(Dane!$F278="TAK",OR(Dane!$G278="kopia",Dane!$G278="oryginał")),Dane!D278,"")</f>
        <v/>
      </c>
      <c r="E279" s="34" t="str">
        <f aca="false">IF(AND(Dane!$F278="TAK",OR(Dane!$G278="kopia",Dane!$G278="oryginał")),Dane!E278,"")</f>
        <v/>
      </c>
      <c r="F279" s="35" t="str">
        <f aca="false">IF(AND(Dane!$F278="TAK",OR(Dane!$G278="kopia",Dane!$G278="oryginał")),Dane!G278,"")</f>
        <v/>
      </c>
      <c r="G279" s="35" t="str">
        <f aca="false">IF(AND(Dane!$F278="TAK",OR(Dane!$G278="kopia",Dane!$G278="oryginał")),Dane!H278,"")</f>
        <v/>
      </c>
      <c r="H279" s="36" t="str">
        <f aca="false">IF(AND(Dane!F278="TAK",OR(Dane!G278="oryginał",Dane!G278="kopia")),#REF!,"")</f>
        <v/>
      </c>
    </row>
    <row r="280" customFormat="false" ht="15.75" hidden="false" customHeight="true" outlineLevel="0" collapsed="false">
      <c r="A280" s="34" t="str">
        <f aca="false">IF(AND(Dane!$F279="TAK",OR(Dane!$G279="kopia",Dane!$G279="oryginał")),Dane!A279,"")</f>
        <v/>
      </c>
      <c r="B280" s="34" t="str">
        <f aca="false">IF(AND(Dane!$F279="TAK",OR(Dane!$G279="kopia",Dane!$G279="oryginał")),Dane!B279,"")</f>
        <v/>
      </c>
      <c r="C280" s="34" t="str">
        <f aca="false">IF(AND(Dane!$F279="TAK",OR(Dane!$G279="kopia",Dane!$G279="oryginał")),Dane!C279,"")</f>
        <v/>
      </c>
      <c r="D280" s="34" t="str">
        <f aca="false">IF(AND(Dane!$F279="TAK",OR(Dane!$G279="kopia",Dane!$G279="oryginał")),Dane!D279,"")</f>
        <v/>
      </c>
      <c r="E280" s="34" t="str">
        <f aca="false">IF(AND(Dane!$F279="TAK",OR(Dane!$G279="kopia",Dane!$G279="oryginał")),Dane!E279,"")</f>
        <v/>
      </c>
      <c r="F280" s="35" t="str">
        <f aca="false">IF(AND(Dane!$F279="TAK",OR(Dane!$G279="kopia",Dane!$G279="oryginał")),Dane!G279,"")</f>
        <v/>
      </c>
      <c r="G280" s="35" t="str">
        <f aca="false">IF(AND(Dane!$F279="TAK",OR(Dane!$G279="kopia",Dane!$G279="oryginał")),Dane!H279,"")</f>
        <v/>
      </c>
      <c r="H280" s="36" t="str">
        <f aca="false">IF(AND(Dane!F279="TAK",OR(Dane!G279="oryginał",Dane!G279="kopia")),#REF!,"")</f>
        <v/>
      </c>
    </row>
    <row r="281" customFormat="false" ht="15.75" hidden="false" customHeight="true" outlineLevel="0" collapsed="false">
      <c r="A281" s="34" t="str">
        <f aca="false">IF(AND(Dane!$F280="TAK",OR(Dane!$G280="kopia",Dane!$G280="oryginał")),Dane!A280,"")</f>
        <v/>
      </c>
      <c r="B281" s="34" t="str">
        <f aca="false">IF(AND(Dane!$F280="TAK",OR(Dane!$G280="kopia",Dane!$G280="oryginał")),Dane!B280,"")</f>
        <v/>
      </c>
      <c r="C281" s="34" t="str">
        <f aca="false">IF(AND(Dane!$F280="TAK",OR(Dane!$G280="kopia",Dane!$G280="oryginał")),Dane!C280,"")</f>
        <v/>
      </c>
      <c r="D281" s="34" t="str">
        <f aca="false">IF(AND(Dane!$F280="TAK",OR(Dane!$G280="kopia",Dane!$G280="oryginał")),Dane!D280,"")</f>
        <v/>
      </c>
      <c r="E281" s="34" t="str">
        <f aca="false">IF(AND(Dane!$F280="TAK",OR(Dane!$G280="kopia",Dane!$G280="oryginał")),Dane!E280,"")</f>
        <v/>
      </c>
      <c r="F281" s="35" t="str">
        <f aca="false">IF(AND(Dane!$F280="TAK",OR(Dane!$G280="kopia",Dane!$G280="oryginał")),Dane!G280,"")</f>
        <v/>
      </c>
      <c r="G281" s="35" t="str">
        <f aca="false">IF(AND(Dane!$F280="TAK",OR(Dane!$G280="kopia",Dane!$G280="oryginał")),Dane!H280,"")</f>
        <v/>
      </c>
      <c r="H281" s="36" t="str">
        <f aca="false">IF(AND(Dane!F280="TAK",OR(Dane!G280="oryginał",Dane!G280="kopia")),#REF!,"")</f>
        <v/>
      </c>
    </row>
    <row r="282" customFormat="false" ht="15.75" hidden="false" customHeight="true" outlineLevel="0" collapsed="false">
      <c r="A282" s="34" t="str">
        <f aca="false">IF(AND(Dane!$F281="TAK",OR(Dane!$G281="kopia",Dane!$G281="oryginał")),Dane!A281,"")</f>
        <v/>
      </c>
      <c r="B282" s="34" t="str">
        <f aca="false">IF(AND(Dane!$F281="TAK",OR(Dane!$G281="kopia",Dane!$G281="oryginał")),Dane!B281,"")</f>
        <v/>
      </c>
      <c r="C282" s="34" t="str">
        <f aca="false">IF(AND(Dane!$F281="TAK",OR(Dane!$G281="kopia",Dane!$G281="oryginał")),Dane!C281,"")</f>
        <v/>
      </c>
      <c r="D282" s="34" t="str">
        <f aca="false">IF(AND(Dane!$F281="TAK",OR(Dane!$G281="kopia",Dane!$G281="oryginał")),Dane!D281,"")</f>
        <v/>
      </c>
      <c r="E282" s="34" t="str">
        <f aca="false">IF(AND(Dane!$F281="TAK",OR(Dane!$G281="kopia",Dane!$G281="oryginał")),Dane!E281,"")</f>
        <v/>
      </c>
      <c r="F282" s="35" t="str">
        <f aca="false">IF(AND(Dane!$F281="TAK",OR(Dane!$G281="kopia",Dane!$G281="oryginał")),Dane!G281,"")</f>
        <v/>
      </c>
      <c r="G282" s="35" t="str">
        <f aca="false">IF(AND(Dane!$F281="TAK",OR(Dane!$G281="kopia",Dane!$G281="oryginał")),Dane!H281,"")</f>
        <v/>
      </c>
      <c r="H282" s="36" t="str">
        <f aca="false">IF(AND(Dane!F281="TAK",OR(Dane!G281="oryginał",Dane!G281="kopia")),#REF!,"")</f>
        <v/>
      </c>
    </row>
    <row r="283" customFormat="false" ht="15.75" hidden="false" customHeight="true" outlineLevel="0" collapsed="false">
      <c r="A283" s="34" t="str">
        <f aca="false">IF(AND(Dane!$F282="TAK",OR(Dane!$G282="kopia",Dane!$G282="oryginał")),Dane!A282,"")</f>
        <v/>
      </c>
      <c r="B283" s="34" t="str">
        <f aca="false">IF(AND(Dane!$F282="TAK",OR(Dane!$G282="kopia",Dane!$G282="oryginał")),Dane!B282,"")</f>
        <v/>
      </c>
      <c r="C283" s="34" t="str">
        <f aca="false">IF(AND(Dane!$F282="TAK",OR(Dane!$G282="kopia",Dane!$G282="oryginał")),Dane!C282,"")</f>
        <v/>
      </c>
      <c r="D283" s="34" t="str">
        <f aca="false">IF(AND(Dane!$F282="TAK",OR(Dane!$G282="kopia",Dane!$G282="oryginał")),Dane!D282,"")</f>
        <v/>
      </c>
      <c r="E283" s="34" t="str">
        <f aca="false">IF(AND(Dane!$F282="TAK",OR(Dane!$G282="kopia",Dane!$G282="oryginał")),Dane!E282,"")</f>
        <v/>
      </c>
      <c r="F283" s="35" t="str">
        <f aca="false">IF(AND(Dane!$F282="TAK",OR(Dane!$G282="kopia",Dane!$G282="oryginał")),Dane!G282,"")</f>
        <v/>
      </c>
      <c r="G283" s="35" t="str">
        <f aca="false">IF(AND(Dane!$F282="TAK",OR(Dane!$G282="kopia",Dane!$G282="oryginał")),Dane!H282,"")</f>
        <v/>
      </c>
      <c r="H283" s="36" t="str">
        <f aca="false">IF(AND(Dane!F282="TAK",OR(Dane!G282="oryginał",Dane!G282="kopia")),#REF!,"")</f>
        <v/>
      </c>
    </row>
    <row r="284" customFormat="false" ht="15.75" hidden="false" customHeight="true" outlineLevel="0" collapsed="false">
      <c r="A284" s="34" t="str">
        <f aca="false">IF(AND(Dane!$F283="TAK",OR(Dane!$G283="kopia",Dane!$G283="oryginał")),Dane!A283,"")</f>
        <v/>
      </c>
      <c r="B284" s="34" t="str">
        <f aca="false">IF(AND(Dane!$F283="TAK",OR(Dane!$G283="kopia",Dane!$G283="oryginał")),Dane!B283,"")</f>
        <v/>
      </c>
      <c r="C284" s="34" t="str">
        <f aca="false">IF(AND(Dane!$F283="TAK",OR(Dane!$G283="kopia",Dane!$G283="oryginał")),Dane!C283,"")</f>
        <v/>
      </c>
      <c r="D284" s="34" t="str">
        <f aca="false">IF(AND(Dane!$F283="TAK",OR(Dane!$G283="kopia",Dane!$G283="oryginał")),Dane!D283,"")</f>
        <v/>
      </c>
      <c r="E284" s="34" t="str">
        <f aca="false">IF(AND(Dane!$F283="TAK",OR(Dane!$G283="kopia",Dane!$G283="oryginał")),Dane!E283,"")</f>
        <v/>
      </c>
      <c r="F284" s="35" t="str">
        <f aca="false">IF(AND(Dane!$F283="TAK",OR(Dane!$G283="kopia",Dane!$G283="oryginał")),Dane!G283,"")</f>
        <v/>
      </c>
      <c r="G284" s="35" t="str">
        <f aca="false">IF(AND(Dane!$F283="TAK",OR(Dane!$G283="kopia",Dane!$G283="oryginał")),Dane!H283,"")</f>
        <v/>
      </c>
      <c r="H284" s="36" t="str">
        <f aca="false">IF(AND(Dane!F283="TAK",OR(Dane!G283="oryginał",Dane!G283="kopia")),#REF!,"")</f>
        <v/>
      </c>
    </row>
    <row r="285" customFormat="false" ht="15.75" hidden="false" customHeight="true" outlineLevel="0" collapsed="false">
      <c r="A285" s="34" t="str">
        <f aca="false">IF(AND(Dane!$F284="TAK",OR(Dane!$G284="kopia",Dane!$G284="oryginał")),Dane!A284,"")</f>
        <v/>
      </c>
      <c r="B285" s="34" t="str">
        <f aca="false">IF(AND(Dane!$F284="TAK",OR(Dane!$G284="kopia",Dane!$G284="oryginał")),Dane!B284,"")</f>
        <v/>
      </c>
      <c r="C285" s="34" t="str">
        <f aca="false">IF(AND(Dane!$F284="TAK",OR(Dane!$G284="kopia",Dane!$G284="oryginał")),Dane!C284,"")</f>
        <v/>
      </c>
      <c r="D285" s="34" t="str">
        <f aca="false">IF(AND(Dane!$F284="TAK",OR(Dane!$G284="kopia",Dane!$G284="oryginał")),Dane!D284,"")</f>
        <v/>
      </c>
      <c r="E285" s="34" t="str">
        <f aca="false">IF(AND(Dane!$F284="TAK",OR(Dane!$G284="kopia",Dane!$G284="oryginał")),Dane!E284,"")</f>
        <v/>
      </c>
      <c r="F285" s="35" t="str">
        <f aca="false">IF(AND(Dane!$F284="TAK",OR(Dane!$G284="kopia",Dane!$G284="oryginał")),Dane!G284,"")</f>
        <v/>
      </c>
      <c r="G285" s="35" t="str">
        <f aca="false">IF(AND(Dane!$F284="TAK",OR(Dane!$G284="kopia",Dane!$G284="oryginał")),Dane!H284,"")</f>
        <v/>
      </c>
      <c r="H285" s="36" t="str">
        <f aca="false">IF(AND(Dane!F284="TAK",OR(Dane!G284="oryginał",Dane!G284="kopia")),#REF!,"")</f>
        <v/>
      </c>
    </row>
    <row r="286" customFormat="false" ht="15.75" hidden="false" customHeight="true" outlineLevel="0" collapsed="false">
      <c r="A286" s="34" t="str">
        <f aca="false">IF(AND(Dane!$F285="TAK",OR(Dane!$G285="kopia",Dane!$G285="oryginał")),Dane!A285,"")</f>
        <v/>
      </c>
      <c r="B286" s="34" t="str">
        <f aca="false">IF(AND(Dane!$F285="TAK",OR(Dane!$G285="kopia",Dane!$G285="oryginał")),Dane!B285,"")</f>
        <v/>
      </c>
      <c r="C286" s="34" t="str">
        <f aca="false">IF(AND(Dane!$F285="TAK",OR(Dane!$G285="kopia",Dane!$G285="oryginał")),Dane!C285,"")</f>
        <v/>
      </c>
      <c r="D286" s="34" t="str">
        <f aca="false">IF(AND(Dane!$F285="TAK",OR(Dane!$G285="kopia",Dane!$G285="oryginał")),Dane!D285,"")</f>
        <v/>
      </c>
      <c r="E286" s="34" t="str">
        <f aca="false">IF(AND(Dane!$F285="TAK",OR(Dane!$G285="kopia",Dane!$G285="oryginał")),Dane!E285,"")</f>
        <v/>
      </c>
      <c r="F286" s="35" t="str">
        <f aca="false">IF(AND(Dane!$F285="TAK",OR(Dane!$G285="kopia",Dane!$G285="oryginał")),Dane!G285,"")</f>
        <v/>
      </c>
      <c r="G286" s="35" t="str">
        <f aca="false">IF(AND(Dane!$F285="TAK",OR(Dane!$G285="kopia",Dane!$G285="oryginał")),Dane!H285,"")</f>
        <v/>
      </c>
      <c r="H286" s="36" t="str">
        <f aca="false">IF(AND(Dane!F285="TAK",OR(Dane!G285="oryginał",Dane!G285="kopia")),#REF!,"")</f>
        <v/>
      </c>
    </row>
    <row r="287" customFormat="false" ht="15.75" hidden="false" customHeight="true" outlineLevel="0" collapsed="false">
      <c r="A287" s="34" t="str">
        <f aca="false">IF(AND(Dane!$F286="TAK",OR(Dane!$G286="kopia",Dane!$G286="oryginał")),Dane!A286,"")</f>
        <v/>
      </c>
      <c r="B287" s="34" t="str">
        <f aca="false">IF(AND(Dane!$F286="TAK",OR(Dane!$G286="kopia",Dane!$G286="oryginał")),Dane!B286,"")</f>
        <v/>
      </c>
      <c r="C287" s="34" t="str">
        <f aca="false">IF(AND(Dane!$F286="TAK",OR(Dane!$G286="kopia",Dane!$G286="oryginał")),Dane!C286,"")</f>
        <v/>
      </c>
      <c r="D287" s="34" t="str">
        <f aca="false">IF(AND(Dane!$F286="TAK",OR(Dane!$G286="kopia",Dane!$G286="oryginał")),Dane!D286,"")</f>
        <v/>
      </c>
      <c r="E287" s="34" t="str">
        <f aca="false">IF(AND(Dane!$F286="TAK",OR(Dane!$G286="kopia",Dane!$G286="oryginał")),Dane!E286,"")</f>
        <v/>
      </c>
      <c r="F287" s="35" t="str">
        <f aca="false">IF(AND(Dane!$F286="TAK",OR(Dane!$G286="kopia",Dane!$G286="oryginał")),Dane!G286,"")</f>
        <v/>
      </c>
      <c r="G287" s="35" t="str">
        <f aca="false">IF(AND(Dane!$F286="TAK",OR(Dane!$G286="kopia",Dane!$G286="oryginał")),Dane!H286,"")</f>
        <v/>
      </c>
      <c r="H287" s="36" t="str">
        <f aca="false">IF(AND(Dane!F286="TAK",OR(Dane!G286="oryginał",Dane!G286="kopia")),#REF!,"")</f>
        <v/>
      </c>
    </row>
    <row r="288" customFormat="false" ht="15.75" hidden="false" customHeight="true" outlineLevel="0" collapsed="false">
      <c r="A288" s="34" t="str">
        <f aca="false">IF(AND(Dane!$F287="TAK",OR(Dane!$G287="kopia",Dane!$G287="oryginał")),Dane!A287,"")</f>
        <v/>
      </c>
      <c r="B288" s="34" t="str">
        <f aca="false">IF(AND(Dane!$F287="TAK",OR(Dane!$G287="kopia",Dane!$G287="oryginał")),Dane!B287,"")</f>
        <v/>
      </c>
      <c r="C288" s="34" t="str">
        <f aca="false">IF(AND(Dane!$F287="TAK",OR(Dane!$G287="kopia",Dane!$G287="oryginał")),Dane!C287,"")</f>
        <v/>
      </c>
      <c r="D288" s="34" t="str">
        <f aca="false">IF(AND(Dane!$F287="TAK",OR(Dane!$G287="kopia",Dane!$G287="oryginał")),Dane!D287,"")</f>
        <v/>
      </c>
      <c r="E288" s="34" t="str">
        <f aca="false">IF(AND(Dane!$F287="TAK",OR(Dane!$G287="kopia",Dane!$G287="oryginał")),Dane!E287,"")</f>
        <v/>
      </c>
      <c r="F288" s="35" t="str">
        <f aca="false">IF(AND(Dane!$F287="TAK",OR(Dane!$G287="kopia",Dane!$G287="oryginał")),Dane!G287,"")</f>
        <v/>
      </c>
      <c r="G288" s="35" t="str">
        <f aca="false">IF(AND(Dane!$F287="TAK",OR(Dane!$G287="kopia",Dane!$G287="oryginał")),Dane!H287,"")</f>
        <v/>
      </c>
      <c r="H288" s="36" t="str">
        <f aca="false">IF(AND(Dane!F287="TAK",OR(Dane!G287="oryginał",Dane!G287="kopia")),#REF!,"")</f>
        <v/>
      </c>
    </row>
    <row r="289" customFormat="false" ht="15.75" hidden="false" customHeight="true" outlineLevel="0" collapsed="false">
      <c r="A289" s="34" t="str">
        <f aca="false">IF(AND(Dane!$F288="TAK",OR(Dane!$G288="kopia",Dane!$G288="oryginał")),Dane!A288,"")</f>
        <v/>
      </c>
      <c r="B289" s="34" t="str">
        <f aca="false">IF(AND(Dane!$F288="TAK",OR(Dane!$G288="kopia",Dane!$G288="oryginał")),Dane!B288,"")</f>
        <v/>
      </c>
      <c r="C289" s="34" t="str">
        <f aca="false">IF(AND(Dane!$F288="TAK",OR(Dane!$G288="kopia",Dane!$G288="oryginał")),Dane!C288,"")</f>
        <v/>
      </c>
      <c r="D289" s="34" t="str">
        <f aca="false">IF(AND(Dane!$F288="TAK",OR(Dane!$G288="kopia",Dane!$G288="oryginał")),Dane!D288,"")</f>
        <v/>
      </c>
      <c r="E289" s="34" t="str">
        <f aca="false">IF(AND(Dane!$F288="TAK",OR(Dane!$G288="kopia",Dane!$G288="oryginał")),Dane!E288,"")</f>
        <v/>
      </c>
      <c r="F289" s="35" t="str">
        <f aca="false">IF(AND(Dane!$F288="TAK",OR(Dane!$G288="kopia",Dane!$G288="oryginał")),Dane!G288,"")</f>
        <v/>
      </c>
      <c r="G289" s="35" t="str">
        <f aca="false">IF(AND(Dane!$F288="TAK",OR(Dane!$G288="kopia",Dane!$G288="oryginał")),Dane!H288,"")</f>
        <v/>
      </c>
      <c r="H289" s="36" t="str">
        <f aca="false">IF(AND(Dane!F288="TAK",OR(Dane!G288="oryginał",Dane!G288="kopia")),#REF!,"")</f>
        <v/>
      </c>
    </row>
    <row r="290" customFormat="false" ht="15.75" hidden="false" customHeight="true" outlineLevel="0" collapsed="false">
      <c r="A290" s="34" t="str">
        <f aca="false">IF(AND(Dane!$F289="TAK",OR(Dane!$G289="kopia",Dane!$G289="oryginał")),Dane!A289,"")</f>
        <v/>
      </c>
      <c r="B290" s="34" t="str">
        <f aca="false">IF(AND(Dane!$F289="TAK",OR(Dane!$G289="kopia",Dane!$G289="oryginał")),Dane!B289,"")</f>
        <v/>
      </c>
      <c r="C290" s="34" t="str">
        <f aca="false">IF(AND(Dane!$F289="TAK",OR(Dane!$G289="kopia",Dane!$G289="oryginał")),Dane!C289,"")</f>
        <v/>
      </c>
      <c r="D290" s="34" t="str">
        <f aca="false">IF(AND(Dane!$F289="TAK",OR(Dane!$G289="kopia",Dane!$G289="oryginał")),Dane!D289,"")</f>
        <v/>
      </c>
      <c r="E290" s="34" t="str">
        <f aca="false">IF(AND(Dane!$F289="TAK",OR(Dane!$G289="kopia",Dane!$G289="oryginał")),Dane!E289,"")</f>
        <v/>
      </c>
      <c r="F290" s="35" t="str">
        <f aca="false">IF(AND(Dane!$F289="TAK",OR(Dane!$G289="kopia",Dane!$G289="oryginał")),Dane!G289,"")</f>
        <v/>
      </c>
      <c r="G290" s="35" t="str">
        <f aca="false">IF(AND(Dane!$F289="TAK",OR(Dane!$G289="kopia",Dane!$G289="oryginał")),Dane!H289,"")</f>
        <v/>
      </c>
      <c r="H290" s="36" t="str">
        <f aca="false">IF(AND(Dane!F289="TAK",OR(Dane!G289="oryginał",Dane!G289="kopia")),#REF!,"")</f>
        <v/>
      </c>
    </row>
    <row r="291" customFormat="false" ht="15.75" hidden="false" customHeight="true" outlineLevel="0" collapsed="false">
      <c r="A291" s="34" t="str">
        <f aca="false">IF(AND(Dane!$F290="TAK",OR(Dane!$G290="kopia",Dane!$G290="oryginał")),Dane!A290,"")</f>
        <v/>
      </c>
      <c r="B291" s="34" t="str">
        <f aca="false">IF(AND(Dane!$F290="TAK",OR(Dane!$G290="kopia",Dane!$G290="oryginał")),Dane!B290,"")</f>
        <v/>
      </c>
      <c r="C291" s="34" t="str">
        <f aca="false">IF(AND(Dane!$F290="TAK",OR(Dane!$G290="kopia",Dane!$G290="oryginał")),Dane!C290,"")</f>
        <v/>
      </c>
      <c r="D291" s="34" t="str">
        <f aca="false">IF(AND(Dane!$F290="TAK",OR(Dane!$G290="kopia",Dane!$G290="oryginał")),Dane!D290,"")</f>
        <v/>
      </c>
      <c r="E291" s="34" t="str">
        <f aca="false">IF(AND(Dane!$F290="TAK",OR(Dane!$G290="kopia",Dane!$G290="oryginał")),Dane!E290,"")</f>
        <v/>
      </c>
      <c r="F291" s="35" t="str">
        <f aca="false">IF(AND(Dane!$F290="TAK",OR(Dane!$G290="kopia",Dane!$G290="oryginał")),Dane!G290,"")</f>
        <v/>
      </c>
      <c r="G291" s="35" t="str">
        <f aca="false">IF(AND(Dane!$F290="TAK",OR(Dane!$G290="kopia",Dane!$G290="oryginał")),Dane!H290,"")</f>
        <v/>
      </c>
      <c r="H291" s="36" t="str">
        <f aca="false">IF(AND(Dane!F290="TAK",OR(Dane!G290="oryginał",Dane!G290="kopia")),#REF!,"")</f>
        <v/>
      </c>
    </row>
    <row r="292" customFormat="false" ht="15.75" hidden="false" customHeight="true" outlineLevel="0" collapsed="false">
      <c r="A292" s="34" t="str">
        <f aca="false">IF(AND(Dane!$F291="TAK",OR(Dane!$G291="kopia",Dane!$G291="oryginał")),Dane!A291,"")</f>
        <v/>
      </c>
      <c r="B292" s="34" t="str">
        <f aca="false">IF(AND(Dane!$F291="TAK",OR(Dane!$G291="kopia",Dane!$G291="oryginał")),Dane!B291,"")</f>
        <v/>
      </c>
      <c r="C292" s="34" t="str">
        <f aca="false">IF(AND(Dane!$F291="TAK",OR(Dane!$G291="kopia",Dane!$G291="oryginał")),Dane!C291,"")</f>
        <v/>
      </c>
      <c r="D292" s="34" t="str">
        <f aca="false">IF(AND(Dane!$F291="TAK",OR(Dane!$G291="kopia",Dane!$G291="oryginał")),Dane!D291,"")</f>
        <v/>
      </c>
      <c r="E292" s="34" t="str">
        <f aca="false">IF(AND(Dane!$F291="TAK",OR(Dane!$G291="kopia",Dane!$G291="oryginał")),Dane!E291,"")</f>
        <v/>
      </c>
      <c r="F292" s="35" t="str">
        <f aca="false">IF(AND(Dane!$F291="TAK",OR(Dane!$G291="kopia",Dane!$G291="oryginał")),Dane!G291,"")</f>
        <v/>
      </c>
      <c r="G292" s="35" t="str">
        <f aca="false">IF(AND(Dane!$F291="TAK",OR(Dane!$G291="kopia",Dane!$G291="oryginał")),Dane!H291,"")</f>
        <v/>
      </c>
      <c r="H292" s="36" t="str">
        <f aca="false">IF(AND(Dane!F291="TAK",OR(Dane!G291="oryginał",Dane!G291="kopia")),#REF!,"")</f>
        <v/>
      </c>
    </row>
    <row r="293" customFormat="false" ht="15.75" hidden="false" customHeight="true" outlineLevel="0" collapsed="false">
      <c r="A293" s="34" t="str">
        <f aca="false">IF(AND(Dane!$F292="TAK",OR(Dane!$G292="kopia",Dane!$G292="oryginał")),Dane!A292,"")</f>
        <v/>
      </c>
      <c r="B293" s="34" t="str">
        <f aca="false">IF(AND(Dane!$F292="TAK",OR(Dane!$G292="kopia",Dane!$G292="oryginał")),Dane!B292,"")</f>
        <v/>
      </c>
      <c r="C293" s="34" t="str">
        <f aca="false">IF(AND(Dane!$F292="TAK",OR(Dane!$G292="kopia",Dane!$G292="oryginał")),Dane!C292,"")</f>
        <v/>
      </c>
      <c r="D293" s="34" t="str">
        <f aca="false">IF(AND(Dane!$F292="TAK",OR(Dane!$G292="kopia",Dane!$G292="oryginał")),Dane!D292,"")</f>
        <v/>
      </c>
      <c r="E293" s="34" t="str">
        <f aca="false">IF(AND(Dane!$F292="TAK",OR(Dane!$G292="kopia",Dane!$G292="oryginał")),Dane!E292,"")</f>
        <v/>
      </c>
      <c r="F293" s="35" t="str">
        <f aca="false">IF(AND(Dane!$F292="TAK",OR(Dane!$G292="kopia",Dane!$G292="oryginał")),Dane!G292,"")</f>
        <v/>
      </c>
      <c r="G293" s="35" t="str">
        <f aca="false">IF(AND(Dane!$F292="TAK",OR(Dane!$G292="kopia",Dane!$G292="oryginał")),Dane!H292,"")</f>
        <v/>
      </c>
      <c r="H293" s="36" t="str">
        <f aca="false">IF(AND(Dane!F292="TAK",OR(Dane!G292="oryginał",Dane!G292="kopia")),#REF!,"")</f>
        <v/>
      </c>
    </row>
    <row r="294" customFormat="false" ht="15.75" hidden="false" customHeight="true" outlineLevel="0" collapsed="false">
      <c r="A294" s="34" t="str">
        <f aca="false">IF(AND(Dane!$F293="TAK",OR(Dane!$G293="kopia",Dane!$G293="oryginał")),Dane!A293,"")</f>
        <v/>
      </c>
      <c r="B294" s="34" t="str">
        <f aca="false">IF(AND(Dane!$F293="TAK",OR(Dane!$G293="kopia",Dane!$G293="oryginał")),Dane!B293,"")</f>
        <v/>
      </c>
      <c r="C294" s="34" t="str">
        <f aca="false">IF(AND(Dane!$F293="TAK",OR(Dane!$G293="kopia",Dane!$G293="oryginał")),Dane!C293,"")</f>
        <v/>
      </c>
      <c r="D294" s="34" t="str">
        <f aca="false">IF(AND(Dane!$F293="TAK",OR(Dane!$G293="kopia",Dane!$G293="oryginał")),Dane!D293,"")</f>
        <v/>
      </c>
      <c r="E294" s="34" t="str">
        <f aca="false">IF(AND(Dane!$F293="TAK",OR(Dane!$G293="kopia",Dane!$G293="oryginał")),Dane!E293,"")</f>
        <v/>
      </c>
      <c r="F294" s="35" t="str">
        <f aca="false">IF(AND(Dane!$F293="TAK",OR(Dane!$G293="kopia",Dane!$G293="oryginał")),Dane!G293,"")</f>
        <v/>
      </c>
      <c r="G294" s="35" t="str">
        <f aca="false">IF(AND(Dane!$F293="TAK",OR(Dane!$G293="kopia",Dane!$G293="oryginał")),Dane!H293,"")</f>
        <v/>
      </c>
      <c r="H294" s="36" t="str">
        <f aca="false">IF(AND(Dane!F293="TAK",OR(Dane!G293="oryginał",Dane!G293="kopia")),#REF!,"")</f>
        <v/>
      </c>
    </row>
    <row r="295" customFormat="false" ht="15.75" hidden="false" customHeight="true" outlineLevel="0" collapsed="false">
      <c r="A295" s="34" t="str">
        <f aca="false">IF(AND(Dane!$F294="TAK",OR(Dane!$G294="kopia",Dane!$G294="oryginał")),Dane!A294,"")</f>
        <v/>
      </c>
      <c r="B295" s="34" t="str">
        <f aca="false">IF(AND(Dane!$F294="TAK",OR(Dane!$G294="kopia",Dane!$G294="oryginał")),Dane!B294,"")</f>
        <v/>
      </c>
      <c r="C295" s="34" t="str">
        <f aca="false">IF(AND(Dane!$F294="TAK",OR(Dane!$G294="kopia",Dane!$G294="oryginał")),Dane!C294,"")</f>
        <v/>
      </c>
      <c r="D295" s="34" t="str">
        <f aca="false">IF(AND(Dane!$F294="TAK",OR(Dane!$G294="kopia",Dane!$G294="oryginał")),Dane!D294,"")</f>
        <v/>
      </c>
      <c r="E295" s="34" t="str">
        <f aca="false">IF(AND(Dane!$F294="TAK",OR(Dane!$G294="kopia",Dane!$G294="oryginał")),Dane!E294,"")</f>
        <v/>
      </c>
      <c r="F295" s="35" t="str">
        <f aca="false">IF(AND(Dane!$F294="TAK",OR(Dane!$G294="kopia",Dane!$G294="oryginał")),Dane!G294,"")</f>
        <v/>
      </c>
      <c r="G295" s="35" t="str">
        <f aca="false">IF(AND(Dane!$F294="TAK",OR(Dane!$G294="kopia",Dane!$G294="oryginał")),Dane!H294,"")</f>
        <v/>
      </c>
      <c r="H295" s="36" t="str">
        <f aca="false">IF(AND(Dane!F294="TAK",OR(Dane!G294="oryginał",Dane!G294="kopia")),#REF!,"")</f>
        <v/>
      </c>
    </row>
    <row r="296" customFormat="false" ht="15.75" hidden="false" customHeight="true" outlineLevel="0" collapsed="false">
      <c r="A296" s="34" t="str">
        <f aca="false">IF(AND(Dane!$F295="TAK",OR(Dane!$G295="kopia",Dane!$G295="oryginał")),Dane!A295,"")</f>
        <v/>
      </c>
      <c r="B296" s="34" t="str">
        <f aca="false">IF(AND(Dane!$F295="TAK",OR(Dane!$G295="kopia",Dane!$G295="oryginał")),Dane!B295,"")</f>
        <v/>
      </c>
      <c r="C296" s="34" t="str">
        <f aca="false">IF(AND(Dane!$F295="TAK",OR(Dane!$G295="kopia",Dane!$G295="oryginał")),Dane!C295,"")</f>
        <v/>
      </c>
      <c r="D296" s="34" t="str">
        <f aca="false">IF(AND(Dane!$F295="TAK",OR(Dane!$G295="kopia",Dane!$G295="oryginał")),Dane!D295,"")</f>
        <v/>
      </c>
      <c r="E296" s="34" t="str">
        <f aca="false">IF(AND(Dane!$F295="TAK",OR(Dane!$G295="kopia",Dane!$G295="oryginał")),Dane!E295,"")</f>
        <v/>
      </c>
      <c r="F296" s="35" t="str">
        <f aca="false">IF(AND(Dane!$F295="TAK",OR(Dane!$G295="kopia",Dane!$G295="oryginał")),Dane!G295,"")</f>
        <v/>
      </c>
      <c r="G296" s="35" t="str">
        <f aca="false">IF(AND(Dane!$F295="TAK",OR(Dane!$G295="kopia",Dane!$G295="oryginał")),Dane!H295,"")</f>
        <v/>
      </c>
      <c r="H296" s="36" t="str">
        <f aca="false">IF(AND(Dane!F295="TAK",OR(Dane!G295="oryginał",Dane!G295="kopia")),#REF!,"")</f>
        <v/>
      </c>
    </row>
    <row r="297" customFormat="false" ht="15.75" hidden="false" customHeight="true" outlineLevel="0" collapsed="false">
      <c r="A297" s="34" t="str">
        <f aca="false">IF(AND(Dane!$F296="TAK",OR(Dane!$G296="kopia",Dane!$G296="oryginał")),Dane!A296,"")</f>
        <v/>
      </c>
      <c r="B297" s="34" t="str">
        <f aca="false">IF(AND(Dane!$F296="TAK",OR(Dane!$G296="kopia",Dane!$G296="oryginał")),Dane!B296,"")</f>
        <v/>
      </c>
      <c r="C297" s="34" t="str">
        <f aca="false">IF(AND(Dane!$F296="TAK",OR(Dane!$G296="kopia",Dane!$G296="oryginał")),Dane!C296,"")</f>
        <v/>
      </c>
      <c r="D297" s="34" t="str">
        <f aca="false">IF(AND(Dane!$F296="TAK",OR(Dane!$G296="kopia",Dane!$G296="oryginał")),Dane!D296,"")</f>
        <v/>
      </c>
      <c r="E297" s="34" t="str">
        <f aca="false">IF(AND(Dane!$F296="TAK",OR(Dane!$G296="kopia",Dane!$G296="oryginał")),Dane!E296,"")</f>
        <v/>
      </c>
      <c r="F297" s="35" t="str">
        <f aca="false">IF(AND(Dane!$F296="TAK",OR(Dane!$G296="kopia",Dane!$G296="oryginał")),Dane!G296,"")</f>
        <v/>
      </c>
      <c r="G297" s="35" t="str">
        <f aca="false">IF(AND(Dane!$F296="TAK",OR(Dane!$G296="kopia",Dane!$G296="oryginał")),Dane!H296,"")</f>
        <v/>
      </c>
      <c r="H297" s="36" t="str">
        <f aca="false">IF(AND(Dane!F296="TAK",OR(Dane!G296="oryginał",Dane!G296="kopia")),#REF!,"")</f>
        <v/>
      </c>
    </row>
    <row r="298" customFormat="false" ht="15.75" hidden="false" customHeight="true" outlineLevel="0" collapsed="false">
      <c r="A298" s="34" t="str">
        <f aca="false">IF(AND(Dane!$F297="TAK",OR(Dane!$G297="kopia",Dane!$G297="oryginał")),Dane!A297,"")</f>
        <v/>
      </c>
      <c r="B298" s="34" t="str">
        <f aca="false">IF(AND(Dane!$F297="TAK",OR(Dane!$G297="kopia",Dane!$G297="oryginał")),Dane!B297,"")</f>
        <v/>
      </c>
      <c r="C298" s="34" t="str">
        <f aca="false">IF(AND(Dane!$F297="TAK",OR(Dane!$G297="kopia",Dane!$G297="oryginał")),Dane!C297,"")</f>
        <v/>
      </c>
      <c r="D298" s="34" t="str">
        <f aca="false">IF(AND(Dane!$F297="TAK",OR(Dane!$G297="kopia",Dane!$G297="oryginał")),Dane!D297,"")</f>
        <v/>
      </c>
      <c r="E298" s="34" t="str">
        <f aca="false">IF(AND(Dane!$F297="TAK",OR(Dane!$G297="kopia",Dane!$G297="oryginał")),Dane!E297,"")</f>
        <v/>
      </c>
      <c r="F298" s="35" t="str">
        <f aca="false">IF(AND(Dane!$F297="TAK",OR(Dane!$G297="kopia",Dane!$G297="oryginał")),Dane!G297,"")</f>
        <v/>
      </c>
      <c r="G298" s="35" t="str">
        <f aca="false">IF(AND(Dane!$F297="TAK",OR(Dane!$G297="kopia",Dane!$G297="oryginał")),Dane!H297,"")</f>
        <v/>
      </c>
      <c r="H298" s="36" t="str">
        <f aca="false">IF(AND(Dane!F297="TAK",OR(Dane!G297="oryginał",Dane!G297="kopia")),#REF!,"")</f>
        <v/>
      </c>
    </row>
    <row r="299" customFormat="false" ht="15.75" hidden="false" customHeight="true" outlineLevel="0" collapsed="false">
      <c r="A299" s="34" t="str">
        <f aca="false">IF(AND(Dane!$F298="TAK",OR(Dane!$G298="kopia",Dane!$G298="oryginał")),Dane!A298,"")</f>
        <v/>
      </c>
      <c r="B299" s="34" t="str">
        <f aca="false">IF(AND(Dane!$F298="TAK",OR(Dane!$G298="kopia",Dane!$G298="oryginał")),Dane!B298,"")</f>
        <v/>
      </c>
      <c r="C299" s="34" t="str">
        <f aca="false">IF(AND(Dane!$F298="TAK",OR(Dane!$G298="kopia",Dane!$G298="oryginał")),Dane!C298,"")</f>
        <v/>
      </c>
      <c r="D299" s="34" t="str">
        <f aca="false">IF(AND(Dane!$F298="TAK",OR(Dane!$G298="kopia",Dane!$G298="oryginał")),Dane!D298,"")</f>
        <v/>
      </c>
      <c r="E299" s="34" t="str">
        <f aca="false">IF(AND(Dane!$F298="TAK",OR(Dane!$G298="kopia",Dane!$G298="oryginał")),Dane!E298,"")</f>
        <v/>
      </c>
      <c r="F299" s="35" t="str">
        <f aca="false">IF(AND(Dane!$F298="TAK",OR(Dane!$G298="kopia",Dane!$G298="oryginał")),Dane!G298,"")</f>
        <v/>
      </c>
      <c r="G299" s="35" t="str">
        <f aca="false">IF(AND(Dane!$F298="TAK",OR(Dane!$G298="kopia",Dane!$G298="oryginał")),Dane!H298,"")</f>
        <v/>
      </c>
      <c r="H299" s="36" t="str">
        <f aca="false">IF(AND(Dane!F298="TAK",OR(Dane!G298="oryginał",Dane!G298="kopia")),#REF!,"")</f>
        <v/>
      </c>
    </row>
    <row r="300" customFormat="false" ht="15.75" hidden="false" customHeight="true" outlineLevel="0" collapsed="false">
      <c r="A300" s="34" t="str">
        <f aca="false">IF(AND(Dane!$F299="TAK",OR(Dane!$G299="kopia",Dane!$G299="oryginał")),Dane!A299,"")</f>
        <v/>
      </c>
      <c r="B300" s="34" t="str">
        <f aca="false">IF(AND(Dane!$F299="TAK",OR(Dane!$G299="kopia",Dane!$G299="oryginał")),Dane!B299,"")</f>
        <v/>
      </c>
      <c r="C300" s="34" t="str">
        <f aca="false">IF(AND(Dane!$F299="TAK",OR(Dane!$G299="kopia",Dane!$G299="oryginał")),Dane!C299,"")</f>
        <v/>
      </c>
      <c r="D300" s="34" t="str">
        <f aca="false">IF(AND(Dane!$F299="TAK",OR(Dane!$G299="kopia",Dane!$G299="oryginał")),Dane!D299,"")</f>
        <v/>
      </c>
      <c r="E300" s="34" t="str">
        <f aca="false">IF(AND(Dane!$F299="TAK",OR(Dane!$G299="kopia",Dane!$G299="oryginał")),Dane!E299,"")</f>
        <v/>
      </c>
      <c r="F300" s="35" t="str">
        <f aca="false">IF(AND(Dane!$F299="TAK",OR(Dane!$G299="kopia",Dane!$G299="oryginał")),Dane!G299,"")</f>
        <v/>
      </c>
      <c r="G300" s="35" t="str">
        <f aca="false">IF(AND(Dane!$F299="TAK",OR(Dane!$G299="kopia",Dane!$G299="oryginał")),Dane!H299,"")</f>
        <v/>
      </c>
      <c r="H300" s="36" t="str">
        <f aca="false">IF(AND(Dane!F299="TAK",OR(Dane!G299="oryginał",Dane!G299="kopia")),#REF!,"")</f>
        <v/>
      </c>
    </row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</sheetData>
  <autoFilter ref="A2:H300"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7421875" defaultRowHeight="15" zeroHeight="false" outlineLevelRow="0" outlineLevelCol="0"/>
  <cols>
    <col collapsed="false" customWidth="true" hidden="false" outlineLevel="0" max="11" min="1" style="0" width="5.75"/>
    <col collapsed="false" customWidth="true" hidden="true" outlineLevel="0" max="12" min="12" style="0" width="5.75"/>
    <col collapsed="false" customWidth="true" hidden="false" outlineLevel="0" max="23" min="13" style="0" width="5.75"/>
  </cols>
  <sheetData>
    <row r="1" customFormat="false" ht="15.75" hidden="false" customHeight="true" outlineLevel="0" collapsed="false">
      <c r="A1" s="43"/>
      <c r="B1" s="43"/>
      <c r="C1" s="43"/>
      <c r="D1" s="43"/>
      <c r="E1" s="43"/>
      <c r="F1" s="43"/>
      <c r="G1" s="44" t="s">
        <v>346</v>
      </c>
      <c r="H1" s="44"/>
      <c r="I1" s="44"/>
      <c r="J1" s="44"/>
      <c r="K1" s="44"/>
      <c r="L1" s="44" t="s">
        <v>334</v>
      </c>
      <c r="M1" s="44"/>
      <c r="N1" s="44"/>
      <c r="O1" s="44"/>
      <c r="P1" s="44"/>
      <c r="Q1" s="43"/>
      <c r="R1" s="43"/>
      <c r="S1" s="43"/>
      <c r="T1" s="43"/>
      <c r="U1" s="43"/>
      <c r="V1" s="43"/>
    </row>
    <row r="2" customFormat="false" ht="15.75" hidden="false" customHeight="true" outlineLevel="0" collapsed="false">
      <c r="A2" s="52" t="s">
        <v>0</v>
      </c>
      <c r="B2" s="52" t="s">
        <v>1</v>
      </c>
      <c r="C2" s="52" t="s">
        <v>322</v>
      </c>
      <c r="D2" s="52" t="s">
        <v>323</v>
      </c>
      <c r="E2" s="52" t="s">
        <v>4</v>
      </c>
      <c r="F2" s="52" t="s">
        <v>324</v>
      </c>
      <c r="G2" s="52" t="s">
        <v>8</v>
      </c>
      <c r="H2" s="52" t="s">
        <v>347</v>
      </c>
      <c r="I2" s="52" t="s">
        <v>9</v>
      </c>
      <c r="J2" s="52" t="s">
        <v>348</v>
      </c>
      <c r="K2" s="52" t="s">
        <v>349</v>
      </c>
      <c r="L2" s="52" t="s">
        <v>350</v>
      </c>
      <c r="M2" s="52" t="s">
        <v>11</v>
      </c>
      <c r="N2" s="52" t="s">
        <v>12</v>
      </c>
      <c r="O2" s="52" t="s">
        <v>13</v>
      </c>
      <c r="P2" s="52" t="s">
        <v>14</v>
      </c>
      <c r="Q2" s="52" t="s">
        <v>335</v>
      </c>
      <c r="R2" s="52" t="s">
        <v>16</v>
      </c>
      <c r="S2" s="52" t="s">
        <v>336</v>
      </c>
      <c r="T2" s="52" t="s">
        <v>337</v>
      </c>
      <c r="U2" s="52" t="s">
        <v>338</v>
      </c>
      <c r="V2" s="52" t="s">
        <v>339</v>
      </c>
      <c r="W2" s="52" t="s">
        <v>340</v>
      </c>
    </row>
    <row r="3" customFormat="false" ht="15.75" hidden="false" customHeight="true" outlineLevel="0" collapsed="false">
      <c r="A3" s="36" t="str">
        <f aca="false">IF(AND(Dane!$F3="TAK",OR(Dane!$G3="kopia",Dane!$G3="oryginał")),Dane!A3,"")</f>
        <v/>
      </c>
      <c r="B3" s="36" t="str">
        <f aca="false">IF(AND(Dane!$F3="TAK",OR(Dane!$G3="kopia",Dane!$G3="oryginał")),Dane!B3,"")</f>
        <v/>
      </c>
      <c r="C3" s="36" t="str">
        <f aca="false">IF(AND(Dane!$F3="TAK",OR(Dane!$G3="kopia",Dane!$G3="oryginał")),Dane!C3,"")</f>
        <v/>
      </c>
      <c r="D3" s="36" t="str">
        <f aca="false">IF(AND(Dane!$F3="TAK",OR(Dane!$G3="kopia",Dane!$G3="oryginał")),Dane!D3,"")</f>
        <v/>
      </c>
      <c r="E3" s="36" t="str">
        <f aca="false">IF(AND(Dane!$F3="TAK",OR(Dane!$G3="kopia",Dane!$G3="oryginał")),Dane!E3,"")</f>
        <v/>
      </c>
      <c r="F3" s="36" t="str">
        <f aca="false">IF(AND(Dane!$F3="TAK",OR(Dane!$G3="kopia",Dane!$G3="oryginał")),Dane!G3,"")</f>
        <v/>
      </c>
      <c r="G3" s="36" t="str">
        <f aca="false">IF(AND(Dane!$F3="TAK",OR($F3="oryginał",$F3="kopia")),Dane!I3,"")</f>
        <v/>
      </c>
      <c r="H3" s="36" t="str">
        <f aca="false">IF(AND(Dane!$F3="TAK",OR($F3="oryginał",$F3="kopia")),#REF!,"")</f>
        <v/>
      </c>
      <c r="I3" s="36" t="str">
        <f aca="false">IF(AND(Dane!$F3="TAK",OR($F3="oryginał",$F3="kopia")),Dane!J3,"")</f>
        <v/>
      </c>
      <c r="J3" s="36" t="str">
        <f aca="false">IF(AND(Dane!$F3="TAK",OR($F3="oryginał",$F3="kopia")),#REF!,"")</f>
        <v/>
      </c>
      <c r="K3" s="36" t="str">
        <f aca="false">IF(AND(Dane!$F3="TAK",OR($F3="oryginał",$F3="kopia")),Dane!K3,"")</f>
        <v/>
      </c>
      <c r="L3" s="36" t="str">
        <f aca="false">IF(AND(Dane!$F3="TAK",OR($F3="oryginał",$F3="kopia")),#REF!,"")</f>
        <v/>
      </c>
      <c r="M3" s="36" t="str">
        <f aca="false">IF(AND(Dane!$F3="TAK",OR($F3="oryginał",$F3="kopia")),Dane!L3,"")</f>
        <v/>
      </c>
      <c r="N3" s="36" t="str">
        <f aca="false">IF(AND(Dane!$F3="TAK",OR($F3="oryginał",$F3="kopia")),Dane!M3,"")</f>
        <v/>
      </c>
      <c r="O3" s="36" t="str">
        <f aca="false">IF(AND(Dane!$F3="TAK",OR($F3="oryginał",$F3="kopia")),Dane!N3,"")</f>
        <v/>
      </c>
      <c r="P3" s="36" t="str">
        <f aca="false">IF(AND(Dane!$F3="TAK",OR($F3="oryginał",$F3="kopia")),Dane!O3,"")</f>
        <v/>
      </c>
      <c r="Q3" s="36" t="str">
        <f aca="false">IF(AND(Dane!$F3="TAK",OR($F3="oryginał",$F3="kopia")),Dane!P3,"")</f>
        <v/>
      </c>
      <c r="R3" s="36" t="str">
        <f aca="false">IF(AND(Dane!$F3="TAK",OR($F3="oryginał",$F3="kopia")),Dane!Q3,"")</f>
        <v/>
      </c>
      <c r="S3" s="36" t="str">
        <f aca="false">IF(AND(Dane!$F3="TAK",OR($F3="oryginał",$F3="kopia")),Dane!R3,"")</f>
        <v/>
      </c>
      <c r="T3" s="36" t="str">
        <f aca="false">IF(AND(Dane!$F3="TAK",OR($F3="oryginał",$F3="kopia")),Dane!S3,"")</f>
        <v/>
      </c>
      <c r="U3" s="36" t="str">
        <f aca="false">IF(AND(Dane!$F3="TAK",OR($F3="oryginał",$F3="kopia")),Dane!T3,"")</f>
        <v/>
      </c>
      <c r="V3" s="36" t="str">
        <f aca="false">IF(AND(Dane!$F3="TAK",OR($F3="oryginał",$F3="kopia")),Dane!U3,"")</f>
        <v/>
      </c>
      <c r="W3" s="36" t="str">
        <f aca="false">IF(AND(Dane!$F3="TAK",OR($F3="oryginał",$F3="kopia")),#REF!,"")</f>
        <v/>
      </c>
    </row>
    <row r="4" customFormat="false" ht="15.75" hidden="false" customHeight="true" outlineLevel="0" collapsed="false">
      <c r="A4" s="36" t="str">
        <f aca="false">IF(AND(Dane!$F4="TAK",OR(Dane!$G4="kopia",Dane!$G4="oryginał")),Dane!A4,"")</f>
        <v/>
      </c>
      <c r="B4" s="36" t="str">
        <f aca="false">IF(AND(Dane!$F4="TAK",OR(Dane!$G4="kopia",Dane!$G4="oryginał")),Dane!B4,"")</f>
        <v/>
      </c>
      <c r="C4" s="36" t="str">
        <f aca="false">IF(AND(Dane!$F4="TAK",OR(Dane!$G4="kopia",Dane!$G4="oryginał")),Dane!C4,"")</f>
        <v/>
      </c>
      <c r="D4" s="36" t="str">
        <f aca="false">IF(AND(Dane!$F4="TAK",OR(Dane!$G4="kopia",Dane!$G4="oryginał")),Dane!D4,"")</f>
        <v/>
      </c>
      <c r="E4" s="36" t="str">
        <f aca="false">IF(AND(Dane!$F4="TAK",OR(Dane!$G4="kopia",Dane!$G4="oryginał")),Dane!E4,"")</f>
        <v/>
      </c>
      <c r="F4" s="36" t="str">
        <f aca="false">IF(AND(Dane!$F4="TAK",OR(Dane!$G4="kopia",Dane!$G4="oryginał")),Dane!G4,"")</f>
        <v/>
      </c>
      <c r="G4" s="36" t="str">
        <f aca="false">IF(AND(Dane!$F4="TAK",OR($F4="oryginał",$F4="kopia")),Dane!I4,"")</f>
        <v/>
      </c>
      <c r="H4" s="36" t="str">
        <f aca="false">IF(AND(Dane!$F4="TAK",OR($F4="oryginał",$F4="kopia")),#REF!,"")</f>
        <v/>
      </c>
      <c r="I4" s="36" t="str">
        <f aca="false">IF(AND(Dane!$F4="TAK",OR($F4="oryginał",$F4="kopia")),Dane!J4,"")</f>
        <v/>
      </c>
      <c r="J4" s="36" t="str">
        <f aca="false">IF(AND(Dane!$F4="TAK",OR($F4="oryginał",$F4="kopia")),#REF!,"")</f>
        <v/>
      </c>
      <c r="K4" s="36" t="str">
        <f aca="false">IF(AND(Dane!$F4="TAK",OR($F4="oryginał",$F4="kopia")),Dane!K4,"")</f>
        <v/>
      </c>
      <c r="L4" s="36" t="str">
        <f aca="false">IF(AND(Dane!$F4="TAK",OR($F4="oryginał",$F4="kopia")),#REF!,"")</f>
        <v/>
      </c>
      <c r="M4" s="36" t="str">
        <f aca="false">IF(AND(Dane!$F4="TAK",OR($F4="oryginał",$F4="kopia")),Dane!L4,"")</f>
        <v/>
      </c>
      <c r="N4" s="36" t="str">
        <f aca="false">IF(AND(Dane!$F4="TAK",OR($F4="oryginał",$F4="kopia")),Dane!M4,"")</f>
        <v/>
      </c>
      <c r="O4" s="36" t="str">
        <f aca="false">IF(AND(Dane!$F4="TAK",OR($F4="oryginał",$F4="kopia")),Dane!N4,"")</f>
        <v/>
      </c>
      <c r="P4" s="36" t="str">
        <f aca="false">IF(AND(Dane!$F4="TAK",OR($F4="oryginał",$F4="kopia")),Dane!O4,"")</f>
        <v/>
      </c>
      <c r="Q4" s="36" t="str">
        <f aca="false">IF(AND(Dane!$F4="TAK",OR($F4="oryginał",$F4="kopia")),Dane!P4,"")</f>
        <v/>
      </c>
      <c r="R4" s="36" t="str">
        <f aca="false">IF(AND(Dane!$F4="TAK",OR($F4="oryginał",$F4="kopia")),Dane!Q4,"")</f>
        <v/>
      </c>
      <c r="S4" s="36" t="str">
        <f aca="false">IF(AND(Dane!$F4="TAK",OR($F4="oryginał",$F4="kopia")),Dane!R4,"")</f>
        <v/>
      </c>
      <c r="T4" s="36" t="str">
        <f aca="false">IF(AND(Dane!$F4="TAK",OR($F4="oryginał",$F4="kopia")),Dane!S4,"")</f>
        <v/>
      </c>
      <c r="U4" s="36" t="str">
        <f aca="false">IF(AND(Dane!$F4="TAK",OR($F4="oryginał",$F4="kopia")),Dane!T4,"")</f>
        <v/>
      </c>
      <c r="V4" s="36" t="str">
        <f aca="false">IF(AND(Dane!$F4="TAK",OR($F4="oryginał",$F4="kopia")),Dane!U4,"")</f>
        <v/>
      </c>
      <c r="W4" s="36" t="str">
        <f aca="false">IF(AND(Dane!$F4="TAK",OR($F4="oryginał",$F4="kopia")),#REF!,"")</f>
        <v/>
      </c>
    </row>
    <row r="5" customFormat="false" ht="15.75" hidden="false" customHeight="true" outlineLevel="0" collapsed="false">
      <c r="A5" s="36" t="str">
        <f aca="false">IF(AND(Dane!$F5="TAK",OR(Dane!$G5="kopia",Dane!$G5="oryginał")),Dane!A5,"")</f>
        <v/>
      </c>
      <c r="B5" s="36" t="str">
        <f aca="false">IF(AND(Dane!$F5="TAK",OR(Dane!$G5="kopia",Dane!$G5="oryginał")),Dane!B5,"")</f>
        <v/>
      </c>
      <c r="C5" s="36" t="str">
        <f aca="false">IF(AND(Dane!$F5="TAK",OR(Dane!$G5="kopia",Dane!$G5="oryginał")),Dane!C5,"")</f>
        <v/>
      </c>
      <c r="D5" s="36" t="str">
        <f aca="false">IF(AND(Dane!$F5="TAK",OR(Dane!$G5="kopia",Dane!$G5="oryginał")),Dane!D5,"")</f>
        <v/>
      </c>
      <c r="E5" s="36" t="str">
        <f aca="false">IF(AND(Dane!$F5="TAK",OR(Dane!$G5="kopia",Dane!$G5="oryginał")),Dane!E5,"")</f>
        <v/>
      </c>
      <c r="F5" s="36" t="str">
        <f aca="false">IF(AND(Dane!$F5="TAK",OR(Dane!$G5="kopia",Dane!$G5="oryginał")),Dane!G5,"")</f>
        <v/>
      </c>
      <c r="G5" s="36" t="str">
        <f aca="false">IF(AND(Dane!$F5="TAK",OR($F5="oryginał",$F5="kopia")),Dane!I5,"")</f>
        <v/>
      </c>
      <c r="H5" s="36" t="str">
        <f aca="false">IF(AND(Dane!$F5="TAK",OR($F5="oryginał",$F5="kopia")),#REF!,"")</f>
        <v/>
      </c>
      <c r="I5" s="36" t="str">
        <f aca="false">IF(AND(Dane!$F5="TAK",OR($F5="oryginał",$F5="kopia")),Dane!J5,"")</f>
        <v/>
      </c>
      <c r="J5" s="36" t="str">
        <f aca="false">IF(AND(Dane!$F5="TAK",OR($F5="oryginał",$F5="kopia")),#REF!,"")</f>
        <v/>
      </c>
      <c r="K5" s="36" t="str">
        <f aca="false">IF(AND(Dane!$F5="TAK",OR($F5="oryginał",$F5="kopia")),Dane!K5,"")</f>
        <v/>
      </c>
      <c r="L5" s="36" t="str">
        <f aca="false">IF(AND(Dane!$F5="TAK",OR($F5="oryginał",$F5="kopia")),#REF!,"")</f>
        <v/>
      </c>
      <c r="M5" s="36" t="str">
        <f aca="false">IF(AND(Dane!$F5="TAK",OR($F5="oryginał",$F5="kopia")),Dane!L5,"")</f>
        <v/>
      </c>
      <c r="N5" s="36" t="str">
        <f aca="false">IF(AND(Dane!$F5="TAK",OR($F5="oryginał",$F5="kopia")),Dane!M5,"")</f>
        <v/>
      </c>
      <c r="O5" s="36" t="str">
        <f aca="false">IF(AND(Dane!$F5="TAK",OR($F5="oryginał",$F5="kopia")),Dane!N5,"")</f>
        <v/>
      </c>
      <c r="P5" s="36" t="str">
        <f aca="false">IF(AND(Dane!$F5="TAK",OR($F5="oryginał",$F5="kopia")),Dane!O5,"")</f>
        <v/>
      </c>
      <c r="Q5" s="36" t="str">
        <f aca="false">IF(AND(Dane!$F5="TAK",OR($F5="oryginał",$F5="kopia")),Dane!P5,"")</f>
        <v/>
      </c>
      <c r="R5" s="36" t="str">
        <f aca="false">IF(AND(Dane!$F5="TAK",OR($F5="oryginał",$F5="kopia")),Dane!Q5,"")</f>
        <v/>
      </c>
      <c r="S5" s="36" t="str">
        <f aca="false">IF(AND(Dane!$F5="TAK",OR($F5="oryginał",$F5="kopia")),Dane!R5,"")</f>
        <v/>
      </c>
      <c r="T5" s="36" t="str">
        <f aca="false">IF(AND(Dane!$F5="TAK",OR($F5="oryginał",$F5="kopia")),Dane!S5,"")</f>
        <v/>
      </c>
      <c r="U5" s="36" t="str">
        <f aca="false">IF(AND(Dane!$F5="TAK",OR($F5="oryginał",$F5="kopia")),Dane!T5,"")</f>
        <v/>
      </c>
      <c r="V5" s="36" t="str">
        <f aca="false">IF(AND(Dane!$F5="TAK",OR($F5="oryginał",$F5="kopia")),Dane!U5,"")</f>
        <v/>
      </c>
      <c r="W5" s="36" t="str">
        <f aca="false">IF(AND(Dane!$F5="TAK",OR($F5="oryginał",$F5="kopia")),#REF!,"")</f>
        <v/>
      </c>
    </row>
    <row r="6" customFormat="false" ht="15.75" hidden="false" customHeight="true" outlineLevel="0" collapsed="false">
      <c r="A6" s="36" t="str">
        <f aca="false">IF(AND(Dane!$F6="TAK",OR(Dane!$G6="kopia",Dane!$G6="oryginał")),Dane!A6,"")</f>
        <v/>
      </c>
      <c r="B6" s="36" t="str">
        <f aca="false">IF(AND(Dane!$F6="TAK",OR(Dane!$G6="kopia",Dane!$G6="oryginał")),Dane!B6,"")</f>
        <v/>
      </c>
      <c r="C6" s="36" t="str">
        <f aca="false">IF(AND(Dane!$F6="TAK",OR(Dane!$G6="kopia",Dane!$G6="oryginał")),Dane!C6,"")</f>
        <v/>
      </c>
      <c r="D6" s="36" t="str">
        <f aca="false">IF(AND(Dane!$F6="TAK",OR(Dane!$G6="kopia",Dane!$G6="oryginał")),Dane!D6,"")</f>
        <v/>
      </c>
      <c r="E6" s="36" t="str">
        <f aca="false">IF(AND(Dane!$F6="TAK",OR(Dane!$G6="kopia",Dane!$G6="oryginał")),Dane!E6,"")</f>
        <v/>
      </c>
      <c r="F6" s="36" t="str">
        <f aca="false">IF(AND(Dane!$F6="TAK",OR(Dane!$G6="kopia",Dane!$G6="oryginał")),Dane!G6,"")</f>
        <v/>
      </c>
      <c r="G6" s="36" t="str">
        <f aca="false">IF(AND(Dane!$F6="TAK",OR($F6="oryginał",$F6="kopia")),Dane!I6,"")</f>
        <v/>
      </c>
      <c r="H6" s="36" t="str">
        <f aca="false">IF(AND(Dane!$F6="TAK",OR($F6="oryginał",$F6="kopia")),#REF!,"")</f>
        <v/>
      </c>
      <c r="I6" s="36" t="str">
        <f aca="false">IF(AND(Dane!$F6="TAK",OR($F6="oryginał",$F6="kopia")),Dane!J6,"")</f>
        <v/>
      </c>
      <c r="J6" s="36" t="str">
        <f aca="false">IF(AND(Dane!$F6="TAK",OR($F6="oryginał",$F6="kopia")),#REF!,"")</f>
        <v/>
      </c>
      <c r="K6" s="36" t="str">
        <f aca="false">IF(AND(Dane!$F6="TAK",OR($F6="oryginał",$F6="kopia")),Dane!K6,"")</f>
        <v/>
      </c>
      <c r="L6" s="36" t="str">
        <f aca="false">IF(AND(Dane!$F6="TAK",OR($F6="oryginał",$F6="kopia")),#REF!,"")</f>
        <v/>
      </c>
      <c r="M6" s="36" t="str">
        <f aca="false">IF(AND(Dane!$F6="TAK",OR($F6="oryginał",$F6="kopia")),Dane!L6,"")</f>
        <v/>
      </c>
      <c r="N6" s="36" t="str">
        <f aca="false">IF(AND(Dane!$F6="TAK",OR($F6="oryginał",$F6="kopia")),Dane!M6,"")</f>
        <v/>
      </c>
      <c r="O6" s="36" t="str">
        <f aca="false">IF(AND(Dane!$F6="TAK",OR($F6="oryginał",$F6="kopia")),Dane!N6,"")</f>
        <v/>
      </c>
      <c r="P6" s="36" t="str">
        <f aca="false">IF(AND(Dane!$F6="TAK",OR($F6="oryginał",$F6="kopia")),Dane!O6,"")</f>
        <v/>
      </c>
      <c r="Q6" s="36" t="str">
        <f aca="false">IF(AND(Dane!$F6="TAK",OR($F6="oryginał",$F6="kopia")),Dane!P6,"")</f>
        <v/>
      </c>
      <c r="R6" s="36" t="str">
        <f aca="false">IF(AND(Dane!$F6="TAK",OR($F6="oryginał",$F6="kopia")),Dane!Q6,"")</f>
        <v/>
      </c>
      <c r="S6" s="36" t="str">
        <f aca="false">IF(AND(Dane!$F6="TAK",OR($F6="oryginał",$F6="kopia")),Dane!R6,"")</f>
        <v/>
      </c>
      <c r="T6" s="36" t="str">
        <f aca="false">IF(AND(Dane!$F6="TAK",OR($F6="oryginał",$F6="kopia")),Dane!S6,"")</f>
        <v/>
      </c>
      <c r="U6" s="36" t="str">
        <f aca="false">IF(AND(Dane!$F6="TAK",OR($F6="oryginał",$F6="kopia")),Dane!T6,"")</f>
        <v/>
      </c>
      <c r="V6" s="36" t="str">
        <f aca="false">IF(AND(Dane!$F6="TAK",OR($F6="oryginał",$F6="kopia")),Dane!U6,"")</f>
        <v/>
      </c>
      <c r="W6" s="36" t="str">
        <f aca="false">IF(AND(Dane!$F6="TAK",OR($F6="oryginał",$F6="kopia")),#REF!,"")</f>
        <v/>
      </c>
    </row>
    <row r="7" customFormat="false" ht="15.75" hidden="false" customHeight="true" outlineLevel="0" collapsed="false">
      <c r="A7" s="36" t="str">
        <f aca="false">IF(AND(Dane!$F7="TAK",OR(Dane!$G7="kopia",Dane!$G7="oryginał")),Dane!A7,"")</f>
        <v/>
      </c>
      <c r="B7" s="36" t="str">
        <f aca="false">IF(AND(Dane!$F7="TAK",OR(Dane!$G7="kopia",Dane!$G7="oryginał")),Dane!B7,"")</f>
        <v/>
      </c>
      <c r="C7" s="36" t="str">
        <f aca="false">IF(AND(Dane!$F7="TAK",OR(Dane!$G7="kopia",Dane!$G7="oryginał")),Dane!C7,"")</f>
        <v/>
      </c>
      <c r="D7" s="36" t="str">
        <f aca="false">IF(AND(Dane!$F7="TAK",OR(Dane!$G7="kopia",Dane!$G7="oryginał")),Dane!D7,"")</f>
        <v/>
      </c>
      <c r="E7" s="36" t="str">
        <f aca="false">IF(AND(Dane!$F7="TAK",OR(Dane!$G7="kopia",Dane!$G7="oryginał")),Dane!E7,"")</f>
        <v/>
      </c>
      <c r="F7" s="36" t="str">
        <f aca="false">IF(AND(Dane!$F7="TAK",OR(Dane!$G7="kopia",Dane!$G7="oryginał")),Dane!G7,"")</f>
        <v/>
      </c>
      <c r="G7" s="36" t="str">
        <f aca="false">IF(AND(Dane!$F7="TAK",OR($F7="oryginał",$F7="kopia")),Dane!I7,"")</f>
        <v/>
      </c>
      <c r="H7" s="36" t="str">
        <f aca="false">IF(AND(Dane!$F7="TAK",OR($F7="oryginał",$F7="kopia")),#REF!,"")</f>
        <v/>
      </c>
      <c r="I7" s="36" t="str">
        <f aca="false">IF(AND(Dane!$F7="TAK",OR($F7="oryginał",$F7="kopia")),Dane!J7,"")</f>
        <v/>
      </c>
      <c r="J7" s="36" t="str">
        <f aca="false">IF(AND(Dane!$F7="TAK",OR($F7="oryginał",$F7="kopia")),#REF!,"")</f>
        <v/>
      </c>
      <c r="K7" s="36" t="str">
        <f aca="false">IF(AND(Dane!$F7="TAK",OR($F7="oryginał",$F7="kopia")),Dane!K7,"")</f>
        <v/>
      </c>
      <c r="L7" s="36" t="str">
        <f aca="false">IF(AND(Dane!$F7="TAK",OR($F7="oryginał",$F7="kopia")),#REF!,"")</f>
        <v/>
      </c>
      <c r="M7" s="36" t="str">
        <f aca="false">IF(AND(Dane!$F7="TAK",OR($F7="oryginał",$F7="kopia")),Dane!L7,"")</f>
        <v/>
      </c>
      <c r="N7" s="36" t="str">
        <f aca="false">IF(AND(Dane!$F7="TAK",OR($F7="oryginał",$F7="kopia")),Dane!M7,"")</f>
        <v/>
      </c>
      <c r="O7" s="36" t="str">
        <f aca="false">IF(AND(Dane!$F7="TAK",OR($F7="oryginał",$F7="kopia")),Dane!N7,"")</f>
        <v/>
      </c>
      <c r="P7" s="36" t="str">
        <f aca="false">IF(AND(Dane!$F7="TAK",OR($F7="oryginał",$F7="kopia")),Dane!O7,"")</f>
        <v/>
      </c>
      <c r="Q7" s="36" t="str">
        <f aca="false">IF(AND(Dane!$F7="TAK",OR($F7="oryginał",$F7="kopia")),Dane!P7,"")</f>
        <v/>
      </c>
      <c r="R7" s="36" t="str">
        <f aca="false">IF(AND(Dane!$F7="TAK",OR($F7="oryginał",$F7="kopia")),Dane!Q7,"")</f>
        <v/>
      </c>
      <c r="S7" s="36" t="str">
        <f aca="false">IF(AND(Dane!$F7="TAK",OR($F7="oryginał",$F7="kopia")),Dane!R7,"")</f>
        <v/>
      </c>
      <c r="T7" s="36" t="str">
        <f aca="false">IF(AND(Dane!$F7="TAK",OR($F7="oryginał",$F7="kopia")),Dane!S7,"")</f>
        <v/>
      </c>
      <c r="U7" s="36" t="str">
        <f aca="false">IF(AND(Dane!$F7="TAK",OR($F7="oryginał",$F7="kopia")),Dane!T7,"")</f>
        <v/>
      </c>
      <c r="V7" s="36" t="str">
        <f aca="false">IF(AND(Dane!$F7="TAK",OR($F7="oryginał",$F7="kopia")),Dane!U7,"")</f>
        <v/>
      </c>
      <c r="W7" s="36" t="str">
        <f aca="false">IF(AND(Dane!$F7="TAK",OR($F7="oryginał",$F7="kopia")),#REF!,"")</f>
        <v/>
      </c>
    </row>
    <row r="8" customFormat="false" ht="15.75" hidden="false" customHeight="true" outlineLevel="0" collapsed="false">
      <c r="A8" s="36" t="str">
        <f aca="false">IF(AND(Dane!$F8="TAK",OR(Dane!$G8="kopia",Dane!$G8="oryginał")),Dane!A8,"")</f>
        <v/>
      </c>
      <c r="B8" s="36" t="str">
        <f aca="false">IF(AND(Dane!$F8="TAK",OR(Dane!$G8="kopia",Dane!$G8="oryginał")),Dane!B8,"")</f>
        <v/>
      </c>
      <c r="C8" s="36" t="str">
        <f aca="false">IF(AND(Dane!$F8="TAK",OR(Dane!$G8="kopia",Dane!$G8="oryginał")),Dane!C8,"")</f>
        <v/>
      </c>
      <c r="D8" s="36" t="str">
        <f aca="false">IF(AND(Dane!$F8="TAK",OR(Dane!$G8="kopia",Dane!$G8="oryginał")),Dane!D10,"")</f>
        <v/>
      </c>
      <c r="E8" s="36" t="str">
        <f aca="false">IF(AND(Dane!$F8="TAK",OR(Dane!$G8="kopia",Dane!$G8="oryginał")),Dane!E8,"")</f>
        <v/>
      </c>
      <c r="F8" s="36" t="str">
        <f aca="false">IF(AND(Dane!$F8="TAK",OR(Dane!$G8="kopia",Dane!$G8="oryginał")),Dane!G8,"")</f>
        <v/>
      </c>
      <c r="G8" s="36" t="str">
        <f aca="false">IF(AND(Dane!$F8="TAK",OR($F8="oryginał",$F8="kopia")),Dane!I8,"")</f>
        <v/>
      </c>
      <c r="H8" s="36" t="str">
        <f aca="false">IF(AND(Dane!$F8="TAK",OR($F8="oryginał",$F8="kopia")),#REF!,"")</f>
        <v/>
      </c>
      <c r="I8" s="36" t="str">
        <f aca="false">IF(AND(Dane!$F8="TAK",OR($F8="oryginał",$F8="kopia")),Dane!J8,"")</f>
        <v/>
      </c>
      <c r="J8" s="36" t="str">
        <f aca="false">IF(AND(Dane!$F8="TAK",OR($F8="oryginał",$F8="kopia")),#REF!,"")</f>
        <v/>
      </c>
      <c r="K8" s="36" t="str">
        <f aca="false">IF(AND(Dane!$F8="TAK",OR($F8="oryginał",$F8="kopia")),Dane!K8,"")</f>
        <v/>
      </c>
      <c r="L8" s="36" t="str">
        <f aca="false">IF(AND(Dane!$F8="TAK",OR($F8="oryginał",$F8="kopia")),#REF!,"")</f>
        <v/>
      </c>
      <c r="M8" s="36" t="str">
        <f aca="false">IF(AND(Dane!$F8="TAK",OR($F8="oryginał",$F8="kopia")),Dane!L8,"")</f>
        <v/>
      </c>
      <c r="N8" s="36" t="str">
        <f aca="false">IF(AND(Dane!$F8="TAK",OR($F8="oryginał",$F8="kopia")),Dane!M8,"")</f>
        <v/>
      </c>
      <c r="O8" s="36" t="str">
        <f aca="false">IF(AND(Dane!$F8="TAK",OR($F8="oryginał",$F8="kopia")),Dane!N8,"")</f>
        <v/>
      </c>
      <c r="P8" s="36" t="str">
        <f aca="false">IF(AND(Dane!$F8="TAK",OR($F8="oryginał",$F8="kopia")),Dane!O8,"")</f>
        <v/>
      </c>
      <c r="Q8" s="36" t="str">
        <f aca="false">IF(AND(Dane!$F8="TAK",OR($F8="oryginał",$F8="kopia")),Dane!P8,"")</f>
        <v/>
      </c>
      <c r="R8" s="36" t="str">
        <f aca="false">IF(AND(Dane!$F8="TAK",OR($F8="oryginał",$F8="kopia")),Dane!Q8,"")</f>
        <v/>
      </c>
      <c r="S8" s="36" t="str">
        <f aca="false">IF(AND(Dane!$F8="TAK",OR($F8="oryginał",$F8="kopia")),Dane!R8,"")</f>
        <v/>
      </c>
      <c r="T8" s="36" t="str">
        <f aca="false">IF(AND(Dane!$F8="TAK",OR($F8="oryginał",$F8="kopia")),Dane!S8,"")</f>
        <v/>
      </c>
      <c r="U8" s="36" t="str">
        <f aca="false">IF(AND(Dane!$F8="TAK",OR($F8="oryginał",$F8="kopia")),Dane!T8,"")</f>
        <v/>
      </c>
      <c r="V8" s="36" t="str">
        <f aca="false">IF(AND(Dane!$F8="TAK",OR($F8="oryginał",$F8="kopia")),Dane!U8,"")</f>
        <v/>
      </c>
      <c r="W8" s="36" t="str">
        <f aca="false">IF(AND(Dane!$F8="TAK",OR($F8="oryginał",$F8="kopia")),#REF!,"")</f>
        <v/>
      </c>
    </row>
    <row r="9" customFormat="false" ht="15.75" hidden="false" customHeight="true" outlineLevel="0" collapsed="false">
      <c r="A9" s="36" t="str">
        <f aca="false">IF(AND(Dane!$F9="TAK",OR(Dane!$G9="kopia",Dane!$G9="oryginał")),Dane!A9,"")</f>
        <v/>
      </c>
      <c r="B9" s="36" t="str">
        <f aca="false">IF(AND(Dane!$F9="TAK",OR(Dane!$G9="kopia",Dane!$G9="oryginał")),Dane!B9,"")</f>
        <v/>
      </c>
      <c r="C9" s="36" t="str">
        <f aca="false">IF(AND(Dane!$F9="TAK",OR(Dane!$G9="kopia",Dane!$G9="oryginał")),Dane!C9,"")</f>
        <v/>
      </c>
      <c r="D9" s="36" t="str">
        <f aca="false">IF(AND(Dane!$F9="TAK",OR(Dane!$G9="kopia",Dane!$G9="oryginał")),Dane!D9,"")</f>
        <v/>
      </c>
      <c r="E9" s="36" t="str">
        <f aca="false">IF(AND(Dane!$F9="TAK",OR(Dane!$G9="kopia",Dane!$G9="oryginał")),Dane!E9,"")</f>
        <v/>
      </c>
      <c r="F9" s="36" t="str">
        <f aca="false">IF(AND(Dane!$F9="TAK",OR(Dane!$G9="kopia",Dane!$G9="oryginał")),Dane!G9,"")</f>
        <v/>
      </c>
      <c r="G9" s="36" t="str">
        <f aca="false">IF(AND(Dane!$F9="TAK",OR($F9="oryginał",$F9="kopia")),Dane!I9,"")</f>
        <v/>
      </c>
      <c r="H9" s="36" t="str">
        <f aca="false">IF(AND(Dane!$F9="TAK",OR($F9="oryginał",$F9="kopia")),#REF!,"")</f>
        <v/>
      </c>
      <c r="I9" s="36" t="str">
        <f aca="false">IF(AND(Dane!$F9="TAK",OR($F9="oryginał",$F9="kopia")),Dane!J9,"")</f>
        <v/>
      </c>
      <c r="J9" s="36" t="str">
        <f aca="false">IF(AND(Dane!$F9="TAK",OR($F9="oryginał",$F9="kopia")),#REF!,"")</f>
        <v/>
      </c>
      <c r="K9" s="36" t="str">
        <f aca="false">IF(AND(Dane!$F9="TAK",OR($F9="oryginał",$F9="kopia")),Dane!K9,"")</f>
        <v/>
      </c>
      <c r="L9" s="36" t="str">
        <f aca="false">IF(AND(Dane!$F9="TAK",OR($F9="oryginał",$F9="kopia")),#REF!,"")</f>
        <v/>
      </c>
      <c r="M9" s="36" t="str">
        <f aca="false">IF(AND(Dane!$F9="TAK",OR($F9="oryginał",$F9="kopia")),Dane!L9,"")</f>
        <v/>
      </c>
      <c r="N9" s="36" t="str">
        <f aca="false">IF(AND(Dane!$F9="TAK",OR($F9="oryginał",$F9="kopia")),Dane!M9,"")</f>
        <v/>
      </c>
      <c r="O9" s="36" t="str">
        <f aca="false">IF(AND(Dane!$F9="TAK",OR($F9="oryginał",$F9="kopia")),Dane!N9,"")</f>
        <v/>
      </c>
      <c r="P9" s="36" t="str">
        <f aca="false">IF(AND(Dane!$F9="TAK",OR($F9="oryginał",$F9="kopia")),Dane!O9,"")</f>
        <v/>
      </c>
      <c r="Q9" s="36" t="str">
        <f aca="false">IF(AND(Dane!$F9="TAK",OR($F9="oryginał",$F9="kopia")),Dane!P9,"")</f>
        <v/>
      </c>
      <c r="R9" s="36" t="str">
        <f aca="false">IF(AND(Dane!$F9="TAK",OR($F9="oryginał",$F9="kopia")),Dane!Q9,"")</f>
        <v/>
      </c>
      <c r="S9" s="36" t="str">
        <f aca="false">IF(AND(Dane!$F9="TAK",OR($F9="oryginał",$F9="kopia")),Dane!R9,"")</f>
        <v/>
      </c>
      <c r="T9" s="36" t="str">
        <f aca="false">IF(AND(Dane!$F9="TAK",OR($F9="oryginał",$F9="kopia")),Dane!S9,"")</f>
        <v/>
      </c>
      <c r="U9" s="36" t="str">
        <f aca="false">IF(AND(Dane!$F9="TAK",OR($F9="oryginał",$F9="kopia")),Dane!T9,"")</f>
        <v/>
      </c>
      <c r="V9" s="36" t="str">
        <f aca="false">IF(AND(Dane!$F9="TAK",OR($F9="oryginał",$F9="kopia")),Dane!U9,"")</f>
        <v/>
      </c>
      <c r="W9" s="36" t="str">
        <f aca="false">IF(AND(Dane!$F9="TAK",OR($F9="oryginał",$F9="kopia")),#REF!,"")</f>
        <v/>
      </c>
    </row>
    <row r="10" customFormat="false" ht="15.75" hidden="false" customHeight="true" outlineLevel="0" collapsed="false">
      <c r="A10" s="36" t="str">
        <f aca="false">IF(AND(Dane!$F10="TAK",OR(Dane!$G10="kopia",Dane!$G10="oryginał")),Dane!A10,"")</f>
        <v/>
      </c>
      <c r="B10" s="36" t="str">
        <f aca="false">IF(AND(Dane!$F10="TAK",OR(Dane!$G10="kopia",Dane!$G10="oryginał")),Dane!B10,"")</f>
        <v/>
      </c>
      <c r="C10" s="36" t="str">
        <f aca="false">IF(AND(Dane!$F10="TAK",OR(Dane!$G10="kopia",Dane!$G10="oryginał")),Dane!C10,"")</f>
        <v/>
      </c>
      <c r="D10" s="36" t="str">
        <f aca="false">IF(AND(Dane!$F10="TAK",OR(Dane!$G10="kopia",Dane!$G10="oryginał")),#REF!,"")</f>
        <v/>
      </c>
      <c r="E10" s="36" t="str">
        <f aca="false">IF(AND(Dane!$F10="TAK",OR(Dane!$G10="kopia",Dane!$G10="oryginał")),Dane!E10,"")</f>
        <v/>
      </c>
      <c r="F10" s="36" t="str">
        <f aca="false">IF(AND(Dane!$F10="TAK",OR(Dane!$G10="kopia",Dane!$G10="oryginał")),Dane!G10,"")</f>
        <v/>
      </c>
      <c r="G10" s="36" t="str">
        <f aca="false">IF(AND(Dane!$F10="TAK",OR($F10="oryginał",$F10="kopia")),Dane!I10,"")</f>
        <v/>
      </c>
      <c r="H10" s="36" t="str">
        <f aca="false">IF(AND(Dane!$F10="TAK",OR($F10="oryginał",$F10="kopia")),#REF!,"")</f>
        <v/>
      </c>
      <c r="I10" s="36" t="str">
        <f aca="false">IF(AND(Dane!$F10="TAK",OR($F10="oryginał",$F10="kopia")),Dane!J10,"")</f>
        <v/>
      </c>
      <c r="J10" s="36" t="str">
        <f aca="false">IF(AND(Dane!$F10="TAK",OR($F10="oryginał",$F10="kopia")),#REF!,"")</f>
        <v/>
      </c>
      <c r="K10" s="36" t="str">
        <f aca="false">IF(AND(Dane!$F10="TAK",OR($F10="oryginał",$F10="kopia")),Dane!K10,"")</f>
        <v/>
      </c>
      <c r="L10" s="36" t="str">
        <f aca="false">IF(AND(Dane!$F10="TAK",OR($F10="oryginał",$F10="kopia")),#REF!,"")</f>
        <v/>
      </c>
      <c r="M10" s="36" t="str">
        <f aca="false">IF(AND(Dane!$F10="TAK",OR($F10="oryginał",$F10="kopia")),Dane!L10,"")</f>
        <v/>
      </c>
      <c r="N10" s="36" t="str">
        <f aca="false">IF(AND(Dane!$F10="TAK",OR($F10="oryginał",$F10="kopia")),Dane!M10,"")</f>
        <v/>
      </c>
      <c r="O10" s="36" t="str">
        <f aca="false">IF(AND(Dane!$F10="TAK",OR($F10="oryginał",$F10="kopia")),Dane!N10,"")</f>
        <v/>
      </c>
      <c r="P10" s="36" t="str">
        <f aca="false">IF(AND(Dane!$F10="TAK",OR($F10="oryginał",$F10="kopia")),Dane!O10,"")</f>
        <v/>
      </c>
      <c r="Q10" s="36" t="str">
        <f aca="false">IF(AND(Dane!$F10="TAK",OR($F10="oryginał",$F10="kopia")),Dane!P10,"")</f>
        <v/>
      </c>
      <c r="R10" s="36" t="str">
        <f aca="false">IF(AND(Dane!$F10="TAK",OR($F10="oryginał",$F10="kopia")),Dane!Q10,"")</f>
        <v/>
      </c>
      <c r="S10" s="36" t="str">
        <f aca="false">IF(AND(Dane!$F10="TAK",OR($F10="oryginał",$F10="kopia")),Dane!R10,"")</f>
        <v/>
      </c>
      <c r="T10" s="36" t="str">
        <f aca="false">IF(AND(Dane!$F10="TAK",OR($F10="oryginał",$F10="kopia")),Dane!S10,"")</f>
        <v/>
      </c>
      <c r="U10" s="36" t="str">
        <f aca="false">IF(AND(Dane!$F10="TAK",OR($F10="oryginał",$F10="kopia")),Dane!T10,"")</f>
        <v/>
      </c>
      <c r="V10" s="36" t="str">
        <f aca="false">IF(AND(Dane!$F10="TAK",OR($F10="oryginał",$F10="kopia")),Dane!U10,"")</f>
        <v/>
      </c>
      <c r="W10" s="36" t="str">
        <f aca="false">IF(AND(Dane!$F10="TAK",OR($F10="oryginał",$F10="kopia")),#REF!,"")</f>
        <v/>
      </c>
    </row>
    <row r="11" customFormat="false" ht="15.75" hidden="false" customHeight="true" outlineLevel="0" collapsed="false">
      <c r="A11" s="36" t="str">
        <f aca="false">IF(AND(Dane!$F11="TAK",OR(Dane!$G11="kopia",Dane!$G11="oryginał")),Dane!A11,"")</f>
        <v/>
      </c>
      <c r="B11" s="36" t="str">
        <f aca="false">IF(AND(Dane!$F11="TAK",OR(Dane!$G11="kopia",Dane!$G11="oryginał")),Dane!B11,"")</f>
        <v/>
      </c>
      <c r="C11" s="36" t="str">
        <f aca="false">IF(AND(Dane!$F11="TAK",OR(Dane!$G11="kopia",Dane!$G11="oryginał")),Dane!C11,"")</f>
        <v/>
      </c>
      <c r="D11" s="36" t="str">
        <f aca="false">IF(AND(Dane!$F11="TAK",OR(Dane!$G11="kopia",Dane!$G11="oryginał")),Dane!D11,"")</f>
        <v/>
      </c>
      <c r="E11" s="36" t="str">
        <f aca="false">IF(AND(Dane!$F11="TAK",OR(Dane!$G11="kopia",Dane!$G11="oryginał")),Dane!E11,"")</f>
        <v/>
      </c>
      <c r="F11" s="36" t="str">
        <f aca="false">IF(AND(Dane!$F11="TAK",OR(Dane!$G11="kopia",Dane!$G11="oryginał")),Dane!G11,"")</f>
        <v/>
      </c>
      <c r="G11" s="36" t="str">
        <f aca="false">IF(AND(Dane!$F11="TAK",OR($F11="oryginał",$F11="kopia")),Dane!I11,"")</f>
        <v/>
      </c>
      <c r="H11" s="36" t="str">
        <f aca="false">IF(AND(Dane!$F11="TAK",OR($F11="oryginał",$F11="kopia")),#REF!,"")</f>
        <v/>
      </c>
      <c r="I11" s="36" t="str">
        <f aca="false">IF(AND(Dane!$F11="TAK",OR($F11="oryginał",$F11="kopia")),Dane!J11,"")</f>
        <v/>
      </c>
      <c r="J11" s="36" t="str">
        <f aca="false">IF(AND(Dane!$F11="TAK",OR($F11="oryginał",$F11="kopia")),#REF!,"")</f>
        <v/>
      </c>
      <c r="K11" s="36" t="str">
        <f aca="false">IF(AND(Dane!$F11="TAK",OR($F11="oryginał",$F11="kopia")),Dane!K11,"")</f>
        <v/>
      </c>
      <c r="L11" s="36" t="str">
        <f aca="false">IF(AND(Dane!$F11="TAK",OR($F11="oryginał",$F11="kopia")),#REF!,"")</f>
        <v/>
      </c>
      <c r="M11" s="36" t="str">
        <f aca="false">IF(AND(Dane!$F11="TAK",OR($F11="oryginał",$F11="kopia")),Dane!L11,"")</f>
        <v/>
      </c>
      <c r="N11" s="36" t="str">
        <f aca="false">IF(AND(Dane!$F11="TAK",OR($F11="oryginał",$F11="kopia")),Dane!M11,"")</f>
        <v/>
      </c>
      <c r="O11" s="36" t="str">
        <f aca="false">IF(AND(Dane!$F11="TAK",OR($F11="oryginał",$F11="kopia")),Dane!N11,"")</f>
        <v/>
      </c>
      <c r="P11" s="36" t="str">
        <f aca="false">IF(AND(Dane!$F11="TAK",OR($F11="oryginał",$F11="kopia")),Dane!O11,"")</f>
        <v/>
      </c>
      <c r="Q11" s="36" t="str">
        <f aca="false">IF(AND(Dane!$F11="TAK",OR($F11="oryginał",$F11="kopia")),Dane!P11,"")</f>
        <v/>
      </c>
      <c r="R11" s="36" t="str">
        <f aca="false">IF(AND(Dane!$F11="TAK",OR($F11="oryginał",$F11="kopia")),Dane!Q11,"")</f>
        <v/>
      </c>
      <c r="S11" s="36" t="str">
        <f aca="false">IF(AND(Dane!$F11="TAK",OR($F11="oryginał",$F11="kopia")),Dane!R11,"")</f>
        <v/>
      </c>
      <c r="T11" s="36" t="str">
        <f aca="false">IF(AND(Dane!$F11="TAK",OR($F11="oryginał",$F11="kopia")),Dane!S11,"")</f>
        <v/>
      </c>
      <c r="U11" s="36" t="str">
        <f aca="false">IF(AND(Dane!$F11="TAK",OR($F11="oryginał",$F11="kopia")),Dane!T11,"")</f>
        <v/>
      </c>
      <c r="V11" s="36" t="str">
        <f aca="false">IF(AND(Dane!$F11="TAK",OR($F11="oryginał",$F11="kopia")),Dane!U11,"")</f>
        <v/>
      </c>
      <c r="W11" s="36" t="str">
        <f aca="false">IF(AND(Dane!$F11="TAK",OR($F11="oryginał",$F11="kopia")),#REF!,"")</f>
        <v/>
      </c>
    </row>
    <row r="12" customFormat="false" ht="15.75" hidden="false" customHeight="true" outlineLevel="0" collapsed="false">
      <c r="A12" s="36" t="str">
        <f aca="false">IF(AND(Dane!$F12="TAK",OR(Dane!$G12="kopia",Dane!$G12="oryginał")),Dane!A12,"")</f>
        <v/>
      </c>
      <c r="B12" s="36" t="str">
        <f aca="false">IF(AND(Dane!$F12="TAK",OR(Dane!$G12="kopia",Dane!$G12="oryginał")),Dane!B12,"")</f>
        <v/>
      </c>
      <c r="C12" s="36" t="str">
        <f aca="false">IF(AND(Dane!$F12="TAK",OR(Dane!$G12="kopia",Dane!$G12="oryginał")),Dane!C12,"")</f>
        <v/>
      </c>
      <c r="D12" s="36" t="str">
        <f aca="false">IF(AND(Dane!$F12="TAK",OR(Dane!$G12="kopia",Dane!$G12="oryginał")),Dane!D12,"")</f>
        <v/>
      </c>
      <c r="E12" s="36" t="str">
        <f aca="false">IF(AND(Dane!$F12="TAK",OR(Dane!$G12="kopia",Dane!$G12="oryginał")),Dane!E12,"")</f>
        <v/>
      </c>
      <c r="F12" s="36" t="str">
        <f aca="false">IF(AND(Dane!$F12="TAK",OR(Dane!$G12="kopia",Dane!$G12="oryginał")),Dane!G12,"")</f>
        <v/>
      </c>
      <c r="G12" s="36" t="str">
        <f aca="false">IF(AND(Dane!$F12="TAK",OR($F12="oryginał",$F12="kopia")),Dane!I12,"")</f>
        <v/>
      </c>
      <c r="H12" s="36" t="str">
        <f aca="false">IF(AND(Dane!$F12="TAK",OR($F12="oryginał",$F12="kopia")),#REF!,"")</f>
        <v/>
      </c>
      <c r="I12" s="36" t="str">
        <f aca="false">IF(AND(Dane!$F12="TAK",OR($F12="oryginał",$F12="kopia")),Dane!J12,"")</f>
        <v/>
      </c>
      <c r="J12" s="36" t="str">
        <f aca="false">IF(AND(Dane!$F12="TAK",OR($F12="oryginał",$F12="kopia")),#REF!,"")</f>
        <v/>
      </c>
      <c r="K12" s="36" t="str">
        <f aca="false">IF(AND(Dane!$F12="TAK",OR($F12="oryginał",$F12="kopia")),Dane!K12,"")</f>
        <v/>
      </c>
      <c r="L12" s="36" t="str">
        <f aca="false">IF(AND(Dane!$F12="TAK",OR($F12="oryginał",$F12="kopia")),#REF!,"")</f>
        <v/>
      </c>
      <c r="M12" s="36" t="str">
        <f aca="false">IF(AND(Dane!$F12="TAK",OR($F12="oryginał",$F12="kopia")),Dane!L12,"")</f>
        <v/>
      </c>
      <c r="N12" s="36" t="str">
        <f aca="false">IF(AND(Dane!$F12="TAK",OR($F12="oryginał",$F12="kopia")),Dane!M12,"")</f>
        <v/>
      </c>
      <c r="O12" s="36" t="str">
        <f aca="false">IF(AND(Dane!$F12="TAK",OR($F12="oryginał",$F12="kopia")),Dane!N12,"")</f>
        <v/>
      </c>
      <c r="P12" s="36" t="str">
        <f aca="false">IF(AND(Dane!$F12="TAK",OR($F12="oryginał",$F12="kopia")),Dane!O12,"")</f>
        <v/>
      </c>
      <c r="Q12" s="36" t="str">
        <f aca="false">IF(AND(Dane!$F12="TAK",OR($F12="oryginał",$F12="kopia")),Dane!P12,"")</f>
        <v/>
      </c>
      <c r="R12" s="36" t="str">
        <f aca="false">IF(AND(Dane!$F12="TAK",OR($F12="oryginał",$F12="kopia")),Dane!Q12,"")</f>
        <v/>
      </c>
      <c r="S12" s="36" t="str">
        <f aca="false">IF(AND(Dane!$F12="TAK",OR($F12="oryginał",$F12="kopia")),Dane!R12,"")</f>
        <v/>
      </c>
      <c r="T12" s="36" t="str">
        <f aca="false">IF(AND(Dane!$F12="TAK",OR($F12="oryginał",$F12="kopia")),Dane!S12,"")</f>
        <v/>
      </c>
      <c r="U12" s="36" t="str">
        <f aca="false">IF(AND(Dane!$F12="TAK",OR($F12="oryginał",$F12="kopia")),Dane!T12,"")</f>
        <v/>
      </c>
      <c r="V12" s="36" t="str">
        <f aca="false">IF(AND(Dane!$F12="TAK",OR($F12="oryginał",$F12="kopia")),Dane!U12,"")</f>
        <v/>
      </c>
      <c r="W12" s="36" t="str">
        <f aca="false">IF(AND(Dane!$F12="TAK",OR($F12="oryginał",$F12="kopia")),#REF!,"")</f>
        <v/>
      </c>
    </row>
    <row r="13" customFormat="false" ht="15.75" hidden="false" customHeight="true" outlineLevel="0" collapsed="false">
      <c r="A13" s="36" t="str">
        <f aca="false">IF(AND(Dane!$F13="TAK",OR(Dane!$G13="kopia",Dane!$G13="oryginał")),Dane!A13,"")</f>
        <v/>
      </c>
      <c r="B13" s="36" t="str">
        <f aca="false">IF(AND(Dane!$F13="TAK",OR(Dane!$G13="kopia",Dane!$G13="oryginał")),Dane!B13,"")</f>
        <v/>
      </c>
      <c r="C13" s="36" t="str">
        <f aca="false">IF(AND(Dane!$F13="TAK",OR(Dane!$G13="kopia",Dane!$G13="oryginał")),Dane!C13,"")</f>
        <v/>
      </c>
      <c r="D13" s="36" t="str">
        <f aca="false">IF(AND(Dane!$F13="TAK",OR(Dane!$G13="kopia",Dane!$G13="oryginał")),Dane!D13,"")</f>
        <v/>
      </c>
      <c r="E13" s="36" t="str">
        <f aca="false">IF(AND(Dane!$F13="TAK",OR(Dane!$G13="kopia",Dane!$G13="oryginał")),Dane!E13,"")</f>
        <v/>
      </c>
      <c r="F13" s="36" t="str">
        <f aca="false">IF(AND(Dane!$F13="TAK",OR(Dane!$G13="kopia",Dane!$G13="oryginał")),Dane!G13,"")</f>
        <v/>
      </c>
      <c r="G13" s="36" t="str">
        <f aca="false">IF(AND(Dane!$F13="TAK",OR($F13="oryginał",$F13="kopia")),Dane!I13,"")</f>
        <v/>
      </c>
      <c r="H13" s="36" t="str">
        <f aca="false">IF(AND(Dane!$F13="TAK",OR($F13="oryginał",$F13="kopia")),#REF!,"")</f>
        <v/>
      </c>
      <c r="I13" s="36" t="str">
        <f aca="false">IF(AND(Dane!$F13="TAK",OR($F13="oryginał",$F13="kopia")),Dane!J13,"")</f>
        <v/>
      </c>
      <c r="J13" s="36" t="str">
        <f aca="false">IF(AND(Dane!$F13="TAK",OR($F13="oryginał",$F13="kopia")),#REF!,"")</f>
        <v/>
      </c>
      <c r="K13" s="36" t="str">
        <f aca="false">IF(AND(Dane!$F13="TAK",OR($F13="oryginał",$F13="kopia")),Dane!K13,"")</f>
        <v/>
      </c>
      <c r="L13" s="36" t="str">
        <f aca="false">IF(AND(Dane!$F13="TAK",OR($F13="oryginał",$F13="kopia")),#REF!,"")</f>
        <v/>
      </c>
      <c r="M13" s="36" t="str">
        <f aca="false">IF(AND(Dane!$F13="TAK",OR($F13="oryginał",$F13="kopia")),Dane!L13,"")</f>
        <v/>
      </c>
      <c r="N13" s="36" t="str">
        <f aca="false">IF(AND(Dane!$F13="TAK",OR($F13="oryginał",$F13="kopia")),Dane!M13,"")</f>
        <v/>
      </c>
      <c r="O13" s="36" t="str">
        <f aca="false">IF(AND(Dane!$F13="TAK",OR($F13="oryginał",$F13="kopia")),Dane!N13,"")</f>
        <v/>
      </c>
      <c r="P13" s="36" t="str">
        <f aca="false">IF(AND(Dane!$F13="TAK",OR($F13="oryginał",$F13="kopia")),Dane!O13,"")</f>
        <v/>
      </c>
      <c r="Q13" s="36" t="str">
        <f aca="false">IF(AND(Dane!$F13="TAK",OR($F13="oryginał",$F13="kopia")),Dane!P13,"")</f>
        <v/>
      </c>
      <c r="R13" s="36" t="str">
        <f aca="false">IF(AND(Dane!$F13="TAK",OR($F13="oryginał",$F13="kopia")),Dane!Q13,"")</f>
        <v/>
      </c>
      <c r="S13" s="36" t="str">
        <f aca="false">IF(AND(Dane!$F13="TAK",OR($F13="oryginał",$F13="kopia")),Dane!R13,"")</f>
        <v/>
      </c>
      <c r="T13" s="36" t="str">
        <f aca="false">IF(AND(Dane!$F13="TAK",OR($F13="oryginał",$F13="kopia")),Dane!S13,"")</f>
        <v/>
      </c>
      <c r="U13" s="36" t="str">
        <f aca="false">IF(AND(Dane!$F13="TAK",OR($F13="oryginał",$F13="kopia")),Dane!T13,"")</f>
        <v/>
      </c>
      <c r="V13" s="36" t="str">
        <f aca="false">IF(AND(Dane!$F13="TAK",OR($F13="oryginał",$F13="kopia")),Dane!U13,"")</f>
        <v/>
      </c>
      <c r="W13" s="36" t="str">
        <f aca="false">IF(AND(Dane!$F13="TAK",OR($F13="oryginał",$F13="kopia")),#REF!,"")</f>
        <v/>
      </c>
    </row>
    <row r="14" customFormat="false" ht="15.75" hidden="false" customHeight="true" outlineLevel="0" collapsed="false">
      <c r="A14" s="36" t="str">
        <f aca="false">IF(AND(Dane!$F14="TAK",OR(Dane!$G14="kopia",Dane!$G14="oryginał")),Dane!A14,"")</f>
        <v/>
      </c>
      <c r="B14" s="36" t="str">
        <f aca="false">IF(AND(Dane!$F14="TAK",OR(Dane!$G14="kopia",Dane!$G14="oryginał")),Dane!B14,"")</f>
        <v/>
      </c>
      <c r="C14" s="36" t="str">
        <f aca="false">IF(AND(Dane!$F14="TAK",OR(Dane!$G14="kopia",Dane!$G14="oryginał")),Dane!C14,"")</f>
        <v/>
      </c>
      <c r="D14" s="36" t="str">
        <f aca="false">IF(AND(Dane!$F14="TAK",OR(Dane!$G14="kopia",Dane!$G14="oryginał")),Dane!D14,"")</f>
        <v/>
      </c>
      <c r="E14" s="36" t="str">
        <f aca="false">IF(AND(Dane!$F14="TAK",OR(Dane!$G14="kopia",Dane!$G14="oryginał")),Dane!E14,"")</f>
        <v/>
      </c>
      <c r="F14" s="36" t="str">
        <f aca="false">IF(AND(Dane!$F14="TAK",OR(Dane!$G14="kopia",Dane!$G14="oryginał")),Dane!G14,"")</f>
        <v/>
      </c>
      <c r="G14" s="36" t="str">
        <f aca="false">IF(AND(Dane!$F14="TAK",OR($F14="oryginał",$F14="kopia")),Dane!I14,"")</f>
        <v/>
      </c>
      <c r="H14" s="36" t="str">
        <f aca="false">IF(AND(Dane!$F14="TAK",OR($F14="oryginał",$F14="kopia")),#REF!,"")</f>
        <v/>
      </c>
      <c r="I14" s="36" t="str">
        <f aca="false">IF(AND(Dane!$F14="TAK",OR($F14="oryginał",$F14="kopia")),Dane!J14,"")</f>
        <v/>
      </c>
      <c r="J14" s="36" t="str">
        <f aca="false">IF(AND(Dane!$F14="TAK",OR($F14="oryginał",$F14="kopia")),#REF!,"")</f>
        <v/>
      </c>
      <c r="K14" s="36" t="str">
        <f aca="false">IF(AND(Dane!$F14="TAK",OR($F14="oryginał",$F14="kopia")),Dane!K14,"")</f>
        <v/>
      </c>
      <c r="L14" s="36" t="str">
        <f aca="false">IF(AND(Dane!$F14="TAK",OR($F14="oryginał",$F14="kopia")),#REF!,"")</f>
        <v/>
      </c>
      <c r="M14" s="36" t="str">
        <f aca="false">IF(AND(Dane!$F14="TAK",OR($F14="oryginał",$F14="kopia")),Dane!L14,"")</f>
        <v/>
      </c>
      <c r="N14" s="36" t="str">
        <f aca="false">IF(AND(Dane!$F14="TAK",OR($F14="oryginał",$F14="kopia")),Dane!M14,"")</f>
        <v/>
      </c>
      <c r="O14" s="36" t="str">
        <f aca="false">IF(AND(Dane!$F14="TAK",OR($F14="oryginał",$F14="kopia")),Dane!N14,"")</f>
        <v/>
      </c>
      <c r="P14" s="36" t="str">
        <f aca="false">IF(AND(Dane!$F14="TAK",OR($F14="oryginał",$F14="kopia")),Dane!O14,"")</f>
        <v/>
      </c>
      <c r="Q14" s="36" t="str">
        <f aca="false">IF(AND(Dane!$F14="TAK",OR($F14="oryginał",$F14="kopia")),Dane!P14,"")</f>
        <v/>
      </c>
      <c r="R14" s="36" t="str">
        <f aca="false">IF(AND(Dane!$F14="TAK",OR($F14="oryginał",$F14="kopia")),Dane!Q14,"")</f>
        <v/>
      </c>
      <c r="S14" s="36" t="str">
        <f aca="false">IF(AND(Dane!$F14="TAK",OR($F14="oryginał",$F14="kopia")),Dane!R14,"")</f>
        <v/>
      </c>
      <c r="T14" s="36" t="str">
        <f aca="false">IF(AND(Dane!$F14="TAK",OR($F14="oryginał",$F14="kopia")),Dane!S14,"")</f>
        <v/>
      </c>
      <c r="U14" s="36" t="str">
        <f aca="false">IF(AND(Dane!$F14="TAK",OR($F14="oryginał",$F14="kopia")),Dane!T14,"")</f>
        <v/>
      </c>
      <c r="V14" s="36" t="str">
        <f aca="false">IF(AND(Dane!$F14="TAK",OR($F14="oryginał",$F14="kopia")),Dane!U14,"")</f>
        <v/>
      </c>
      <c r="W14" s="36" t="str">
        <f aca="false">IF(AND(Dane!$F14="TAK",OR($F14="oryginał",$F14="kopia")),#REF!,"")</f>
        <v/>
      </c>
    </row>
    <row r="15" customFormat="false" ht="15.75" hidden="false" customHeight="true" outlineLevel="0" collapsed="false">
      <c r="A15" s="36" t="str">
        <f aca="false">IF(AND(Dane!$F15="TAK",OR(Dane!$G15="kopia",Dane!$G15="oryginał")),Dane!A15,"")</f>
        <v/>
      </c>
      <c r="B15" s="36" t="str">
        <f aca="false">IF(AND(Dane!$F15="TAK",OR(Dane!$G15="kopia",Dane!$G15="oryginał")),Dane!B15,"")</f>
        <v/>
      </c>
      <c r="C15" s="36" t="str">
        <f aca="false">IF(AND(Dane!$F15="TAK",OR(Dane!$G15="kopia",Dane!$G15="oryginał")),Dane!C15,"")</f>
        <v/>
      </c>
      <c r="D15" s="36" t="str">
        <f aca="false">IF(AND(Dane!$F15="TAK",OR(Dane!$G15="kopia",Dane!$G15="oryginał")),Dane!D15,"")</f>
        <v/>
      </c>
      <c r="E15" s="36" t="str">
        <f aca="false">IF(AND(Dane!$F15="TAK",OR(Dane!$G15="kopia",Dane!$G15="oryginał")),Dane!E15,"")</f>
        <v/>
      </c>
      <c r="F15" s="36" t="str">
        <f aca="false">IF(AND(Dane!$F15="TAK",OR(Dane!$G15="kopia",Dane!$G15="oryginał")),Dane!G15,"")</f>
        <v/>
      </c>
      <c r="G15" s="36" t="str">
        <f aca="false">IF(AND(Dane!$F15="TAK",OR($F15="oryginał",$F15="kopia")),Dane!I15,"")</f>
        <v/>
      </c>
      <c r="H15" s="36" t="str">
        <f aca="false">IF(AND(Dane!$F15="TAK",OR($F15="oryginał",$F15="kopia")),#REF!,"")</f>
        <v/>
      </c>
      <c r="I15" s="36" t="str">
        <f aca="false">IF(AND(Dane!$F15="TAK",OR($F15="oryginał",$F15="kopia")),Dane!J15,"")</f>
        <v/>
      </c>
      <c r="J15" s="36" t="str">
        <f aca="false">IF(AND(Dane!$F15="TAK",OR($F15="oryginał",$F15="kopia")),#REF!,"")</f>
        <v/>
      </c>
      <c r="K15" s="36" t="str">
        <f aca="false">IF(AND(Dane!$F15="TAK",OR($F15="oryginał",$F15="kopia")),Dane!K15,"")</f>
        <v/>
      </c>
      <c r="L15" s="36" t="str">
        <f aca="false">IF(AND(Dane!$F15="TAK",OR($F15="oryginał",$F15="kopia")),#REF!,"")</f>
        <v/>
      </c>
      <c r="M15" s="36" t="str">
        <f aca="false">IF(AND(Dane!$F15="TAK",OR($F15="oryginał",$F15="kopia")),Dane!L15,"")</f>
        <v/>
      </c>
      <c r="N15" s="36" t="str">
        <f aca="false">IF(AND(Dane!$F15="TAK",OR($F15="oryginał",$F15="kopia")),Dane!M15,"")</f>
        <v/>
      </c>
      <c r="O15" s="36" t="str">
        <f aca="false">IF(AND(Dane!$F15="TAK",OR($F15="oryginał",$F15="kopia")),Dane!N15,"")</f>
        <v/>
      </c>
      <c r="P15" s="36" t="str">
        <f aca="false">IF(AND(Dane!$F15="TAK",OR($F15="oryginał",$F15="kopia")),Dane!O15,"")</f>
        <v/>
      </c>
      <c r="Q15" s="36" t="str">
        <f aca="false">IF(AND(Dane!$F15="TAK",OR($F15="oryginał",$F15="kopia")),Dane!P15,"")</f>
        <v/>
      </c>
      <c r="R15" s="36" t="str">
        <f aca="false">IF(AND(Dane!$F15="TAK",OR($F15="oryginał",$F15="kopia")),Dane!Q15,"")</f>
        <v/>
      </c>
      <c r="S15" s="36" t="str">
        <f aca="false">IF(AND(Dane!$F15="TAK",OR($F15="oryginał",$F15="kopia")),Dane!R15,"")</f>
        <v/>
      </c>
      <c r="T15" s="36" t="str">
        <f aca="false">IF(AND(Dane!$F15="TAK",OR($F15="oryginał",$F15="kopia")),Dane!S15,"")</f>
        <v/>
      </c>
      <c r="U15" s="36" t="str">
        <f aca="false">IF(AND(Dane!$F15="TAK",OR($F15="oryginał",$F15="kopia")),Dane!T15,"")</f>
        <v/>
      </c>
      <c r="V15" s="36" t="str">
        <f aca="false">IF(AND(Dane!$F15="TAK",OR($F15="oryginał",$F15="kopia")),Dane!U15,"")</f>
        <v/>
      </c>
      <c r="W15" s="36" t="str">
        <f aca="false">IF(AND(Dane!$F15="TAK",OR($F15="oryginał",$F15="kopia")),#REF!,"")</f>
        <v/>
      </c>
    </row>
    <row r="16" customFormat="false" ht="15.75" hidden="false" customHeight="true" outlineLevel="0" collapsed="false">
      <c r="A16" s="36" t="str">
        <f aca="false">IF(AND(Dane!$F16="TAK",OR(Dane!$G16="kopia",Dane!$G16="oryginał")),Dane!A16,"")</f>
        <v/>
      </c>
      <c r="B16" s="36" t="str">
        <f aca="false">IF(AND(Dane!$F16="TAK",OR(Dane!$G16="kopia",Dane!$G16="oryginał")),Dane!B16,"")</f>
        <v/>
      </c>
      <c r="C16" s="36" t="str">
        <f aca="false">IF(AND(Dane!$F16="TAK",OR(Dane!$G16="kopia",Dane!$G16="oryginał")),Dane!C16,"")</f>
        <v/>
      </c>
      <c r="D16" s="36" t="str">
        <f aca="false">IF(AND(Dane!$F16="TAK",OR(Dane!$G16="kopia",Dane!$G16="oryginał")),Dane!D16,"")</f>
        <v/>
      </c>
      <c r="E16" s="36" t="str">
        <f aca="false">IF(AND(Dane!$F16="TAK",OR(Dane!$G16="kopia",Dane!$G16="oryginał")),Dane!E16,"")</f>
        <v/>
      </c>
      <c r="F16" s="36" t="str">
        <f aca="false">IF(AND(Dane!$F16="TAK",OR(Dane!$G16="kopia",Dane!$G16="oryginał")),Dane!G16,"")</f>
        <v/>
      </c>
      <c r="G16" s="36" t="str">
        <f aca="false">IF(AND(Dane!$F16="TAK",OR($F16="oryginał",$F16="kopia")),Dane!I16,"")</f>
        <v/>
      </c>
      <c r="H16" s="36" t="str">
        <f aca="false">IF(AND(Dane!$F16="TAK",OR($F16="oryginał",$F16="kopia")),#REF!,"")</f>
        <v/>
      </c>
      <c r="I16" s="36" t="str">
        <f aca="false">IF(AND(Dane!$F16="TAK",OR($F16="oryginał",$F16="kopia")),Dane!J16,"")</f>
        <v/>
      </c>
      <c r="J16" s="36" t="str">
        <f aca="false">IF(AND(Dane!$F16="TAK",OR($F16="oryginał",$F16="kopia")),#REF!,"")</f>
        <v/>
      </c>
      <c r="K16" s="36" t="str">
        <f aca="false">IF(AND(Dane!$F16="TAK",OR($F16="oryginał",$F16="kopia")),Dane!K16,"")</f>
        <v/>
      </c>
      <c r="L16" s="36" t="str">
        <f aca="false">IF(AND(Dane!$F16="TAK",OR($F16="oryginał",$F16="kopia")),#REF!,"")</f>
        <v/>
      </c>
      <c r="M16" s="36" t="str">
        <f aca="false">IF(AND(Dane!$F16="TAK",OR($F16="oryginał",$F16="kopia")),Dane!L16,"")</f>
        <v/>
      </c>
      <c r="N16" s="36" t="str">
        <f aca="false">IF(AND(Dane!$F16="TAK",OR($F16="oryginał",$F16="kopia")),Dane!M16,"")</f>
        <v/>
      </c>
      <c r="O16" s="36" t="str">
        <f aca="false">IF(AND(Dane!$F16="TAK",OR($F16="oryginał",$F16="kopia")),Dane!N16,"")</f>
        <v/>
      </c>
      <c r="P16" s="36" t="str">
        <f aca="false">IF(AND(Dane!$F16="TAK",OR($F16="oryginał",$F16="kopia")),Dane!O16,"")</f>
        <v/>
      </c>
      <c r="Q16" s="36" t="str">
        <f aca="false">IF(AND(Dane!$F16="TAK",OR($F16="oryginał",$F16="kopia")),Dane!P16,"")</f>
        <v/>
      </c>
      <c r="R16" s="36" t="str">
        <f aca="false">IF(AND(Dane!$F16="TAK",OR($F16="oryginał",$F16="kopia")),Dane!Q16,"")</f>
        <v/>
      </c>
      <c r="S16" s="36" t="str">
        <f aca="false">IF(AND(Dane!$F16="TAK",OR($F16="oryginał",$F16="kopia")),Dane!R16,"")</f>
        <v/>
      </c>
      <c r="T16" s="36" t="str">
        <f aca="false">IF(AND(Dane!$F16="TAK",OR($F16="oryginał",$F16="kopia")),Dane!S16,"")</f>
        <v/>
      </c>
      <c r="U16" s="36" t="str">
        <f aca="false">IF(AND(Dane!$F16="TAK",OR($F16="oryginał",$F16="kopia")),Dane!T16,"")</f>
        <v/>
      </c>
      <c r="V16" s="36" t="str">
        <f aca="false">IF(AND(Dane!$F16="TAK",OR($F16="oryginał",$F16="kopia")),Dane!U16,"")</f>
        <v/>
      </c>
      <c r="W16" s="36" t="str">
        <f aca="false">IF(AND(Dane!$F16="TAK",OR($F16="oryginał",$F16="kopia")),#REF!,"")</f>
        <v/>
      </c>
    </row>
    <row r="17" customFormat="false" ht="15.75" hidden="false" customHeight="true" outlineLevel="0" collapsed="false">
      <c r="A17" s="36" t="str">
        <f aca="false">IF(AND(Dane!$F17="TAK",OR(Dane!$G17="kopia",Dane!$G17="oryginał")),Dane!A17,"")</f>
        <v/>
      </c>
      <c r="B17" s="36" t="str">
        <f aca="false">IF(AND(Dane!$F17="TAK",OR(Dane!$G17="kopia",Dane!$G17="oryginał")),Dane!B17,"")</f>
        <v/>
      </c>
      <c r="C17" s="36" t="str">
        <f aca="false">IF(AND(Dane!$F17="TAK",OR(Dane!$G17="kopia",Dane!$G17="oryginał")),Dane!C17,"")</f>
        <v/>
      </c>
      <c r="D17" s="36" t="str">
        <f aca="false">IF(AND(Dane!$F17="TAK",OR(Dane!$G17="kopia",Dane!$G17="oryginał")),Dane!D17,"")</f>
        <v/>
      </c>
      <c r="E17" s="36" t="str">
        <f aca="false">IF(AND(Dane!$F17="TAK",OR(Dane!$G17="kopia",Dane!$G17="oryginał")),Dane!E17,"")</f>
        <v/>
      </c>
      <c r="F17" s="36" t="str">
        <f aca="false">IF(AND(Dane!$F17="TAK",OR(Dane!$G17="kopia",Dane!$G17="oryginał")),Dane!G17,"")</f>
        <v/>
      </c>
      <c r="G17" s="36" t="str">
        <f aca="false">IF(AND(Dane!$F17="TAK",OR($F17="oryginał",$F17="kopia")),Dane!I17,"")</f>
        <v/>
      </c>
      <c r="H17" s="36" t="str">
        <f aca="false">IF(AND(Dane!$F17="TAK",OR($F17="oryginał",$F17="kopia")),#REF!,"")</f>
        <v/>
      </c>
      <c r="I17" s="36" t="str">
        <f aca="false">IF(AND(Dane!$F17="TAK",OR($F17="oryginał",$F17="kopia")),Dane!J17,"")</f>
        <v/>
      </c>
      <c r="J17" s="36" t="str">
        <f aca="false">IF(AND(Dane!$F17="TAK",OR($F17="oryginał",$F17="kopia")),#REF!,"")</f>
        <v/>
      </c>
      <c r="K17" s="36" t="str">
        <f aca="false">IF(AND(Dane!$F17="TAK",OR($F17="oryginał",$F17="kopia")),Dane!K17,"")</f>
        <v/>
      </c>
      <c r="L17" s="36" t="str">
        <f aca="false">IF(AND(Dane!$F17="TAK",OR($F17="oryginał",$F17="kopia")),#REF!,"")</f>
        <v/>
      </c>
      <c r="M17" s="36" t="str">
        <f aca="false">IF(AND(Dane!$F17="TAK",OR($F17="oryginał",$F17="kopia")),Dane!L17,"")</f>
        <v/>
      </c>
      <c r="N17" s="36" t="str">
        <f aca="false">IF(AND(Dane!$F17="TAK",OR($F17="oryginał",$F17="kopia")),Dane!M17,"")</f>
        <v/>
      </c>
      <c r="O17" s="36" t="str">
        <f aca="false">IF(AND(Dane!$F17="TAK",OR($F17="oryginał",$F17="kopia")),Dane!N17,"")</f>
        <v/>
      </c>
      <c r="P17" s="36" t="str">
        <f aca="false">IF(AND(Dane!$F17="TAK",OR($F17="oryginał",$F17="kopia")),Dane!O17,"")</f>
        <v/>
      </c>
      <c r="Q17" s="36" t="str">
        <f aca="false">IF(AND(Dane!$F17="TAK",OR($F17="oryginał",$F17="kopia")),Dane!P17,"")</f>
        <v/>
      </c>
      <c r="R17" s="36" t="str">
        <f aca="false">IF(AND(Dane!$F17="TAK",OR($F17="oryginał",$F17="kopia")),Dane!Q17,"")</f>
        <v/>
      </c>
      <c r="S17" s="36" t="str">
        <f aca="false">IF(AND(Dane!$F17="TAK",OR($F17="oryginał",$F17="kopia")),Dane!R17,"")</f>
        <v/>
      </c>
      <c r="T17" s="36" t="str">
        <f aca="false">IF(AND(Dane!$F17="TAK",OR($F17="oryginał",$F17="kopia")),Dane!S17,"")</f>
        <v/>
      </c>
      <c r="U17" s="36" t="str">
        <f aca="false">IF(AND(Dane!$F17="TAK",OR($F17="oryginał",$F17="kopia")),Dane!T17,"")</f>
        <v/>
      </c>
      <c r="V17" s="36" t="str">
        <f aca="false">IF(AND(Dane!$F17="TAK",OR($F17="oryginał",$F17="kopia")),Dane!U17,"")</f>
        <v/>
      </c>
      <c r="W17" s="36" t="str">
        <f aca="false">IF(AND(Dane!$F17="TAK",OR($F17="oryginał",$F17="kopia")),#REF!,"")</f>
        <v/>
      </c>
    </row>
    <row r="18" customFormat="false" ht="15.75" hidden="false" customHeight="true" outlineLevel="0" collapsed="false">
      <c r="A18" s="36" t="str">
        <f aca="false">IF(AND(Dane!$F18="TAK",OR(Dane!$G18="kopia",Dane!$G18="oryginał")),Dane!A18,"")</f>
        <v/>
      </c>
      <c r="B18" s="36" t="str">
        <f aca="false">IF(AND(Dane!$F18="TAK",OR(Dane!$G18="kopia",Dane!$G18="oryginał")),Dane!B18,"")</f>
        <v/>
      </c>
      <c r="C18" s="36" t="str">
        <f aca="false">IF(AND(Dane!$F18="TAK",OR(Dane!$G18="kopia",Dane!$G18="oryginał")),Dane!C18,"")</f>
        <v/>
      </c>
      <c r="D18" s="36" t="str">
        <f aca="false">IF(AND(Dane!$F18="TAK",OR(Dane!$G18="kopia",Dane!$G18="oryginał")),Dane!D18,"")</f>
        <v/>
      </c>
      <c r="E18" s="36" t="str">
        <f aca="false">IF(AND(Dane!$F18="TAK",OR(Dane!$G18="kopia",Dane!$G18="oryginał")),Dane!E18,"")</f>
        <v/>
      </c>
      <c r="F18" s="36" t="str">
        <f aca="false">IF(AND(Dane!$F18="TAK",OR(Dane!$G18="kopia",Dane!$G18="oryginał")),Dane!G18,"")</f>
        <v/>
      </c>
      <c r="G18" s="36" t="str">
        <f aca="false">IF(AND(Dane!$F18="TAK",OR($F18="oryginał",$F18="kopia")),Dane!I18,"")</f>
        <v/>
      </c>
      <c r="H18" s="36" t="str">
        <f aca="false">IF(AND(Dane!$F18="TAK",OR($F18="oryginał",$F18="kopia")),#REF!,"")</f>
        <v/>
      </c>
      <c r="I18" s="36" t="str">
        <f aca="false">IF(AND(Dane!$F18="TAK",OR($F18="oryginał",$F18="kopia")),Dane!J18,"")</f>
        <v/>
      </c>
      <c r="J18" s="36" t="str">
        <f aca="false">IF(AND(Dane!$F18="TAK",OR($F18="oryginał",$F18="kopia")),#REF!,"")</f>
        <v/>
      </c>
      <c r="K18" s="36" t="str">
        <f aca="false">IF(AND(Dane!$F18="TAK",OR($F18="oryginał",$F18="kopia")),Dane!K18,"")</f>
        <v/>
      </c>
      <c r="L18" s="36" t="str">
        <f aca="false">IF(AND(Dane!$F18="TAK",OR($F18="oryginał",$F18="kopia")),#REF!,"")</f>
        <v/>
      </c>
      <c r="M18" s="36" t="str">
        <f aca="false">IF(AND(Dane!$F18="TAK",OR($F18="oryginał",$F18="kopia")),Dane!L18,"")</f>
        <v/>
      </c>
      <c r="N18" s="36" t="str">
        <f aca="false">IF(AND(Dane!$F18="TAK",OR($F18="oryginał",$F18="kopia")),Dane!M18,"")</f>
        <v/>
      </c>
      <c r="O18" s="36" t="str">
        <f aca="false">IF(AND(Dane!$F18="TAK",OR($F18="oryginał",$F18="kopia")),Dane!N18,"")</f>
        <v/>
      </c>
      <c r="P18" s="36" t="str">
        <f aca="false">IF(AND(Dane!$F18="TAK",OR($F18="oryginał",$F18="kopia")),Dane!O18,"")</f>
        <v/>
      </c>
      <c r="Q18" s="36" t="str">
        <f aca="false">IF(AND(Dane!$F18="TAK",OR($F18="oryginał",$F18="kopia")),Dane!P18,"")</f>
        <v/>
      </c>
      <c r="R18" s="36" t="str">
        <f aca="false">IF(AND(Dane!$F18="TAK",OR($F18="oryginał",$F18="kopia")),Dane!Q18,"")</f>
        <v/>
      </c>
      <c r="S18" s="36" t="str">
        <f aca="false">IF(AND(Dane!$F18="TAK",OR($F18="oryginał",$F18="kopia")),Dane!R18,"")</f>
        <v/>
      </c>
      <c r="T18" s="36" t="str">
        <f aca="false">IF(AND(Dane!$F18="TAK",OR($F18="oryginał",$F18="kopia")),Dane!S18,"")</f>
        <v/>
      </c>
      <c r="U18" s="36" t="str">
        <f aca="false">IF(AND(Dane!$F18="TAK",OR($F18="oryginał",$F18="kopia")),Dane!T18,"")</f>
        <v/>
      </c>
      <c r="V18" s="36" t="str">
        <f aca="false">IF(AND(Dane!$F18="TAK",OR($F18="oryginał",$F18="kopia")),Dane!U18,"")</f>
        <v/>
      </c>
      <c r="W18" s="36" t="str">
        <f aca="false">IF(AND(Dane!$F18="TAK",OR($F18="oryginał",$F18="kopia")),#REF!,"")</f>
        <v/>
      </c>
    </row>
    <row r="19" customFormat="false" ht="15.75" hidden="false" customHeight="true" outlineLevel="0" collapsed="false">
      <c r="A19" s="36" t="str">
        <f aca="false">IF(AND(Dane!$F19="TAK",OR(Dane!$G19="kopia",Dane!$G19="oryginał")),Dane!A19,"")</f>
        <v/>
      </c>
      <c r="B19" s="36" t="str">
        <f aca="false">IF(AND(Dane!$F19="TAK",OR(Dane!$G19="kopia",Dane!$G19="oryginał")),Dane!B19,"")</f>
        <v/>
      </c>
      <c r="C19" s="36" t="str">
        <f aca="false">IF(AND(Dane!$F19="TAK",OR(Dane!$G19="kopia",Dane!$G19="oryginał")),Dane!C19,"")</f>
        <v/>
      </c>
      <c r="D19" s="36" t="str">
        <f aca="false">IF(AND(Dane!$F19="TAK",OR(Dane!$G19="kopia",Dane!$G19="oryginał")),Dane!D19,"")</f>
        <v/>
      </c>
      <c r="E19" s="36" t="str">
        <f aca="false">IF(AND(Dane!$F19="TAK",OR(Dane!$G19="kopia",Dane!$G19="oryginał")),Dane!E19,"")</f>
        <v/>
      </c>
      <c r="F19" s="36" t="str">
        <f aca="false">IF(AND(Dane!$F19="TAK",OR(Dane!$G19="kopia",Dane!$G19="oryginał")),Dane!G19,"")</f>
        <v/>
      </c>
      <c r="G19" s="36" t="str">
        <f aca="false">IF(AND(Dane!$F19="TAK",OR($F19="oryginał",$F19="kopia")),Dane!I19,"")</f>
        <v/>
      </c>
      <c r="H19" s="36" t="str">
        <f aca="false">IF(AND(Dane!$F19="TAK",OR($F19="oryginał",$F19="kopia")),#REF!,"")</f>
        <v/>
      </c>
      <c r="I19" s="36" t="str">
        <f aca="false">IF(AND(Dane!$F19="TAK",OR($F19="oryginał",$F19="kopia")),Dane!J19,"")</f>
        <v/>
      </c>
      <c r="J19" s="36" t="str">
        <f aca="false">IF(AND(Dane!$F19="TAK",OR($F19="oryginał",$F19="kopia")),#REF!,"")</f>
        <v/>
      </c>
      <c r="K19" s="36" t="str">
        <f aca="false">IF(AND(Dane!$F19="TAK",OR($F19="oryginał",$F19="kopia")),Dane!K19,"")</f>
        <v/>
      </c>
      <c r="L19" s="36" t="str">
        <f aca="false">IF(AND(Dane!$F19="TAK",OR($F19="oryginał",$F19="kopia")),#REF!,"")</f>
        <v/>
      </c>
      <c r="M19" s="36" t="str">
        <f aca="false">IF(AND(Dane!$F19="TAK",OR($F19="oryginał",$F19="kopia")),Dane!L19,"")</f>
        <v/>
      </c>
      <c r="N19" s="36" t="str">
        <f aca="false">IF(AND(Dane!$F19="TAK",OR($F19="oryginał",$F19="kopia")),Dane!M19,"")</f>
        <v/>
      </c>
      <c r="O19" s="36" t="str">
        <f aca="false">IF(AND(Dane!$F19="TAK",OR($F19="oryginał",$F19="kopia")),Dane!N19,"")</f>
        <v/>
      </c>
      <c r="P19" s="36" t="str">
        <f aca="false">IF(AND(Dane!$F19="TAK",OR($F19="oryginał",$F19="kopia")),Dane!O19,"")</f>
        <v/>
      </c>
      <c r="Q19" s="36" t="str">
        <f aca="false">IF(AND(Dane!$F19="TAK",OR($F19="oryginał",$F19="kopia")),Dane!P19,"")</f>
        <v/>
      </c>
      <c r="R19" s="36" t="str">
        <f aca="false">IF(AND(Dane!$F19="TAK",OR($F19="oryginał",$F19="kopia")),Dane!Q19,"")</f>
        <v/>
      </c>
      <c r="S19" s="36" t="str">
        <f aca="false">IF(AND(Dane!$F19="TAK",OR($F19="oryginał",$F19="kopia")),Dane!R19,"")</f>
        <v/>
      </c>
      <c r="T19" s="36" t="str">
        <f aca="false">IF(AND(Dane!$F19="TAK",OR($F19="oryginał",$F19="kopia")),Dane!S19,"")</f>
        <v/>
      </c>
      <c r="U19" s="36" t="str">
        <f aca="false">IF(AND(Dane!$F19="TAK",OR($F19="oryginał",$F19="kopia")),Dane!T19,"")</f>
        <v/>
      </c>
      <c r="V19" s="36" t="str">
        <f aca="false">IF(AND(Dane!$F19="TAK",OR($F19="oryginał",$F19="kopia")),Dane!U19,"")</f>
        <v/>
      </c>
      <c r="W19" s="36" t="str">
        <f aca="false">IF(AND(Dane!$F19="TAK",OR($F19="oryginał",$F19="kopia")),#REF!,"")</f>
        <v/>
      </c>
    </row>
    <row r="20" customFormat="false" ht="15.75" hidden="false" customHeight="true" outlineLevel="0" collapsed="false">
      <c r="A20" s="36" t="str">
        <f aca="false">IF(AND(Dane!$F20="TAK",OR(Dane!$G20="kopia",Dane!$G20="oryginał")),Dane!A20,"")</f>
        <v/>
      </c>
      <c r="B20" s="36" t="str">
        <f aca="false">IF(AND(Dane!$F20="TAK",OR(Dane!$G20="kopia",Dane!$G20="oryginał")),Dane!B20,"")</f>
        <v/>
      </c>
      <c r="C20" s="36" t="str">
        <f aca="false">IF(AND(Dane!$F20="TAK",OR(Dane!$G20="kopia",Dane!$G20="oryginał")),Dane!C20,"")</f>
        <v/>
      </c>
      <c r="D20" s="36" t="str">
        <f aca="false">IF(AND(Dane!$F20="TAK",OR(Dane!$G20="kopia",Dane!$G20="oryginał")),Dane!D20,"")</f>
        <v/>
      </c>
      <c r="E20" s="36" t="str">
        <f aca="false">IF(AND(Dane!$F20="TAK",OR(Dane!$G20="kopia",Dane!$G20="oryginał")),Dane!E20,"")</f>
        <v/>
      </c>
      <c r="F20" s="36" t="str">
        <f aca="false">IF(AND(Dane!$F20="TAK",OR(Dane!$G20="kopia",Dane!$G20="oryginał")),Dane!G20,"")</f>
        <v/>
      </c>
      <c r="G20" s="36" t="str">
        <f aca="false">IF(AND(Dane!$F20="TAK",OR($F20="oryginał",$F20="kopia")),Dane!I20,"")</f>
        <v/>
      </c>
      <c r="H20" s="36" t="str">
        <f aca="false">IF(AND(Dane!$F20="TAK",OR($F20="oryginał",$F20="kopia")),#REF!,"")</f>
        <v/>
      </c>
      <c r="I20" s="36" t="str">
        <f aca="false">IF(AND(Dane!$F20="TAK",OR($F20="oryginał",$F20="kopia")),Dane!J20,"")</f>
        <v/>
      </c>
      <c r="J20" s="36" t="str">
        <f aca="false">IF(AND(Dane!$F20="TAK",OR($F20="oryginał",$F20="kopia")),#REF!,"")</f>
        <v/>
      </c>
      <c r="K20" s="36" t="str">
        <f aca="false">IF(AND(Dane!$F20="TAK",OR($F20="oryginał",$F20="kopia")),Dane!K20,"")</f>
        <v/>
      </c>
      <c r="L20" s="36" t="str">
        <f aca="false">IF(AND(Dane!$F20="TAK",OR($F20="oryginał",$F20="kopia")),#REF!,"")</f>
        <v/>
      </c>
      <c r="M20" s="36" t="str">
        <f aca="false">IF(AND(Dane!$F20="TAK",OR($F20="oryginał",$F20="kopia")),Dane!L20,"")</f>
        <v/>
      </c>
      <c r="N20" s="36" t="str">
        <f aca="false">IF(AND(Dane!$F20="TAK",OR($F20="oryginał",$F20="kopia")),Dane!M20,"")</f>
        <v/>
      </c>
      <c r="O20" s="36" t="str">
        <f aca="false">IF(AND(Dane!$F20="TAK",OR($F20="oryginał",$F20="kopia")),Dane!N20,"")</f>
        <v/>
      </c>
      <c r="P20" s="36" t="str">
        <f aca="false">IF(AND(Dane!$F20="TAK",OR($F20="oryginał",$F20="kopia")),Dane!O20,"")</f>
        <v/>
      </c>
      <c r="Q20" s="36" t="str">
        <f aca="false">IF(AND(Dane!$F20="TAK",OR($F20="oryginał",$F20="kopia")),Dane!P20,"")</f>
        <v/>
      </c>
      <c r="R20" s="36" t="str">
        <f aca="false">IF(AND(Dane!$F20="TAK",OR($F20="oryginał",$F20="kopia")),Dane!Q20,"")</f>
        <v/>
      </c>
      <c r="S20" s="36" t="str">
        <f aca="false">IF(AND(Dane!$F20="TAK",OR($F20="oryginał",$F20="kopia")),Dane!R20,"")</f>
        <v/>
      </c>
      <c r="T20" s="36" t="str">
        <f aca="false">IF(AND(Dane!$F20="TAK",OR($F20="oryginał",$F20="kopia")),Dane!S20,"")</f>
        <v/>
      </c>
      <c r="U20" s="36" t="str">
        <f aca="false">IF(AND(Dane!$F20="TAK",OR($F20="oryginał",$F20="kopia")),Dane!T20,"")</f>
        <v/>
      </c>
      <c r="V20" s="36" t="str">
        <f aca="false">IF(AND(Dane!$F20="TAK",OR($F20="oryginał",$F20="kopia")),Dane!U20,"")</f>
        <v/>
      </c>
      <c r="W20" s="36" t="str">
        <f aca="false">IF(AND(Dane!$F20="TAK",OR($F20="oryginał",$F20="kopia")),#REF!,"")</f>
        <v/>
      </c>
    </row>
    <row r="21" customFormat="false" ht="15.75" hidden="false" customHeight="true" outlineLevel="0" collapsed="false">
      <c r="A21" s="36" t="str">
        <f aca="false">IF(AND(Dane!$F21="TAK",OR(Dane!$G21="kopia",Dane!$G21="oryginał")),Dane!A21,"")</f>
        <v/>
      </c>
      <c r="B21" s="36" t="str">
        <f aca="false">IF(AND(Dane!$F21="TAK",OR(Dane!$G21="kopia",Dane!$G21="oryginał")),Dane!B21,"")</f>
        <v/>
      </c>
      <c r="C21" s="36" t="str">
        <f aca="false">IF(AND(Dane!$F21="TAK",OR(Dane!$G21="kopia",Dane!$G21="oryginał")),Dane!C21,"")</f>
        <v/>
      </c>
      <c r="D21" s="36" t="str">
        <f aca="false">IF(AND(Dane!$F21="TAK",OR(Dane!$G21="kopia",Dane!$G21="oryginał")),Dane!D21,"")</f>
        <v/>
      </c>
      <c r="E21" s="36" t="str">
        <f aca="false">IF(AND(Dane!$F21="TAK",OR(Dane!$G21="kopia",Dane!$G21="oryginał")),Dane!E21,"")</f>
        <v/>
      </c>
      <c r="F21" s="36" t="str">
        <f aca="false">IF(AND(Dane!$F21="TAK",OR(Dane!$G21="kopia",Dane!$G21="oryginał")),Dane!G21,"")</f>
        <v/>
      </c>
      <c r="G21" s="36" t="str">
        <f aca="false">IF(AND(Dane!$F21="TAK",OR($F21="oryginał",$F21="kopia")),Dane!I21,"")</f>
        <v/>
      </c>
      <c r="H21" s="36" t="str">
        <f aca="false">IF(AND(Dane!$F21="TAK",OR($F21="oryginał",$F21="kopia")),#REF!,"")</f>
        <v/>
      </c>
      <c r="I21" s="36" t="str">
        <f aca="false">IF(AND(Dane!$F21="TAK",OR($F21="oryginał",$F21="kopia")),Dane!J21,"")</f>
        <v/>
      </c>
      <c r="J21" s="36" t="str">
        <f aca="false">IF(AND(Dane!$F21="TAK",OR($F21="oryginał",$F21="kopia")),#REF!,"")</f>
        <v/>
      </c>
      <c r="K21" s="36" t="str">
        <f aca="false">IF(AND(Dane!$F21="TAK",OR($F21="oryginał",$F21="kopia")),Dane!K21,"")</f>
        <v/>
      </c>
      <c r="L21" s="36" t="str">
        <f aca="false">IF(AND(Dane!$F21="TAK",OR($F21="oryginał",$F21="kopia")),#REF!,"")</f>
        <v/>
      </c>
      <c r="M21" s="36" t="str">
        <f aca="false">IF(AND(Dane!$F21="TAK",OR($F21="oryginał",$F21="kopia")),Dane!L21,"")</f>
        <v/>
      </c>
      <c r="N21" s="36" t="str">
        <f aca="false">IF(AND(Dane!$F21="TAK",OR($F21="oryginał",$F21="kopia")),Dane!M21,"")</f>
        <v/>
      </c>
      <c r="O21" s="36" t="str">
        <f aca="false">IF(AND(Dane!$F21="TAK",OR($F21="oryginał",$F21="kopia")),Dane!N21,"")</f>
        <v/>
      </c>
      <c r="P21" s="36" t="str">
        <f aca="false">IF(AND(Dane!$F21="TAK",OR($F21="oryginał",$F21="kopia")),Dane!O21,"")</f>
        <v/>
      </c>
      <c r="Q21" s="36" t="str">
        <f aca="false">IF(AND(Dane!$F21="TAK",OR($F21="oryginał",$F21="kopia")),Dane!P21,"")</f>
        <v/>
      </c>
      <c r="R21" s="36" t="str">
        <f aca="false">IF(AND(Dane!$F21="TAK",OR($F21="oryginał",$F21="kopia")),Dane!Q21,"")</f>
        <v/>
      </c>
      <c r="S21" s="36" t="str">
        <f aca="false">IF(AND(Dane!$F21="TAK",OR($F21="oryginał",$F21="kopia")),Dane!R21,"")</f>
        <v/>
      </c>
      <c r="T21" s="36" t="str">
        <f aca="false">IF(AND(Dane!$F21="TAK",OR($F21="oryginał",$F21="kopia")),Dane!S21,"")</f>
        <v/>
      </c>
      <c r="U21" s="36" t="str">
        <f aca="false">IF(AND(Dane!$F21="TAK",OR($F21="oryginał",$F21="kopia")),Dane!T21,"")</f>
        <v/>
      </c>
      <c r="V21" s="36" t="str">
        <f aca="false">IF(AND(Dane!$F21="TAK",OR($F21="oryginał",$F21="kopia")),Dane!U21,"")</f>
        <v/>
      </c>
      <c r="W21" s="36" t="str">
        <f aca="false">IF(AND(Dane!$F21="TAK",OR($F21="oryginał",$F21="kopia")),#REF!,"")</f>
        <v/>
      </c>
    </row>
    <row r="22" customFormat="false" ht="15.75" hidden="false" customHeight="true" outlineLevel="0" collapsed="false">
      <c r="A22" s="36" t="str">
        <f aca="false">IF(AND(Dane!$F22="TAK",OR(Dane!$G22="kopia",Dane!$G22="oryginał")),Dane!A22,"")</f>
        <v/>
      </c>
      <c r="B22" s="36" t="str">
        <f aca="false">IF(AND(Dane!$F22="TAK",OR(Dane!$G22="kopia",Dane!$G22="oryginał")),Dane!B22,"")</f>
        <v/>
      </c>
      <c r="C22" s="36" t="str">
        <f aca="false">IF(AND(Dane!$F22="TAK",OR(Dane!$G22="kopia",Dane!$G22="oryginał")),Dane!C22,"")</f>
        <v/>
      </c>
      <c r="D22" s="36" t="str">
        <f aca="false">IF(AND(Dane!$F22="TAK",OR(Dane!$G22="kopia",Dane!$G22="oryginał")),Dane!D22,"")</f>
        <v/>
      </c>
      <c r="E22" s="36" t="str">
        <f aca="false">IF(AND(Dane!$F22="TAK",OR(Dane!$G22="kopia",Dane!$G22="oryginał")),Dane!E22,"")</f>
        <v/>
      </c>
      <c r="F22" s="36" t="str">
        <f aca="false">IF(AND(Dane!$F22="TAK",OR(Dane!$G22="kopia",Dane!$G22="oryginał")),Dane!G22,"")</f>
        <v/>
      </c>
      <c r="G22" s="36" t="str">
        <f aca="false">IF(AND(Dane!$F22="TAK",OR($F22="oryginał",$F22="kopia")),Dane!I22,"")</f>
        <v/>
      </c>
      <c r="H22" s="36" t="str">
        <f aca="false">IF(AND(Dane!$F22="TAK",OR($F22="oryginał",$F22="kopia")),#REF!,"")</f>
        <v/>
      </c>
      <c r="I22" s="36" t="str">
        <f aca="false">IF(AND(Dane!$F22="TAK",OR($F22="oryginał",$F22="kopia")),Dane!J22,"")</f>
        <v/>
      </c>
      <c r="J22" s="36" t="str">
        <f aca="false">IF(AND(Dane!$F22="TAK",OR($F22="oryginał",$F22="kopia")),#REF!,"")</f>
        <v/>
      </c>
      <c r="K22" s="36" t="str">
        <f aca="false">IF(AND(Dane!$F22="TAK",OR($F22="oryginał",$F22="kopia")),Dane!K22,"")</f>
        <v/>
      </c>
      <c r="L22" s="36" t="str">
        <f aca="false">IF(AND(Dane!$F22="TAK",OR($F22="oryginał",$F22="kopia")),#REF!,"")</f>
        <v/>
      </c>
      <c r="M22" s="36" t="str">
        <f aca="false">IF(AND(Dane!$F22="TAK",OR($F22="oryginał",$F22="kopia")),Dane!L22,"")</f>
        <v/>
      </c>
      <c r="N22" s="36" t="str">
        <f aca="false">IF(AND(Dane!$F22="TAK",OR($F22="oryginał",$F22="kopia")),Dane!M22,"")</f>
        <v/>
      </c>
      <c r="O22" s="36" t="str">
        <f aca="false">IF(AND(Dane!$F22="TAK",OR($F22="oryginał",$F22="kopia")),Dane!N22,"")</f>
        <v/>
      </c>
      <c r="P22" s="36" t="str">
        <f aca="false">IF(AND(Dane!$F22="TAK",OR($F22="oryginał",$F22="kopia")),Dane!O22,"")</f>
        <v/>
      </c>
      <c r="Q22" s="36" t="str">
        <f aca="false">IF(AND(Dane!$F22="TAK",OR($F22="oryginał",$F22="kopia")),Dane!P22,"")</f>
        <v/>
      </c>
      <c r="R22" s="36" t="str">
        <f aca="false">IF(AND(Dane!$F22="TAK",OR($F22="oryginał",$F22="kopia")),Dane!Q22,"")</f>
        <v/>
      </c>
      <c r="S22" s="36" t="str">
        <f aca="false">IF(AND(Dane!$F22="TAK",OR($F22="oryginał",$F22="kopia")),Dane!R22,"")</f>
        <v/>
      </c>
      <c r="T22" s="36" t="str">
        <f aca="false">IF(AND(Dane!$F22="TAK",OR($F22="oryginał",$F22="kopia")),Dane!S22,"")</f>
        <v/>
      </c>
      <c r="U22" s="36" t="str">
        <f aca="false">IF(AND(Dane!$F22="TAK",OR($F22="oryginał",$F22="kopia")),Dane!T22,"")</f>
        <v/>
      </c>
      <c r="V22" s="36" t="str">
        <f aca="false">IF(AND(Dane!$F22="TAK",OR($F22="oryginał",$F22="kopia")),Dane!U22,"")</f>
        <v/>
      </c>
      <c r="W22" s="36" t="str">
        <f aca="false">IF(AND(Dane!$F22="TAK",OR($F22="oryginał",$F22="kopia")),#REF!,"")</f>
        <v/>
      </c>
    </row>
    <row r="23" customFormat="false" ht="15.75" hidden="false" customHeight="true" outlineLevel="0" collapsed="false">
      <c r="A23" s="36" t="str">
        <f aca="false">IF(AND(Dane!$F23="TAK",OR(Dane!$G23="kopia",Dane!$G23="oryginał")),Dane!A23,"")</f>
        <v/>
      </c>
      <c r="B23" s="36" t="str">
        <f aca="false">IF(AND(Dane!$F23="TAK",OR(Dane!$G23="kopia",Dane!$G23="oryginał")),Dane!B23,"")</f>
        <v/>
      </c>
      <c r="C23" s="36" t="str">
        <f aca="false">IF(AND(Dane!$F23="TAK",OR(Dane!$G23="kopia",Dane!$G23="oryginał")),Dane!C23,"")</f>
        <v/>
      </c>
      <c r="D23" s="36" t="str">
        <f aca="false">IF(AND(Dane!$F23="TAK",OR(Dane!$G23="kopia",Dane!$G23="oryginał")),Dane!D23,"")</f>
        <v/>
      </c>
      <c r="E23" s="36" t="str">
        <f aca="false">IF(AND(Dane!$F23="TAK",OR(Dane!$G23="kopia",Dane!$G23="oryginał")),Dane!E23,"")</f>
        <v/>
      </c>
      <c r="F23" s="36" t="str">
        <f aca="false">IF(AND(Dane!$F23="TAK",OR(Dane!$G23="kopia",Dane!$G23="oryginał")),Dane!G23,"")</f>
        <v/>
      </c>
      <c r="G23" s="36" t="str">
        <f aca="false">IF(AND(Dane!$F23="TAK",OR($F23="oryginał",$F23="kopia")),Dane!I23,"")</f>
        <v/>
      </c>
      <c r="H23" s="36" t="str">
        <f aca="false">IF(AND(Dane!$F23="TAK",OR($F23="oryginał",$F23="kopia")),#REF!,"")</f>
        <v/>
      </c>
      <c r="I23" s="36" t="str">
        <f aca="false">IF(AND(Dane!$F23="TAK",OR($F23="oryginał",$F23="kopia")),Dane!J23,"")</f>
        <v/>
      </c>
      <c r="J23" s="36" t="str">
        <f aca="false">IF(AND(Dane!$F23="TAK",OR($F23="oryginał",$F23="kopia")),#REF!,"")</f>
        <v/>
      </c>
      <c r="K23" s="36" t="str">
        <f aca="false">IF(AND(Dane!$F23="TAK",OR($F23="oryginał",$F23="kopia")),Dane!K23,"")</f>
        <v/>
      </c>
      <c r="L23" s="36" t="str">
        <f aca="false">IF(AND(Dane!$F23="TAK",OR($F23="oryginał",$F23="kopia")),#REF!,"")</f>
        <v/>
      </c>
      <c r="M23" s="36" t="str">
        <f aca="false">IF(AND(Dane!$F23="TAK",OR($F23="oryginał",$F23="kopia")),Dane!L23,"")</f>
        <v/>
      </c>
      <c r="N23" s="36" t="str">
        <f aca="false">IF(AND(Dane!$F23="TAK",OR($F23="oryginał",$F23="kopia")),Dane!M23,"")</f>
        <v/>
      </c>
      <c r="O23" s="36" t="str">
        <f aca="false">IF(AND(Dane!$F23="TAK",OR($F23="oryginał",$F23="kopia")),Dane!N23,"")</f>
        <v/>
      </c>
      <c r="P23" s="36" t="str">
        <f aca="false">IF(AND(Dane!$F23="TAK",OR($F23="oryginał",$F23="kopia")),Dane!O23,"")</f>
        <v/>
      </c>
      <c r="Q23" s="36" t="str">
        <f aca="false">IF(AND(Dane!$F23="TAK",OR($F23="oryginał",$F23="kopia")),Dane!P23,"")</f>
        <v/>
      </c>
      <c r="R23" s="36" t="str">
        <f aca="false">IF(AND(Dane!$F23="TAK",OR($F23="oryginał",$F23="kopia")),Dane!Q23,"")</f>
        <v/>
      </c>
      <c r="S23" s="36" t="str">
        <f aca="false">IF(AND(Dane!$F23="TAK",OR($F23="oryginał",$F23="kopia")),Dane!R23,"")</f>
        <v/>
      </c>
      <c r="T23" s="36" t="str">
        <f aca="false">IF(AND(Dane!$F23="TAK",OR($F23="oryginał",$F23="kopia")),Dane!S23,"")</f>
        <v/>
      </c>
      <c r="U23" s="36" t="str">
        <f aca="false">IF(AND(Dane!$F23="TAK",OR($F23="oryginał",$F23="kopia")),Dane!T23,"")</f>
        <v/>
      </c>
      <c r="V23" s="36" t="str">
        <f aca="false">IF(AND(Dane!$F23="TAK",OR($F23="oryginał",$F23="kopia")),Dane!U23,"")</f>
        <v/>
      </c>
      <c r="W23" s="36" t="str">
        <f aca="false">IF(AND(Dane!$F23="TAK",OR($F23="oryginał",$F23="kopia")),#REF!,"")</f>
        <v/>
      </c>
    </row>
    <row r="24" customFormat="false" ht="15.75" hidden="false" customHeight="true" outlineLevel="0" collapsed="false">
      <c r="A24" s="36" t="str">
        <f aca="false">IF(AND(Dane!$F24="TAK",OR(Dane!$G24="kopia",Dane!$G24="oryginał")),Dane!A24,"")</f>
        <v/>
      </c>
      <c r="B24" s="36" t="str">
        <f aca="false">IF(AND(Dane!$F24="TAK",OR(Dane!$G24="kopia",Dane!$G24="oryginał")),Dane!B24,"")</f>
        <v/>
      </c>
      <c r="C24" s="36" t="str">
        <f aca="false">IF(AND(Dane!$F24="TAK",OR(Dane!$G24="kopia",Dane!$G24="oryginał")),Dane!C24,"")</f>
        <v/>
      </c>
      <c r="D24" s="36" t="str">
        <f aca="false">IF(AND(Dane!$F24="TAK",OR(Dane!$G24="kopia",Dane!$G24="oryginał")),Dane!D24,"")</f>
        <v/>
      </c>
      <c r="E24" s="36" t="str">
        <f aca="false">IF(AND(Dane!$F24="TAK",OR(Dane!$G24="kopia",Dane!$G24="oryginał")),Dane!E24,"")</f>
        <v/>
      </c>
      <c r="F24" s="36" t="str">
        <f aca="false">IF(AND(Dane!$F24="TAK",OR(Dane!$G24="kopia",Dane!$G24="oryginał")),Dane!G24,"")</f>
        <v/>
      </c>
      <c r="G24" s="36" t="str">
        <f aca="false">IF(AND(Dane!$F24="TAK",OR($F24="oryginał",$F24="kopia")),Dane!I24,"")</f>
        <v/>
      </c>
      <c r="H24" s="36" t="str">
        <f aca="false">IF(AND(Dane!$F24="TAK",OR($F24="oryginał",$F24="kopia")),#REF!,"")</f>
        <v/>
      </c>
      <c r="I24" s="36" t="str">
        <f aca="false">IF(AND(Dane!$F24="TAK",OR($F24="oryginał",$F24="kopia")),Dane!J24,"")</f>
        <v/>
      </c>
      <c r="J24" s="36" t="str">
        <f aca="false">IF(AND(Dane!$F24="TAK",OR($F24="oryginał",$F24="kopia")),#REF!,"")</f>
        <v/>
      </c>
      <c r="K24" s="36" t="str">
        <f aca="false">IF(AND(Dane!$F24="TAK",OR($F24="oryginał",$F24="kopia")),Dane!K24,"")</f>
        <v/>
      </c>
      <c r="L24" s="36" t="str">
        <f aca="false">IF(AND(Dane!$F24="TAK",OR($F24="oryginał",$F24="kopia")),#REF!,"")</f>
        <v/>
      </c>
      <c r="M24" s="36" t="str">
        <f aca="false">IF(AND(Dane!$F24="TAK",OR($F24="oryginał",$F24="kopia")),Dane!L24,"")</f>
        <v/>
      </c>
      <c r="N24" s="36" t="str">
        <f aca="false">IF(AND(Dane!$F24="TAK",OR($F24="oryginał",$F24="kopia")),Dane!M24,"")</f>
        <v/>
      </c>
      <c r="O24" s="36" t="str">
        <f aca="false">IF(AND(Dane!$F24="TAK",OR($F24="oryginał",$F24="kopia")),Dane!N24,"")</f>
        <v/>
      </c>
      <c r="P24" s="36" t="str">
        <f aca="false">IF(AND(Dane!$F24="TAK",OR($F24="oryginał",$F24="kopia")),Dane!O24,"")</f>
        <v/>
      </c>
      <c r="Q24" s="36" t="str">
        <f aca="false">IF(AND(Dane!$F24="TAK",OR($F24="oryginał",$F24="kopia")),Dane!P24,"")</f>
        <v/>
      </c>
      <c r="R24" s="36" t="str">
        <f aca="false">IF(AND(Dane!$F24="TAK",OR($F24="oryginał",$F24="kopia")),Dane!Q24,"")</f>
        <v/>
      </c>
      <c r="S24" s="36" t="str">
        <f aca="false">IF(AND(Dane!$F24="TAK",OR($F24="oryginał",$F24="kopia")),Dane!R24,"")</f>
        <v/>
      </c>
      <c r="T24" s="36" t="str">
        <f aca="false">IF(AND(Dane!$F24="TAK",OR($F24="oryginał",$F24="kopia")),Dane!S24,"")</f>
        <v/>
      </c>
      <c r="U24" s="36" t="str">
        <f aca="false">IF(AND(Dane!$F24="TAK",OR($F24="oryginał",$F24="kopia")),Dane!T24,"")</f>
        <v/>
      </c>
      <c r="V24" s="36" t="str">
        <f aca="false">IF(AND(Dane!$F24="TAK",OR($F24="oryginał",$F24="kopia")),Dane!U24,"")</f>
        <v/>
      </c>
      <c r="W24" s="36" t="str">
        <f aca="false">IF(AND(Dane!$F24="TAK",OR($F24="oryginał",$F24="kopia")),#REF!,"")</f>
        <v/>
      </c>
    </row>
    <row r="25" customFormat="false" ht="15.75" hidden="false" customHeight="true" outlineLevel="0" collapsed="false">
      <c r="A25" s="36" t="str">
        <f aca="false">IF(AND(Dane!$F25="TAK",OR(Dane!$G25="kopia",Dane!$G25="oryginał")),Dane!A25,"")</f>
        <v/>
      </c>
      <c r="B25" s="36" t="str">
        <f aca="false">IF(AND(Dane!$F25="TAK",OR(Dane!$G25="kopia",Dane!$G25="oryginał")),Dane!B25,"")</f>
        <v/>
      </c>
      <c r="C25" s="36" t="str">
        <f aca="false">IF(AND(Dane!$F25="TAK",OR(Dane!$G25="kopia",Dane!$G25="oryginał")),Dane!C25,"")</f>
        <v/>
      </c>
      <c r="D25" s="36" t="str">
        <f aca="false">IF(AND(Dane!$F25="TAK",OR(Dane!$G25="kopia",Dane!$G25="oryginał")),Dane!D25,"")</f>
        <v/>
      </c>
      <c r="E25" s="36" t="str">
        <f aca="false">IF(AND(Dane!$F25="TAK",OR(Dane!$G25="kopia",Dane!$G25="oryginał")),Dane!E25,"")</f>
        <v/>
      </c>
      <c r="F25" s="36" t="str">
        <f aca="false">IF(AND(Dane!$F25="TAK",OR(Dane!$G25="kopia",Dane!$G25="oryginał")),Dane!G25,"")</f>
        <v/>
      </c>
      <c r="G25" s="36" t="str">
        <f aca="false">IF(AND(Dane!$F25="TAK",OR($F25="oryginał",$F25="kopia")),Dane!I25,"")</f>
        <v/>
      </c>
      <c r="H25" s="36" t="str">
        <f aca="false">IF(AND(Dane!$F25="TAK",OR($F25="oryginał",$F25="kopia")),#REF!,"")</f>
        <v/>
      </c>
      <c r="I25" s="36" t="str">
        <f aca="false">IF(AND(Dane!$F25="TAK",OR($F25="oryginał",$F25="kopia")),Dane!J25,"")</f>
        <v/>
      </c>
      <c r="J25" s="36" t="str">
        <f aca="false">IF(AND(Dane!$F25="TAK",OR($F25="oryginał",$F25="kopia")),#REF!,"")</f>
        <v/>
      </c>
      <c r="K25" s="36" t="str">
        <f aca="false">IF(AND(Dane!$F25="TAK",OR($F25="oryginał",$F25="kopia")),Dane!K25,"")</f>
        <v/>
      </c>
      <c r="L25" s="36" t="str">
        <f aca="false">IF(AND(Dane!$F25="TAK",OR($F25="oryginał",$F25="kopia")),#REF!,"")</f>
        <v/>
      </c>
      <c r="M25" s="36" t="str">
        <f aca="false">IF(AND(Dane!$F25="TAK",OR($F25="oryginał",$F25="kopia")),Dane!L25,"")</f>
        <v/>
      </c>
      <c r="N25" s="36" t="str">
        <f aca="false">IF(AND(Dane!$F25="TAK",OR($F25="oryginał",$F25="kopia")),Dane!M25,"")</f>
        <v/>
      </c>
      <c r="O25" s="36" t="str">
        <f aca="false">IF(AND(Dane!$F25="TAK",OR($F25="oryginał",$F25="kopia")),Dane!N25,"")</f>
        <v/>
      </c>
      <c r="P25" s="36" t="str">
        <f aca="false">IF(AND(Dane!$F25="TAK",OR($F25="oryginał",$F25="kopia")),Dane!O25,"")</f>
        <v/>
      </c>
      <c r="Q25" s="36" t="str">
        <f aca="false">IF(AND(Dane!$F25="TAK",OR($F25="oryginał",$F25="kopia")),Dane!P25,"")</f>
        <v/>
      </c>
      <c r="R25" s="36" t="str">
        <f aca="false">IF(AND(Dane!$F25="TAK",OR($F25="oryginał",$F25="kopia")),Dane!Q25,"")</f>
        <v/>
      </c>
      <c r="S25" s="36" t="str">
        <f aca="false">IF(AND(Dane!$F25="TAK",OR($F25="oryginał",$F25="kopia")),Dane!R25,"")</f>
        <v/>
      </c>
      <c r="T25" s="36" t="str">
        <f aca="false">IF(AND(Dane!$F25="TAK",OR($F25="oryginał",$F25="kopia")),Dane!S25,"")</f>
        <v/>
      </c>
      <c r="U25" s="36" t="str">
        <f aca="false">IF(AND(Dane!$F25="TAK",OR($F25="oryginał",$F25="kopia")),Dane!T25,"")</f>
        <v/>
      </c>
      <c r="V25" s="36" t="str">
        <f aca="false">IF(AND(Dane!$F25="TAK",OR($F25="oryginał",$F25="kopia")),Dane!U25,"")</f>
        <v/>
      </c>
      <c r="W25" s="36" t="str">
        <f aca="false">IF(AND(Dane!$F25="TAK",OR($F25="oryginał",$F25="kopia")),#REF!,"")</f>
        <v/>
      </c>
    </row>
    <row r="26" customFormat="false" ht="15.75" hidden="false" customHeight="true" outlineLevel="0" collapsed="false">
      <c r="A26" s="36" t="str">
        <f aca="false">IF(AND(Dane!$F26="TAK",OR(Dane!$G26="kopia",Dane!$G26="oryginał")),Dane!A26,"")</f>
        <v/>
      </c>
      <c r="B26" s="36" t="str">
        <f aca="false">IF(AND(Dane!$F26="TAK",OR(Dane!$G26="kopia",Dane!$G26="oryginał")),Dane!B26,"")</f>
        <v/>
      </c>
      <c r="C26" s="36" t="str">
        <f aca="false">IF(AND(Dane!$F26="TAK",OR(Dane!$G26="kopia",Dane!$G26="oryginał")),Dane!C26,"")</f>
        <v/>
      </c>
      <c r="D26" s="36" t="str">
        <f aca="false">IF(AND(Dane!$F26="TAK",OR(Dane!$G26="kopia",Dane!$G26="oryginał")),Dane!D26,"")</f>
        <v/>
      </c>
      <c r="E26" s="36" t="str">
        <f aca="false">IF(AND(Dane!$F26="TAK",OR(Dane!$G26="kopia",Dane!$G26="oryginał")),Dane!E26,"")</f>
        <v/>
      </c>
      <c r="F26" s="36" t="str">
        <f aca="false">IF(AND(Dane!$F26="TAK",OR(Dane!$G26="kopia",Dane!$G26="oryginał")),Dane!G26,"")</f>
        <v/>
      </c>
      <c r="G26" s="36" t="str">
        <f aca="false">IF(AND(Dane!$F26="TAK",OR($F26="oryginał",$F26="kopia")),Dane!I26,"")</f>
        <v/>
      </c>
      <c r="H26" s="36" t="str">
        <f aca="false">IF(AND(Dane!$F26="TAK",OR($F26="oryginał",$F26="kopia")),#REF!,"")</f>
        <v/>
      </c>
      <c r="I26" s="36" t="str">
        <f aca="false">IF(AND(Dane!$F26="TAK",OR($F26="oryginał",$F26="kopia")),Dane!J26,"")</f>
        <v/>
      </c>
      <c r="J26" s="36" t="str">
        <f aca="false">IF(AND(Dane!$F26="TAK",OR($F26="oryginał",$F26="kopia")),#REF!,"")</f>
        <v/>
      </c>
      <c r="K26" s="36" t="str">
        <f aca="false">IF(AND(Dane!$F26="TAK",OR($F26="oryginał",$F26="kopia")),Dane!K26,"")</f>
        <v/>
      </c>
      <c r="L26" s="36" t="str">
        <f aca="false">IF(AND(Dane!$F26="TAK",OR($F26="oryginał",$F26="kopia")),#REF!,"")</f>
        <v/>
      </c>
      <c r="M26" s="36" t="str">
        <f aca="false">IF(AND(Dane!$F26="TAK",OR($F26="oryginał",$F26="kopia")),Dane!L26,"")</f>
        <v/>
      </c>
      <c r="N26" s="36" t="str">
        <f aca="false">IF(AND(Dane!$F26="TAK",OR($F26="oryginał",$F26="kopia")),Dane!M26,"")</f>
        <v/>
      </c>
      <c r="O26" s="36" t="str">
        <f aca="false">IF(AND(Dane!$F26="TAK",OR($F26="oryginał",$F26="kopia")),Dane!N26,"")</f>
        <v/>
      </c>
      <c r="P26" s="36" t="str">
        <f aca="false">IF(AND(Dane!$F26="TAK",OR($F26="oryginał",$F26="kopia")),Dane!O26,"")</f>
        <v/>
      </c>
      <c r="Q26" s="36" t="str">
        <f aca="false">IF(AND(Dane!$F26="TAK",OR($F26="oryginał",$F26="kopia")),Dane!P26,"")</f>
        <v/>
      </c>
      <c r="R26" s="36" t="str">
        <f aca="false">IF(AND(Dane!$F26="TAK",OR($F26="oryginał",$F26="kopia")),Dane!Q26,"")</f>
        <v/>
      </c>
      <c r="S26" s="36" t="str">
        <f aca="false">IF(AND(Dane!$F26="TAK",OR($F26="oryginał",$F26="kopia")),Dane!R26,"")</f>
        <v/>
      </c>
      <c r="T26" s="36" t="str">
        <f aca="false">IF(AND(Dane!$F26="TAK",OR($F26="oryginał",$F26="kopia")),Dane!S26,"")</f>
        <v/>
      </c>
      <c r="U26" s="36" t="str">
        <f aca="false">IF(AND(Dane!$F26="TAK",OR($F26="oryginał",$F26="kopia")),Dane!T26,"")</f>
        <v/>
      </c>
      <c r="V26" s="36" t="str">
        <f aca="false">IF(AND(Dane!$F26="TAK",OR($F26="oryginał",$F26="kopia")),Dane!U26,"")</f>
        <v/>
      </c>
      <c r="W26" s="36" t="str">
        <f aca="false">IF(AND(Dane!$F26="TAK",OR($F26="oryginał",$F26="kopia")),#REF!,"")</f>
        <v/>
      </c>
    </row>
    <row r="27" customFormat="false" ht="15.75" hidden="false" customHeight="true" outlineLevel="0" collapsed="false">
      <c r="A27" s="36" t="str">
        <f aca="false">IF(AND(Dane!$F27="TAK",OR(Dane!$G27="kopia",Dane!$G27="oryginał")),Dane!A27,"")</f>
        <v/>
      </c>
      <c r="B27" s="36" t="str">
        <f aca="false">IF(AND(Dane!$F27="TAK",OR(Dane!$G27="kopia",Dane!$G27="oryginał")),Dane!B27,"")</f>
        <v/>
      </c>
      <c r="C27" s="36" t="str">
        <f aca="false">IF(AND(Dane!$F27="TAK",OR(Dane!$G27="kopia",Dane!$G27="oryginał")),Dane!C27,"")</f>
        <v/>
      </c>
      <c r="D27" s="36" t="str">
        <f aca="false">IF(AND(Dane!$F27="TAK",OR(Dane!$G27="kopia",Dane!$G27="oryginał")),Dane!D27,"")</f>
        <v/>
      </c>
      <c r="E27" s="36" t="str">
        <f aca="false">IF(AND(Dane!$F27="TAK",OR(Dane!$G27="kopia",Dane!$G27="oryginał")),Dane!E27,"")</f>
        <v/>
      </c>
      <c r="F27" s="36" t="str">
        <f aca="false">IF(AND(Dane!$F27="TAK",OR(Dane!$G27="kopia",Dane!$G27="oryginał")),Dane!G27,"")</f>
        <v/>
      </c>
      <c r="G27" s="36" t="str">
        <f aca="false">IF(AND(Dane!$F27="TAK",OR($F27="oryginał",$F27="kopia")),Dane!I27,"")</f>
        <v/>
      </c>
      <c r="H27" s="36" t="str">
        <f aca="false">IF(AND(Dane!$F27="TAK",OR($F27="oryginał",$F27="kopia")),#REF!,"")</f>
        <v/>
      </c>
      <c r="I27" s="36" t="str">
        <f aca="false">IF(AND(Dane!$F27="TAK",OR($F27="oryginał",$F27="kopia")),Dane!J27,"")</f>
        <v/>
      </c>
      <c r="J27" s="36" t="str">
        <f aca="false">IF(AND(Dane!$F27="TAK",OR($F27="oryginał",$F27="kopia")),#REF!,"")</f>
        <v/>
      </c>
      <c r="K27" s="36" t="str">
        <f aca="false">IF(AND(Dane!$F27="TAK",OR($F27="oryginał",$F27="kopia")),Dane!K27,"")</f>
        <v/>
      </c>
      <c r="L27" s="36" t="str">
        <f aca="false">IF(AND(Dane!$F27="TAK",OR($F27="oryginał",$F27="kopia")),#REF!,"")</f>
        <v/>
      </c>
      <c r="M27" s="36" t="str">
        <f aca="false">IF(AND(Dane!$F27="TAK",OR($F27="oryginał",$F27="kopia")),Dane!L27,"")</f>
        <v/>
      </c>
      <c r="N27" s="36" t="str">
        <f aca="false">IF(AND(Dane!$F27="TAK",OR($F27="oryginał",$F27="kopia")),Dane!M27,"")</f>
        <v/>
      </c>
      <c r="O27" s="36" t="str">
        <f aca="false">IF(AND(Dane!$F27="TAK",OR($F27="oryginał",$F27="kopia")),Dane!N27,"")</f>
        <v/>
      </c>
      <c r="P27" s="36" t="str">
        <f aca="false">IF(AND(Dane!$F27="TAK",OR($F27="oryginał",$F27="kopia")),Dane!O27,"")</f>
        <v/>
      </c>
      <c r="Q27" s="36" t="str">
        <f aca="false">IF(AND(Dane!$F27="TAK",OR($F27="oryginał",$F27="kopia")),Dane!P27,"")</f>
        <v/>
      </c>
      <c r="R27" s="36" t="str">
        <f aca="false">IF(AND(Dane!$F27="TAK",OR($F27="oryginał",$F27="kopia")),Dane!Q27,"")</f>
        <v/>
      </c>
      <c r="S27" s="36" t="str">
        <f aca="false">IF(AND(Dane!$F27="TAK",OR($F27="oryginał",$F27="kopia")),Dane!R27,"")</f>
        <v/>
      </c>
      <c r="T27" s="36" t="str">
        <f aca="false">IF(AND(Dane!$F27="TAK",OR($F27="oryginał",$F27="kopia")),Dane!S27,"")</f>
        <v/>
      </c>
      <c r="U27" s="36" t="str">
        <f aca="false">IF(AND(Dane!$F27="TAK",OR($F27="oryginał",$F27="kopia")),Dane!T27,"")</f>
        <v/>
      </c>
      <c r="V27" s="36" t="str">
        <f aca="false">IF(AND(Dane!$F27="TAK",OR($F27="oryginał",$F27="kopia")),Dane!U27,"")</f>
        <v/>
      </c>
      <c r="W27" s="36" t="str">
        <f aca="false">IF(AND(Dane!$F27="TAK",OR($F27="oryginał",$F27="kopia")),#REF!,"")</f>
        <v/>
      </c>
    </row>
    <row r="28" customFormat="false" ht="15.75" hidden="false" customHeight="true" outlineLevel="0" collapsed="false">
      <c r="A28" s="36" t="str">
        <f aca="false">IF(AND(Dane!$F28="TAK",OR(Dane!$G28="kopia",Dane!$G28="oryginał")),Dane!A28,"")</f>
        <v/>
      </c>
      <c r="B28" s="36" t="str">
        <f aca="false">IF(AND(Dane!$F28="TAK",OR(Dane!$G28="kopia",Dane!$G28="oryginał")),Dane!B28,"")</f>
        <v/>
      </c>
      <c r="C28" s="36" t="str">
        <f aca="false">IF(AND(Dane!$F28="TAK",OR(Dane!$G28="kopia",Dane!$G28="oryginał")),Dane!C28,"")</f>
        <v/>
      </c>
      <c r="D28" s="36" t="str">
        <f aca="false">IF(AND(Dane!$F28="TAK",OR(Dane!$G28="kopia",Dane!$G28="oryginał")),Dane!D28,"")</f>
        <v/>
      </c>
      <c r="E28" s="36" t="str">
        <f aca="false">IF(AND(Dane!$F28="TAK",OR(Dane!$G28="kopia",Dane!$G28="oryginał")),Dane!E28,"")</f>
        <v/>
      </c>
      <c r="F28" s="36" t="str">
        <f aca="false">IF(AND(Dane!$F28="TAK",OR(Dane!$G28="kopia",Dane!$G28="oryginał")),Dane!G28,"")</f>
        <v/>
      </c>
      <c r="G28" s="36" t="str">
        <f aca="false">IF(AND(Dane!$F28="TAK",OR($F28="oryginał",$F28="kopia")),Dane!I28,"")</f>
        <v/>
      </c>
      <c r="H28" s="36" t="str">
        <f aca="false">IF(AND(Dane!$F28="TAK",OR($F28="oryginał",$F28="kopia")),#REF!,"")</f>
        <v/>
      </c>
      <c r="I28" s="36" t="str">
        <f aca="false">IF(AND(Dane!$F28="TAK",OR($F28="oryginał",$F28="kopia")),Dane!J28,"")</f>
        <v/>
      </c>
      <c r="J28" s="36" t="str">
        <f aca="false">IF(AND(Dane!$F28="TAK",OR($F28="oryginał",$F28="kopia")),#REF!,"")</f>
        <v/>
      </c>
      <c r="K28" s="36" t="str">
        <f aca="false">IF(AND(Dane!$F28="TAK",OR($F28="oryginał",$F28="kopia")),Dane!K28,"")</f>
        <v/>
      </c>
      <c r="L28" s="36" t="str">
        <f aca="false">IF(AND(Dane!$F28="TAK",OR($F28="oryginał",$F28="kopia")),#REF!,"")</f>
        <v/>
      </c>
      <c r="M28" s="36" t="str">
        <f aca="false">IF(AND(Dane!$F28="TAK",OR($F28="oryginał",$F28="kopia")),Dane!L28,"")</f>
        <v/>
      </c>
      <c r="N28" s="36" t="str">
        <f aca="false">IF(AND(Dane!$F28="TAK",OR($F28="oryginał",$F28="kopia")),Dane!M28,"")</f>
        <v/>
      </c>
      <c r="O28" s="36" t="str">
        <f aca="false">IF(AND(Dane!$F28="TAK",OR($F28="oryginał",$F28="kopia")),Dane!N28,"")</f>
        <v/>
      </c>
      <c r="P28" s="36" t="str">
        <f aca="false">IF(AND(Dane!$F28="TAK",OR($F28="oryginał",$F28="kopia")),Dane!O28,"")</f>
        <v/>
      </c>
      <c r="Q28" s="36" t="str">
        <f aca="false">IF(AND(Dane!$F28="TAK",OR($F28="oryginał",$F28="kopia")),Dane!P28,"")</f>
        <v/>
      </c>
      <c r="R28" s="36" t="str">
        <f aca="false">IF(AND(Dane!$F28="TAK",OR($F28="oryginał",$F28="kopia")),Dane!Q28,"")</f>
        <v/>
      </c>
      <c r="S28" s="36" t="str">
        <f aca="false">IF(AND(Dane!$F28="TAK",OR($F28="oryginał",$F28="kopia")),Dane!R28,"")</f>
        <v/>
      </c>
      <c r="T28" s="36" t="str">
        <f aca="false">IF(AND(Dane!$F28="TAK",OR($F28="oryginał",$F28="kopia")),Dane!S28,"")</f>
        <v/>
      </c>
      <c r="U28" s="36" t="str">
        <f aca="false">IF(AND(Dane!$F28="TAK",OR($F28="oryginał",$F28="kopia")),Dane!T28,"")</f>
        <v/>
      </c>
      <c r="V28" s="36" t="str">
        <f aca="false">IF(AND(Dane!$F28="TAK",OR($F28="oryginał",$F28="kopia")),Dane!U28,"")</f>
        <v/>
      </c>
      <c r="W28" s="36" t="str">
        <f aca="false">IF(AND(Dane!$F28="TAK",OR($F28="oryginał",$F28="kopia")),#REF!,"")</f>
        <v/>
      </c>
    </row>
    <row r="29" customFormat="false" ht="15.75" hidden="false" customHeight="true" outlineLevel="0" collapsed="false">
      <c r="A29" s="36" t="str">
        <f aca="false">IF(AND(Dane!$F29="TAK",OR(Dane!$G29="kopia",Dane!$G29="oryginał")),Dane!A29,"")</f>
        <v/>
      </c>
      <c r="B29" s="36" t="str">
        <f aca="false">IF(AND(Dane!$F29="TAK",OR(Dane!$G29="kopia",Dane!$G29="oryginał")),Dane!B29,"")</f>
        <v/>
      </c>
      <c r="C29" s="36" t="str">
        <f aca="false">IF(AND(Dane!$F29="TAK",OR(Dane!$G29="kopia",Dane!$G29="oryginał")),Dane!C29,"")</f>
        <v/>
      </c>
      <c r="D29" s="36" t="str">
        <f aca="false">IF(AND(Dane!$F29="TAK",OR(Dane!$G29="kopia",Dane!$G29="oryginał")),Dane!D29,"")</f>
        <v/>
      </c>
      <c r="E29" s="36" t="str">
        <f aca="false">IF(AND(Dane!$F29="TAK",OR(Dane!$G29="kopia",Dane!$G29="oryginał")),Dane!E29,"")</f>
        <v/>
      </c>
      <c r="F29" s="36" t="str">
        <f aca="false">IF(AND(Dane!$F29="TAK",OR(Dane!$G29="kopia",Dane!$G29="oryginał")),Dane!G29,"")</f>
        <v/>
      </c>
      <c r="G29" s="36" t="str">
        <f aca="false">IF(AND(Dane!$F29="TAK",OR($F29="oryginał",$F29="kopia")),Dane!I29,"")</f>
        <v/>
      </c>
      <c r="H29" s="36" t="str">
        <f aca="false">IF(AND(Dane!$F29="TAK",OR($F29="oryginał",$F29="kopia")),#REF!,"")</f>
        <v/>
      </c>
      <c r="I29" s="36" t="str">
        <f aca="false">IF(AND(Dane!$F29="TAK",OR($F29="oryginał",$F29="kopia")),Dane!J29,"")</f>
        <v/>
      </c>
      <c r="J29" s="36" t="str">
        <f aca="false">IF(AND(Dane!$F29="TAK",OR($F29="oryginał",$F29="kopia")),#REF!,"")</f>
        <v/>
      </c>
      <c r="K29" s="36" t="str">
        <f aca="false">IF(AND(Dane!$F29="TAK",OR($F29="oryginał",$F29="kopia")),Dane!K29,"")</f>
        <v/>
      </c>
      <c r="L29" s="36" t="str">
        <f aca="false">IF(AND(Dane!$F29="TAK",OR($F29="oryginał",$F29="kopia")),#REF!,"")</f>
        <v/>
      </c>
      <c r="M29" s="36" t="str">
        <f aca="false">IF(AND(Dane!$F29="TAK",OR($F29="oryginał",$F29="kopia")),Dane!L29,"")</f>
        <v/>
      </c>
      <c r="N29" s="36" t="str">
        <f aca="false">IF(AND(Dane!$F29="TAK",OR($F29="oryginał",$F29="kopia")),Dane!M29,"")</f>
        <v/>
      </c>
      <c r="O29" s="36" t="str">
        <f aca="false">IF(AND(Dane!$F29="TAK",OR($F29="oryginał",$F29="kopia")),Dane!N29,"")</f>
        <v/>
      </c>
      <c r="P29" s="36" t="str">
        <f aca="false">IF(AND(Dane!$F29="TAK",OR($F29="oryginał",$F29="kopia")),Dane!O29,"")</f>
        <v/>
      </c>
      <c r="Q29" s="36" t="str">
        <f aca="false">IF(AND(Dane!$F29="TAK",OR($F29="oryginał",$F29="kopia")),Dane!P29,"")</f>
        <v/>
      </c>
      <c r="R29" s="36" t="str">
        <f aca="false">IF(AND(Dane!$F29="TAK",OR($F29="oryginał",$F29="kopia")),Dane!Q29,"")</f>
        <v/>
      </c>
      <c r="S29" s="36" t="str">
        <f aca="false">IF(AND(Dane!$F29="TAK",OR($F29="oryginał",$F29="kopia")),Dane!R29,"")</f>
        <v/>
      </c>
      <c r="T29" s="36" t="str">
        <f aca="false">IF(AND(Dane!$F29="TAK",OR($F29="oryginał",$F29="kopia")),Dane!S29,"")</f>
        <v/>
      </c>
      <c r="U29" s="36" t="str">
        <f aca="false">IF(AND(Dane!$F29="TAK",OR($F29="oryginał",$F29="kopia")),Dane!T29,"")</f>
        <v/>
      </c>
      <c r="V29" s="36" t="str">
        <f aca="false">IF(AND(Dane!$F29="TAK",OR($F29="oryginał",$F29="kopia")),Dane!U29,"")</f>
        <v/>
      </c>
      <c r="W29" s="36" t="str">
        <f aca="false">IF(AND(Dane!$F29="TAK",OR($F29="oryginał",$F29="kopia")),#REF!,"")</f>
        <v/>
      </c>
    </row>
    <row r="30" customFormat="false" ht="15.75" hidden="false" customHeight="true" outlineLevel="0" collapsed="false">
      <c r="A30" s="36" t="str">
        <f aca="false">IF(AND(Dane!$F30="TAK",OR(Dane!$G30="kopia",Dane!$G30="oryginał")),Dane!A30,"")</f>
        <v/>
      </c>
      <c r="B30" s="36" t="str">
        <f aca="false">IF(AND(Dane!$F30="TAK",OR(Dane!$G30="kopia",Dane!$G30="oryginał")),Dane!B30,"")</f>
        <v/>
      </c>
      <c r="C30" s="36" t="str">
        <f aca="false">IF(AND(Dane!$F30="TAK",OR(Dane!$G30="kopia",Dane!$G30="oryginał")),Dane!C30,"")</f>
        <v/>
      </c>
      <c r="D30" s="36" t="str">
        <f aca="false">IF(AND(Dane!$F30="TAK",OR(Dane!$G30="kopia",Dane!$G30="oryginał")),Dane!D30,"")</f>
        <v/>
      </c>
      <c r="E30" s="36" t="str">
        <f aca="false">IF(AND(Dane!$F30="TAK",OR(Dane!$G30="kopia",Dane!$G30="oryginał")),Dane!E30,"")</f>
        <v/>
      </c>
      <c r="F30" s="36" t="str">
        <f aca="false">IF(AND(Dane!$F30="TAK",OR(Dane!$G30="kopia",Dane!$G30="oryginał")),Dane!G30,"")</f>
        <v/>
      </c>
      <c r="G30" s="36" t="str">
        <f aca="false">IF(AND(Dane!$F30="TAK",OR($F30="oryginał",$F30="kopia")),Dane!I30,"")</f>
        <v/>
      </c>
      <c r="H30" s="36" t="str">
        <f aca="false">IF(AND(Dane!$F30="TAK",OR($F30="oryginał",$F30="kopia")),#REF!,"")</f>
        <v/>
      </c>
      <c r="I30" s="36" t="str">
        <f aca="false">IF(AND(Dane!$F30="TAK",OR($F30="oryginał",$F30="kopia")),Dane!J30,"")</f>
        <v/>
      </c>
      <c r="J30" s="36" t="str">
        <f aca="false">IF(AND(Dane!$F30="TAK",OR($F30="oryginał",$F30="kopia")),#REF!,"")</f>
        <v/>
      </c>
      <c r="K30" s="36" t="str">
        <f aca="false">IF(AND(Dane!$F30="TAK",OR($F30="oryginał",$F30="kopia")),Dane!K30,"")</f>
        <v/>
      </c>
      <c r="L30" s="36" t="str">
        <f aca="false">IF(AND(Dane!$F30="TAK",OR($F30="oryginał",$F30="kopia")),#REF!,"")</f>
        <v/>
      </c>
      <c r="M30" s="36" t="str">
        <f aca="false">IF(AND(Dane!$F30="TAK",OR($F30="oryginał",$F30="kopia")),Dane!L30,"")</f>
        <v/>
      </c>
      <c r="N30" s="36" t="str">
        <f aca="false">IF(AND(Dane!$F30="TAK",OR($F30="oryginał",$F30="kopia")),Dane!M30,"")</f>
        <v/>
      </c>
      <c r="O30" s="36" t="str">
        <f aca="false">IF(AND(Dane!$F30="TAK",OR($F30="oryginał",$F30="kopia")),Dane!N30,"")</f>
        <v/>
      </c>
      <c r="P30" s="36" t="str">
        <f aca="false">IF(AND(Dane!$F30="TAK",OR($F30="oryginał",$F30="kopia")),Dane!O30,"")</f>
        <v/>
      </c>
      <c r="Q30" s="36" t="str">
        <f aca="false">IF(AND(Dane!$F30="TAK",OR($F30="oryginał",$F30="kopia")),Dane!P30,"")</f>
        <v/>
      </c>
      <c r="R30" s="36" t="str">
        <f aca="false">IF(AND(Dane!$F30="TAK",OR($F30="oryginał",$F30="kopia")),Dane!Q30,"")</f>
        <v/>
      </c>
      <c r="S30" s="36" t="str">
        <f aca="false">IF(AND(Dane!$F30="TAK",OR($F30="oryginał",$F30="kopia")),Dane!R30,"")</f>
        <v/>
      </c>
      <c r="T30" s="36" t="str">
        <f aca="false">IF(AND(Dane!$F30="TAK",OR($F30="oryginał",$F30="kopia")),Dane!S30,"")</f>
        <v/>
      </c>
      <c r="U30" s="36" t="str">
        <f aca="false">IF(AND(Dane!$F30="TAK",OR($F30="oryginał",$F30="kopia")),Dane!T30,"")</f>
        <v/>
      </c>
      <c r="V30" s="36" t="str">
        <f aca="false">IF(AND(Dane!$F30="TAK",OR($F30="oryginał",$F30="kopia")),Dane!U30,"")</f>
        <v/>
      </c>
      <c r="W30" s="36" t="str">
        <f aca="false">IF(AND(Dane!$F30="TAK",OR($F30="oryginał",$F30="kopia")),#REF!,"")</f>
        <v/>
      </c>
    </row>
    <row r="31" customFormat="false" ht="15.75" hidden="false" customHeight="true" outlineLevel="0" collapsed="false">
      <c r="A31" s="36" t="str">
        <f aca="false">IF(AND(Dane!$F31="TAK",OR(Dane!$G31="kopia",Dane!$G31="oryginał")),Dane!A31,"")</f>
        <v/>
      </c>
      <c r="B31" s="36" t="str">
        <f aca="false">IF(AND(Dane!$F31="TAK",OR(Dane!$G31="kopia",Dane!$G31="oryginał")),Dane!B31,"")</f>
        <v/>
      </c>
      <c r="C31" s="36" t="str">
        <f aca="false">IF(AND(Dane!$F31="TAK",OR(Dane!$G31="kopia",Dane!$G31="oryginał")),Dane!C31,"")</f>
        <v/>
      </c>
      <c r="D31" s="36" t="str">
        <f aca="false">IF(AND(Dane!$F31="TAK",OR(Dane!$G31="kopia",Dane!$G31="oryginał")),Dane!D31,"")</f>
        <v/>
      </c>
      <c r="E31" s="36" t="str">
        <f aca="false">IF(AND(Dane!$F31="TAK",OR(Dane!$G31="kopia",Dane!$G31="oryginał")),Dane!E31,"")</f>
        <v/>
      </c>
      <c r="F31" s="36" t="str">
        <f aca="false">IF(AND(Dane!$F31="TAK",OR(Dane!$G31="kopia",Dane!$G31="oryginał")),Dane!G31,"")</f>
        <v/>
      </c>
      <c r="G31" s="36" t="str">
        <f aca="false">IF(AND(Dane!$F31="TAK",OR($F31="oryginał",$F31="kopia")),Dane!I31,"")</f>
        <v/>
      </c>
      <c r="H31" s="36" t="str">
        <f aca="false">IF(AND(Dane!$F31="TAK",OR($F31="oryginał",$F31="kopia")),#REF!,"")</f>
        <v/>
      </c>
      <c r="I31" s="36" t="str">
        <f aca="false">IF(AND(Dane!$F31="TAK",OR($F31="oryginał",$F31="kopia")),Dane!J31,"")</f>
        <v/>
      </c>
      <c r="J31" s="36" t="str">
        <f aca="false">IF(AND(Dane!$F31="TAK",OR($F31="oryginał",$F31="kopia")),#REF!,"")</f>
        <v/>
      </c>
      <c r="K31" s="36" t="str">
        <f aca="false">IF(AND(Dane!$F31="TAK",OR($F31="oryginał",$F31="kopia")),Dane!K31,"")</f>
        <v/>
      </c>
      <c r="L31" s="36" t="str">
        <f aca="false">IF(AND(Dane!$F31="TAK",OR($F31="oryginał",$F31="kopia")),#REF!,"")</f>
        <v/>
      </c>
      <c r="M31" s="36" t="str">
        <f aca="false">IF(AND(Dane!$F31="TAK",OR($F31="oryginał",$F31="kopia")),Dane!L31,"")</f>
        <v/>
      </c>
      <c r="N31" s="36" t="str">
        <f aca="false">IF(AND(Dane!$F31="TAK",OR($F31="oryginał",$F31="kopia")),Dane!M31,"")</f>
        <v/>
      </c>
      <c r="O31" s="36" t="str">
        <f aca="false">IF(AND(Dane!$F31="TAK",OR($F31="oryginał",$F31="kopia")),Dane!N31,"")</f>
        <v/>
      </c>
      <c r="P31" s="36" t="str">
        <f aca="false">IF(AND(Dane!$F31="TAK",OR($F31="oryginał",$F31="kopia")),Dane!O31,"")</f>
        <v/>
      </c>
      <c r="Q31" s="36" t="str">
        <f aca="false">IF(AND(Dane!$F31="TAK",OR($F31="oryginał",$F31="kopia")),Dane!P31,"")</f>
        <v/>
      </c>
      <c r="R31" s="36" t="str">
        <f aca="false">IF(AND(Dane!$F31="TAK",OR($F31="oryginał",$F31="kopia")),Dane!Q31,"")</f>
        <v/>
      </c>
      <c r="S31" s="36" t="str">
        <f aca="false">IF(AND(Dane!$F31="TAK",OR($F31="oryginał",$F31="kopia")),Dane!R31,"")</f>
        <v/>
      </c>
      <c r="T31" s="36" t="str">
        <f aca="false">IF(AND(Dane!$F31="TAK",OR($F31="oryginał",$F31="kopia")),Dane!S31,"")</f>
        <v/>
      </c>
      <c r="U31" s="36" t="str">
        <f aca="false">IF(AND(Dane!$F31="TAK",OR($F31="oryginał",$F31="kopia")),Dane!T31,"")</f>
        <v/>
      </c>
      <c r="V31" s="36" t="str">
        <f aca="false">IF(AND(Dane!$F31="TAK",OR($F31="oryginał",$F31="kopia")),Dane!U31,"")</f>
        <v/>
      </c>
      <c r="W31" s="36" t="str">
        <f aca="false">IF(AND(Dane!$F31="TAK",OR($F31="oryginał",$F31="kopia")),#REF!,"")</f>
        <v/>
      </c>
    </row>
    <row r="32" customFormat="false" ht="15.75" hidden="false" customHeight="true" outlineLevel="0" collapsed="false">
      <c r="A32" s="36" t="str">
        <f aca="false">IF(AND(Dane!$F32="TAK",OR(Dane!$G32="kopia",Dane!$G32="oryginał")),Dane!A32,"")</f>
        <v/>
      </c>
      <c r="B32" s="36" t="str">
        <f aca="false">IF(AND(Dane!$F32="TAK",OR(Dane!$G32="kopia",Dane!$G32="oryginał")),Dane!B32,"")</f>
        <v/>
      </c>
      <c r="C32" s="36" t="str">
        <f aca="false">IF(AND(Dane!$F32="TAK",OR(Dane!$G32="kopia",Dane!$G32="oryginał")),Dane!C32,"")</f>
        <v/>
      </c>
      <c r="D32" s="36" t="str">
        <f aca="false">IF(AND(Dane!$F32="TAK",OR(Dane!$G32="kopia",Dane!$G32="oryginał")),Dane!D32,"")</f>
        <v/>
      </c>
      <c r="E32" s="36" t="str">
        <f aca="false">IF(AND(Dane!$F32="TAK",OR(Dane!$G32="kopia",Dane!$G32="oryginał")),Dane!E32,"")</f>
        <v/>
      </c>
      <c r="F32" s="36" t="str">
        <f aca="false">IF(AND(Dane!$F32="TAK",OR(Dane!$G32="kopia",Dane!$G32="oryginał")),Dane!G32,"")</f>
        <v/>
      </c>
      <c r="G32" s="36" t="str">
        <f aca="false">IF(AND(Dane!$F32="TAK",OR($F32="oryginał",$F32="kopia")),Dane!I32,"")</f>
        <v/>
      </c>
      <c r="H32" s="36" t="str">
        <f aca="false">IF(AND(Dane!$F32="TAK",OR($F32="oryginał",$F32="kopia")),#REF!,"")</f>
        <v/>
      </c>
      <c r="I32" s="36" t="str">
        <f aca="false">IF(AND(Dane!$F32="TAK",OR($F32="oryginał",$F32="kopia")),Dane!J32,"")</f>
        <v/>
      </c>
      <c r="J32" s="36" t="str">
        <f aca="false">IF(AND(Dane!$F32="TAK",OR($F32="oryginał",$F32="kopia")),#REF!,"")</f>
        <v/>
      </c>
      <c r="K32" s="36" t="str">
        <f aca="false">IF(AND(Dane!$F32="TAK",OR($F32="oryginał",$F32="kopia")),Dane!K32,"")</f>
        <v/>
      </c>
      <c r="L32" s="36" t="str">
        <f aca="false">IF(AND(Dane!$F32="TAK",OR($F32="oryginał",$F32="kopia")),#REF!,"")</f>
        <v/>
      </c>
      <c r="M32" s="36" t="str">
        <f aca="false">IF(AND(Dane!$F32="TAK",OR($F32="oryginał",$F32="kopia")),Dane!L32,"")</f>
        <v/>
      </c>
      <c r="N32" s="36" t="str">
        <f aca="false">IF(AND(Dane!$F32="TAK",OR($F32="oryginał",$F32="kopia")),Dane!M32,"")</f>
        <v/>
      </c>
      <c r="O32" s="36" t="str">
        <f aca="false">IF(AND(Dane!$F32="TAK",OR($F32="oryginał",$F32="kopia")),Dane!N32,"")</f>
        <v/>
      </c>
      <c r="P32" s="36" t="str">
        <f aca="false">IF(AND(Dane!$F32="TAK",OR($F32="oryginał",$F32="kopia")),Dane!O32,"")</f>
        <v/>
      </c>
      <c r="Q32" s="36" t="str">
        <f aca="false">IF(AND(Dane!$F32="TAK",OR($F32="oryginał",$F32="kopia")),Dane!P32,"")</f>
        <v/>
      </c>
      <c r="R32" s="36" t="str">
        <f aca="false">IF(AND(Dane!$F32="TAK",OR($F32="oryginał",$F32="kopia")),Dane!Q32,"")</f>
        <v/>
      </c>
      <c r="S32" s="36" t="str">
        <f aca="false">IF(AND(Dane!$F32="TAK",OR($F32="oryginał",$F32="kopia")),Dane!R32,"")</f>
        <v/>
      </c>
      <c r="T32" s="36" t="str">
        <f aca="false">IF(AND(Dane!$F32="TAK",OR($F32="oryginał",$F32="kopia")),Dane!S32,"")</f>
        <v/>
      </c>
      <c r="U32" s="36" t="str">
        <f aca="false">IF(AND(Dane!$F32="TAK",OR($F32="oryginał",$F32="kopia")),Dane!T32,"")</f>
        <v/>
      </c>
      <c r="V32" s="36" t="str">
        <f aca="false">IF(AND(Dane!$F32="TAK",OR($F32="oryginał",$F32="kopia")),Dane!U32,"")</f>
        <v/>
      </c>
      <c r="W32" s="36" t="str">
        <f aca="false">IF(AND(Dane!$F32="TAK",OR($F32="oryginał",$F32="kopia")),#REF!,"")</f>
        <v/>
      </c>
    </row>
    <row r="33" customFormat="false" ht="15.75" hidden="false" customHeight="true" outlineLevel="0" collapsed="false">
      <c r="A33" s="36" t="str">
        <f aca="false">IF(AND(Dane!$F33="TAK",OR(Dane!$G33="kopia",Dane!$G33="oryginał")),Dane!A33,"")</f>
        <v/>
      </c>
      <c r="B33" s="36" t="str">
        <f aca="false">IF(AND(Dane!$F33="TAK",OR(Dane!$G33="kopia",Dane!$G33="oryginał")),Dane!B33,"")</f>
        <v/>
      </c>
      <c r="C33" s="36" t="str">
        <f aca="false">IF(AND(Dane!$F33="TAK",OR(Dane!$G33="kopia",Dane!$G33="oryginał")),Dane!C33,"")</f>
        <v/>
      </c>
      <c r="D33" s="36" t="str">
        <f aca="false">IF(AND(Dane!$F33="TAK",OR(Dane!$G33="kopia",Dane!$G33="oryginał")),Dane!D33,"")</f>
        <v/>
      </c>
      <c r="E33" s="36" t="str">
        <f aca="false">IF(AND(Dane!$F33="TAK",OR(Dane!$G33="kopia",Dane!$G33="oryginał")),Dane!E33,"")</f>
        <v/>
      </c>
      <c r="F33" s="36" t="str">
        <f aca="false">IF(AND(Dane!$F33="TAK",OR(Dane!$G33="kopia",Dane!$G33="oryginał")),Dane!G33,"")</f>
        <v/>
      </c>
      <c r="G33" s="36" t="str">
        <f aca="false">IF(AND(Dane!$F33="TAK",OR($F33="oryginał",$F33="kopia")),Dane!I33,"")</f>
        <v/>
      </c>
      <c r="H33" s="36" t="str">
        <f aca="false">IF(AND(Dane!$F33="TAK",OR($F33="oryginał",$F33="kopia")),#REF!,"")</f>
        <v/>
      </c>
      <c r="I33" s="36" t="str">
        <f aca="false">IF(AND(Dane!$F33="TAK",OR($F33="oryginał",$F33="kopia")),Dane!J33,"")</f>
        <v/>
      </c>
      <c r="J33" s="36" t="str">
        <f aca="false">IF(AND(Dane!$F33="TAK",OR($F33="oryginał",$F33="kopia")),#REF!,"")</f>
        <v/>
      </c>
      <c r="K33" s="36" t="str">
        <f aca="false">IF(AND(Dane!$F33="TAK",OR($F33="oryginał",$F33="kopia")),Dane!K33,"")</f>
        <v/>
      </c>
      <c r="L33" s="36" t="str">
        <f aca="false">IF(AND(Dane!$F33="TAK",OR($F33="oryginał",$F33="kopia")),#REF!,"")</f>
        <v/>
      </c>
      <c r="M33" s="36" t="str">
        <f aca="false">IF(AND(Dane!$F33="TAK",OR($F33="oryginał",$F33="kopia")),Dane!L33,"")</f>
        <v/>
      </c>
      <c r="N33" s="36" t="str">
        <f aca="false">IF(AND(Dane!$F33="TAK",OR($F33="oryginał",$F33="kopia")),Dane!M33,"")</f>
        <v/>
      </c>
      <c r="O33" s="36" t="str">
        <f aca="false">IF(AND(Dane!$F33="TAK",OR($F33="oryginał",$F33="kopia")),Dane!N33,"")</f>
        <v/>
      </c>
      <c r="P33" s="36" t="str">
        <f aca="false">IF(AND(Dane!$F33="TAK",OR($F33="oryginał",$F33="kopia")),Dane!O33,"")</f>
        <v/>
      </c>
      <c r="Q33" s="36" t="str">
        <f aca="false">IF(AND(Dane!$F33="TAK",OR($F33="oryginał",$F33="kopia")),Dane!P33,"")</f>
        <v/>
      </c>
      <c r="R33" s="36" t="str">
        <f aca="false">IF(AND(Dane!$F33="TAK",OR($F33="oryginał",$F33="kopia")),Dane!Q33,"")</f>
        <v/>
      </c>
      <c r="S33" s="36" t="str">
        <f aca="false">IF(AND(Dane!$F33="TAK",OR($F33="oryginał",$F33="kopia")),Dane!R33,"")</f>
        <v/>
      </c>
      <c r="T33" s="36" t="str">
        <f aca="false">IF(AND(Dane!$F33="TAK",OR($F33="oryginał",$F33="kopia")),Dane!S33,"")</f>
        <v/>
      </c>
      <c r="U33" s="36" t="str">
        <f aca="false">IF(AND(Dane!$F33="TAK",OR($F33="oryginał",$F33="kopia")),Dane!T33,"")</f>
        <v/>
      </c>
      <c r="V33" s="36" t="str">
        <f aca="false">IF(AND(Dane!$F33="TAK",OR($F33="oryginał",$F33="kopia")),Dane!U33,"")</f>
        <v/>
      </c>
      <c r="W33" s="36" t="str">
        <f aca="false">IF(AND(Dane!$F33="TAK",OR($F33="oryginał",$F33="kopia")),#REF!,"")</f>
        <v/>
      </c>
    </row>
    <row r="34" customFormat="false" ht="15.75" hidden="false" customHeight="true" outlineLevel="0" collapsed="false">
      <c r="A34" s="36" t="str">
        <f aca="false">IF(AND(Dane!$F34="TAK",OR(Dane!$G34="kopia",Dane!$G34="oryginał")),Dane!A34,"")</f>
        <v/>
      </c>
      <c r="B34" s="36" t="str">
        <f aca="false">IF(AND(Dane!$F34="TAK",OR(Dane!$G34="kopia",Dane!$G34="oryginał")),Dane!B34,"")</f>
        <v/>
      </c>
      <c r="C34" s="36" t="str">
        <f aca="false">IF(AND(Dane!$F34="TAK",OR(Dane!$G34="kopia",Dane!$G34="oryginał")),Dane!C34,"")</f>
        <v/>
      </c>
      <c r="D34" s="36" t="str">
        <f aca="false">IF(AND(Dane!$F34="TAK",OR(Dane!$G34="kopia",Dane!$G34="oryginał")),Dane!D34,"")</f>
        <v/>
      </c>
      <c r="E34" s="36" t="str">
        <f aca="false">IF(AND(Dane!$F34="TAK",OR(Dane!$G34="kopia",Dane!$G34="oryginał")),Dane!E34,"")</f>
        <v/>
      </c>
      <c r="F34" s="36" t="str">
        <f aca="false">IF(AND(Dane!$F34="TAK",OR(Dane!$G34="kopia",Dane!$G34="oryginał")),Dane!G34,"")</f>
        <v/>
      </c>
      <c r="G34" s="36" t="str">
        <f aca="false">IF(AND(Dane!$F34="TAK",OR($F34="oryginał",$F34="kopia")),Dane!I34,"")</f>
        <v/>
      </c>
      <c r="H34" s="36" t="str">
        <f aca="false">IF(AND(Dane!$F34="TAK",OR($F34="oryginał",$F34="kopia")),#REF!,"")</f>
        <v/>
      </c>
      <c r="I34" s="36" t="str">
        <f aca="false">IF(AND(Dane!$F34="TAK",OR($F34="oryginał",$F34="kopia")),Dane!J34,"")</f>
        <v/>
      </c>
      <c r="J34" s="36" t="str">
        <f aca="false">IF(AND(Dane!$F34="TAK",OR($F34="oryginał",$F34="kopia")),#REF!,"")</f>
        <v/>
      </c>
      <c r="K34" s="36" t="str">
        <f aca="false">IF(AND(Dane!$F34="TAK",OR($F34="oryginał",$F34="kopia")),Dane!K34,"")</f>
        <v/>
      </c>
      <c r="L34" s="36" t="str">
        <f aca="false">IF(AND(Dane!$F34="TAK",OR($F34="oryginał",$F34="kopia")),#REF!,"")</f>
        <v/>
      </c>
      <c r="M34" s="36" t="str">
        <f aca="false">IF(AND(Dane!$F34="TAK",OR($F34="oryginał",$F34="kopia")),Dane!L34,"")</f>
        <v/>
      </c>
      <c r="N34" s="36" t="str">
        <f aca="false">IF(AND(Dane!$F34="TAK",OR($F34="oryginał",$F34="kopia")),Dane!M34,"")</f>
        <v/>
      </c>
      <c r="O34" s="36" t="str">
        <f aca="false">IF(AND(Dane!$F34="TAK",OR($F34="oryginał",$F34="kopia")),Dane!N34,"")</f>
        <v/>
      </c>
      <c r="P34" s="36" t="str">
        <f aca="false">IF(AND(Dane!$F34="TAK",OR($F34="oryginał",$F34="kopia")),Dane!O34,"")</f>
        <v/>
      </c>
      <c r="Q34" s="36" t="str">
        <f aca="false">IF(AND(Dane!$F34="TAK",OR($F34="oryginał",$F34="kopia")),Dane!P34,"")</f>
        <v/>
      </c>
      <c r="R34" s="36" t="str">
        <f aca="false">IF(AND(Dane!$F34="TAK",OR($F34="oryginał",$F34="kopia")),Dane!Q34,"")</f>
        <v/>
      </c>
      <c r="S34" s="36" t="str">
        <f aca="false">IF(AND(Dane!$F34="TAK",OR($F34="oryginał",$F34="kopia")),Dane!R34,"")</f>
        <v/>
      </c>
      <c r="T34" s="36" t="str">
        <f aca="false">IF(AND(Dane!$F34="TAK",OR($F34="oryginał",$F34="kopia")),Dane!S34,"")</f>
        <v/>
      </c>
      <c r="U34" s="36" t="str">
        <f aca="false">IF(AND(Dane!$F34="TAK",OR($F34="oryginał",$F34="kopia")),Dane!T34,"")</f>
        <v/>
      </c>
      <c r="V34" s="36" t="str">
        <f aca="false">IF(AND(Dane!$F34="TAK",OR($F34="oryginał",$F34="kopia")),Dane!U34,"")</f>
        <v/>
      </c>
      <c r="W34" s="36" t="str">
        <f aca="false">IF(AND(Dane!$F34="TAK",OR($F34="oryginał",$F34="kopia")),#REF!,"")</f>
        <v/>
      </c>
    </row>
    <row r="35" customFormat="false" ht="15.75" hidden="false" customHeight="true" outlineLevel="0" collapsed="false">
      <c r="A35" s="36" t="str">
        <f aca="false">IF(AND(Dane!$F35="TAK",OR(Dane!$G35="kopia",Dane!$G35="oryginał")),Dane!A35,"")</f>
        <v/>
      </c>
      <c r="B35" s="36" t="str">
        <f aca="false">IF(AND(Dane!$F35="TAK",OR(Dane!$G35="kopia",Dane!$G35="oryginał")),Dane!B35,"")</f>
        <v/>
      </c>
      <c r="C35" s="36" t="str">
        <f aca="false">IF(AND(Dane!$F35="TAK",OR(Dane!$G35="kopia",Dane!$G35="oryginał")),Dane!C35,"")</f>
        <v/>
      </c>
      <c r="D35" s="36" t="str">
        <f aca="false">IF(AND(Dane!$F35="TAK",OR(Dane!$G35="kopia",Dane!$G35="oryginał")),Dane!D35,"")</f>
        <v/>
      </c>
      <c r="E35" s="36" t="str">
        <f aca="false">IF(AND(Dane!$F35="TAK",OR(Dane!$G35="kopia",Dane!$G35="oryginał")),Dane!E35,"")</f>
        <v/>
      </c>
      <c r="F35" s="36" t="str">
        <f aca="false">IF(AND(Dane!$F35="TAK",OR(Dane!$G35="kopia",Dane!$G35="oryginał")),Dane!G35,"")</f>
        <v/>
      </c>
      <c r="G35" s="36" t="str">
        <f aca="false">IF(AND(Dane!$F35="TAK",OR($F35="oryginał",$F35="kopia")),Dane!I35,"")</f>
        <v/>
      </c>
      <c r="H35" s="36" t="str">
        <f aca="false">IF(AND(Dane!$F35="TAK",OR($F35="oryginał",$F35="kopia")),#REF!,"")</f>
        <v/>
      </c>
      <c r="I35" s="36" t="str">
        <f aca="false">IF(AND(Dane!$F35="TAK",OR($F35="oryginał",$F35="kopia")),Dane!J35,"")</f>
        <v/>
      </c>
      <c r="J35" s="36" t="str">
        <f aca="false">IF(AND(Dane!$F35="TAK",OR($F35="oryginał",$F35="kopia")),#REF!,"")</f>
        <v/>
      </c>
      <c r="K35" s="36" t="str">
        <f aca="false">IF(AND(Dane!$F35="TAK",OR($F35="oryginał",$F35="kopia")),Dane!K35,"")</f>
        <v/>
      </c>
      <c r="L35" s="36" t="str">
        <f aca="false">IF(AND(Dane!$F35="TAK",OR($F35="oryginał",$F35="kopia")),#REF!,"")</f>
        <v/>
      </c>
      <c r="M35" s="36" t="str">
        <f aca="false">IF(AND(Dane!$F35="TAK",OR($F35="oryginał",$F35="kopia")),Dane!L35,"")</f>
        <v/>
      </c>
      <c r="N35" s="36" t="str">
        <f aca="false">IF(AND(Dane!$F35="TAK",OR($F35="oryginał",$F35="kopia")),Dane!M35,"")</f>
        <v/>
      </c>
      <c r="O35" s="36" t="str">
        <f aca="false">IF(AND(Dane!$F35="TAK",OR($F35="oryginał",$F35="kopia")),Dane!N35,"")</f>
        <v/>
      </c>
      <c r="P35" s="36" t="str">
        <f aca="false">IF(AND(Dane!$F35="TAK",OR($F35="oryginał",$F35="kopia")),Dane!O35,"")</f>
        <v/>
      </c>
      <c r="Q35" s="36" t="str">
        <f aca="false">IF(AND(Dane!$F35="TAK",OR($F35="oryginał",$F35="kopia")),Dane!P35,"")</f>
        <v/>
      </c>
      <c r="R35" s="36" t="str">
        <f aca="false">IF(AND(Dane!$F35="TAK",OR($F35="oryginał",$F35="kopia")),Dane!Q35,"")</f>
        <v/>
      </c>
      <c r="S35" s="36" t="str">
        <f aca="false">IF(AND(Dane!$F35="TAK",OR($F35="oryginał",$F35="kopia")),Dane!R35,"")</f>
        <v/>
      </c>
      <c r="T35" s="36" t="str">
        <f aca="false">IF(AND(Dane!$F35="TAK",OR($F35="oryginał",$F35="kopia")),Dane!S35,"")</f>
        <v/>
      </c>
      <c r="U35" s="36" t="str">
        <f aca="false">IF(AND(Dane!$F35="TAK",OR($F35="oryginał",$F35="kopia")),Dane!T35,"")</f>
        <v/>
      </c>
      <c r="V35" s="36" t="str">
        <f aca="false">IF(AND(Dane!$F35="TAK",OR($F35="oryginał",$F35="kopia")),Dane!U35,"")</f>
        <v/>
      </c>
      <c r="W35" s="36" t="str">
        <f aca="false">IF(AND(Dane!$F35="TAK",OR($F35="oryginał",$F35="kopia")),#REF!,"")</f>
        <v/>
      </c>
    </row>
    <row r="36" customFormat="false" ht="15.75" hidden="false" customHeight="true" outlineLevel="0" collapsed="false">
      <c r="A36" s="36" t="str">
        <f aca="false">IF(AND(Dane!$F36="TAK",OR(Dane!$G36="kopia",Dane!$G36="oryginał")),Dane!A36,"")</f>
        <v/>
      </c>
      <c r="B36" s="36" t="str">
        <f aca="false">IF(AND(Dane!$F36="TAK",OR(Dane!$G36="kopia",Dane!$G36="oryginał")),Dane!B36,"")</f>
        <v/>
      </c>
      <c r="C36" s="36" t="str">
        <f aca="false">IF(AND(Dane!$F36="TAK",OR(Dane!$G36="kopia",Dane!$G36="oryginał")),Dane!C36,"")</f>
        <v/>
      </c>
      <c r="D36" s="36" t="str">
        <f aca="false">IF(AND(Dane!$F36="TAK",OR(Dane!$G36="kopia",Dane!$G36="oryginał")),Dane!D36,"")</f>
        <v/>
      </c>
      <c r="E36" s="36" t="str">
        <f aca="false">IF(AND(Dane!$F36="TAK",OR(Dane!$G36="kopia",Dane!$G36="oryginał")),Dane!E36,"")</f>
        <v/>
      </c>
      <c r="F36" s="36" t="str">
        <f aca="false">IF(AND(Dane!$F36="TAK",OR(Dane!$G36="kopia",Dane!$G36="oryginał")),Dane!G36,"")</f>
        <v/>
      </c>
      <c r="G36" s="36" t="str">
        <f aca="false">IF(AND(Dane!$F36="TAK",OR($F36="oryginał",$F36="kopia")),Dane!I36,"")</f>
        <v/>
      </c>
      <c r="H36" s="36" t="str">
        <f aca="false">IF(AND(Dane!$F36="TAK",OR($F36="oryginał",$F36="kopia")),#REF!,"")</f>
        <v/>
      </c>
      <c r="I36" s="36" t="str">
        <f aca="false">IF(AND(Dane!$F36="TAK",OR($F36="oryginał",$F36="kopia")),Dane!J36,"")</f>
        <v/>
      </c>
      <c r="J36" s="36" t="str">
        <f aca="false">IF(AND(Dane!$F36="TAK",OR($F36="oryginał",$F36="kopia")),#REF!,"")</f>
        <v/>
      </c>
      <c r="K36" s="36" t="str">
        <f aca="false">IF(AND(Dane!$F36="TAK",OR($F36="oryginał",$F36="kopia")),Dane!K36,"")</f>
        <v/>
      </c>
      <c r="L36" s="36" t="str">
        <f aca="false">IF(AND(Dane!$F36="TAK",OR($F36="oryginał",$F36="kopia")),#REF!,"")</f>
        <v/>
      </c>
      <c r="M36" s="36" t="str">
        <f aca="false">IF(AND(Dane!$F36="TAK",OR($F36="oryginał",$F36="kopia")),Dane!L36,"")</f>
        <v/>
      </c>
      <c r="N36" s="36" t="str">
        <f aca="false">IF(AND(Dane!$F36="TAK",OR($F36="oryginał",$F36="kopia")),Dane!M36,"")</f>
        <v/>
      </c>
      <c r="O36" s="36" t="str">
        <f aca="false">IF(AND(Dane!$F36="TAK",OR($F36="oryginał",$F36="kopia")),Dane!N36,"")</f>
        <v/>
      </c>
      <c r="P36" s="36" t="str">
        <f aca="false">IF(AND(Dane!$F36="TAK",OR($F36="oryginał",$F36="kopia")),Dane!O36,"")</f>
        <v/>
      </c>
      <c r="Q36" s="36" t="str">
        <f aca="false">IF(AND(Dane!$F36="TAK",OR($F36="oryginał",$F36="kopia")),Dane!P36,"")</f>
        <v/>
      </c>
      <c r="R36" s="36" t="str">
        <f aca="false">IF(AND(Dane!$F36="TAK",OR($F36="oryginał",$F36="kopia")),Dane!Q36,"")</f>
        <v/>
      </c>
      <c r="S36" s="36" t="str">
        <f aca="false">IF(AND(Dane!$F36="TAK",OR($F36="oryginał",$F36="kopia")),Dane!R36,"")</f>
        <v/>
      </c>
      <c r="T36" s="36" t="str">
        <f aca="false">IF(AND(Dane!$F36="TAK",OR($F36="oryginał",$F36="kopia")),Dane!S36,"")</f>
        <v/>
      </c>
      <c r="U36" s="36" t="str">
        <f aca="false">IF(AND(Dane!$F36="TAK",OR($F36="oryginał",$F36="kopia")),Dane!T36,"")</f>
        <v/>
      </c>
      <c r="V36" s="36" t="str">
        <f aca="false">IF(AND(Dane!$F36="TAK",OR($F36="oryginał",$F36="kopia")),Dane!U36,"")</f>
        <v/>
      </c>
      <c r="W36" s="36" t="str">
        <f aca="false">IF(AND(Dane!$F36="TAK",OR($F36="oryginał",$F36="kopia")),#REF!,"")</f>
        <v/>
      </c>
    </row>
    <row r="37" customFormat="false" ht="15.75" hidden="false" customHeight="true" outlineLevel="0" collapsed="false">
      <c r="A37" s="36" t="str">
        <f aca="false">IF(AND(Dane!$F37="TAK",OR(Dane!$G37="kopia",Dane!$G37="oryginał")),Dane!A37,"")</f>
        <v/>
      </c>
      <c r="B37" s="36" t="str">
        <f aca="false">IF(AND(Dane!$F37="TAK",OR(Dane!$G37="kopia",Dane!$G37="oryginał")),Dane!B37,"")</f>
        <v/>
      </c>
      <c r="C37" s="36" t="str">
        <f aca="false">IF(AND(Dane!$F37="TAK",OR(Dane!$G37="kopia",Dane!$G37="oryginał")),Dane!C37,"")</f>
        <v/>
      </c>
      <c r="D37" s="36" t="str">
        <f aca="false">IF(AND(Dane!$F37="TAK",OR(Dane!$G37="kopia",Dane!$G37="oryginał")),Dane!D37,"")</f>
        <v/>
      </c>
      <c r="E37" s="36" t="str">
        <f aca="false">IF(AND(Dane!$F37="TAK",OR(Dane!$G37="kopia",Dane!$G37="oryginał")),Dane!E37,"")</f>
        <v/>
      </c>
      <c r="F37" s="36" t="str">
        <f aca="false">IF(AND(Dane!$F37="TAK",OR(Dane!$G37="kopia",Dane!$G37="oryginał")),Dane!G37,"")</f>
        <v/>
      </c>
      <c r="G37" s="36" t="str">
        <f aca="false">IF(AND(Dane!$F37="TAK",OR($F37="oryginał",$F37="kopia")),Dane!I37,"")</f>
        <v/>
      </c>
      <c r="H37" s="36" t="str">
        <f aca="false">IF(AND(Dane!$F37="TAK",OR($F37="oryginał",$F37="kopia")),#REF!,"")</f>
        <v/>
      </c>
      <c r="I37" s="36" t="str">
        <f aca="false">IF(AND(Dane!$F37="TAK",OR($F37="oryginał",$F37="kopia")),Dane!J37,"")</f>
        <v/>
      </c>
      <c r="J37" s="36" t="str">
        <f aca="false">IF(AND(Dane!$F37="TAK",OR($F37="oryginał",$F37="kopia")),#REF!,"")</f>
        <v/>
      </c>
      <c r="K37" s="36" t="str">
        <f aca="false">IF(AND(Dane!$F37="TAK",OR($F37="oryginał",$F37="kopia")),Dane!K37,"")</f>
        <v/>
      </c>
      <c r="L37" s="36" t="str">
        <f aca="false">IF(AND(Dane!$F37="TAK",OR($F37="oryginał",$F37="kopia")),#REF!,"")</f>
        <v/>
      </c>
      <c r="M37" s="36" t="str">
        <f aca="false">IF(AND(Dane!$F37="TAK",OR($F37="oryginał",$F37="kopia")),Dane!L37,"")</f>
        <v/>
      </c>
      <c r="N37" s="36" t="str">
        <f aca="false">IF(AND(Dane!$F37="TAK",OR($F37="oryginał",$F37="kopia")),Dane!M37,"")</f>
        <v/>
      </c>
      <c r="O37" s="36" t="str">
        <f aca="false">IF(AND(Dane!$F37="TAK",OR($F37="oryginał",$F37="kopia")),Dane!N37,"")</f>
        <v/>
      </c>
      <c r="P37" s="36" t="str">
        <f aca="false">IF(AND(Dane!$F37="TAK",OR($F37="oryginał",$F37="kopia")),Dane!O37,"")</f>
        <v/>
      </c>
      <c r="Q37" s="36" t="str">
        <f aca="false">IF(AND(Dane!$F37="TAK",OR($F37="oryginał",$F37="kopia")),Dane!P37,"")</f>
        <v/>
      </c>
      <c r="R37" s="36" t="str">
        <f aca="false">IF(AND(Dane!$F37="TAK",OR($F37="oryginał",$F37="kopia")),Dane!Q37,"")</f>
        <v/>
      </c>
      <c r="S37" s="36" t="str">
        <f aca="false">IF(AND(Dane!$F37="TAK",OR($F37="oryginał",$F37="kopia")),Dane!R37,"")</f>
        <v/>
      </c>
      <c r="T37" s="36" t="str">
        <f aca="false">IF(AND(Dane!$F37="TAK",OR($F37="oryginał",$F37="kopia")),Dane!S37,"")</f>
        <v/>
      </c>
      <c r="U37" s="36" t="str">
        <f aca="false">IF(AND(Dane!$F37="TAK",OR($F37="oryginał",$F37="kopia")),Dane!T37,"")</f>
        <v/>
      </c>
      <c r="V37" s="36" t="str">
        <f aca="false">IF(AND(Dane!$F37="TAK",OR($F37="oryginał",$F37="kopia")),Dane!U37,"")</f>
        <v/>
      </c>
      <c r="W37" s="36" t="str">
        <f aca="false">IF(AND(Dane!$F37="TAK",OR($F37="oryginał",$F37="kopia")),#REF!,"")</f>
        <v/>
      </c>
    </row>
    <row r="38" customFormat="false" ht="15.75" hidden="false" customHeight="true" outlineLevel="0" collapsed="false">
      <c r="A38" s="36" t="str">
        <f aca="false">IF(AND(Dane!$F38="TAK",OR(Dane!$G38="kopia",Dane!$G38="oryginał")),Dane!A38,"")</f>
        <v/>
      </c>
      <c r="B38" s="36" t="str">
        <f aca="false">IF(AND(Dane!$F38="TAK",OR(Dane!$G38="kopia",Dane!$G38="oryginał")),Dane!B38,"")</f>
        <v/>
      </c>
      <c r="C38" s="36" t="str">
        <f aca="false">IF(AND(Dane!$F38="TAK",OR(Dane!$G38="kopia",Dane!$G38="oryginał")),Dane!C38,"")</f>
        <v/>
      </c>
      <c r="D38" s="36" t="str">
        <f aca="false">IF(AND(Dane!$F38="TAK",OR(Dane!$G38="kopia",Dane!$G38="oryginał")),Dane!D38,"")</f>
        <v/>
      </c>
      <c r="E38" s="36" t="str">
        <f aca="false">IF(AND(Dane!$F38="TAK",OR(Dane!$G38="kopia",Dane!$G38="oryginał")),Dane!E38,"")</f>
        <v/>
      </c>
      <c r="F38" s="36" t="str">
        <f aca="false">IF(AND(Dane!$F38="TAK",OR(Dane!$G38="kopia",Dane!$G38="oryginał")),Dane!G38,"")</f>
        <v/>
      </c>
      <c r="G38" s="36" t="str">
        <f aca="false">IF(AND(Dane!$F38="TAK",OR($F38="oryginał",$F38="kopia")),Dane!I38,"")</f>
        <v/>
      </c>
      <c r="H38" s="36" t="str">
        <f aca="false">IF(AND(Dane!$F38="TAK",OR($F38="oryginał",$F38="kopia")),#REF!,"")</f>
        <v/>
      </c>
      <c r="I38" s="36" t="str">
        <f aca="false">IF(AND(Dane!$F38="TAK",OR($F38="oryginał",$F38="kopia")),Dane!J38,"")</f>
        <v/>
      </c>
      <c r="J38" s="36" t="str">
        <f aca="false">IF(AND(Dane!$F38="TAK",OR($F38="oryginał",$F38="kopia")),#REF!,"")</f>
        <v/>
      </c>
      <c r="K38" s="36" t="str">
        <f aca="false">IF(AND(Dane!$F38="TAK",OR($F38="oryginał",$F38="kopia")),Dane!K38,"")</f>
        <v/>
      </c>
      <c r="L38" s="36" t="str">
        <f aca="false">IF(AND(Dane!$F38="TAK",OR($F38="oryginał",$F38="kopia")),#REF!,"")</f>
        <v/>
      </c>
      <c r="M38" s="36" t="str">
        <f aca="false">IF(AND(Dane!$F38="TAK",OR($F38="oryginał",$F38="kopia")),Dane!L38,"")</f>
        <v/>
      </c>
      <c r="N38" s="36" t="str">
        <f aca="false">IF(AND(Dane!$F38="TAK",OR($F38="oryginał",$F38="kopia")),Dane!M38,"")</f>
        <v/>
      </c>
      <c r="O38" s="36" t="str">
        <f aca="false">IF(AND(Dane!$F38="TAK",OR($F38="oryginał",$F38="kopia")),Dane!N38,"")</f>
        <v/>
      </c>
      <c r="P38" s="36" t="str">
        <f aca="false">IF(AND(Dane!$F38="TAK",OR($F38="oryginał",$F38="kopia")),Dane!O38,"")</f>
        <v/>
      </c>
      <c r="Q38" s="36" t="str">
        <f aca="false">IF(AND(Dane!$F38="TAK",OR($F38="oryginał",$F38="kopia")),Dane!P38,"")</f>
        <v/>
      </c>
      <c r="R38" s="36" t="str">
        <f aca="false">IF(AND(Dane!$F38="TAK",OR($F38="oryginał",$F38="kopia")),Dane!Q38,"")</f>
        <v/>
      </c>
      <c r="S38" s="36" t="str">
        <f aca="false">IF(AND(Dane!$F38="TAK",OR($F38="oryginał",$F38="kopia")),Dane!R38,"")</f>
        <v/>
      </c>
      <c r="T38" s="36" t="str">
        <f aca="false">IF(AND(Dane!$F38="TAK",OR($F38="oryginał",$F38="kopia")),Dane!S38,"")</f>
        <v/>
      </c>
      <c r="U38" s="36" t="str">
        <f aca="false">IF(AND(Dane!$F38="TAK",OR($F38="oryginał",$F38="kopia")),Dane!T38,"")</f>
        <v/>
      </c>
      <c r="V38" s="36" t="str">
        <f aca="false">IF(AND(Dane!$F38="TAK",OR($F38="oryginał",$F38="kopia")),Dane!U38,"")</f>
        <v/>
      </c>
      <c r="W38" s="36" t="str">
        <f aca="false">IF(AND(Dane!$F38="TAK",OR($F38="oryginał",$F38="kopia")),#REF!,"")</f>
        <v/>
      </c>
    </row>
    <row r="39" customFormat="false" ht="15.75" hidden="false" customHeight="true" outlineLevel="0" collapsed="false">
      <c r="A39" s="36" t="str">
        <f aca="false">IF(AND(Dane!$F39="TAK",OR(Dane!$G39="kopia",Dane!$G39="oryginał")),Dane!A39,"")</f>
        <v/>
      </c>
      <c r="B39" s="36" t="str">
        <f aca="false">IF(AND(Dane!$F39="TAK",OR(Dane!$G39="kopia",Dane!$G39="oryginał")),Dane!B39,"")</f>
        <v/>
      </c>
      <c r="C39" s="36" t="str">
        <f aca="false">IF(AND(Dane!$F39="TAK",OR(Dane!$G39="kopia",Dane!$G39="oryginał")),Dane!C39,"")</f>
        <v/>
      </c>
      <c r="D39" s="36" t="str">
        <f aca="false">IF(AND(Dane!$F39="TAK",OR(Dane!$G39="kopia",Dane!$G39="oryginał")),Dane!D39,"")</f>
        <v/>
      </c>
      <c r="E39" s="36" t="str">
        <f aca="false">IF(AND(Dane!$F39="TAK",OR(Dane!$G39="kopia",Dane!$G39="oryginał")),Dane!E39,"")</f>
        <v/>
      </c>
      <c r="F39" s="36" t="str">
        <f aca="false">IF(AND(Dane!$F39="TAK",OR(Dane!$G39="kopia",Dane!$G39="oryginał")),Dane!G39,"")</f>
        <v/>
      </c>
      <c r="G39" s="36" t="str">
        <f aca="false">IF(AND(Dane!$F39="TAK",OR($F39="oryginał",$F39="kopia")),Dane!I39,"")</f>
        <v/>
      </c>
      <c r="H39" s="36" t="str">
        <f aca="false">IF(AND(Dane!$F39="TAK",OR($F39="oryginał",$F39="kopia")),#REF!,"")</f>
        <v/>
      </c>
      <c r="I39" s="36" t="str">
        <f aca="false">IF(AND(Dane!$F39="TAK",OR($F39="oryginał",$F39="kopia")),Dane!J39,"")</f>
        <v/>
      </c>
      <c r="J39" s="36" t="str">
        <f aca="false">IF(AND(Dane!$F39="TAK",OR($F39="oryginał",$F39="kopia")),#REF!,"")</f>
        <v/>
      </c>
      <c r="K39" s="36" t="str">
        <f aca="false">IF(AND(Dane!$F39="TAK",OR($F39="oryginał",$F39="kopia")),Dane!K39,"")</f>
        <v/>
      </c>
      <c r="L39" s="36" t="str">
        <f aca="false">IF(AND(Dane!$F39="TAK",OR($F39="oryginał",$F39="kopia")),#REF!,"")</f>
        <v/>
      </c>
      <c r="M39" s="36" t="str">
        <f aca="false">IF(AND(Dane!$F39="TAK",OR($F39="oryginał",$F39="kopia")),Dane!L39,"")</f>
        <v/>
      </c>
      <c r="N39" s="36" t="str">
        <f aca="false">IF(AND(Dane!$F39="TAK",OR($F39="oryginał",$F39="kopia")),Dane!M39,"")</f>
        <v/>
      </c>
      <c r="O39" s="36" t="str">
        <f aca="false">IF(AND(Dane!$F39="TAK",OR($F39="oryginał",$F39="kopia")),Dane!N39,"")</f>
        <v/>
      </c>
      <c r="P39" s="36" t="str">
        <f aca="false">IF(AND(Dane!$F39="TAK",OR($F39="oryginał",$F39="kopia")),Dane!O39,"")</f>
        <v/>
      </c>
      <c r="Q39" s="36" t="str">
        <f aca="false">IF(AND(Dane!$F39="TAK",OR($F39="oryginał",$F39="kopia")),Dane!P39,"")</f>
        <v/>
      </c>
      <c r="R39" s="36" t="str">
        <f aca="false">IF(AND(Dane!$F39="TAK",OR($F39="oryginał",$F39="kopia")),Dane!Q39,"")</f>
        <v/>
      </c>
      <c r="S39" s="36" t="str">
        <f aca="false">IF(AND(Dane!$F39="TAK",OR($F39="oryginał",$F39="kopia")),Dane!R39,"")</f>
        <v/>
      </c>
      <c r="T39" s="36" t="str">
        <f aca="false">IF(AND(Dane!$F39="TAK",OR($F39="oryginał",$F39="kopia")),Dane!S39,"")</f>
        <v/>
      </c>
      <c r="U39" s="36" t="str">
        <f aca="false">IF(AND(Dane!$F39="TAK",OR($F39="oryginał",$F39="kopia")),Dane!T39,"")</f>
        <v/>
      </c>
      <c r="V39" s="36" t="str">
        <f aca="false">IF(AND(Dane!$F39="TAK",OR($F39="oryginał",$F39="kopia")),Dane!U39,"")</f>
        <v/>
      </c>
      <c r="W39" s="36" t="str">
        <f aca="false">IF(AND(Dane!$F39="TAK",OR($F39="oryginał",$F39="kopia")),#REF!,"")</f>
        <v/>
      </c>
    </row>
    <row r="40" customFormat="false" ht="15.75" hidden="false" customHeight="true" outlineLevel="0" collapsed="false">
      <c r="A40" s="36" t="str">
        <f aca="false">IF(AND(Dane!$F40="TAK",OR(Dane!$G40="kopia",Dane!$G40="oryginał")),Dane!A40,"")</f>
        <v/>
      </c>
      <c r="B40" s="36" t="str">
        <f aca="false">IF(AND(Dane!$F40="TAK",OR(Dane!$G40="kopia",Dane!$G40="oryginał")),Dane!B40,"")</f>
        <v/>
      </c>
      <c r="C40" s="36" t="str">
        <f aca="false">IF(AND(Dane!$F40="TAK",OR(Dane!$G40="kopia",Dane!$G40="oryginał")),Dane!C40,"")</f>
        <v/>
      </c>
      <c r="D40" s="36" t="str">
        <f aca="false">IF(AND(Dane!$F40="TAK",OR(Dane!$G40="kopia",Dane!$G40="oryginał")),Dane!D40,"")</f>
        <v/>
      </c>
      <c r="E40" s="36" t="str">
        <f aca="false">IF(AND(Dane!$F40="TAK",OR(Dane!$G40="kopia",Dane!$G40="oryginał")),Dane!E40,"")</f>
        <v/>
      </c>
      <c r="F40" s="36" t="str">
        <f aca="false">IF(AND(Dane!$F40="TAK",OR(Dane!$G40="kopia",Dane!$G40="oryginał")),Dane!G40,"")</f>
        <v/>
      </c>
      <c r="G40" s="36" t="str">
        <f aca="false">IF(AND(Dane!$F40="TAK",OR($F40="oryginał",$F40="kopia")),Dane!I40,"")</f>
        <v/>
      </c>
      <c r="H40" s="36" t="str">
        <f aca="false">IF(AND(Dane!$F40="TAK",OR($F40="oryginał",$F40="kopia")),#REF!,"")</f>
        <v/>
      </c>
      <c r="I40" s="36" t="str">
        <f aca="false">IF(AND(Dane!$F40="TAK",OR($F40="oryginał",$F40="kopia")),Dane!J40,"")</f>
        <v/>
      </c>
      <c r="J40" s="36" t="str">
        <f aca="false">IF(AND(Dane!$F40="TAK",OR($F40="oryginał",$F40="kopia")),#REF!,"")</f>
        <v/>
      </c>
      <c r="K40" s="36" t="str">
        <f aca="false">IF(AND(Dane!$F40="TAK",OR($F40="oryginał",$F40="kopia")),Dane!K40,"")</f>
        <v/>
      </c>
      <c r="L40" s="36" t="str">
        <f aca="false">IF(AND(Dane!$F40="TAK",OR($F40="oryginał",$F40="kopia")),#REF!,"")</f>
        <v/>
      </c>
      <c r="M40" s="36" t="str">
        <f aca="false">IF(AND(Dane!$F40="TAK",OR($F40="oryginał",$F40="kopia")),Dane!L40,"")</f>
        <v/>
      </c>
      <c r="N40" s="36" t="str">
        <f aca="false">IF(AND(Dane!$F40="TAK",OR($F40="oryginał",$F40="kopia")),Dane!M40,"")</f>
        <v/>
      </c>
      <c r="O40" s="36" t="str">
        <f aca="false">IF(AND(Dane!$F40="TAK",OR($F40="oryginał",$F40="kopia")),Dane!N40,"")</f>
        <v/>
      </c>
      <c r="P40" s="36" t="str">
        <f aca="false">IF(AND(Dane!$F40="TAK",OR($F40="oryginał",$F40="kopia")),Dane!O40,"")</f>
        <v/>
      </c>
      <c r="Q40" s="36" t="str">
        <f aca="false">IF(AND(Dane!$F40="TAK",OR($F40="oryginał",$F40="kopia")),Dane!P40,"")</f>
        <v/>
      </c>
      <c r="R40" s="36" t="str">
        <f aca="false">IF(AND(Dane!$F40="TAK",OR($F40="oryginał",$F40="kopia")),Dane!Q40,"")</f>
        <v/>
      </c>
      <c r="S40" s="36" t="str">
        <f aca="false">IF(AND(Dane!$F40="TAK",OR($F40="oryginał",$F40="kopia")),Dane!R40,"")</f>
        <v/>
      </c>
      <c r="T40" s="36" t="str">
        <f aca="false">IF(AND(Dane!$F40="TAK",OR($F40="oryginał",$F40="kopia")),Dane!S40,"")</f>
        <v/>
      </c>
      <c r="U40" s="36" t="str">
        <f aca="false">IF(AND(Dane!$F40="TAK",OR($F40="oryginał",$F40="kopia")),Dane!T40,"")</f>
        <v/>
      </c>
      <c r="V40" s="36" t="str">
        <f aca="false">IF(AND(Dane!$F40="TAK",OR($F40="oryginał",$F40="kopia")),Dane!U40,"")</f>
        <v/>
      </c>
      <c r="W40" s="36" t="str">
        <f aca="false">IF(AND(Dane!$F40="TAK",OR($F40="oryginał",$F40="kopia")),#REF!,"")</f>
        <v/>
      </c>
    </row>
    <row r="41" customFormat="false" ht="15.75" hidden="false" customHeight="true" outlineLevel="0" collapsed="false">
      <c r="A41" s="36" t="str">
        <f aca="false">IF(AND(Dane!$F41="TAK",OR(Dane!$G41="kopia",Dane!$G41="oryginał")),Dane!A41,"")</f>
        <v/>
      </c>
      <c r="B41" s="36" t="str">
        <f aca="false">IF(AND(Dane!$F41="TAK",OR(Dane!$G41="kopia",Dane!$G41="oryginał")),Dane!B41,"")</f>
        <v/>
      </c>
      <c r="C41" s="36" t="str">
        <f aca="false">IF(AND(Dane!$F41="TAK",OR(Dane!$G41="kopia",Dane!$G41="oryginał")),Dane!C41,"")</f>
        <v/>
      </c>
      <c r="D41" s="36" t="str">
        <f aca="false">IF(AND(Dane!$F41="TAK",OR(Dane!$G41="kopia",Dane!$G41="oryginał")),Dane!D41,"")</f>
        <v/>
      </c>
      <c r="E41" s="36" t="str">
        <f aca="false">IF(AND(Dane!$F41="TAK",OR(Dane!$G41="kopia",Dane!$G41="oryginał")),Dane!E41,"")</f>
        <v/>
      </c>
      <c r="F41" s="36" t="str">
        <f aca="false">IF(AND(Dane!$F41="TAK",OR(Dane!$G41="kopia",Dane!$G41="oryginał")),Dane!G41,"")</f>
        <v/>
      </c>
      <c r="G41" s="36" t="str">
        <f aca="false">IF(AND(Dane!$F41="TAK",OR($F41="oryginał",$F41="kopia")),Dane!I41,"")</f>
        <v/>
      </c>
      <c r="H41" s="36" t="str">
        <f aca="false">IF(AND(Dane!$F41="TAK",OR($F41="oryginał",$F41="kopia")),#REF!,"")</f>
        <v/>
      </c>
      <c r="I41" s="36" t="str">
        <f aca="false">IF(AND(Dane!$F41="TAK",OR($F41="oryginał",$F41="kopia")),Dane!J41,"")</f>
        <v/>
      </c>
      <c r="J41" s="36" t="str">
        <f aca="false">IF(AND(Dane!$F41="TAK",OR($F41="oryginał",$F41="kopia")),#REF!,"")</f>
        <v/>
      </c>
      <c r="K41" s="36" t="str">
        <f aca="false">IF(AND(Dane!$F41="TAK",OR($F41="oryginał",$F41="kopia")),Dane!K41,"")</f>
        <v/>
      </c>
      <c r="L41" s="36" t="str">
        <f aca="false">IF(AND(Dane!$F41="TAK",OR($F41="oryginał",$F41="kopia")),#REF!,"")</f>
        <v/>
      </c>
      <c r="M41" s="36" t="str">
        <f aca="false">IF(AND(Dane!$F41="TAK",OR($F41="oryginał",$F41="kopia")),Dane!L41,"")</f>
        <v/>
      </c>
      <c r="N41" s="36" t="str">
        <f aca="false">IF(AND(Dane!$F41="TAK",OR($F41="oryginał",$F41="kopia")),Dane!M41,"")</f>
        <v/>
      </c>
      <c r="O41" s="36" t="str">
        <f aca="false">IF(AND(Dane!$F41="TAK",OR($F41="oryginał",$F41="kopia")),Dane!N41,"")</f>
        <v/>
      </c>
      <c r="P41" s="36" t="str">
        <f aca="false">IF(AND(Dane!$F41="TAK",OR($F41="oryginał",$F41="kopia")),Dane!O41,"")</f>
        <v/>
      </c>
      <c r="Q41" s="36" t="str">
        <f aca="false">IF(AND(Dane!$F41="TAK",OR($F41="oryginał",$F41="kopia")),Dane!P41,"")</f>
        <v/>
      </c>
      <c r="R41" s="36" t="str">
        <f aca="false">IF(AND(Dane!$F41="TAK",OR($F41="oryginał",$F41="kopia")),Dane!Q41,"")</f>
        <v/>
      </c>
      <c r="S41" s="36" t="str">
        <f aca="false">IF(AND(Dane!$F41="TAK",OR($F41="oryginał",$F41="kopia")),Dane!R41,"")</f>
        <v/>
      </c>
      <c r="T41" s="36" t="str">
        <f aca="false">IF(AND(Dane!$F41="TAK",OR($F41="oryginał",$F41="kopia")),Dane!S41,"")</f>
        <v/>
      </c>
      <c r="U41" s="36" t="str">
        <f aca="false">IF(AND(Dane!$F41="TAK",OR($F41="oryginał",$F41="kopia")),Dane!T41,"")</f>
        <v/>
      </c>
      <c r="V41" s="36" t="str">
        <f aca="false">IF(AND(Dane!$F41="TAK",OR($F41="oryginał",$F41="kopia")),Dane!U41,"")</f>
        <v/>
      </c>
      <c r="W41" s="36" t="str">
        <f aca="false">IF(AND(Dane!$F41="TAK",OR($F41="oryginał",$F41="kopia")),#REF!,"")</f>
        <v/>
      </c>
    </row>
    <row r="42" customFormat="false" ht="15.75" hidden="false" customHeight="true" outlineLevel="0" collapsed="false">
      <c r="A42" s="36" t="str">
        <f aca="false">IF(AND(Dane!$F42="TAK",OR(Dane!$G42="kopia",Dane!$G42="oryginał")),Dane!A42,"")</f>
        <v/>
      </c>
      <c r="B42" s="36" t="str">
        <f aca="false">IF(AND(Dane!$F42="TAK",OR(Dane!$G42="kopia",Dane!$G42="oryginał")),Dane!B42,"")</f>
        <v/>
      </c>
      <c r="C42" s="36" t="str">
        <f aca="false">IF(AND(Dane!$F42="TAK",OR(Dane!$G42="kopia",Dane!$G42="oryginał")),Dane!C42,"")</f>
        <v/>
      </c>
      <c r="D42" s="36" t="str">
        <f aca="false">IF(AND(Dane!$F42="TAK",OR(Dane!$G42="kopia",Dane!$G42="oryginał")),Dane!D42,"")</f>
        <v/>
      </c>
      <c r="E42" s="36" t="str">
        <f aca="false">IF(AND(Dane!$F42="TAK",OR(Dane!$G42="kopia",Dane!$G42="oryginał")),Dane!E42,"")</f>
        <v/>
      </c>
      <c r="F42" s="36" t="str">
        <f aca="false">IF(AND(Dane!$F42="TAK",OR(Dane!$G42="kopia",Dane!$G42="oryginał")),Dane!G42,"")</f>
        <v/>
      </c>
      <c r="G42" s="36" t="str">
        <f aca="false">IF(AND(Dane!$F42="TAK",OR($F42="oryginał",$F42="kopia")),Dane!I42,"")</f>
        <v/>
      </c>
      <c r="H42" s="36" t="str">
        <f aca="false">IF(AND(Dane!$F42="TAK",OR($F42="oryginał",$F42="kopia")),#REF!,"")</f>
        <v/>
      </c>
      <c r="I42" s="36" t="str">
        <f aca="false">IF(AND(Dane!$F42="TAK",OR($F42="oryginał",$F42="kopia")),Dane!J42,"")</f>
        <v/>
      </c>
      <c r="J42" s="36" t="str">
        <f aca="false">IF(AND(Dane!$F42="TAK",OR($F42="oryginał",$F42="kopia")),#REF!,"")</f>
        <v/>
      </c>
      <c r="K42" s="36" t="str">
        <f aca="false">IF(AND(Dane!$F42="TAK",OR($F42="oryginał",$F42="kopia")),Dane!K42,"")</f>
        <v/>
      </c>
      <c r="L42" s="36" t="str">
        <f aca="false">IF(AND(Dane!$F42="TAK",OR($F42="oryginał",$F42="kopia")),#REF!,"")</f>
        <v/>
      </c>
      <c r="M42" s="36" t="str">
        <f aca="false">IF(AND(Dane!$F42="TAK",OR($F42="oryginał",$F42="kopia")),Dane!L42,"")</f>
        <v/>
      </c>
      <c r="N42" s="36" t="str">
        <f aca="false">IF(AND(Dane!$F42="TAK",OR($F42="oryginał",$F42="kopia")),Dane!M42,"")</f>
        <v/>
      </c>
      <c r="O42" s="36" t="str">
        <f aca="false">IF(AND(Dane!$F42="TAK",OR($F42="oryginał",$F42="kopia")),Dane!N42,"")</f>
        <v/>
      </c>
      <c r="P42" s="36" t="str">
        <f aca="false">IF(AND(Dane!$F42="TAK",OR($F42="oryginał",$F42="kopia")),Dane!O42,"")</f>
        <v/>
      </c>
      <c r="Q42" s="36" t="str">
        <f aca="false">IF(AND(Dane!$F42="TAK",OR($F42="oryginał",$F42="kopia")),Dane!P42,"")</f>
        <v/>
      </c>
      <c r="R42" s="36" t="str">
        <f aca="false">IF(AND(Dane!$F42="TAK",OR($F42="oryginał",$F42="kopia")),Dane!Q42,"")</f>
        <v/>
      </c>
      <c r="S42" s="36" t="str">
        <f aca="false">IF(AND(Dane!$F42="TAK",OR($F42="oryginał",$F42="kopia")),Dane!R42,"")</f>
        <v/>
      </c>
      <c r="T42" s="36" t="str">
        <f aca="false">IF(AND(Dane!$F42="TAK",OR($F42="oryginał",$F42="kopia")),Dane!S42,"")</f>
        <v/>
      </c>
      <c r="U42" s="36" t="str">
        <f aca="false">IF(AND(Dane!$F42="TAK",OR($F42="oryginał",$F42="kopia")),Dane!T42,"")</f>
        <v/>
      </c>
      <c r="V42" s="36" t="str">
        <f aca="false">IF(AND(Dane!$F42="TAK",OR($F42="oryginał",$F42="kopia")),Dane!U42,"")</f>
        <v/>
      </c>
      <c r="W42" s="36" t="str">
        <f aca="false">IF(AND(Dane!$F42="TAK",OR($F42="oryginał",$F42="kopia")),#REF!,"")</f>
        <v/>
      </c>
    </row>
    <row r="43" customFormat="false" ht="15.75" hidden="false" customHeight="true" outlineLevel="0" collapsed="false">
      <c r="A43" s="36" t="str">
        <f aca="false">IF(AND(Dane!$F43="TAK",OR(Dane!$G43="kopia",Dane!$G43="oryginał")),Dane!A43,"")</f>
        <v/>
      </c>
      <c r="B43" s="36" t="str">
        <f aca="false">IF(AND(Dane!$F43="TAK",OR(Dane!$G43="kopia",Dane!$G43="oryginał")),Dane!B43,"")</f>
        <v/>
      </c>
      <c r="C43" s="36" t="str">
        <f aca="false">IF(AND(Dane!$F43="TAK",OR(Dane!$G43="kopia",Dane!$G43="oryginał")),Dane!C43,"")</f>
        <v/>
      </c>
      <c r="D43" s="36" t="str">
        <f aca="false">IF(AND(Dane!$F43="TAK",OR(Dane!$G43="kopia",Dane!$G43="oryginał")),#REF!,"")</f>
        <v/>
      </c>
      <c r="E43" s="36" t="str">
        <f aca="false">IF(AND(Dane!$F43="TAK",OR(Dane!$G43="kopia",Dane!$G43="oryginał")),Dane!D43,"")</f>
        <v/>
      </c>
      <c r="F43" s="36" t="str">
        <f aca="false">IF(AND(Dane!$F43="TAK",OR(Dane!$G43="kopia",Dane!$G43="oryginał")),Dane!G43,"")</f>
        <v/>
      </c>
      <c r="G43" s="36" t="str">
        <f aca="false">IF(AND(Dane!$F43="TAK",OR($F43="oryginał",$F43="kopia")),Dane!I43,"")</f>
        <v/>
      </c>
      <c r="H43" s="36" t="str">
        <f aca="false">IF(AND(Dane!$F43="TAK",OR($F43="oryginał",$F43="kopia")),#REF!,"")</f>
        <v/>
      </c>
      <c r="I43" s="36" t="str">
        <f aca="false">IF(AND(Dane!$F43="TAK",OR($F43="oryginał",$F43="kopia")),Dane!J43,"")</f>
        <v/>
      </c>
      <c r="J43" s="36" t="str">
        <f aca="false">IF(AND(Dane!$F43="TAK",OR($F43="oryginał",$F43="kopia")),#REF!,"")</f>
        <v/>
      </c>
      <c r="K43" s="36" t="str">
        <f aca="false">IF(AND(Dane!$F43="TAK",OR($F43="oryginał",$F43="kopia")),Dane!K43,"")</f>
        <v/>
      </c>
      <c r="L43" s="36" t="str">
        <f aca="false">IF(AND(Dane!$F43="TAK",OR($F43="oryginał",$F43="kopia")),#REF!,"")</f>
        <v/>
      </c>
      <c r="M43" s="36" t="str">
        <f aca="false">IF(AND(Dane!$F43="TAK",OR($F43="oryginał",$F43="kopia")),Dane!L43,"")</f>
        <v/>
      </c>
      <c r="N43" s="36" t="str">
        <f aca="false">IF(AND(Dane!$F43="TAK",OR($F43="oryginał",$F43="kopia")),Dane!M43,"")</f>
        <v/>
      </c>
      <c r="O43" s="36" t="str">
        <f aca="false">IF(AND(Dane!$F43="TAK",OR($F43="oryginał",$F43="kopia")),Dane!N43,"")</f>
        <v/>
      </c>
      <c r="P43" s="36" t="str">
        <f aca="false">IF(AND(Dane!$F43="TAK",OR($F43="oryginał",$F43="kopia")),Dane!O43,"")</f>
        <v/>
      </c>
      <c r="Q43" s="36" t="str">
        <f aca="false">IF(AND(Dane!$F43="TAK",OR($F43="oryginał",$F43="kopia")),Dane!P43,"")</f>
        <v/>
      </c>
      <c r="R43" s="36" t="str">
        <f aca="false">IF(AND(Dane!$F43="TAK",OR($F43="oryginał",$F43="kopia")),Dane!Q43,"")</f>
        <v/>
      </c>
      <c r="S43" s="36" t="str">
        <f aca="false">IF(AND(Dane!$F43="TAK",OR($F43="oryginał",$F43="kopia")),Dane!R43,"")</f>
        <v/>
      </c>
      <c r="T43" s="36" t="str">
        <f aca="false">IF(AND(Dane!$F43="TAK",OR($F43="oryginał",$F43="kopia")),Dane!S43,"")</f>
        <v/>
      </c>
      <c r="U43" s="36" t="str">
        <f aca="false">IF(AND(Dane!$F43="TAK",OR($F43="oryginał",$F43="kopia")),Dane!T43,"")</f>
        <v/>
      </c>
      <c r="V43" s="36" t="str">
        <f aca="false">IF(AND(Dane!$F43="TAK",OR($F43="oryginał",$F43="kopia")),Dane!U43,"")</f>
        <v/>
      </c>
      <c r="W43" s="36" t="str">
        <f aca="false">IF(AND(Dane!$F43="TAK",OR($F43="oryginał",$F43="kopia")),#REF!,"")</f>
        <v/>
      </c>
    </row>
    <row r="44" customFormat="false" ht="15.75" hidden="false" customHeight="true" outlineLevel="0" collapsed="false">
      <c r="A44" s="36" t="str">
        <f aca="false">IF(AND(Dane!$F44="TAK",OR(Dane!$G44="kopia",Dane!$G44="oryginał")),Dane!A44,"")</f>
        <v/>
      </c>
      <c r="B44" s="36" t="str">
        <f aca="false">IF(AND(Dane!$F44="TAK",OR(Dane!$G44="kopia",Dane!$G44="oryginał")),Dane!B44,"")</f>
        <v/>
      </c>
      <c r="C44" s="36" t="str">
        <f aca="false">IF(AND(Dane!$F44="TAK",OR(Dane!$G44="kopia",Dane!$G44="oryginał")),Dane!C44,"")</f>
        <v/>
      </c>
      <c r="D44" s="36" t="str">
        <f aca="false">IF(AND(Dane!$F44="TAK",OR(Dane!$G44="kopia",Dane!$G44="oryginał")),Dane!D44,"")</f>
        <v/>
      </c>
      <c r="E44" s="36" t="str">
        <f aca="false">IF(AND(Dane!$F44="TAK",OR(Dane!$G44="kopia",Dane!$G44="oryginał")),Dane!E44,"")</f>
        <v/>
      </c>
      <c r="F44" s="36" t="str">
        <f aca="false">IF(AND(Dane!$F44="TAK",OR(Dane!$G44="kopia",Dane!$G44="oryginał")),Dane!G44,"")</f>
        <v/>
      </c>
      <c r="G44" s="36" t="str">
        <f aca="false">IF(AND(Dane!$F44="TAK",OR($F44="oryginał",$F44="kopia")),Dane!I44,"")</f>
        <v/>
      </c>
      <c r="H44" s="36" t="str">
        <f aca="false">IF(AND(Dane!$F44="TAK",OR($F44="oryginał",$F44="kopia")),#REF!,"")</f>
        <v/>
      </c>
      <c r="I44" s="36" t="str">
        <f aca="false">IF(AND(Dane!$F44="TAK",OR($F44="oryginał",$F44="kopia")),Dane!J44,"")</f>
        <v/>
      </c>
      <c r="J44" s="36" t="str">
        <f aca="false">IF(AND(Dane!$F44="TAK",OR($F44="oryginał",$F44="kopia")),#REF!,"")</f>
        <v/>
      </c>
      <c r="K44" s="36" t="str">
        <f aca="false">IF(AND(Dane!$F44="TAK",OR($F44="oryginał",$F44="kopia")),Dane!K44,"")</f>
        <v/>
      </c>
      <c r="L44" s="36" t="str">
        <f aca="false">IF(AND(Dane!$F44="TAK",OR($F44="oryginał",$F44="kopia")),#REF!,"")</f>
        <v/>
      </c>
      <c r="M44" s="36" t="str">
        <f aca="false">IF(AND(Dane!$F44="TAK",OR($F44="oryginał",$F44="kopia")),Dane!L44,"")</f>
        <v/>
      </c>
      <c r="N44" s="36" t="str">
        <f aca="false">IF(AND(Dane!$F44="TAK",OR($F44="oryginał",$F44="kopia")),Dane!M44,"")</f>
        <v/>
      </c>
      <c r="O44" s="36" t="str">
        <f aca="false">IF(AND(Dane!$F44="TAK",OR($F44="oryginał",$F44="kopia")),Dane!N44,"")</f>
        <v/>
      </c>
      <c r="P44" s="36" t="str">
        <f aca="false">IF(AND(Dane!$F44="TAK",OR($F44="oryginał",$F44="kopia")),Dane!O44,"")</f>
        <v/>
      </c>
      <c r="Q44" s="36" t="str">
        <f aca="false">IF(AND(Dane!$F44="TAK",OR($F44="oryginał",$F44="kopia")),Dane!P44,"")</f>
        <v/>
      </c>
      <c r="R44" s="36" t="str">
        <f aca="false">IF(AND(Dane!$F44="TAK",OR($F44="oryginał",$F44="kopia")),Dane!Q44,"")</f>
        <v/>
      </c>
      <c r="S44" s="36" t="str">
        <f aca="false">IF(AND(Dane!$F44="TAK",OR($F44="oryginał",$F44="kopia")),Dane!R44,"")</f>
        <v/>
      </c>
      <c r="T44" s="36" t="str">
        <f aca="false">IF(AND(Dane!$F44="TAK",OR($F44="oryginał",$F44="kopia")),Dane!S44,"")</f>
        <v/>
      </c>
      <c r="U44" s="36" t="str">
        <f aca="false">IF(AND(Dane!$F44="TAK",OR($F44="oryginał",$F44="kopia")),Dane!T44,"")</f>
        <v/>
      </c>
      <c r="V44" s="36" t="str">
        <f aca="false">IF(AND(Dane!$F44="TAK",OR($F44="oryginał",$F44="kopia")),Dane!U44,"")</f>
        <v/>
      </c>
      <c r="W44" s="36" t="str">
        <f aca="false">IF(AND(Dane!$F44="TAK",OR($F44="oryginał",$F44="kopia")),#REF!,"")</f>
        <v/>
      </c>
    </row>
    <row r="45" customFormat="false" ht="15.75" hidden="false" customHeight="true" outlineLevel="0" collapsed="false">
      <c r="A45" s="36" t="str">
        <f aca="false">IF(AND(Dane!$F45="TAK",OR(Dane!$G45="kopia",Dane!$G45="oryginał")),Dane!A45,"")</f>
        <v/>
      </c>
      <c r="B45" s="36" t="str">
        <f aca="false">IF(AND(Dane!$F45="TAK",OR(Dane!$G45="kopia",Dane!$G45="oryginał")),Dane!B45,"")</f>
        <v/>
      </c>
      <c r="C45" s="36" t="str">
        <f aca="false">IF(AND(Dane!$F45="TAK",OR(Dane!$G45="kopia",Dane!$G45="oryginał")),Dane!C45,"")</f>
        <v/>
      </c>
      <c r="D45" s="36" t="str">
        <f aca="false">IF(AND(Dane!$F45="TAK",OR(Dane!$G45="kopia",Dane!$G45="oryginał")),Dane!D45,"")</f>
        <v/>
      </c>
      <c r="E45" s="36" t="str">
        <f aca="false">IF(AND(Dane!$F45="TAK",OR(Dane!$G45="kopia",Dane!$G45="oryginał")),Dane!E45,"")</f>
        <v/>
      </c>
      <c r="F45" s="36" t="str">
        <f aca="false">IF(AND(Dane!$F45="TAK",OR(Dane!$G45="kopia",Dane!$G45="oryginał")),Dane!G45,"")</f>
        <v/>
      </c>
      <c r="G45" s="36" t="str">
        <f aca="false">IF(AND(Dane!$F45="TAK",OR($F45="oryginał",$F45="kopia")),Dane!I45,"")</f>
        <v/>
      </c>
      <c r="H45" s="36" t="str">
        <f aca="false">IF(AND(Dane!$F45="TAK",OR($F45="oryginał",$F45="kopia")),#REF!,"")</f>
        <v/>
      </c>
      <c r="I45" s="36" t="str">
        <f aca="false">IF(AND(Dane!$F45="TAK",OR($F45="oryginał",$F45="kopia")),Dane!J45,"")</f>
        <v/>
      </c>
      <c r="J45" s="36" t="str">
        <f aca="false">IF(AND(Dane!$F45="TAK",OR($F45="oryginał",$F45="kopia")),#REF!,"")</f>
        <v/>
      </c>
      <c r="K45" s="36" t="str">
        <f aca="false">IF(AND(Dane!$F45="TAK",OR($F45="oryginał",$F45="kopia")),Dane!K45,"")</f>
        <v/>
      </c>
      <c r="L45" s="36" t="str">
        <f aca="false">IF(AND(Dane!$F45="TAK",OR($F45="oryginał",$F45="kopia")),#REF!,"")</f>
        <v/>
      </c>
      <c r="M45" s="36" t="str">
        <f aca="false">IF(AND(Dane!$F45="TAK",OR($F45="oryginał",$F45="kopia")),Dane!L45,"")</f>
        <v/>
      </c>
      <c r="N45" s="36" t="str">
        <f aca="false">IF(AND(Dane!$F45="TAK",OR($F45="oryginał",$F45="kopia")),Dane!M45,"")</f>
        <v/>
      </c>
      <c r="O45" s="36" t="str">
        <f aca="false">IF(AND(Dane!$F45="TAK",OR($F45="oryginał",$F45="kopia")),Dane!N45,"")</f>
        <v/>
      </c>
      <c r="P45" s="36" t="str">
        <f aca="false">IF(AND(Dane!$F45="TAK",OR($F45="oryginał",$F45="kopia")),Dane!O45,"")</f>
        <v/>
      </c>
      <c r="Q45" s="36" t="str">
        <f aca="false">IF(AND(Dane!$F45="TAK",OR($F45="oryginał",$F45="kopia")),Dane!P45,"")</f>
        <v/>
      </c>
      <c r="R45" s="36" t="str">
        <f aca="false">IF(AND(Dane!$F45="TAK",OR($F45="oryginał",$F45="kopia")),Dane!Q45,"")</f>
        <v/>
      </c>
      <c r="S45" s="36" t="str">
        <f aca="false">IF(AND(Dane!$F45="TAK",OR($F45="oryginał",$F45="kopia")),Dane!R45,"")</f>
        <v/>
      </c>
      <c r="T45" s="36" t="str">
        <f aca="false">IF(AND(Dane!$F45="TAK",OR($F45="oryginał",$F45="kopia")),Dane!S45,"")</f>
        <v/>
      </c>
      <c r="U45" s="36" t="str">
        <f aca="false">IF(AND(Dane!$F45="TAK",OR($F45="oryginał",$F45="kopia")),Dane!T45,"")</f>
        <v/>
      </c>
      <c r="V45" s="36" t="str">
        <f aca="false">IF(AND(Dane!$F45="TAK",OR($F45="oryginał",$F45="kopia")),Dane!U45,"")</f>
        <v/>
      </c>
      <c r="W45" s="36" t="str">
        <f aca="false">IF(AND(Dane!$F45="TAK",OR($F45="oryginał",$F45="kopia")),#REF!,"")</f>
        <v/>
      </c>
    </row>
    <row r="46" customFormat="false" ht="15.75" hidden="false" customHeight="true" outlineLevel="0" collapsed="false">
      <c r="A46" s="36" t="str">
        <f aca="false">IF(AND(Dane!$F46="TAK",OR(Dane!$G46="kopia",Dane!$G46="oryginał")),Dane!A46,"")</f>
        <v/>
      </c>
      <c r="B46" s="36" t="str">
        <f aca="false">IF(AND(Dane!$F46="TAK",OR(Dane!$G46="kopia",Dane!$G46="oryginał")),Dane!B46,"")</f>
        <v/>
      </c>
      <c r="C46" s="36" t="str">
        <f aca="false">IF(AND(Dane!$F46="TAK",OR(Dane!$G46="kopia",Dane!$G46="oryginał")),Dane!C46,"")</f>
        <v/>
      </c>
      <c r="D46" s="36" t="str">
        <f aca="false">IF(AND(Dane!$F46="TAK",OR(Dane!$G46="kopia",Dane!$G46="oryginał")),Dane!D46,"")</f>
        <v/>
      </c>
      <c r="E46" s="36" t="str">
        <f aca="false">IF(AND(Dane!$F46="TAK",OR(Dane!$G46="kopia",Dane!$G46="oryginał")),Dane!E46,"")</f>
        <v/>
      </c>
      <c r="F46" s="36" t="str">
        <f aca="false">IF(AND(Dane!$F46="TAK",OR(Dane!$G46="kopia",Dane!$G46="oryginał")),Dane!G46,"")</f>
        <v/>
      </c>
      <c r="G46" s="36" t="str">
        <f aca="false">IF(AND(Dane!$F46="TAK",OR($F46="oryginał",$F46="kopia")),Dane!I46,"")</f>
        <v/>
      </c>
      <c r="H46" s="36" t="str">
        <f aca="false">IF(AND(Dane!$F46="TAK",OR($F46="oryginał",$F46="kopia")),#REF!,"")</f>
        <v/>
      </c>
      <c r="I46" s="36" t="str">
        <f aca="false">IF(AND(Dane!$F46="TAK",OR($F46="oryginał",$F46="kopia")),Dane!J46,"")</f>
        <v/>
      </c>
      <c r="J46" s="36" t="str">
        <f aca="false">IF(AND(Dane!$F46="TAK",OR($F46="oryginał",$F46="kopia")),#REF!,"")</f>
        <v/>
      </c>
      <c r="K46" s="36" t="str">
        <f aca="false">IF(AND(Dane!$F46="TAK",OR($F46="oryginał",$F46="kopia")),Dane!K46,"")</f>
        <v/>
      </c>
      <c r="L46" s="36" t="str">
        <f aca="false">IF(AND(Dane!$F46="TAK",OR($F46="oryginał",$F46="kopia")),#REF!,"")</f>
        <v/>
      </c>
      <c r="M46" s="36" t="str">
        <f aca="false">IF(AND(Dane!$F46="TAK",OR($F46="oryginał",$F46="kopia")),Dane!L46,"")</f>
        <v/>
      </c>
      <c r="N46" s="36" t="str">
        <f aca="false">IF(AND(Dane!$F46="TAK",OR($F46="oryginał",$F46="kopia")),Dane!M46,"")</f>
        <v/>
      </c>
      <c r="O46" s="36" t="str">
        <f aca="false">IF(AND(Dane!$F46="TAK",OR($F46="oryginał",$F46="kopia")),Dane!N46,"")</f>
        <v/>
      </c>
      <c r="P46" s="36" t="str">
        <f aca="false">IF(AND(Dane!$F46="TAK",OR($F46="oryginał",$F46="kopia")),Dane!O46,"")</f>
        <v/>
      </c>
      <c r="Q46" s="36" t="str">
        <f aca="false">IF(AND(Dane!$F46="TAK",OR($F46="oryginał",$F46="kopia")),Dane!P46,"")</f>
        <v/>
      </c>
      <c r="R46" s="36" t="str">
        <f aca="false">IF(AND(Dane!$F46="TAK",OR($F46="oryginał",$F46="kopia")),Dane!Q46,"")</f>
        <v/>
      </c>
      <c r="S46" s="36" t="str">
        <f aca="false">IF(AND(Dane!$F46="TAK",OR($F46="oryginał",$F46="kopia")),Dane!R46,"")</f>
        <v/>
      </c>
      <c r="T46" s="36" t="str">
        <f aca="false">IF(AND(Dane!$F46="TAK",OR($F46="oryginał",$F46="kopia")),Dane!S46,"")</f>
        <v/>
      </c>
      <c r="U46" s="36" t="str">
        <f aca="false">IF(AND(Dane!$F46="TAK",OR($F46="oryginał",$F46="kopia")),Dane!T46,"")</f>
        <v/>
      </c>
      <c r="V46" s="36" t="str">
        <f aca="false">IF(AND(Dane!$F46="TAK",OR($F46="oryginał",$F46="kopia")),Dane!U46,"")</f>
        <v/>
      </c>
      <c r="W46" s="36" t="str">
        <f aca="false">IF(AND(Dane!$F46="TAK",OR($F46="oryginał",$F46="kopia")),#REF!,"")</f>
        <v/>
      </c>
    </row>
    <row r="47" customFormat="false" ht="15.75" hidden="false" customHeight="true" outlineLevel="0" collapsed="false">
      <c r="A47" s="36" t="str">
        <f aca="false">IF(AND(Dane!$F47="TAK",OR(Dane!$G47="kopia",Dane!$G47="oryginał")),Dane!A47,"")</f>
        <v/>
      </c>
      <c r="B47" s="36" t="str">
        <f aca="false">IF(AND(Dane!$F47="TAK",OR(Dane!$G47="kopia",Dane!$G47="oryginał")),Dane!B47,"")</f>
        <v/>
      </c>
      <c r="C47" s="36" t="str">
        <f aca="false">IF(AND(Dane!$F47="TAK",OR(Dane!$G47="kopia",Dane!$G47="oryginał")),Dane!C47,"")</f>
        <v/>
      </c>
      <c r="D47" s="36" t="str">
        <f aca="false">IF(AND(Dane!$F47="TAK",OR(Dane!$G47="kopia",Dane!$G47="oryginał")),Dane!D47,"")</f>
        <v/>
      </c>
      <c r="E47" s="36" t="str">
        <f aca="false">IF(AND(Dane!$F47="TAK",OR(Dane!$G47="kopia",Dane!$G47="oryginał")),Dane!E47,"")</f>
        <v/>
      </c>
      <c r="F47" s="36" t="str">
        <f aca="false">IF(AND(Dane!$F47="TAK",OR(Dane!$G47="kopia",Dane!$G47="oryginał")),Dane!G47,"")</f>
        <v/>
      </c>
      <c r="G47" s="36" t="str">
        <f aca="false">IF(AND(Dane!$F47="TAK",OR($F47="oryginał",$F47="kopia")),Dane!I47,"")</f>
        <v/>
      </c>
      <c r="H47" s="36" t="str">
        <f aca="false">IF(AND(Dane!$F47="TAK",OR($F47="oryginał",$F47="kopia")),#REF!,"")</f>
        <v/>
      </c>
      <c r="I47" s="36" t="str">
        <f aca="false">IF(AND(Dane!$F47="TAK",OR($F47="oryginał",$F47="kopia")),Dane!J47,"")</f>
        <v/>
      </c>
      <c r="J47" s="36" t="str">
        <f aca="false">IF(AND(Dane!$F47="TAK",OR($F47="oryginał",$F47="kopia")),#REF!,"")</f>
        <v/>
      </c>
      <c r="K47" s="36" t="str">
        <f aca="false">IF(AND(Dane!$F47="TAK",OR($F47="oryginał",$F47="kopia")),Dane!K47,"")</f>
        <v/>
      </c>
      <c r="L47" s="36" t="str">
        <f aca="false">IF(AND(Dane!$F47="TAK",OR($F47="oryginał",$F47="kopia")),#REF!,"")</f>
        <v/>
      </c>
      <c r="M47" s="36" t="str">
        <f aca="false">IF(AND(Dane!$F47="TAK",OR($F47="oryginał",$F47="kopia")),Dane!L47,"")</f>
        <v/>
      </c>
      <c r="N47" s="36" t="str">
        <f aca="false">IF(AND(Dane!$F47="TAK",OR($F47="oryginał",$F47="kopia")),Dane!M47,"")</f>
        <v/>
      </c>
      <c r="O47" s="36" t="str">
        <f aca="false">IF(AND(Dane!$F47="TAK",OR($F47="oryginał",$F47="kopia")),Dane!N47,"")</f>
        <v/>
      </c>
      <c r="P47" s="36" t="str">
        <f aca="false">IF(AND(Dane!$F47="TAK",OR($F47="oryginał",$F47="kopia")),Dane!O47,"")</f>
        <v/>
      </c>
      <c r="Q47" s="36" t="str">
        <f aca="false">IF(AND(Dane!$F47="TAK",OR($F47="oryginał",$F47="kopia")),Dane!P47,"")</f>
        <v/>
      </c>
      <c r="R47" s="36" t="str">
        <f aca="false">IF(AND(Dane!$F47="TAK",OR($F47="oryginał",$F47="kopia")),Dane!Q47,"")</f>
        <v/>
      </c>
      <c r="S47" s="36" t="str">
        <f aca="false">IF(AND(Dane!$F47="TAK",OR($F47="oryginał",$F47="kopia")),Dane!R47,"")</f>
        <v/>
      </c>
      <c r="T47" s="36" t="str">
        <f aca="false">IF(AND(Dane!$F47="TAK",OR($F47="oryginał",$F47="kopia")),Dane!S47,"")</f>
        <v/>
      </c>
      <c r="U47" s="36" t="str">
        <f aca="false">IF(AND(Dane!$F47="TAK",OR($F47="oryginał",$F47="kopia")),Dane!T47,"")</f>
        <v/>
      </c>
      <c r="V47" s="36" t="str">
        <f aca="false">IF(AND(Dane!$F47="TAK",OR($F47="oryginał",$F47="kopia")),Dane!U47,"")</f>
        <v/>
      </c>
      <c r="W47" s="36" t="str">
        <f aca="false">IF(AND(Dane!$F47="TAK",OR($F47="oryginał",$F47="kopia")),#REF!,"")</f>
        <v/>
      </c>
    </row>
    <row r="48" customFormat="false" ht="15.75" hidden="false" customHeight="true" outlineLevel="0" collapsed="false">
      <c r="A48" s="36" t="str">
        <f aca="false">IF(AND(Dane!$F48="TAK",OR(Dane!$G48="kopia",Dane!$G48="oryginał")),Dane!A48,"")</f>
        <v/>
      </c>
      <c r="B48" s="36" t="str">
        <f aca="false">IF(AND(Dane!$F48="TAK",OR(Dane!$G48="kopia",Dane!$G48="oryginał")),Dane!B48,"")</f>
        <v/>
      </c>
      <c r="C48" s="36" t="str">
        <f aca="false">IF(AND(Dane!$F48="TAK",OR(Dane!$G48="kopia",Dane!$G48="oryginał")),Dane!C48,"")</f>
        <v/>
      </c>
      <c r="D48" s="36" t="str">
        <f aca="false">IF(AND(Dane!$F48="TAK",OR(Dane!$G48="kopia",Dane!$G48="oryginał")),Dane!D48,"")</f>
        <v/>
      </c>
      <c r="E48" s="36" t="str">
        <f aca="false">IF(AND(Dane!$F48="TAK",OR(Dane!$G48="kopia",Dane!$G48="oryginał")),Dane!E48,"")</f>
        <v/>
      </c>
      <c r="F48" s="36" t="str">
        <f aca="false">IF(AND(Dane!$F48="TAK",OR(Dane!$G48="kopia",Dane!$G48="oryginał")),Dane!G48,"")</f>
        <v/>
      </c>
      <c r="G48" s="36" t="str">
        <f aca="false">IF(AND(Dane!$F48="TAK",OR($F48="oryginał",$F48="kopia")),Dane!I48,"")</f>
        <v/>
      </c>
      <c r="H48" s="36" t="str">
        <f aca="false">IF(AND(Dane!$F48="TAK",OR($F48="oryginał",$F48="kopia")),#REF!,"")</f>
        <v/>
      </c>
      <c r="I48" s="36" t="str">
        <f aca="false">IF(AND(Dane!$F48="TAK",OR($F48="oryginał",$F48="kopia")),Dane!J48,"")</f>
        <v/>
      </c>
      <c r="J48" s="36" t="str">
        <f aca="false">IF(AND(Dane!$F48="TAK",OR($F48="oryginał",$F48="kopia")),#REF!,"")</f>
        <v/>
      </c>
      <c r="K48" s="36" t="str">
        <f aca="false">IF(AND(Dane!$F48="TAK",OR($F48="oryginał",$F48="kopia")),Dane!K48,"")</f>
        <v/>
      </c>
      <c r="L48" s="36" t="str">
        <f aca="false">IF(AND(Dane!$F48="TAK",OR($F48="oryginał",$F48="kopia")),#REF!,"")</f>
        <v/>
      </c>
      <c r="M48" s="36" t="str">
        <f aca="false">IF(AND(Dane!$F48="TAK",OR($F48="oryginał",$F48="kopia")),Dane!L48,"")</f>
        <v/>
      </c>
      <c r="N48" s="36" t="str">
        <f aca="false">IF(AND(Dane!$F48="TAK",OR($F48="oryginał",$F48="kopia")),Dane!M48,"")</f>
        <v/>
      </c>
      <c r="O48" s="36" t="str">
        <f aca="false">IF(AND(Dane!$F48="TAK",OR($F48="oryginał",$F48="kopia")),Dane!N48,"")</f>
        <v/>
      </c>
      <c r="P48" s="36" t="str">
        <f aca="false">IF(AND(Dane!$F48="TAK",OR($F48="oryginał",$F48="kopia")),Dane!O48,"")</f>
        <v/>
      </c>
      <c r="Q48" s="36" t="str">
        <f aca="false">IF(AND(Dane!$F48="TAK",OR($F48="oryginał",$F48="kopia")),Dane!P48,"")</f>
        <v/>
      </c>
      <c r="R48" s="36" t="str">
        <f aca="false">IF(AND(Dane!$F48="TAK",OR($F48="oryginał",$F48="kopia")),Dane!Q48,"")</f>
        <v/>
      </c>
      <c r="S48" s="36" t="str">
        <f aca="false">IF(AND(Dane!$F48="TAK",OR($F48="oryginał",$F48="kopia")),Dane!R48,"")</f>
        <v/>
      </c>
      <c r="T48" s="36" t="str">
        <f aca="false">IF(AND(Dane!$F48="TAK",OR($F48="oryginał",$F48="kopia")),Dane!S48,"")</f>
        <v/>
      </c>
      <c r="U48" s="36" t="str">
        <f aca="false">IF(AND(Dane!$F48="TAK",OR($F48="oryginał",$F48="kopia")),Dane!T48,"")</f>
        <v/>
      </c>
      <c r="V48" s="36" t="str">
        <f aca="false">IF(AND(Dane!$F48="TAK",OR($F48="oryginał",$F48="kopia")),Dane!U48,"")</f>
        <v/>
      </c>
      <c r="W48" s="36" t="str">
        <f aca="false">IF(AND(Dane!$F48="TAK",OR($F48="oryginał",$F48="kopia")),#REF!,"")</f>
        <v/>
      </c>
    </row>
    <row r="49" customFormat="false" ht="15.75" hidden="false" customHeight="true" outlineLevel="0" collapsed="false">
      <c r="A49" s="36" t="str">
        <f aca="false">IF(AND(Dane!$F49="TAK",OR(Dane!$G49="kopia",Dane!$G49="oryginał")),Dane!A49,"")</f>
        <v/>
      </c>
      <c r="B49" s="36" t="str">
        <f aca="false">IF(AND(Dane!$F49="TAK",OR(Dane!$G49="kopia",Dane!$G49="oryginał")),Dane!B49,"")</f>
        <v/>
      </c>
      <c r="C49" s="36" t="str">
        <f aca="false">IF(AND(Dane!$F49="TAK",OR(Dane!$G49="kopia",Dane!$G49="oryginał")),Dane!C49,"")</f>
        <v/>
      </c>
      <c r="D49" s="36" t="str">
        <f aca="false">IF(AND(Dane!$F49="TAK",OR(Dane!$G49="kopia",Dane!$G49="oryginał")),Dane!D49,"")</f>
        <v/>
      </c>
      <c r="E49" s="36" t="str">
        <f aca="false">IF(AND(Dane!$F49="TAK",OR(Dane!$G49="kopia",Dane!$G49="oryginał")),Dane!E49,"")</f>
        <v/>
      </c>
      <c r="F49" s="36" t="str">
        <f aca="false">IF(AND(Dane!$F49="TAK",OR(Dane!$G49="kopia",Dane!$G49="oryginał")),Dane!G49,"")</f>
        <v/>
      </c>
      <c r="G49" s="36" t="str">
        <f aca="false">IF(AND(Dane!$F49="TAK",OR($F49="oryginał",$F49="kopia")),Dane!I49,"")</f>
        <v/>
      </c>
      <c r="H49" s="36" t="str">
        <f aca="false">IF(AND(Dane!$F49="TAK",OR($F49="oryginał",$F49="kopia")),#REF!,"")</f>
        <v/>
      </c>
      <c r="I49" s="36" t="str">
        <f aca="false">IF(AND(Dane!$F49="TAK",OR($F49="oryginał",$F49="kopia")),Dane!J49,"")</f>
        <v/>
      </c>
      <c r="J49" s="36" t="str">
        <f aca="false">IF(AND(Dane!$F49="TAK",OR($F49="oryginał",$F49="kopia")),#REF!,"")</f>
        <v/>
      </c>
      <c r="K49" s="36" t="str">
        <f aca="false">IF(AND(Dane!$F49="TAK",OR($F49="oryginał",$F49="kopia")),Dane!K49,"")</f>
        <v/>
      </c>
      <c r="L49" s="36" t="str">
        <f aca="false">IF(AND(Dane!$F49="TAK",OR($F49="oryginał",$F49="kopia")),#REF!,"")</f>
        <v/>
      </c>
      <c r="M49" s="36" t="str">
        <f aca="false">IF(AND(Dane!$F49="TAK",OR($F49="oryginał",$F49="kopia")),Dane!L49,"")</f>
        <v/>
      </c>
      <c r="N49" s="36" t="str">
        <f aca="false">IF(AND(Dane!$F49="TAK",OR($F49="oryginał",$F49="kopia")),Dane!M49,"")</f>
        <v/>
      </c>
      <c r="O49" s="36" t="str">
        <f aca="false">IF(AND(Dane!$F49="TAK",OR($F49="oryginał",$F49="kopia")),Dane!N49,"")</f>
        <v/>
      </c>
      <c r="P49" s="36" t="str">
        <f aca="false">IF(AND(Dane!$F49="TAK",OR($F49="oryginał",$F49="kopia")),Dane!O49,"")</f>
        <v/>
      </c>
      <c r="Q49" s="36" t="str">
        <f aca="false">IF(AND(Dane!$F49="TAK",OR($F49="oryginał",$F49="kopia")),Dane!P49,"")</f>
        <v/>
      </c>
      <c r="R49" s="36" t="str">
        <f aca="false">IF(AND(Dane!$F49="TAK",OR($F49="oryginał",$F49="kopia")),Dane!Q49,"")</f>
        <v/>
      </c>
      <c r="S49" s="36" t="str">
        <f aca="false">IF(AND(Dane!$F49="TAK",OR($F49="oryginał",$F49="kopia")),Dane!R49,"")</f>
        <v/>
      </c>
      <c r="T49" s="36" t="str">
        <f aca="false">IF(AND(Dane!$F49="TAK",OR($F49="oryginał",$F49="kopia")),Dane!S49,"")</f>
        <v/>
      </c>
      <c r="U49" s="36" t="str">
        <f aca="false">IF(AND(Dane!$F49="TAK",OR($F49="oryginał",$F49="kopia")),Dane!T49,"")</f>
        <v/>
      </c>
      <c r="V49" s="36" t="str">
        <f aca="false">IF(AND(Dane!$F49="TAK",OR($F49="oryginał",$F49="kopia")),Dane!U49,"")</f>
        <v/>
      </c>
      <c r="W49" s="36" t="str">
        <f aca="false">IF(AND(Dane!$F49="TAK",OR($F49="oryginał",$F49="kopia")),#REF!,"")</f>
        <v/>
      </c>
    </row>
    <row r="50" customFormat="false" ht="15.75" hidden="false" customHeight="true" outlineLevel="0" collapsed="false">
      <c r="A50" s="36" t="str">
        <f aca="false">IF(AND(Dane!$F50="TAK",OR(Dane!$G50="kopia",Dane!$G50="oryginał")),Dane!A50,"")</f>
        <v/>
      </c>
      <c r="B50" s="36" t="str">
        <f aca="false">IF(AND(Dane!$F50="TAK",OR(Dane!$G50="kopia",Dane!$G50="oryginał")),Dane!B50,"")</f>
        <v/>
      </c>
      <c r="C50" s="36" t="str">
        <f aca="false">IF(AND(Dane!$F50="TAK",OR(Dane!$G50="kopia",Dane!$G50="oryginał")),Dane!C50,"")</f>
        <v/>
      </c>
      <c r="D50" s="36" t="str">
        <f aca="false">IF(AND(Dane!$F50="TAK",OR(Dane!$G50="kopia",Dane!$G50="oryginał")),Dane!D50,"")</f>
        <v/>
      </c>
      <c r="E50" s="36" t="str">
        <f aca="false">IF(AND(Dane!$F50="TAK",OR(Dane!$G50="kopia",Dane!$G50="oryginał")),Dane!E50,"")</f>
        <v/>
      </c>
      <c r="F50" s="36" t="str">
        <f aca="false">IF(AND(Dane!$F50="TAK",OR(Dane!$G50="kopia",Dane!$G50="oryginał")),Dane!G50,"")</f>
        <v/>
      </c>
      <c r="G50" s="36" t="str">
        <f aca="false">IF(AND(Dane!$F50="TAK",OR($F50="oryginał",$F50="kopia")),Dane!I50,"")</f>
        <v/>
      </c>
      <c r="H50" s="36" t="str">
        <f aca="false">IF(AND(Dane!$F50="TAK",OR($F50="oryginał",$F50="kopia")),#REF!,"")</f>
        <v/>
      </c>
      <c r="I50" s="36" t="str">
        <f aca="false">IF(AND(Dane!$F50="TAK",OR($F50="oryginał",$F50="kopia")),Dane!J50,"")</f>
        <v/>
      </c>
      <c r="J50" s="36" t="str">
        <f aca="false">IF(AND(Dane!$F50="TAK",OR($F50="oryginał",$F50="kopia")),#REF!,"")</f>
        <v/>
      </c>
      <c r="K50" s="36" t="str">
        <f aca="false">IF(AND(Dane!$F50="TAK",OR($F50="oryginał",$F50="kopia")),Dane!K50,"")</f>
        <v/>
      </c>
      <c r="L50" s="36" t="str">
        <f aca="false">IF(AND(Dane!$F50="TAK",OR($F50="oryginał",$F50="kopia")),#REF!,"")</f>
        <v/>
      </c>
      <c r="M50" s="36" t="str">
        <f aca="false">IF(AND(Dane!$F50="TAK",OR($F50="oryginał",$F50="kopia")),Dane!L50,"")</f>
        <v/>
      </c>
      <c r="N50" s="36" t="str">
        <f aca="false">IF(AND(Dane!$F50="TAK",OR($F50="oryginał",$F50="kopia")),Dane!M50,"")</f>
        <v/>
      </c>
      <c r="O50" s="36" t="str">
        <f aca="false">IF(AND(Dane!$F50="TAK",OR($F50="oryginał",$F50="kopia")),Dane!N50,"")</f>
        <v/>
      </c>
      <c r="P50" s="36" t="str">
        <f aca="false">IF(AND(Dane!$F50="TAK",OR($F50="oryginał",$F50="kopia")),Dane!O50,"")</f>
        <v/>
      </c>
      <c r="Q50" s="36" t="str">
        <f aca="false">IF(AND(Dane!$F50="TAK",OR($F50="oryginał",$F50="kopia")),Dane!P50,"")</f>
        <v/>
      </c>
      <c r="R50" s="36" t="str">
        <f aca="false">IF(AND(Dane!$F50="TAK",OR($F50="oryginał",$F50="kopia")),Dane!Q50,"")</f>
        <v/>
      </c>
      <c r="S50" s="36" t="str">
        <f aca="false">IF(AND(Dane!$F50="TAK",OR($F50="oryginał",$F50="kopia")),Dane!R50,"")</f>
        <v/>
      </c>
      <c r="T50" s="36" t="str">
        <f aca="false">IF(AND(Dane!$F50="TAK",OR($F50="oryginał",$F50="kopia")),Dane!S50,"")</f>
        <v/>
      </c>
      <c r="U50" s="36" t="str">
        <f aca="false">IF(AND(Dane!$F50="TAK",OR($F50="oryginał",$F50="kopia")),Dane!T50,"")</f>
        <v/>
      </c>
      <c r="V50" s="36" t="str">
        <f aca="false">IF(AND(Dane!$F50="TAK",OR($F50="oryginał",$F50="kopia")),Dane!U50,"")</f>
        <v/>
      </c>
      <c r="W50" s="36" t="str">
        <f aca="false">IF(AND(Dane!$F50="TAK",OR($F50="oryginał",$F50="kopia")),#REF!,"")</f>
        <v/>
      </c>
    </row>
    <row r="51" customFormat="false" ht="15.75" hidden="false" customHeight="true" outlineLevel="0" collapsed="false">
      <c r="A51" s="36" t="str">
        <f aca="false">IF(AND(Dane!$F51="TAK",OR(Dane!$G51="kopia",Dane!$G51="oryginał")),Dane!A51,"")</f>
        <v/>
      </c>
      <c r="B51" s="36" t="str">
        <f aca="false">IF(AND(Dane!$F51="TAK",OR(Dane!$G51="kopia",Dane!$G51="oryginał")),Dane!B51,"")</f>
        <v/>
      </c>
      <c r="C51" s="36" t="str">
        <f aca="false">IF(AND(Dane!$F51="TAK",OR(Dane!$G51="kopia",Dane!$G51="oryginał")),Dane!C51,"")</f>
        <v/>
      </c>
      <c r="D51" s="36" t="str">
        <f aca="false">IF(AND(Dane!$F51="TAK",OR(Dane!$G51="kopia",Dane!$G51="oryginał")),Dane!D51,"")</f>
        <v/>
      </c>
      <c r="E51" s="36" t="str">
        <f aca="false">IF(AND(Dane!$F51="TAK",OR(Dane!$G51="kopia",Dane!$G51="oryginał")),Dane!E51,"")</f>
        <v/>
      </c>
      <c r="F51" s="36" t="str">
        <f aca="false">IF(AND(Dane!$F51="TAK",OR(Dane!$G51="kopia",Dane!$G51="oryginał")),Dane!G51,"")</f>
        <v/>
      </c>
      <c r="G51" s="36" t="str">
        <f aca="false">IF(AND(Dane!$F51="TAK",OR($F51="oryginał",$F51="kopia")),Dane!I51,"")</f>
        <v/>
      </c>
      <c r="H51" s="36" t="str">
        <f aca="false">IF(AND(Dane!$F51="TAK",OR($F51="oryginał",$F51="kopia")),#REF!,"")</f>
        <v/>
      </c>
      <c r="I51" s="36" t="str">
        <f aca="false">IF(AND(Dane!$F51="TAK",OR($F51="oryginał",$F51="kopia")),Dane!J51,"")</f>
        <v/>
      </c>
      <c r="J51" s="36" t="str">
        <f aca="false">IF(AND(Dane!$F51="TAK",OR($F51="oryginał",$F51="kopia")),#REF!,"")</f>
        <v/>
      </c>
      <c r="K51" s="36" t="str">
        <f aca="false">IF(AND(Dane!$F51="TAK",OR($F51="oryginał",$F51="kopia")),Dane!K51,"")</f>
        <v/>
      </c>
      <c r="L51" s="36" t="str">
        <f aca="false">IF(AND(Dane!$F51="TAK",OR($F51="oryginał",$F51="kopia")),#REF!,"")</f>
        <v/>
      </c>
      <c r="M51" s="36" t="str">
        <f aca="false">IF(AND(Dane!$F51="TAK",OR($F51="oryginał",$F51="kopia")),Dane!L51,"")</f>
        <v/>
      </c>
      <c r="N51" s="36" t="str">
        <f aca="false">IF(AND(Dane!$F51="TAK",OR($F51="oryginał",$F51="kopia")),Dane!M51,"")</f>
        <v/>
      </c>
      <c r="O51" s="36" t="str">
        <f aca="false">IF(AND(Dane!$F51="TAK",OR($F51="oryginał",$F51="kopia")),Dane!N51,"")</f>
        <v/>
      </c>
      <c r="P51" s="36" t="str">
        <f aca="false">IF(AND(Dane!$F51="TAK",OR($F51="oryginał",$F51="kopia")),Dane!O51,"")</f>
        <v/>
      </c>
      <c r="Q51" s="36" t="str">
        <f aca="false">IF(AND(Dane!$F51="TAK",OR($F51="oryginał",$F51="kopia")),Dane!P51,"")</f>
        <v/>
      </c>
      <c r="R51" s="36" t="str">
        <f aca="false">IF(AND(Dane!$F51="TAK",OR($F51="oryginał",$F51="kopia")),Dane!Q51,"")</f>
        <v/>
      </c>
      <c r="S51" s="36" t="str">
        <f aca="false">IF(AND(Dane!$F51="TAK",OR($F51="oryginał",$F51="kopia")),Dane!R51,"")</f>
        <v/>
      </c>
      <c r="T51" s="36" t="str">
        <f aca="false">IF(AND(Dane!$F51="TAK",OR($F51="oryginał",$F51="kopia")),Dane!S51,"")</f>
        <v/>
      </c>
      <c r="U51" s="36" t="str">
        <f aca="false">IF(AND(Dane!$F51="TAK",OR($F51="oryginał",$F51="kopia")),Dane!T51,"")</f>
        <v/>
      </c>
      <c r="V51" s="36" t="str">
        <f aca="false">IF(AND(Dane!$F51="TAK",OR($F51="oryginał",$F51="kopia")),Dane!U51,"")</f>
        <v/>
      </c>
      <c r="W51" s="36" t="str">
        <f aca="false">IF(AND(Dane!$F51="TAK",OR($F51="oryginał",$F51="kopia")),#REF!,"")</f>
        <v/>
      </c>
    </row>
    <row r="52" customFormat="false" ht="15.75" hidden="false" customHeight="true" outlineLevel="0" collapsed="false">
      <c r="A52" s="36" t="str">
        <f aca="false">IF(AND(Dane!$F52="TAK",OR(Dane!$G52="kopia",Dane!$G52="oryginał")),Dane!A52,"")</f>
        <v/>
      </c>
      <c r="B52" s="36" t="str">
        <f aca="false">IF(AND(Dane!$F52="TAK",OR(Dane!$G52="kopia",Dane!$G52="oryginał")),Dane!B52,"")</f>
        <v/>
      </c>
      <c r="C52" s="36" t="str">
        <f aca="false">IF(AND(Dane!$F52="TAK",OR(Dane!$G52="kopia",Dane!$G52="oryginał")),Dane!C52,"")</f>
        <v/>
      </c>
      <c r="D52" s="36" t="str">
        <f aca="false">IF(AND(Dane!$F52="TAK",OR(Dane!$G52="kopia",Dane!$G52="oryginał")),Dane!D52,"")</f>
        <v/>
      </c>
      <c r="E52" s="36" t="str">
        <f aca="false">IF(AND(Dane!$F52="TAK",OR(Dane!$G52="kopia",Dane!$G52="oryginał")),Dane!E52,"")</f>
        <v/>
      </c>
      <c r="F52" s="36" t="str">
        <f aca="false">IF(AND(Dane!$F52="TAK",OR(Dane!$G52="kopia",Dane!$G52="oryginał")),Dane!G52,"")</f>
        <v/>
      </c>
      <c r="G52" s="36" t="str">
        <f aca="false">IF(AND(Dane!$F52="TAK",OR($F52="oryginał",$F52="kopia")),Dane!I52,"")</f>
        <v/>
      </c>
      <c r="H52" s="36" t="str">
        <f aca="false">IF(AND(Dane!$F52="TAK",OR($F52="oryginał",$F52="kopia")),#REF!,"")</f>
        <v/>
      </c>
      <c r="I52" s="36" t="str">
        <f aca="false">IF(AND(Dane!$F52="TAK",OR($F52="oryginał",$F52="kopia")),Dane!J52,"")</f>
        <v/>
      </c>
      <c r="J52" s="36" t="str">
        <f aca="false">IF(AND(Dane!$F52="TAK",OR($F52="oryginał",$F52="kopia")),#REF!,"")</f>
        <v/>
      </c>
      <c r="K52" s="36" t="str">
        <f aca="false">IF(AND(Dane!$F52="TAK",OR($F52="oryginał",$F52="kopia")),Dane!K52,"")</f>
        <v/>
      </c>
      <c r="L52" s="36" t="str">
        <f aca="false">IF(AND(Dane!$F52="TAK",OR($F52="oryginał",$F52="kopia")),#REF!,"")</f>
        <v/>
      </c>
      <c r="M52" s="36" t="str">
        <f aca="false">IF(AND(Dane!$F52="TAK",OR($F52="oryginał",$F52="kopia")),Dane!L52,"")</f>
        <v/>
      </c>
      <c r="N52" s="36" t="str">
        <f aca="false">IF(AND(Dane!$F52="TAK",OR($F52="oryginał",$F52="kopia")),Dane!M52,"")</f>
        <v/>
      </c>
      <c r="O52" s="36" t="str">
        <f aca="false">IF(AND(Dane!$F52="TAK",OR($F52="oryginał",$F52="kopia")),Dane!N52,"")</f>
        <v/>
      </c>
      <c r="P52" s="36" t="str">
        <f aca="false">IF(AND(Dane!$F52="TAK",OR($F52="oryginał",$F52="kopia")),Dane!O52,"")</f>
        <v/>
      </c>
      <c r="Q52" s="36" t="str">
        <f aca="false">IF(AND(Dane!$F52="TAK",OR($F52="oryginał",$F52="kopia")),Dane!P52,"")</f>
        <v/>
      </c>
      <c r="R52" s="36" t="str">
        <f aca="false">IF(AND(Dane!$F52="TAK",OR($F52="oryginał",$F52="kopia")),Dane!Q52,"")</f>
        <v/>
      </c>
      <c r="S52" s="36" t="str">
        <f aca="false">IF(AND(Dane!$F52="TAK",OR($F52="oryginał",$F52="kopia")),Dane!R52,"")</f>
        <v/>
      </c>
      <c r="T52" s="36" t="str">
        <f aca="false">IF(AND(Dane!$F52="TAK",OR($F52="oryginał",$F52="kopia")),Dane!S52,"")</f>
        <v/>
      </c>
      <c r="U52" s="36" t="str">
        <f aca="false">IF(AND(Dane!$F52="TAK",OR($F52="oryginał",$F52="kopia")),Dane!T52,"")</f>
        <v/>
      </c>
      <c r="V52" s="36" t="str">
        <f aca="false">IF(AND(Dane!$F52="TAK",OR($F52="oryginał",$F52="kopia")),Dane!U52,"")</f>
        <v/>
      </c>
      <c r="W52" s="36" t="str">
        <f aca="false">IF(AND(Dane!$F52="TAK",OR($F52="oryginał",$F52="kopia")),#REF!,"")</f>
        <v/>
      </c>
    </row>
    <row r="53" customFormat="false" ht="15.75" hidden="false" customHeight="true" outlineLevel="0" collapsed="false">
      <c r="A53" s="36" t="str">
        <f aca="false">IF(AND(Dane!$F53="TAK",OR(Dane!$G53="kopia",Dane!$G53="oryginał")),Dane!A53,"")</f>
        <v/>
      </c>
      <c r="B53" s="36" t="str">
        <f aca="false">IF(AND(Dane!$F53="TAK",OR(Dane!$G53="kopia",Dane!$G53="oryginał")),Dane!B53,"")</f>
        <v/>
      </c>
      <c r="C53" s="36" t="str">
        <f aca="false">IF(AND(Dane!$F53="TAK",OR(Dane!$G53="kopia",Dane!$G53="oryginał")),Dane!C53,"")</f>
        <v/>
      </c>
      <c r="D53" s="36" t="str">
        <f aca="false">IF(AND(Dane!$F53="TAK",OR(Dane!$G53="kopia",Dane!$G53="oryginał")),Dane!D53,"")</f>
        <v/>
      </c>
      <c r="E53" s="36" t="str">
        <f aca="false">IF(AND(Dane!$F53="TAK",OR(Dane!$G53="kopia",Dane!$G53="oryginał")),Dane!E53,"")</f>
        <v/>
      </c>
      <c r="F53" s="36" t="str">
        <f aca="false">IF(AND(Dane!$F53="TAK",OR(Dane!$G53="kopia",Dane!$G53="oryginał")),Dane!G53,"")</f>
        <v/>
      </c>
      <c r="G53" s="36" t="str">
        <f aca="false">IF(AND(Dane!$F53="TAK",OR($F53="oryginał",$F53="kopia")),Dane!I53,"")</f>
        <v/>
      </c>
      <c r="H53" s="36" t="str">
        <f aca="false">IF(AND(Dane!$F53="TAK",OR($F53="oryginał",$F53="kopia")),#REF!,"")</f>
        <v/>
      </c>
      <c r="I53" s="36" t="str">
        <f aca="false">IF(AND(Dane!$F53="TAK",OR($F53="oryginał",$F53="kopia")),Dane!J53,"")</f>
        <v/>
      </c>
      <c r="J53" s="36" t="str">
        <f aca="false">IF(AND(Dane!$F53="TAK",OR($F53="oryginał",$F53="kopia")),#REF!,"")</f>
        <v/>
      </c>
      <c r="K53" s="36" t="str">
        <f aca="false">IF(AND(Dane!$F53="TAK",OR($F53="oryginał",$F53="kopia")),Dane!K53,"")</f>
        <v/>
      </c>
      <c r="L53" s="36" t="str">
        <f aca="false">IF(AND(Dane!$F53="TAK",OR($F53="oryginał",$F53="kopia")),#REF!,"")</f>
        <v/>
      </c>
      <c r="M53" s="36" t="str">
        <f aca="false">IF(AND(Dane!$F53="TAK",OR($F53="oryginał",$F53="kopia")),Dane!L53,"")</f>
        <v/>
      </c>
      <c r="N53" s="36" t="str">
        <f aca="false">IF(AND(Dane!$F53="TAK",OR($F53="oryginał",$F53="kopia")),Dane!M53,"")</f>
        <v/>
      </c>
      <c r="O53" s="36" t="str">
        <f aca="false">IF(AND(Dane!$F53="TAK",OR($F53="oryginał",$F53="kopia")),Dane!N53,"")</f>
        <v/>
      </c>
      <c r="P53" s="36" t="str">
        <f aca="false">IF(AND(Dane!$F53="TAK",OR($F53="oryginał",$F53="kopia")),Dane!O53,"")</f>
        <v/>
      </c>
      <c r="Q53" s="36" t="str">
        <f aca="false">IF(AND(Dane!$F53="TAK",OR($F53="oryginał",$F53="kopia")),Dane!P53,"")</f>
        <v/>
      </c>
      <c r="R53" s="36" t="str">
        <f aca="false">IF(AND(Dane!$F53="TAK",OR($F53="oryginał",$F53="kopia")),Dane!Q53,"")</f>
        <v/>
      </c>
      <c r="S53" s="36" t="str">
        <f aca="false">IF(AND(Dane!$F53="TAK",OR($F53="oryginał",$F53="kopia")),Dane!R53,"")</f>
        <v/>
      </c>
      <c r="T53" s="36" t="str">
        <f aca="false">IF(AND(Dane!$F53="TAK",OR($F53="oryginał",$F53="kopia")),Dane!S53,"")</f>
        <v/>
      </c>
      <c r="U53" s="36" t="str">
        <f aca="false">IF(AND(Dane!$F53="TAK",OR($F53="oryginał",$F53="kopia")),Dane!T53,"")</f>
        <v/>
      </c>
      <c r="V53" s="36" t="str">
        <f aca="false">IF(AND(Dane!$F53="TAK",OR($F53="oryginał",$F53="kopia")),Dane!U53,"")</f>
        <v/>
      </c>
      <c r="W53" s="36" t="str">
        <f aca="false">IF(AND(Dane!$F53="TAK",OR($F53="oryginał",$F53="kopia")),#REF!,"")</f>
        <v/>
      </c>
    </row>
    <row r="54" customFormat="false" ht="15.75" hidden="false" customHeight="true" outlineLevel="0" collapsed="false">
      <c r="A54" s="36" t="str">
        <f aca="false">IF(AND(Dane!$F54="TAK",OR(Dane!$G54="kopia",Dane!$G54="oryginał")),Dane!A54,"")</f>
        <v/>
      </c>
      <c r="B54" s="36" t="str">
        <f aca="false">IF(AND(Dane!$F54="TAK",OR(Dane!$G54="kopia",Dane!$G54="oryginał")),Dane!B54,"")</f>
        <v/>
      </c>
      <c r="C54" s="36" t="str">
        <f aca="false">IF(AND(Dane!$F54="TAK",OR(Dane!$G54="kopia",Dane!$G54="oryginał")),Dane!C54,"")</f>
        <v/>
      </c>
      <c r="D54" s="36" t="str">
        <f aca="false">IF(AND(Dane!$F54="TAK",OR(Dane!$G54="kopia",Dane!$G54="oryginał")),Dane!D54,"")</f>
        <v/>
      </c>
      <c r="E54" s="36" t="str">
        <f aca="false">IF(AND(Dane!$F54="TAK",OR(Dane!$G54="kopia",Dane!$G54="oryginał")),Dane!E54,"")</f>
        <v/>
      </c>
      <c r="F54" s="36" t="str">
        <f aca="false">IF(AND(Dane!$F54="TAK",OR(Dane!$G54="kopia",Dane!$G54="oryginał")),Dane!G54,"")</f>
        <v/>
      </c>
      <c r="G54" s="36" t="str">
        <f aca="false">IF(AND(Dane!$F54="TAK",OR($F54="oryginał",$F54="kopia")),Dane!I54,"")</f>
        <v/>
      </c>
      <c r="H54" s="36" t="str">
        <f aca="false">IF(AND(Dane!$F54="TAK",OR($F54="oryginał",$F54="kopia")),#REF!,"")</f>
        <v/>
      </c>
      <c r="I54" s="36" t="str">
        <f aca="false">IF(AND(Dane!$F54="TAK",OR($F54="oryginał",$F54="kopia")),Dane!J54,"")</f>
        <v/>
      </c>
      <c r="J54" s="36" t="str">
        <f aca="false">IF(AND(Dane!$F54="TAK",OR($F54="oryginał",$F54="kopia")),#REF!,"")</f>
        <v/>
      </c>
      <c r="K54" s="36" t="str">
        <f aca="false">IF(AND(Dane!$F54="TAK",OR($F54="oryginał",$F54="kopia")),Dane!K54,"")</f>
        <v/>
      </c>
      <c r="L54" s="36" t="str">
        <f aca="false">IF(AND(Dane!$F54="TAK",OR($F54="oryginał",$F54="kopia")),#REF!,"")</f>
        <v/>
      </c>
      <c r="M54" s="36" t="str">
        <f aca="false">IF(AND(Dane!$F54="TAK",OR($F54="oryginał",$F54="kopia")),Dane!L54,"")</f>
        <v/>
      </c>
      <c r="N54" s="36" t="str">
        <f aca="false">IF(AND(Dane!$F54="TAK",OR($F54="oryginał",$F54="kopia")),Dane!M54,"")</f>
        <v/>
      </c>
      <c r="O54" s="36" t="str">
        <f aca="false">IF(AND(Dane!$F54="TAK",OR($F54="oryginał",$F54="kopia")),Dane!N54,"")</f>
        <v/>
      </c>
      <c r="P54" s="36" t="str">
        <f aca="false">IF(AND(Dane!$F54="TAK",OR($F54="oryginał",$F54="kopia")),Dane!O54,"")</f>
        <v/>
      </c>
      <c r="Q54" s="36" t="str">
        <f aca="false">IF(AND(Dane!$F54="TAK",OR($F54="oryginał",$F54="kopia")),Dane!P54,"")</f>
        <v/>
      </c>
      <c r="R54" s="36" t="str">
        <f aca="false">IF(AND(Dane!$F54="TAK",OR($F54="oryginał",$F54="kopia")),Dane!Q54,"")</f>
        <v/>
      </c>
      <c r="S54" s="36" t="str">
        <f aca="false">IF(AND(Dane!$F54="TAK",OR($F54="oryginał",$F54="kopia")),Dane!R54,"")</f>
        <v/>
      </c>
      <c r="T54" s="36" t="str">
        <f aca="false">IF(AND(Dane!$F54="TAK",OR($F54="oryginał",$F54="kopia")),Dane!S54,"")</f>
        <v/>
      </c>
      <c r="U54" s="36" t="str">
        <f aca="false">IF(AND(Dane!$F54="TAK",OR($F54="oryginał",$F54="kopia")),Dane!T54,"")</f>
        <v/>
      </c>
      <c r="V54" s="36" t="str">
        <f aca="false">IF(AND(Dane!$F54="TAK",OR($F54="oryginał",$F54="kopia")),Dane!U54,"")</f>
        <v/>
      </c>
      <c r="W54" s="36" t="str">
        <f aca="false">IF(AND(Dane!$F54="TAK",OR($F54="oryginał",$F54="kopia")),#REF!,"")</f>
        <v/>
      </c>
    </row>
    <row r="55" customFormat="false" ht="15.75" hidden="false" customHeight="true" outlineLevel="0" collapsed="false">
      <c r="A55" s="36" t="str">
        <f aca="false">IF(AND(Dane!$F55="TAK",OR(Dane!$G55="kopia",Dane!$G55="oryginał")),Dane!A55,"")</f>
        <v/>
      </c>
      <c r="B55" s="36" t="str">
        <f aca="false">IF(AND(Dane!$F55="TAK",OR(Dane!$G55="kopia",Dane!$G55="oryginał")),Dane!B55,"")</f>
        <v/>
      </c>
      <c r="C55" s="36" t="str">
        <f aca="false">IF(AND(Dane!$F55="TAK",OR(Dane!$G55="kopia",Dane!$G55="oryginał")),Dane!C55,"")</f>
        <v/>
      </c>
      <c r="D55" s="36" t="str">
        <f aca="false">IF(AND(Dane!$F55="TAK",OR(Dane!$G55="kopia",Dane!$G55="oryginał")),Dane!D55,"")</f>
        <v/>
      </c>
      <c r="E55" s="36" t="str">
        <f aca="false">IF(AND(Dane!$F55="TAK",OR(Dane!$G55="kopia",Dane!$G55="oryginał")),Dane!E55,"")</f>
        <v/>
      </c>
      <c r="F55" s="36" t="str">
        <f aca="false">IF(AND(Dane!$F55="TAK",OR(Dane!$G55="kopia",Dane!$G55="oryginał")),Dane!G55,"")</f>
        <v/>
      </c>
      <c r="G55" s="36" t="str">
        <f aca="false">IF(AND(Dane!$F55="TAK",OR($F55="oryginał",$F55="kopia")),Dane!I55,"")</f>
        <v/>
      </c>
      <c r="H55" s="36" t="str">
        <f aca="false">IF(AND(Dane!$F55="TAK",OR($F55="oryginał",$F55="kopia")),#REF!,"")</f>
        <v/>
      </c>
      <c r="I55" s="36" t="str">
        <f aca="false">IF(AND(Dane!$F55="TAK",OR($F55="oryginał",$F55="kopia")),Dane!J55,"")</f>
        <v/>
      </c>
      <c r="J55" s="36" t="str">
        <f aca="false">IF(AND(Dane!$F55="TAK",OR($F55="oryginał",$F55="kopia")),#REF!,"")</f>
        <v/>
      </c>
      <c r="K55" s="36" t="str">
        <f aca="false">IF(AND(Dane!$F55="TAK",OR($F55="oryginał",$F55="kopia")),Dane!K55,"")</f>
        <v/>
      </c>
      <c r="L55" s="36" t="str">
        <f aca="false">IF(AND(Dane!$F55="TAK",OR($F55="oryginał",$F55="kopia")),#REF!,"")</f>
        <v/>
      </c>
      <c r="M55" s="36" t="str">
        <f aca="false">IF(AND(Dane!$F55="TAK",OR($F55="oryginał",$F55="kopia")),Dane!L55,"")</f>
        <v/>
      </c>
      <c r="N55" s="36" t="str">
        <f aca="false">IF(AND(Dane!$F55="TAK",OR($F55="oryginał",$F55="kopia")),Dane!M55,"")</f>
        <v/>
      </c>
      <c r="O55" s="36" t="str">
        <f aca="false">IF(AND(Dane!$F55="TAK",OR($F55="oryginał",$F55="kopia")),Dane!N55,"")</f>
        <v/>
      </c>
      <c r="P55" s="36" t="str">
        <f aca="false">IF(AND(Dane!$F55="TAK",OR($F55="oryginał",$F55="kopia")),Dane!O55,"")</f>
        <v/>
      </c>
      <c r="Q55" s="36" t="str">
        <f aca="false">IF(AND(Dane!$F55="TAK",OR($F55="oryginał",$F55="kopia")),Dane!P55,"")</f>
        <v/>
      </c>
      <c r="R55" s="36" t="str">
        <f aca="false">IF(AND(Dane!$F55="TAK",OR($F55="oryginał",$F55="kopia")),Dane!Q55,"")</f>
        <v/>
      </c>
      <c r="S55" s="36" t="str">
        <f aca="false">IF(AND(Dane!$F55="TAK",OR($F55="oryginał",$F55="kopia")),Dane!R55,"")</f>
        <v/>
      </c>
      <c r="T55" s="36" t="str">
        <f aca="false">IF(AND(Dane!$F55="TAK",OR($F55="oryginał",$F55="kopia")),Dane!S55,"")</f>
        <v/>
      </c>
      <c r="U55" s="36" t="str">
        <f aca="false">IF(AND(Dane!$F55="TAK",OR($F55="oryginał",$F55="kopia")),Dane!T55,"")</f>
        <v/>
      </c>
      <c r="V55" s="36" t="str">
        <f aca="false">IF(AND(Dane!$F55="TAK",OR($F55="oryginał",$F55="kopia")),Dane!U55,"")</f>
        <v/>
      </c>
      <c r="W55" s="36" t="str">
        <f aca="false">IF(AND(Dane!$F55="TAK",OR($F55="oryginał",$F55="kopia")),#REF!,"")</f>
        <v/>
      </c>
    </row>
    <row r="56" customFormat="false" ht="15.75" hidden="false" customHeight="true" outlineLevel="0" collapsed="false">
      <c r="A56" s="36" t="str">
        <f aca="false">IF(AND(Dane!$F56="TAK",OR(Dane!$G56="kopia",Dane!$G56="oryginał")),Dane!A56,"")</f>
        <v/>
      </c>
      <c r="B56" s="36" t="str">
        <f aca="false">IF(AND(Dane!$F56="TAK",OR(Dane!$G56="kopia",Dane!$G56="oryginał")),Dane!B56,"")</f>
        <v/>
      </c>
      <c r="C56" s="36" t="str">
        <f aca="false">IF(AND(Dane!$F56="TAK",OR(Dane!$G56="kopia",Dane!$G56="oryginał")),Dane!C56,"")</f>
        <v/>
      </c>
      <c r="D56" s="36" t="str">
        <f aca="false">IF(AND(Dane!$F56="TAK",OR(Dane!$G56="kopia",Dane!$G56="oryginał")),Dane!D56,"")</f>
        <v/>
      </c>
      <c r="E56" s="36" t="str">
        <f aca="false">IF(AND(Dane!$F56="TAK",OR(Dane!$G56="kopia",Dane!$G56="oryginał")),Dane!E56,"")</f>
        <v/>
      </c>
      <c r="F56" s="36" t="str">
        <f aca="false">IF(AND(Dane!$F56="TAK",OR(Dane!$G56="kopia",Dane!$G56="oryginał")),Dane!G56,"")</f>
        <v/>
      </c>
      <c r="G56" s="36" t="str">
        <f aca="false">IF(AND(Dane!$F56="TAK",OR($F56="oryginał",$F56="kopia")),Dane!I56,"")</f>
        <v/>
      </c>
      <c r="H56" s="36" t="str">
        <f aca="false">IF(AND(Dane!$F56="TAK",OR($F56="oryginał",$F56="kopia")),#REF!,"")</f>
        <v/>
      </c>
      <c r="I56" s="36" t="str">
        <f aca="false">IF(AND(Dane!$F56="TAK",OR($F56="oryginał",$F56="kopia")),Dane!J56,"")</f>
        <v/>
      </c>
      <c r="J56" s="36" t="str">
        <f aca="false">IF(AND(Dane!$F56="TAK",OR($F56="oryginał",$F56="kopia")),#REF!,"")</f>
        <v/>
      </c>
      <c r="K56" s="36" t="str">
        <f aca="false">IF(AND(Dane!$F56="TAK",OR($F56="oryginał",$F56="kopia")),Dane!K56,"")</f>
        <v/>
      </c>
      <c r="L56" s="36" t="str">
        <f aca="false">IF(AND(Dane!$F56="TAK",OR($F56="oryginał",$F56="kopia")),#REF!,"")</f>
        <v/>
      </c>
      <c r="M56" s="36" t="str">
        <f aca="false">IF(AND(Dane!$F56="TAK",OR($F56="oryginał",$F56="kopia")),Dane!L56,"")</f>
        <v/>
      </c>
      <c r="N56" s="36" t="str">
        <f aca="false">IF(AND(Dane!$F56="TAK",OR($F56="oryginał",$F56="kopia")),Dane!M56,"")</f>
        <v/>
      </c>
      <c r="O56" s="36" t="str">
        <f aca="false">IF(AND(Dane!$F56="TAK",OR($F56="oryginał",$F56="kopia")),Dane!N56,"")</f>
        <v/>
      </c>
      <c r="P56" s="36" t="str">
        <f aca="false">IF(AND(Dane!$F56="TAK",OR($F56="oryginał",$F56="kopia")),Dane!O56,"")</f>
        <v/>
      </c>
      <c r="Q56" s="36" t="str">
        <f aca="false">IF(AND(Dane!$F56="TAK",OR($F56="oryginał",$F56="kopia")),Dane!P56,"")</f>
        <v/>
      </c>
      <c r="R56" s="36" t="str">
        <f aca="false">IF(AND(Dane!$F56="TAK",OR($F56="oryginał",$F56="kopia")),Dane!Q56,"")</f>
        <v/>
      </c>
      <c r="S56" s="36" t="str">
        <f aca="false">IF(AND(Dane!$F56="TAK",OR($F56="oryginał",$F56="kopia")),Dane!R56,"")</f>
        <v/>
      </c>
      <c r="T56" s="36" t="str">
        <f aca="false">IF(AND(Dane!$F56="TAK",OR($F56="oryginał",$F56="kopia")),Dane!S56,"")</f>
        <v/>
      </c>
      <c r="U56" s="36" t="str">
        <f aca="false">IF(AND(Dane!$F56="TAK",OR($F56="oryginał",$F56="kopia")),Dane!T56,"")</f>
        <v/>
      </c>
      <c r="V56" s="36" t="str">
        <f aca="false">IF(AND(Dane!$F56="TAK",OR($F56="oryginał",$F56="kopia")),Dane!U56,"")</f>
        <v/>
      </c>
      <c r="W56" s="36" t="str">
        <f aca="false">IF(AND(Dane!$F56="TAK",OR($F56="oryginał",$F56="kopia")),#REF!,"")</f>
        <v/>
      </c>
    </row>
    <row r="57" customFormat="false" ht="15.75" hidden="false" customHeight="true" outlineLevel="0" collapsed="false">
      <c r="A57" s="36" t="str">
        <f aca="false">IF(AND(Dane!$F57="TAK",OR(Dane!$G57="kopia",Dane!$G57="oryginał")),Dane!A57,"")</f>
        <v/>
      </c>
      <c r="B57" s="36" t="str">
        <f aca="false">IF(AND(Dane!$F57="TAK",OR(Dane!$G57="kopia",Dane!$G57="oryginał")),Dane!B57,"")</f>
        <v/>
      </c>
      <c r="C57" s="36" t="str">
        <f aca="false">IF(AND(Dane!$F57="TAK",OR(Dane!$G57="kopia",Dane!$G57="oryginał")),Dane!C57,"")</f>
        <v/>
      </c>
      <c r="D57" s="36" t="str">
        <f aca="false">IF(AND(Dane!$F57="TAK",OR(Dane!$G57="kopia",Dane!$G57="oryginał")),Dane!D57,"")</f>
        <v/>
      </c>
      <c r="E57" s="36" t="str">
        <f aca="false">IF(AND(Dane!$F57="TAK",OR(Dane!$G57="kopia",Dane!$G57="oryginał")),Dane!E57,"")</f>
        <v/>
      </c>
      <c r="F57" s="36" t="str">
        <f aca="false">IF(AND(Dane!$F57="TAK",OR(Dane!$G57="kopia",Dane!$G57="oryginał")),Dane!G57,"")</f>
        <v/>
      </c>
      <c r="G57" s="36" t="str">
        <f aca="false">IF(AND(Dane!$F57="TAK",OR($F57="oryginał",$F57="kopia")),Dane!I57,"")</f>
        <v/>
      </c>
      <c r="H57" s="36" t="str">
        <f aca="false">IF(AND(Dane!$F57="TAK",OR($F57="oryginał",$F57="kopia")),#REF!,"")</f>
        <v/>
      </c>
      <c r="I57" s="36" t="str">
        <f aca="false">IF(AND(Dane!$F57="TAK",OR($F57="oryginał",$F57="kopia")),Dane!J57,"")</f>
        <v/>
      </c>
      <c r="J57" s="36" t="str">
        <f aca="false">IF(AND(Dane!$F57="TAK",OR($F57="oryginał",$F57="kopia")),#REF!,"")</f>
        <v/>
      </c>
      <c r="K57" s="36" t="str">
        <f aca="false">IF(AND(Dane!$F57="TAK",OR($F57="oryginał",$F57="kopia")),Dane!K57,"")</f>
        <v/>
      </c>
      <c r="L57" s="36" t="str">
        <f aca="false">IF(AND(Dane!$F57="TAK",OR($F57="oryginał",$F57="kopia")),#REF!,"")</f>
        <v/>
      </c>
      <c r="M57" s="36" t="str">
        <f aca="false">IF(AND(Dane!$F57="TAK",OR($F57="oryginał",$F57="kopia")),Dane!L57,"")</f>
        <v/>
      </c>
      <c r="N57" s="36" t="str">
        <f aca="false">IF(AND(Dane!$F57="TAK",OR($F57="oryginał",$F57="kopia")),Dane!M57,"")</f>
        <v/>
      </c>
      <c r="O57" s="36" t="str">
        <f aca="false">IF(AND(Dane!$F57="TAK",OR($F57="oryginał",$F57="kopia")),Dane!N57,"")</f>
        <v/>
      </c>
      <c r="P57" s="36" t="str">
        <f aca="false">IF(AND(Dane!$F57="TAK",OR($F57="oryginał",$F57="kopia")),Dane!O57,"")</f>
        <v/>
      </c>
      <c r="Q57" s="36" t="str">
        <f aca="false">IF(AND(Dane!$F57="TAK",OR($F57="oryginał",$F57="kopia")),Dane!P57,"")</f>
        <v/>
      </c>
      <c r="R57" s="36" t="str">
        <f aca="false">IF(AND(Dane!$F57="TAK",OR($F57="oryginał",$F57="kopia")),Dane!Q57,"")</f>
        <v/>
      </c>
      <c r="S57" s="36" t="str">
        <f aca="false">IF(AND(Dane!$F57="TAK",OR($F57="oryginał",$F57="kopia")),Dane!R57,"")</f>
        <v/>
      </c>
      <c r="T57" s="36" t="str">
        <f aca="false">IF(AND(Dane!$F57="TAK",OR($F57="oryginał",$F57="kopia")),Dane!S57,"")</f>
        <v/>
      </c>
      <c r="U57" s="36" t="str">
        <f aca="false">IF(AND(Dane!$F57="TAK",OR($F57="oryginał",$F57="kopia")),Dane!T57,"")</f>
        <v/>
      </c>
      <c r="V57" s="36" t="str">
        <f aca="false">IF(AND(Dane!$F57="TAK",OR($F57="oryginał",$F57="kopia")),Dane!U57,"")</f>
        <v/>
      </c>
      <c r="W57" s="36" t="str">
        <f aca="false">IF(AND(Dane!$F57="TAK",OR($F57="oryginał",$F57="kopia")),#REF!,"")</f>
        <v/>
      </c>
    </row>
    <row r="58" customFormat="false" ht="15.75" hidden="false" customHeight="true" outlineLevel="0" collapsed="false">
      <c r="A58" s="36" t="str">
        <f aca="false">IF(AND(Dane!$F58="TAK",OR(Dane!$G58="kopia",Dane!$G58="oryginał")),Dane!A58,"")</f>
        <v/>
      </c>
      <c r="B58" s="36" t="str">
        <f aca="false">IF(AND(Dane!$F58="TAK",OR(Dane!$G58="kopia",Dane!$G58="oryginał")),Dane!B58,"")</f>
        <v/>
      </c>
      <c r="C58" s="36" t="str">
        <f aca="false">IF(AND(Dane!$F58="TAK",OR(Dane!$G58="kopia",Dane!$G58="oryginał")),Dane!C58,"")</f>
        <v/>
      </c>
      <c r="D58" s="36" t="str">
        <f aca="false">IF(AND(Dane!$F58="TAK",OR(Dane!$G58="kopia",Dane!$G58="oryginał")),Dane!D58,"")</f>
        <v/>
      </c>
      <c r="E58" s="36" t="str">
        <f aca="false">IF(AND(Dane!$F58="TAK",OR(Dane!$G58="kopia",Dane!$G58="oryginał")),Dane!E58,"")</f>
        <v/>
      </c>
      <c r="F58" s="36" t="str">
        <f aca="false">IF(AND(Dane!$F58="TAK",OR(Dane!$G58="kopia",Dane!$G58="oryginał")),Dane!G58,"")</f>
        <v/>
      </c>
      <c r="G58" s="36" t="str">
        <f aca="false">IF(AND(Dane!$F58="TAK",OR($F58="oryginał",$F58="kopia")),Dane!I58,"")</f>
        <v/>
      </c>
      <c r="H58" s="36" t="str">
        <f aca="false">IF(AND(Dane!$F58="TAK",OR($F58="oryginał",$F58="kopia")),#REF!,"")</f>
        <v/>
      </c>
      <c r="I58" s="36" t="str">
        <f aca="false">IF(AND(Dane!$F58="TAK",OR($F58="oryginał",$F58="kopia")),Dane!J58,"")</f>
        <v/>
      </c>
      <c r="J58" s="36" t="str">
        <f aca="false">IF(AND(Dane!$F58="TAK",OR($F58="oryginał",$F58="kopia")),#REF!,"")</f>
        <v/>
      </c>
      <c r="K58" s="36" t="str">
        <f aca="false">IF(AND(Dane!$F58="TAK",OR($F58="oryginał",$F58="kopia")),Dane!K58,"")</f>
        <v/>
      </c>
      <c r="L58" s="36" t="str">
        <f aca="false">IF(AND(Dane!$F58="TAK",OR($F58="oryginał",$F58="kopia")),#REF!,"")</f>
        <v/>
      </c>
      <c r="M58" s="36" t="str">
        <f aca="false">IF(AND(Dane!$F58="TAK",OR($F58="oryginał",$F58="kopia")),Dane!L58,"")</f>
        <v/>
      </c>
      <c r="N58" s="36" t="str">
        <f aca="false">IF(AND(Dane!$F58="TAK",OR($F58="oryginał",$F58="kopia")),Dane!M58,"")</f>
        <v/>
      </c>
      <c r="O58" s="36" t="str">
        <f aca="false">IF(AND(Dane!$F58="TAK",OR($F58="oryginał",$F58="kopia")),Dane!N58,"")</f>
        <v/>
      </c>
      <c r="P58" s="36" t="str">
        <f aca="false">IF(AND(Dane!$F58="TAK",OR($F58="oryginał",$F58="kopia")),Dane!O58,"")</f>
        <v/>
      </c>
      <c r="Q58" s="36" t="str">
        <f aca="false">IF(AND(Dane!$F58="TAK",OR($F58="oryginał",$F58="kopia")),Dane!P58,"")</f>
        <v/>
      </c>
      <c r="R58" s="36" t="str">
        <f aca="false">IF(AND(Dane!$F58="TAK",OR($F58="oryginał",$F58="kopia")),Dane!Q58,"")</f>
        <v/>
      </c>
      <c r="S58" s="36" t="str">
        <f aca="false">IF(AND(Dane!$F58="TAK",OR($F58="oryginał",$F58="kopia")),Dane!R58,"")</f>
        <v/>
      </c>
      <c r="T58" s="36" t="str">
        <f aca="false">IF(AND(Dane!$F58="TAK",OR($F58="oryginał",$F58="kopia")),Dane!S58,"")</f>
        <v/>
      </c>
      <c r="U58" s="36" t="str">
        <f aca="false">IF(AND(Dane!$F58="TAK",OR($F58="oryginał",$F58="kopia")),Dane!T58,"")</f>
        <v/>
      </c>
      <c r="V58" s="36" t="str">
        <f aca="false">IF(AND(Dane!$F58="TAK",OR($F58="oryginał",$F58="kopia")),Dane!U58,"")</f>
        <v/>
      </c>
      <c r="W58" s="36" t="str">
        <f aca="false">IF(AND(Dane!$F58="TAK",OR($F58="oryginał",$F58="kopia")),#REF!,"")</f>
        <v/>
      </c>
    </row>
    <row r="59" customFormat="false" ht="15.75" hidden="false" customHeight="true" outlineLevel="0" collapsed="false">
      <c r="A59" s="36" t="str">
        <f aca="false">IF(AND(Dane!$F59="TAK",OR(Dane!$G59="kopia",Dane!$G59="oryginał")),Dane!A59,"")</f>
        <v/>
      </c>
      <c r="B59" s="36" t="str">
        <f aca="false">IF(AND(Dane!$F59="TAK",OR(Dane!$G59="kopia",Dane!$G59="oryginał")),Dane!B59,"")</f>
        <v/>
      </c>
      <c r="C59" s="36" t="str">
        <f aca="false">IF(AND(Dane!$F59="TAK",OR(Dane!$G59="kopia",Dane!$G59="oryginał")),Dane!C59,"")</f>
        <v/>
      </c>
      <c r="D59" s="36" t="str">
        <f aca="false">IF(AND(Dane!$F59="TAK",OR(Dane!$G59="kopia",Dane!$G59="oryginał")),Dane!D59,"")</f>
        <v/>
      </c>
      <c r="E59" s="36" t="str">
        <f aca="false">IF(AND(Dane!$F59="TAK",OR(Dane!$G59="kopia",Dane!$G59="oryginał")),Dane!E59,"")</f>
        <v/>
      </c>
      <c r="F59" s="36" t="str">
        <f aca="false">IF(AND(Dane!$F59="TAK",OR(Dane!$G59="kopia",Dane!$G59="oryginał")),Dane!G59,"")</f>
        <v/>
      </c>
      <c r="G59" s="36" t="str">
        <f aca="false">IF(AND(Dane!$F59="TAK",OR($F59="oryginał",$F59="kopia")),Dane!I59,"")</f>
        <v/>
      </c>
      <c r="H59" s="36" t="str">
        <f aca="false">IF(AND(Dane!$F59="TAK",OR($F59="oryginał",$F59="kopia")),#REF!,"")</f>
        <v/>
      </c>
      <c r="I59" s="36" t="str">
        <f aca="false">IF(AND(Dane!$F59="TAK",OR($F59="oryginał",$F59="kopia")),Dane!J59,"")</f>
        <v/>
      </c>
      <c r="J59" s="36" t="str">
        <f aca="false">IF(AND(Dane!$F59="TAK",OR($F59="oryginał",$F59="kopia")),#REF!,"")</f>
        <v/>
      </c>
      <c r="K59" s="36" t="str">
        <f aca="false">IF(AND(Dane!$F59="TAK",OR($F59="oryginał",$F59="kopia")),Dane!K59,"")</f>
        <v/>
      </c>
      <c r="L59" s="36" t="str">
        <f aca="false">IF(AND(Dane!$F59="TAK",OR($F59="oryginał",$F59="kopia")),#REF!,"")</f>
        <v/>
      </c>
      <c r="M59" s="36" t="str">
        <f aca="false">IF(AND(Dane!$F59="TAK",OR($F59="oryginał",$F59="kopia")),Dane!L59,"")</f>
        <v/>
      </c>
      <c r="N59" s="36" t="str">
        <f aca="false">IF(AND(Dane!$F59="TAK",OR($F59="oryginał",$F59="kopia")),Dane!M59,"")</f>
        <v/>
      </c>
      <c r="O59" s="36" t="str">
        <f aca="false">IF(AND(Dane!$F59="TAK",OR($F59="oryginał",$F59="kopia")),Dane!N59,"")</f>
        <v/>
      </c>
      <c r="P59" s="36" t="str">
        <f aca="false">IF(AND(Dane!$F59="TAK",OR($F59="oryginał",$F59="kopia")),Dane!O59,"")</f>
        <v/>
      </c>
      <c r="Q59" s="36" t="str">
        <f aca="false">IF(AND(Dane!$F59="TAK",OR($F59="oryginał",$F59="kopia")),Dane!P59,"")</f>
        <v/>
      </c>
      <c r="R59" s="36" t="str">
        <f aca="false">IF(AND(Dane!$F59="TAK",OR($F59="oryginał",$F59="kopia")),Dane!Q59,"")</f>
        <v/>
      </c>
      <c r="S59" s="36" t="str">
        <f aca="false">IF(AND(Dane!$F59="TAK",OR($F59="oryginał",$F59="kopia")),Dane!R59,"")</f>
        <v/>
      </c>
      <c r="T59" s="36" t="str">
        <f aca="false">IF(AND(Dane!$F59="TAK",OR($F59="oryginał",$F59="kopia")),Dane!S59,"")</f>
        <v/>
      </c>
      <c r="U59" s="36" t="str">
        <f aca="false">IF(AND(Dane!$F59="TAK",OR($F59="oryginał",$F59="kopia")),Dane!T59,"")</f>
        <v/>
      </c>
      <c r="V59" s="36" t="str">
        <f aca="false">IF(AND(Dane!$F59="TAK",OR($F59="oryginał",$F59="kopia")),Dane!U59,"")</f>
        <v/>
      </c>
      <c r="W59" s="36" t="str">
        <f aca="false">IF(AND(Dane!$F59="TAK",OR($F59="oryginał",$F59="kopia")),#REF!,"")</f>
        <v/>
      </c>
    </row>
    <row r="60" customFormat="false" ht="15.75" hidden="false" customHeight="true" outlineLevel="0" collapsed="false">
      <c r="A60" s="36" t="str">
        <f aca="false">IF(AND(Dane!$F60="TAK",OR(Dane!$G60="kopia",Dane!$G60="oryginał")),Dane!A60,"")</f>
        <v/>
      </c>
      <c r="B60" s="36" t="str">
        <f aca="false">IF(AND(Dane!$F60="TAK",OR(Dane!$G60="kopia",Dane!$G60="oryginał")),Dane!B60,"")</f>
        <v/>
      </c>
      <c r="C60" s="36" t="str">
        <f aca="false">IF(AND(Dane!$F60="TAK",OR(Dane!$G60="kopia",Dane!$G60="oryginał")),Dane!C60,"")</f>
        <v/>
      </c>
      <c r="D60" s="36" t="str">
        <f aca="false">IF(AND(Dane!$F60="TAK",OR(Dane!$G60="kopia",Dane!$G60="oryginał")),Dane!D60,"")</f>
        <v/>
      </c>
      <c r="E60" s="36" t="str">
        <f aca="false">IF(AND(Dane!$F60="TAK",OR(Dane!$G60="kopia",Dane!$G60="oryginał")),Dane!E60,"")</f>
        <v/>
      </c>
      <c r="F60" s="36" t="str">
        <f aca="false">IF(AND(Dane!$F60="TAK",OR(Dane!$G60="kopia",Dane!$G60="oryginał")),Dane!G60,"")</f>
        <v/>
      </c>
      <c r="G60" s="36" t="str">
        <f aca="false">IF(AND(Dane!$F60="TAK",OR($F60="oryginał",$F60="kopia")),Dane!I60,"")</f>
        <v/>
      </c>
      <c r="H60" s="36" t="str">
        <f aca="false">IF(AND(Dane!$F60="TAK",OR($F60="oryginał",$F60="kopia")),#REF!,"")</f>
        <v/>
      </c>
      <c r="I60" s="36" t="str">
        <f aca="false">IF(AND(Dane!$F60="TAK",OR($F60="oryginał",$F60="kopia")),Dane!J60,"")</f>
        <v/>
      </c>
      <c r="J60" s="36" t="str">
        <f aca="false">IF(AND(Dane!$F60="TAK",OR($F60="oryginał",$F60="kopia")),#REF!,"")</f>
        <v/>
      </c>
      <c r="K60" s="36" t="str">
        <f aca="false">IF(AND(Dane!$F60="TAK",OR($F60="oryginał",$F60="kopia")),Dane!K60,"")</f>
        <v/>
      </c>
      <c r="L60" s="36" t="str">
        <f aca="false">IF(AND(Dane!$F60="TAK",OR($F60="oryginał",$F60="kopia")),#REF!,"")</f>
        <v/>
      </c>
      <c r="M60" s="36" t="str">
        <f aca="false">IF(AND(Dane!$F60="TAK",OR($F60="oryginał",$F60="kopia")),Dane!L60,"")</f>
        <v/>
      </c>
      <c r="N60" s="36" t="str">
        <f aca="false">IF(AND(Dane!$F60="TAK",OR($F60="oryginał",$F60="kopia")),Dane!M60,"")</f>
        <v/>
      </c>
      <c r="O60" s="36" t="str">
        <f aca="false">IF(AND(Dane!$F60="TAK",OR($F60="oryginał",$F60="kopia")),Dane!N60,"")</f>
        <v/>
      </c>
      <c r="P60" s="36" t="str">
        <f aca="false">IF(AND(Dane!$F60="TAK",OR($F60="oryginał",$F60="kopia")),Dane!O60,"")</f>
        <v/>
      </c>
      <c r="Q60" s="36" t="str">
        <f aca="false">IF(AND(Dane!$F60="TAK",OR($F60="oryginał",$F60="kopia")),Dane!P60,"")</f>
        <v/>
      </c>
      <c r="R60" s="36" t="str">
        <f aca="false">IF(AND(Dane!$F60="TAK",OR($F60="oryginał",$F60="kopia")),Dane!Q60,"")</f>
        <v/>
      </c>
      <c r="S60" s="36" t="str">
        <f aca="false">IF(AND(Dane!$F60="TAK",OR($F60="oryginał",$F60="kopia")),Dane!R60,"")</f>
        <v/>
      </c>
      <c r="T60" s="36" t="str">
        <f aca="false">IF(AND(Dane!$F60="TAK",OR($F60="oryginał",$F60="kopia")),Dane!S60,"")</f>
        <v/>
      </c>
      <c r="U60" s="36" t="str">
        <f aca="false">IF(AND(Dane!$F60="TAK",OR($F60="oryginał",$F60="kopia")),Dane!T60,"")</f>
        <v/>
      </c>
      <c r="V60" s="36" t="str">
        <f aca="false">IF(AND(Dane!$F60="TAK",OR($F60="oryginał",$F60="kopia")),Dane!U60,"")</f>
        <v/>
      </c>
      <c r="W60" s="36" t="str">
        <f aca="false">IF(AND(Dane!$F60="TAK",OR($F60="oryginał",$F60="kopia")),#REF!,"")</f>
        <v/>
      </c>
    </row>
    <row r="61" customFormat="false" ht="15.75" hidden="false" customHeight="true" outlineLevel="0" collapsed="false">
      <c r="A61" s="36" t="str">
        <f aca="false">IF(AND(Dane!$F61="TAK",OR(Dane!$G61="kopia",Dane!$G61="oryginał")),Dane!A61,"")</f>
        <v/>
      </c>
      <c r="B61" s="36" t="str">
        <f aca="false">IF(AND(Dane!$F61="TAK",OR(Dane!$G61="kopia",Dane!$G61="oryginał")),Dane!B61,"")</f>
        <v/>
      </c>
      <c r="C61" s="36" t="str">
        <f aca="false">IF(AND(Dane!$F61="TAK",OR(Dane!$G61="kopia",Dane!$G61="oryginał")),Dane!C61,"")</f>
        <v/>
      </c>
      <c r="D61" s="36" t="str">
        <f aca="false">IF(AND(Dane!$F61="TAK",OR(Dane!$G61="kopia",Dane!$G61="oryginał")),Dane!D61,"")</f>
        <v/>
      </c>
      <c r="E61" s="36" t="str">
        <f aca="false">IF(AND(Dane!$F61="TAK",OR(Dane!$G61="kopia",Dane!$G61="oryginał")),Dane!E61,"")</f>
        <v/>
      </c>
      <c r="F61" s="36" t="str">
        <f aca="false">IF(AND(Dane!$F61="TAK",OR(Dane!$G61="kopia",Dane!$G61="oryginał")),Dane!G61,"")</f>
        <v/>
      </c>
      <c r="G61" s="36" t="str">
        <f aca="false">IF(AND(Dane!$F61="TAK",OR($F61="oryginał",$F61="kopia")),Dane!I61,"")</f>
        <v/>
      </c>
      <c r="H61" s="36" t="str">
        <f aca="false">IF(AND(Dane!$F61="TAK",OR($F61="oryginał",$F61="kopia")),#REF!,"")</f>
        <v/>
      </c>
      <c r="I61" s="36" t="str">
        <f aca="false">IF(AND(Dane!$F61="TAK",OR($F61="oryginał",$F61="kopia")),Dane!J61,"")</f>
        <v/>
      </c>
      <c r="J61" s="36" t="str">
        <f aca="false">IF(AND(Dane!$F61="TAK",OR($F61="oryginał",$F61="kopia")),#REF!,"")</f>
        <v/>
      </c>
      <c r="K61" s="36" t="str">
        <f aca="false">IF(AND(Dane!$F61="TAK",OR($F61="oryginał",$F61="kopia")),Dane!K61,"")</f>
        <v/>
      </c>
      <c r="L61" s="36" t="str">
        <f aca="false">IF(AND(Dane!$F61="TAK",OR($F61="oryginał",$F61="kopia")),#REF!,"")</f>
        <v/>
      </c>
      <c r="M61" s="36" t="str">
        <f aca="false">IF(AND(Dane!$F61="TAK",OR($F61="oryginał",$F61="kopia")),Dane!L61,"")</f>
        <v/>
      </c>
      <c r="N61" s="36" t="str">
        <f aca="false">IF(AND(Dane!$F61="TAK",OR($F61="oryginał",$F61="kopia")),Dane!M61,"")</f>
        <v/>
      </c>
      <c r="O61" s="36" t="str">
        <f aca="false">IF(AND(Dane!$F61="TAK",OR($F61="oryginał",$F61="kopia")),Dane!N61,"")</f>
        <v/>
      </c>
      <c r="P61" s="36" t="str">
        <f aca="false">IF(AND(Dane!$F61="TAK",OR($F61="oryginał",$F61="kopia")),Dane!O61,"")</f>
        <v/>
      </c>
      <c r="Q61" s="36" t="str">
        <f aca="false">IF(AND(Dane!$F61="TAK",OR($F61="oryginał",$F61="kopia")),Dane!P61,"")</f>
        <v/>
      </c>
      <c r="R61" s="36" t="str">
        <f aca="false">IF(AND(Dane!$F61="TAK",OR($F61="oryginał",$F61="kopia")),Dane!Q61,"")</f>
        <v/>
      </c>
      <c r="S61" s="36" t="str">
        <f aca="false">IF(AND(Dane!$F61="TAK",OR($F61="oryginał",$F61="kopia")),Dane!R61,"")</f>
        <v/>
      </c>
      <c r="T61" s="36" t="str">
        <f aca="false">IF(AND(Dane!$F61="TAK",OR($F61="oryginał",$F61="kopia")),Dane!S61,"")</f>
        <v/>
      </c>
      <c r="U61" s="36" t="str">
        <f aca="false">IF(AND(Dane!$F61="TAK",OR($F61="oryginał",$F61="kopia")),Dane!T61,"")</f>
        <v/>
      </c>
      <c r="V61" s="36" t="str">
        <f aca="false">IF(AND(Dane!$F61="TAK",OR($F61="oryginał",$F61="kopia")),Dane!U61,"")</f>
        <v/>
      </c>
      <c r="W61" s="36" t="str">
        <f aca="false">IF(AND(Dane!$F61="TAK",OR($F61="oryginał",$F61="kopia")),#REF!,"")</f>
        <v/>
      </c>
    </row>
    <row r="62" customFormat="false" ht="15.75" hidden="false" customHeight="true" outlineLevel="0" collapsed="false">
      <c r="A62" s="36" t="str">
        <f aca="false">IF(AND(Dane!$F62="TAK",OR(Dane!$G62="kopia",Dane!$G62="oryginał")),Dane!A62,"")</f>
        <v/>
      </c>
      <c r="B62" s="36" t="str">
        <f aca="false">IF(AND(Dane!$F62="TAK",OR(Dane!$G62="kopia",Dane!$G62="oryginał")),Dane!B62,"")</f>
        <v/>
      </c>
      <c r="C62" s="36" t="str">
        <f aca="false">IF(AND(Dane!$F62="TAK",OR(Dane!$G62="kopia",Dane!$G62="oryginał")),Dane!C62,"")</f>
        <v/>
      </c>
      <c r="D62" s="36" t="str">
        <f aca="false">IF(AND(Dane!$F62="TAK",OR(Dane!$G62="kopia",Dane!$G62="oryginał")),Dane!D62,"")</f>
        <v/>
      </c>
      <c r="E62" s="36" t="str">
        <f aca="false">IF(AND(Dane!$F62="TAK",OR(Dane!$G62="kopia",Dane!$G62="oryginał")),Dane!E62,"")</f>
        <v/>
      </c>
      <c r="F62" s="36" t="str">
        <f aca="false">IF(AND(Dane!$F62="TAK",OR(Dane!$G62="kopia",Dane!$G62="oryginał")),Dane!G62,"")</f>
        <v/>
      </c>
      <c r="G62" s="36" t="str">
        <f aca="false">IF(AND(Dane!$F62="TAK",OR($F62="oryginał",$F62="kopia")),Dane!I62,"")</f>
        <v/>
      </c>
      <c r="H62" s="36" t="str">
        <f aca="false">IF(AND(Dane!$F62="TAK",OR($F62="oryginał",$F62="kopia")),#REF!,"")</f>
        <v/>
      </c>
      <c r="I62" s="36" t="str">
        <f aca="false">IF(AND(Dane!$F62="TAK",OR($F62="oryginał",$F62="kopia")),Dane!J62,"")</f>
        <v/>
      </c>
      <c r="J62" s="36" t="str">
        <f aca="false">IF(AND(Dane!$F62="TAK",OR($F62="oryginał",$F62="kopia")),#REF!,"")</f>
        <v/>
      </c>
      <c r="K62" s="36" t="str">
        <f aca="false">IF(AND(Dane!$F62="TAK",OR($F62="oryginał",$F62="kopia")),Dane!K62,"")</f>
        <v/>
      </c>
      <c r="L62" s="36" t="str">
        <f aca="false">IF(AND(Dane!$F62="TAK",OR($F62="oryginał",$F62="kopia")),#REF!,"")</f>
        <v/>
      </c>
      <c r="M62" s="36" t="str">
        <f aca="false">IF(AND(Dane!$F62="TAK",OR($F62="oryginał",$F62="kopia")),Dane!L62,"")</f>
        <v/>
      </c>
      <c r="N62" s="36" t="str">
        <f aca="false">IF(AND(Dane!$F62="TAK",OR($F62="oryginał",$F62="kopia")),Dane!M62,"")</f>
        <v/>
      </c>
      <c r="O62" s="36" t="str">
        <f aca="false">IF(AND(Dane!$F62="TAK",OR($F62="oryginał",$F62="kopia")),Dane!N62,"")</f>
        <v/>
      </c>
      <c r="P62" s="36" t="str">
        <f aca="false">IF(AND(Dane!$F62="TAK",OR($F62="oryginał",$F62="kopia")),Dane!O62,"")</f>
        <v/>
      </c>
      <c r="Q62" s="36" t="str">
        <f aca="false">IF(AND(Dane!$F62="TAK",OR($F62="oryginał",$F62="kopia")),Dane!P62,"")</f>
        <v/>
      </c>
      <c r="R62" s="36" t="str">
        <f aca="false">IF(AND(Dane!$F62="TAK",OR($F62="oryginał",$F62="kopia")),Dane!Q62,"")</f>
        <v/>
      </c>
      <c r="S62" s="36" t="str">
        <f aca="false">IF(AND(Dane!$F62="TAK",OR($F62="oryginał",$F62="kopia")),Dane!R62,"")</f>
        <v/>
      </c>
      <c r="T62" s="36" t="str">
        <f aca="false">IF(AND(Dane!$F62="TAK",OR($F62="oryginał",$F62="kopia")),Dane!S62,"")</f>
        <v/>
      </c>
      <c r="U62" s="36" t="str">
        <f aca="false">IF(AND(Dane!$F62="TAK",OR($F62="oryginał",$F62="kopia")),Dane!T62,"")</f>
        <v/>
      </c>
      <c r="V62" s="36" t="str">
        <f aca="false">IF(AND(Dane!$F62="TAK",OR($F62="oryginał",$F62="kopia")),Dane!U62,"")</f>
        <v/>
      </c>
      <c r="W62" s="36" t="str">
        <f aca="false">IF(AND(Dane!$F62="TAK",OR($F62="oryginał",$F62="kopia")),#REF!,"")</f>
        <v/>
      </c>
    </row>
    <row r="63" customFormat="false" ht="15.75" hidden="false" customHeight="true" outlineLevel="0" collapsed="false">
      <c r="A63" s="36" t="str">
        <f aca="false">IF(AND(Dane!$F63="TAK",OR(Dane!$G63="kopia",Dane!$G63="oryginał")),Dane!A63,"")</f>
        <v/>
      </c>
      <c r="B63" s="36" t="str">
        <f aca="false">IF(AND(Dane!$F63="TAK",OR(Dane!$G63="kopia",Dane!$G63="oryginał")),Dane!B63,"")</f>
        <v/>
      </c>
      <c r="C63" s="36" t="str">
        <f aca="false">IF(AND(Dane!$F63="TAK",OR(Dane!$G63="kopia",Dane!$G63="oryginał")),Dane!C63,"")</f>
        <v/>
      </c>
      <c r="D63" s="36" t="str">
        <f aca="false">IF(AND(Dane!$F63="TAK",OR(Dane!$G63="kopia",Dane!$G63="oryginał")),Dane!D63,"")</f>
        <v/>
      </c>
      <c r="E63" s="36" t="str">
        <f aca="false">IF(AND(Dane!$F63="TAK",OR(Dane!$G63="kopia",Dane!$G63="oryginał")),Dane!E63,"")</f>
        <v/>
      </c>
      <c r="F63" s="36" t="str">
        <f aca="false">IF(AND(Dane!$F63="TAK",OR(Dane!$G63="kopia",Dane!$G63="oryginał")),Dane!G63,"")</f>
        <v/>
      </c>
      <c r="G63" s="36" t="str">
        <f aca="false">IF(AND(Dane!$F63="TAK",OR($F63="oryginał",$F63="kopia")),Dane!I63,"")</f>
        <v/>
      </c>
      <c r="H63" s="36" t="str">
        <f aca="false">IF(AND(Dane!$F63="TAK",OR($F63="oryginał",$F63="kopia")),#REF!,"")</f>
        <v/>
      </c>
      <c r="I63" s="36" t="str">
        <f aca="false">IF(AND(Dane!$F63="TAK",OR($F63="oryginał",$F63="kopia")),Dane!J63,"")</f>
        <v/>
      </c>
      <c r="J63" s="36" t="str">
        <f aca="false">IF(AND(Dane!$F63="TAK",OR($F63="oryginał",$F63="kopia")),#REF!,"")</f>
        <v/>
      </c>
      <c r="K63" s="36" t="str">
        <f aca="false">IF(AND(Dane!$F63="TAK",OR($F63="oryginał",$F63="kopia")),Dane!K63,"")</f>
        <v/>
      </c>
      <c r="L63" s="36" t="str">
        <f aca="false">IF(AND(Dane!$F63="TAK",OR($F63="oryginał",$F63="kopia")),#REF!,"")</f>
        <v/>
      </c>
      <c r="M63" s="36" t="str">
        <f aca="false">IF(AND(Dane!$F63="TAK",OR($F63="oryginał",$F63="kopia")),Dane!L63,"")</f>
        <v/>
      </c>
      <c r="N63" s="36" t="str">
        <f aca="false">IF(AND(Dane!$F63="TAK",OR($F63="oryginał",$F63="kopia")),Dane!M63,"")</f>
        <v/>
      </c>
      <c r="O63" s="36" t="str">
        <f aca="false">IF(AND(Dane!$F63="TAK",OR($F63="oryginał",$F63="kopia")),Dane!N63,"")</f>
        <v/>
      </c>
      <c r="P63" s="36" t="str">
        <f aca="false">IF(AND(Dane!$F63="TAK",OR($F63="oryginał",$F63="kopia")),Dane!O63,"")</f>
        <v/>
      </c>
      <c r="Q63" s="36" t="str">
        <f aca="false">IF(AND(Dane!$F63="TAK",OR($F63="oryginał",$F63="kopia")),Dane!P63,"")</f>
        <v/>
      </c>
      <c r="R63" s="36" t="str">
        <f aca="false">IF(AND(Dane!$F63="TAK",OR($F63="oryginał",$F63="kopia")),Dane!Q63,"")</f>
        <v/>
      </c>
      <c r="S63" s="36" t="str">
        <f aca="false">IF(AND(Dane!$F63="TAK",OR($F63="oryginał",$F63="kopia")),Dane!R63,"")</f>
        <v/>
      </c>
      <c r="T63" s="36" t="str">
        <f aca="false">IF(AND(Dane!$F63="TAK",OR($F63="oryginał",$F63="kopia")),Dane!S63,"")</f>
        <v/>
      </c>
      <c r="U63" s="36" t="str">
        <f aca="false">IF(AND(Dane!$F63="TAK",OR($F63="oryginał",$F63="kopia")),Dane!T63,"")</f>
        <v/>
      </c>
      <c r="V63" s="36" t="str">
        <f aca="false">IF(AND(Dane!$F63="TAK",OR($F63="oryginał",$F63="kopia")),Dane!U63,"")</f>
        <v/>
      </c>
      <c r="W63" s="36" t="str">
        <f aca="false">IF(AND(Dane!$F63="TAK",OR($F63="oryginał",$F63="kopia")),#REF!,"")</f>
        <v/>
      </c>
    </row>
    <row r="64" customFormat="false" ht="15.75" hidden="false" customHeight="true" outlineLevel="0" collapsed="false">
      <c r="A64" s="36" t="str">
        <f aca="false">IF(AND(Dane!$F64="TAK",OR(Dane!$G64="kopia",Dane!$G64="oryginał")),Dane!A64,"")</f>
        <v/>
      </c>
      <c r="B64" s="36" t="str">
        <f aca="false">IF(AND(Dane!$F64="TAK",OR(Dane!$G64="kopia",Dane!$G64="oryginał")),Dane!B64,"")</f>
        <v/>
      </c>
      <c r="C64" s="36" t="str">
        <f aca="false">IF(AND(Dane!$F64="TAK",OR(Dane!$G64="kopia",Dane!$G64="oryginał")),Dane!C64,"")</f>
        <v/>
      </c>
      <c r="D64" s="36" t="str">
        <f aca="false">IF(AND(Dane!$F64="TAK",OR(Dane!$G64="kopia",Dane!$G64="oryginał")),Dane!D64,"")</f>
        <v/>
      </c>
      <c r="E64" s="36" t="str">
        <f aca="false">IF(AND(Dane!$F64="TAK",OR(Dane!$G64="kopia",Dane!$G64="oryginał")),Dane!E64,"")</f>
        <v/>
      </c>
      <c r="F64" s="36" t="str">
        <f aca="false">IF(AND(Dane!$F64="TAK",OR(Dane!$G64="kopia",Dane!$G64="oryginał")),Dane!G64,"")</f>
        <v/>
      </c>
      <c r="G64" s="36" t="str">
        <f aca="false">IF(AND(Dane!$F64="TAK",OR($F64="oryginał",$F64="kopia")),Dane!I64,"")</f>
        <v/>
      </c>
      <c r="H64" s="36" t="str">
        <f aca="false">IF(AND(Dane!$F64="TAK",OR($F64="oryginał",$F64="kopia")),#REF!,"")</f>
        <v/>
      </c>
      <c r="I64" s="36" t="str">
        <f aca="false">IF(AND(Dane!$F64="TAK",OR($F64="oryginał",$F64="kopia")),Dane!J64,"")</f>
        <v/>
      </c>
      <c r="J64" s="36" t="str">
        <f aca="false">IF(AND(Dane!$F64="TAK",OR($F64="oryginał",$F64="kopia")),#REF!,"")</f>
        <v/>
      </c>
      <c r="K64" s="36" t="str">
        <f aca="false">IF(AND(Dane!$F64="TAK",OR($F64="oryginał",$F64="kopia")),Dane!K64,"")</f>
        <v/>
      </c>
      <c r="L64" s="36" t="str">
        <f aca="false">IF(AND(Dane!$F64="TAK",OR($F64="oryginał",$F64="kopia")),#REF!,"")</f>
        <v/>
      </c>
      <c r="M64" s="36" t="str">
        <f aca="false">IF(AND(Dane!$F64="TAK",OR($F64="oryginał",$F64="kopia")),Dane!L64,"")</f>
        <v/>
      </c>
      <c r="N64" s="36" t="str">
        <f aca="false">IF(AND(Dane!$F64="TAK",OR($F64="oryginał",$F64="kopia")),Dane!M64,"")</f>
        <v/>
      </c>
      <c r="O64" s="36" t="str">
        <f aca="false">IF(AND(Dane!$F64="TAK",OR($F64="oryginał",$F64="kopia")),Dane!N64,"")</f>
        <v/>
      </c>
      <c r="P64" s="36" t="str">
        <f aca="false">IF(AND(Dane!$F64="TAK",OR($F64="oryginał",$F64="kopia")),Dane!O64,"")</f>
        <v/>
      </c>
      <c r="Q64" s="36" t="str">
        <f aca="false">IF(AND(Dane!$F64="TAK",OR($F64="oryginał",$F64="kopia")),Dane!P64,"")</f>
        <v/>
      </c>
      <c r="R64" s="36" t="str">
        <f aca="false">IF(AND(Dane!$F64="TAK",OR($F64="oryginał",$F64="kopia")),Dane!Q64,"")</f>
        <v/>
      </c>
      <c r="S64" s="36" t="str">
        <f aca="false">IF(AND(Dane!$F64="TAK",OR($F64="oryginał",$F64="kopia")),Dane!R64,"")</f>
        <v/>
      </c>
      <c r="T64" s="36" t="str">
        <f aca="false">IF(AND(Dane!$F64="TAK",OR($F64="oryginał",$F64="kopia")),Dane!S64,"")</f>
        <v/>
      </c>
      <c r="U64" s="36" t="str">
        <f aca="false">IF(AND(Dane!$F64="TAK",OR($F64="oryginał",$F64="kopia")),Dane!T64,"")</f>
        <v/>
      </c>
      <c r="V64" s="36" t="str">
        <f aca="false">IF(AND(Dane!$F64="TAK",OR($F64="oryginał",$F64="kopia")),Dane!U64,"")</f>
        <v/>
      </c>
      <c r="W64" s="36" t="str">
        <f aca="false">IF(AND(Dane!$F64="TAK",OR($F64="oryginał",$F64="kopia")),#REF!,"")</f>
        <v/>
      </c>
    </row>
    <row r="65" customFormat="false" ht="15.75" hidden="false" customHeight="true" outlineLevel="0" collapsed="false">
      <c r="A65" s="36" t="str">
        <f aca="false">IF(AND(Dane!$F65="TAK",OR(Dane!$G65="kopia",Dane!$G65="oryginał")),Dane!A65,"")</f>
        <v/>
      </c>
      <c r="B65" s="36" t="str">
        <f aca="false">IF(AND(Dane!$F65="TAK",OR(Dane!$G65="kopia",Dane!$G65="oryginał")),Dane!B65,"")</f>
        <v/>
      </c>
      <c r="C65" s="36" t="str">
        <f aca="false">IF(AND(Dane!$F65="TAK",OR(Dane!$G65="kopia",Dane!$G65="oryginał")),Dane!C65,"")</f>
        <v/>
      </c>
      <c r="D65" s="36" t="str">
        <f aca="false">IF(AND(Dane!$F65="TAK",OR(Dane!$G65="kopia",Dane!$G65="oryginał")),Dane!D65,"")</f>
        <v/>
      </c>
      <c r="E65" s="36" t="str">
        <f aca="false">IF(AND(Dane!$F65="TAK",OR(Dane!$G65="kopia",Dane!$G65="oryginał")),Dane!E65,"")</f>
        <v/>
      </c>
      <c r="F65" s="36" t="str">
        <f aca="false">IF(AND(Dane!$F65="TAK",OR(Dane!$G65="kopia",Dane!$G65="oryginał")),Dane!G65,"")</f>
        <v/>
      </c>
      <c r="G65" s="36" t="str">
        <f aca="false">IF(AND(Dane!$F65="TAK",OR($F65="oryginał",$F65="kopia")),Dane!I65,"")</f>
        <v/>
      </c>
      <c r="H65" s="36" t="str">
        <f aca="false">IF(AND(Dane!$F65="TAK",OR($F65="oryginał",$F65="kopia")),#REF!,"")</f>
        <v/>
      </c>
      <c r="I65" s="36" t="str">
        <f aca="false">IF(AND(Dane!$F65="TAK",OR($F65="oryginał",$F65="kopia")),Dane!J65,"")</f>
        <v/>
      </c>
      <c r="J65" s="36" t="str">
        <f aca="false">IF(AND(Dane!$F65="TAK",OR($F65="oryginał",$F65="kopia")),#REF!,"")</f>
        <v/>
      </c>
      <c r="K65" s="36" t="str">
        <f aca="false">IF(AND(Dane!$F65="TAK",OR($F65="oryginał",$F65="kopia")),Dane!K65,"")</f>
        <v/>
      </c>
      <c r="L65" s="36" t="str">
        <f aca="false">IF(AND(Dane!$F65="TAK",OR($F65="oryginał",$F65="kopia")),#REF!,"")</f>
        <v/>
      </c>
      <c r="M65" s="36" t="str">
        <f aca="false">IF(AND(Dane!$F65="TAK",OR($F65="oryginał",$F65="kopia")),Dane!L65,"")</f>
        <v/>
      </c>
      <c r="N65" s="36" t="str">
        <f aca="false">IF(AND(Dane!$F65="TAK",OR($F65="oryginał",$F65="kopia")),Dane!M65,"")</f>
        <v/>
      </c>
      <c r="O65" s="36" t="str">
        <f aca="false">IF(AND(Dane!$F65="TAK",OR($F65="oryginał",$F65="kopia")),Dane!N65,"")</f>
        <v/>
      </c>
      <c r="P65" s="36" t="str">
        <f aca="false">IF(AND(Dane!$F65="TAK",OR($F65="oryginał",$F65="kopia")),Dane!O65,"")</f>
        <v/>
      </c>
      <c r="Q65" s="36" t="str">
        <f aca="false">IF(AND(Dane!$F65="TAK",OR($F65="oryginał",$F65="kopia")),Dane!P65,"")</f>
        <v/>
      </c>
      <c r="R65" s="36" t="str">
        <f aca="false">IF(AND(Dane!$F65="TAK",OR($F65="oryginał",$F65="kopia")),Dane!Q65,"")</f>
        <v/>
      </c>
      <c r="S65" s="36" t="str">
        <f aca="false">IF(AND(Dane!$F65="TAK",OR($F65="oryginał",$F65="kopia")),Dane!R65,"")</f>
        <v/>
      </c>
      <c r="T65" s="36" t="str">
        <f aca="false">IF(AND(Dane!$F65="TAK",OR($F65="oryginał",$F65="kopia")),Dane!S65,"")</f>
        <v/>
      </c>
      <c r="U65" s="36" t="str">
        <f aca="false">IF(AND(Dane!$F65="TAK",OR($F65="oryginał",$F65="kopia")),Dane!T65,"")</f>
        <v/>
      </c>
      <c r="V65" s="36" t="str">
        <f aca="false">IF(AND(Dane!$F65="TAK",OR($F65="oryginał",$F65="kopia")),Dane!U65,"")</f>
        <v/>
      </c>
      <c r="W65" s="36" t="str">
        <f aca="false">IF(AND(Dane!$F65="TAK",OR($F65="oryginał",$F65="kopia")),#REF!,"")</f>
        <v/>
      </c>
    </row>
    <row r="66" customFormat="false" ht="15.75" hidden="false" customHeight="true" outlineLevel="0" collapsed="false">
      <c r="A66" s="36" t="str">
        <f aca="false">IF(AND(Dane!$F66="TAK",OR(Dane!$G66="kopia",Dane!$G66="oryginał")),Dane!A66,"")</f>
        <v/>
      </c>
      <c r="B66" s="36" t="str">
        <f aca="false">IF(AND(Dane!$F66="TAK",OR(Dane!$G66="kopia",Dane!$G66="oryginał")),Dane!B66,"")</f>
        <v/>
      </c>
      <c r="C66" s="36" t="str">
        <f aca="false">IF(AND(Dane!$F66="TAK",OR(Dane!$G66="kopia",Dane!$G66="oryginał")),Dane!C66,"")</f>
        <v/>
      </c>
      <c r="D66" s="36" t="str">
        <f aca="false">IF(AND(Dane!$F66="TAK",OR(Dane!$G66="kopia",Dane!$G66="oryginał")),Dane!D66,"")</f>
        <v/>
      </c>
      <c r="E66" s="36" t="str">
        <f aca="false">IF(AND(Dane!$F66="TAK",OR(Dane!$G66="kopia",Dane!$G66="oryginał")),Dane!E66,"")</f>
        <v/>
      </c>
      <c r="F66" s="36" t="str">
        <f aca="false">IF(AND(Dane!$F66="TAK",OR(Dane!$G66="kopia",Dane!$G66="oryginał")),Dane!G66,"")</f>
        <v/>
      </c>
      <c r="G66" s="36" t="str">
        <f aca="false">IF(AND(Dane!$F66="TAK",OR($F66="oryginał",$F66="kopia")),Dane!I66,"")</f>
        <v/>
      </c>
      <c r="H66" s="36" t="str">
        <f aca="false">IF(AND(Dane!$F66="TAK",OR($F66="oryginał",$F66="kopia")),#REF!,"")</f>
        <v/>
      </c>
      <c r="I66" s="36" t="str">
        <f aca="false">IF(AND(Dane!$F66="TAK",OR($F66="oryginał",$F66="kopia")),Dane!J66,"")</f>
        <v/>
      </c>
      <c r="J66" s="36" t="str">
        <f aca="false">IF(AND(Dane!$F66="TAK",OR($F66="oryginał",$F66="kopia")),#REF!,"")</f>
        <v/>
      </c>
      <c r="K66" s="36" t="str">
        <f aca="false">IF(AND(Dane!$F66="TAK",OR($F66="oryginał",$F66="kopia")),Dane!K66,"")</f>
        <v/>
      </c>
      <c r="L66" s="36" t="str">
        <f aca="false">IF(AND(Dane!$F66="TAK",OR($F66="oryginał",$F66="kopia")),#REF!,"")</f>
        <v/>
      </c>
      <c r="M66" s="36" t="str">
        <f aca="false">IF(AND(Dane!$F66="TAK",OR($F66="oryginał",$F66="kopia")),Dane!L66,"")</f>
        <v/>
      </c>
      <c r="N66" s="36" t="str">
        <f aca="false">IF(AND(Dane!$F66="TAK",OR($F66="oryginał",$F66="kopia")),Dane!M66,"")</f>
        <v/>
      </c>
      <c r="O66" s="36" t="str">
        <f aca="false">IF(AND(Dane!$F66="TAK",OR($F66="oryginał",$F66="kopia")),Dane!N66,"")</f>
        <v/>
      </c>
      <c r="P66" s="36" t="str">
        <f aca="false">IF(AND(Dane!$F66="TAK",OR($F66="oryginał",$F66="kopia")),Dane!O66,"")</f>
        <v/>
      </c>
      <c r="Q66" s="36" t="str">
        <f aca="false">IF(AND(Dane!$F66="TAK",OR($F66="oryginał",$F66="kopia")),Dane!P66,"")</f>
        <v/>
      </c>
      <c r="R66" s="36" t="str">
        <f aca="false">IF(AND(Dane!$F66="TAK",OR($F66="oryginał",$F66="kopia")),Dane!Q66,"")</f>
        <v/>
      </c>
      <c r="S66" s="36" t="str">
        <f aca="false">IF(AND(Dane!$F66="TAK",OR($F66="oryginał",$F66="kopia")),Dane!R66,"")</f>
        <v/>
      </c>
      <c r="T66" s="36" t="str">
        <f aca="false">IF(AND(Dane!$F66="TAK",OR($F66="oryginał",$F66="kopia")),Dane!S66,"")</f>
        <v/>
      </c>
      <c r="U66" s="36" t="str">
        <f aca="false">IF(AND(Dane!$F66="TAK",OR($F66="oryginał",$F66="kopia")),Dane!T66,"")</f>
        <v/>
      </c>
      <c r="V66" s="36" t="str">
        <f aca="false">IF(AND(Dane!$F66="TAK",OR($F66="oryginał",$F66="kopia")),Dane!U66,"")</f>
        <v/>
      </c>
      <c r="W66" s="36" t="str">
        <f aca="false">IF(AND(Dane!$F66="TAK",OR($F66="oryginał",$F66="kopia")),#REF!,"")</f>
        <v/>
      </c>
    </row>
    <row r="67" customFormat="false" ht="15.75" hidden="false" customHeight="true" outlineLevel="0" collapsed="false">
      <c r="A67" s="36" t="str">
        <f aca="false">IF(AND(Dane!$F67="TAK",OR(Dane!$G67="kopia",Dane!$G67="oryginał")),Dane!A67,"")</f>
        <v/>
      </c>
      <c r="B67" s="36" t="str">
        <f aca="false">IF(AND(Dane!$F67="TAK",OR(Dane!$G67="kopia",Dane!$G67="oryginał")),Dane!B67,"")</f>
        <v/>
      </c>
      <c r="C67" s="36" t="str">
        <f aca="false">IF(AND(Dane!$F67="TAK",OR(Dane!$G67="kopia",Dane!$G67="oryginał")),Dane!C67,"")</f>
        <v/>
      </c>
      <c r="D67" s="36" t="str">
        <f aca="false">IF(AND(Dane!$F67="TAK",OR(Dane!$G67="kopia",Dane!$G67="oryginał")),Dane!D67,"")</f>
        <v/>
      </c>
      <c r="E67" s="36" t="str">
        <f aca="false">IF(AND(Dane!$F67="TAK",OR(Dane!$G67="kopia",Dane!$G67="oryginał")),Dane!E67,"")</f>
        <v/>
      </c>
      <c r="F67" s="36" t="str">
        <f aca="false">IF(AND(Dane!$F67="TAK",OR(Dane!$G67="kopia",Dane!$G67="oryginał")),Dane!G67,"")</f>
        <v/>
      </c>
      <c r="G67" s="36" t="str">
        <f aca="false">IF(AND(Dane!$F67="TAK",OR($F67="oryginał",$F67="kopia")),Dane!I67,"")</f>
        <v/>
      </c>
      <c r="H67" s="36" t="str">
        <f aca="false">IF(AND(Dane!$F67="TAK",OR($F67="oryginał",$F67="kopia")),#REF!,"")</f>
        <v/>
      </c>
      <c r="I67" s="36" t="str">
        <f aca="false">IF(AND(Dane!$F67="TAK",OR($F67="oryginał",$F67="kopia")),Dane!J67,"")</f>
        <v/>
      </c>
      <c r="J67" s="36" t="str">
        <f aca="false">IF(AND(Dane!$F67="TAK",OR($F67="oryginał",$F67="kopia")),#REF!,"")</f>
        <v/>
      </c>
      <c r="K67" s="36" t="str">
        <f aca="false">IF(AND(Dane!$F67="TAK",OR($F67="oryginał",$F67="kopia")),Dane!K67,"")</f>
        <v/>
      </c>
      <c r="L67" s="36" t="str">
        <f aca="false">IF(AND(Dane!$F67="TAK",OR($F67="oryginał",$F67="kopia")),#REF!,"")</f>
        <v/>
      </c>
      <c r="M67" s="36" t="str">
        <f aca="false">IF(AND(Dane!$F67="TAK",OR($F67="oryginał",$F67="kopia")),Dane!L67,"")</f>
        <v/>
      </c>
      <c r="N67" s="36" t="str">
        <f aca="false">IF(AND(Dane!$F67="TAK",OR($F67="oryginał",$F67="kopia")),Dane!M67,"")</f>
        <v/>
      </c>
      <c r="O67" s="36" t="str">
        <f aca="false">IF(AND(Dane!$F67="TAK",OR($F67="oryginał",$F67="kopia")),Dane!N67,"")</f>
        <v/>
      </c>
      <c r="P67" s="36" t="str">
        <f aca="false">IF(AND(Dane!$F67="TAK",OR($F67="oryginał",$F67="kopia")),Dane!O67,"")</f>
        <v/>
      </c>
      <c r="Q67" s="36" t="str">
        <f aca="false">IF(AND(Dane!$F67="TAK",OR($F67="oryginał",$F67="kopia")),Dane!P67,"")</f>
        <v/>
      </c>
      <c r="R67" s="36" t="str">
        <f aca="false">IF(AND(Dane!$F67="TAK",OR($F67="oryginał",$F67="kopia")),Dane!Q67,"")</f>
        <v/>
      </c>
      <c r="S67" s="36" t="str">
        <f aca="false">IF(AND(Dane!$F67="TAK",OR($F67="oryginał",$F67="kopia")),Dane!R67,"")</f>
        <v/>
      </c>
      <c r="T67" s="36" t="str">
        <f aca="false">IF(AND(Dane!$F67="TAK",OR($F67="oryginał",$F67="kopia")),Dane!S67,"")</f>
        <v/>
      </c>
      <c r="U67" s="36" t="str">
        <f aca="false">IF(AND(Dane!$F67="TAK",OR($F67="oryginał",$F67="kopia")),Dane!T67,"")</f>
        <v/>
      </c>
      <c r="V67" s="36" t="str">
        <f aca="false">IF(AND(Dane!$F67="TAK",OR($F67="oryginał",$F67="kopia")),Dane!U67,"")</f>
        <v/>
      </c>
      <c r="W67" s="36" t="str">
        <f aca="false">IF(AND(Dane!$F67="TAK",OR($F67="oryginał",$F67="kopia")),#REF!,"")</f>
        <v/>
      </c>
    </row>
    <row r="68" customFormat="false" ht="15.75" hidden="false" customHeight="true" outlineLevel="0" collapsed="false">
      <c r="A68" s="36" t="str">
        <f aca="false">IF(AND(Dane!$F68="TAK",OR(Dane!$G68="kopia",Dane!$G68="oryginał")),Dane!A68,"")</f>
        <v/>
      </c>
      <c r="B68" s="36" t="str">
        <f aca="false">IF(AND(Dane!$F68="TAK",OR(Dane!$G68="kopia",Dane!$G68="oryginał")),Dane!B68,"")</f>
        <v/>
      </c>
      <c r="C68" s="36" t="str">
        <f aca="false">IF(AND(Dane!$F68="TAK",OR(Dane!$G68="kopia",Dane!$G68="oryginał")),Dane!C68,"")</f>
        <v/>
      </c>
      <c r="D68" s="36" t="str">
        <f aca="false">IF(AND(Dane!$F68="TAK",OR(Dane!$G68="kopia",Dane!$G68="oryginał")),Dane!D68,"")</f>
        <v/>
      </c>
      <c r="E68" s="36" t="str">
        <f aca="false">IF(AND(Dane!$F68="TAK",OR(Dane!$G68="kopia",Dane!$G68="oryginał")),Dane!E68,"")</f>
        <v/>
      </c>
      <c r="F68" s="36" t="str">
        <f aca="false">IF(AND(Dane!$F68="TAK",OR(Dane!$G68="kopia",Dane!$G68="oryginał")),Dane!G68,"")</f>
        <v/>
      </c>
      <c r="G68" s="36" t="str">
        <f aca="false">IF(AND(Dane!$F68="TAK",OR($F68="oryginał",$F68="kopia")),Dane!I68,"")</f>
        <v/>
      </c>
      <c r="H68" s="36" t="str">
        <f aca="false">IF(AND(Dane!$F68="TAK",OR($F68="oryginał",$F68="kopia")),#REF!,"")</f>
        <v/>
      </c>
      <c r="I68" s="36" t="str">
        <f aca="false">IF(AND(Dane!$F68="TAK",OR($F68="oryginał",$F68="kopia")),Dane!J68,"")</f>
        <v/>
      </c>
      <c r="J68" s="36" t="str">
        <f aca="false">IF(AND(Dane!$F68="TAK",OR($F68="oryginał",$F68="kopia")),#REF!,"")</f>
        <v/>
      </c>
      <c r="K68" s="36" t="str">
        <f aca="false">IF(AND(Dane!$F68="TAK",OR($F68="oryginał",$F68="kopia")),Dane!K68,"")</f>
        <v/>
      </c>
      <c r="L68" s="36" t="str">
        <f aca="false">IF(AND(Dane!$F68="TAK",OR($F68="oryginał",$F68="kopia")),#REF!,"")</f>
        <v/>
      </c>
      <c r="M68" s="36" t="str">
        <f aca="false">IF(AND(Dane!$F68="TAK",OR($F68="oryginał",$F68="kopia")),Dane!L68,"")</f>
        <v/>
      </c>
      <c r="N68" s="36" t="str">
        <f aca="false">IF(AND(Dane!$F68="TAK",OR($F68="oryginał",$F68="kopia")),Dane!M68,"")</f>
        <v/>
      </c>
      <c r="O68" s="36" t="str">
        <f aca="false">IF(AND(Dane!$F68="TAK",OR($F68="oryginał",$F68="kopia")),Dane!N68,"")</f>
        <v/>
      </c>
      <c r="P68" s="36" t="str">
        <f aca="false">IF(AND(Dane!$F68="TAK",OR($F68="oryginał",$F68="kopia")),Dane!O68,"")</f>
        <v/>
      </c>
      <c r="Q68" s="36" t="str">
        <f aca="false">IF(AND(Dane!$F68="TAK",OR($F68="oryginał",$F68="kopia")),Dane!P68,"")</f>
        <v/>
      </c>
      <c r="R68" s="36" t="str">
        <f aca="false">IF(AND(Dane!$F68="TAK",OR($F68="oryginał",$F68="kopia")),Dane!Q68,"")</f>
        <v/>
      </c>
      <c r="S68" s="36" t="str">
        <f aca="false">IF(AND(Dane!$F68="TAK",OR($F68="oryginał",$F68="kopia")),Dane!R68,"")</f>
        <v/>
      </c>
      <c r="T68" s="36" t="str">
        <f aca="false">IF(AND(Dane!$F68="TAK",OR($F68="oryginał",$F68="kopia")),Dane!S68,"")</f>
        <v/>
      </c>
      <c r="U68" s="36" t="str">
        <f aca="false">IF(AND(Dane!$F68="TAK",OR($F68="oryginał",$F68="kopia")),Dane!T68,"")</f>
        <v/>
      </c>
      <c r="V68" s="36" t="str">
        <f aca="false">IF(AND(Dane!$F68="TAK",OR($F68="oryginał",$F68="kopia")),Dane!U68,"")</f>
        <v/>
      </c>
      <c r="W68" s="36" t="str">
        <f aca="false">IF(AND(Dane!$F68="TAK",OR($F68="oryginał",$F68="kopia")),#REF!,"")</f>
        <v/>
      </c>
    </row>
    <row r="69" customFormat="false" ht="15.75" hidden="false" customHeight="true" outlineLevel="0" collapsed="false">
      <c r="A69" s="36" t="str">
        <f aca="false">IF(AND(Dane!$F69="TAK",OR(Dane!$G69="kopia",Dane!$G69="oryginał")),Dane!A69,"")</f>
        <v/>
      </c>
      <c r="B69" s="36" t="str">
        <f aca="false">IF(AND(Dane!$F69="TAK",OR(Dane!$G69="kopia",Dane!$G69="oryginał")),Dane!B69,"")</f>
        <v/>
      </c>
      <c r="C69" s="36" t="str">
        <f aca="false">IF(AND(Dane!$F69="TAK",OR(Dane!$G69="kopia",Dane!$G69="oryginał")),Dane!C69,"")</f>
        <v/>
      </c>
      <c r="D69" s="36" t="str">
        <f aca="false">IF(AND(Dane!$F69="TAK",OR(Dane!$G69="kopia",Dane!$G69="oryginał")),Dane!D69,"")</f>
        <v/>
      </c>
      <c r="E69" s="36" t="str">
        <f aca="false">IF(AND(Dane!$F69="TAK",OR(Dane!$G69="kopia",Dane!$G69="oryginał")),Dane!E69,"")</f>
        <v/>
      </c>
      <c r="F69" s="36" t="str">
        <f aca="false">IF(AND(Dane!$F69="TAK",OR(Dane!$G69="kopia",Dane!$G69="oryginał")),Dane!G69,"")</f>
        <v/>
      </c>
      <c r="G69" s="36" t="str">
        <f aca="false">IF(AND(Dane!$F69="TAK",OR($F69="oryginał",$F69="kopia")),Dane!I69,"")</f>
        <v/>
      </c>
      <c r="H69" s="36" t="str">
        <f aca="false">IF(AND(Dane!$F69="TAK",OR($F69="oryginał",$F69="kopia")),#REF!,"")</f>
        <v/>
      </c>
      <c r="I69" s="36" t="str">
        <f aca="false">IF(AND(Dane!$F69="TAK",OR($F69="oryginał",$F69="kopia")),Dane!J69,"")</f>
        <v/>
      </c>
      <c r="J69" s="36" t="str">
        <f aca="false">IF(AND(Dane!$F69="TAK",OR($F69="oryginał",$F69="kopia")),#REF!,"")</f>
        <v/>
      </c>
      <c r="K69" s="36" t="str">
        <f aca="false">IF(AND(Dane!$F69="TAK",OR($F69="oryginał",$F69="kopia")),Dane!K69,"")</f>
        <v/>
      </c>
      <c r="L69" s="36" t="str">
        <f aca="false">IF(AND(Dane!$F69="TAK",OR($F69="oryginał",$F69="kopia")),#REF!,"")</f>
        <v/>
      </c>
      <c r="M69" s="36" t="str">
        <f aca="false">IF(AND(Dane!$F69="TAK",OR($F69="oryginał",$F69="kopia")),Dane!L69,"")</f>
        <v/>
      </c>
      <c r="N69" s="36" t="str">
        <f aca="false">IF(AND(Dane!$F69="TAK",OR($F69="oryginał",$F69="kopia")),Dane!M69,"")</f>
        <v/>
      </c>
      <c r="O69" s="36" t="str">
        <f aca="false">IF(AND(Dane!$F69="TAK",OR($F69="oryginał",$F69="kopia")),Dane!N69,"")</f>
        <v/>
      </c>
      <c r="P69" s="36" t="str">
        <f aca="false">IF(AND(Dane!$F69="TAK",OR($F69="oryginał",$F69="kopia")),Dane!O69,"")</f>
        <v/>
      </c>
      <c r="Q69" s="36" t="str">
        <f aca="false">IF(AND(Dane!$F69="TAK",OR($F69="oryginał",$F69="kopia")),Dane!P69,"")</f>
        <v/>
      </c>
      <c r="R69" s="36" t="str">
        <f aca="false">IF(AND(Dane!$F69="TAK",OR($F69="oryginał",$F69="kopia")),Dane!Q69,"")</f>
        <v/>
      </c>
      <c r="S69" s="36" t="str">
        <f aca="false">IF(AND(Dane!$F69="TAK",OR($F69="oryginał",$F69="kopia")),Dane!R69,"")</f>
        <v/>
      </c>
      <c r="T69" s="36" t="str">
        <f aca="false">IF(AND(Dane!$F69="TAK",OR($F69="oryginał",$F69="kopia")),Dane!S69,"")</f>
        <v/>
      </c>
      <c r="U69" s="36" t="str">
        <f aca="false">IF(AND(Dane!$F69="TAK",OR($F69="oryginał",$F69="kopia")),Dane!T69,"")</f>
        <v/>
      </c>
      <c r="V69" s="36" t="str">
        <f aca="false">IF(AND(Dane!$F69="TAK",OR($F69="oryginał",$F69="kopia")),Dane!U69,"")</f>
        <v/>
      </c>
      <c r="W69" s="36" t="str">
        <f aca="false">IF(AND(Dane!$F69="TAK",OR($F69="oryginał",$F69="kopia")),#REF!,"")</f>
        <v/>
      </c>
    </row>
    <row r="70" customFormat="false" ht="15.75" hidden="false" customHeight="true" outlineLevel="0" collapsed="false">
      <c r="A70" s="36" t="str">
        <f aca="false">IF(AND(Dane!$F70="TAK",OR(Dane!$G70="kopia",Dane!$G70="oryginał")),Dane!A70,"")</f>
        <v/>
      </c>
      <c r="B70" s="36" t="str">
        <f aca="false">IF(AND(Dane!$F70="TAK",OR(Dane!$G70="kopia",Dane!$G70="oryginał")),Dane!B70,"")</f>
        <v/>
      </c>
      <c r="C70" s="36" t="str">
        <f aca="false">IF(AND(Dane!$F70="TAK",OR(Dane!$G70="kopia",Dane!$G70="oryginał")),Dane!C70,"")</f>
        <v/>
      </c>
      <c r="D70" s="36" t="str">
        <f aca="false">IF(AND(Dane!$F70="TAK",OR(Dane!$G70="kopia",Dane!$G70="oryginał")),Dane!D70,"")</f>
        <v/>
      </c>
      <c r="E70" s="36" t="str">
        <f aca="false">IF(AND(Dane!$F70="TAK",OR(Dane!$G70="kopia",Dane!$G70="oryginał")),Dane!E70,"")</f>
        <v/>
      </c>
      <c r="F70" s="36" t="str">
        <f aca="false">IF(AND(Dane!$F70="TAK",OR(Dane!$G70="kopia",Dane!$G70="oryginał")),Dane!G70,"")</f>
        <v/>
      </c>
      <c r="G70" s="36" t="str">
        <f aca="false">IF(AND(Dane!$F70="TAK",OR($F70="oryginał",$F70="kopia")),Dane!I70,"")</f>
        <v/>
      </c>
      <c r="H70" s="36" t="str">
        <f aca="false">IF(AND(Dane!$F70="TAK",OR($F70="oryginał",$F70="kopia")),#REF!,"")</f>
        <v/>
      </c>
      <c r="I70" s="36" t="str">
        <f aca="false">IF(AND(Dane!$F70="TAK",OR($F70="oryginał",$F70="kopia")),Dane!J70,"")</f>
        <v/>
      </c>
      <c r="J70" s="36" t="str">
        <f aca="false">IF(AND(Dane!$F70="TAK",OR($F70="oryginał",$F70="kopia")),#REF!,"")</f>
        <v/>
      </c>
      <c r="K70" s="36" t="str">
        <f aca="false">IF(AND(Dane!$F70="TAK",OR($F70="oryginał",$F70="kopia")),Dane!K70,"")</f>
        <v/>
      </c>
      <c r="L70" s="36" t="str">
        <f aca="false">IF(AND(Dane!$F70="TAK",OR($F70="oryginał",$F70="kopia")),#REF!,"")</f>
        <v/>
      </c>
      <c r="M70" s="36" t="str">
        <f aca="false">IF(AND(Dane!$F70="TAK",OR($F70="oryginał",$F70="kopia")),Dane!L70,"")</f>
        <v/>
      </c>
      <c r="N70" s="36" t="str">
        <f aca="false">IF(AND(Dane!$F70="TAK",OR($F70="oryginał",$F70="kopia")),Dane!M70,"")</f>
        <v/>
      </c>
      <c r="O70" s="36" t="str">
        <f aca="false">IF(AND(Dane!$F70="TAK",OR($F70="oryginał",$F70="kopia")),Dane!N70,"")</f>
        <v/>
      </c>
      <c r="P70" s="36" t="str">
        <f aca="false">IF(AND(Dane!$F70="TAK",OR($F70="oryginał",$F70="kopia")),Dane!O70,"")</f>
        <v/>
      </c>
      <c r="Q70" s="36" t="str">
        <f aca="false">IF(AND(Dane!$F70="TAK",OR($F70="oryginał",$F70="kopia")),Dane!P70,"")</f>
        <v/>
      </c>
      <c r="R70" s="36" t="str">
        <f aca="false">IF(AND(Dane!$F70="TAK",OR($F70="oryginał",$F70="kopia")),Dane!Q70,"")</f>
        <v/>
      </c>
      <c r="S70" s="36" t="str">
        <f aca="false">IF(AND(Dane!$F70="TAK",OR($F70="oryginał",$F70="kopia")),Dane!R70,"")</f>
        <v/>
      </c>
      <c r="T70" s="36" t="str">
        <f aca="false">IF(AND(Dane!$F70="TAK",OR($F70="oryginał",$F70="kopia")),Dane!S70,"")</f>
        <v/>
      </c>
      <c r="U70" s="36" t="str">
        <f aca="false">IF(AND(Dane!$F70="TAK",OR($F70="oryginał",$F70="kopia")),Dane!T70,"")</f>
        <v/>
      </c>
      <c r="V70" s="36" t="str">
        <f aca="false">IF(AND(Dane!$F70="TAK",OR($F70="oryginał",$F70="kopia")),Dane!U70,"")</f>
        <v/>
      </c>
      <c r="W70" s="36" t="str">
        <f aca="false">IF(AND(Dane!$F70="TAK",OR($F70="oryginał",$F70="kopia")),#REF!,"")</f>
        <v/>
      </c>
    </row>
    <row r="71" customFormat="false" ht="15.75" hidden="false" customHeight="true" outlineLevel="0" collapsed="false">
      <c r="A71" s="36" t="str">
        <f aca="false">IF(AND(Dane!$F71="TAK",OR(Dane!$G71="kopia",Dane!$G71="oryginał")),Dane!A71,"")</f>
        <v/>
      </c>
      <c r="B71" s="36" t="str">
        <f aca="false">IF(AND(Dane!$F71="TAK",OR(Dane!$G71="kopia",Dane!$G71="oryginał")),Dane!B71,"")</f>
        <v/>
      </c>
      <c r="C71" s="36" t="str">
        <f aca="false">IF(AND(Dane!$F71="TAK",OR(Dane!$G71="kopia",Dane!$G71="oryginał")),Dane!C71,"")</f>
        <v/>
      </c>
      <c r="D71" s="36" t="str">
        <f aca="false">IF(AND(Dane!$F71="TAK",OR(Dane!$G71="kopia",Dane!$G71="oryginał")),Dane!D71,"")</f>
        <v/>
      </c>
      <c r="E71" s="36" t="str">
        <f aca="false">IF(AND(Dane!$F71="TAK",OR(Dane!$G71="kopia",Dane!$G71="oryginał")),Dane!E71,"")</f>
        <v/>
      </c>
      <c r="F71" s="36" t="str">
        <f aca="false">IF(AND(Dane!$F71="TAK",OR(Dane!$G71="kopia",Dane!$G71="oryginał")),Dane!G71,"")</f>
        <v/>
      </c>
      <c r="G71" s="36" t="str">
        <f aca="false">IF(AND(Dane!$F71="TAK",OR($F71="oryginał",$F71="kopia")),Dane!I71,"")</f>
        <v/>
      </c>
      <c r="H71" s="36" t="str">
        <f aca="false">IF(AND(Dane!$F71="TAK",OR($F71="oryginał",$F71="kopia")),#REF!,"")</f>
        <v/>
      </c>
      <c r="I71" s="36" t="str">
        <f aca="false">IF(AND(Dane!$F71="TAK",OR($F71="oryginał",$F71="kopia")),Dane!J71,"")</f>
        <v/>
      </c>
      <c r="J71" s="36" t="str">
        <f aca="false">IF(AND(Dane!$F71="TAK",OR($F71="oryginał",$F71="kopia")),#REF!,"")</f>
        <v/>
      </c>
      <c r="K71" s="36" t="str">
        <f aca="false">IF(AND(Dane!$F71="TAK",OR($F71="oryginał",$F71="kopia")),Dane!K71,"")</f>
        <v/>
      </c>
      <c r="L71" s="36" t="str">
        <f aca="false">IF(AND(Dane!$F71="TAK",OR($F71="oryginał",$F71="kopia")),#REF!,"")</f>
        <v/>
      </c>
      <c r="M71" s="36" t="str">
        <f aca="false">IF(AND(Dane!$F71="TAK",OR($F71="oryginał",$F71="kopia")),Dane!L71,"")</f>
        <v/>
      </c>
      <c r="N71" s="36" t="str">
        <f aca="false">IF(AND(Dane!$F71="TAK",OR($F71="oryginał",$F71="kopia")),Dane!M71,"")</f>
        <v/>
      </c>
      <c r="O71" s="36" t="str">
        <f aca="false">IF(AND(Dane!$F71="TAK",OR($F71="oryginał",$F71="kopia")),Dane!N71,"")</f>
        <v/>
      </c>
      <c r="P71" s="36" t="str">
        <f aca="false">IF(AND(Dane!$F71="TAK",OR($F71="oryginał",$F71="kopia")),Dane!O71,"")</f>
        <v/>
      </c>
      <c r="Q71" s="36" t="str">
        <f aca="false">IF(AND(Dane!$F71="TAK",OR($F71="oryginał",$F71="kopia")),Dane!P71,"")</f>
        <v/>
      </c>
      <c r="R71" s="36" t="str">
        <f aca="false">IF(AND(Dane!$F71="TAK",OR($F71="oryginał",$F71="kopia")),Dane!Q71,"")</f>
        <v/>
      </c>
      <c r="S71" s="36" t="str">
        <f aca="false">IF(AND(Dane!$F71="TAK",OR($F71="oryginał",$F71="kopia")),Dane!R71,"")</f>
        <v/>
      </c>
      <c r="T71" s="36" t="str">
        <f aca="false">IF(AND(Dane!$F71="TAK",OR($F71="oryginał",$F71="kopia")),Dane!S71,"")</f>
        <v/>
      </c>
      <c r="U71" s="36" t="str">
        <f aca="false">IF(AND(Dane!$F71="TAK",OR($F71="oryginał",$F71="kopia")),Dane!T71,"")</f>
        <v/>
      </c>
      <c r="V71" s="36" t="str">
        <f aca="false">IF(AND(Dane!$F71="TAK",OR($F71="oryginał",$F71="kopia")),Dane!U71,"")</f>
        <v/>
      </c>
      <c r="W71" s="36" t="str">
        <f aca="false">IF(AND(Dane!$F71="TAK",OR($F71="oryginał",$F71="kopia")),#REF!,"")</f>
        <v/>
      </c>
    </row>
    <row r="72" customFormat="false" ht="15.75" hidden="false" customHeight="true" outlineLevel="0" collapsed="false">
      <c r="A72" s="36" t="str">
        <f aca="false">IF(AND(Dane!$F72="TAK",OR(Dane!$G72="kopia",Dane!$G72="oryginał")),Dane!A72,"")</f>
        <v/>
      </c>
      <c r="B72" s="36" t="str">
        <f aca="false">IF(AND(Dane!$F72="TAK",OR(Dane!$G72="kopia",Dane!$G72="oryginał")),Dane!B72,"")</f>
        <v/>
      </c>
      <c r="C72" s="36" t="str">
        <f aca="false">IF(AND(Dane!$F72="TAK",OR(Dane!$G72="kopia",Dane!$G72="oryginał")),Dane!C72,"")</f>
        <v/>
      </c>
      <c r="D72" s="36" t="str">
        <f aca="false">IF(AND(Dane!$F72="TAK",OR(Dane!$G72="kopia",Dane!$G72="oryginał")),Dane!D72,"")</f>
        <v/>
      </c>
      <c r="E72" s="36" t="str">
        <f aca="false">IF(AND(Dane!$F72="TAK",OR(Dane!$G72="kopia",Dane!$G72="oryginał")),Dane!E72,"")</f>
        <v/>
      </c>
      <c r="F72" s="36" t="str">
        <f aca="false">IF(AND(Dane!$F72="TAK",OR(Dane!$G72="kopia",Dane!$G72="oryginał")),Dane!G72,"")</f>
        <v/>
      </c>
      <c r="G72" s="36" t="str">
        <f aca="false">IF(AND(Dane!$F72="TAK",OR($F72="oryginał",$F72="kopia")),Dane!I72,"")</f>
        <v/>
      </c>
      <c r="H72" s="36" t="str">
        <f aca="false">IF(AND(Dane!$F72="TAK",OR($F72="oryginał",$F72="kopia")),#REF!,"")</f>
        <v/>
      </c>
      <c r="I72" s="36" t="str">
        <f aca="false">IF(AND(Dane!$F72="TAK",OR($F72="oryginał",$F72="kopia")),Dane!J72,"")</f>
        <v/>
      </c>
      <c r="J72" s="36" t="str">
        <f aca="false">IF(AND(Dane!$F72="TAK",OR($F72="oryginał",$F72="kopia")),#REF!,"")</f>
        <v/>
      </c>
      <c r="K72" s="36" t="str">
        <f aca="false">IF(AND(Dane!$F72="TAK",OR($F72="oryginał",$F72="kopia")),Dane!K72,"")</f>
        <v/>
      </c>
      <c r="L72" s="36" t="str">
        <f aca="false">IF(AND(Dane!$F72="TAK",OR($F72="oryginał",$F72="kopia")),#REF!,"")</f>
        <v/>
      </c>
      <c r="M72" s="36" t="str">
        <f aca="false">IF(AND(Dane!$F72="TAK",OR($F72="oryginał",$F72="kopia")),Dane!L72,"")</f>
        <v/>
      </c>
      <c r="N72" s="36" t="str">
        <f aca="false">IF(AND(Dane!$F72="TAK",OR($F72="oryginał",$F72="kopia")),Dane!M72,"")</f>
        <v/>
      </c>
      <c r="O72" s="36" t="str">
        <f aca="false">IF(AND(Dane!$F72="TAK",OR($F72="oryginał",$F72="kopia")),Dane!N72,"")</f>
        <v/>
      </c>
      <c r="P72" s="36" t="str">
        <f aca="false">IF(AND(Dane!$F72="TAK",OR($F72="oryginał",$F72="kopia")),Dane!O72,"")</f>
        <v/>
      </c>
      <c r="Q72" s="36" t="str">
        <f aca="false">IF(AND(Dane!$F72="TAK",OR($F72="oryginał",$F72="kopia")),Dane!P72,"")</f>
        <v/>
      </c>
      <c r="R72" s="36" t="str">
        <f aca="false">IF(AND(Dane!$F72="TAK",OR($F72="oryginał",$F72="kopia")),Dane!Q72,"")</f>
        <v/>
      </c>
      <c r="S72" s="36" t="str">
        <f aca="false">IF(AND(Dane!$F72="TAK",OR($F72="oryginał",$F72="kopia")),Dane!R72,"")</f>
        <v/>
      </c>
      <c r="T72" s="36" t="str">
        <f aca="false">IF(AND(Dane!$F72="TAK",OR($F72="oryginał",$F72="kopia")),Dane!S72,"")</f>
        <v/>
      </c>
      <c r="U72" s="36" t="str">
        <f aca="false">IF(AND(Dane!$F72="TAK",OR($F72="oryginał",$F72="kopia")),Dane!T72,"")</f>
        <v/>
      </c>
      <c r="V72" s="36" t="str">
        <f aca="false">IF(AND(Dane!$F72="TAK",OR($F72="oryginał",$F72="kopia")),Dane!U72,"")</f>
        <v/>
      </c>
      <c r="W72" s="36" t="str">
        <f aca="false">IF(AND(Dane!$F72="TAK",OR($F72="oryginał",$F72="kopia")),#REF!,"")</f>
        <v/>
      </c>
    </row>
    <row r="73" customFormat="false" ht="15.75" hidden="false" customHeight="true" outlineLevel="0" collapsed="false">
      <c r="A73" s="36" t="str">
        <f aca="false">IF(AND(Dane!$F73="TAK",OR(Dane!$G73="kopia",Dane!$G73="oryginał")),Dane!A73,"")</f>
        <v/>
      </c>
      <c r="B73" s="36" t="str">
        <f aca="false">IF(AND(Dane!$F73="TAK",OR(Dane!$G73="kopia",Dane!$G73="oryginał")),Dane!B73,"")</f>
        <v/>
      </c>
      <c r="C73" s="36" t="str">
        <f aca="false">IF(AND(Dane!$F73="TAK",OR(Dane!$G73="kopia",Dane!$G73="oryginał")),Dane!C73,"")</f>
        <v/>
      </c>
      <c r="D73" s="36" t="str">
        <f aca="false">IF(AND(Dane!$F73="TAK",OR(Dane!$G73="kopia",Dane!$G73="oryginał")),Dane!D73,"")</f>
        <v/>
      </c>
      <c r="E73" s="36" t="str">
        <f aca="false">IF(AND(Dane!$F73="TAK",OR(Dane!$G73="kopia",Dane!$G73="oryginał")),Dane!E73,"")</f>
        <v/>
      </c>
      <c r="F73" s="36" t="str">
        <f aca="false">IF(AND(Dane!$F73="TAK",OR(Dane!$G73="kopia",Dane!$G73="oryginał")),Dane!G73,"")</f>
        <v/>
      </c>
      <c r="G73" s="36" t="str">
        <f aca="false">IF(AND(Dane!$F73="TAK",OR($F73="oryginał",$F73="kopia")),Dane!I73,"")</f>
        <v/>
      </c>
      <c r="H73" s="36" t="str">
        <f aca="false">IF(AND(Dane!$F73="TAK",OR($F73="oryginał",$F73="kopia")),#REF!,"")</f>
        <v/>
      </c>
      <c r="I73" s="36" t="str">
        <f aca="false">IF(AND(Dane!$F73="TAK",OR($F73="oryginał",$F73="kopia")),Dane!J73,"")</f>
        <v/>
      </c>
      <c r="J73" s="36" t="str">
        <f aca="false">IF(AND(Dane!$F73="TAK",OR($F73="oryginał",$F73="kopia")),#REF!,"")</f>
        <v/>
      </c>
      <c r="K73" s="36" t="str">
        <f aca="false">IF(AND(Dane!$F73="TAK",OR($F73="oryginał",$F73="kopia")),Dane!K73,"")</f>
        <v/>
      </c>
      <c r="L73" s="36" t="str">
        <f aca="false">IF(AND(Dane!$F73="TAK",OR($F73="oryginał",$F73="kopia")),#REF!,"")</f>
        <v/>
      </c>
      <c r="M73" s="36" t="str">
        <f aca="false">IF(AND(Dane!$F73="TAK",OR($F73="oryginał",$F73="kopia")),Dane!L73,"")</f>
        <v/>
      </c>
      <c r="N73" s="36" t="str">
        <f aca="false">IF(AND(Dane!$F73="TAK",OR($F73="oryginał",$F73="kopia")),Dane!M73,"")</f>
        <v/>
      </c>
      <c r="O73" s="36" t="str">
        <f aca="false">IF(AND(Dane!$F73="TAK",OR($F73="oryginał",$F73="kopia")),Dane!N73,"")</f>
        <v/>
      </c>
      <c r="P73" s="36" t="str">
        <f aca="false">IF(AND(Dane!$F73="TAK",OR($F73="oryginał",$F73="kopia")),Dane!O73,"")</f>
        <v/>
      </c>
      <c r="Q73" s="36" t="str">
        <f aca="false">IF(AND(Dane!$F73="TAK",OR($F73="oryginał",$F73="kopia")),Dane!P73,"")</f>
        <v/>
      </c>
      <c r="R73" s="36" t="str">
        <f aca="false">IF(AND(Dane!$F73="TAK",OR($F73="oryginał",$F73="kopia")),Dane!Q73,"")</f>
        <v/>
      </c>
      <c r="S73" s="36" t="str">
        <f aca="false">IF(AND(Dane!$F73="TAK",OR($F73="oryginał",$F73="kopia")),Dane!R73,"")</f>
        <v/>
      </c>
      <c r="T73" s="36" t="str">
        <f aca="false">IF(AND(Dane!$F73="TAK",OR($F73="oryginał",$F73="kopia")),Dane!S73,"")</f>
        <v/>
      </c>
      <c r="U73" s="36" t="str">
        <f aca="false">IF(AND(Dane!$F73="TAK",OR($F73="oryginał",$F73="kopia")),Dane!T73,"")</f>
        <v/>
      </c>
      <c r="V73" s="36" t="str">
        <f aca="false">IF(AND(Dane!$F73="TAK",OR($F73="oryginał",$F73="kopia")),Dane!U73,"")</f>
        <v/>
      </c>
      <c r="W73" s="36" t="str">
        <f aca="false">IF(AND(Dane!$F73="TAK",OR($F73="oryginał",$F73="kopia")),#REF!,"")</f>
        <v/>
      </c>
    </row>
    <row r="74" customFormat="false" ht="15.75" hidden="false" customHeight="true" outlineLevel="0" collapsed="false">
      <c r="A74" s="36" t="str">
        <f aca="false">IF(AND(Dane!$F74="TAK",OR(Dane!$G74="kopia",Dane!$G74="oryginał")),Dane!A74,"")</f>
        <v/>
      </c>
      <c r="B74" s="36" t="str">
        <f aca="false">IF(AND(Dane!$F74="TAK",OR(Dane!$G74="kopia",Dane!$G74="oryginał")),Dane!B74,"")</f>
        <v/>
      </c>
      <c r="C74" s="36" t="str">
        <f aca="false">IF(AND(Dane!$F74="TAK",OR(Dane!$G74="kopia",Dane!$G74="oryginał")),Dane!C74,"")</f>
        <v/>
      </c>
      <c r="D74" s="36" t="str">
        <f aca="false">IF(AND(Dane!$F74="TAK",OR(Dane!$G74="kopia",Dane!$G74="oryginał")),Dane!D74,"")</f>
        <v/>
      </c>
      <c r="E74" s="36" t="str">
        <f aca="false">IF(AND(Dane!$F74="TAK",OR(Dane!$G74="kopia",Dane!$G74="oryginał")),Dane!E74,"")</f>
        <v/>
      </c>
      <c r="F74" s="36" t="str">
        <f aca="false">IF(AND(Dane!$F74="TAK",OR(Dane!$G74="kopia",Dane!$G74="oryginał")),Dane!G74,"")</f>
        <v/>
      </c>
      <c r="G74" s="36" t="str">
        <f aca="false">IF(AND(Dane!$F74="TAK",OR($F74="oryginał",$F74="kopia")),Dane!I74,"")</f>
        <v/>
      </c>
      <c r="H74" s="36" t="str">
        <f aca="false">IF(AND(Dane!$F74="TAK",OR($F74="oryginał",$F74="kopia")),#REF!,"")</f>
        <v/>
      </c>
      <c r="I74" s="36" t="str">
        <f aca="false">IF(AND(Dane!$F74="TAK",OR($F74="oryginał",$F74="kopia")),Dane!J74,"")</f>
        <v/>
      </c>
      <c r="J74" s="36" t="str">
        <f aca="false">IF(AND(Dane!$F74="TAK",OR($F74="oryginał",$F74="kopia")),#REF!,"")</f>
        <v/>
      </c>
      <c r="K74" s="36" t="str">
        <f aca="false">IF(AND(Dane!$F74="TAK",OR($F74="oryginał",$F74="kopia")),Dane!K74,"")</f>
        <v/>
      </c>
      <c r="L74" s="36" t="str">
        <f aca="false">IF(AND(Dane!$F74="TAK",OR($F74="oryginał",$F74="kopia")),#REF!,"")</f>
        <v/>
      </c>
      <c r="M74" s="36" t="str">
        <f aca="false">IF(AND(Dane!$F74="TAK",OR($F74="oryginał",$F74="kopia")),Dane!L74,"")</f>
        <v/>
      </c>
      <c r="N74" s="36" t="str">
        <f aca="false">IF(AND(Dane!$F74="TAK",OR($F74="oryginał",$F74="kopia")),Dane!M74,"")</f>
        <v/>
      </c>
      <c r="O74" s="36" t="str">
        <f aca="false">IF(AND(Dane!$F74="TAK",OR($F74="oryginał",$F74="kopia")),Dane!N74,"")</f>
        <v/>
      </c>
      <c r="P74" s="36" t="str">
        <f aca="false">IF(AND(Dane!$F74="TAK",OR($F74="oryginał",$F74="kopia")),Dane!O74,"")</f>
        <v/>
      </c>
      <c r="Q74" s="36" t="str">
        <f aca="false">IF(AND(Dane!$F74="TAK",OR($F74="oryginał",$F74="kopia")),Dane!P74,"")</f>
        <v/>
      </c>
      <c r="R74" s="36" t="str">
        <f aca="false">IF(AND(Dane!$F74="TAK",OR($F74="oryginał",$F74="kopia")),Dane!Q74,"")</f>
        <v/>
      </c>
      <c r="S74" s="36" t="str">
        <f aca="false">IF(AND(Dane!$F74="TAK",OR($F74="oryginał",$F74="kopia")),Dane!R74,"")</f>
        <v/>
      </c>
      <c r="T74" s="36" t="str">
        <f aca="false">IF(AND(Dane!$F74="TAK",OR($F74="oryginał",$F74="kopia")),Dane!S74,"")</f>
        <v/>
      </c>
      <c r="U74" s="36" t="str">
        <f aca="false">IF(AND(Dane!$F74="TAK",OR($F74="oryginał",$F74="kopia")),Dane!T74,"")</f>
        <v/>
      </c>
      <c r="V74" s="36" t="str">
        <f aca="false">IF(AND(Dane!$F74="TAK",OR($F74="oryginał",$F74="kopia")),Dane!U74,"")</f>
        <v/>
      </c>
      <c r="W74" s="36" t="str">
        <f aca="false">IF(AND(Dane!$F74="TAK",OR($F74="oryginał",$F74="kopia")),#REF!,"")</f>
        <v/>
      </c>
    </row>
    <row r="75" customFormat="false" ht="15.75" hidden="false" customHeight="true" outlineLevel="0" collapsed="false">
      <c r="A75" s="36" t="str">
        <f aca="false">IF(AND(Dane!$F75="TAK",OR(Dane!$G75="kopia",Dane!$G75="oryginał")),Dane!A75,"")</f>
        <v/>
      </c>
      <c r="B75" s="36" t="str">
        <f aca="false">IF(AND(Dane!$F75="TAK",OR(Dane!$G75="kopia",Dane!$G75="oryginał")),Dane!B75,"")</f>
        <v/>
      </c>
      <c r="C75" s="36" t="str">
        <f aca="false">IF(AND(Dane!$F75="TAK",OR(Dane!$G75="kopia",Dane!$G75="oryginał")),Dane!C75,"")</f>
        <v/>
      </c>
      <c r="D75" s="36" t="str">
        <f aca="false">IF(AND(Dane!$F75="TAK",OR(Dane!$G75="kopia",Dane!$G75="oryginał")),Dane!D75,"")</f>
        <v/>
      </c>
      <c r="E75" s="36" t="str">
        <f aca="false">IF(AND(Dane!$F75="TAK",OR(Dane!$G75="kopia",Dane!$G75="oryginał")),Dane!E75,"")</f>
        <v/>
      </c>
      <c r="F75" s="36" t="str">
        <f aca="false">IF(AND(Dane!$F75="TAK",OR(Dane!$G75="kopia",Dane!$G75="oryginał")),Dane!G75,"")</f>
        <v/>
      </c>
      <c r="G75" s="36" t="str">
        <f aca="false">IF(AND(Dane!$F75="TAK",OR($F75="oryginał",$F75="kopia")),Dane!I75,"")</f>
        <v/>
      </c>
      <c r="H75" s="36" t="str">
        <f aca="false">IF(AND(Dane!$F75="TAK",OR($F75="oryginał",$F75="kopia")),#REF!,"")</f>
        <v/>
      </c>
      <c r="I75" s="36" t="str">
        <f aca="false">IF(AND(Dane!$F75="TAK",OR($F75="oryginał",$F75="kopia")),Dane!J75,"")</f>
        <v/>
      </c>
      <c r="J75" s="36" t="str">
        <f aca="false">IF(AND(Dane!$F75="TAK",OR($F75="oryginał",$F75="kopia")),#REF!,"")</f>
        <v/>
      </c>
      <c r="K75" s="36" t="str">
        <f aca="false">IF(AND(Dane!$F75="TAK",OR($F75="oryginał",$F75="kopia")),Dane!K75,"")</f>
        <v/>
      </c>
      <c r="L75" s="36" t="str">
        <f aca="false">IF(AND(Dane!$F75="TAK",OR($F75="oryginał",$F75="kopia")),#REF!,"")</f>
        <v/>
      </c>
      <c r="M75" s="36" t="str">
        <f aca="false">IF(AND(Dane!$F75="TAK",OR($F75="oryginał",$F75="kopia")),Dane!L75,"")</f>
        <v/>
      </c>
      <c r="N75" s="36" t="str">
        <f aca="false">IF(AND(Dane!$F75="TAK",OR($F75="oryginał",$F75="kopia")),Dane!M75,"")</f>
        <v/>
      </c>
      <c r="O75" s="36" t="str">
        <f aca="false">IF(AND(Dane!$F75="TAK",OR($F75="oryginał",$F75="kopia")),Dane!N75,"")</f>
        <v/>
      </c>
      <c r="P75" s="36" t="str">
        <f aca="false">IF(AND(Dane!$F75="TAK",OR($F75="oryginał",$F75="kopia")),Dane!O75,"")</f>
        <v/>
      </c>
      <c r="Q75" s="36" t="str">
        <f aca="false">IF(AND(Dane!$F75="TAK",OR($F75="oryginał",$F75="kopia")),Dane!P75,"")</f>
        <v/>
      </c>
      <c r="R75" s="36" t="str">
        <f aca="false">IF(AND(Dane!$F75="TAK",OR($F75="oryginał",$F75="kopia")),Dane!Q75,"")</f>
        <v/>
      </c>
      <c r="S75" s="36" t="str">
        <f aca="false">IF(AND(Dane!$F75="TAK",OR($F75="oryginał",$F75="kopia")),Dane!R75,"")</f>
        <v/>
      </c>
      <c r="T75" s="36" t="str">
        <f aca="false">IF(AND(Dane!$F75="TAK",OR($F75="oryginał",$F75="kopia")),Dane!S75,"")</f>
        <v/>
      </c>
      <c r="U75" s="36" t="str">
        <f aca="false">IF(AND(Dane!$F75="TAK",OR($F75="oryginał",$F75="kopia")),Dane!T75,"")</f>
        <v/>
      </c>
      <c r="V75" s="36" t="str">
        <f aca="false">IF(AND(Dane!$F75="TAK",OR($F75="oryginał",$F75="kopia")),Dane!U75,"")</f>
        <v/>
      </c>
      <c r="W75" s="36" t="str">
        <f aca="false">IF(AND(Dane!$F75="TAK",OR($F75="oryginał",$F75="kopia")),#REF!,"")</f>
        <v/>
      </c>
    </row>
    <row r="76" customFormat="false" ht="15.75" hidden="false" customHeight="true" outlineLevel="0" collapsed="false">
      <c r="A76" s="36" t="str">
        <f aca="false">IF(AND(Dane!$F76="TAK",OR(Dane!$G76="kopia",Dane!$G76="oryginał")),Dane!A76,"")</f>
        <v/>
      </c>
      <c r="B76" s="36" t="str">
        <f aca="false">IF(AND(Dane!$F76="TAK",OR(Dane!$G76="kopia",Dane!$G76="oryginał")),Dane!B76,"")</f>
        <v/>
      </c>
      <c r="C76" s="36" t="str">
        <f aca="false">IF(AND(Dane!$F76="TAK",OR(Dane!$G76="kopia",Dane!$G76="oryginał")),Dane!C76,"")</f>
        <v/>
      </c>
      <c r="D76" s="36" t="str">
        <f aca="false">IF(AND(Dane!$F76="TAK",OR(Dane!$G76="kopia",Dane!$G76="oryginał")),Dane!D76,"")</f>
        <v/>
      </c>
      <c r="E76" s="36" t="str">
        <f aca="false">IF(AND(Dane!$F76="TAK",OR(Dane!$G76="kopia",Dane!$G76="oryginał")),Dane!E76,"")</f>
        <v/>
      </c>
      <c r="F76" s="36" t="str">
        <f aca="false">IF(AND(Dane!$F76="TAK",OR(Dane!$G76="kopia",Dane!$G76="oryginał")),Dane!G76,"")</f>
        <v/>
      </c>
      <c r="G76" s="36" t="str">
        <f aca="false">IF(AND(Dane!$F76="TAK",OR($F76="oryginał",$F76="kopia")),Dane!I76,"")</f>
        <v/>
      </c>
      <c r="H76" s="36" t="str">
        <f aca="false">IF(AND(Dane!$F76="TAK",OR($F76="oryginał",$F76="kopia")),#REF!,"")</f>
        <v/>
      </c>
      <c r="I76" s="36" t="str">
        <f aca="false">IF(AND(Dane!$F76="TAK",OR($F76="oryginał",$F76="kopia")),Dane!J76,"")</f>
        <v/>
      </c>
      <c r="J76" s="36" t="str">
        <f aca="false">IF(AND(Dane!$F76="TAK",OR($F76="oryginał",$F76="kopia")),#REF!,"")</f>
        <v/>
      </c>
      <c r="K76" s="36" t="str">
        <f aca="false">IF(AND(Dane!$F76="TAK",OR($F76="oryginał",$F76="kopia")),Dane!K76,"")</f>
        <v/>
      </c>
      <c r="L76" s="36" t="str">
        <f aca="false">IF(AND(Dane!$F76="TAK",OR($F76="oryginał",$F76="kopia")),#REF!,"")</f>
        <v/>
      </c>
      <c r="M76" s="36" t="str">
        <f aca="false">IF(AND(Dane!$F76="TAK",OR($F76="oryginał",$F76="kopia")),Dane!L76,"")</f>
        <v/>
      </c>
      <c r="N76" s="36" t="str">
        <f aca="false">IF(AND(Dane!$F76="TAK",OR($F76="oryginał",$F76="kopia")),Dane!M76,"")</f>
        <v/>
      </c>
      <c r="O76" s="36" t="str">
        <f aca="false">IF(AND(Dane!$F76="TAK",OR($F76="oryginał",$F76="kopia")),Dane!N76,"")</f>
        <v/>
      </c>
      <c r="P76" s="36" t="str">
        <f aca="false">IF(AND(Dane!$F76="TAK",OR($F76="oryginał",$F76="kopia")),Dane!O76,"")</f>
        <v/>
      </c>
      <c r="Q76" s="36" t="str">
        <f aca="false">IF(AND(Dane!$F76="TAK",OR($F76="oryginał",$F76="kopia")),Dane!P76,"")</f>
        <v/>
      </c>
      <c r="R76" s="36" t="str">
        <f aca="false">IF(AND(Dane!$F76="TAK",OR($F76="oryginał",$F76="kopia")),Dane!Q76,"")</f>
        <v/>
      </c>
      <c r="S76" s="36" t="str">
        <f aca="false">IF(AND(Dane!$F76="TAK",OR($F76="oryginał",$F76="kopia")),Dane!R76,"")</f>
        <v/>
      </c>
      <c r="T76" s="36" t="str">
        <f aca="false">IF(AND(Dane!$F76="TAK",OR($F76="oryginał",$F76="kopia")),Dane!S76,"")</f>
        <v/>
      </c>
      <c r="U76" s="36" t="str">
        <f aca="false">IF(AND(Dane!$F76="TAK",OR($F76="oryginał",$F76="kopia")),Dane!T76,"")</f>
        <v/>
      </c>
      <c r="V76" s="36" t="str">
        <f aca="false">IF(AND(Dane!$F76="TAK",OR($F76="oryginał",$F76="kopia")),Dane!U76,"")</f>
        <v/>
      </c>
      <c r="W76" s="36" t="str">
        <f aca="false">IF(AND(Dane!$F76="TAK",OR($F76="oryginał",$F76="kopia")),#REF!,"")</f>
        <v/>
      </c>
    </row>
    <row r="77" customFormat="false" ht="15.75" hidden="false" customHeight="true" outlineLevel="0" collapsed="false">
      <c r="A77" s="36" t="str">
        <f aca="false">IF(AND(Dane!$F77="TAK",OR(Dane!$G77="kopia",Dane!$G77="oryginał")),Dane!A77,"")</f>
        <v/>
      </c>
      <c r="B77" s="36" t="str">
        <f aca="false">IF(AND(Dane!$F77="TAK",OR(Dane!$G77="kopia",Dane!$G77="oryginał")),Dane!B77,"")</f>
        <v/>
      </c>
      <c r="C77" s="36" t="str">
        <f aca="false">IF(AND(Dane!$F77="TAK",OR(Dane!$G77="kopia",Dane!$G77="oryginał")),Dane!C77,"")</f>
        <v/>
      </c>
      <c r="D77" s="36" t="str">
        <f aca="false">IF(AND(Dane!$F77="TAK",OR(Dane!$G77="kopia",Dane!$G77="oryginał")),Dane!D77,"")</f>
        <v/>
      </c>
      <c r="E77" s="36" t="str">
        <f aca="false">IF(AND(Dane!$F77="TAK",OR(Dane!$G77="kopia",Dane!$G77="oryginał")),Dane!E77,"")</f>
        <v/>
      </c>
      <c r="F77" s="36" t="str">
        <f aca="false">IF(AND(Dane!$F77="TAK",OR(Dane!$G77="kopia",Dane!$G77="oryginał")),Dane!G77,"")</f>
        <v/>
      </c>
      <c r="G77" s="36" t="str">
        <f aca="false">IF(AND(Dane!$F77="TAK",OR($F77="oryginał",$F77="kopia")),Dane!I77,"")</f>
        <v/>
      </c>
      <c r="H77" s="36" t="str">
        <f aca="false">IF(AND(Dane!$F77="TAK",OR($F77="oryginał",$F77="kopia")),#REF!,"")</f>
        <v/>
      </c>
      <c r="I77" s="36" t="str">
        <f aca="false">IF(AND(Dane!$F77="TAK",OR($F77="oryginał",$F77="kopia")),Dane!J77,"")</f>
        <v/>
      </c>
      <c r="J77" s="36" t="str">
        <f aca="false">IF(AND(Dane!$F77="TAK",OR($F77="oryginał",$F77="kopia")),#REF!,"")</f>
        <v/>
      </c>
      <c r="K77" s="36" t="str">
        <f aca="false">IF(AND(Dane!$F77="TAK",OR($F77="oryginał",$F77="kopia")),Dane!K77,"")</f>
        <v/>
      </c>
      <c r="L77" s="36" t="str">
        <f aca="false">IF(AND(Dane!$F77="TAK",OR($F77="oryginał",$F77="kopia")),#REF!,"")</f>
        <v/>
      </c>
      <c r="M77" s="36" t="str">
        <f aca="false">IF(AND(Dane!$F77="TAK",OR($F77="oryginał",$F77="kopia")),Dane!L77,"")</f>
        <v/>
      </c>
      <c r="N77" s="36" t="str">
        <f aca="false">IF(AND(Dane!$F77="TAK",OR($F77="oryginał",$F77="kopia")),Dane!M77,"")</f>
        <v/>
      </c>
      <c r="O77" s="36" t="str">
        <f aca="false">IF(AND(Dane!$F77="TAK",OR($F77="oryginał",$F77="kopia")),Dane!N77,"")</f>
        <v/>
      </c>
      <c r="P77" s="36" t="str">
        <f aca="false">IF(AND(Dane!$F77="TAK",OR($F77="oryginał",$F77="kopia")),Dane!O77,"")</f>
        <v/>
      </c>
      <c r="Q77" s="36" t="str">
        <f aca="false">IF(AND(Dane!$F77="TAK",OR($F77="oryginał",$F77="kopia")),Dane!P77,"")</f>
        <v/>
      </c>
      <c r="R77" s="36" t="str">
        <f aca="false">IF(AND(Dane!$F77="TAK",OR($F77="oryginał",$F77="kopia")),Dane!Q77,"")</f>
        <v/>
      </c>
      <c r="S77" s="36" t="str">
        <f aca="false">IF(AND(Dane!$F77="TAK",OR($F77="oryginał",$F77="kopia")),Dane!R77,"")</f>
        <v/>
      </c>
      <c r="T77" s="36" t="str">
        <f aca="false">IF(AND(Dane!$F77="TAK",OR($F77="oryginał",$F77="kopia")),Dane!S77,"")</f>
        <v/>
      </c>
      <c r="U77" s="36" t="str">
        <f aca="false">IF(AND(Dane!$F77="TAK",OR($F77="oryginał",$F77="kopia")),Dane!T77,"")</f>
        <v/>
      </c>
      <c r="V77" s="36" t="str">
        <f aca="false">IF(AND(Dane!$F77="TAK",OR($F77="oryginał",$F77="kopia")),Dane!U77,"")</f>
        <v/>
      </c>
      <c r="W77" s="36" t="str">
        <f aca="false">IF(AND(Dane!$F77="TAK",OR($F77="oryginał",$F77="kopia")),#REF!,"")</f>
        <v/>
      </c>
    </row>
    <row r="78" customFormat="false" ht="15.75" hidden="false" customHeight="true" outlineLevel="0" collapsed="false">
      <c r="A78" s="36" t="str">
        <f aca="false">IF(AND(Dane!$F78="TAK",OR(Dane!$G78="kopia",Dane!$G78="oryginał")),Dane!A78,"")</f>
        <v/>
      </c>
      <c r="B78" s="36" t="str">
        <f aca="false">IF(AND(Dane!$F78="TAK",OR(Dane!$G78="kopia",Dane!$G78="oryginał")),Dane!B78,"")</f>
        <v/>
      </c>
      <c r="C78" s="36" t="str">
        <f aca="false">IF(AND(Dane!$F78="TAK",OR(Dane!$G78="kopia",Dane!$G78="oryginał")),Dane!C78,"")</f>
        <v/>
      </c>
      <c r="D78" s="36" t="str">
        <f aca="false">IF(AND(Dane!$F78="TAK",OR(Dane!$G78="kopia",Dane!$G78="oryginał")),Dane!D78,"")</f>
        <v/>
      </c>
      <c r="E78" s="36" t="str">
        <f aca="false">IF(AND(Dane!$F78="TAK",OR(Dane!$G78="kopia",Dane!$G78="oryginał")),Dane!E78,"")</f>
        <v/>
      </c>
      <c r="F78" s="36" t="str">
        <f aca="false">IF(AND(Dane!$F78="TAK",OR(Dane!$G78="kopia",Dane!$G78="oryginał")),Dane!G78,"")</f>
        <v/>
      </c>
      <c r="G78" s="36" t="str">
        <f aca="false">IF(AND(Dane!$F78="TAK",OR($F78="oryginał",$F78="kopia")),Dane!I78,"")</f>
        <v/>
      </c>
      <c r="H78" s="36" t="str">
        <f aca="false">IF(AND(Dane!$F78="TAK",OR($F78="oryginał",$F78="kopia")),#REF!,"")</f>
        <v/>
      </c>
      <c r="I78" s="36" t="str">
        <f aca="false">IF(AND(Dane!$F78="TAK",OR($F78="oryginał",$F78="kopia")),Dane!J78,"")</f>
        <v/>
      </c>
      <c r="J78" s="36" t="str">
        <f aca="false">IF(AND(Dane!$F78="TAK",OR($F78="oryginał",$F78="kopia")),#REF!,"")</f>
        <v/>
      </c>
      <c r="K78" s="36" t="str">
        <f aca="false">IF(AND(Dane!$F78="TAK",OR($F78="oryginał",$F78="kopia")),Dane!K78,"")</f>
        <v/>
      </c>
      <c r="L78" s="36" t="str">
        <f aca="false">IF(AND(Dane!$F78="TAK",OR($F78="oryginał",$F78="kopia")),#REF!,"")</f>
        <v/>
      </c>
      <c r="M78" s="36" t="str">
        <f aca="false">IF(AND(Dane!$F78="TAK",OR($F78="oryginał",$F78="kopia")),Dane!L78,"")</f>
        <v/>
      </c>
      <c r="N78" s="36" t="str">
        <f aca="false">IF(AND(Dane!$F78="TAK",OR($F78="oryginał",$F78="kopia")),Dane!M78,"")</f>
        <v/>
      </c>
      <c r="O78" s="36" t="str">
        <f aca="false">IF(AND(Dane!$F78="TAK",OR($F78="oryginał",$F78="kopia")),Dane!N78,"")</f>
        <v/>
      </c>
      <c r="P78" s="36" t="str">
        <f aca="false">IF(AND(Dane!$F78="TAK",OR($F78="oryginał",$F78="kopia")),Dane!O78,"")</f>
        <v/>
      </c>
      <c r="Q78" s="36" t="str">
        <f aca="false">IF(AND(Dane!$F78="TAK",OR($F78="oryginał",$F78="kopia")),Dane!P78,"")</f>
        <v/>
      </c>
      <c r="R78" s="36" t="str">
        <f aca="false">IF(AND(Dane!$F78="TAK",OR($F78="oryginał",$F78="kopia")),Dane!Q78,"")</f>
        <v/>
      </c>
      <c r="S78" s="36" t="str">
        <f aca="false">IF(AND(Dane!$F78="TAK",OR($F78="oryginał",$F78="kopia")),Dane!R78,"")</f>
        <v/>
      </c>
      <c r="T78" s="36" t="str">
        <f aca="false">IF(AND(Dane!$F78="TAK",OR($F78="oryginał",$F78="kopia")),Dane!S78,"")</f>
        <v/>
      </c>
      <c r="U78" s="36" t="str">
        <f aca="false">IF(AND(Dane!$F78="TAK",OR($F78="oryginał",$F78="kopia")),Dane!T78,"")</f>
        <v/>
      </c>
      <c r="V78" s="36" t="str">
        <f aca="false">IF(AND(Dane!$F78="TAK",OR($F78="oryginał",$F78="kopia")),Dane!U78,"")</f>
        <v/>
      </c>
      <c r="W78" s="36" t="str">
        <f aca="false">IF(AND(Dane!$F78="TAK",OR($F78="oryginał",$F78="kopia")),#REF!,"")</f>
        <v/>
      </c>
    </row>
    <row r="79" customFormat="false" ht="15.75" hidden="false" customHeight="true" outlineLevel="0" collapsed="false">
      <c r="A79" s="36" t="str">
        <f aca="false">IF(AND(Dane!$F79="TAK",OR(Dane!$G79="kopia",Dane!$G79="oryginał")),Dane!A79,"")</f>
        <v/>
      </c>
      <c r="B79" s="36" t="str">
        <f aca="false">IF(AND(Dane!$F79="TAK",OR(Dane!$G79="kopia",Dane!$G79="oryginał")),Dane!B79,"")</f>
        <v/>
      </c>
      <c r="C79" s="36" t="str">
        <f aca="false">IF(AND(Dane!$F79="TAK",OR(Dane!$G79="kopia",Dane!$G79="oryginał")),Dane!C79,"")</f>
        <v/>
      </c>
      <c r="D79" s="36" t="str">
        <f aca="false">IF(AND(Dane!$F79="TAK",OR(Dane!$G79="kopia",Dane!$G79="oryginał")),Dane!D79,"")</f>
        <v/>
      </c>
      <c r="E79" s="36" t="str">
        <f aca="false">IF(AND(Dane!$F79="TAK",OR(Dane!$G79="kopia",Dane!$G79="oryginał")),Dane!E79,"")</f>
        <v/>
      </c>
      <c r="F79" s="36" t="str">
        <f aca="false">IF(AND(Dane!$F79="TAK",OR(Dane!$G79="kopia",Dane!$G79="oryginał")),Dane!G79,"")</f>
        <v/>
      </c>
      <c r="G79" s="36" t="str">
        <f aca="false">IF(AND(Dane!$F79="TAK",OR($F79="oryginał",$F79="kopia")),Dane!I79,"")</f>
        <v/>
      </c>
      <c r="H79" s="36" t="str">
        <f aca="false">IF(AND(Dane!$F79="TAK",OR($F79="oryginał",$F79="kopia")),#REF!,"")</f>
        <v/>
      </c>
      <c r="I79" s="36" t="str">
        <f aca="false">IF(AND(Dane!$F79="TAK",OR($F79="oryginał",$F79="kopia")),Dane!J79,"")</f>
        <v/>
      </c>
      <c r="J79" s="36" t="str">
        <f aca="false">IF(AND(Dane!$F79="TAK",OR($F79="oryginał",$F79="kopia")),#REF!,"")</f>
        <v/>
      </c>
      <c r="K79" s="36" t="str">
        <f aca="false">IF(AND(Dane!$F79="TAK",OR($F79="oryginał",$F79="kopia")),Dane!K79,"")</f>
        <v/>
      </c>
      <c r="L79" s="36" t="str">
        <f aca="false">IF(AND(Dane!$F79="TAK",OR($F79="oryginał",$F79="kopia")),#REF!,"")</f>
        <v/>
      </c>
      <c r="M79" s="36" t="str">
        <f aca="false">IF(AND(Dane!$F79="TAK",OR($F79="oryginał",$F79="kopia")),Dane!L79,"")</f>
        <v/>
      </c>
      <c r="N79" s="36" t="str">
        <f aca="false">IF(AND(Dane!$F79="TAK",OR($F79="oryginał",$F79="kopia")),Dane!M79,"")</f>
        <v/>
      </c>
      <c r="O79" s="36" t="str">
        <f aca="false">IF(AND(Dane!$F79="TAK",OR($F79="oryginał",$F79="kopia")),Dane!N79,"")</f>
        <v/>
      </c>
      <c r="P79" s="36" t="str">
        <f aca="false">IF(AND(Dane!$F79="TAK",OR($F79="oryginał",$F79="kopia")),Dane!O79,"")</f>
        <v/>
      </c>
      <c r="Q79" s="36" t="str">
        <f aca="false">IF(AND(Dane!$F79="TAK",OR($F79="oryginał",$F79="kopia")),Dane!P79,"")</f>
        <v/>
      </c>
      <c r="R79" s="36" t="str">
        <f aca="false">IF(AND(Dane!$F79="TAK",OR($F79="oryginał",$F79="kopia")),Dane!Q79,"")</f>
        <v/>
      </c>
      <c r="S79" s="36" t="str">
        <f aca="false">IF(AND(Dane!$F79="TAK",OR($F79="oryginał",$F79="kopia")),Dane!R79,"")</f>
        <v/>
      </c>
      <c r="T79" s="36" t="str">
        <f aca="false">IF(AND(Dane!$F79="TAK",OR($F79="oryginał",$F79="kopia")),Dane!S79,"")</f>
        <v/>
      </c>
      <c r="U79" s="36" t="str">
        <f aca="false">IF(AND(Dane!$F79="TAK",OR($F79="oryginał",$F79="kopia")),Dane!T79,"")</f>
        <v/>
      </c>
      <c r="V79" s="36" t="str">
        <f aca="false">IF(AND(Dane!$F79="TAK",OR($F79="oryginał",$F79="kopia")),Dane!U79,"")</f>
        <v/>
      </c>
      <c r="W79" s="36" t="str">
        <f aca="false">IF(AND(Dane!$F79="TAK",OR($F79="oryginał",$F79="kopia")),#REF!,"")</f>
        <v/>
      </c>
    </row>
    <row r="80" customFormat="false" ht="15.75" hidden="false" customHeight="true" outlineLevel="0" collapsed="false">
      <c r="A80" s="36" t="str">
        <f aca="false">IF(AND(Dane!$F80="TAK",OR(Dane!$G80="kopia",Dane!$G80="oryginał")),Dane!A80,"")</f>
        <v/>
      </c>
      <c r="B80" s="36" t="str">
        <f aca="false">IF(AND(Dane!$F80="TAK",OR(Dane!$G80="kopia",Dane!$G80="oryginał")),Dane!B80,"")</f>
        <v/>
      </c>
      <c r="C80" s="36" t="str">
        <f aca="false">IF(AND(Dane!$F80="TAK",OR(Dane!$G80="kopia",Dane!$G80="oryginał")),Dane!C80,"")</f>
        <v/>
      </c>
      <c r="D80" s="36" t="str">
        <f aca="false">IF(AND(Dane!$F80="TAK",OR(Dane!$G80="kopia",Dane!$G80="oryginał")),Dane!D80,"")</f>
        <v/>
      </c>
      <c r="E80" s="36" t="str">
        <f aca="false">IF(AND(Dane!$F80="TAK",OR(Dane!$G80="kopia",Dane!$G80="oryginał")),Dane!E80,"")</f>
        <v/>
      </c>
      <c r="F80" s="36" t="str">
        <f aca="false">IF(AND(Dane!$F80="TAK",OR(Dane!$G80="kopia",Dane!$G80="oryginał")),Dane!G80,"")</f>
        <v/>
      </c>
      <c r="G80" s="36" t="str">
        <f aca="false">IF(AND(Dane!$F80="TAK",OR($F80="oryginał",$F80="kopia")),Dane!I80,"")</f>
        <v/>
      </c>
      <c r="H80" s="36" t="str">
        <f aca="false">IF(AND(Dane!$F80="TAK",OR($F80="oryginał",$F80="kopia")),#REF!,"")</f>
        <v/>
      </c>
      <c r="I80" s="36" t="str">
        <f aca="false">IF(AND(Dane!$F80="TAK",OR($F80="oryginał",$F80="kopia")),Dane!J80,"")</f>
        <v/>
      </c>
      <c r="J80" s="36" t="str">
        <f aca="false">IF(AND(Dane!$F80="TAK",OR($F80="oryginał",$F80="kopia")),#REF!,"")</f>
        <v/>
      </c>
      <c r="K80" s="36" t="str">
        <f aca="false">IF(AND(Dane!$F80="TAK",OR($F80="oryginał",$F80="kopia")),Dane!K80,"")</f>
        <v/>
      </c>
      <c r="L80" s="36" t="str">
        <f aca="false">IF(AND(Dane!$F80="TAK",OR($F80="oryginał",$F80="kopia")),#REF!,"")</f>
        <v/>
      </c>
      <c r="M80" s="36" t="str">
        <f aca="false">IF(AND(Dane!$F80="TAK",OR($F80="oryginał",$F80="kopia")),Dane!L80,"")</f>
        <v/>
      </c>
      <c r="N80" s="36" t="str">
        <f aca="false">IF(AND(Dane!$F80="TAK",OR($F80="oryginał",$F80="kopia")),Dane!M80,"")</f>
        <v/>
      </c>
      <c r="O80" s="36" t="str">
        <f aca="false">IF(AND(Dane!$F80="TAK",OR($F80="oryginał",$F80="kopia")),Dane!N80,"")</f>
        <v/>
      </c>
      <c r="P80" s="36" t="str">
        <f aca="false">IF(AND(Dane!$F80="TAK",OR($F80="oryginał",$F80="kopia")),Dane!O80,"")</f>
        <v/>
      </c>
      <c r="Q80" s="36" t="str">
        <f aca="false">IF(AND(Dane!$F80="TAK",OR($F80="oryginał",$F80="kopia")),Dane!P80,"")</f>
        <v/>
      </c>
      <c r="R80" s="36" t="str">
        <f aca="false">IF(AND(Dane!$F80="TAK",OR($F80="oryginał",$F80="kopia")),Dane!Q80,"")</f>
        <v/>
      </c>
      <c r="S80" s="36" t="str">
        <f aca="false">IF(AND(Dane!$F80="TAK",OR($F80="oryginał",$F80="kopia")),Dane!R80,"")</f>
        <v/>
      </c>
      <c r="T80" s="36" t="str">
        <f aca="false">IF(AND(Dane!$F80="TAK",OR($F80="oryginał",$F80="kopia")),Dane!S80,"")</f>
        <v/>
      </c>
      <c r="U80" s="36" t="str">
        <f aca="false">IF(AND(Dane!$F80="TAK",OR($F80="oryginał",$F80="kopia")),Dane!T80,"")</f>
        <v/>
      </c>
      <c r="V80" s="36" t="str">
        <f aca="false">IF(AND(Dane!$F80="TAK",OR($F80="oryginał",$F80="kopia")),Dane!U80,"")</f>
        <v/>
      </c>
      <c r="W80" s="36" t="str">
        <f aca="false">IF(AND(Dane!$F80="TAK",OR($F80="oryginał",$F80="kopia")),#REF!,"")</f>
        <v/>
      </c>
    </row>
    <row r="81" customFormat="false" ht="15.75" hidden="false" customHeight="true" outlineLevel="0" collapsed="false">
      <c r="A81" s="36" t="str">
        <f aca="false">IF(AND(Dane!$F81="TAK",OR(Dane!$G81="kopia",Dane!$G81="oryginał")),Dane!A81,"")</f>
        <v/>
      </c>
      <c r="B81" s="36" t="str">
        <f aca="false">IF(AND(Dane!$F81="TAK",OR(Dane!$G81="kopia",Dane!$G81="oryginał")),Dane!B81,"")</f>
        <v/>
      </c>
      <c r="C81" s="36" t="str">
        <f aca="false">IF(AND(Dane!$F81="TAK",OR(Dane!$G81="kopia",Dane!$G81="oryginał")),Dane!C81,"")</f>
        <v/>
      </c>
      <c r="D81" s="36" t="str">
        <f aca="false">IF(AND(Dane!$F81="TAK",OR(Dane!$G81="kopia",Dane!$G81="oryginał")),Dane!D81,"")</f>
        <v/>
      </c>
      <c r="E81" s="36" t="str">
        <f aca="false">IF(AND(Dane!$F81="TAK",OR(Dane!$G81="kopia",Dane!$G81="oryginał")),Dane!E81,"")</f>
        <v/>
      </c>
      <c r="F81" s="36" t="str">
        <f aca="false">IF(AND(Dane!$F81="TAK",OR(Dane!$G81="kopia",Dane!$G81="oryginał")),Dane!G81,"")</f>
        <v/>
      </c>
      <c r="G81" s="36" t="str">
        <f aca="false">IF(AND(Dane!$F81="TAK",OR($F81="oryginał",$F81="kopia")),Dane!I81,"")</f>
        <v/>
      </c>
      <c r="H81" s="36" t="str">
        <f aca="false">IF(AND(Dane!$F81="TAK",OR($F81="oryginał",$F81="kopia")),#REF!,"")</f>
        <v/>
      </c>
      <c r="I81" s="36" t="str">
        <f aca="false">IF(AND(Dane!$F81="TAK",OR($F81="oryginał",$F81="kopia")),Dane!J81,"")</f>
        <v/>
      </c>
      <c r="J81" s="36" t="str">
        <f aca="false">IF(AND(Dane!$F81="TAK",OR($F81="oryginał",$F81="kopia")),#REF!,"")</f>
        <v/>
      </c>
      <c r="K81" s="36" t="str">
        <f aca="false">IF(AND(Dane!$F81="TAK",OR($F81="oryginał",$F81="kopia")),Dane!K81,"")</f>
        <v/>
      </c>
      <c r="L81" s="36" t="str">
        <f aca="false">IF(AND(Dane!$F81="TAK",OR($F81="oryginał",$F81="kopia")),#REF!,"")</f>
        <v/>
      </c>
      <c r="M81" s="36" t="str">
        <f aca="false">IF(AND(Dane!$F81="TAK",OR($F81="oryginał",$F81="kopia")),Dane!L81,"")</f>
        <v/>
      </c>
      <c r="N81" s="36" t="str">
        <f aca="false">IF(AND(Dane!$F81="TAK",OR($F81="oryginał",$F81="kopia")),Dane!M81,"")</f>
        <v/>
      </c>
      <c r="O81" s="36" t="str">
        <f aca="false">IF(AND(Dane!$F81="TAK",OR($F81="oryginał",$F81="kopia")),Dane!N81,"")</f>
        <v/>
      </c>
      <c r="P81" s="36" t="str">
        <f aca="false">IF(AND(Dane!$F81="TAK",OR($F81="oryginał",$F81="kopia")),Dane!O81,"")</f>
        <v/>
      </c>
      <c r="Q81" s="36" t="str">
        <f aca="false">IF(AND(Dane!$F81="TAK",OR($F81="oryginał",$F81="kopia")),Dane!P81,"")</f>
        <v/>
      </c>
      <c r="R81" s="36" t="str">
        <f aca="false">IF(AND(Dane!$F81="TAK",OR($F81="oryginał",$F81="kopia")),Dane!Q81,"")</f>
        <v/>
      </c>
      <c r="S81" s="36" t="str">
        <f aca="false">IF(AND(Dane!$F81="TAK",OR($F81="oryginał",$F81="kopia")),Dane!R81,"")</f>
        <v/>
      </c>
      <c r="T81" s="36" t="str">
        <f aca="false">IF(AND(Dane!$F81="TAK",OR($F81="oryginał",$F81="kopia")),Dane!S81,"")</f>
        <v/>
      </c>
      <c r="U81" s="36" t="str">
        <f aca="false">IF(AND(Dane!$F81="TAK",OR($F81="oryginał",$F81="kopia")),Dane!T81,"")</f>
        <v/>
      </c>
      <c r="V81" s="36" t="str">
        <f aca="false">IF(AND(Dane!$F81="TAK",OR($F81="oryginał",$F81="kopia")),Dane!U81,"")</f>
        <v/>
      </c>
      <c r="W81" s="36" t="str">
        <f aca="false">IF(AND(Dane!$F81="TAK",OR($F81="oryginał",$F81="kopia")),#REF!,"")</f>
        <v/>
      </c>
    </row>
    <row r="82" customFormat="false" ht="15.75" hidden="false" customHeight="true" outlineLevel="0" collapsed="false">
      <c r="A82" s="36" t="str">
        <f aca="false">IF(AND(Dane!$F82="TAK",OR(Dane!$G82="kopia",Dane!$G82="oryginał")),Dane!A82,"")</f>
        <v/>
      </c>
      <c r="B82" s="36" t="str">
        <f aca="false">IF(AND(Dane!$F82="TAK",OR(Dane!$G82="kopia",Dane!$G82="oryginał")),Dane!B82,"")</f>
        <v/>
      </c>
      <c r="C82" s="36" t="str">
        <f aca="false">IF(AND(Dane!$F82="TAK",OR(Dane!$G82="kopia",Dane!$G82="oryginał")),Dane!C82,"")</f>
        <v/>
      </c>
      <c r="D82" s="36" t="str">
        <f aca="false">IF(AND(Dane!$F82="TAK",OR(Dane!$G82="kopia",Dane!$G82="oryginał")),Dane!D82,"")</f>
        <v/>
      </c>
      <c r="E82" s="36" t="str">
        <f aca="false">IF(AND(Dane!$F82="TAK",OR(Dane!$G82="kopia",Dane!$G82="oryginał")),Dane!E82,"")</f>
        <v/>
      </c>
      <c r="F82" s="36" t="str">
        <f aca="false">IF(AND(Dane!$F82="TAK",OR(Dane!$G82="kopia",Dane!$G82="oryginał")),Dane!G82,"")</f>
        <v/>
      </c>
      <c r="G82" s="36" t="str">
        <f aca="false">IF(AND(Dane!$F82="TAK",OR($F82="oryginał",$F82="kopia")),Dane!I82,"")</f>
        <v/>
      </c>
      <c r="H82" s="36" t="str">
        <f aca="false">IF(AND(Dane!$F82="TAK",OR($F82="oryginał",$F82="kopia")),#REF!,"")</f>
        <v/>
      </c>
      <c r="I82" s="36" t="str">
        <f aca="false">IF(AND(Dane!$F82="TAK",OR($F82="oryginał",$F82="kopia")),Dane!J82,"")</f>
        <v/>
      </c>
      <c r="J82" s="36" t="str">
        <f aca="false">IF(AND(Dane!$F82="TAK",OR($F82="oryginał",$F82="kopia")),#REF!,"")</f>
        <v/>
      </c>
      <c r="K82" s="36" t="str">
        <f aca="false">IF(AND(Dane!$F82="TAK",OR($F82="oryginał",$F82="kopia")),Dane!K82,"")</f>
        <v/>
      </c>
      <c r="L82" s="36" t="str">
        <f aca="false">IF(AND(Dane!$F82="TAK",OR($F82="oryginał",$F82="kopia")),#REF!,"")</f>
        <v/>
      </c>
      <c r="M82" s="36" t="str">
        <f aca="false">IF(AND(Dane!$F82="TAK",OR($F82="oryginał",$F82="kopia")),Dane!L82,"")</f>
        <v/>
      </c>
      <c r="N82" s="36" t="str">
        <f aca="false">IF(AND(Dane!$F82="TAK",OR($F82="oryginał",$F82="kopia")),Dane!M82,"")</f>
        <v/>
      </c>
      <c r="O82" s="36" t="str">
        <f aca="false">IF(AND(Dane!$F82="TAK",OR($F82="oryginał",$F82="kopia")),Dane!N82,"")</f>
        <v/>
      </c>
      <c r="P82" s="36" t="str">
        <f aca="false">IF(AND(Dane!$F82="TAK",OR($F82="oryginał",$F82="kopia")),Dane!O82,"")</f>
        <v/>
      </c>
      <c r="Q82" s="36" t="str">
        <f aca="false">IF(AND(Dane!$F82="TAK",OR($F82="oryginał",$F82="kopia")),Dane!P82,"")</f>
        <v/>
      </c>
      <c r="R82" s="36" t="str">
        <f aca="false">IF(AND(Dane!$F82="TAK",OR($F82="oryginał",$F82="kopia")),Dane!Q82,"")</f>
        <v/>
      </c>
      <c r="S82" s="36" t="str">
        <f aca="false">IF(AND(Dane!$F82="TAK",OR($F82="oryginał",$F82="kopia")),Dane!R82,"")</f>
        <v/>
      </c>
      <c r="T82" s="36" t="str">
        <f aca="false">IF(AND(Dane!$F82="TAK",OR($F82="oryginał",$F82="kopia")),Dane!S82,"")</f>
        <v/>
      </c>
      <c r="U82" s="36" t="str">
        <f aca="false">IF(AND(Dane!$F82="TAK",OR($F82="oryginał",$F82="kopia")),Dane!T82,"")</f>
        <v/>
      </c>
      <c r="V82" s="36" t="str">
        <f aca="false">IF(AND(Dane!$F82="TAK",OR($F82="oryginał",$F82="kopia")),Dane!U82,"")</f>
        <v/>
      </c>
      <c r="W82" s="36" t="str">
        <f aca="false">IF(AND(Dane!$F82="TAK",OR($F82="oryginał",$F82="kopia")),#REF!,"")</f>
        <v/>
      </c>
    </row>
    <row r="83" customFormat="false" ht="15.75" hidden="false" customHeight="true" outlineLevel="0" collapsed="false">
      <c r="A83" s="36" t="str">
        <f aca="false">IF(AND(Dane!$F83="TAK",OR(Dane!$G83="kopia",Dane!$G83="oryginał")),Dane!A83,"")</f>
        <v/>
      </c>
      <c r="B83" s="36" t="str">
        <f aca="false">IF(AND(Dane!$F83="TAK",OR(Dane!$G83="kopia",Dane!$G83="oryginał")),Dane!B83,"")</f>
        <v/>
      </c>
      <c r="C83" s="36" t="str">
        <f aca="false">IF(AND(Dane!$F83="TAK",OR(Dane!$G83="kopia",Dane!$G83="oryginał")),Dane!C83,"")</f>
        <v/>
      </c>
      <c r="D83" s="36" t="str">
        <f aca="false">IF(AND(Dane!$F83="TAK",OR(Dane!$G83="kopia",Dane!$G83="oryginał")),Dane!D83,"")</f>
        <v/>
      </c>
      <c r="E83" s="36" t="str">
        <f aca="false">IF(AND(Dane!$F83="TAK",OR(Dane!$G83="kopia",Dane!$G83="oryginał")),Dane!E83,"")</f>
        <v/>
      </c>
      <c r="F83" s="36" t="str">
        <f aca="false">IF(AND(Dane!$F83="TAK",OR(Dane!$G83="kopia",Dane!$G83="oryginał")),Dane!G83,"")</f>
        <v/>
      </c>
      <c r="G83" s="36" t="str">
        <f aca="false">IF(AND(Dane!$F83="TAK",OR($F83="oryginał",$F83="kopia")),Dane!I83,"")</f>
        <v/>
      </c>
      <c r="H83" s="36" t="str">
        <f aca="false">IF(AND(Dane!$F83="TAK",OR($F83="oryginał",$F83="kopia")),#REF!,"")</f>
        <v/>
      </c>
      <c r="I83" s="36" t="str">
        <f aca="false">IF(AND(Dane!$F83="TAK",OR($F83="oryginał",$F83="kopia")),Dane!J83,"")</f>
        <v/>
      </c>
      <c r="J83" s="36" t="str">
        <f aca="false">IF(AND(Dane!$F83="TAK",OR($F83="oryginał",$F83="kopia")),#REF!,"")</f>
        <v/>
      </c>
      <c r="K83" s="36" t="str">
        <f aca="false">IF(AND(Dane!$F83="TAK",OR($F83="oryginał",$F83="kopia")),Dane!K83,"")</f>
        <v/>
      </c>
      <c r="L83" s="36" t="str">
        <f aca="false">IF(AND(Dane!$F83="TAK",OR($F83="oryginał",$F83="kopia")),#REF!,"")</f>
        <v/>
      </c>
      <c r="M83" s="36" t="str">
        <f aca="false">IF(AND(Dane!$F83="TAK",OR($F83="oryginał",$F83="kopia")),Dane!L83,"")</f>
        <v/>
      </c>
      <c r="N83" s="36" t="str">
        <f aca="false">IF(AND(Dane!$F83="TAK",OR($F83="oryginał",$F83="kopia")),Dane!M83,"")</f>
        <v/>
      </c>
      <c r="O83" s="36" t="str">
        <f aca="false">IF(AND(Dane!$F83="TAK",OR($F83="oryginał",$F83="kopia")),Dane!N83,"")</f>
        <v/>
      </c>
      <c r="P83" s="36" t="str">
        <f aca="false">IF(AND(Dane!$F83="TAK",OR($F83="oryginał",$F83="kopia")),Dane!O83,"")</f>
        <v/>
      </c>
      <c r="Q83" s="36" t="str">
        <f aca="false">IF(AND(Dane!$F83="TAK",OR($F83="oryginał",$F83="kopia")),Dane!P83,"")</f>
        <v/>
      </c>
      <c r="R83" s="36" t="str">
        <f aca="false">IF(AND(Dane!$F83="TAK",OR($F83="oryginał",$F83="kopia")),Dane!Q83,"")</f>
        <v/>
      </c>
      <c r="S83" s="36" t="str">
        <f aca="false">IF(AND(Dane!$F83="TAK",OR($F83="oryginał",$F83="kopia")),Dane!R83,"")</f>
        <v/>
      </c>
      <c r="T83" s="36" t="str">
        <f aca="false">IF(AND(Dane!$F83="TAK",OR($F83="oryginał",$F83="kopia")),Dane!S83,"")</f>
        <v/>
      </c>
      <c r="U83" s="36" t="str">
        <f aca="false">IF(AND(Dane!$F83="TAK",OR($F83="oryginał",$F83="kopia")),Dane!T83,"")</f>
        <v/>
      </c>
      <c r="V83" s="36" t="str">
        <f aca="false">IF(AND(Dane!$F83="TAK",OR($F83="oryginał",$F83="kopia")),Dane!U83,"")</f>
        <v/>
      </c>
      <c r="W83" s="36" t="str">
        <f aca="false">IF(AND(Dane!$F83="TAK",OR($F83="oryginał",$F83="kopia")),#REF!,"")</f>
        <v/>
      </c>
    </row>
    <row r="84" customFormat="false" ht="15.75" hidden="false" customHeight="true" outlineLevel="0" collapsed="false">
      <c r="A84" s="36" t="str">
        <f aca="false">IF(AND(Dane!$F84="TAK",OR(Dane!$G84="kopia",Dane!$G84="oryginał")),Dane!A84,"")</f>
        <v/>
      </c>
      <c r="B84" s="36" t="str">
        <f aca="false">IF(AND(Dane!$F84="TAK",OR(Dane!$G84="kopia",Dane!$G84="oryginał")),Dane!B84,"")</f>
        <v/>
      </c>
      <c r="C84" s="36" t="str">
        <f aca="false">IF(AND(Dane!$F84="TAK",OR(Dane!$G84="kopia",Dane!$G84="oryginał")),Dane!C84,"")</f>
        <v/>
      </c>
      <c r="D84" s="36" t="str">
        <f aca="false">IF(AND(Dane!$F84="TAK",OR(Dane!$G84="kopia",Dane!$G84="oryginał")),Dane!D84,"")</f>
        <v/>
      </c>
      <c r="E84" s="36" t="str">
        <f aca="false">IF(AND(Dane!$F84="TAK",OR(Dane!$G84="kopia",Dane!$G84="oryginał")),Dane!E84,"")</f>
        <v/>
      </c>
      <c r="F84" s="36" t="str">
        <f aca="false">IF(AND(Dane!$F84="TAK",OR(Dane!$G84="kopia",Dane!$G84="oryginał")),Dane!G84,"")</f>
        <v/>
      </c>
      <c r="G84" s="36" t="str">
        <f aca="false">IF(AND(Dane!$F84="TAK",OR($F84="oryginał",$F84="kopia")),Dane!I84,"")</f>
        <v/>
      </c>
      <c r="H84" s="36" t="str">
        <f aca="false">IF(AND(Dane!$F84="TAK",OR($F84="oryginał",$F84="kopia")),#REF!,"")</f>
        <v/>
      </c>
      <c r="I84" s="36" t="str">
        <f aca="false">IF(AND(Dane!$F84="TAK",OR($F84="oryginał",$F84="kopia")),Dane!J84,"")</f>
        <v/>
      </c>
      <c r="J84" s="36" t="str">
        <f aca="false">IF(AND(Dane!$F84="TAK",OR($F84="oryginał",$F84="kopia")),#REF!,"")</f>
        <v/>
      </c>
      <c r="K84" s="36" t="str">
        <f aca="false">IF(AND(Dane!$F84="TAK",OR($F84="oryginał",$F84="kopia")),Dane!K84,"")</f>
        <v/>
      </c>
      <c r="L84" s="36" t="str">
        <f aca="false">IF(AND(Dane!$F84="TAK",OR($F84="oryginał",$F84="kopia")),#REF!,"")</f>
        <v/>
      </c>
      <c r="M84" s="36" t="str">
        <f aca="false">IF(AND(Dane!$F84="TAK",OR($F84="oryginał",$F84="kopia")),Dane!L84,"")</f>
        <v/>
      </c>
      <c r="N84" s="36" t="str">
        <f aca="false">IF(AND(Dane!$F84="TAK",OR($F84="oryginał",$F84="kopia")),Dane!M84,"")</f>
        <v/>
      </c>
      <c r="O84" s="36" t="str">
        <f aca="false">IF(AND(Dane!$F84="TAK",OR($F84="oryginał",$F84="kopia")),Dane!N84,"")</f>
        <v/>
      </c>
      <c r="P84" s="36" t="str">
        <f aca="false">IF(AND(Dane!$F84="TAK",OR($F84="oryginał",$F84="kopia")),Dane!O84,"")</f>
        <v/>
      </c>
      <c r="Q84" s="36" t="str">
        <f aca="false">IF(AND(Dane!$F84="TAK",OR($F84="oryginał",$F84="kopia")),Dane!P84,"")</f>
        <v/>
      </c>
      <c r="R84" s="36" t="str">
        <f aca="false">IF(AND(Dane!$F84="TAK",OR($F84="oryginał",$F84="kopia")),Dane!Q84,"")</f>
        <v/>
      </c>
      <c r="S84" s="36" t="str">
        <f aca="false">IF(AND(Dane!$F84="TAK",OR($F84="oryginał",$F84="kopia")),Dane!R84,"")</f>
        <v/>
      </c>
      <c r="T84" s="36" t="str">
        <f aca="false">IF(AND(Dane!$F84="TAK",OR($F84="oryginał",$F84="kopia")),Dane!S84,"")</f>
        <v/>
      </c>
      <c r="U84" s="36" t="str">
        <f aca="false">IF(AND(Dane!$F84="TAK",OR($F84="oryginał",$F84="kopia")),Dane!T84,"")</f>
        <v/>
      </c>
      <c r="V84" s="36" t="str">
        <f aca="false">IF(AND(Dane!$F84="TAK",OR($F84="oryginał",$F84="kopia")),Dane!U84,"")</f>
        <v/>
      </c>
      <c r="W84" s="36" t="str">
        <f aca="false">IF(AND(Dane!$F84="TAK",OR($F84="oryginał",$F84="kopia")),#REF!,"")</f>
        <v/>
      </c>
    </row>
    <row r="85" customFormat="false" ht="15.75" hidden="false" customHeight="true" outlineLevel="0" collapsed="false">
      <c r="A85" s="36" t="str">
        <f aca="false">IF(AND(Dane!$F85="TAK",OR(Dane!$G85="kopia",Dane!$G85="oryginał")),Dane!A85,"")</f>
        <v/>
      </c>
      <c r="B85" s="36" t="str">
        <f aca="false">IF(AND(Dane!$F85="TAK",OR(Dane!$G85="kopia",Dane!$G85="oryginał")),Dane!B85,"")</f>
        <v/>
      </c>
      <c r="C85" s="36" t="str">
        <f aca="false">IF(AND(Dane!$F85="TAK",OR(Dane!$G85="kopia",Dane!$G85="oryginał")),Dane!C85,"")</f>
        <v/>
      </c>
      <c r="D85" s="36" t="str">
        <f aca="false">IF(AND(Dane!$F85="TAK",OR(Dane!$G85="kopia",Dane!$G85="oryginał")),Dane!D85,"")</f>
        <v/>
      </c>
      <c r="E85" s="36" t="str">
        <f aca="false">IF(AND(Dane!$F85="TAK",OR(Dane!$G85="kopia",Dane!$G85="oryginał")),Dane!E85,"")</f>
        <v/>
      </c>
      <c r="F85" s="36" t="str">
        <f aca="false">IF(AND(Dane!$F85="TAK",OR(Dane!$G85="kopia",Dane!$G85="oryginał")),Dane!G85,"")</f>
        <v/>
      </c>
      <c r="G85" s="36" t="str">
        <f aca="false">IF(AND(Dane!$F85="TAK",OR($F85="oryginał",$F85="kopia")),Dane!I85,"")</f>
        <v/>
      </c>
      <c r="H85" s="36" t="str">
        <f aca="false">IF(AND(Dane!$F85="TAK",OR($F85="oryginał",$F85="kopia")),#REF!,"")</f>
        <v/>
      </c>
      <c r="I85" s="36" t="str">
        <f aca="false">IF(AND(Dane!$F85="TAK",OR($F85="oryginał",$F85="kopia")),Dane!J85,"")</f>
        <v/>
      </c>
      <c r="J85" s="36" t="str">
        <f aca="false">IF(AND(Dane!$F85="TAK",OR($F85="oryginał",$F85="kopia")),#REF!,"")</f>
        <v/>
      </c>
      <c r="K85" s="36" t="str">
        <f aca="false">IF(AND(Dane!$F85="TAK",OR($F85="oryginał",$F85="kopia")),Dane!K85,"")</f>
        <v/>
      </c>
      <c r="L85" s="36" t="str">
        <f aca="false">IF(AND(Dane!$F85="TAK",OR($F85="oryginał",$F85="kopia")),#REF!,"")</f>
        <v/>
      </c>
      <c r="M85" s="36" t="str">
        <f aca="false">IF(AND(Dane!$F85="TAK",OR($F85="oryginał",$F85="kopia")),Dane!L85,"")</f>
        <v/>
      </c>
      <c r="N85" s="36" t="str">
        <f aca="false">IF(AND(Dane!$F85="TAK",OR($F85="oryginał",$F85="kopia")),Dane!M85,"")</f>
        <v/>
      </c>
      <c r="O85" s="36" t="str">
        <f aca="false">IF(AND(Dane!$F85="TAK",OR($F85="oryginał",$F85="kopia")),Dane!N85,"")</f>
        <v/>
      </c>
      <c r="P85" s="36" t="str">
        <f aca="false">IF(AND(Dane!$F85="TAK",OR($F85="oryginał",$F85="kopia")),Dane!O85,"")</f>
        <v/>
      </c>
      <c r="Q85" s="36" t="str">
        <f aca="false">IF(AND(Dane!$F85="TAK",OR($F85="oryginał",$F85="kopia")),Dane!P85,"")</f>
        <v/>
      </c>
      <c r="R85" s="36" t="str">
        <f aca="false">IF(AND(Dane!$F85="TAK",OR($F85="oryginał",$F85="kopia")),Dane!Q85,"")</f>
        <v/>
      </c>
      <c r="S85" s="36" t="str">
        <f aca="false">IF(AND(Dane!$F85="TAK",OR($F85="oryginał",$F85="kopia")),Dane!R85,"")</f>
        <v/>
      </c>
      <c r="T85" s="36" t="str">
        <f aca="false">IF(AND(Dane!$F85="TAK",OR($F85="oryginał",$F85="kopia")),Dane!S85,"")</f>
        <v/>
      </c>
      <c r="U85" s="36" t="str">
        <f aca="false">IF(AND(Dane!$F85="TAK",OR($F85="oryginał",$F85="kopia")),Dane!T85,"")</f>
        <v/>
      </c>
      <c r="V85" s="36" t="str">
        <f aca="false">IF(AND(Dane!$F85="TAK",OR($F85="oryginał",$F85="kopia")),Dane!U85,"")</f>
        <v/>
      </c>
      <c r="W85" s="36" t="str">
        <f aca="false">IF(AND(Dane!$F85="TAK",OR($F85="oryginał",$F85="kopia")),#REF!,"")</f>
        <v/>
      </c>
    </row>
    <row r="86" customFormat="false" ht="15.75" hidden="false" customHeight="true" outlineLevel="0" collapsed="false">
      <c r="A86" s="36" t="str">
        <f aca="false">IF(AND(Dane!$F86="TAK",OR(Dane!$G86="kopia",Dane!$G86="oryginał")),Dane!A86,"")</f>
        <v/>
      </c>
      <c r="B86" s="36" t="str">
        <f aca="false">IF(AND(Dane!$F86="TAK",OR(Dane!$G86="kopia",Dane!$G86="oryginał")),Dane!B86,"")</f>
        <v/>
      </c>
      <c r="C86" s="36" t="str">
        <f aca="false">IF(AND(Dane!$F86="TAK",OR(Dane!$G86="kopia",Dane!$G86="oryginał")),Dane!C86,"")</f>
        <v/>
      </c>
      <c r="D86" s="36" t="str">
        <f aca="false">IF(AND(Dane!$F86="TAK",OR(Dane!$G86="kopia",Dane!$G86="oryginał")),Dane!D86,"")</f>
        <v/>
      </c>
      <c r="E86" s="36" t="str">
        <f aca="false">IF(AND(Dane!$F86="TAK",OR(Dane!$G86="kopia",Dane!$G86="oryginał")),Dane!E86,"")</f>
        <v/>
      </c>
      <c r="F86" s="36" t="str">
        <f aca="false">IF(AND(Dane!$F86="TAK",OR(Dane!$G86="kopia",Dane!$G86="oryginał")),Dane!G86,"")</f>
        <v/>
      </c>
      <c r="G86" s="36" t="str">
        <f aca="false">IF(AND(Dane!$F86="TAK",OR($F86="oryginał",$F86="kopia")),Dane!I86,"")</f>
        <v/>
      </c>
      <c r="H86" s="36" t="str">
        <f aca="false">IF(AND(Dane!$F86="TAK",OR($F86="oryginał",$F86="kopia")),#REF!,"")</f>
        <v/>
      </c>
      <c r="I86" s="36" t="str">
        <f aca="false">IF(AND(Dane!$F86="TAK",OR($F86="oryginał",$F86="kopia")),Dane!J86,"")</f>
        <v/>
      </c>
      <c r="J86" s="36" t="str">
        <f aca="false">IF(AND(Dane!$F86="TAK",OR($F86="oryginał",$F86="kopia")),#REF!,"")</f>
        <v/>
      </c>
      <c r="K86" s="36" t="str">
        <f aca="false">IF(AND(Dane!$F86="TAK",OR($F86="oryginał",$F86="kopia")),Dane!K86,"")</f>
        <v/>
      </c>
      <c r="L86" s="36" t="str">
        <f aca="false">IF(AND(Dane!$F86="TAK",OR($F86="oryginał",$F86="kopia")),#REF!,"")</f>
        <v/>
      </c>
      <c r="M86" s="36" t="str">
        <f aca="false">IF(AND(Dane!$F86="TAK",OR($F86="oryginał",$F86="kopia")),Dane!L86,"")</f>
        <v/>
      </c>
      <c r="N86" s="36" t="str">
        <f aca="false">IF(AND(Dane!$F86="TAK",OR($F86="oryginał",$F86="kopia")),Dane!M86,"")</f>
        <v/>
      </c>
      <c r="O86" s="36" t="str">
        <f aca="false">IF(AND(Dane!$F86="TAK",OR($F86="oryginał",$F86="kopia")),Dane!N86,"")</f>
        <v/>
      </c>
      <c r="P86" s="36" t="str">
        <f aca="false">IF(AND(Dane!$F86="TAK",OR($F86="oryginał",$F86="kopia")),Dane!O86,"")</f>
        <v/>
      </c>
      <c r="Q86" s="36" t="str">
        <f aca="false">IF(AND(Dane!$F86="TAK",OR($F86="oryginał",$F86="kopia")),Dane!P86,"")</f>
        <v/>
      </c>
      <c r="R86" s="36" t="str">
        <f aca="false">IF(AND(Dane!$F86="TAK",OR($F86="oryginał",$F86="kopia")),Dane!Q86,"")</f>
        <v/>
      </c>
      <c r="S86" s="36" t="str">
        <f aca="false">IF(AND(Dane!$F86="TAK",OR($F86="oryginał",$F86="kopia")),Dane!R86,"")</f>
        <v/>
      </c>
      <c r="T86" s="36" t="str">
        <f aca="false">IF(AND(Dane!$F86="TAK",OR($F86="oryginał",$F86="kopia")),Dane!S86,"")</f>
        <v/>
      </c>
      <c r="U86" s="36" t="str">
        <f aca="false">IF(AND(Dane!$F86="TAK",OR($F86="oryginał",$F86="kopia")),Dane!T86,"")</f>
        <v/>
      </c>
      <c r="V86" s="36" t="str">
        <f aca="false">IF(AND(Dane!$F86="TAK",OR($F86="oryginał",$F86="kopia")),Dane!U86,"")</f>
        <v/>
      </c>
      <c r="W86" s="36" t="str">
        <f aca="false">IF(AND(Dane!$F86="TAK",OR($F86="oryginał",$F86="kopia")),#REF!,"")</f>
        <v/>
      </c>
    </row>
    <row r="87" customFormat="false" ht="15.75" hidden="false" customHeight="true" outlineLevel="0" collapsed="false">
      <c r="A87" s="36" t="str">
        <f aca="false">IF(AND(Dane!$F87="TAK",OR(Dane!$G87="kopia",Dane!$G87="oryginał")),Dane!A87,"")</f>
        <v/>
      </c>
      <c r="B87" s="36" t="str">
        <f aca="false">IF(AND(Dane!$F87="TAK",OR(Dane!$G87="kopia",Dane!$G87="oryginał")),Dane!B87,"")</f>
        <v/>
      </c>
      <c r="C87" s="36" t="str">
        <f aca="false">IF(AND(Dane!$F87="TAK",OR(Dane!$G87="kopia",Dane!$G87="oryginał")),Dane!C87,"")</f>
        <v/>
      </c>
      <c r="D87" s="36" t="str">
        <f aca="false">IF(AND(Dane!$F87="TAK",OR(Dane!$G87="kopia",Dane!$G87="oryginał")),Dane!D87,"")</f>
        <v/>
      </c>
      <c r="E87" s="36" t="str">
        <f aca="false">IF(AND(Dane!$F87="TAK",OR(Dane!$G87="kopia",Dane!$G87="oryginał")),Dane!E87,"")</f>
        <v/>
      </c>
      <c r="F87" s="36" t="str">
        <f aca="false">IF(AND(Dane!$F87="TAK",OR(Dane!$G87="kopia",Dane!$G87="oryginał")),Dane!G87,"")</f>
        <v/>
      </c>
      <c r="G87" s="36" t="str">
        <f aca="false">IF(AND(Dane!$F87="TAK",OR($F87="oryginał",$F87="kopia")),Dane!I87,"")</f>
        <v/>
      </c>
      <c r="H87" s="36" t="str">
        <f aca="false">IF(AND(Dane!$F87="TAK",OR($F87="oryginał",$F87="kopia")),#REF!,"")</f>
        <v/>
      </c>
      <c r="I87" s="36" t="str">
        <f aca="false">IF(AND(Dane!$F87="TAK",OR($F87="oryginał",$F87="kopia")),Dane!J87,"")</f>
        <v/>
      </c>
      <c r="J87" s="36" t="str">
        <f aca="false">IF(AND(Dane!$F87="TAK",OR($F87="oryginał",$F87="kopia")),#REF!,"")</f>
        <v/>
      </c>
      <c r="K87" s="36" t="str">
        <f aca="false">IF(AND(Dane!$F87="TAK",OR($F87="oryginał",$F87="kopia")),Dane!K87,"")</f>
        <v/>
      </c>
      <c r="L87" s="36" t="str">
        <f aca="false">IF(AND(Dane!$F87="TAK",OR($F87="oryginał",$F87="kopia")),#REF!,"")</f>
        <v/>
      </c>
      <c r="M87" s="36" t="str">
        <f aca="false">IF(AND(Dane!$F87="TAK",OR($F87="oryginał",$F87="kopia")),Dane!L87,"")</f>
        <v/>
      </c>
      <c r="N87" s="36" t="str">
        <f aca="false">IF(AND(Dane!$F87="TAK",OR($F87="oryginał",$F87="kopia")),Dane!M87,"")</f>
        <v/>
      </c>
      <c r="O87" s="36" t="str">
        <f aca="false">IF(AND(Dane!$F87="TAK",OR($F87="oryginał",$F87="kopia")),Dane!N87,"")</f>
        <v/>
      </c>
      <c r="P87" s="36" t="str">
        <f aca="false">IF(AND(Dane!$F87="TAK",OR($F87="oryginał",$F87="kopia")),Dane!O87,"")</f>
        <v/>
      </c>
      <c r="Q87" s="36" t="str">
        <f aca="false">IF(AND(Dane!$F87="TAK",OR($F87="oryginał",$F87="kopia")),Dane!P87,"")</f>
        <v/>
      </c>
      <c r="R87" s="36" t="str">
        <f aca="false">IF(AND(Dane!$F87="TAK",OR($F87="oryginał",$F87="kopia")),Dane!Q87,"")</f>
        <v/>
      </c>
      <c r="S87" s="36" t="str">
        <f aca="false">IF(AND(Dane!$F87="TAK",OR($F87="oryginał",$F87="kopia")),Dane!R87,"")</f>
        <v/>
      </c>
      <c r="T87" s="36" t="str">
        <f aca="false">IF(AND(Dane!$F87="TAK",OR($F87="oryginał",$F87="kopia")),Dane!S87,"")</f>
        <v/>
      </c>
      <c r="U87" s="36" t="str">
        <f aca="false">IF(AND(Dane!$F87="TAK",OR($F87="oryginał",$F87="kopia")),Dane!T87,"")</f>
        <v/>
      </c>
      <c r="V87" s="36" t="str">
        <f aca="false">IF(AND(Dane!$F87="TAK",OR($F87="oryginał",$F87="kopia")),Dane!U87,"")</f>
        <v/>
      </c>
      <c r="W87" s="36" t="str">
        <f aca="false">IF(AND(Dane!$F87="TAK",OR($F87="oryginał",$F87="kopia")),#REF!,"")</f>
        <v/>
      </c>
    </row>
    <row r="88" customFormat="false" ht="15.75" hidden="false" customHeight="true" outlineLevel="0" collapsed="false">
      <c r="A88" s="36" t="str">
        <f aca="false">IF(AND(Dane!$F88="TAK",OR(Dane!$G88="kopia",Dane!$G88="oryginał")),Dane!A88,"")</f>
        <v/>
      </c>
      <c r="B88" s="36" t="str">
        <f aca="false">IF(AND(Dane!$F88="TAK",OR(Dane!$G88="kopia",Dane!$G88="oryginał")),Dane!B88,"")</f>
        <v/>
      </c>
      <c r="C88" s="36" t="str">
        <f aca="false">IF(AND(Dane!$F88="TAK",OR(Dane!$G88="kopia",Dane!$G88="oryginał")),Dane!C88,"")</f>
        <v/>
      </c>
      <c r="D88" s="36" t="str">
        <f aca="false">IF(AND(Dane!$F88="TAK",OR(Dane!$G88="kopia",Dane!$G88="oryginał")),Dane!D88,"")</f>
        <v/>
      </c>
      <c r="E88" s="36" t="str">
        <f aca="false">IF(AND(Dane!$F88="TAK",OR(Dane!$G88="kopia",Dane!$G88="oryginał")),Dane!E88,"")</f>
        <v/>
      </c>
      <c r="F88" s="36" t="str">
        <f aca="false">IF(AND(Dane!$F88="TAK",OR(Dane!$G88="kopia",Dane!$G88="oryginał")),Dane!G88,"")</f>
        <v/>
      </c>
      <c r="G88" s="36" t="str">
        <f aca="false">IF(AND(Dane!$F88="TAK",OR($F88="oryginał",$F88="kopia")),Dane!I88,"")</f>
        <v/>
      </c>
      <c r="H88" s="36" t="str">
        <f aca="false">IF(AND(Dane!$F88="TAK",OR($F88="oryginał",$F88="kopia")),#REF!,"")</f>
        <v/>
      </c>
      <c r="I88" s="36" t="str">
        <f aca="false">IF(AND(Dane!$F88="TAK",OR($F88="oryginał",$F88="kopia")),Dane!J88,"")</f>
        <v/>
      </c>
      <c r="J88" s="36" t="str">
        <f aca="false">IF(AND(Dane!$F88="TAK",OR($F88="oryginał",$F88="kopia")),#REF!,"")</f>
        <v/>
      </c>
      <c r="K88" s="36" t="str">
        <f aca="false">IF(AND(Dane!$F88="TAK",OR($F88="oryginał",$F88="kopia")),Dane!K88,"")</f>
        <v/>
      </c>
      <c r="L88" s="36" t="str">
        <f aca="false">IF(AND(Dane!$F88="TAK",OR($F88="oryginał",$F88="kopia")),#REF!,"")</f>
        <v/>
      </c>
      <c r="M88" s="36" t="str">
        <f aca="false">IF(AND(Dane!$F88="TAK",OR($F88="oryginał",$F88="kopia")),Dane!L88,"")</f>
        <v/>
      </c>
      <c r="N88" s="36" t="str">
        <f aca="false">IF(AND(Dane!$F88="TAK",OR($F88="oryginał",$F88="kopia")),Dane!M88,"")</f>
        <v/>
      </c>
      <c r="O88" s="36" t="str">
        <f aca="false">IF(AND(Dane!$F88="TAK",OR($F88="oryginał",$F88="kopia")),Dane!N88,"")</f>
        <v/>
      </c>
      <c r="P88" s="36" t="str">
        <f aca="false">IF(AND(Dane!$F88="TAK",OR($F88="oryginał",$F88="kopia")),Dane!O88,"")</f>
        <v/>
      </c>
      <c r="Q88" s="36" t="str">
        <f aca="false">IF(AND(Dane!$F88="TAK",OR($F88="oryginał",$F88="kopia")),Dane!P88,"")</f>
        <v/>
      </c>
      <c r="R88" s="36" t="str">
        <f aca="false">IF(AND(Dane!$F88="TAK",OR($F88="oryginał",$F88="kopia")),Dane!Q88,"")</f>
        <v/>
      </c>
      <c r="S88" s="36" t="str">
        <f aca="false">IF(AND(Dane!$F88="TAK",OR($F88="oryginał",$F88="kopia")),Dane!R88,"")</f>
        <v/>
      </c>
      <c r="T88" s="36" t="str">
        <f aca="false">IF(AND(Dane!$F88="TAK",OR($F88="oryginał",$F88="kopia")),Dane!S88,"")</f>
        <v/>
      </c>
      <c r="U88" s="36" t="str">
        <f aca="false">IF(AND(Dane!$F88="TAK",OR($F88="oryginał",$F88="kopia")),Dane!T88,"")</f>
        <v/>
      </c>
      <c r="V88" s="36" t="str">
        <f aca="false">IF(AND(Dane!$F88="TAK",OR($F88="oryginał",$F88="kopia")),Dane!U88,"")</f>
        <v/>
      </c>
      <c r="W88" s="36" t="str">
        <f aca="false">IF(AND(Dane!$F88="TAK",OR($F88="oryginał",$F88="kopia")),#REF!,"")</f>
        <v/>
      </c>
    </row>
    <row r="89" customFormat="false" ht="15.75" hidden="false" customHeight="true" outlineLevel="0" collapsed="false">
      <c r="A89" s="36" t="str">
        <f aca="false">IF(AND(Dane!$F89="TAK",OR(Dane!$G89="kopia",Dane!$G89="oryginał")),Dane!A89,"")</f>
        <v/>
      </c>
      <c r="B89" s="36" t="str">
        <f aca="false">IF(AND(Dane!$F89="TAK",OR(Dane!$G89="kopia",Dane!$G89="oryginał")),Dane!B89,"")</f>
        <v/>
      </c>
      <c r="C89" s="36" t="str">
        <f aca="false">IF(AND(Dane!$F89="TAK",OR(Dane!$G89="kopia",Dane!$G89="oryginał")),Dane!C89,"")</f>
        <v/>
      </c>
      <c r="D89" s="36" t="str">
        <f aca="false">IF(AND(Dane!$F89="TAK",OR(Dane!$G89="kopia",Dane!$G89="oryginał")),Dane!D89,"")</f>
        <v/>
      </c>
      <c r="E89" s="36" t="str">
        <f aca="false">IF(AND(Dane!$F89="TAK",OR(Dane!$G89="kopia",Dane!$G89="oryginał")),Dane!E89,"")</f>
        <v/>
      </c>
      <c r="F89" s="36" t="str">
        <f aca="false">IF(AND(Dane!$F89="TAK",OR(Dane!$G89="kopia",Dane!$G89="oryginał")),Dane!G89,"")</f>
        <v/>
      </c>
      <c r="G89" s="36" t="str">
        <f aca="false">IF(AND(Dane!$F89="TAK",OR($F89="oryginał",$F89="kopia")),Dane!I89,"")</f>
        <v/>
      </c>
      <c r="H89" s="36" t="str">
        <f aca="false">IF(AND(Dane!$F89="TAK",OR($F89="oryginał",$F89="kopia")),#REF!,"")</f>
        <v/>
      </c>
      <c r="I89" s="36" t="str">
        <f aca="false">IF(AND(Dane!$F89="TAK",OR($F89="oryginał",$F89="kopia")),Dane!J89,"")</f>
        <v/>
      </c>
      <c r="J89" s="36" t="str">
        <f aca="false">IF(AND(Dane!$F89="TAK",OR($F89="oryginał",$F89="kopia")),#REF!,"")</f>
        <v/>
      </c>
      <c r="K89" s="36" t="str">
        <f aca="false">IF(AND(Dane!$F89="TAK",OR($F89="oryginał",$F89="kopia")),Dane!K89,"")</f>
        <v/>
      </c>
      <c r="L89" s="36" t="str">
        <f aca="false">IF(AND(Dane!$F89="TAK",OR($F89="oryginał",$F89="kopia")),#REF!,"")</f>
        <v/>
      </c>
      <c r="M89" s="36" t="str">
        <f aca="false">IF(AND(Dane!$F89="TAK",OR($F89="oryginał",$F89="kopia")),Dane!L89,"")</f>
        <v/>
      </c>
      <c r="N89" s="36" t="str">
        <f aca="false">IF(AND(Dane!$F89="TAK",OR($F89="oryginał",$F89="kopia")),Dane!M89,"")</f>
        <v/>
      </c>
      <c r="O89" s="36" t="str">
        <f aca="false">IF(AND(Dane!$F89="TAK",OR($F89="oryginał",$F89="kopia")),Dane!N89,"")</f>
        <v/>
      </c>
      <c r="P89" s="36" t="str">
        <f aca="false">IF(AND(Dane!$F89="TAK",OR($F89="oryginał",$F89="kopia")),Dane!O89,"")</f>
        <v/>
      </c>
      <c r="Q89" s="36" t="str">
        <f aca="false">IF(AND(Dane!$F89="TAK",OR($F89="oryginał",$F89="kopia")),Dane!P89,"")</f>
        <v/>
      </c>
      <c r="R89" s="36" t="str">
        <f aca="false">IF(AND(Dane!$F89="TAK",OR($F89="oryginał",$F89="kopia")),Dane!Q89,"")</f>
        <v/>
      </c>
      <c r="S89" s="36" t="str">
        <f aca="false">IF(AND(Dane!$F89="TAK",OR($F89="oryginał",$F89="kopia")),Dane!R89,"")</f>
        <v/>
      </c>
      <c r="T89" s="36" t="str">
        <f aca="false">IF(AND(Dane!$F89="TAK",OR($F89="oryginał",$F89="kopia")),Dane!S89,"")</f>
        <v/>
      </c>
      <c r="U89" s="36" t="str">
        <f aca="false">IF(AND(Dane!$F89="TAK",OR($F89="oryginał",$F89="kopia")),Dane!T89,"")</f>
        <v/>
      </c>
      <c r="V89" s="36" t="str">
        <f aca="false">IF(AND(Dane!$F89="TAK",OR($F89="oryginał",$F89="kopia")),Dane!U89,"")</f>
        <v/>
      </c>
      <c r="W89" s="36" t="str">
        <f aca="false">IF(AND(Dane!$F89="TAK",OR($F89="oryginał",$F89="kopia")),#REF!,"")</f>
        <v/>
      </c>
    </row>
    <row r="90" customFormat="false" ht="15.75" hidden="false" customHeight="true" outlineLevel="0" collapsed="false">
      <c r="A90" s="36" t="str">
        <f aca="false">IF(AND(Dane!$F90="TAK",OR(Dane!$G90="kopia",Dane!$G90="oryginał")),Dane!A90,"")</f>
        <v/>
      </c>
      <c r="B90" s="36" t="str">
        <f aca="false">IF(AND(Dane!$F90="TAK",OR(Dane!$G90="kopia",Dane!$G90="oryginał")),Dane!B90,"")</f>
        <v/>
      </c>
      <c r="C90" s="36" t="str">
        <f aca="false">IF(AND(Dane!$F90="TAK",OR(Dane!$G90="kopia",Dane!$G90="oryginał")),Dane!C90,"")</f>
        <v/>
      </c>
      <c r="D90" s="36" t="str">
        <f aca="false">IF(AND(Dane!$F90="TAK",OR(Dane!$G90="kopia",Dane!$G90="oryginał")),Dane!D90,"")</f>
        <v/>
      </c>
      <c r="E90" s="36" t="str">
        <f aca="false">IF(AND(Dane!$F90="TAK",OR(Dane!$G90="kopia",Dane!$G90="oryginał")),Dane!E90,"")</f>
        <v/>
      </c>
      <c r="F90" s="36" t="str">
        <f aca="false">IF(AND(Dane!$F90="TAK",OR(Dane!$G90="kopia",Dane!$G90="oryginał")),Dane!G90,"")</f>
        <v/>
      </c>
      <c r="G90" s="36" t="str">
        <f aca="false">IF(AND(Dane!$F90="TAK",OR($F90="oryginał",$F90="kopia")),Dane!I90,"")</f>
        <v/>
      </c>
      <c r="H90" s="36" t="str">
        <f aca="false">IF(AND(Dane!$F90="TAK",OR($F90="oryginał",$F90="kopia")),#REF!,"")</f>
        <v/>
      </c>
      <c r="I90" s="36" t="str">
        <f aca="false">IF(AND(Dane!$F90="TAK",OR($F90="oryginał",$F90="kopia")),Dane!J90,"")</f>
        <v/>
      </c>
      <c r="J90" s="36" t="str">
        <f aca="false">IF(AND(Dane!$F90="TAK",OR($F90="oryginał",$F90="kopia")),#REF!,"")</f>
        <v/>
      </c>
      <c r="K90" s="36" t="str">
        <f aca="false">IF(AND(Dane!$F90="TAK",OR($F90="oryginał",$F90="kopia")),Dane!K90,"")</f>
        <v/>
      </c>
      <c r="L90" s="36" t="str">
        <f aca="false">IF(AND(Dane!$F90="TAK",OR($F90="oryginał",$F90="kopia")),#REF!,"")</f>
        <v/>
      </c>
      <c r="M90" s="36" t="str">
        <f aca="false">IF(AND(Dane!$F90="TAK",OR($F90="oryginał",$F90="kopia")),Dane!L90,"")</f>
        <v/>
      </c>
      <c r="N90" s="36" t="str">
        <f aca="false">IF(AND(Dane!$F90="TAK",OR($F90="oryginał",$F90="kopia")),Dane!M90,"")</f>
        <v/>
      </c>
      <c r="O90" s="36" t="str">
        <f aca="false">IF(AND(Dane!$F90="TAK",OR($F90="oryginał",$F90="kopia")),Dane!N90,"")</f>
        <v/>
      </c>
      <c r="P90" s="36" t="str">
        <f aca="false">IF(AND(Dane!$F90="TAK",OR($F90="oryginał",$F90="kopia")),Dane!O90,"")</f>
        <v/>
      </c>
      <c r="Q90" s="36" t="str">
        <f aca="false">IF(AND(Dane!$F90="TAK",OR($F90="oryginał",$F90="kopia")),Dane!P90,"")</f>
        <v/>
      </c>
      <c r="R90" s="36" t="str">
        <f aca="false">IF(AND(Dane!$F90="TAK",OR($F90="oryginał",$F90="kopia")),Dane!Q90,"")</f>
        <v/>
      </c>
      <c r="S90" s="36" t="str">
        <f aca="false">IF(AND(Dane!$F90="TAK",OR($F90="oryginał",$F90="kopia")),Dane!R90,"")</f>
        <v/>
      </c>
      <c r="T90" s="36" t="str">
        <f aca="false">IF(AND(Dane!$F90="TAK",OR($F90="oryginał",$F90="kopia")),Dane!S90,"")</f>
        <v/>
      </c>
      <c r="U90" s="36" t="str">
        <f aca="false">IF(AND(Dane!$F90="TAK",OR($F90="oryginał",$F90="kopia")),Dane!T90,"")</f>
        <v/>
      </c>
      <c r="V90" s="36" t="str">
        <f aca="false">IF(AND(Dane!$F90="TAK",OR($F90="oryginał",$F90="kopia")),Dane!U90,"")</f>
        <v/>
      </c>
      <c r="W90" s="36" t="str">
        <f aca="false">IF(AND(Dane!$F90="TAK",OR($F90="oryginał",$F90="kopia")),#REF!,"")</f>
        <v/>
      </c>
    </row>
    <row r="91" customFormat="false" ht="15.75" hidden="false" customHeight="true" outlineLevel="0" collapsed="false">
      <c r="A91" s="36" t="str">
        <f aca="false">IF(AND(Dane!$F91="TAK",OR(Dane!$G91="kopia",Dane!$G91="oryginał")),Dane!A91,"")</f>
        <v/>
      </c>
      <c r="B91" s="36" t="str">
        <f aca="false">IF(AND(Dane!$F91="TAK",OR(Dane!$G91="kopia",Dane!$G91="oryginał")),Dane!B91,"")</f>
        <v/>
      </c>
      <c r="C91" s="36" t="str">
        <f aca="false">IF(AND(Dane!$F91="TAK",OR(Dane!$G91="kopia",Dane!$G91="oryginał")),Dane!C91,"")</f>
        <v/>
      </c>
      <c r="D91" s="36" t="str">
        <f aca="false">IF(AND(Dane!$F91="TAK",OR(Dane!$G91="kopia",Dane!$G91="oryginał")),Dane!D91,"")</f>
        <v/>
      </c>
      <c r="E91" s="36" t="str">
        <f aca="false">IF(AND(Dane!$F91="TAK",OR(Dane!$G91="kopia",Dane!$G91="oryginał")),Dane!E91,"")</f>
        <v/>
      </c>
      <c r="F91" s="36" t="str">
        <f aca="false">IF(AND(Dane!$F91="TAK",OR(Dane!$G91="kopia",Dane!$G91="oryginał")),Dane!G91,"")</f>
        <v/>
      </c>
      <c r="G91" s="36" t="str">
        <f aca="false">IF(AND(Dane!$F91="TAK",OR($F91="oryginał",$F91="kopia")),Dane!I91,"")</f>
        <v/>
      </c>
      <c r="H91" s="36" t="str">
        <f aca="false">IF(AND(Dane!$F91="TAK",OR($F91="oryginał",$F91="kopia")),#REF!,"")</f>
        <v/>
      </c>
      <c r="I91" s="36" t="str">
        <f aca="false">IF(AND(Dane!$F91="TAK",OR($F91="oryginał",$F91="kopia")),Dane!J91,"")</f>
        <v/>
      </c>
      <c r="J91" s="36" t="str">
        <f aca="false">IF(AND(Dane!$F91="TAK",OR($F91="oryginał",$F91="kopia")),#REF!,"")</f>
        <v/>
      </c>
      <c r="K91" s="36" t="str">
        <f aca="false">IF(AND(Dane!$F91="TAK",OR($F91="oryginał",$F91="kopia")),Dane!K91,"")</f>
        <v/>
      </c>
      <c r="L91" s="36" t="str">
        <f aca="false">IF(AND(Dane!$F91="TAK",OR($F91="oryginał",$F91="kopia")),#REF!,"")</f>
        <v/>
      </c>
      <c r="M91" s="36" t="str">
        <f aca="false">IF(AND(Dane!$F91="TAK",OR($F91="oryginał",$F91="kopia")),Dane!L91,"")</f>
        <v/>
      </c>
      <c r="N91" s="36" t="str">
        <f aca="false">IF(AND(Dane!$F91="TAK",OR($F91="oryginał",$F91="kopia")),Dane!M91,"")</f>
        <v/>
      </c>
      <c r="O91" s="36" t="str">
        <f aca="false">IF(AND(Dane!$F91="TAK",OR($F91="oryginał",$F91="kopia")),Dane!N91,"")</f>
        <v/>
      </c>
      <c r="P91" s="36" t="str">
        <f aca="false">IF(AND(Dane!$F91="TAK",OR($F91="oryginał",$F91="kopia")),Dane!O91,"")</f>
        <v/>
      </c>
      <c r="Q91" s="36" t="str">
        <f aca="false">IF(AND(Dane!$F91="TAK",OR($F91="oryginał",$F91="kopia")),Dane!P91,"")</f>
        <v/>
      </c>
      <c r="R91" s="36" t="str">
        <f aca="false">IF(AND(Dane!$F91="TAK",OR($F91="oryginał",$F91="kopia")),Dane!Q91,"")</f>
        <v/>
      </c>
      <c r="S91" s="36" t="str">
        <f aca="false">IF(AND(Dane!$F91="TAK",OR($F91="oryginał",$F91="kopia")),Dane!R91,"")</f>
        <v/>
      </c>
      <c r="T91" s="36" t="str">
        <f aca="false">IF(AND(Dane!$F91="TAK",OR($F91="oryginał",$F91="kopia")),Dane!S91,"")</f>
        <v/>
      </c>
      <c r="U91" s="36" t="str">
        <f aca="false">IF(AND(Dane!$F91="TAK",OR($F91="oryginał",$F91="kopia")),Dane!T91,"")</f>
        <v/>
      </c>
      <c r="V91" s="36" t="str">
        <f aca="false">IF(AND(Dane!$F91="TAK",OR($F91="oryginał",$F91="kopia")),Dane!U91,"")</f>
        <v/>
      </c>
      <c r="W91" s="36" t="str">
        <f aca="false">IF(AND(Dane!$F91="TAK",OR($F91="oryginał",$F91="kopia")),#REF!,"")</f>
        <v/>
      </c>
    </row>
    <row r="92" customFormat="false" ht="15.75" hidden="false" customHeight="true" outlineLevel="0" collapsed="false">
      <c r="A92" s="36" t="str">
        <f aca="false">IF(AND(Dane!$F92="TAK",OR(Dane!$G92="kopia",Dane!$G92="oryginał")),Dane!A92,"")</f>
        <v/>
      </c>
      <c r="B92" s="36" t="str">
        <f aca="false">IF(AND(Dane!$F92="TAK",OR(Dane!$G92="kopia",Dane!$G92="oryginał")),Dane!B92,"")</f>
        <v/>
      </c>
      <c r="C92" s="36" t="str">
        <f aca="false">IF(AND(Dane!$F92="TAK",OR(Dane!$G92="kopia",Dane!$G92="oryginał")),Dane!C92,"")</f>
        <v/>
      </c>
      <c r="D92" s="36" t="str">
        <f aca="false">IF(AND(Dane!$F92="TAK",OR(Dane!$G92="kopia",Dane!$G92="oryginał")),Dane!D92,"")</f>
        <v/>
      </c>
      <c r="E92" s="36" t="str">
        <f aca="false">IF(AND(Dane!$F92="TAK",OR(Dane!$G92="kopia",Dane!$G92="oryginał")),Dane!E92,"")</f>
        <v/>
      </c>
      <c r="F92" s="36" t="str">
        <f aca="false">IF(AND(Dane!$F92="TAK",OR(Dane!$G92="kopia",Dane!$G92="oryginał")),Dane!G92,"")</f>
        <v/>
      </c>
      <c r="G92" s="36" t="str">
        <f aca="false">IF(AND(Dane!$F92="TAK",OR($F92="oryginał",$F92="kopia")),Dane!I92,"")</f>
        <v/>
      </c>
      <c r="H92" s="36" t="str">
        <f aca="false">IF(AND(Dane!$F92="TAK",OR($F92="oryginał",$F92="kopia")),#REF!,"")</f>
        <v/>
      </c>
      <c r="I92" s="36" t="str">
        <f aca="false">IF(AND(Dane!$F92="TAK",OR($F92="oryginał",$F92="kopia")),Dane!J92,"")</f>
        <v/>
      </c>
      <c r="J92" s="36" t="str">
        <f aca="false">IF(AND(Dane!$F92="TAK",OR($F92="oryginał",$F92="kopia")),#REF!,"")</f>
        <v/>
      </c>
      <c r="K92" s="36" t="str">
        <f aca="false">IF(AND(Dane!$F92="TAK",OR($F92="oryginał",$F92="kopia")),Dane!K92,"")</f>
        <v/>
      </c>
      <c r="L92" s="36" t="str">
        <f aca="false">IF(AND(Dane!$F92="TAK",OR($F92="oryginał",$F92="kopia")),#REF!,"")</f>
        <v/>
      </c>
      <c r="M92" s="36" t="str">
        <f aca="false">IF(AND(Dane!$F92="TAK",OR($F92="oryginał",$F92="kopia")),Dane!L92,"")</f>
        <v/>
      </c>
      <c r="N92" s="36" t="str">
        <f aca="false">IF(AND(Dane!$F92="TAK",OR($F92="oryginał",$F92="kopia")),Dane!M92,"")</f>
        <v/>
      </c>
      <c r="O92" s="36" t="str">
        <f aca="false">IF(AND(Dane!$F92="TAK",OR($F92="oryginał",$F92="kopia")),Dane!N92,"")</f>
        <v/>
      </c>
      <c r="P92" s="36" t="str">
        <f aca="false">IF(AND(Dane!$F92="TAK",OR($F92="oryginał",$F92="kopia")),Dane!O92,"")</f>
        <v/>
      </c>
      <c r="Q92" s="36" t="str">
        <f aca="false">IF(AND(Dane!$F92="TAK",OR($F92="oryginał",$F92="kopia")),Dane!P92,"")</f>
        <v/>
      </c>
      <c r="R92" s="36" t="str">
        <f aca="false">IF(AND(Dane!$F92="TAK",OR($F92="oryginał",$F92="kopia")),Dane!Q92,"")</f>
        <v/>
      </c>
      <c r="S92" s="36" t="str">
        <f aca="false">IF(AND(Dane!$F92="TAK",OR($F92="oryginał",$F92="kopia")),Dane!R92,"")</f>
        <v/>
      </c>
      <c r="T92" s="36" t="str">
        <f aca="false">IF(AND(Dane!$F92="TAK",OR($F92="oryginał",$F92="kopia")),Dane!S92,"")</f>
        <v/>
      </c>
      <c r="U92" s="36" t="str">
        <f aca="false">IF(AND(Dane!$F92="TAK",OR($F92="oryginał",$F92="kopia")),Dane!T92,"")</f>
        <v/>
      </c>
      <c r="V92" s="36" t="str">
        <f aca="false">IF(AND(Dane!$F92="TAK",OR($F92="oryginał",$F92="kopia")),Dane!U92,"")</f>
        <v/>
      </c>
      <c r="W92" s="36" t="str">
        <f aca="false">IF(AND(Dane!$F92="TAK",OR($F92="oryginał",$F92="kopia")),#REF!,"")</f>
        <v/>
      </c>
    </row>
    <row r="93" customFormat="false" ht="15.75" hidden="false" customHeight="true" outlineLevel="0" collapsed="false">
      <c r="A93" s="36" t="str">
        <f aca="false">IF(AND(Dane!$F93="TAK",OR(Dane!$G93="kopia",Dane!$G93="oryginał")),Dane!A93,"")</f>
        <v/>
      </c>
      <c r="B93" s="36" t="str">
        <f aca="false">IF(AND(Dane!$F93="TAK",OR(Dane!$G93="kopia",Dane!$G93="oryginał")),Dane!B93,"")</f>
        <v/>
      </c>
      <c r="C93" s="36" t="str">
        <f aca="false">IF(AND(Dane!$F93="TAK",OR(Dane!$G93="kopia",Dane!$G93="oryginał")),Dane!C93,"")</f>
        <v/>
      </c>
      <c r="D93" s="36" t="str">
        <f aca="false">IF(AND(Dane!$F93="TAK",OR(Dane!$G93="kopia",Dane!$G93="oryginał")),Dane!D93,"")</f>
        <v/>
      </c>
      <c r="E93" s="36" t="str">
        <f aca="false">IF(AND(Dane!$F93="TAK",OR(Dane!$G93="kopia",Dane!$G93="oryginał")),Dane!E93,"")</f>
        <v/>
      </c>
      <c r="F93" s="36" t="str">
        <f aca="false">IF(AND(Dane!$F93="TAK",OR(Dane!$G93="kopia",Dane!$G93="oryginał")),Dane!G93,"")</f>
        <v/>
      </c>
      <c r="G93" s="36" t="str">
        <f aca="false">IF(AND(Dane!$F93="TAK",OR($F93="oryginał",$F93="kopia")),Dane!I93,"")</f>
        <v/>
      </c>
      <c r="H93" s="36" t="str">
        <f aca="false">IF(AND(Dane!$F93="TAK",OR($F93="oryginał",$F93="kopia")),#REF!,"")</f>
        <v/>
      </c>
      <c r="I93" s="36" t="str">
        <f aca="false">IF(AND(Dane!$F93="TAK",OR($F93="oryginał",$F93="kopia")),Dane!J93,"")</f>
        <v/>
      </c>
      <c r="J93" s="36" t="str">
        <f aca="false">IF(AND(Dane!$F93="TAK",OR($F93="oryginał",$F93="kopia")),#REF!,"")</f>
        <v/>
      </c>
      <c r="K93" s="36" t="str">
        <f aca="false">IF(AND(Dane!$F93="TAK",OR($F93="oryginał",$F93="kopia")),Dane!K93,"")</f>
        <v/>
      </c>
      <c r="L93" s="36" t="str">
        <f aca="false">IF(AND(Dane!$F93="TAK",OR($F93="oryginał",$F93="kopia")),#REF!,"")</f>
        <v/>
      </c>
      <c r="M93" s="36" t="str">
        <f aca="false">IF(AND(Dane!$F93="TAK",OR($F93="oryginał",$F93="kopia")),Dane!L93,"")</f>
        <v/>
      </c>
      <c r="N93" s="36" t="str">
        <f aca="false">IF(AND(Dane!$F93="TAK",OR($F93="oryginał",$F93="kopia")),Dane!M93,"")</f>
        <v/>
      </c>
      <c r="O93" s="36" t="str">
        <f aca="false">IF(AND(Dane!$F93="TAK",OR($F93="oryginał",$F93="kopia")),Dane!N93,"")</f>
        <v/>
      </c>
      <c r="P93" s="36" t="str">
        <f aca="false">IF(AND(Dane!$F93="TAK",OR($F93="oryginał",$F93="kopia")),Dane!O93,"")</f>
        <v/>
      </c>
      <c r="Q93" s="36" t="str">
        <f aca="false">IF(AND(Dane!$F93="TAK",OR($F93="oryginał",$F93="kopia")),Dane!P93,"")</f>
        <v/>
      </c>
      <c r="R93" s="36" t="str">
        <f aca="false">IF(AND(Dane!$F93="TAK",OR($F93="oryginał",$F93="kopia")),Dane!Q93,"")</f>
        <v/>
      </c>
      <c r="S93" s="36" t="str">
        <f aca="false">IF(AND(Dane!$F93="TAK",OR($F93="oryginał",$F93="kopia")),Dane!R93,"")</f>
        <v/>
      </c>
      <c r="T93" s="36" t="str">
        <f aca="false">IF(AND(Dane!$F93="TAK",OR($F93="oryginał",$F93="kopia")),Dane!S93,"")</f>
        <v/>
      </c>
      <c r="U93" s="36" t="str">
        <f aca="false">IF(AND(Dane!$F93="TAK",OR($F93="oryginał",$F93="kopia")),Dane!T93,"")</f>
        <v/>
      </c>
      <c r="V93" s="36" t="str">
        <f aca="false">IF(AND(Dane!$F93="TAK",OR($F93="oryginał",$F93="kopia")),Dane!U93,"")</f>
        <v/>
      </c>
      <c r="W93" s="36" t="str">
        <f aca="false">IF(AND(Dane!$F93="TAK",OR($F93="oryginał",$F93="kopia")),#REF!,"")</f>
        <v/>
      </c>
    </row>
    <row r="94" customFormat="false" ht="15.75" hidden="false" customHeight="true" outlineLevel="0" collapsed="false">
      <c r="A94" s="36" t="str">
        <f aca="false">IF(AND(Dane!$F94="TAK",OR(Dane!$G94="kopia",Dane!$G94="oryginał")),Dane!A94,"")</f>
        <v/>
      </c>
      <c r="B94" s="36" t="str">
        <f aca="false">IF(AND(Dane!$F94="TAK",OR(Dane!$G94="kopia",Dane!$G94="oryginał")),Dane!B94,"")</f>
        <v/>
      </c>
      <c r="C94" s="36" t="str">
        <f aca="false">IF(AND(Dane!$F94="TAK",OR(Dane!$G94="kopia",Dane!$G94="oryginał")),Dane!C94,"")</f>
        <v/>
      </c>
      <c r="D94" s="36" t="str">
        <f aca="false">IF(AND(Dane!$F94="TAK",OR(Dane!$G94="kopia",Dane!$G94="oryginał")),Dane!D94,"")</f>
        <v/>
      </c>
      <c r="E94" s="36" t="str">
        <f aca="false">IF(AND(Dane!$F94="TAK",OR(Dane!$G94="kopia",Dane!$G94="oryginał")),Dane!E94,"")</f>
        <v/>
      </c>
      <c r="F94" s="36" t="str">
        <f aca="false">IF(AND(Dane!$F94="TAK",OR(Dane!$G94="kopia",Dane!$G94="oryginał")),Dane!G94,"")</f>
        <v/>
      </c>
      <c r="G94" s="36" t="str">
        <f aca="false">IF(AND(Dane!$F94="TAK",OR($F94="oryginał",$F94="kopia")),Dane!I94,"")</f>
        <v/>
      </c>
      <c r="H94" s="36" t="str">
        <f aca="false">IF(AND(Dane!$F94="TAK",OR($F94="oryginał",$F94="kopia")),#REF!,"")</f>
        <v/>
      </c>
      <c r="I94" s="36" t="str">
        <f aca="false">IF(AND(Dane!$F94="TAK",OR($F94="oryginał",$F94="kopia")),Dane!J94,"")</f>
        <v/>
      </c>
      <c r="J94" s="36" t="str">
        <f aca="false">IF(AND(Dane!$F94="TAK",OR($F94="oryginał",$F94="kopia")),#REF!,"")</f>
        <v/>
      </c>
      <c r="K94" s="36" t="str">
        <f aca="false">IF(AND(Dane!$F94="TAK",OR($F94="oryginał",$F94="kopia")),Dane!K94,"")</f>
        <v/>
      </c>
      <c r="L94" s="36" t="str">
        <f aca="false">IF(AND(Dane!$F94="TAK",OR($F94="oryginał",$F94="kopia")),#REF!,"")</f>
        <v/>
      </c>
      <c r="M94" s="36" t="str">
        <f aca="false">IF(AND(Dane!$F94="TAK",OR($F94="oryginał",$F94="kopia")),Dane!L94,"")</f>
        <v/>
      </c>
      <c r="N94" s="36" t="str">
        <f aca="false">IF(AND(Dane!$F94="TAK",OR($F94="oryginał",$F94="kopia")),Dane!M94,"")</f>
        <v/>
      </c>
      <c r="O94" s="36" t="str">
        <f aca="false">IF(AND(Dane!$F94="TAK",OR($F94="oryginał",$F94="kopia")),Dane!N94,"")</f>
        <v/>
      </c>
      <c r="P94" s="36" t="str">
        <f aca="false">IF(AND(Dane!$F94="TAK",OR($F94="oryginał",$F94="kopia")),Dane!O94,"")</f>
        <v/>
      </c>
      <c r="Q94" s="36" t="str">
        <f aca="false">IF(AND(Dane!$F94="TAK",OR($F94="oryginał",$F94="kopia")),Dane!P94,"")</f>
        <v/>
      </c>
      <c r="R94" s="36" t="str">
        <f aca="false">IF(AND(Dane!$F94="TAK",OR($F94="oryginał",$F94="kopia")),Dane!Q94,"")</f>
        <v/>
      </c>
      <c r="S94" s="36" t="str">
        <f aca="false">IF(AND(Dane!$F94="TAK",OR($F94="oryginał",$F94="kopia")),Dane!R94,"")</f>
        <v/>
      </c>
      <c r="T94" s="36" t="str">
        <f aca="false">IF(AND(Dane!$F94="TAK",OR($F94="oryginał",$F94="kopia")),Dane!S94,"")</f>
        <v/>
      </c>
      <c r="U94" s="36" t="str">
        <f aca="false">IF(AND(Dane!$F94="TAK",OR($F94="oryginał",$F94="kopia")),Dane!T94,"")</f>
        <v/>
      </c>
      <c r="V94" s="36" t="str">
        <f aca="false">IF(AND(Dane!$F94="TAK",OR($F94="oryginał",$F94="kopia")),Dane!U94,"")</f>
        <v/>
      </c>
      <c r="W94" s="36" t="str">
        <f aca="false">IF(AND(Dane!$F94="TAK",OR($F94="oryginał",$F94="kopia")),#REF!,"")</f>
        <v/>
      </c>
    </row>
    <row r="95" customFormat="false" ht="15.75" hidden="false" customHeight="true" outlineLevel="0" collapsed="false">
      <c r="A95" s="36" t="str">
        <f aca="false">IF(AND(Dane!$F95="TAK",OR(Dane!$G95="kopia",Dane!$G95="oryginał")),Dane!A95,"")</f>
        <v/>
      </c>
      <c r="B95" s="36" t="str">
        <f aca="false">IF(AND(Dane!$F95="TAK",OR(Dane!$G95="kopia",Dane!$G95="oryginał")),Dane!B95,"")</f>
        <v/>
      </c>
      <c r="C95" s="36" t="str">
        <f aca="false">IF(AND(Dane!$F95="TAK",OR(Dane!$G95="kopia",Dane!$G95="oryginał")),Dane!C95,"")</f>
        <v/>
      </c>
      <c r="D95" s="36" t="str">
        <f aca="false">IF(AND(Dane!$F95="TAK",OR(Dane!$G95="kopia",Dane!$G95="oryginał")),Dane!D95,"")</f>
        <v/>
      </c>
      <c r="E95" s="36" t="str">
        <f aca="false">IF(AND(Dane!$F95="TAK",OR(Dane!$G95="kopia",Dane!$G95="oryginał")),Dane!E95,"")</f>
        <v/>
      </c>
      <c r="F95" s="36" t="str">
        <f aca="false">IF(AND(Dane!$F95="TAK",OR(Dane!$G95="kopia",Dane!$G95="oryginał")),Dane!G95,"")</f>
        <v/>
      </c>
      <c r="G95" s="36" t="str">
        <f aca="false">IF(AND(Dane!$F95="TAK",OR($F95="oryginał",$F95="kopia")),Dane!I95,"")</f>
        <v/>
      </c>
      <c r="H95" s="36" t="str">
        <f aca="false">IF(AND(Dane!$F95="TAK",OR($F95="oryginał",$F95="kopia")),#REF!,"")</f>
        <v/>
      </c>
      <c r="I95" s="36" t="str">
        <f aca="false">IF(AND(Dane!$F95="TAK",OR($F95="oryginał",$F95="kopia")),Dane!J95,"")</f>
        <v/>
      </c>
      <c r="J95" s="36" t="str">
        <f aca="false">IF(AND(Dane!$F95="TAK",OR($F95="oryginał",$F95="kopia")),#REF!,"")</f>
        <v/>
      </c>
      <c r="K95" s="36" t="str">
        <f aca="false">IF(AND(Dane!$F95="TAK",OR($F95="oryginał",$F95="kopia")),Dane!K95,"")</f>
        <v/>
      </c>
      <c r="L95" s="36" t="str">
        <f aca="false">IF(AND(Dane!$F95="TAK",OR($F95="oryginał",$F95="kopia")),#REF!,"")</f>
        <v/>
      </c>
      <c r="M95" s="36" t="str">
        <f aca="false">IF(AND(Dane!$F95="TAK",OR($F95="oryginał",$F95="kopia")),Dane!L95,"")</f>
        <v/>
      </c>
      <c r="N95" s="36" t="str">
        <f aca="false">IF(AND(Dane!$F95="TAK",OR($F95="oryginał",$F95="kopia")),Dane!M95,"")</f>
        <v/>
      </c>
      <c r="O95" s="36" t="str">
        <f aca="false">IF(AND(Dane!$F95="TAK",OR($F95="oryginał",$F95="kopia")),Dane!N95,"")</f>
        <v/>
      </c>
      <c r="P95" s="36" t="str">
        <f aca="false">IF(AND(Dane!$F95="TAK",OR($F95="oryginał",$F95="kopia")),Dane!O95,"")</f>
        <v/>
      </c>
      <c r="Q95" s="36" t="str">
        <f aca="false">IF(AND(Dane!$F95="TAK",OR($F95="oryginał",$F95="kopia")),Dane!P95,"")</f>
        <v/>
      </c>
      <c r="R95" s="36" t="str">
        <f aca="false">IF(AND(Dane!$F95="TAK",OR($F95="oryginał",$F95="kopia")),Dane!Q95,"")</f>
        <v/>
      </c>
      <c r="S95" s="36" t="str">
        <f aca="false">IF(AND(Dane!$F95="TAK",OR($F95="oryginał",$F95="kopia")),Dane!R95,"")</f>
        <v/>
      </c>
      <c r="T95" s="36" t="str">
        <f aca="false">IF(AND(Dane!$F95="TAK",OR($F95="oryginał",$F95="kopia")),Dane!S95,"")</f>
        <v/>
      </c>
      <c r="U95" s="36" t="str">
        <f aca="false">IF(AND(Dane!$F95="TAK",OR($F95="oryginał",$F95="kopia")),Dane!T95,"")</f>
        <v/>
      </c>
      <c r="V95" s="36" t="str">
        <f aca="false">IF(AND(Dane!$F95="TAK",OR($F95="oryginał",$F95="kopia")),Dane!U95,"")</f>
        <v/>
      </c>
      <c r="W95" s="36" t="str">
        <f aca="false">IF(AND(Dane!$F95="TAK",OR($F95="oryginał",$F95="kopia")),#REF!,"")</f>
        <v/>
      </c>
    </row>
    <row r="96" customFormat="false" ht="15.75" hidden="false" customHeight="true" outlineLevel="0" collapsed="false">
      <c r="A96" s="36" t="str">
        <f aca="false">IF(AND(Dane!$F96="TAK",OR(Dane!$G96="kopia",Dane!$G96="oryginał")),Dane!A96,"")</f>
        <v/>
      </c>
      <c r="B96" s="36" t="str">
        <f aca="false">IF(AND(Dane!$F96="TAK",OR(Dane!$G96="kopia",Dane!$G96="oryginał")),Dane!B96,"")</f>
        <v/>
      </c>
      <c r="C96" s="36" t="str">
        <f aca="false">IF(AND(Dane!$F96="TAK",OR(Dane!$G96="kopia",Dane!$G96="oryginał")),Dane!C96,"")</f>
        <v/>
      </c>
      <c r="D96" s="36" t="str">
        <f aca="false">IF(AND(Dane!$F96="TAK",OR(Dane!$G96="kopia",Dane!$G96="oryginał")),Dane!D96,"")</f>
        <v/>
      </c>
      <c r="E96" s="36" t="str">
        <f aca="false">IF(AND(Dane!$F96="TAK",OR(Dane!$G96="kopia",Dane!$G96="oryginał")),Dane!E96,"")</f>
        <v/>
      </c>
      <c r="F96" s="36" t="str">
        <f aca="false">IF(AND(Dane!$F96="TAK",OR(Dane!$G96="kopia",Dane!$G96="oryginał")),Dane!G96,"")</f>
        <v/>
      </c>
      <c r="G96" s="36" t="str">
        <f aca="false">IF(AND(Dane!$F96="TAK",OR($F96="oryginał",$F96="kopia")),Dane!I96,"")</f>
        <v/>
      </c>
      <c r="H96" s="36" t="str">
        <f aca="false">IF(AND(Dane!$F96="TAK",OR($F96="oryginał",$F96="kopia")),#REF!,"")</f>
        <v/>
      </c>
      <c r="I96" s="36" t="str">
        <f aca="false">IF(AND(Dane!$F96="TAK",OR($F96="oryginał",$F96="kopia")),Dane!J96,"")</f>
        <v/>
      </c>
      <c r="J96" s="36" t="str">
        <f aca="false">IF(AND(Dane!$F96="TAK",OR($F96="oryginał",$F96="kopia")),#REF!,"")</f>
        <v/>
      </c>
      <c r="K96" s="36" t="str">
        <f aca="false">IF(AND(Dane!$F96="TAK",OR($F96="oryginał",$F96="kopia")),Dane!K96,"")</f>
        <v/>
      </c>
      <c r="L96" s="36" t="str">
        <f aca="false">IF(AND(Dane!$F96="TAK",OR($F96="oryginał",$F96="kopia")),#REF!,"")</f>
        <v/>
      </c>
      <c r="M96" s="36" t="str">
        <f aca="false">IF(AND(Dane!$F96="TAK",OR($F96="oryginał",$F96="kopia")),Dane!L96,"")</f>
        <v/>
      </c>
      <c r="N96" s="36" t="str">
        <f aca="false">IF(AND(Dane!$F96="TAK",OR($F96="oryginał",$F96="kopia")),Dane!M96,"")</f>
        <v/>
      </c>
      <c r="O96" s="36" t="str">
        <f aca="false">IF(AND(Dane!$F96="TAK",OR($F96="oryginał",$F96="kopia")),Dane!N96,"")</f>
        <v/>
      </c>
      <c r="P96" s="36" t="str">
        <f aca="false">IF(AND(Dane!$F96="TAK",OR($F96="oryginał",$F96="kopia")),Dane!O96,"")</f>
        <v/>
      </c>
      <c r="Q96" s="36" t="str">
        <f aca="false">IF(AND(Dane!$F96="TAK",OR($F96="oryginał",$F96="kopia")),Dane!P96,"")</f>
        <v/>
      </c>
      <c r="R96" s="36" t="str">
        <f aca="false">IF(AND(Dane!$F96="TAK",OR($F96="oryginał",$F96="kopia")),Dane!Q96,"")</f>
        <v/>
      </c>
      <c r="S96" s="36" t="str">
        <f aca="false">IF(AND(Dane!$F96="TAK",OR($F96="oryginał",$F96="kopia")),Dane!R96,"")</f>
        <v/>
      </c>
      <c r="T96" s="36" t="str">
        <f aca="false">IF(AND(Dane!$F96="TAK",OR($F96="oryginał",$F96="kopia")),Dane!S96,"")</f>
        <v/>
      </c>
      <c r="U96" s="36" t="str">
        <f aca="false">IF(AND(Dane!$F96="TAK",OR($F96="oryginał",$F96="kopia")),Dane!T96,"")</f>
        <v/>
      </c>
      <c r="V96" s="36" t="str">
        <f aca="false">IF(AND(Dane!$F96="TAK",OR($F96="oryginał",$F96="kopia")),Dane!U96,"")</f>
        <v/>
      </c>
      <c r="W96" s="36" t="str">
        <f aca="false">IF(AND(Dane!$F96="TAK",OR($F96="oryginał",$F96="kopia")),#REF!,"")</f>
        <v/>
      </c>
    </row>
    <row r="97" customFormat="false" ht="15.75" hidden="false" customHeight="true" outlineLevel="0" collapsed="false">
      <c r="A97" s="36" t="str">
        <f aca="false">IF(AND(Dane!$F97="TAK",OR(Dane!$G97="kopia",Dane!$G97="oryginał")),Dane!A97,"")</f>
        <v/>
      </c>
      <c r="B97" s="36" t="str">
        <f aca="false">IF(AND(Dane!$F97="TAK",OR(Dane!$G97="kopia",Dane!$G97="oryginał")),Dane!B97,"")</f>
        <v/>
      </c>
      <c r="C97" s="36" t="str">
        <f aca="false">IF(AND(Dane!$F97="TAK",OR(Dane!$G97="kopia",Dane!$G97="oryginał")),Dane!C97,"")</f>
        <v/>
      </c>
      <c r="D97" s="36" t="str">
        <f aca="false">IF(AND(Dane!$F97="TAK",OR(Dane!$G97="kopia",Dane!$G97="oryginał")),Dane!D97,"")</f>
        <v/>
      </c>
      <c r="E97" s="36" t="str">
        <f aca="false">IF(AND(Dane!$F97="TAK",OR(Dane!$G97="kopia",Dane!$G97="oryginał")),Dane!E97,"")</f>
        <v/>
      </c>
      <c r="F97" s="36" t="str">
        <f aca="false">IF(AND(Dane!$F97="TAK",OR(Dane!$G97="kopia",Dane!$G97="oryginał")),Dane!G97,"")</f>
        <v/>
      </c>
      <c r="G97" s="36" t="str">
        <f aca="false">IF(AND(Dane!$F97="TAK",OR($F97="oryginał",$F97="kopia")),Dane!I97,"")</f>
        <v/>
      </c>
      <c r="H97" s="36" t="str">
        <f aca="false">IF(AND(Dane!$F97="TAK",OR($F97="oryginał",$F97="kopia")),#REF!,"")</f>
        <v/>
      </c>
      <c r="I97" s="36" t="str">
        <f aca="false">IF(AND(Dane!$F97="TAK",OR($F97="oryginał",$F97="kopia")),Dane!J97,"")</f>
        <v/>
      </c>
      <c r="J97" s="36" t="str">
        <f aca="false">IF(AND(Dane!$F97="TAK",OR($F97="oryginał",$F97="kopia")),#REF!,"")</f>
        <v/>
      </c>
      <c r="K97" s="36" t="str">
        <f aca="false">IF(AND(Dane!$F97="TAK",OR($F97="oryginał",$F97="kopia")),Dane!K97,"")</f>
        <v/>
      </c>
      <c r="L97" s="36" t="str">
        <f aca="false">IF(AND(Dane!$F97="TAK",OR($F97="oryginał",$F97="kopia")),#REF!,"")</f>
        <v/>
      </c>
      <c r="M97" s="36" t="str">
        <f aca="false">IF(AND(Dane!$F97="TAK",OR($F97="oryginał",$F97="kopia")),Dane!L97,"")</f>
        <v/>
      </c>
      <c r="N97" s="36" t="str">
        <f aca="false">IF(AND(Dane!$F97="TAK",OR($F97="oryginał",$F97="kopia")),Dane!M97,"")</f>
        <v/>
      </c>
      <c r="O97" s="36" t="str">
        <f aca="false">IF(AND(Dane!$F97="TAK",OR($F97="oryginał",$F97="kopia")),Dane!N97,"")</f>
        <v/>
      </c>
      <c r="P97" s="36" t="str">
        <f aca="false">IF(AND(Dane!$F97="TAK",OR($F97="oryginał",$F97="kopia")),Dane!O97,"")</f>
        <v/>
      </c>
      <c r="Q97" s="36" t="str">
        <f aca="false">IF(AND(Dane!$F97="TAK",OR($F97="oryginał",$F97="kopia")),Dane!P97,"")</f>
        <v/>
      </c>
      <c r="R97" s="36" t="str">
        <f aca="false">IF(AND(Dane!$F97="TAK",OR($F97="oryginał",$F97="kopia")),Dane!Q97,"")</f>
        <v/>
      </c>
      <c r="S97" s="36" t="str">
        <f aca="false">IF(AND(Dane!$F97="TAK",OR($F97="oryginał",$F97="kopia")),Dane!R97,"")</f>
        <v/>
      </c>
      <c r="T97" s="36" t="str">
        <f aca="false">IF(AND(Dane!$F97="TAK",OR($F97="oryginał",$F97="kopia")),Dane!S97,"")</f>
        <v/>
      </c>
      <c r="U97" s="36" t="str">
        <f aca="false">IF(AND(Dane!$F97="TAK",OR($F97="oryginał",$F97="kopia")),Dane!T97,"")</f>
        <v/>
      </c>
      <c r="V97" s="36" t="str">
        <f aca="false">IF(AND(Dane!$F97="TAK",OR($F97="oryginał",$F97="kopia")),Dane!U97,"")</f>
        <v/>
      </c>
      <c r="W97" s="36" t="str">
        <f aca="false">IF(AND(Dane!$F97="TAK",OR($F97="oryginał",$F97="kopia")),#REF!,"")</f>
        <v/>
      </c>
    </row>
    <row r="98" customFormat="false" ht="15.75" hidden="false" customHeight="true" outlineLevel="0" collapsed="false">
      <c r="A98" s="36" t="str">
        <f aca="false">IF(AND(Dane!$F98="TAK",OR(Dane!$G98="kopia",Dane!$G98="oryginał")),Dane!A98,"")</f>
        <v/>
      </c>
      <c r="B98" s="36" t="str">
        <f aca="false">IF(AND(Dane!$F98="TAK",OR(Dane!$G98="kopia",Dane!$G98="oryginał")),Dane!B98,"")</f>
        <v/>
      </c>
      <c r="C98" s="36" t="str">
        <f aca="false">IF(AND(Dane!$F98="TAK",OR(Dane!$G98="kopia",Dane!$G98="oryginał")),Dane!C98,"")</f>
        <v/>
      </c>
      <c r="D98" s="36" t="str">
        <f aca="false">IF(AND(Dane!$F98="TAK",OR(Dane!$G98="kopia",Dane!$G98="oryginał")),Dane!D98,"")</f>
        <v/>
      </c>
      <c r="E98" s="36" t="str">
        <f aca="false">IF(AND(Dane!$F98="TAK",OR(Dane!$G98="kopia",Dane!$G98="oryginał")),Dane!E98,"")</f>
        <v/>
      </c>
      <c r="F98" s="36" t="str">
        <f aca="false">IF(AND(Dane!$F98="TAK",OR(Dane!$G98="kopia",Dane!$G98="oryginał")),Dane!G98,"")</f>
        <v/>
      </c>
      <c r="G98" s="36" t="str">
        <f aca="false">IF(AND(Dane!$F98="TAK",OR($F98="oryginał",$F98="kopia")),Dane!I98,"")</f>
        <v/>
      </c>
      <c r="H98" s="36" t="str">
        <f aca="false">IF(AND(Dane!$F98="TAK",OR($F98="oryginał",$F98="kopia")),#REF!,"")</f>
        <v/>
      </c>
      <c r="I98" s="36" t="str">
        <f aca="false">IF(AND(Dane!$F98="TAK",OR($F98="oryginał",$F98="kopia")),Dane!J98,"")</f>
        <v/>
      </c>
      <c r="J98" s="36" t="str">
        <f aca="false">IF(AND(Dane!$F98="TAK",OR($F98="oryginał",$F98="kopia")),#REF!,"")</f>
        <v/>
      </c>
      <c r="K98" s="36" t="str">
        <f aca="false">IF(AND(Dane!$F98="TAK",OR($F98="oryginał",$F98="kopia")),Dane!K98,"")</f>
        <v/>
      </c>
      <c r="L98" s="36" t="str">
        <f aca="false">IF(AND(Dane!$F98="TAK",OR($F98="oryginał",$F98="kopia")),#REF!,"")</f>
        <v/>
      </c>
      <c r="M98" s="36" t="str">
        <f aca="false">IF(AND(Dane!$F98="TAK",OR($F98="oryginał",$F98="kopia")),Dane!L98,"")</f>
        <v/>
      </c>
      <c r="N98" s="36" t="str">
        <f aca="false">IF(AND(Dane!$F98="TAK",OR($F98="oryginał",$F98="kopia")),Dane!M98,"")</f>
        <v/>
      </c>
      <c r="O98" s="36" t="str">
        <f aca="false">IF(AND(Dane!$F98="TAK",OR($F98="oryginał",$F98="kopia")),Dane!N98,"")</f>
        <v/>
      </c>
      <c r="P98" s="36" t="str">
        <f aca="false">IF(AND(Dane!$F98="TAK",OR($F98="oryginał",$F98="kopia")),Dane!O98,"")</f>
        <v/>
      </c>
      <c r="Q98" s="36" t="str">
        <f aca="false">IF(AND(Dane!$F98="TAK",OR($F98="oryginał",$F98="kopia")),Dane!P98,"")</f>
        <v/>
      </c>
      <c r="R98" s="36" t="str">
        <f aca="false">IF(AND(Dane!$F98="TAK",OR($F98="oryginał",$F98="kopia")),Dane!Q98,"")</f>
        <v/>
      </c>
      <c r="S98" s="36" t="str">
        <f aca="false">IF(AND(Dane!$F98="TAK",OR($F98="oryginał",$F98="kopia")),Dane!R98,"")</f>
        <v/>
      </c>
      <c r="T98" s="36" t="str">
        <f aca="false">IF(AND(Dane!$F98="TAK",OR($F98="oryginał",$F98="kopia")),Dane!S98,"")</f>
        <v/>
      </c>
      <c r="U98" s="36" t="str">
        <f aca="false">IF(AND(Dane!$F98="TAK",OR($F98="oryginał",$F98="kopia")),Dane!T98,"")</f>
        <v/>
      </c>
      <c r="V98" s="36" t="str">
        <f aca="false">IF(AND(Dane!$F98="TAK",OR($F98="oryginał",$F98="kopia")),Dane!U98,"")</f>
        <v/>
      </c>
      <c r="W98" s="36" t="str">
        <f aca="false">IF(AND(Dane!$F98="TAK",OR($F98="oryginał",$F98="kopia")),#REF!,"")</f>
        <v/>
      </c>
    </row>
    <row r="99" customFormat="false" ht="15.75" hidden="false" customHeight="true" outlineLevel="0" collapsed="false">
      <c r="A99" s="36" t="str">
        <f aca="false">IF(AND(Dane!$F99="TAK",OR(Dane!$G99="kopia",Dane!$G99="oryginał")),Dane!A99,"")</f>
        <v/>
      </c>
      <c r="B99" s="36" t="str">
        <f aca="false">IF(AND(Dane!$F99="TAK",OR(Dane!$G99="kopia",Dane!$G99="oryginał")),Dane!B99,"")</f>
        <v/>
      </c>
      <c r="C99" s="36" t="str">
        <f aca="false">IF(AND(Dane!$F99="TAK",OR(Dane!$G99="kopia",Dane!$G99="oryginał")),Dane!C99,"")</f>
        <v/>
      </c>
      <c r="D99" s="36" t="str">
        <f aca="false">IF(AND(Dane!$F99="TAK",OR(Dane!$G99="kopia",Dane!$G99="oryginał")),Dane!D99,"")</f>
        <v/>
      </c>
      <c r="E99" s="36" t="str">
        <f aca="false">IF(AND(Dane!$F99="TAK",OR(Dane!$G99="kopia",Dane!$G99="oryginał")),Dane!E99,"")</f>
        <v/>
      </c>
      <c r="F99" s="36" t="str">
        <f aca="false">IF(AND(Dane!$F99="TAK",OR(Dane!$G99="kopia",Dane!$G99="oryginał")),Dane!G99,"")</f>
        <v/>
      </c>
      <c r="G99" s="36" t="str">
        <f aca="false">IF(AND(Dane!$F99="TAK",OR($F99="oryginał",$F99="kopia")),Dane!I99,"")</f>
        <v/>
      </c>
      <c r="H99" s="36" t="str">
        <f aca="false">IF(AND(Dane!$F99="TAK",OR($F99="oryginał",$F99="kopia")),#REF!,"")</f>
        <v/>
      </c>
      <c r="I99" s="36" t="str">
        <f aca="false">IF(AND(Dane!$F99="TAK",OR($F99="oryginał",$F99="kopia")),Dane!J99,"")</f>
        <v/>
      </c>
      <c r="J99" s="36" t="str">
        <f aca="false">IF(AND(Dane!$F99="TAK",OR($F99="oryginał",$F99="kopia")),#REF!,"")</f>
        <v/>
      </c>
      <c r="K99" s="36" t="str">
        <f aca="false">IF(AND(Dane!$F99="TAK",OR($F99="oryginał",$F99="kopia")),Dane!K99,"")</f>
        <v/>
      </c>
      <c r="L99" s="36" t="str">
        <f aca="false">IF(AND(Dane!$F99="TAK",OR($F99="oryginał",$F99="kopia")),#REF!,"")</f>
        <v/>
      </c>
      <c r="M99" s="36" t="str">
        <f aca="false">IF(AND(Dane!$F99="TAK",OR($F99="oryginał",$F99="kopia")),Dane!L99,"")</f>
        <v/>
      </c>
      <c r="N99" s="36" t="str">
        <f aca="false">IF(AND(Dane!$F99="TAK",OR($F99="oryginał",$F99="kopia")),Dane!M99,"")</f>
        <v/>
      </c>
      <c r="O99" s="36" t="str">
        <f aca="false">IF(AND(Dane!$F99="TAK",OR($F99="oryginał",$F99="kopia")),Dane!N99,"")</f>
        <v/>
      </c>
      <c r="P99" s="36" t="str">
        <f aca="false">IF(AND(Dane!$F99="TAK",OR($F99="oryginał",$F99="kopia")),Dane!O99,"")</f>
        <v/>
      </c>
      <c r="Q99" s="36" t="str">
        <f aca="false">IF(AND(Dane!$F99="TAK",OR($F99="oryginał",$F99="kopia")),Dane!P99,"")</f>
        <v/>
      </c>
      <c r="R99" s="36" t="str">
        <f aca="false">IF(AND(Dane!$F99="TAK",OR($F99="oryginał",$F99="kopia")),Dane!Q99,"")</f>
        <v/>
      </c>
      <c r="S99" s="36" t="str">
        <f aca="false">IF(AND(Dane!$F99="TAK",OR($F99="oryginał",$F99="kopia")),Dane!R99,"")</f>
        <v/>
      </c>
      <c r="T99" s="36" t="str">
        <f aca="false">IF(AND(Dane!$F99="TAK",OR($F99="oryginał",$F99="kopia")),Dane!S99,"")</f>
        <v/>
      </c>
      <c r="U99" s="36" t="str">
        <f aca="false">IF(AND(Dane!$F99="TAK",OR($F99="oryginał",$F99="kopia")),Dane!T99,"")</f>
        <v/>
      </c>
      <c r="V99" s="36" t="str">
        <f aca="false">IF(AND(Dane!$F99="TAK",OR($F99="oryginał",$F99="kopia")),Dane!U99,"")</f>
        <v/>
      </c>
      <c r="W99" s="36" t="str">
        <f aca="false">IF(AND(Dane!$F99="TAK",OR($F99="oryginał",$F99="kopia")),#REF!,"")</f>
        <v/>
      </c>
    </row>
    <row r="100" customFormat="false" ht="15.75" hidden="false" customHeight="true" outlineLevel="0" collapsed="false">
      <c r="A100" s="36" t="str">
        <f aca="false">IF(AND(Dane!$F100="TAK",OR(Dane!$G100="kopia",Dane!$G100="oryginał")),Dane!A100,"")</f>
        <v/>
      </c>
      <c r="B100" s="36" t="str">
        <f aca="false">IF(AND(Dane!$F100="TAK",OR(Dane!$G100="kopia",Dane!$G100="oryginał")),Dane!B100,"")</f>
        <v/>
      </c>
      <c r="C100" s="36" t="str">
        <f aca="false">IF(AND(Dane!$F100="TAK",OR(Dane!$G100="kopia",Dane!$G100="oryginał")),Dane!C100,"")</f>
        <v/>
      </c>
      <c r="D100" s="36" t="str">
        <f aca="false">IF(AND(Dane!$F100="TAK",OR(Dane!$G100="kopia",Dane!$G100="oryginał")),Dane!D100,"")</f>
        <v/>
      </c>
      <c r="E100" s="36" t="str">
        <f aca="false">IF(AND(Dane!$F100="TAK",OR(Dane!$G100="kopia",Dane!$G100="oryginał")),Dane!E100,"")</f>
        <v/>
      </c>
      <c r="F100" s="36" t="str">
        <f aca="false">IF(AND(Dane!$F100="TAK",OR(Dane!$G100="kopia",Dane!$G100="oryginał")),Dane!G100,"")</f>
        <v/>
      </c>
      <c r="G100" s="36" t="str">
        <f aca="false">IF(AND(Dane!$F100="TAK",OR($F100="oryginał",$F100="kopia")),Dane!I100,"")</f>
        <v/>
      </c>
      <c r="H100" s="36" t="str">
        <f aca="false">IF(AND(Dane!$F100="TAK",OR($F100="oryginał",$F100="kopia")),#REF!,"")</f>
        <v/>
      </c>
      <c r="I100" s="36" t="str">
        <f aca="false">IF(AND(Dane!$F100="TAK",OR($F100="oryginał",$F100="kopia")),Dane!J100,"")</f>
        <v/>
      </c>
      <c r="J100" s="36" t="str">
        <f aca="false">IF(AND(Dane!$F100="TAK",OR($F100="oryginał",$F100="kopia")),#REF!,"")</f>
        <v/>
      </c>
      <c r="K100" s="36" t="str">
        <f aca="false">IF(AND(Dane!$F100="TAK",OR($F100="oryginał",$F100="kopia")),Dane!K100,"")</f>
        <v/>
      </c>
      <c r="L100" s="36" t="str">
        <f aca="false">IF(AND(Dane!$F100="TAK",OR($F100="oryginał",$F100="kopia")),#REF!,"")</f>
        <v/>
      </c>
      <c r="M100" s="36" t="str">
        <f aca="false">IF(AND(Dane!$F100="TAK",OR($F100="oryginał",$F100="kopia")),Dane!L100,"")</f>
        <v/>
      </c>
      <c r="N100" s="36" t="str">
        <f aca="false">IF(AND(Dane!$F100="TAK",OR($F100="oryginał",$F100="kopia")),Dane!M100,"")</f>
        <v/>
      </c>
      <c r="O100" s="36" t="str">
        <f aca="false">IF(AND(Dane!$F100="TAK",OR($F100="oryginał",$F100="kopia")),Dane!N100,"")</f>
        <v/>
      </c>
      <c r="P100" s="36" t="str">
        <f aca="false">IF(AND(Dane!$F100="TAK",OR($F100="oryginał",$F100="kopia")),Dane!O100,"")</f>
        <v/>
      </c>
      <c r="Q100" s="36" t="str">
        <f aca="false">IF(AND(Dane!$F100="TAK",OR($F100="oryginał",$F100="kopia")),Dane!P100,"")</f>
        <v/>
      </c>
      <c r="R100" s="36" t="str">
        <f aca="false">IF(AND(Dane!$F100="TAK",OR($F100="oryginał",$F100="kopia")),Dane!Q100,"")</f>
        <v/>
      </c>
      <c r="S100" s="36" t="str">
        <f aca="false">IF(AND(Dane!$F100="TAK",OR($F100="oryginał",$F100="kopia")),Dane!R100,"")</f>
        <v/>
      </c>
      <c r="T100" s="36" t="str">
        <f aca="false">IF(AND(Dane!$F100="TAK",OR($F100="oryginał",$F100="kopia")),Dane!S100,"")</f>
        <v/>
      </c>
      <c r="U100" s="36" t="str">
        <f aca="false">IF(AND(Dane!$F100="TAK",OR($F100="oryginał",$F100="kopia")),Dane!T100,"")</f>
        <v/>
      </c>
      <c r="V100" s="36" t="str">
        <f aca="false">IF(AND(Dane!$F100="TAK",OR($F100="oryginał",$F100="kopia")),Dane!U100,"")</f>
        <v/>
      </c>
      <c r="W100" s="36" t="str">
        <f aca="false">IF(AND(Dane!$F100="TAK",OR($F100="oryginał",$F100="kopia")),#REF!,"")</f>
        <v/>
      </c>
    </row>
    <row r="101" customFormat="false" ht="15.75" hidden="false" customHeight="true" outlineLevel="0" collapsed="false">
      <c r="A101" s="36" t="str">
        <f aca="false">IF(AND(Dane!$F101="TAK",OR(Dane!$G101="kopia",Dane!$G101="oryginał")),Dane!A101,"")</f>
        <v/>
      </c>
      <c r="B101" s="36" t="str">
        <f aca="false">IF(AND(Dane!$F101="TAK",OR(Dane!$G101="kopia",Dane!$G101="oryginał")),Dane!B101,"")</f>
        <v/>
      </c>
      <c r="C101" s="36" t="str">
        <f aca="false">IF(AND(Dane!$F101="TAK",OR(Dane!$G101="kopia",Dane!$G101="oryginał")),Dane!C101,"")</f>
        <v/>
      </c>
      <c r="D101" s="36" t="str">
        <f aca="false">IF(AND(Dane!$F101="TAK",OR(Dane!$G101="kopia",Dane!$G101="oryginał")),Dane!D101,"")</f>
        <v/>
      </c>
      <c r="E101" s="36" t="str">
        <f aca="false">IF(AND(Dane!$F101="TAK",OR(Dane!$G101="kopia",Dane!$G101="oryginał")),Dane!E101,"")</f>
        <v/>
      </c>
      <c r="F101" s="36" t="str">
        <f aca="false">IF(AND(Dane!$F101="TAK",OR(Dane!$G101="kopia",Dane!$G101="oryginał")),Dane!G101,"")</f>
        <v/>
      </c>
      <c r="G101" s="36" t="str">
        <f aca="false">IF(AND(Dane!$F101="TAK",OR($F101="oryginał",$F101="kopia")),Dane!I101,"")</f>
        <v/>
      </c>
      <c r="H101" s="36" t="str">
        <f aca="false">IF(AND(Dane!$F101="TAK",OR($F101="oryginał",$F101="kopia")),#REF!,"")</f>
        <v/>
      </c>
      <c r="I101" s="36" t="str">
        <f aca="false">IF(AND(Dane!$F101="TAK",OR($F101="oryginał",$F101="kopia")),Dane!J101,"")</f>
        <v/>
      </c>
      <c r="J101" s="36" t="str">
        <f aca="false">IF(AND(Dane!$F101="TAK",OR($F101="oryginał",$F101="kopia")),#REF!,"")</f>
        <v/>
      </c>
      <c r="K101" s="36" t="str">
        <f aca="false">IF(AND(Dane!$F101="TAK",OR($F101="oryginał",$F101="kopia")),Dane!K101,"")</f>
        <v/>
      </c>
      <c r="L101" s="36" t="str">
        <f aca="false">IF(AND(Dane!$F101="TAK",OR($F101="oryginał",$F101="kopia")),#REF!,"")</f>
        <v/>
      </c>
      <c r="M101" s="36" t="str">
        <f aca="false">IF(AND(Dane!$F101="TAK",OR($F101="oryginał",$F101="kopia")),Dane!L101,"")</f>
        <v/>
      </c>
      <c r="N101" s="36" t="str">
        <f aca="false">IF(AND(Dane!$F101="TAK",OR($F101="oryginał",$F101="kopia")),Dane!M101,"")</f>
        <v/>
      </c>
      <c r="O101" s="36" t="str">
        <f aca="false">IF(AND(Dane!$F101="TAK",OR($F101="oryginał",$F101="kopia")),Dane!N101,"")</f>
        <v/>
      </c>
      <c r="P101" s="36" t="str">
        <f aca="false">IF(AND(Dane!$F101="TAK",OR($F101="oryginał",$F101="kopia")),Dane!O101,"")</f>
        <v/>
      </c>
      <c r="Q101" s="36" t="str">
        <f aca="false">IF(AND(Dane!$F101="TAK",OR($F101="oryginał",$F101="kopia")),Dane!P101,"")</f>
        <v/>
      </c>
      <c r="R101" s="36" t="str">
        <f aca="false">IF(AND(Dane!$F101="TAK",OR($F101="oryginał",$F101="kopia")),Dane!Q101,"")</f>
        <v/>
      </c>
      <c r="S101" s="36" t="str">
        <f aca="false">IF(AND(Dane!$F101="TAK",OR($F101="oryginał",$F101="kopia")),Dane!R101,"")</f>
        <v/>
      </c>
      <c r="T101" s="36" t="str">
        <f aca="false">IF(AND(Dane!$F101="TAK",OR($F101="oryginał",$F101="kopia")),Dane!S101,"")</f>
        <v/>
      </c>
      <c r="U101" s="36" t="str">
        <f aca="false">IF(AND(Dane!$F101="TAK",OR($F101="oryginał",$F101="kopia")),Dane!T101,"")</f>
        <v/>
      </c>
      <c r="V101" s="36" t="str">
        <f aca="false">IF(AND(Dane!$F101="TAK",OR($F101="oryginał",$F101="kopia")),Dane!U101,"")</f>
        <v/>
      </c>
      <c r="W101" s="36" t="str">
        <f aca="false">IF(AND(Dane!$F101="TAK",OR($F101="oryginał",$F101="kopia")),#REF!,"")</f>
        <v/>
      </c>
    </row>
    <row r="102" customFormat="false" ht="15.75" hidden="false" customHeight="true" outlineLevel="0" collapsed="false">
      <c r="A102" s="36" t="str">
        <f aca="false">IF(AND(Dane!$F102="TAK",OR(Dane!$G102="kopia",Dane!$G102="oryginał")),Dane!A102,"")</f>
        <v/>
      </c>
      <c r="B102" s="36" t="str">
        <f aca="false">IF(AND(Dane!$F102="TAK",OR(Dane!$G102="kopia",Dane!$G102="oryginał")),Dane!B102,"")</f>
        <v/>
      </c>
      <c r="C102" s="36" t="str">
        <f aca="false">IF(AND(Dane!$F102="TAK",OR(Dane!$G102="kopia",Dane!$G102="oryginał")),Dane!C102,"")</f>
        <v/>
      </c>
      <c r="D102" s="36" t="str">
        <f aca="false">IF(AND(Dane!$F102="TAK",OR(Dane!$G102="kopia",Dane!$G102="oryginał")),Dane!D102,"")</f>
        <v/>
      </c>
      <c r="E102" s="36" t="str">
        <f aca="false">IF(AND(Dane!$F102="TAK",OR(Dane!$G102="kopia",Dane!$G102="oryginał")),Dane!E102,"")</f>
        <v/>
      </c>
      <c r="F102" s="36" t="str">
        <f aca="false">IF(AND(Dane!$F102="TAK",OR(Dane!$G102="kopia",Dane!$G102="oryginał")),Dane!G102,"")</f>
        <v/>
      </c>
      <c r="G102" s="36" t="str">
        <f aca="false">IF(AND(Dane!$F102="TAK",OR($F102="oryginał",$F102="kopia")),Dane!I102,"")</f>
        <v/>
      </c>
      <c r="H102" s="36" t="str">
        <f aca="false">IF(AND(Dane!$F102="TAK",OR($F102="oryginał",$F102="kopia")),#REF!,"")</f>
        <v/>
      </c>
      <c r="I102" s="36" t="str">
        <f aca="false">IF(AND(Dane!$F102="TAK",OR($F102="oryginał",$F102="kopia")),Dane!J102,"")</f>
        <v/>
      </c>
      <c r="J102" s="36" t="str">
        <f aca="false">IF(AND(Dane!$F102="TAK",OR($F102="oryginał",$F102="kopia")),#REF!,"")</f>
        <v/>
      </c>
      <c r="K102" s="36" t="str">
        <f aca="false">IF(AND(Dane!$F102="TAK",OR($F102="oryginał",$F102="kopia")),Dane!K102,"")</f>
        <v/>
      </c>
      <c r="L102" s="36" t="str">
        <f aca="false">IF(AND(Dane!$F102="TAK",OR($F102="oryginał",$F102="kopia")),#REF!,"")</f>
        <v/>
      </c>
      <c r="M102" s="36" t="str">
        <f aca="false">IF(AND(Dane!$F102="TAK",OR($F102="oryginał",$F102="kopia")),Dane!L102,"")</f>
        <v/>
      </c>
      <c r="N102" s="36" t="str">
        <f aca="false">IF(AND(Dane!$F102="TAK",OR($F102="oryginał",$F102="kopia")),Dane!M102,"")</f>
        <v/>
      </c>
      <c r="O102" s="36" t="str">
        <f aca="false">IF(AND(Dane!$F102="TAK",OR($F102="oryginał",$F102="kopia")),Dane!N102,"")</f>
        <v/>
      </c>
      <c r="P102" s="36" t="str">
        <f aca="false">IF(AND(Dane!$F102="TAK",OR($F102="oryginał",$F102="kopia")),Dane!O102,"")</f>
        <v/>
      </c>
      <c r="Q102" s="36" t="str">
        <f aca="false">IF(AND(Dane!$F102="TAK",OR($F102="oryginał",$F102="kopia")),Dane!P102,"")</f>
        <v/>
      </c>
      <c r="R102" s="36" t="str">
        <f aca="false">IF(AND(Dane!$F102="TAK",OR($F102="oryginał",$F102="kopia")),Dane!Q102,"")</f>
        <v/>
      </c>
      <c r="S102" s="36" t="str">
        <f aca="false">IF(AND(Dane!$F102="TAK",OR($F102="oryginał",$F102="kopia")),Dane!R102,"")</f>
        <v/>
      </c>
      <c r="T102" s="36" t="str">
        <f aca="false">IF(AND(Dane!$F102="TAK",OR($F102="oryginał",$F102="kopia")),Dane!S102,"")</f>
        <v/>
      </c>
      <c r="U102" s="36" t="str">
        <f aca="false">IF(AND(Dane!$F102="TAK",OR($F102="oryginał",$F102="kopia")),Dane!T102,"")</f>
        <v/>
      </c>
      <c r="V102" s="36" t="str">
        <f aca="false">IF(AND(Dane!$F102="TAK",OR($F102="oryginał",$F102="kopia")),Dane!U102,"")</f>
        <v/>
      </c>
      <c r="W102" s="36" t="str">
        <f aca="false">IF(AND(Dane!$F102="TAK",OR($F102="oryginał",$F102="kopia")),#REF!,"")</f>
        <v/>
      </c>
    </row>
    <row r="103" customFormat="false" ht="15.75" hidden="false" customHeight="true" outlineLevel="0" collapsed="false">
      <c r="A103" s="36" t="str">
        <f aca="false">IF(AND(Dane!$F103="TAK",OR(Dane!$G103="kopia",Dane!$G103="oryginał")),Dane!A103,"")</f>
        <v/>
      </c>
      <c r="B103" s="36" t="str">
        <f aca="false">IF(AND(Dane!$F103="TAK",OR(Dane!$G103="kopia",Dane!$G103="oryginał")),Dane!B103,"")</f>
        <v/>
      </c>
      <c r="C103" s="36" t="str">
        <f aca="false">IF(AND(Dane!$F103="TAK",OR(Dane!$G103="kopia",Dane!$G103="oryginał")),Dane!C103,"")</f>
        <v/>
      </c>
      <c r="D103" s="36" t="str">
        <f aca="false">IF(AND(Dane!$F103="TAK",OR(Dane!$G103="kopia",Dane!$G103="oryginał")),Dane!D103,"")</f>
        <v/>
      </c>
      <c r="E103" s="36" t="str">
        <f aca="false">IF(AND(Dane!$F103="TAK",OR(Dane!$G103="kopia",Dane!$G103="oryginał")),Dane!E103,"")</f>
        <v/>
      </c>
      <c r="F103" s="36" t="str">
        <f aca="false">IF(AND(Dane!$F103="TAK",OR(Dane!$G103="kopia",Dane!$G103="oryginał")),Dane!G103,"")</f>
        <v/>
      </c>
      <c r="G103" s="36" t="str">
        <f aca="false">IF(AND(Dane!$F103="TAK",OR($F103="oryginał",$F103="kopia")),Dane!I103,"")</f>
        <v/>
      </c>
      <c r="H103" s="36" t="str">
        <f aca="false">IF(AND(Dane!$F103="TAK",OR($F103="oryginał",$F103="kopia")),#REF!,"")</f>
        <v/>
      </c>
      <c r="I103" s="36" t="str">
        <f aca="false">IF(AND(Dane!$F103="TAK",OR($F103="oryginał",$F103="kopia")),Dane!J103,"")</f>
        <v/>
      </c>
      <c r="J103" s="36" t="str">
        <f aca="false">IF(AND(Dane!$F103="TAK",OR($F103="oryginał",$F103="kopia")),#REF!,"")</f>
        <v/>
      </c>
      <c r="K103" s="36" t="str">
        <f aca="false">IF(AND(Dane!$F103="TAK",OR($F103="oryginał",$F103="kopia")),Dane!K103,"")</f>
        <v/>
      </c>
      <c r="L103" s="36" t="str">
        <f aca="false">IF(AND(Dane!$F103="TAK",OR($F103="oryginał",$F103="kopia")),#REF!,"")</f>
        <v/>
      </c>
      <c r="M103" s="36" t="str">
        <f aca="false">IF(AND(Dane!$F103="TAK",OR($F103="oryginał",$F103="kopia")),Dane!L103,"")</f>
        <v/>
      </c>
      <c r="N103" s="36" t="str">
        <f aca="false">IF(AND(Dane!$F103="TAK",OR($F103="oryginał",$F103="kopia")),Dane!M103,"")</f>
        <v/>
      </c>
      <c r="O103" s="36" t="str">
        <f aca="false">IF(AND(Dane!$F103="TAK",OR($F103="oryginał",$F103="kopia")),Dane!N103,"")</f>
        <v/>
      </c>
      <c r="P103" s="36" t="str">
        <f aca="false">IF(AND(Dane!$F103="TAK",OR($F103="oryginał",$F103="kopia")),Dane!O103,"")</f>
        <v/>
      </c>
      <c r="Q103" s="36" t="str">
        <f aca="false">IF(AND(Dane!$F103="TAK",OR($F103="oryginał",$F103="kopia")),Dane!P103,"")</f>
        <v/>
      </c>
      <c r="R103" s="36" t="str">
        <f aca="false">IF(AND(Dane!$F103="TAK",OR($F103="oryginał",$F103="kopia")),Dane!Q103,"")</f>
        <v/>
      </c>
      <c r="S103" s="36" t="str">
        <f aca="false">IF(AND(Dane!$F103="TAK",OR($F103="oryginał",$F103="kopia")),Dane!R103,"")</f>
        <v/>
      </c>
      <c r="T103" s="36" t="str">
        <f aca="false">IF(AND(Dane!$F103="TAK",OR($F103="oryginał",$F103="kopia")),Dane!S103,"")</f>
        <v/>
      </c>
      <c r="U103" s="36" t="str">
        <f aca="false">IF(AND(Dane!$F103="TAK",OR($F103="oryginał",$F103="kopia")),Dane!T103,"")</f>
        <v/>
      </c>
      <c r="V103" s="36" t="str">
        <f aca="false">IF(AND(Dane!$F103="TAK",OR($F103="oryginał",$F103="kopia")),Dane!U103,"")</f>
        <v/>
      </c>
      <c r="W103" s="36" t="str">
        <f aca="false">IF(AND(Dane!$F103="TAK",OR($F103="oryginał",$F103="kopia")),#REF!,"")</f>
        <v/>
      </c>
    </row>
    <row r="104" customFormat="false" ht="15.75" hidden="false" customHeight="true" outlineLevel="0" collapsed="false">
      <c r="A104" s="36" t="str">
        <f aca="false">IF(AND(Dane!$F104="TAK",OR(Dane!$G104="kopia",Dane!$G104="oryginał")),Dane!A104,"")</f>
        <v/>
      </c>
      <c r="B104" s="36" t="str">
        <f aca="false">IF(AND(Dane!$F104="TAK",OR(Dane!$G104="kopia",Dane!$G104="oryginał")),Dane!B104,"")</f>
        <v/>
      </c>
      <c r="C104" s="36" t="str">
        <f aca="false">IF(AND(Dane!$F104="TAK",OR(Dane!$G104="kopia",Dane!$G104="oryginał")),Dane!C104,"")</f>
        <v/>
      </c>
      <c r="D104" s="36" t="str">
        <f aca="false">IF(AND(Dane!$F104="TAK",OR(Dane!$G104="kopia",Dane!$G104="oryginał")),Dane!D104,"")</f>
        <v/>
      </c>
      <c r="E104" s="36" t="str">
        <f aca="false">IF(AND(Dane!$F104="TAK",OR(Dane!$G104="kopia",Dane!$G104="oryginał")),Dane!E104,"")</f>
        <v/>
      </c>
      <c r="F104" s="36" t="str">
        <f aca="false">IF(AND(Dane!$F104="TAK",OR(Dane!$G104="kopia",Dane!$G104="oryginał")),Dane!G104,"")</f>
        <v/>
      </c>
      <c r="G104" s="36" t="str">
        <f aca="false">IF(AND(Dane!$F104="TAK",OR($F104="oryginał",$F104="kopia")),Dane!I104,"")</f>
        <v/>
      </c>
      <c r="H104" s="36" t="str">
        <f aca="false">IF(AND(Dane!$F104="TAK",OR($F104="oryginał",$F104="kopia")),#REF!,"")</f>
        <v/>
      </c>
      <c r="I104" s="36" t="str">
        <f aca="false">IF(AND(Dane!$F104="TAK",OR($F104="oryginał",$F104="kopia")),Dane!J104,"")</f>
        <v/>
      </c>
      <c r="J104" s="36" t="str">
        <f aca="false">IF(AND(Dane!$F104="TAK",OR($F104="oryginał",$F104="kopia")),#REF!,"")</f>
        <v/>
      </c>
      <c r="K104" s="36" t="str">
        <f aca="false">IF(AND(Dane!$F104="TAK",OR($F104="oryginał",$F104="kopia")),Dane!K104,"")</f>
        <v/>
      </c>
      <c r="L104" s="36" t="str">
        <f aca="false">IF(AND(Dane!$F104="TAK",OR($F104="oryginał",$F104="kopia")),#REF!,"")</f>
        <v/>
      </c>
      <c r="M104" s="36" t="str">
        <f aca="false">IF(AND(Dane!$F104="TAK",OR($F104="oryginał",$F104="kopia")),Dane!L104,"")</f>
        <v/>
      </c>
      <c r="N104" s="36" t="str">
        <f aca="false">IF(AND(Dane!$F104="TAK",OR($F104="oryginał",$F104="kopia")),Dane!M104,"")</f>
        <v/>
      </c>
      <c r="O104" s="36" t="str">
        <f aca="false">IF(AND(Dane!$F104="TAK",OR($F104="oryginał",$F104="kopia")),Dane!N104,"")</f>
        <v/>
      </c>
      <c r="P104" s="36" t="str">
        <f aca="false">IF(AND(Dane!$F104="TAK",OR($F104="oryginał",$F104="kopia")),Dane!O104,"")</f>
        <v/>
      </c>
      <c r="Q104" s="36" t="str">
        <f aca="false">IF(AND(Dane!$F104="TAK",OR($F104="oryginał",$F104="kopia")),Dane!P104,"")</f>
        <v/>
      </c>
      <c r="R104" s="36" t="str">
        <f aca="false">IF(AND(Dane!$F104="TAK",OR($F104="oryginał",$F104="kopia")),Dane!Q104,"")</f>
        <v/>
      </c>
      <c r="S104" s="36" t="str">
        <f aca="false">IF(AND(Dane!$F104="TAK",OR($F104="oryginał",$F104="kopia")),Dane!R104,"")</f>
        <v/>
      </c>
      <c r="T104" s="36" t="str">
        <f aca="false">IF(AND(Dane!$F104="TAK",OR($F104="oryginał",$F104="kopia")),Dane!S104,"")</f>
        <v/>
      </c>
      <c r="U104" s="36" t="str">
        <f aca="false">IF(AND(Dane!$F104="TAK",OR($F104="oryginał",$F104="kopia")),Dane!T104,"")</f>
        <v/>
      </c>
      <c r="V104" s="36" t="str">
        <f aca="false">IF(AND(Dane!$F104="TAK",OR($F104="oryginał",$F104="kopia")),Dane!U104,"")</f>
        <v/>
      </c>
      <c r="W104" s="36" t="str">
        <f aca="false">IF(AND(Dane!$F104="TAK",OR($F104="oryginał",$F104="kopia")),#REF!,"")</f>
        <v/>
      </c>
    </row>
    <row r="105" customFormat="false" ht="15.75" hidden="false" customHeight="true" outlineLevel="0" collapsed="false">
      <c r="A105" s="36" t="str">
        <f aca="false">IF(AND(Dane!$F105="TAK",OR(Dane!$G105="kopia",Dane!$G105="oryginał")),Dane!A105,"")</f>
        <v/>
      </c>
      <c r="B105" s="36" t="str">
        <f aca="false">IF(AND(Dane!$F105="TAK",OR(Dane!$G105="kopia",Dane!$G105="oryginał")),Dane!B105,"")</f>
        <v/>
      </c>
      <c r="C105" s="36" t="str">
        <f aca="false">IF(AND(Dane!$F105="TAK",OR(Dane!$G105="kopia",Dane!$G105="oryginał")),Dane!C105,"")</f>
        <v/>
      </c>
      <c r="D105" s="36" t="str">
        <f aca="false">IF(AND(Dane!$F105="TAK",OR(Dane!$G105="kopia",Dane!$G105="oryginał")),Dane!D105,"")</f>
        <v/>
      </c>
      <c r="E105" s="36" t="str">
        <f aca="false">IF(AND(Dane!$F105="TAK",OR(Dane!$G105="kopia",Dane!$G105="oryginał")),Dane!E105,"")</f>
        <v/>
      </c>
      <c r="F105" s="36" t="str">
        <f aca="false">IF(AND(Dane!$F105="TAK",OR(Dane!$G105="kopia",Dane!$G105="oryginał")),Dane!G105,"")</f>
        <v/>
      </c>
      <c r="G105" s="36" t="str">
        <f aca="false">IF(AND(Dane!$F105="TAK",OR($F105="oryginał",$F105="kopia")),Dane!I105,"")</f>
        <v/>
      </c>
      <c r="H105" s="36" t="str">
        <f aca="false">IF(AND(Dane!$F105="TAK",OR($F105="oryginał",$F105="kopia")),#REF!,"")</f>
        <v/>
      </c>
      <c r="I105" s="36" t="str">
        <f aca="false">IF(AND(Dane!$F105="TAK",OR($F105="oryginał",$F105="kopia")),Dane!J105,"")</f>
        <v/>
      </c>
      <c r="J105" s="36" t="str">
        <f aca="false">IF(AND(Dane!$F105="TAK",OR($F105="oryginał",$F105="kopia")),#REF!,"")</f>
        <v/>
      </c>
      <c r="K105" s="36" t="str">
        <f aca="false">IF(AND(Dane!$F105="TAK",OR($F105="oryginał",$F105="kopia")),Dane!K105,"")</f>
        <v/>
      </c>
      <c r="L105" s="36" t="str">
        <f aca="false">IF(AND(Dane!$F105="TAK",OR($F105="oryginał",$F105="kopia")),#REF!,"")</f>
        <v/>
      </c>
      <c r="M105" s="36" t="str">
        <f aca="false">IF(AND(Dane!$F105="TAK",OR($F105="oryginał",$F105="kopia")),Dane!L105,"")</f>
        <v/>
      </c>
      <c r="N105" s="36" t="str">
        <f aca="false">IF(AND(Dane!$F105="TAK",OR($F105="oryginał",$F105="kopia")),Dane!M105,"")</f>
        <v/>
      </c>
      <c r="O105" s="36" t="str">
        <f aca="false">IF(AND(Dane!$F105="TAK",OR($F105="oryginał",$F105="kopia")),Dane!N105,"")</f>
        <v/>
      </c>
      <c r="P105" s="36" t="str">
        <f aca="false">IF(AND(Dane!$F105="TAK",OR($F105="oryginał",$F105="kopia")),Dane!O105,"")</f>
        <v/>
      </c>
      <c r="Q105" s="36" t="str">
        <f aca="false">IF(AND(Dane!$F105="TAK",OR($F105="oryginał",$F105="kopia")),Dane!P105,"")</f>
        <v/>
      </c>
      <c r="R105" s="36" t="str">
        <f aca="false">IF(AND(Dane!$F105="TAK",OR($F105="oryginał",$F105="kopia")),Dane!Q105,"")</f>
        <v/>
      </c>
      <c r="S105" s="36" t="str">
        <f aca="false">IF(AND(Dane!$F105="TAK",OR($F105="oryginał",$F105="kopia")),Dane!R105,"")</f>
        <v/>
      </c>
      <c r="T105" s="36" t="str">
        <f aca="false">IF(AND(Dane!$F105="TAK",OR($F105="oryginał",$F105="kopia")),Dane!S105,"")</f>
        <v/>
      </c>
      <c r="U105" s="36" t="str">
        <f aca="false">IF(AND(Dane!$F105="TAK",OR($F105="oryginał",$F105="kopia")),Dane!T105,"")</f>
        <v/>
      </c>
      <c r="V105" s="36" t="str">
        <f aca="false">IF(AND(Dane!$F105="TAK",OR($F105="oryginał",$F105="kopia")),Dane!U105,"")</f>
        <v/>
      </c>
      <c r="W105" s="36" t="str">
        <f aca="false">IF(AND(Dane!$F105="TAK",OR($F105="oryginał",$F105="kopia")),#REF!,"")</f>
        <v/>
      </c>
    </row>
    <row r="106" customFormat="false" ht="15.75" hidden="false" customHeight="true" outlineLevel="0" collapsed="false">
      <c r="A106" s="36" t="str">
        <f aca="false">IF(AND(Dane!$F106="TAK",OR(Dane!$G106="kopia",Dane!$G106="oryginał")),Dane!A106,"")</f>
        <v/>
      </c>
      <c r="B106" s="36" t="str">
        <f aca="false">IF(AND(Dane!$F106="TAK",OR(Dane!$G106="kopia",Dane!$G106="oryginał")),Dane!B106,"")</f>
        <v/>
      </c>
      <c r="C106" s="36" t="str">
        <f aca="false">IF(AND(Dane!$F106="TAK",OR(Dane!$G106="kopia",Dane!$G106="oryginał")),Dane!C106,"")</f>
        <v/>
      </c>
      <c r="D106" s="36" t="str">
        <f aca="false">IF(AND(Dane!$F106="TAK",OR(Dane!$G106="kopia",Dane!$G106="oryginał")),Dane!D106,"")</f>
        <v/>
      </c>
      <c r="E106" s="36" t="str">
        <f aca="false">IF(AND(Dane!$F106="TAK",OR(Dane!$G106="kopia",Dane!$G106="oryginał")),Dane!E106,"")</f>
        <v/>
      </c>
      <c r="F106" s="36" t="str">
        <f aca="false">IF(AND(Dane!$F106="TAK",OR(Dane!$G106="kopia",Dane!$G106="oryginał")),Dane!G106,"")</f>
        <v/>
      </c>
      <c r="G106" s="36" t="str">
        <f aca="false">IF(AND(Dane!$F106="TAK",OR($F106="oryginał",$F106="kopia")),Dane!I106,"")</f>
        <v/>
      </c>
      <c r="H106" s="36" t="str">
        <f aca="false">IF(AND(Dane!$F106="TAK",OR($F106="oryginał",$F106="kopia")),#REF!,"")</f>
        <v/>
      </c>
      <c r="I106" s="36" t="str">
        <f aca="false">IF(AND(Dane!$F106="TAK",OR($F106="oryginał",$F106="kopia")),Dane!J106,"")</f>
        <v/>
      </c>
      <c r="J106" s="36" t="str">
        <f aca="false">IF(AND(Dane!$F106="TAK",OR($F106="oryginał",$F106="kopia")),#REF!,"")</f>
        <v/>
      </c>
      <c r="K106" s="36" t="str">
        <f aca="false">IF(AND(Dane!$F106="TAK",OR($F106="oryginał",$F106="kopia")),Dane!K106,"")</f>
        <v/>
      </c>
      <c r="L106" s="36" t="str">
        <f aca="false">IF(AND(Dane!$F106="TAK",OR($F106="oryginał",$F106="kopia")),#REF!,"")</f>
        <v/>
      </c>
      <c r="M106" s="36" t="str">
        <f aca="false">IF(AND(Dane!$F106="TAK",OR($F106="oryginał",$F106="kopia")),Dane!L106,"")</f>
        <v/>
      </c>
      <c r="N106" s="36" t="str">
        <f aca="false">IF(AND(Dane!$F106="TAK",OR($F106="oryginał",$F106="kopia")),Dane!M106,"")</f>
        <v/>
      </c>
      <c r="O106" s="36" t="str">
        <f aca="false">IF(AND(Dane!$F106="TAK",OR($F106="oryginał",$F106="kopia")),Dane!N106,"")</f>
        <v/>
      </c>
      <c r="P106" s="36" t="str">
        <f aca="false">IF(AND(Dane!$F106="TAK",OR($F106="oryginał",$F106="kopia")),Dane!O106,"")</f>
        <v/>
      </c>
      <c r="Q106" s="36" t="str">
        <f aca="false">IF(AND(Dane!$F106="TAK",OR($F106="oryginał",$F106="kopia")),Dane!P106,"")</f>
        <v/>
      </c>
      <c r="R106" s="36" t="str">
        <f aca="false">IF(AND(Dane!$F106="TAK",OR($F106="oryginał",$F106="kopia")),Dane!Q106,"")</f>
        <v/>
      </c>
      <c r="S106" s="36" t="str">
        <f aca="false">IF(AND(Dane!$F106="TAK",OR($F106="oryginał",$F106="kopia")),Dane!R106,"")</f>
        <v/>
      </c>
      <c r="T106" s="36" t="str">
        <f aca="false">IF(AND(Dane!$F106="TAK",OR($F106="oryginał",$F106="kopia")),Dane!S106,"")</f>
        <v/>
      </c>
      <c r="U106" s="36" t="str">
        <f aca="false">IF(AND(Dane!$F106="TAK",OR($F106="oryginał",$F106="kopia")),Dane!T106,"")</f>
        <v/>
      </c>
      <c r="V106" s="36" t="str">
        <f aca="false">IF(AND(Dane!$F106="TAK",OR($F106="oryginał",$F106="kopia")),Dane!U106,"")</f>
        <v/>
      </c>
      <c r="W106" s="36" t="str">
        <f aca="false">IF(AND(Dane!$F106="TAK",OR($F106="oryginał",$F106="kopia")),#REF!,"")</f>
        <v/>
      </c>
    </row>
    <row r="107" customFormat="false" ht="15.75" hidden="false" customHeight="true" outlineLevel="0" collapsed="false">
      <c r="A107" s="36" t="str">
        <f aca="false">IF(AND(Dane!$F107="TAK",OR(Dane!$G107="kopia",Dane!$G107="oryginał")),Dane!A107,"")</f>
        <v/>
      </c>
      <c r="B107" s="36" t="str">
        <f aca="false">IF(AND(Dane!$F107="TAK",OR(Dane!$G107="kopia",Dane!$G107="oryginał")),Dane!B107,"")</f>
        <v/>
      </c>
      <c r="C107" s="36" t="str">
        <f aca="false">IF(AND(Dane!$F107="TAK",OR(Dane!$G107="kopia",Dane!$G107="oryginał")),Dane!C107,"")</f>
        <v/>
      </c>
      <c r="D107" s="36" t="str">
        <f aca="false">IF(AND(Dane!$F107="TAK",OR(Dane!$G107="kopia",Dane!$G107="oryginał")),Dane!D107,"")</f>
        <v/>
      </c>
      <c r="E107" s="36" t="str">
        <f aca="false">IF(AND(Dane!$F107="TAK",OR(Dane!$G107="kopia",Dane!$G107="oryginał")),Dane!E107,"")</f>
        <v/>
      </c>
      <c r="F107" s="36" t="str">
        <f aca="false">IF(AND(Dane!$F107="TAK",OR(Dane!$G107="kopia",Dane!$G107="oryginał")),Dane!G107,"")</f>
        <v/>
      </c>
      <c r="G107" s="36" t="str">
        <f aca="false">IF(AND(Dane!$F107="TAK",OR($F107="oryginał",$F107="kopia")),Dane!I107,"")</f>
        <v/>
      </c>
      <c r="H107" s="36" t="str">
        <f aca="false">IF(AND(Dane!$F107="TAK",OR($F107="oryginał",$F107="kopia")),#REF!,"")</f>
        <v/>
      </c>
      <c r="I107" s="36" t="str">
        <f aca="false">IF(AND(Dane!$F107="TAK",OR($F107="oryginał",$F107="kopia")),Dane!J107,"")</f>
        <v/>
      </c>
      <c r="J107" s="36" t="str">
        <f aca="false">IF(AND(Dane!$F107="TAK",OR($F107="oryginał",$F107="kopia")),#REF!,"")</f>
        <v/>
      </c>
      <c r="K107" s="36" t="str">
        <f aca="false">IF(AND(Dane!$F107="TAK",OR($F107="oryginał",$F107="kopia")),Dane!K107,"")</f>
        <v/>
      </c>
      <c r="L107" s="36" t="str">
        <f aca="false">IF(AND(Dane!$F107="TAK",OR($F107="oryginał",$F107="kopia")),#REF!,"")</f>
        <v/>
      </c>
      <c r="M107" s="36" t="str">
        <f aca="false">IF(AND(Dane!$F107="TAK",OR($F107="oryginał",$F107="kopia")),Dane!L107,"")</f>
        <v/>
      </c>
      <c r="N107" s="36" t="str">
        <f aca="false">IF(AND(Dane!$F107="TAK",OR($F107="oryginał",$F107="kopia")),Dane!M107,"")</f>
        <v/>
      </c>
      <c r="O107" s="36" t="str">
        <f aca="false">IF(AND(Dane!$F107="TAK",OR($F107="oryginał",$F107="kopia")),Dane!N107,"")</f>
        <v/>
      </c>
      <c r="P107" s="36" t="str">
        <f aca="false">IF(AND(Dane!$F107="TAK",OR($F107="oryginał",$F107="kopia")),Dane!O107,"")</f>
        <v/>
      </c>
      <c r="Q107" s="36" t="str">
        <f aca="false">IF(AND(Dane!$F107="TAK",OR($F107="oryginał",$F107="kopia")),Dane!P107,"")</f>
        <v/>
      </c>
      <c r="R107" s="36" t="str">
        <f aca="false">IF(AND(Dane!$F107="TAK",OR($F107="oryginał",$F107="kopia")),Dane!Q107,"")</f>
        <v/>
      </c>
      <c r="S107" s="36" t="str">
        <f aca="false">IF(AND(Dane!$F107="TAK",OR($F107="oryginał",$F107="kopia")),Dane!R107,"")</f>
        <v/>
      </c>
      <c r="T107" s="36" t="str">
        <f aca="false">IF(AND(Dane!$F107="TAK",OR($F107="oryginał",$F107="kopia")),Dane!S107,"")</f>
        <v/>
      </c>
      <c r="U107" s="36" t="str">
        <f aca="false">IF(AND(Dane!$F107="TAK",OR($F107="oryginał",$F107="kopia")),Dane!T107,"")</f>
        <v/>
      </c>
      <c r="V107" s="36" t="str">
        <f aca="false">IF(AND(Dane!$F107="TAK",OR($F107="oryginał",$F107="kopia")),Dane!U107,"")</f>
        <v/>
      </c>
      <c r="W107" s="36" t="str">
        <f aca="false">IF(AND(Dane!$F107="TAK",OR($F107="oryginał",$F107="kopia")),#REF!,"")</f>
        <v/>
      </c>
    </row>
    <row r="108" customFormat="false" ht="15.75" hidden="false" customHeight="true" outlineLevel="0" collapsed="false">
      <c r="A108" s="36" t="str">
        <f aca="false">IF(AND(Dane!$F108="TAK",OR(Dane!$G108="kopia",Dane!$G108="oryginał")),Dane!A108,"")</f>
        <v/>
      </c>
      <c r="B108" s="36" t="str">
        <f aca="false">IF(AND(Dane!$F108="TAK",OR(Dane!$G108="kopia",Dane!$G108="oryginał")),Dane!B108,"")</f>
        <v/>
      </c>
      <c r="C108" s="36" t="str">
        <f aca="false">IF(AND(Dane!$F108="TAK",OR(Dane!$G108="kopia",Dane!$G108="oryginał")),Dane!C108,"")</f>
        <v/>
      </c>
      <c r="D108" s="36" t="str">
        <f aca="false">IF(AND(Dane!$F108="TAK",OR(Dane!$G108="kopia",Dane!$G108="oryginał")),Dane!D108,"")</f>
        <v/>
      </c>
      <c r="E108" s="36" t="str">
        <f aca="false">IF(AND(Dane!$F108="TAK",OR(Dane!$G108="kopia",Dane!$G108="oryginał")),Dane!E108,"")</f>
        <v/>
      </c>
      <c r="F108" s="36" t="str">
        <f aca="false">IF(AND(Dane!$F108="TAK",OR(Dane!$G108="kopia",Dane!$G108="oryginał")),Dane!G108,"")</f>
        <v/>
      </c>
      <c r="G108" s="36" t="str">
        <f aca="false">IF(AND(Dane!$F108="TAK",OR($F108="oryginał",$F108="kopia")),Dane!I108,"")</f>
        <v/>
      </c>
      <c r="H108" s="36" t="str">
        <f aca="false">IF(AND(Dane!$F108="TAK",OR($F108="oryginał",$F108="kopia")),#REF!,"")</f>
        <v/>
      </c>
      <c r="I108" s="36" t="str">
        <f aca="false">IF(AND(Dane!$F108="TAK",OR($F108="oryginał",$F108="kopia")),Dane!J108,"")</f>
        <v/>
      </c>
      <c r="J108" s="36" t="str">
        <f aca="false">IF(AND(Dane!$F108="TAK",OR($F108="oryginał",$F108="kopia")),#REF!,"")</f>
        <v/>
      </c>
      <c r="K108" s="36" t="str">
        <f aca="false">IF(AND(Dane!$F108="TAK",OR($F108="oryginał",$F108="kopia")),Dane!K108,"")</f>
        <v/>
      </c>
      <c r="L108" s="36" t="str">
        <f aca="false">IF(AND(Dane!$F108="TAK",OR($F108="oryginał",$F108="kopia")),#REF!,"")</f>
        <v/>
      </c>
      <c r="M108" s="36" t="str">
        <f aca="false">IF(AND(Dane!$F108="TAK",OR($F108="oryginał",$F108="kopia")),Dane!L108,"")</f>
        <v/>
      </c>
      <c r="N108" s="36" t="str">
        <f aca="false">IF(AND(Dane!$F108="TAK",OR($F108="oryginał",$F108="kopia")),Dane!M108,"")</f>
        <v/>
      </c>
      <c r="O108" s="36" t="str">
        <f aca="false">IF(AND(Dane!$F108="TAK",OR($F108="oryginał",$F108="kopia")),Dane!N108,"")</f>
        <v/>
      </c>
      <c r="P108" s="36" t="str">
        <f aca="false">IF(AND(Dane!$F108="TAK",OR($F108="oryginał",$F108="kopia")),Dane!O108,"")</f>
        <v/>
      </c>
      <c r="Q108" s="36" t="str">
        <f aca="false">IF(AND(Dane!$F108="TAK",OR($F108="oryginał",$F108="kopia")),Dane!P108,"")</f>
        <v/>
      </c>
      <c r="R108" s="36" t="str">
        <f aca="false">IF(AND(Dane!$F108="TAK",OR($F108="oryginał",$F108="kopia")),Dane!Q108,"")</f>
        <v/>
      </c>
      <c r="S108" s="36" t="str">
        <f aca="false">IF(AND(Dane!$F108="TAK",OR($F108="oryginał",$F108="kopia")),Dane!R108,"")</f>
        <v/>
      </c>
      <c r="T108" s="36" t="str">
        <f aca="false">IF(AND(Dane!$F108="TAK",OR($F108="oryginał",$F108="kopia")),Dane!S108,"")</f>
        <v/>
      </c>
      <c r="U108" s="36" t="str">
        <f aca="false">IF(AND(Dane!$F108="TAK",OR($F108="oryginał",$F108="kopia")),Dane!T108,"")</f>
        <v/>
      </c>
      <c r="V108" s="36" t="str">
        <f aca="false">IF(AND(Dane!$F108="TAK",OR($F108="oryginał",$F108="kopia")),Dane!U108,"")</f>
        <v/>
      </c>
      <c r="W108" s="36" t="str">
        <f aca="false">IF(AND(Dane!$F108="TAK",OR($F108="oryginał",$F108="kopia")),#REF!,"")</f>
        <v/>
      </c>
    </row>
    <row r="109" customFormat="false" ht="15.75" hidden="false" customHeight="true" outlineLevel="0" collapsed="false">
      <c r="A109" s="36" t="str">
        <f aca="false">IF(AND(Dane!$F109="TAK",OR(Dane!$G109="kopia",Dane!$G109="oryginał")),Dane!A109,"")</f>
        <v/>
      </c>
      <c r="B109" s="36" t="str">
        <f aca="false">IF(AND(Dane!$F109="TAK",OR(Dane!$G109="kopia",Dane!$G109="oryginał")),Dane!B109,"")</f>
        <v/>
      </c>
      <c r="C109" s="36" t="str">
        <f aca="false">IF(AND(Dane!$F109="TAK",OR(Dane!$G109="kopia",Dane!$G109="oryginał")),Dane!C109,"")</f>
        <v/>
      </c>
      <c r="D109" s="36" t="str">
        <f aca="false">IF(AND(Dane!$F109="TAK",OR(Dane!$G109="kopia",Dane!$G109="oryginał")),Dane!D109,"")</f>
        <v/>
      </c>
      <c r="E109" s="36" t="str">
        <f aca="false">IF(AND(Dane!$F109="TAK",OR(Dane!$G109="kopia",Dane!$G109="oryginał")),Dane!E109,"")</f>
        <v/>
      </c>
      <c r="F109" s="36" t="str">
        <f aca="false">IF(AND(Dane!$F109="TAK",OR(Dane!$G109="kopia",Dane!$G109="oryginał")),Dane!G109,"")</f>
        <v/>
      </c>
      <c r="G109" s="36" t="str">
        <f aca="false">IF(AND(Dane!$F109="TAK",OR($F109="oryginał",$F109="kopia")),Dane!I109,"")</f>
        <v/>
      </c>
      <c r="H109" s="36" t="str">
        <f aca="false">IF(AND(Dane!$F109="TAK",OR($F109="oryginał",$F109="kopia")),#REF!,"")</f>
        <v/>
      </c>
      <c r="I109" s="36" t="str">
        <f aca="false">IF(AND(Dane!$F109="TAK",OR($F109="oryginał",$F109="kopia")),Dane!J109,"")</f>
        <v/>
      </c>
      <c r="J109" s="36" t="str">
        <f aca="false">IF(AND(Dane!$F109="TAK",OR($F109="oryginał",$F109="kopia")),#REF!,"")</f>
        <v/>
      </c>
      <c r="K109" s="36" t="str">
        <f aca="false">IF(AND(Dane!$F109="TAK",OR($F109="oryginał",$F109="kopia")),Dane!K109,"")</f>
        <v/>
      </c>
      <c r="L109" s="36" t="str">
        <f aca="false">IF(AND(Dane!$F109="TAK",OR($F109="oryginał",$F109="kopia")),#REF!,"")</f>
        <v/>
      </c>
      <c r="M109" s="36" t="str">
        <f aca="false">IF(AND(Dane!$F109="TAK",OR($F109="oryginał",$F109="kopia")),Dane!L109,"")</f>
        <v/>
      </c>
      <c r="N109" s="36" t="str">
        <f aca="false">IF(AND(Dane!$F109="TAK",OR($F109="oryginał",$F109="kopia")),Dane!M109,"")</f>
        <v/>
      </c>
      <c r="O109" s="36" t="str">
        <f aca="false">IF(AND(Dane!$F109="TAK",OR($F109="oryginał",$F109="kopia")),Dane!N109,"")</f>
        <v/>
      </c>
      <c r="P109" s="36" t="str">
        <f aca="false">IF(AND(Dane!$F109="TAK",OR($F109="oryginał",$F109="kopia")),Dane!O109,"")</f>
        <v/>
      </c>
      <c r="Q109" s="36" t="str">
        <f aca="false">IF(AND(Dane!$F109="TAK",OR($F109="oryginał",$F109="kopia")),Dane!P109,"")</f>
        <v/>
      </c>
      <c r="R109" s="36" t="str">
        <f aca="false">IF(AND(Dane!$F109="TAK",OR($F109="oryginał",$F109="kopia")),Dane!Q109,"")</f>
        <v/>
      </c>
      <c r="S109" s="36" t="str">
        <f aca="false">IF(AND(Dane!$F109="TAK",OR($F109="oryginał",$F109="kopia")),Dane!R109,"")</f>
        <v/>
      </c>
      <c r="T109" s="36" t="str">
        <f aca="false">IF(AND(Dane!$F109="TAK",OR($F109="oryginał",$F109="kopia")),Dane!S109,"")</f>
        <v/>
      </c>
      <c r="U109" s="36" t="str">
        <f aca="false">IF(AND(Dane!$F109="TAK",OR($F109="oryginał",$F109="kopia")),Dane!T109,"")</f>
        <v/>
      </c>
      <c r="V109" s="36" t="str">
        <f aca="false">IF(AND(Dane!$F109="TAK",OR($F109="oryginał",$F109="kopia")),Dane!U109,"")</f>
        <v/>
      </c>
      <c r="W109" s="36" t="str">
        <f aca="false">IF(AND(Dane!$F109="TAK",OR($F109="oryginał",$F109="kopia")),#REF!,"")</f>
        <v/>
      </c>
    </row>
    <row r="110" customFormat="false" ht="15.75" hidden="false" customHeight="true" outlineLevel="0" collapsed="false">
      <c r="A110" s="36" t="str">
        <f aca="false">IF(AND(Dane!$F110="TAK",OR(Dane!$G110="kopia",Dane!$G110="oryginał")),Dane!A110,"")</f>
        <v/>
      </c>
      <c r="B110" s="36" t="str">
        <f aca="false">IF(AND(Dane!$F110="TAK",OR(Dane!$G110="kopia",Dane!$G110="oryginał")),Dane!B110,"")</f>
        <v/>
      </c>
      <c r="C110" s="36" t="str">
        <f aca="false">IF(AND(Dane!$F110="TAK",OR(Dane!$G110="kopia",Dane!$G110="oryginał")),Dane!C110,"")</f>
        <v/>
      </c>
      <c r="D110" s="36" t="str">
        <f aca="false">IF(AND(Dane!$F110="TAK",OR(Dane!$G110="kopia",Dane!$G110="oryginał")),Dane!D110,"")</f>
        <v/>
      </c>
      <c r="E110" s="36" t="str">
        <f aca="false">IF(AND(Dane!$F110="TAK",OR(Dane!$G110="kopia",Dane!$G110="oryginał")),Dane!E110,"")</f>
        <v/>
      </c>
      <c r="F110" s="36" t="str">
        <f aca="false">IF(AND(Dane!$F110="TAK",OR(Dane!$G110="kopia",Dane!$G110="oryginał")),Dane!G110,"")</f>
        <v/>
      </c>
      <c r="G110" s="36" t="str">
        <f aca="false">IF(AND(Dane!$F110="TAK",OR($F110="oryginał",$F110="kopia")),Dane!I110,"")</f>
        <v/>
      </c>
      <c r="H110" s="36" t="str">
        <f aca="false">IF(AND(Dane!$F110="TAK",OR($F110="oryginał",$F110="kopia")),#REF!,"")</f>
        <v/>
      </c>
      <c r="I110" s="36" t="str">
        <f aca="false">IF(AND(Dane!$F110="TAK",OR($F110="oryginał",$F110="kopia")),Dane!J110,"")</f>
        <v/>
      </c>
      <c r="J110" s="36" t="str">
        <f aca="false">IF(AND(Dane!$F110="TAK",OR($F110="oryginał",$F110="kopia")),#REF!,"")</f>
        <v/>
      </c>
      <c r="K110" s="36" t="str">
        <f aca="false">IF(AND(Dane!$F110="TAK",OR($F110="oryginał",$F110="kopia")),Dane!K110,"")</f>
        <v/>
      </c>
      <c r="L110" s="36" t="str">
        <f aca="false">IF(AND(Dane!$F110="TAK",OR($F110="oryginał",$F110="kopia")),#REF!,"")</f>
        <v/>
      </c>
      <c r="M110" s="36" t="str">
        <f aca="false">IF(AND(Dane!$F110="TAK",OR($F110="oryginał",$F110="kopia")),Dane!L110,"")</f>
        <v/>
      </c>
      <c r="N110" s="36" t="str">
        <f aca="false">IF(AND(Dane!$F110="TAK",OR($F110="oryginał",$F110="kopia")),Dane!M110,"")</f>
        <v/>
      </c>
      <c r="O110" s="36" t="str">
        <f aca="false">IF(AND(Dane!$F110="TAK",OR($F110="oryginał",$F110="kopia")),Dane!N110,"")</f>
        <v/>
      </c>
      <c r="P110" s="36" t="str">
        <f aca="false">IF(AND(Dane!$F110="TAK",OR($F110="oryginał",$F110="kopia")),Dane!O110,"")</f>
        <v/>
      </c>
      <c r="Q110" s="36" t="str">
        <f aca="false">IF(AND(Dane!$F110="TAK",OR($F110="oryginał",$F110="kopia")),Dane!P110,"")</f>
        <v/>
      </c>
      <c r="R110" s="36" t="str">
        <f aca="false">IF(AND(Dane!$F110="TAK",OR($F110="oryginał",$F110="kopia")),Dane!Q110,"")</f>
        <v/>
      </c>
      <c r="S110" s="36" t="str">
        <f aca="false">IF(AND(Dane!$F110="TAK",OR($F110="oryginał",$F110="kopia")),Dane!R110,"")</f>
        <v/>
      </c>
      <c r="T110" s="36" t="str">
        <f aca="false">IF(AND(Dane!$F110="TAK",OR($F110="oryginał",$F110="kopia")),Dane!S110,"")</f>
        <v/>
      </c>
      <c r="U110" s="36" t="str">
        <f aca="false">IF(AND(Dane!$F110="TAK",OR($F110="oryginał",$F110="kopia")),Dane!T110,"")</f>
        <v/>
      </c>
      <c r="V110" s="36" t="str">
        <f aca="false">IF(AND(Dane!$F110="TAK",OR($F110="oryginał",$F110="kopia")),Dane!U110,"")</f>
        <v/>
      </c>
      <c r="W110" s="36" t="str">
        <f aca="false">IF(AND(Dane!$F110="TAK",OR($F110="oryginał",$F110="kopia")),#REF!,"")</f>
        <v/>
      </c>
    </row>
    <row r="111" customFormat="false" ht="15.75" hidden="false" customHeight="true" outlineLevel="0" collapsed="false">
      <c r="A111" s="36" t="str">
        <f aca="false">IF(AND(Dane!$F111="TAK",OR(Dane!$G111="kopia",Dane!$G111="oryginał")),Dane!A111,"")</f>
        <v/>
      </c>
      <c r="B111" s="36" t="str">
        <f aca="false">IF(AND(Dane!$F111="TAK",OR(Dane!$G111="kopia",Dane!$G111="oryginał")),Dane!B111,"")</f>
        <v/>
      </c>
      <c r="C111" s="36" t="str">
        <f aca="false">IF(AND(Dane!$F111="TAK",OR(Dane!$G111="kopia",Dane!$G111="oryginał")),Dane!C111,"")</f>
        <v/>
      </c>
      <c r="D111" s="36" t="str">
        <f aca="false">IF(AND(Dane!$F111="TAK",OR(Dane!$G111="kopia",Dane!$G111="oryginał")),Dane!D111,"")</f>
        <v/>
      </c>
      <c r="E111" s="36" t="str">
        <f aca="false">IF(AND(Dane!$F111="TAK",OR(Dane!$G111="kopia",Dane!$G111="oryginał")),Dane!E111,"")</f>
        <v/>
      </c>
      <c r="F111" s="36" t="str">
        <f aca="false">IF(AND(Dane!$F111="TAK",OR(Dane!$G111="kopia",Dane!$G111="oryginał")),Dane!G111,"")</f>
        <v/>
      </c>
      <c r="G111" s="36" t="str">
        <f aca="false">IF(AND(Dane!$F111="TAK",OR($F111="oryginał",$F111="kopia")),Dane!I111,"")</f>
        <v/>
      </c>
      <c r="H111" s="36" t="str">
        <f aca="false">IF(AND(Dane!$F111="TAK",OR($F111="oryginał",$F111="kopia")),#REF!,"")</f>
        <v/>
      </c>
      <c r="I111" s="36" t="str">
        <f aca="false">IF(AND(Dane!$F111="TAK",OR($F111="oryginał",$F111="kopia")),Dane!J111,"")</f>
        <v/>
      </c>
      <c r="J111" s="36" t="str">
        <f aca="false">IF(AND(Dane!$F111="TAK",OR($F111="oryginał",$F111="kopia")),#REF!,"")</f>
        <v/>
      </c>
      <c r="K111" s="36" t="str">
        <f aca="false">IF(AND(Dane!$F111="TAK",OR($F111="oryginał",$F111="kopia")),Dane!K111,"")</f>
        <v/>
      </c>
      <c r="L111" s="36" t="str">
        <f aca="false">IF(AND(Dane!$F111="TAK",OR($F111="oryginał",$F111="kopia")),#REF!,"")</f>
        <v/>
      </c>
      <c r="M111" s="36" t="str">
        <f aca="false">IF(AND(Dane!$F111="TAK",OR($F111="oryginał",$F111="kopia")),Dane!L111,"")</f>
        <v/>
      </c>
      <c r="N111" s="36" t="str">
        <f aca="false">IF(AND(Dane!$F111="TAK",OR($F111="oryginał",$F111="kopia")),Dane!M111,"")</f>
        <v/>
      </c>
      <c r="O111" s="36" t="str">
        <f aca="false">IF(AND(Dane!$F111="TAK",OR($F111="oryginał",$F111="kopia")),Dane!N111,"")</f>
        <v/>
      </c>
      <c r="P111" s="36" t="str">
        <f aca="false">IF(AND(Dane!$F111="TAK",OR($F111="oryginał",$F111="kopia")),Dane!O111,"")</f>
        <v/>
      </c>
      <c r="Q111" s="36" t="str">
        <f aca="false">IF(AND(Dane!$F111="TAK",OR($F111="oryginał",$F111="kopia")),Dane!P111,"")</f>
        <v/>
      </c>
      <c r="R111" s="36" t="str">
        <f aca="false">IF(AND(Dane!$F111="TAK",OR($F111="oryginał",$F111="kopia")),Dane!Q111,"")</f>
        <v/>
      </c>
      <c r="S111" s="36" t="str">
        <f aca="false">IF(AND(Dane!$F111="TAK",OR($F111="oryginał",$F111="kopia")),Dane!R111,"")</f>
        <v/>
      </c>
      <c r="T111" s="36" t="str">
        <f aca="false">IF(AND(Dane!$F111="TAK",OR($F111="oryginał",$F111="kopia")),Dane!S111,"")</f>
        <v/>
      </c>
      <c r="U111" s="36" t="str">
        <f aca="false">IF(AND(Dane!$F111="TAK",OR($F111="oryginał",$F111="kopia")),Dane!T111,"")</f>
        <v/>
      </c>
      <c r="V111" s="36" t="str">
        <f aca="false">IF(AND(Dane!$F111="TAK",OR($F111="oryginał",$F111="kopia")),Dane!U111,"")</f>
        <v/>
      </c>
      <c r="W111" s="36" t="str">
        <f aca="false">IF(AND(Dane!$F111="TAK",OR($F111="oryginał",$F111="kopia")),#REF!,"")</f>
        <v/>
      </c>
    </row>
    <row r="112" customFormat="false" ht="15.75" hidden="false" customHeight="true" outlineLevel="0" collapsed="false">
      <c r="A112" s="36" t="str">
        <f aca="false">IF(AND(Dane!$F112="TAK",OR(Dane!$G112="kopia",Dane!$G112="oryginał")),Dane!A112,"")</f>
        <v/>
      </c>
      <c r="B112" s="36" t="str">
        <f aca="false">IF(AND(Dane!$F112="TAK",OR(Dane!$G112="kopia",Dane!$G112="oryginał")),Dane!B112,"")</f>
        <v/>
      </c>
      <c r="C112" s="36" t="str">
        <f aca="false">IF(AND(Dane!$F112="TAK",OR(Dane!$G112="kopia",Dane!$G112="oryginał")),Dane!C112,"")</f>
        <v/>
      </c>
      <c r="D112" s="36" t="str">
        <f aca="false">IF(AND(Dane!$F112="TAK",OR(Dane!$G112="kopia",Dane!$G112="oryginał")),Dane!D112,"")</f>
        <v/>
      </c>
      <c r="E112" s="36" t="str">
        <f aca="false">IF(AND(Dane!$F112="TAK",OR(Dane!$G112="kopia",Dane!$G112="oryginał")),Dane!E112,"")</f>
        <v/>
      </c>
      <c r="F112" s="36" t="str">
        <f aca="false">IF(AND(Dane!$F112="TAK",OR(Dane!$G112="kopia",Dane!$G112="oryginał")),Dane!G112,"")</f>
        <v/>
      </c>
      <c r="G112" s="36" t="str">
        <f aca="false">IF(AND(Dane!$F112="TAK",OR($F112="oryginał",$F112="kopia")),Dane!I112,"")</f>
        <v/>
      </c>
      <c r="H112" s="36" t="str">
        <f aca="false">IF(AND(Dane!$F112="TAK",OR($F112="oryginał",$F112="kopia")),#REF!,"")</f>
        <v/>
      </c>
      <c r="I112" s="36" t="str">
        <f aca="false">IF(AND(Dane!$F112="TAK",OR($F112="oryginał",$F112="kopia")),Dane!J112,"")</f>
        <v/>
      </c>
      <c r="J112" s="36" t="str">
        <f aca="false">IF(AND(Dane!$F112="TAK",OR($F112="oryginał",$F112="kopia")),#REF!,"")</f>
        <v/>
      </c>
      <c r="K112" s="36" t="str">
        <f aca="false">IF(AND(Dane!$F112="TAK",OR($F112="oryginał",$F112="kopia")),Dane!K112,"")</f>
        <v/>
      </c>
      <c r="L112" s="36" t="str">
        <f aca="false">IF(AND(Dane!$F112="TAK",OR($F112="oryginał",$F112="kopia")),#REF!,"")</f>
        <v/>
      </c>
      <c r="M112" s="36" t="str">
        <f aca="false">IF(AND(Dane!$F112="TAK",OR($F112="oryginał",$F112="kopia")),Dane!L112,"")</f>
        <v/>
      </c>
      <c r="N112" s="36" t="str">
        <f aca="false">IF(AND(Dane!$F112="TAK",OR($F112="oryginał",$F112="kopia")),Dane!M112,"")</f>
        <v/>
      </c>
      <c r="O112" s="36" t="str">
        <f aca="false">IF(AND(Dane!$F112="TAK",OR($F112="oryginał",$F112="kopia")),Dane!N112,"")</f>
        <v/>
      </c>
      <c r="P112" s="36" t="str">
        <f aca="false">IF(AND(Dane!$F112="TAK",OR($F112="oryginał",$F112="kopia")),Dane!O112,"")</f>
        <v/>
      </c>
      <c r="Q112" s="36" t="str">
        <f aca="false">IF(AND(Dane!$F112="TAK",OR($F112="oryginał",$F112="kopia")),Dane!P112,"")</f>
        <v/>
      </c>
      <c r="R112" s="36" t="str">
        <f aca="false">IF(AND(Dane!$F112="TAK",OR($F112="oryginał",$F112="kopia")),Dane!Q112,"")</f>
        <v/>
      </c>
      <c r="S112" s="36" t="str">
        <f aca="false">IF(AND(Dane!$F112="TAK",OR($F112="oryginał",$F112="kopia")),Dane!R112,"")</f>
        <v/>
      </c>
      <c r="T112" s="36" t="str">
        <f aca="false">IF(AND(Dane!$F112="TAK",OR($F112="oryginał",$F112="kopia")),Dane!S112,"")</f>
        <v/>
      </c>
      <c r="U112" s="36" t="str">
        <f aca="false">IF(AND(Dane!$F112="TAK",OR($F112="oryginał",$F112="kopia")),Dane!T112,"")</f>
        <v/>
      </c>
      <c r="V112" s="36" t="str">
        <f aca="false">IF(AND(Dane!$F112="TAK",OR($F112="oryginał",$F112="kopia")),Dane!U112,"")</f>
        <v/>
      </c>
      <c r="W112" s="36" t="str">
        <f aca="false">IF(AND(Dane!$F112="TAK",OR($F112="oryginał",$F112="kopia")),#REF!,"")</f>
        <v/>
      </c>
    </row>
    <row r="113" customFormat="false" ht="15.75" hidden="false" customHeight="true" outlineLevel="0" collapsed="false">
      <c r="A113" s="36" t="str">
        <f aca="false">IF(AND(Dane!$F113="TAK",OR(Dane!$G113="kopia",Dane!$G113="oryginał")),Dane!A113,"")</f>
        <v/>
      </c>
      <c r="B113" s="36" t="str">
        <f aca="false">IF(AND(Dane!$F113="TAK",OR(Dane!$G113="kopia",Dane!$G113="oryginał")),Dane!B113,"")</f>
        <v/>
      </c>
      <c r="C113" s="36" t="str">
        <f aca="false">IF(AND(Dane!$F113="TAK",OR(Dane!$G113="kopia",Dane!$G113="oryginał")),Dane!C113,"")</f>
        <v/>
      </c>
      <c r="D113" s="36" t="str">
        <f aca="false">IF(AND(Dane!$F113="TAK",OR(Dane!$G113="kopia",Dane!$G113="oryginał")),Dane!D113,"")</f>
        <v/>
      </c>
      <c r="E113" s="36" t="str">
        <f aca="false">IF(AND(Dane!$F113="TAK",OR(Dane!$G113="kopia",Dane!$G113="oryginał")),Dane!E113,"")</f>
        <v/>
      </c>
      <c r="F113" s="36" t="str">
        <f aca="false">IF(AND(Dane!$F113="TAK",OR(Dane!$G113="kopia",Dane!$G113="oryginał")),Dane!G113,"")</f>
        <v/>
      </c>
      <c r="G113" s="36" t="str">
        <f aca="false">IF(AND(Dane!$F113="TAK",OR($F113="oryginał",$F113="kopia")),Dane!I113,"")</f>
        <v/>
      </c>
      <c r="H113" s="36" t="str">
        <f aca="false">IF(AND(Dane!$F113="TAK",OR($F113="oryginał",$F113="kopia")),#REF!,"")</f>
        <v/>
      </c>
      <c r="I113" s="36" t="str">
        <f aca="false">IF(AND(Dane!$F113="TAK",OR($F113="oryginał",$F113="kopia")),Dane!J113,"")</f>
        <v/>
      </c>
      <c r="J113" s="36" t="str">
        <f aca="false">IF(AND(Dane!$F113="TAK",OR($F113="oryginał",$F113="kopia")),#REF!,"")</f>
        <v/>
      </c>
      <c r="K113" s="36" t="str">
        <f aca="false">IF(AND(Dane!$F113="TAK",OR($F113="oryginał",$F113="kopia")),Dane!K113,"")</f>
        <v/>
      </c>
      <c r="L113" s="36" t="str">
        <f aca="false">IF(AND(Dane!$F113="TAK",OR($F113="oryginał",$F113="kopia")),#REF!,"")</f>
        <v/>
      </c>
      <c r="M113" s="36" t="str">
        <f aca="false">IF(AND(Dane!$F113="TAK",OR($F113="oryginał",$F113="kopia")),Dane!L113,"")</f>
        <v/>
      </c>
      <c r="N113" s="36" t="str">
        <f aca="false">IF(AND(Dane!$F113="TAK",OR($F113="oryginał",$F113="kopia")),Dane!M113,"")</f>
        <v/>
      </c>
      <c r="O113" s="36" t="str">
        <f aca="false">IF(AND(Dane!$F113="TAK",OR($F113="oryginał",$F113="kopia")),Dane!N113,"")</f>
        <v/>
      </c>
      <c r="P113" s="36" t="str">
        <f aca="false">IF(AND(Dane!$F113="TAK",OR($F113="oryginał",$F113="kopia")),Dane!O113,"")</f>
        <v/>
      </c>
      <c r="Q113" s="36" t="str">
        <f aca="false">IF(AND(Dane!$F113="TAK",OR($F113="oryginał",$F113="kopia")),Dane!P113,"")</f>
        <v/>
      </c>
      <c r="R113" s="36" t="str">
        <f aca="false">IF(AND(Dane!$F113="TAK",OR($F113="oryginał",$F113="kopia")),Dane!Q113,"")</f>
        <v/>
      </c>
      <c r="S113" s="36" t="str">
        <f aca="false">IF(AND(Dane!$F113="TAK",OR($F113="oryginał",$F113="kopia")),Dane!R113,"")</f>
        <v/>
      </c>
      <c r="T113" s="36" t="str">
        <f aca="false">IF(AND(Dane!$F113="TAK",OR($F113="oryginał",$F113="kopia")),Dane!S113,"")</f>
        <v/>
      </c>
      <c r="U113" s="36" t="str">
        <f aca="false">IF(AND(Dane!$F113="TAK",OR($F113="oryginał",$F113="kopia")),Dane!T113,"")</f>
        <v/>
      </c>
      <c r="V113" s="36" t="str">
        <f aca="false">IF(AND(Dane!$F113="TAK",OR($F113="oryginał",$F113="kopia")),Dane!U113,"")</f>
        <v/>
      </c>
      <c r="W113" s="36" t="str">
        <f aca="false">IF(AND(Dane!$F113="TAK",OR($F113="oryginał",$F113="kopia")),#REF!,"")</f>
        <v/>
      </c>
    </row>
    <row r="114" customFormat="false" ht="15.75" hidden="false" customHeight="true" outlineLevel="0" collapsed="false">
      <c r="A114" s="36" t="str">
        <f aca="false">IF(AND(Dane!$F114="TAK",OR(Dane!$G114="kopia",Dane!$G114="oryginał")),Dane!A114,"")</f>
        <v/>
      </c>
      <c r="B114" s="36" t="str">
        <f aca="false">IF(AND(Dane!$F114="TAK",OR(Dane!$G114="kopia",Dane!$G114="oryginał")),Dane!B114,"")</f>
        <v/>
      </c>
      <c r="C114" s="36" t="str">
        <f aca="false">IF(AND(Dane!$F114="TAK",OR(Dane!$G114="kopia",Dane!$G114="oryginał")),Dane!C114,"")</f>
        <v/>
      </c>
      <c r="D114" s="36" t="str">
        <f aca="false">IF(AND(Dane!$F114="TAK",OR(Dane!$G114="kopia",Dane!$G114="oryginał")),Dane!D114,"")</f>
        <v/>
      </c>
      <c r="E114" s="36" t="str">
        <f aca="false">IF(AND(Dane!$F114="TAK",OR(Dane!$G114="kopia",Dane!$G114="oryginał")),Dane!E114,"")</f>
        <v/>
      </c>
      <c r="F114" s="36" t="str">
        <f aca="false">IF(AND(Dane!$F114="TAK",OR(Dane!$G114="kopia",Dane!$G114="oryginał")),Dane!G114,"")</f>
        <v/>
      </c>
      <c r="G114" s="36" t="str">
        <f aca="false">IF(AND(Dane!$F114="TAK",OR($F114="oryginał",$F114="kopia")),Dane!I114,"")</f>
        <v/>
      </c>
      <c r="H114" s="36" t="str">
        <f aca="false">IF(AND(Dane!$F114="TAK",OR($F114="oryginał",$F114="kopia")),#REF!,"")</f>
        <v/>
      </c>
      <c r="I114" s="36" t="str">
        <f aca="false">IF(AND(Dane!$F114="TAK",OR($F114="oryginał",$F114="kopia")),Dane!J114,"")</f>
        <v/>
      </c>
      <c r="J114" s="36" t="str">
        <f aca="false">IF(AND(Dane!$F114="TAK",OR($F114="oryginał",$F114="kopia")),#REF!,"")</f>
        <v/>
      </c>
      <c r="K114" s="36" t="str">
        <f aca="false">IF(AND(Dane!$F114="TAK",OR($F114="oryginał",$F114="kopia")),Dane!K114,"")</f>
        <v/>
      </c>
      <c r="L114" s="36" t="str">
        <f aca="false">IF(AND(Dane!$F114="TAK",OR($F114="oryginał",$F114="kopia")),#REF!,"")</f>
        <v/>
      </c>
      <c r="M114" s="36" t="str">
        <f aca="false">IF(AND(Dane!$F114="TAK",OR($F114="oryginał",$F114="kopia")),Dane!L114,"")</f>
        <v/>
      </c>
      <c r="N114" s="36" t="str">
        <f aca="false">IF(AND(Dane!$F114="TAK",OR($F114="oryginał",$F114="kopia")),Dane!M114,"")</f>
        <v/>
      </c>
      <c r="O114" s="36" t="str">
        <f aca="false">IF(AND(Dane!$F114="TAK",OR($F114="oryginał",$F114="kopia")),Dane!N114,"")</f>
        <v/>
      </c>
      <c r="P114" s="36" t="str">
        <f aca="false">IF(AND(Dane!$F114="TAK",OR($F114="oryginał",$F114="kopia")),Dane!O114,"")</f>
        <v/>
      </c>
      <c r="Q114" s="36" t="str">
        <f aca="false">IF(AND(Dane!$F114="TAK",OR($F114="oryginał",$F114="kopia")),Dane!P114,"")</f>
        <v/>
      </c>
      <c r="R114" s="36" t="str">
        <f aca="false">IF(AND(Dane!$F114="TAK",OR($F114="oryginał",$F114="kopia")),Dane!Q114,"")</f>
        <v/>
      </c>
      <c r="S114" s="36" t="str">
        <f aca="false">IF(AND(Dane!$F114="TAK",OR($F114="oryginał",$F114="kopia")),Dane!R114,"")</f>
        <v/>
      </c>
      <c r="T114" s="36" t="str">
        <f aca="false">IF(AND(Dane!$F114="TAK",OR($F114="oryginał",$F114="kopia")),Dane!S114,"")</f>
        <v/>
      </c>
      <c r="U114" s="36" t="str">
        <f aca="false">IF(AND(Dane!$F114="TAK",OR($F114="oryginał",$F114="kopia")),Dane!T114,"")</f>
        <v/>
      </c>
      <c r="V114" s="36" t="str">
        <f aca="false">IF(AND(Dane!$F114="TAK",OR($F114="oryginał",$F114="kopia")),Dane!U114,"")</f>
        <v/>
      </c>
      <c r="W114" s="36" t="str">
        <f aca="false">IF(AND(Dane!$F114="TAK",OR($F114="oryginał",$F114="kopia")),#REF!,"")</f>
        <v/>
      </c>
    </row>
    <row r="115" customFormat="false" ht="15.75" hidden="false" customHeight="true" outlineLevel="0" collapsed="false">
      <c r="A115" s="36" t="str">
        <f aca="false">IF(AND(Dane!$F115="TAK",OR(Dane!$G115="kopia",Dane!$G115="oryginał")),Dane!A115,"")</f>
        <v/>
      </c>
      <c r="B115" s="36" t="str">
        <f aca="false">IF(AND(Dane!$F115="TAK",OR(Dane!$G115="kopia",Dane!$G115="oryginał")),Dane!B115,"")</f>
        <v/>
      </c>
      <c r="C115" s="36" t="str">
        <f aca="false">IF(AND(Dane!$F115="TAK",OR(Dane!$G115="kopia",Dane!$G115="oryginał")),Dane!C115,"")</f>
        <v/>
      </c>
      <c r="D115" s="36" t="str">
        <f aca="false">IF(AND(Dane!$F115="TAK",OR(Dane!$G115="kopia",Dane!$G115="oryginał")),Dane!D115,"")</f>
        <v/>
      </c>
      <c r="E115" s="36" t="str">
        <f aca="false">IF(AND(Dane!$F115="TAK",OR(Dane!$G115="kopia",Dane!$G115="oryginał")),Dane!E115,"")</f>
        <v/>
      </c>
      <c r="F115" s="36" t="str">
        <f aca="false">IF(AND(Dane!$F115="TAK",OR(Dane!$G115="kopia",Dane!$G115="oryginał")),Dane!G115,"")</f>
        <v/>
      </c>
      <c r="G115" s="36" t="str">
        <f aca="false">IF(AND(Dane!$F115="TAK",OR($F115="oryginał",$F115="kopia")),Dane!I115,"")</f>
        <v/>
      </c>
      <c r="H115" s="36" t="str">
        <f aca="false">IF(AND(Dane!$F115="TAK",OR($F115="oryginał",$F115="kopia")),#REF!,"")</f>
        <v/>
      </c>
      <c r="I115" s="36" t="str">
        <f aca="false">IF(AND(Dane!$F115="TAK",OR($F115="oryginał",$F115="kopia")),Dane!J115,"")</f>
        <v/>
      </c>
      <c r="J115" s="36" t="str">
        <f aca="false">IF(AND(Dane!$F115="TAK",OR($F115="oryginał",$F115="kopia")),#REF!,"")</f>
        <v/>
      </c>
      <c r="K115" s="36" t="str">
        <f aca="false">IF(AND(Dane!$F115="TAK",OR($F115="oryginał",$F115="kopia")),Dane!K115,"")</f>
        <v/>
      </c>
      <c r="L115" s="36" t="str">
        <f aca="false">IF(AND(Dane!$F115="TAK",OR($F115="oryginał",$F115="kopia")),#REF!,"")</f>
        <v/>
      </c>
      <c r="M115" s="36" t="str">
        <f aca="false">IF(AND(Dane!$F115="TAK",OR($F115="oryginał",$F115="kopia")),Dane!L115,"")</f>
        <v/>
      </c>
      <c r="N115" s="36" t="str">
        <f aca="false">IF(AND(Dane!$F115="TAK",OR($F115="oryginał",$F115="kopia")),Dane!M115,"")</f>
        <v/>
      </c>
      <c r="O115" s="36" t="str">
        <f aca="false">IF(AND(Dane!$F115="TAK",OR($F115="oryginał",$F115="kopia")),Dane!N115,"")</f>
        <v/>
      </c>
      <c r="P115" s="36" t="str">
        <f aca="false">IF(AND(Dane!$F115="TAK",OR($F115="oryginał",$F115="kopia")),Dane!O115,"")</f>
        <v/>
      </c>
      <c r="Q115" s="36" t="str">
        <f aca="false">IF(AND(Dane!$F115="TAK",OR($F115="oryginał",$F115="kopia")),Dane!P115,"")</f>
        <v/>
      </c>
      <c r="R115" s="36" t="str">
        <f aca="false">IF(AND(Dane!$F115="TAK",OR($F115="oryginał",$F115="kopia")),Dane!Q115,"")</f>
        <v/>
      </c>
      <c r="S115" s="36" t="str">
        <f aca="false">IF(AND(Dane!$F115="TAK",OR($F115="oryginał",$F115="kopia")),Dane!R115,"")</f>
        <v/>
      </c>
      <c r="T115" s="36" t="str">
        <f aca="false">IF(AND(Dane!$F115="TAK",OR($F115="oryginał",$F115="kopia")),Dane!S115,"")</f>
        <v/>
      </c>
      <c r="U115" s="36" t="str">
        <f aca="false">IF(AND(Dane!$F115="TAK",OR($F115="oryginał",$F115="kopia")),Dane!T115,"")</f>
        <v/>
      </c>
      <c r="V115" s="36" t="str">
        <f aca="false">IF(AND(Dane!$F115="TAK",OR($F115="oryginał",$F115="kopia")),Dane!U115,"")</f>
        <v/>
      </c>
      <c r="W115" s="36" t="str">
        <f aca="false">IF(AND(Dane!$F115="TAK",OR($F115="oryginał",$F115="kopia")),#REF!,"")</f>
        <v/>
      </c>
    </row>
    <row r="116" customFormat="false" ht="15.75" hidden="false" customHeight="true" outlineLevel="0" collapsed="false">
      <c r="A116" s="36" t="str">
        <f aca="false">IF(AND(Dane!$F116="TAK",OR(Dane!$G116="kopia",Dane!$G116="oryginał")),Dane!A116,"")</f>
        <v/>
      </c>
      <c r="B116" s="36" t="str">
        <f aca="false">IF(AND(Dane!$F116="TAK",OR(Dane!$G116="kopia",Dane!$G116="oryginał")),Dane!B116,"")</f>
        <v/>
      </c>
      <c r="C116" s="36" t="str">
        <f aca="false">IF(AND(Dane!$F116="TAK",OR(Dane!$G116="kopia",Dane!$G116="oryginał")),Dane!C116,"")</f>
        <v/>
      </c>
      <c r="D116" s="36" t="str">
        <f aca="false">IF(AND(Dane!$F116="TAK",OR(Dane!$G116="kopia",Dane!$G116="oryginał")),Dane!D116,"")</f>
        <v/>
      </c>
      <c r="E116" s="36" t="str">
        <f aca="false">IF(AND(Dane!$F116="TAK",OR(Dane!$G116="kopia",Dane!$G116="oryginał")),Dane!E116,"")</f>
        <v/>
      </c>
      <c r="F116" s="36" t="str">
        <f aca="false">IF(AND(Dane!$F116="TAK",OR(Dane!$G116="kopia",Dane!$G116="oryginał")),Dane!G116,"")</f>
        <v/>
      </c>
      <c r="G116" s="36" t="str">
        <f aca="false">IF(AND(Dane!$F116="TAK",OR($F116="oryginał",$F116="kopia")),Dane!I116,"")</f>
        <v/>
      </c>
      <c r="H116" s="36" t="str">
        <f aca="false">IF(AND(Dane!$F116="TAK",OR($F116="oryginał",$F116="kopia")),#REF!,"")</f>
        <v/>
      </c>
      <c r="I116" s="36" t="str">
        <f aca="false">IF(AND(Dane!$F116="TAK",OR($F116="oryginał",$F116="kopia")),Dane!J116,"")</f>
        <v/>
      </c>
      <c r="J116" s="36" t="str">
        <f aca="false">IF(AND(Dane!$F116="TAK",OR($F116="oryginał",$F116="kopia")),#REF!,"")</f>
        <v/>
      </c>
      <c r="K116" s="36" t="str">
        <f aca="false">IF(AND(Dane!$F116="TAK",OR($F116="oryginał",$F116="kopia")),Dane!K116,"")</f>
        <v/>
      </c>
      <c r="L116" s="36" t="str">
        <f aca="false">IF(AND(Dane!$F116="TAK",OR($F116="oryginał",$F116="kopia")),#REF!,"")</f>
        <v/>
      </c>
      <c r="M116" s="36" t="str">
        <f aca="false">IF(AND(Dane!$F116="TAK",OR($F116="oryginał",$F116="kopia")),Dane!L116,"")</f>
        <v/>
      </c>
      <c r="N116" s="36" t="str">
        <f aca="false">IF(AND(Dane!$F116="TAK",OR($F116="oryginał",$F116="kopia")),Dane!M116,"")</f>
        <v/>
      </c>
      <c r="O116" s="36" t="str">
        <f aca="false">IF(AND(Dane!$F116="TAK",OR($F116="oryginał",$F116="kopia")),Dane!N116,"")</f>
        <v/>
      </c>
      <c r="P116" s="36" t="str">
        <f aca="false">IF(AND(Dane!$F116="TAK",OR($F116="oryginał",$F116="kopia")),Dane!O116,"")</f>
        <v/>
      </c>
      <c r="Q116" s="36" t="str">
        <f aca="false">IF(AND(Dane!$F116="TAK",OR($F116="oryginał",$F116="kopia")),Dane!P116,"")</f>
        <v/>
      </c>
      <c r="R116" s="36" t="str">
        <f aca="false">IF(AND(Dane!$F116="TAK",OR($F116="oryginał",$F116="kopia")),Dane!Q116,"")</f>
        <v/>
      </c>
      <c r="S116" s="36" t="str">
        <f aca="false">IF(AND(Dane!$F116="TAK",OR($F116="oryginał",$F116="kopia")),Dane!R116,"")</f>
        <v/>
      </c>
      <c r="T116" s="36" t="str">
        <f aca="false">IF(AND(Dane!$F116="TAK",OR($F116="oryginał",$F116="kopia")),Dane!S116,"")</f>
        <v/>
      </c>
      <c r="U116" s="36" t="str">
        <f aca="false">IF(AND(Dane!$F116="TAK",OR($F116="oryginał",$F116="kopia")),Dane!T116,"")</f>
        <v/>
      </c>
      <c r="V116" s="36" t="str">
        <f aca="false">IF(AND(Dane!$F116="TAK",OR($F116="oryginał",$F116="kopia")),Dane!U116,"")</f>
        <v/>
      </c>
      <c r="W116" s="36" t="str">
        <f aca="false">IF(AND(Dane!$F116="TAK",OR($F116="oryginał",$F116="kopia")),#REF!,"")</f>
        <v/>
      </c>
    </row>
    <row r="117" customFormat="false" ht="15.75" hidden="false" customHeight="true" outlineLevel="0" collapsed="false">
      <c r="A117" s="36" t="str">
        <f aca="false">IF(AND(Dane!$F117="TAK",OR(Dane!$G117="kopia",Dane!$G117="oryginał")),Dane!A117,"")</f>
        <v/>
      </c>
      <c r="B117" s="36" t="str">
        <f aca="false">IF(AND(Dane!$F117="TAK",OR(Dane!$G117="kopia",Dane!$G117="oryginał")),Dane!B117,"")</f>
        <v/>
      </c>
      <c r="C117" s="36" t="str">
        <f aca="false">IF(AND(Dane!$F117="TAK",OR(Dane!$G117="kopia",Dane!$G117="oryginał")),Dane!C117,"")</f>
        <v/>
      </c>
      <c r="D117" s="36" t="str">
        <f aca="false">IF(AND(Dane!$F117="TAK",OR(Dane!$G117="kopia",Dane!$G117="oryginał")),Dane!D117,"")</f>
        <v/>
      </c>
      <c r="E117" s="36" t="str">
        <f aca="false">IF(AND(Dane!$F117="TAK",OR(Dane!$G117="kopia",Dane!$G117="oryginał")),Dane!E117,"")</f>
        <v/>
      </c>
      <c r="F117" s="36" t="str">
        <f aca="false">IF(AND(Dane!$F117="TAK",OR(Dane!$G117="kopia",Dane!$G117="oryginał")),Dane!G117,"")</f>
        <v/>
      </c>
      <c r="G117" s="36" t="str">
        <f aca="false">IF(AND(Dane!$F117="TAK",OR($F117="oryginał",$F117="kopia")),Dane!I117,"")</f>
        <v/>
      </c>
      <c r="H117" s="36" t="str">
        <f aca="false">IF(AND(Dane!$F117="TAK",OR($F117="oryginał",$F117="kopia")),#REF!,"")</f>
        <v/>
      </c>
      <c r="I117" s="36" t="str">
        <f aca="false">IF(AND(Dane!$F117="TAK",OR($F117="oryginał",$F117="kopia")),Dane!J117,"")</f>
        <v/>
      </c>
      <c r="J117" s="36" t="str">
        <f aca="false">IF(AND(Dane!$F117="TAK",OR($F117="oryginał",$F117="kopia")),#REF!,"")</f>
        <v/>
      </c>
      <c r="K117" s="36" t="str">
        <f aca="false">IF(AND(Dane!$F117="TAK",OR($F117="oryginał",$F117="kopia")),Dane!K117,"")</f>
        <v/>
      </c>
      <c r="L117" s="36" t="str">
        <f aca="false">IF(AND(Dane!$F117="TAK",OR($F117="oryginał",$F117="kopia")),#REF!,"")</f>
        <v/>
      </c>
      <c r="M117" s="36" t="str">
        <f aca="false">IF(AND(Dane!$F117="TAK",OR($F117="oryginał",$F117="kopia")),Dane!L117,"")</f>
        <v/>
      </c>
      <c r="N117" s="36" t="str">
        <f aca="false">IF(AND(Dane!$F117="TAK",OR($F117="oryginał",$F117="kopia")),Dane!M117,"")</f>
        <v/>
      </c>
      <c r="O117" s="36" t="str">
        <f aca="false">IF(AND(Dane!$F117="TAK",OR($F117="oryginał",$F117="kopia")),Dane!N117,"")</f>
        <v/>
      </c>
      <c r="P117" s="36" t="str">
        <f aca="false">IF(AND(Dane!$F117="TAK",OR($F117="oryginał",$F117="kopia")),Dane!O117,"")</f>
        <v/>
      </c>
      <c r="Q117" s="36" t="str">
        <f aca="false">IF(AND(Dane!$F117="TAK",OR($F117="oryginał",$F117="kopia")),Dane!P117,"")</f>
        <v/>
      </c>
      <c r="R117" s="36" t="str">
        <f aca="false">IF(AND(Dane!$F117="TAK",OR($F117="oryginał",$F117="kopia")),Dane!Q117,"")</f>
        <v/>
      </c>
      <c r="S117" s="36" t="str">
        <f aca="false">IF(AND(Dane!$F117="TAK",OR($F117="oryginał",$F117="kopia")),Dane!R117,"")</f>
        <v/>
      </c>
      <c r="T117" s="36" t="str">
        <f aca="false">IF(AND(Dane!$F117="TAK",OR($F117="oryginał",$F117="kopia")),Dane!S117,"")</f>
        <v/>
      </c>
      <c r="U117" s="36" t="str">
        <f aca="false">IF(AND(Dane!$F117="TAK",OR($F117="oryginał",$F117="kopia")),Dane!T117,"")</f>
        <v/>
      </c>
      <c r="V117" s="36" t="str">
        <f aca="false">IF(AND(Dane!$F117="TAK",OR($F117="oryginał",$F117="kopia")),Dane!U117,"")</f>
        <v/>
      </c>
      <c r="W117" s="36" t="str">
        <f aca="false">IF(AND(Dane!$F117="TAK",OR($F117="oryginał",$F117="kopia")),#REF!,"")</f>
        <v/>
      </c>
    </row>
    <row r="118" customFormat="false" ht="15.75" hidden="false" customHeight="true" outlineLevel="0" collapsed="false">
      <c r="A118" s="36" t="str">
        <f aca="false">IF(AND(Dane!$F118="TAK",OR(Dane!$G118="kopia",Dane!$G118="oryginał")),Dane!A118,"")</f>
        <v/>
      </c>
      <c r="B118" s="36" t="str">
        <f aca="false">IF(AND(Dane!$F118="TAK",OR(Dane!$G118="kopia",Dane!$G118="oryginał")),Dane!B118,"")</f>
        <v/>
      </c>
      <c r="C118" s="36" t="str">
        <f aca="false">IF(AND(Dane!$F118="TAK",OR(Dane!$G118="kopia",Dane!$G118="oryginał")),Dane!C118,"")</f>
        <v/>
      </c>
      <c r="D118" s="36" t="str">
        <f aca="false">IF(AND(Dane!$F118="TAK",OR(Dane!$G118="kopia",Dane!$G118="oryginał")),Dane!D118,"")</f>
        <v/>
      </c>
      <c r="E118" s="36" t="str">
        <f aca="false">IF(AND(Dane!$F118="TAK",OR(Dane!$G118="kopia",Dane!$G118="oryginał")),Dane!E118,"")</f>
        <v/>
      </c>
      <c r="F118" s="36" t="str">
        <f aca="false">IF(AND(Dane!$F118="TAK",OR(Dane!$G118="kopia",Dane!$G118="oryginał")),Dane!G118,"")</f>
        <v/>
      </c>
      <c r="G118" s="36" t="str">
        <f aca="false">IF(AND(Dane!$F118="TAK",OR($F118="oryginał",$F118="kopia")),Dane!I118,"")</f>
        <v/>
      </c>
      <c r="H118" s="36" t="str">
        <f aca="false">IF(AND(Dane!$F118="TAK",OR($F118="oryginał",$F118="kopia")),#REF!,"")</f>
        <v/>
      </c>
      <c r="I118" s="36" t="str">
        <f aca="false">IF(AND(Dane!$F118="TAK",OR($F118="oryginał",$F118="kopia")),Dane!J118,"")</f>
        <v/>
      </c>
      <c r="J118" s="36" t="str">
        <f aca="false">IF(AND(Dane!$F118="TAK",OR($F118="oryginał",$F118="kopia")),#REF!,"")</f>
        <v/>
      </c>
      <c r="K118" s="36" t="str">
        <f aca="false">IF(AND(Dane!$F118="TAK",OR($F118="oryginał",$F118="kopia")),Dane!K118,"")</f>
        <v/>
      </c>
      <c r="L118" s="36" t="str">
        <f aca="false">IF(AND(Dane!$F118="TAK",OR($F118="oryginał",$F118="kopia")),#REF!,"")</f>
        <v/>
      </c>
      <c r="M118" s="36" t="str">
        <f aca="false">IF(AND(Dane!$F118="TAK",OR($F118="oryginał",$F118="kopia")),Dane!L118,"")</f>
        <v/>
      </c>
      <c r="N118" s="36" t="str">
        <f aca="false">IF(AND(Dane!$F118="TAK",OR($F118="oryginał",$F118="kopia")),Dane!M118,"")</f>
        <v/>
      </c>
      <c r="O118" s="36" t="str">
        <f aca="false">IF(AND(Dane!$F118="TAK",OR($F118="oryginał",$F118="kopia")),Dane!N118,"")</f>
        <v/>
      </c>
      <c r="P118" s="36" t="str">
        <f aca="false">IF(AND(Dane!$F118="TAK",OR($F118="oryginał",$F118="kopia")),Dane!O118,"")</f>
        <v/>
      </c>
      <c r="Q118" s="36" t="str">
        <f aca="false">IF(AND(Dane!$F118="TAK",OR($F118="oryginał",$F118="kopia")),Dane!P118,"")</f>
        <v/>
      </c>
      <c r="R118" s="36" t="str">
        <f aca="false">IF(AND(Dane!$F118="TAK",OR($F118="oryginał",$F118="kopia")),Dane!Q118,"")</f>
        <v/>
      </c>
      <c r="S118" s="36" t="str">
        <f aca="false">IF(AND(Dane!$F118="TAK",OR($F118="oryginał",$F118="kopia")),Dane!R118,"")</f>
        <v/>
      </c>
      <c r="T118" s="36" t="str">
        <f aca="false">IF(AND(Dane!$F118="TAK",OR($F118="oryginał",$F118="kopia")),Dane!S118,"")</f>
        <v/>
      </c>
      <c r="U118" s="36" t="str">
        <f aca="false">IF(AND(Dane!$F118="TAK",OR($F118="oryginał",$F118="kopia")),Dane!T118,"")</f>
        <v/>
      </c>
      <c r="V118" s="36" t="str">
        <f aca="false">IF(AND(Dane!$F118="TAK",OR($F118="oryginał",$F118="kopia")),Dane!U118,"")</f>
        <v/>
      </c>
      <c r="W118" s="36" t="str">
        <f aca="false">IF(AND(Dane!$F118="TAK",OR($F118="oryginał",$F118="kopia")),#REF!,"")</f>
        <v/>
      </c>
    </row>
    <row r="119" customFormat="false" ht="15.75" hidden="false" customHeight="true" outlineLevel="0" collapsed="false">
      <c r="A119" s="36" t="e">
        <f aca="false">IF(AND(#REF!="TAK",OR(#REF!="kopia",#REF!="oryginał")),#REF!,"")</f>
        <v>#REF!</v>
      </c>
      <c r="B119" s="36" t="e">
        <f aca="false">IF(AND(#REF!="TAK",OR(#REF!="kopia",#REF!="oryginał")),#REF!,"")</f>
        <v>#REF!</v>
      </c>
      <c r="C119" s="36" t="e">
        <f aca="false">IF(AND(#REF!="TAK",OR(#REF!="kopia",#REF!="oryginał")),#REF!,"")</f>
        <v>#REF!</v>
      </c>
      <c r="D119" s="36" t="e">
        <f aca="false">IF(AND(#REF!="TAK",OR(#REF!="kopia",#REF!="oryginał")),#REF!,"")</f>
        <v>#REF!</v>
      </c>
      <c r="E119" s="36" t="e">
        <f aca="false">IF(AND(#REF!="TAK",OR(#REF!="kopia",#REF!="oryginał")),#REF!,"")</f>
        <v>#REF!</v>
      </c>
      <c r="F119" s="36" t="e">
        <f aca="false">IF(AND(#REF!="TAK",OR(#REF!="kopia",#REF!="oryginał")),#REF!,"")</f>
        <v>#REF!</v>
      </c>
      <c r="G119" s="36" t="e">
        <f aca="false">IF(AND(#REF!="TAK",OR($F119="oryginał",$F119="kopia")),#REF!,"")</f>
        <v>#REF!</v>
      </c>
      <c r="H119" s="36" t="e">
        <f aca="false">IF(AND(#REF!="TAK",OR($F119="oryginał",$F119="kopia")),#REF!,"")</f>
        <v>#REF!</v>
      </c>
      <c r="I119" s="36" t="e">
        <f aca="false">IF(AND(#REF!="TAK",OR($F119="oryginał",$F119="kopia")),#REF!,"")</f>
        <v>#REF!</v>
      </c>
      <c r="J119" s="36" t="e">
        <f aca="false">IF(AND(#REF!="TAK",OR($F119="oryginał",$F119="kopia")),#REF!,"")</f>
        <v>#REF!</v>
      </c>
      <c r="K119" s="36" t="e">
        <f aca="false">IF(AND(#REF!="TAK",OR($F119="oryginał",$F119="kopia")),#REF!,"")</f>
        <v>#REF!</v>
      </c>
      <c r="L119" s="36" t="e">
        <f aca="false">IF(AND(#REF!="TAK",OR($F119="oryginał",$F119="kopia")),#REF!,"")</f>
        <v>#REF!</v>
      </c>
      <c r="M119" s="36" t="e">
        <f aca="false">IF(AND(#REF!="TAK",OR($F119="oryginał",$F119="kopia")),#REF!,"")</f>
        <v>#REF!</v>
      </c>
      <c r="N119" s="36" t="e">
        <f aca="false">IF(AND(#REF!="TAK",OR($F119="oryginał",$F119="kopia")),#REF!,"")</f>
        <v>#REF!</v>
      </c>
      <c r="O119" s="36" t="e">
        <f aca="false">IF(AND(#REF!="TAK",OR($F119="oryginał",$F119="kopia")),#REF!,"")</f>
        <v>#REF!</v>
      </c>
      <c r="P119" s="36" t="e">
        <f aca="false">IF(AND(#REF!="TAK",OR($F119="oryginał",$F119="kopia")),#REF!,"")</f>
        <v>#REF!</v>
      </c>
      <c r="Q119" s="36" t="e">
        <f aca="false">IF(AND(#REF!="TAK",OR($F119="oryginał",$F119="kopia")),#REF!,"")</f>
        <v>#REF!</v>
      </c>
      <c r="R119" s="36" t="e">
        <f aca="false">IF(AND(#REF!="TAK",OR($F119="oryginał",$F119="kopia")),#REF!,"")</f>
        <v>#REF!</v>
      </c>
      <c r="S119" s="36" t="e">
        <f aca="false">IF(AND(#REF!="TAK",OR($F119="oryginał",$F119="kopia")),#REF!,"")</f>
        <v>#REF!</v>
      </c>
      <c r="T119" s="36" t="e">
        <f aca="false">IF(AND(#REF!="TAK",OR($F119="oryginał",$F119="kopia")),#REF!,"")</f>
        <v>#REF!</v>
      </c>
      <c r="U119" s="36" t="e">
        <f aca="false">IF(AND(#REF!="TAK",OR($F119="oryginał",$F119="kopia")),#REF!,"")</f>
        <v>#REF!</v>
      </c>
      <c r="V119" s="36" t="e">
        <f aca="false">IF(AND(#REF!="TAK",OR($F119="oryginał",$F119="kopia")),#REF!,"")</f>
        <v>#REF!</v>
      </c>
      <c r="W119" s="36" t="e">
        <f aca="false">IF(AND(#REF!="TAK",OR($F119="oryginał",$F119="kopia")),#REF!,"")</f>
        <v>#REF!</v>
      </c>
    </row>
    <row r="120" customFormat="false" ht="15.75" hidden="false" customHeight="true" outlineLevel="0" collapsed="false">
      <c r="A120" s="36" t="str">
        <f aca="false">IF(AND(Dane!$F119="TAK",OR(Dane!$G119="kopia",Dane!$G119="oryginał")),Dane!A119,"")</f>
        <v/>
      </c>
      <c r="B120" s="36" t="str">
        <f aca="false">IF(AND(Dane!$F119="TAK",OR(Dane!$G119="kopia",Dane!$G119="oryginał")),Dane!B119,"")</f>
        <v/>
      </c>
      <c r="C120" s="36" t="str">
        <f aca="false">IF(AND(Dane!$F119="TAK",OR(Dane!$G119="kopia",Dane!$G119="oryginał")),Dane!C119,"")</f>
        <v/>
      </c>
      <c r="D120" s="36" t="str">
        <f aca="false">IF(AND(Dane!$F119="TAK",OR(Dane!$G119="kopia",Dane!$G119="oryginał")),Dane!D119,"")</f>
        <v/>
      </c>
      <c r="E120" s="36" t="str">
        <f aca="false">IF(AND(Dane!$F119="TAK",OR(Dane!$G119="kopia",Dane!$G119="oryginał")),Dane!E119,"")</f>
        <v/>
      </c>
      <c r="F120" s="36" t="str">
        <f aca="false">IF(AND(Dane!$F119="TAK",OR(Dane!$G119="kopia",Dane!$G119="oryginał")),Dane!G119,"")</f>
        <v/>
      </c>
      <c r="G120" s="36" t="str">
        <f aca="false">IF(AND(Dane!$F119="TAK",OR($F120="oryginał",$F120="kopia")),Dane!I119,"")</f>
        <v/>
      </c>
      <c r="H120" s="36" t="str">
        <f aca="false">IF(AND(Dane!$F119="TAK",OR($F120="oryginał",$F120="kopia")),#REF!,"")</f>
        <v/>
      </c>
      <c r="I120" s="36" t="str">
        <f aca="false">IF(AND(Dane!$F119="TAK",OR($F120="oryginał",$F120="kopia")),Dane!J119,"")</f>
        <v/>
      </c>
      <c r="J120" s="36" t="str">
        <f aca="false">IF(AND(Dane!$F119="TAK",OR($F120="oryginał",$F120="kopia")),#REF!,"")</f>
        <v/>
      </c>
      <c r="K120" s="36" t="str">
        <f aca="false">IF(AND(Dane!$F119="TAK",OR($F120="oryginał",$F120="kopia")),Dane!K119,"")</f>
        <v/>
      </c>
      <c r="L120" s="36" t="str">
        <f aca="false">IF(AND(Dane!$F119="TAK",OR($F120="oryginał",$F120="kopia")),#REF!,"")</f>
        <v/>
      </c>
      <c r="M120" s="36" t="str">
        <f aca="false">IF(AND(Dane!$F119="TAK",OR($F120="oryginał",$F120="kopia")),Dane!L119,"")</f>
        <v/>
      </c>
      <c r="N120" s="36" t="str">
        <f aca="false">IF(AND(Dane!$F119="TAK",OR($F120="oryginał",$F120="kopia")),Dane!M119,"")</f>
        <v/>
      </c>
      <c r="O120" s="36" t="str">
        <f aca="false">IF(AND(Dane!$F119="TAK",OR($F120="oryginał",$F120="kopia")),Dane!N119,"")</f>
        <v/>
      </c>
      <c r="P120" s="36" t="str">
        <f aca="false">IF(AND(Dane!$F119="TAK",OR($F120="oryginał",$F120="kopia")),Dane!O119,"")</f>
        <v/>
      </c>
      <c r="Q120" s="36" t="str">
        <f aca="false">IF(AND(Dane!$F119="TAK",OR($F120="oryginał",$F120="kopia")),Dane!P119,"")</f>
        <v/>
      </c>
      <c r="R120" s="36" t="str">
        <f aca="false">IF(AND(Dane!$F119="TAK",OR($F120="oryginał",$F120="kopia")),Dane!Q119,"")</f>
        <v/>
      </c>
      <c r="S120" s="36" t="str">
        <f aca="false">IF(AND(Dane!$F119="TAK",OR($F120="oryginał",$F120="kopia")),Dane!R119,"")</f>
        <v/>
      </c>
      <c r="T120" s="36" t="str">
        <f aca="false">IF(AND(Dane!$F119="TAK",OR($F120="oryginał",$F120="kopia")),Dane!S119,"")</f>
        <v/>
      </c>
      <c r="U120" s="36" t="str">
        <f aca="false">IF(AND(Dane!$F119="TAK",OR($F120="oryginał",$F120="kopia")),Dane!T119,"")</f>
        <v/>
      </c>
      <c r="V120" s="36" t="str">
        <f aca="false">IF(AND(Dane!$F119="TAK",OR($F120="oryginał",$F120="kopia")),Dane!U119,"")</f>
        <v/>
      </c>
      <c r="W120" s="36" t="str">
        <f aca="false">IF(AND(Dane!$F119="TAK",OR($F120="oryginał",$F120="kopia")),#REF!,"")</f>
        <v/>
      </c>
    </row>
    <row r="121" customFormat="false" ht="15.75" hidden="false" customHeight="true" outlineLevel="0" collapsed="false">
      <c r="A121" s="36" t="str">
        <f aca="false">IF(AND(Dane!$F120="TAK",OR(Dane!$G120="kopia",Dane!$G120="oryginał")),Dane!A120,"")</f>
        <v/>
      </c>
      <c r="B121" s="36" t="str">
        <f aca="false">IF(AND(Dane!$F120="TAK",OR(Dane!$G120="kopia",Dane!$G120="oryginał")),Dane!B120,"")</f>
        <v/>
      </c>
      <c r="C121" s="36" t="str">
        <f aca="false">IF(AND(Dane!$F120="TAK",OR(Dane!$G120="kopia",Dane!$G120="oryginał")),Dane!C120,"")</f>
        <v/>
      </c>
      <c r="D121" s="36" t="str">
        <f aca="false">IF(AND(Dane!$F120="TAK",OR(Dane!$G120="kopia",Dane!$G120="oryginał")),Dane!D120,"")</f>
        <v/>
      </c>
      <c r="E121" s="36" t="str">
        <f aca="false">IF(AND(Dane!$F120="TAK",OR(Dane!$G120="kopia",Dane!$G120="oryginał")),Dane!E120,"")</f>
        <v/>
      </c>
      <c r="F121" s="36" t="str">
        <f aca="false">IF(AND(Dane!$F120="TAK",OR(Dane!$G120="kopia",Dane!$G120="oryginał")),Dane!G120,"")</f>
        <v/>
      </c>
      <c r="G121" s="36" t="str">
        <f aca="false">IF(AND(Dane!$F120="TAK",OR($F121="oryginał",$F121="kopia")),Dane!I120,"")</f>
        <v/>
      </c>
      <c r="H121" s="36" t="str">
        <f aca="false">IF(AND(Dane!$F120="TAK",OR($F121="oryginał",$F121="kopia")),#REF!,"")</f>
        <v/>
      </c>
      <c r="I121" s="36" t="str">
        <f aca="false">IF(AND(Dane!$F120="TAK",OR($F121="oryginał",$F121="kopia")),Dane!J120,"")</f>
        <v/>
      </c>
      <c r="J121" s="36" t="str">
        <f aca="false">IF(AND(Dane!$F120="TAK",OR($F121="oryginał",$F121="kopia")),#REF!,"")</f>
        <v/>
      </c>
      <c r="K121" s="36" t="str">
        <f aca="false">IF(AND(Dane!$F120="TAK",OR($F121="oryginał",$F121="kopia")),Dane!K120,"")</f>
        <v/>
      </c>
      <c r="L121" s="36" t="str">
        <f aca="false">IF(AND(Dane!$F120="TAK",OR($F121="oryginał",$F121="kopia")),#REF!,"")</f>
        <v/>
      </c>
      <c r="M121" s="36" t="str">
        <f aca="false">IF(AND(Dane!$F120="TAK",OR($F121="oryginał",$F121="kopia")),Dane!L120,"")</f>
        <v/>
      </c>
      <c r="N121" s="36" t="str">
        <f aca="false">IF(AND(Dane!$F120="TAK",OR($F121="oryginał",$F121="kopia")),Dane!M120,"")</f>
        <v/>
      </c>
      <c r="O121" s="36" t="str">
        <f aca="false">IF(AND(Dane!$F120="TAK",OR($F121="oryginał",$F121="kopia")),Dane!N120,"")</f>
        <v/>
      </c>
      <c r="P121" s="36" t="str">
        <f aca="false">IF(AND(Dane!$F120="TAK",OR($F121="oryginał",$F121="kopia")),Dane!O120,"")</f>
        <v/>
      </c>
      <c r="Q121" s="36" t="str">
        <f aca="false">IF(AND(Dane!$F120="TAK",OR($F121="oryginał",$F121="kopia")),Dane!P120,"")</f>
        <v/>
      </c>
      <c r="R121" s="36" t="str">
        <f aca="false">IF(AND(Dane!$F120="TAK",OR($F121="oryginał",$F121="kopia")),Dane!Q120,"")</f>
        <v/>
      </c>
      <c r="S121" s="36" t="str">
        <f aca="false">IF(AND(Dane!$F120="TAK",OR($F121="oryginał",$F121="kopia")),Dane!R120,"")</f>
        <v/>
      </c>
      <c r="T121" s="36" t="str">
        <f aca="false">IF(AND(Dane!$F120="TAK",OR($F121="oryginał",$F121="kopia")),Dane!S120,"")</f>
        <v/>
      </c>
      <c r="U121" s="36" t="str">
        <f aca="false">IF(AND(Dane!$F120="TAK",OR($F121="oryginał",$F121="kopia")),Dane!T120,"")</f>
        <v/>
      </c>
      <c r="V121" s="36" t="str">
        <f aca="false">IF(AND(Dane!$F120="TAK",OR($F121="oryginał",$F121="kopia")),Dane!U120,"")</f>
        <v/>
      </c>
      <c r="W121" s="36" t="str">
        <f aca="false">IF(AND(Dane!$F120="TAK",OR($F121="oryginał",$F121="kopia")),#REF!,"")</f>
        <v/>
      </c>
    </row>
    <row r="122" customFormat="false" ht="15.75" hidden="false" customHeight="true" outlineLevel="0" collapsed="false">
      <c r="A122" s="36" t="str">
        <f aca="false">IF(AND(Dane!$F121="TAK",OR(Dane!$G121="kopia",Dane!$G121="oryginał")),Dane!A121,"")</f>
        <v/>
      </c>
      <c r="B122" s="36" t="str">
        <f aca="false">IF(AND(Dane!$F121="TAK",OR(Dane!$G121="kopia",Dane!$G121="oryginał")),Dane!B121,"")</f>
        <v/>
      </c>
      <c r="C122" s="36" t="str">
        <f aca="false">IF(AND(Dane!$F121="TAK",OR(Dane!$G121="kopia",Dane!$G121="oryginał")),Dane!C121,"")</f>
        <v/>
      </c>
      <c r="D122" s="36" t="str">
        <f aca="false">IF(AND(Dane!$F121="TAK",OR(Dane!$G121="kopia",Dane!$G121="oryginał")),Dane!D121,"")</f>
        <v/>
      </c>
      <c r="E122" s="36" t="str">
        <f aca="false">IF(AND(Dane!$F121="TAK",OR(Dane!$G121="kopia",Dane!$G121="oryginał")),Dane!E121,"")</f>
        <v/>
      </c>
      <c r="F122" s="36" t="str">
        <f aca="false">IF(AND(Dane!$F121="TAK",OR(Dane!$G121="kopia",Dane!$G121="oryginał")),Dane!G121,"")</f>
        <v/>
      </c>
      <c r="G122" s="36" t="str">
        <f aca="false">IF(AND(Dane!$F121="TAK",OR($F122="oryginał",$F122="kopia")),Dane!I121,"")</f>
        <v/>
      </c>
      <c r="H122" s="36" t="str">
        <f aca="false">IF(AND(Dane!$F121="TAK",OR($F122="oryginał",$F122="kopia")),#REF!,"")</f>
        <v/>
      </c>
      <c r="I122" s="36" t="str">
        <f aca="false">IF(AND(Dane!$F121="TAK",OR($F122="oryginał",$F122="kopia")),Dane!J121,"")</f>
        <v/>
      </c>
      <c r="J122" s="36" t="str">
        <f aca="false">IF(AND(Dane!$F121="TAK",OR($F122="oryginał",$F122="kopia")),#REF!,"")</f>
        <v/>
      </c>
      <c r="K122" s="36" t="str">
        <f aca="false">IF(AND(Dane!$F121="TAK",OR($F122="oryginał",$F122="kopia")),Dane!K121,"")</f>
        <v/>
      </c>
      <c r="L122" s="36" t="str">
        <f aca="false">IF(AND(Dane!$F121="TAK",OR($F122="oryginał",$F122="kopia")),#REF!,"")</f>
        <v/>
      </c>
      <c r="M122" s="36" t="str">
        <f aca="false">IF(AND(Dane!$F121="TAK",OR($F122="oryginał",$F122="kopia")),Dane!L121,"")</f>
        <v/>
      </c>
      <c r="N122" s="36" t="str">
        <f aca="false">IF(AND(Dane!$F121="TAK",OR($F122="oryginał",$F122="kopia")),Dane!M121,"")</f>
        <v/>
      </c>
      <c r="O122" s="36" t="str">
        <f aca="false">IF(AND(Dane!$F121="TAK",OR($F122="oryginał",$F122="kopia")),Dane!N121,"")</f>
        <v/>
      </c>
      <c r="P122" s="36" t="str">
        <f aca="false">IF(AND(Dane!$F121="TAK",OR($F122="oryginał",$F122="kopia")),Dane!O121,"")</f>
        <v/>
      </c>
      <c r="Q122" s="36" t="str">
        <f aca="false">IF(AND(Dane!$F121="TAK",OR($F122="oryginał",$F122="kopia")),Dane!P121,"")</f>
        <v/>
      </c>
      <c r="R122" s="36" t="str">
        <f aca="false">IF(AND(Dane!$F121="TAK",OR($F122="oryginał",$F122="kopia")),Dane!Q121,"")</f>
        <v/>
      </c>
      <c r="S122" s="36" t="str">
        <f aca="false">IF(AND(Dane!$F121="TAK",OR($F122="oryginał",$F122="kopia")),Dane!R121,"")</f>
        <v/>
      </c>
      <c r="T122" s="36" t="str">
        <f aca="false">IF(AND(Dane!$F121="TAK",OR($F122="oryginał",$F122="kopia")),Dane!S121,"")</f>
        <v/>
      </c>
      <c r="U122" s="36" t="str">
        <f aca="false">IF(AND(Dane!$F121="TAK",OR($F122="oryginał",$F122="kopia")),Dane!T121,"")</f>
        <v/>
      </c>
      <c r="V122" s="36" t="str">
        <f aca="false">IF(AND(Dane!$F121="TAK",OR($F122="oryginał",$F122="kopia")),Dane!U121,"")</f>
        <v/>
      </c>
      <c r="W122" s="36" t="str">
        <f aca="false">IF(AND(Dane!$F121="TAK",OR($F122="oryginał",$F122="kopia")),#REF!,"")</f>
        <v/>
      </c>
    </row>
    <row r="123" customFormat="false" ht="15.75" hidden="false" customHeight="true" outlineLevel="0" collapsed="false">
      <c r="A123" s="36" t="str">
        <f aca="false">IF(AND(Dane!$F122="TAK",OR(Dane!$G122="kopia",Dane!$G122="oryginał")),Dane!A122,"")</f>
        <v/>
      </c>
      <c r="B123" s="36" t="str">
        <f aca="false">IF(AND(Dane!$F122="TAK",OR(Dane!$G122="kopia",Dane!$G122="oryginał")),Dane!B122,"")</f>
        <v/>
      </c>
      <c r="C123" s="36" t="str">
        <f aca="false">IF(AND(Dane!$F122="TAK",OR(Dane!$G122="kopia",Dane!$G122="oryginał")),Dane!C122,"")</f>
        <v/>
      </c>
      <c r="D123" s="36" t="str">
        <f aca="false">IF(AND(Dane!$F122="TAK",OR(Dane!$G122="kopia",Dane!$G122="oryginał")),Dane!D122,"")</f>
        <v/>
      </c>
      <c r="E123" s="36" t="str">
        <f aca="false">IF(AND(Dane!$F122="TAK",OR(Dane!$G122="kopia",Dane!$G122="oryginał")),Dane!E122,"")</f>
        <v/>
      </c>
      <c r="F123" s="36" t="str">
        <f aca="false">IF(AND(Dane!$F122="TAK",OR(Dane!$G122="kopia",Dane!$G122="oryginał")),Dane!G122,"")</f>
        <v/>
      </c>
      <c r="G123" s="36" t="str">
        <f aca="false">IF(AND(Dane!$F122="TAK",OR($F123="oryginał",$F123="kopia")),Dane!I122,"")</f>
        <v/>
      </c>
      <c r="H123" s="36" t="str">
        <f aca="false">IF(AND(Dane!$F122="TAK",OR($F123="oryginał",$F123="kopia")),#REF!,"")</f>
        <v/>
      </c>
      <c r="I123" s="36" t="str">
        <f aca="false">IF(AND(Dane!$F122="TAK",OR($F123="oryginał",$F123="kopia")),Dane!J122,"")</f>
        <v/>
      </c>
      <c r="J123" s="36" t="str">
        <f aca="false">IF(AND(Dane!$F122="TAK",OR($F123="oryginał",$F123="kopia")),#REF!,"")</f>
        <v/>
      </c>
      <c r="K123" s="36" t="str">
        <f aca="false">IF(AND(Dane!$F122="TAK",OR($F123="oryginał",$F123="kopia")),Dane!K122,"")</f>
        <v/>
      </c>
      <c r="L123" s="36" t="str">
        <f aca="false">IF(AND(Dane!$F122="TAK",OR($F123="oryginał",$F123="kopia")),#REF!,"")</f>
        <v/>
      </c>
      <c r="M123" s="36" t="str">
        <f aca="false">IF(AND(Dane!$F122="TAK",OR($F123="oryginał",$F123="kopia")),Dane!L122,"")</f>
        <v/>
      </c>
      <c r="N123" s="36" t="str">
        <f aca="false">IF(AND(Dane!$F122="TAK",OR($F123="oryginał",$F123="kopia")),Dane!M122,"")</f>
        <v/>
      </c>
      <c r="O123" s="36" t="str">
        <f aca="false">IF(AND(Dane!$F122="TAK",OR($F123="oryginał",$F123="kopia")),Dane!N122,"")</f>
        <v/>
      </c>
      <c r="P123" s="36" t="str">
        <f aca="false">IF(AND(Dane!$F122="TAK",OR($F123="oryginał",$F123="kopia")),Dane!O122,"")</f>
        <v/>
      </c>
      <c r="Q123" s="36" t="str">
        <f aca="false">IF(AND(Dane!$F122="TAK",OR($F123="oryginał",$F123="kopia")),Dane!P122,"")</f>
        <v/>
      </c>
      <c r="R123" s="36" t="str">
        <f aca="false">IF(AND(Dane!$F122="TAK",OR($F123="oryginał",$F123="kopia")),Dane!Q122,"")</f>
        <v/>
      </c>
      <c r="S123" s="36" t="str">
        <f aca="false">IF(AND(Dane!$F122="TAK",OR($F123="oryginał",$F123="kopia")),Dane!R122,"")</f>
        <v/>
      </c>
      <c r="T123" s="36" t="str">
        <f aca="false">IF(AND(Dane!$F122="TAK",OR($F123="oryginał",$F123="kopia")),Dane!S122,"")</f>
        <v/>
      </c>
      <c r="U123" s="36" t="str">
        <f aca="false">IF(AND(Dane!$F122="TAK",OR($F123="oryginał",$F123="kopia")),Dane!T122,"")</f>
        <v/>
      </c>
      <c r="V123" s="36" t="str">
        <f aca="false">IF(AND(Dane!$F122="TAK",OR($F123="oryginał",$F123="kopia")),Dane!U122,"")</f>
        <v/>
      </c>
      <c r="W123" s="36" t="str">
        <f aca="false">IF(AND(Dane!$F122="TAK",OR($F123="oryginał",$F123="kopia")),#REF!,"")</f>
        <v/>
      </c>
    </row>
    <row r="124" customFormat="false" ht="15.75" hidden="false" customHeight="true" outlineLevel="0" collapsed="false">
      <c r="A124" s="36" t="str">
        <f aca="false">IF(AND(Dane!$F123="TAK",OR(Dane!$G123="kopia",Dane!$G123="oryginał")),Dane!A123,"")</f>
        <v/>
      </c>
      <c r="B124" s="36" t="str">
        <f aca="false">IF(AND(Dane!$F123="TAK",OR(Dane!$G123="kopia",Dane!$G123="oryginał")),Dane!B123,"")</f>
        <v/>
      </c>
      <c r="C124" s="36" t="str">
        <f aca="false">IF(AND(Dane!$F123="TAK",OR(Dane!$G123="kopia",Dane!$G123="oryginał")),Dane!C123,"")</f>
        <v/>
      </c>
      <c r="D124" s="36" t="str">
        <f aca="false">IF(AND(Dane!$F123="TAK",OR(Dane!$G123="kopia",Dane!$G123="oryginał")),Dane!D123,"")</f>
        <v/>
      </c>
      <c r="E124" s="36" t="str">
        <f aca="false">IF(AND(Dane!$F123="TAK",OR(Dane!$G123="kopia",Dane!$G123="oryginał")),Dane!E123,"")</f>
        <v/>
      </c>
      <c r="F124" s="36" t="str">
        <f aca="false">IF(AND(Dane!$F123="TAK",OR(Dane!$G123="kopia",Dane!$G123="oryginał")),Dane!G123,"")</f>
        <v/>
      </c>
      <c r="G124" s="36" t="str">
        <f aca="false">IF(AND(Dane!$F123="TAK",OR($F124="oryginał",$F124="kopia")),Dane!I123,"")</f>
        <v/>
      </c>
      <c r="H124" s="36" t="str">
        <f aca="false">IF(AND(Dane!$F123="TAK",OR($F124="oryginał",$F124="kopia")),#REF!,"")</f>
        <v/>
      </c>
      <c r="I124" s="36" t="str">
        <f aca="false">IF(AND(Dane!$F123="TAK",OR($F124="oryginał",$F124="kopia")),Dane!J123,"")</f>
        <v/>
      </c>
      <c r="J124" s="36" t="str">
        <f aca="false">IF(AND(Dane!$F123="TAK",OR($F124="oryginał",$F124="kopia")),#REF!,"")</f>
        <v/>
      </c>
      <c r="K124" s="36" t="str">
        <f aca="false">IF(AND(Dane!$F123="TAK",OR($F124="oryginał",$F124="kopia")),Dane!K123,"")</f>
        <v/>
      </c>
      <c r="L124" s="36" t="str">
        <f aca="false">IF(AND(Dane!$F123="TAK",OR($F124="oryginał",$F124="kopia")),#REF!,"")</f>
        <v/>
      </c>
      <c r="M124" s="36" t="str">
        <f aca="false">IF(AND(Dane!$F123="TAK",OR($F124="oryginał",$F124="kopia")),Dane!L123,"")</f>
        <v/>
      </c>
      <c r="N124" s="36" t="str">
        <f aca="false">IF(AND(Dane!$F123="TAK",OR($F124="oryginał",$F124="kopia")),Dane!M123,"")</f>
        <v/>
      </c>
      <c r="O124" s="36" t="str">
        <f aca="false">IF(AND(Dane!$F123="TAK",OR($F124="oryginał",$F124="kopia")),Dane!N123,"")</f>
        <v/>
      </c>
      <c r="P124" s="36" t="str">
        <f aca="false">IF(AND(Dane!$F123="TAK",OR($F124="oryginał",$F124="kopia")),Dane!O123,"")</f>
        <v/>
      </c>
      <c r="Q124" s="36" t="str">
        <f aca="false">IF(AND(Dane!$F123="TAK",OR($F124="oryginał",$F124="kopia")),Dane!P123,"")</f>
        <v/>
      </c>
      <c r="R124" s="36" t="str">
        <f aca="false">IF(AND(Dane!$F123="TAK",OR($F124="oryginał",$F124="kopia")),Dane!Q123,"")</f>
        <v/>
      </c>
      <c r="S124" s="36" t="str">
        <f aca="false">IF(AND(Dane!$F123="TAK",OR($F124="oryginał",$F124="kopia")),Dane!R123,"")</f>
        <v/>
      </c>
      <c r="T124" s="36" t="str">
        <f aca="false">IF(AND(Dane!$F123="TAK",OR($F124="oryginał",$F124="kopia")),Dane!S123,"")</f>
        <v/>
      </c>
      <c r="U124" s="36" t="str">
        <f aca="false">IF(AND(Dane!$F123="TAK",OR($F124="oryginał",$F124="kopia")),Dane!T123,"")</f>
        <v/>
      </c>
      <c r="V124" s="36" t="str">
        <f aca="false">IF(AND(Dane!$F123="TAK",OR($F124="oryginał",$F124="kopia")),Dane!U123,"")</f>
        <v/>
      </c>
      <c r="W124" s="36" t="str">
        <f aca="false">IF(AND(Dane!$F123="TAK",OR($F124="oryginał",$F124="kopia")),#REF!,"")</f>
        <v/>
      </c>
    </row>
    <row r="125" customFormat="false" ht="15.75" hidden="false" customHeight="true" outlineLevel="0" collapsed="false">
      <c r="A125" s="36" t="str">
        <f aca="false">IF(AND(Dane!$F124="TAK",OR(Dane!$G124="kopia",Dane!$G124="oryginał")),Dane!A124,"")</f>
        <v/>
      </c>
      <c r="B125" s="36" t="str">
        <f aca="false">IF(AND(Dane!$F124="TAK",OR(Dane!$G124="kopia",Dane!$G124="oryginał")),Dane!B124,"")</f>
        <v/>
      </c>
      <c r="C125" s="36" t="str">
        <f aca="false">IF(AND(Dane!$F124="TAK",OR(Dane!$G124="kopia",Dane!$G124="oryginał")),Dane!C124,"")</f>
        <v/>
      </c>
      <c r="D125" s="36" t="str">
        <f aca="false">IF(AND(Dane!$F124="TAK",OR(Dane!$G124="kopia",Dane!$G124="oryginał")),Dane!D124,"")</f>
        <v/>
      </c>
      <c r="E125" s="36" t="str">
        <f aca="false">IF(AND(Dane!$F124="TAK",OR(Dane!$G124="kopia",Dane!$G124="oryginał")),Dane!E124,"")</f>
        <v/>
      </c>
      <c r="F125" s="36" t="str">
        <f aca="false">IF(AND(Dane!$F124="TAK",OR(Dane!$G124="kopia",Dane!$G124="oryginał")),Dane!G124,"")</f>
        <v/>
      </c>
      <c r="G125" s="36" t="str">
        <f aca="false">IF(AND(Dane!$F124="TAK",OR($F125="oryginał",$F125="kopia")),Dane!I124,"")</f>
        <v/>
      </c>
      <c r="H125" s="36" t="str">
        <f aca="false">IF(AND(Dane!$F124="TAK",OR($F125="oryginał",$F125="kopia")),#REF!,"")</f>
        <v/>
      </c>
      <c r="I125" s="36" t="str">
        <f aca="false">IF(AND(Dane!$F124="TAK",OR($F125="oryginał",$F125="kopia")),Dane!J124,"")</f>
        <v/>
      </c>
      <c r="J125" s="36" t="str">
        <f aca="false">IF(AND(Dane!$F124="TAK",OR($F125="oryginał",$F125="kopia")),#REF!,"")</f>
        <v/>
      </c>
      <c r="K125" s="36" t="str">
        <f aca="false">IF(AND(Dane!$F124="TAK",OR($F125="oryginał",$F125="kopia")),Dane!K124,"")</f>
        <v/>
      </c>
      <c r="L125" s="36" t="str">
        <f aca="false">IF(AND(Dane!$F124="TAK",OR($F125="oryginał",$F125="kopia")),#REF!,"")</f>
        <v/>
      </c>
      <c r="M125" s="36" t="str">
        <f aca="false">IF(AND(Dane!$F124="TAK",OR($F125="oryginał",$F125="kopia")),Dane!L124,"")</f>
        <v/>
      </c>
      <c r="N125" s="36" t="str">
        <f aca="false">IF(AND(Dane!$F124="TAK",OR($F125="oryginał",$F125="kopia")),Dane!M124,"")</f>
        <v/>
      </c>
      <c r="O125" s="36" t="str">
        <f aca="false">IF(AND(Dane!$F124="TAK",OR($F125="oryginał",$F125="kopia")),Dane!N124,"")</f>
        <v/>
      </c>
      <c r="P125" s="36" t="str">
        <f aca="false">IF(AND(Dane!$F124="TAK",OR($F125="oryginał",$F125="kopia")),Dane!O124,"")</f>
        <v/>
      </c>
      <c r="Q125" s="36" t="str">
        <f aca="false">IF(AND(Dane!$F124="TAK",OR($F125="oryginał",$F125="kopia")),Dane!P124,"")</f>
        <v/>
      </c>
      <c r="R125" s="36" t="str">
        <f aca="false">IF(AND(Dane!$F124="TAK",OR($F125="oryginał",$F125="kopia")),Dane!Q124,"")</f>
        <v/>
      </c>
      <c r="S125" s="36" t="str">
        <f aca="false">IF(AND(Dane!$F124="TAK",OR($F125="oryginał",$F125="kopia")),Dane!R124,"")</f>
        <v/>
      </c>
      <c r="T125" s="36" t="str">
        <f aca="false">IF(AND(Dane!$F124="TAK",OR($F125="oryginał",$F125="kopia")),Dane!S124,"")</f>
        <v/>
      </c>
      <c r="U125" s="36" t="str">
        <f aca="false">IF(AND(Dane!$F124="TAK",OR($F125="oryginał",$F125="kopia")),Dane!T124,"")</f>
        <v/>
      </c>
      <c r="V125" s="36" t="str">
        <f aca="false">IF(AND(Dane!$F124="TAK",OR($F125="oryginał",$F125="kopia")),Dane!U124,"")</f>
        <v/>
      </c>
      <c r="W125" s="36" t="str">
        <f aca="false">IF(AND(Dane!$F124="TAK",OR($F125="oryginał",$F125="kopia")),#REF!,"")</f>
        <v/>
      </c>
    </row>
    <row r="126" customFormat="false" ht="15.75" hidden="false" customHeight="true" outlineLevel="0" collapsed="false">
      <c r="A126" s="36" t="str">
        <f aca="false">IF(AND(Dane!$F125="TAK",OR(Dane!$G125="kopia",Dane!$G125="oryginał")),Dane!A125,"")</f>
        <v/>
      </c>
      <c r="B126" s="36" t="str">
        <f aca="false">IF(AND(Dane!$F125="TAK",OR(Dane!$G125="kopia",Dane!$G125="oryginał")),Dane!B125,"")</f>
        <v/>
      </c>
      <c r="C126" s="36" t="str">
        <f aca="false">IF(AND(Dane!$F125="TAK",OR(Dane!$G125="kopia",Dane!$G125="oryginał")),Dane!C125,"")</f>
        <v/>
      </c>
      <c r="D126" s="36" t="str">
        <f aca="false">IF(AND(Dane!$F125="TAK",OR(Dane!$G125="kopia",Dane!$G125="oryginał")),Dane!D125,"")</f>
        <v/>
      </c>
      <c r="E126" s="36" t="str">
        <f aca="false">IF(AND(Dane!$F125="TAK",OR(Dane!$G125="kopia",Dane!$G125="oryginał")),Dane!E125,"")</f>
        <v/>
      </c>
      <c r="F126" s="36" t="str">
        <f aca="false">IF(AND(Dane!$F125="TAK",OR(Dane!$G125="kopia",Dane!$G125="oryginał")),Dane!G125,"")</f>
        <v/>
      </c>
      <c r="G126" s="36" t="str">
        <f aca="false">IF(AND(Dane!$F125="TAK",OR($F126="oryginał",$F126="kopia")),Dane!I125,"")</f>
        <v/>
      </c>
      <c r="H126" s="36" t="str">
        <f aca="false">IF(AND(Dane!$F125="TAK",OR($F126="oryginał",$F126="kopia")),#REF!,"")</f>
        <v/>
      </c>
      <c r="I126" s="36" t="str">
        <f aca="false">IF(AND(Dane!$F125="TAK",OR($F126="oryginał",$F126="kopia")),Dane!J125,"")</f>
        <v/>
      </c>
      <c r="J126" s="36" t="str">
        <f aca="false">IF(AND(Dane!$F125="TAK",OR($F126="oryginał",$F126="kopia")),#REF!,"")</f>
        <v/>
      </c>
      <c r="K126" s="36" t="str">
        <f aca="false">IF(AND(Dane!$F125="TAK",OR($F126="oryginał",$F126="kopia")),Dane!K125,"")</f>
        <v/>
      </c>
      <c r="L126" s="36" t="str">
        <f aca="false">IF(AND(Dane!$F125="TAK",OR($F126="oryginał",$F126="kopia")),#REF!,"")</f>
        <v/>
      </c>
      <c r="M126" s="36" t="str">
        <f aca="false">IF(AND(Dane!$F125="TAK",OR($F126="oryginał",$F126="kopia")),Dane!L125,"")</f>
        <v/>
      </c>
      <c r="N126" s="36" t="str">
        <f aca="false">IF(AND(Dane!$F125="TAK",OR($F126="oryginał",$F126="kopia")),Dane!M125,"")</f>
        <v/>
      </c>
      <c r="O126" s="36" t="str">
        <f aca="false">IF(AND(Dane!$F125="TAK",OR($F126="oryginał",$F126="kopia")),Dane!N125,"")</f>
        <v/>
      </c>
      <c r="P126" s="36" t="str">
        <f aca="false">IF(AND(Dane!$F125="TAK",OR($F126="oryginał",$F126="kopia")),Dane!O125,"")</f>
        <v/>
      </c>
      <c r="Q126" s="36" t="str">
        <f aca="false">IF(AND(Dane!$F125="TAK",OR($F126="oryginał",$F126="kopia")),Dane!P125,"")</f>
        <v/>
      </c>
      <c r="R126" s="36" t="str">
        <f aca="false">IF(AND(Dane!$F125="TAK",OR($F126="oryginał",$F126="kopia")),Dane!Q125,"")</f>
        <v/>
      </c>
      <c r="S126" s="36" t="str">
        <f aca="false">IF(AND(Dane!$F125="TAK",OR($F126="oryginał",$F126="kopia")),Dane!R125,"")</f>
        <v/>
      </c>
      <c r="T126" s="36" t="str">
        <f aca="false">IF(AND(Dane!$F125="TAK",OR($F126="oryginał",$F126="kopia")),Dane!S125,"")</f>
        <v/>
      </c>
      <c r="U126" s="36" t="str">
        <f aca="false">IF(AND(Dane!$F125="TAK",OR($F126="oryginał",$F126="kopia")),Dane!T125,"")</f>
        <v/>
      </c>
      <c r="V126" s="36" t="str">
        <f aca="false">IF(AND(Dane!$F125="TAK",OR($F126="oryginał",$F126="kopia")),Dane!U125,"")</f>
        <v/>
      </c>
      <c r="W126" s="36" t="str">
        <f aca="false">IF(AND(Dane!$F125="TAK",OR($F126="oryginał",$F126="kopia")),#REF!,"")</f>
        <v/>
      </c>
    </row>
    <row r="127" customFormat="false" ht="15.75" hidden="false" customHeight="true" outlineLevel="0" collapsed="false">
      <c r="A127" s="36" t="str">
        <f aca="false">IF(AND(Dane!$F126="TAK",OR(Dane!$G126="kopia",Dane!$G126="oryginał")),Dane!A126,"")</f>
        <v/>
      </c>
      <c r="B127" s="36" t="str">
        <f aca="false">IF(AND(Dane!$F126="TAK",OR(Dane!$G126="kopia",Dane!$G126="oryginał")),Dane!B126,"")</f>
        <v/>
      </c>
      <c r="C127" s="36" t="str">
        <f aca="false">IF(AND(Dane!$F126="TAK",OR(Dane!$G126="kopia",Dane!$G126="oryginał")),Dane!C126,"")</f>
        <v/>
      </c>
      <c r="D127" s="36" t="str">
        <f aca="false">IF(AND(Dane!$F126="TAK",OR(Dane!$G126="kopia",Dane!$G126="oryginał")),Dane!D126,"")</f>
        <v/>
      </c>
      <c r="E127" s="36" t="str">
        <f aca="false">IF(AND(Dane!$F126="TAK",OR(Dane!$G126="kopia",Dane!$G126="oryginał")),Dane!E126,"")</f>
        <v/>
      </c>
      <c r="F127" s="36" t="str">
        <f aca="false">IF(AND(Dane!$F126="TAK",OR(Dane!$G126="kopia",Dane!$G126="oryginał")),Dane!G126,"")</f>
        <v/>
      </c>
      <c r="G127" s="36" t="str">
        <f aca="false">IF(AND(Dane!$F126="TAK",OR($F127="oryginał",$F127="kopia")),Dane!I126,"")</f>
        <v/>
      </c>
      <c r="H127" s="36" t="str">
        <f aca="false">IF(AND(Dane!$F126="TAK",OR($F127="oryginał",$F127="kopia")),#REF!,"")</f>
        <v/>
      </c>
      <c r="I127" s="36" t="str">
        <f aca="false">IF(AND(Dane!$F126="TAK",OR($F127="oryginał",$F127="kopia")),Dane!J126,"")</f>
        <v/>
      </c>
      <c r="J127" s="36" t="str">
        <f aca="false">IF(AND(Dane!$F126="TAK",OR($F127="oryginał",$F127="kopia")),#REF!,"")</f>
        <v/>
      </c>
      <c r="K127" s="36" t="str">
        <f aca="false">IF(AND(Dane!$F126="TAK",OR($F127="oryginał",$F127="kopia")),Dane!K126,"")</f>
        <v/>
      </c>
      <c r="L127" s="36" t="str">
        <f aca="false">IF(AND(Dane!$F126="TAK",OR($F127="oryginał",$F127="kopia")),#REF!,"")</f>
        <v/>
      </c>
      <c r="M127" s="36" t="str">
        <f aca="false">IF(AND(Dane!$F126="TAK",OR($F127="oryginał",$F127="kopia")),Dane!L126,"")</f>
        <v/>
      </c>
      <c r="N127" s="36" t="str">
        <f aca="false">IF(AND(Dane!$F126="TAK",OR($F127="oryginał",$F127="kopia")),Dane!M126,"")</f>
        <v/>
      </c>
      <c r="O127" s="36" t="str">
        <f aca="false">IF(AND(Dane!$F126="TAK",OR($F127="oryginał",$F127="kopia")),Dane!N126,"")</f>
        <v/>
      </c>
      <c r="P127" s="36" t="str">
        <f aca="false">IF(AND(Dane!$F126="TAK",OR($F127="oryginał",$F127="kopia")),Dane!O126,"")</f>
        <v/>
      </c>
      <c r="Q127" s="36" t="str">
        <f aca="false">IF(AND(Dane!$F126="TAK",OR($F127="oryginał",$F127="kopia")),Dane!P126,"")</f>
        <v/>
      </c>
      <c r="R127" s="36" t="str">
        <f aca="false">IF(AND(Dane!$F126="TAK",OR($F127="oryginał",$F127="kopia")),Dane!Q126,"")</f>
        <v/>
      </c>
      <c r="S127" s="36" t="str">
        <f aca="false">IF(AND(Dane!$F126="TAK",OR($F127="oryginał",$F127="kopia")),Dane!R126,"")</f>
        <v/>
      </c>
      <c r="T127" s="36" t="str">
        <f aca="false">IF(AND(Dane!$F126="TAK",OR($F127="oryginał",$F127="kopia")),Dane!S126,"")</f>
        <v/>
      </c>
      <c r="U127" s="36" t="str">
        <f aca="false">IF(AND(Dane!$F126="TAK",OR($F127="oryginał",$F127="kopia")),Dane!T126,"")</f>
        <v/>
      </c>
      <c r="V127" s="36" t="str">
        <f aca="false">IF(AND(Dane!$F126="TAK",OR($F127="oryginał",$F127="kopia")),Dane!U126,"")</f>
        <v/>
      </c>
      <c r="W127" s="36" t="str">
        <f aca="false">IF(AND(Dane!$F126="TAK",OR($F127="oryginał",$F127="kopia")),#REF!,"")</f>
        <v/>
      </c>
    </row>
    <row r="128" customFormat="false" ht="15.75" hidden="false" customHeight="true" outlineLevel="0" collapsed="false">
      <c r="A128" s="36" t="str">
        <f aca="false">IF(AND(Dane!$F127="TAK",OR(Dane!$G127="kopia",Dane!$G127="oryginał")),Dane!A127,"")</f>
        <v/>
      </c>
      <c r="B128" s="36" t="str">
        <f aca="false">IF(AND(Dane!$F127="TAK",OR(Dane!$G127="kopia",Dane!$G127="oryginał")),Dane!B127,"")</f>
        <v/>
      </c>
      <c r="C128" s="36" t="str">
        <f aca="false">IF(AND(Dane!$F127="TAK",OR(Dane!$G127="kopia",Dane!$G127="oryginał")),Dane!C127,"")</f>
        <v/>
      </c>
      <c r="D128" s="36" t="str">
        <f aca="false">IF(AND(Dane!$F127="TAK",OR(Dane!$G127="kopia",Dane!$G127="oryginał")),Dane!D127,"")</f>
        <v/>
      </c>
      <c r="E128" s="36" t="str">
        <f aca="false">IF(AND(Dane!$F127="TAK",OR(Dane!$G127="kopia",Dane!$G127="oryginał")),Dane!E127,"")</f>
        <v/>
      </c>
      <c r="F128" s="36" t="str">
        <f aca="false">IF(AND(Dane!$F127="TAK",OR(Dane!$G127="kopia",Dane!$G127="oryginał")),Dane!G127,"")</f>
        <v/>
      </c>
      <c r="G128" s="36" t="str">
        <f aca="false">IF(AND(Dane!$F127="TAK",OR($F128="oryginał",$F128="kopia")),Dane!I127,"")</f>
        <v/>
      </c>
      <c r="H128" s="36" t="str">
        <f aca="false">IF(AND(Dane!$F127="TAK",OR($F128="oryginał",$F128="kopia")),#REF!,"")</f>
        <v/>
      </c>
      <c r="I128" s="36" t="str">
        <f aca="false">IF(AND(Dane!$F127="TAK",OR($F128="oryginał",$F128="kopia")),Dane!J127,"")</f>
        <v/>
      </c>
      <c r="J128" s="36" t="str">
        <f aca="false">IF(AND(Dane!$F127="TAK",OR($F128="oryginał",$F128="kopia")),#REF!,"")</f>
        <v/>
      </c>
      <c r="K128" s="36" t="str">
        <f aca="false">IF(AND(Dane!$F127="TAK",OR($F128="oryginał",$F128="kopia")),Dane!K127,"")</f>
        <v/>
      </c>
      <c r="L128" s="36" t="str">
        <f aca="false">IF(AND(Dane!$F127="TAK",OR($F128="oryginał",$F128="kopia")),#REF!,"")</f>
        <v/>
      </c>
      <c r="M128" s="36" t="str">
        <f aca="false">IF(AND(Dane!$F127="TAK",OR($F128="oryginał",$F128="kopia")),Dane!L127,"")</f>
        <v/>
      </c>
      <c r="N128" s="36" t="str">
        <f aca="false">IF(AND(Dane!$F127="TAK",OR($F128="oryginał",$F128="kopia")),Dane!M127,"")</f>
        <v/>
      </c>
      <c r="O128" s="36" t="str">
        <f aca="false">IF(AND(Dane!$F127="TAK",OR($F128="oryginał",$F128="kopia")),Dane!N127,"")</f>
        <v/>
      </c>
      <c r="P128" s="36" t="str">
        <f aca="false">IF(AND(Dane!$F127="TAK",OR($F128="oryginał",$F128="kopia")),Dane!O127,"")</f>
        <v/>
      </c>
      <c r="Q128" s="36" t="str">
        <f aca="false">IF(AND(Dane!$F127="TAK",OR($F128="oryginał",$F128="kopia")),Dane!P127,"")</f>
        <v/>
      </c>
      <c r="R128" s="36" t="str">
        <f aca="false">IF(AND(Dane!$F127="TAK",OR($F128="oryginał",$F128="kopia")),Dane!Q127,"")</f>
        <v/>
      </c>
      <c r="S128" s="36" t="str">
        <f aca="false">IF(AND(Dane!$F127="TAK",OR($F128="oryginał",$F128="kopia")),Dane!R127,"")</f>
        <v/>
      </c>
      <c r="T128" s="36" t="str">
        <f aca="false">IF(AND(Dane!$F127="TAK",OR($F128="oryginał",$F128="kopia")),Dane!S127,"")</f>
        <v/>
      </c>
      <c r="U128" s="36" t="str">
        <f aca="false">IF(AND(Dane!$F127="TAK",OR($F128="oryginał",$F128="kopia")),Dane!T127,"")</f>
        <v/>
      </c>
      <c r="V128" s="36" t="str">
        <f aca="false">IF(AND(Dane!$F127="TAK",OR($F128="oryginał",$F128="kopia")),Dane!U127,"")</f>
        <v/>
      </c>
      <c r="W128" s="36" t="str">
        <f aca="false">IF(AND(Dane!$F127="TAK",OR($F128="oryginał",$F128="kopia")),#REF!,"")</f>
        <v/>
      </c>
    </row>
    <row r="129" customFormat="false" ht="15.75" hidden="false" customHeight="true" outlineLevel="0" collapsed="false">
      <c r="A129" s="36" t="str">
        <f aca="false">IF(AND(Dane!$F128="TAK",OR(Dane!$G128="kopia",Dane!$G128="oryginał")),Dane!A128,"")</f>
        <v/>
      </c>
      <c r="B129" s="36" t="str">
        <f aca="false">IF(AND(Dane!$F128="TAK",OR(Dane!$G128="kopia",Dane!$G128="oryginał")),Dane!B128,"")</f>
        <v/>
      </c>
      <c r="C129" s="36" t="str">
        <f aca="false">IF(AND(Dane!$F128="TAK",OR(Dane!$G128="kopia",Dane!$G128="oryginał")),Dane!C128,"")</f>
        <v/>
      </c>
      <c r="D129" s="36" t="str">
        <f aca="false">IF(AND(Dane!$F128="TAK",OR(Dane!$G128="kopia",Dane!$G128="oryginał")),Dane!D128,"")</f>
        <v/>
      </c>
      <c r="E129" s="36" t="str">
        <f aca="false">IF(AND(Dane!$F128="TAK",OR(Dane!$G128="kopia",Dane!$G128="oryginał")),Dane!E128,"")</f>
        <v/>
      </c>
      <c r="F129" s="36" t="str">
        <f aca="false">IF(AND(Dane!$F128="TAK",OR(Dane!$G128="kopia",Dane!$G128="oryginał")),Dane!G128,"")</f>
        <v/>
      </c>
      <c r="G129" s="36" t="str">
        <f aca="false">IF(AND(Dane!$F128="TAK",OR($F129="oryginał",$F129="kopia")),Dane!I128,"")</f>
        <v/>
      </c>
      <c r="H129" s="36" t="str">
        <f aca="false">IF(AND(Dane!$F128="TAK",OR($F129="oryginał",$F129="kopia")),#REF!,"")</f>
        <v/>
      </c>
      <c r="I129" s="36" t="str">
        <f aca="false">IF(AND(Dane!$F128="TAK",OR($F129="oryginał",$F129="kopia")),Dane!J128,"")</f>
        <v/>
      </c>
      <c r="J129" s="36" t="str">
        <f aca="false">IF(AND(Dane!$F128="TAK",OR($F129="oryginał",$F129="kopia")),#REF!,"")</f>
        <v/>
      </c>
      <c r="K129" s="36" t="str">
        <f aca="false">IF(AND(Dane!$F128="TAK",OR($F129="oryginał",$F129="kopia")),Dane!K128,"")</f>
        <v/>
      </c>
      <c r="L129" s="36" t="str">
        <f aca="false">IF(AND(Dane!$F128="TAK",OR($F129="oryginał",$F129="kopia")),#REF!,"")</f>
        <v/>
      </c>
      <c r="M129" s="36" t="str">
        <f aca="false">IF(AND(Dane!$F128="TAK",OR($F129="oryginał",$F129="kopia")),Dane!L128,"")</f>
        <v/>
      </c>
      <c r="N129" s="36" t="str">
        <f aca="false">IF(AND(Dane!$F128="TAK",OR($F129="oryginał",$F129="kopia")),Dane!M128,"")</f>
        <v/>
      </c>
      <c r="O129" s="36" t="str">
        <f aca="false">IF(AND(Dane!$F128="TAK",OR($F129="oryginał",$F129="kopia")),Dane!N128,"")</f>
        <v/>
      </c>
      <c r="P129" s="36" t="str">
        <f aca="false">IF(AND(Dane!$F128="TAK",OR($F129="oryginał",$F129="kopia")),Dane!O128,"")</f>
        <v/>
      </c>
      <c r="Q129" s="36" t="str">
        <f aca="false">IF(AND(Dane!$F128="TAK",OR($F129="oryginał",$F129="kopia")),Dane!P128,"")</f>
        <v/>
      </c>
      <c r="R129" s="36" t="str">
        <f aca="false">IF(AND(Dane!$F128="TAK",OR($F129="oryginał",$F129="kopia")),Dane!Q128,"")</f>
        <v/>
      </c>
      <c r="S129" s="36" t="str">
        <f aca="false">IF(AND(Dane!$F128="TAK",OR($F129="oryginał",$F129="kopia")),Dane!R128,"")</f>
        <v/>
      </c>
      <c r="T129" s="36" t="str">
        <f aca="false">IF(AND(Dane!$F128="TAK",OR($F129="oryginał",$F129="kopia")),Dane!S128,"")</f>
        <v/>
      </c>
      <c r="U129" s="36" t="str">
        <f aca="false">IF(AND(Dane!$F128="TAK",OR($F129="oryginał",$F129="kopia")),Dane!T128,"")</f>
        <v/>
      </c>
      <c r="V129" s="36" t="str">
        <f aca="false">IF(AND(Dane!$F128="TAK",OR($F129="oryginał",$F129="kopia")),Dane!U128,"")</f>
        <v/>
      </c>
      <c r="W129" s="36" t="str">
        <f aca="false">IF(AND(Dane!$F128="TAK",OR($F129="oryginał",$F129="kopia")),#REF!,"")</f>
        <v/>
      </c>
    </row>
    <row r="130" customFormat="false" ht="15.75" hidden="false" customHeight="true" outlineLevel="0" collapsed="false">
      <c r="A130" s="36" t="str">
        <f aca="false">IF(AND(Dane!$F129="TAK",OR(Dane!$G129="kopia",Dane!$G129="oryginał")),Dane!A129,"")</f>
        <v/>
      </c>
      <c r="B130" s="36" t="str">
        <f aca="false">IF(AND(Dane!$F129="TAK",OR(Dane!$G129="kopia",Dane!$G129="oryginał")),Dane!B129,"")</f>
        <v/>
      </c>
      <c r="C130" s="36" t="str">
        <f aca="false">IF(AND(Dane!$F129="TAK",OR(Dane!$G129="kopia",Dane!$G129="oryginał")),Dane!C129,"")</f>
        <v/>
      </c>
      <c r="D130" s="36" t="str">
        <f aca="false">IF(AND(Dane!$F129="TAK",OR(Dane!$G129="kopia",Dane!$G129="oryginał")),Dane!D129,"")</f>
        <v/>
      </c>
      <c r="E130" s="36" t="str">
        <f aca="false">IF(AND(Dane!$F129="TAK",OR(Dane!$G129="kopia",Dane!$G129="oryginał")),Dane!E129,"")</f>
        <v/>
      </c>
      <c r="F130" s="36" t="str">
        <f aca="false">IF(AND(Dane!$F129="TAK",OR(Dane!$G129="kopia",Dane!$G129="oryginał")),Dane!G129,"")</f>
        <v/>
      </c>
      <c r="G130" s="36" t="str">
        <f aca="false">IF(AND(Dane!$F129="TAK",OR($F130="oryginał",$F130="kopia")),Dane!I129,"")</f>
        <v/>
      </c>
      <c r="H130" s="36" t="str">
        <f aca="false">IF(AND(Dane!$F129="TAK",OR($F130="oryginał",$F130="kopia")),#REF!,"")</f>
        <v/>
      </c>
      <c r="I130" s="36" t="str">
        <f aca="false">IF(AND(Dane!$F129="TAK",OR($F130="oryginał",$F130="kopia")),Dane!J129,"")</f>
        <v/>
      </c>
      <c r="J130" s="36" t="str">
        <f aca="false">IF(AND(Dane!$F129="TAK",OR($F130="oryginał",$F130="kopia")),#REF!,"")</f>
        <v/>
      </c>
      <c r="K130" s="36" t="str">
        <f aca="false">IF(AND(Dane!$F129="TAK",OR($F130="oryginał",$F130="kopia")),Dane!K129,"")</f>
        <v/>
      </c>
      <c r="L130" s="36" t="str">
        <f aca="false">IF(AND(Dane!$F129="TAK",OR($F130="oryginał",$F130="kopia")),#REF!,"")</f>
        <v/>
      </c>
      <c r="M130" s="36" t="str">
        <f aca="false">IF(AND(Dane!$F129="TAK",OR($F130="oryginał",$F130="kopia")),Dane!L129,"")</f>
        <v/>
      </c>
      <c r="N130" s="36" t="str">
        <f aca="false">IF(AND(Dane!$F129="TAK",OR($F130="oryginał",$F130="kopia")),Dane!M129,"")</f>
        <v/>
      </c>
      <c r="O130" s="36" t="str">
        <f aca="false">IF(AND(Dane!$F129="TAK",OR($F130="oryginał",$F130="kopia")),Dane!N129,"")</f>
        <v/>
      </c>
      <c r="P130" s="36" t="str">
        <f aca="false">IF(AND(Dane!$F129="TAK",OR($F130="oryginał",$F130="kopia")),Dane!O129,"")</f>
        <v/>
      </c>
      <c r="Q130" s="36" t="str">
        <f aca="false">IF(AND(Dane!$F129="TAK",OR($F130="oryginał",$F130="kopia")),Dane!P129,"")</f>
        <v/>
      </c>
      <c r="R130" s="36" t="str">
        <f aca="false">IF(AND(Dane!$F129="TAK",OR($F130="oryginał",$F130="kopia")),Dane!Q129,"")</f>
        <v/>
      </c>
      <c r="S130" s="36" t="str">
        <f aca="false">IF(AND(Dane!$F129="TAK",OR($F130="oryginał",$F130="kopia")),Dane!R129,"")</f>
        <v/>
      </c>
      <c r="T130" s="36" t="str">
        <f aca="false">IF(AND(Dane!$F129="TAK",OR($F130="oryginał",$F130="kopia")),Dane!S129,"")</f>
        <v/>
      </c>
      <c r="U130" s="36" t="str">
        <f aca="false">IF(AND(Dane!$F129="TAK",OR($F130="oryginał",$F130="kopia")),Dane!T129,"")</f>
        <v/>
      </c>
      <c r="V130" s="36" t="str">
        <f aca="false">IF(AND(Dane!$F129="TAK",OR($F130="oryginał",$F130="kopia")),Dane!U129,"")</f>
        <v/>
      </c>
      <c r="W130" s="36" t="str">
        <f aca="false">IF(AND(Dane!$F129="TAK",OR($F130="oryginał",$F130="kopia")),#REF!,"")</f>
        <v/>
      </c>
    </row>
    <row r="131" customFormat="false" ht="15.75" hidden="false" customHeight="true" outlineLevel="0" collapsed="false">
      <c r="A131" s="36" t="str">
        <f aca="false">IF(AND(Dane!$F130="TAK",OR(Dane!$G130="kopia",Dane!$G130="oryginał")),Dane!A130,"")</f>
        <v/>
      </c>
      <c r="B131" s="36" t="str">
        <f aca="false">IF(AND(Dane!$F130="TAK",OR(Dane!$G130="kopia",Dane!$G130="oryginał")),Dane!B130,"")</f>
        <v/>
      </c>
      <c r="C131" s="36" t="str">
        <f aca="false">IF(AND(Dane!$F130="TAK",OR(Dane!$G130="kopia",Dane!$G130="oryginał")),Dane!C130,"")</f>
        <v/>
      </c>
      <c r="D131" s="36" t="str">
        <f aca="false">IF(AND(Dane!$F130="TAK",OR(Dane!$G130="kopia",Dane!$G130="oryginał")),Dane!D130,"")</f>
        <v/>
      </c>
      <c r="E131" s="36" t="str">
        <f aca="false">IF(AND(Dane!$F130="TAK",OR(Dane!$G130="kopia",Dane!$G130="oryginał")),Dane!E130,"")</f>
        <v/>
      </c>
      <c r="F131" s="36" t="str">
        <f aca="false">IF(AND(Dane!$F130="TAK",OR(Dane!$G130="kopia",Dane!$G130="oryginał")),Dane!G130,"")</f>
        <v/>
      </c>
      <c r="G131" s="36" t="str">
        <f aca="false">IF(AND(Dane!$F130="TAK",OR($F131="oryginał",$F131="kopia")),Dane!I130,"")</f>
        <v/>
      </c>
      <c r="H131" s="36" t="str">
        <f aca="false">IF(AND(Dane!$F130="TAK",OR($F131="oryginał",$F131="kopia")),#REF!,"")</f>
        <v/>
      </c>
      <c r="I131" s="36" t="str">
        <f aca="false">IF(AND(Dane!$F130="TAK",OR($F131="oryginał",$F131="kopia")),Dane!J130,"")</f>
        <v/>
      </c>
      <c r="J131" s="36" t="str">
        <f aca="false">IF(AND(Dane!$F130="TAK",OR($F131="oryginał",$F131="kopia")),#REF!,"")</f>
        <v/>
      </c>
      <c r="K131" s="36" t="str">
        <f aca="false">IF(AND(Dane!$F130="TAK",OR($F131="oryginał",$F131="kopia")),Dane!K130,"")</f>
        <v/>
      </c>
      <c r="L131" s="36" t="str">
        <f aca="false">IF(AND(Dane!$F130="TAK",OR($F131="oryginał",$F131="kopia")),#REF!,"")</f>
        <v/>
      </c>
      <c r="M131" s="36" t="str">
        <f aca="false">IF(AND(Dane!$F130="TAK",OR($F131="oryginał",$F131="kopia")),Dane!L130,"")</f>
        <v/>
      </c>
      <c r="N131" s="36" t="str">
        <f aca="false">IF(AND(Dane!$F130="TAK",OR($F131="oryginał",$F131="kopia")),Dane!M130,"")</f>
        <v/>
      </c>
      <c r="O131" s="36" t="str">
        <f aca="false">IF(AND(Dane!$F130="TAK",OR($F131="oryginał",$F131="kopia")),Dane!N130,"")</f>
        <v/>
      </c>
      <c r="P131" s="36" t="str">
        <f aca="false">IF(AND(Dane!$F130="TAK",OR($F131="oryginał",$F131="kopia")),Dane!O130,"")</f>
        <v/>
      </c>
      <c r="Q131" s="36" t="str">
        <f aca="false">IF(AND(Dane!$F130="TAK",OR($F131="oryginał",$F131="kopia")),Dane!P130,"")</f>
        <v/>
      </c>
      <c r="R131" s="36" t="str">
        <f aca="false">IF(AND(Dane!$F130="TAK",OR($F131="oryginał",$F131="kopia")),Dane!Q130,"")</f>
        <v/>
      </c>
      <c r="S131" s="36" t="str">
        <f aca="false">IF(AND(Dane!$F130="TAK",OR($F131="oryginał",$F131="kopia")),Dane!R130,"")</f>
        <v/>
      </c>
      <c r="T131" s="36" t="str">
        <f aca="false">IF(AND(Dane!$F130="TAK",OR($F131="oryginał",$F131="kopia")),Dane!S130,"")</f>
        <v/>
      </c>
      <c r="U131" s="36" t="str">
        <f aca="false">IF(AND(Dane!$F130="TAK",OR($F131="oryginał",$F131="kopia")),Dane!T130,"")</f>
        <v/>
      </c>
      <c r="V131" s="36" t="str">
        <f aca="false">IF(AND(Dane!$F130="TAK",OR($F131="oryginał",$F131="kopia")),Dane!U130,"")</f>
        <v/>
      </c>
      <c r="W131" s="36" t="str">
        <f aca="false">IF(AND(Dane!$F130="TAK",OR($F131="oryginał",$F131="kopia")),#REF!,"")</f>
        <v/>
      </c>
    </row>
    <row r="132" customFormat="false" ht="15.75" hidden="false" customHeight="true" outlineLevel="0" collapsed="false">
      <c r="A132" s="36" t="str">
        <f aca="false">IF(AND(Dane!$F131="TAK",OR(Dane!$G131="kopia",Dane!$G131="oryginał")),Dane!A131,"")</f>
        <v/>
      </c>
      <c r="B132" s="36" t="str">
        <f aca="false">IF(AND(Dane!$F131="TAK",OR(Dane!$G131="kopia",Dane!$G131="oryginał")),Dane!B131,"")</f>
        <v/>
      </c>
      <c r="C132" s="36" t="str">
        <f aca="false">IF(AND(Dane!$F131="TAK",OR(Dane!$G131="kopia",Dane!$G131="oryginał")),Dane!C131,"")</f>
        <v/>
      </c>
      <c r="D132" s="36" t="str">
        <f aca="false">IF(AND(Dane!$F131="TAK",OR(Dane!$G131="kopia",Dane!$G131="oryginał")),Dane!D131,"")</f>
        <v/>
      </c>
      <c r="E132" s="36" t="str">
        <f aca="false">IF(AND(Dane!$F131="TAK",OR(Dane!$G131="kopia",Dane!$G131="oryginał")),Dane!E131,"")</f>
        <v/>
      </c>
      <c r="F132" s="36" t="str">
        <f aca="false">IF(AND(Dane!$F131="TAK",OR(Dane!$G131="kopia",Dane!$G131="oryginał")),Dane!G131,"")</f>
        <v/>
      </c>
      <c r="G132" s="36" t="str">
        <f aca="false">IF(AND(Dane!$F131="TAK",OR($F132="oryginał",$F132="kopia")),Dane!I131,"")</f>
        <v/>
      </c>
      <c r="H132" s="36" t="str">
        <f aca="false">IF(AND(Dane!$F131="TAK",OR($F132="oryginał",$F132="kopia")),#REF!,"")</f>
        <v/>
      </c>
      <c r="I132" s="36" t="str">
        <f aca="false">IF(AND(Dane!$F131="TAK",OR($F132="oryginał",$F132="kopia")),Dane!J131,"")</f>
        <v/>
      </c>
      <c r="J132" s="36" t="str">
        <f aca="false">IF(AND(Dane!$F131="TAK",OR($F132="oryginał",$F132="kopia")),#REF!,"")</f>
        <v/>
      </c>
      <c r="K132" s="36" t="str">
        <f aca="false">IF(AND(Dane!$F131="TAK",OR($F132="oryginał",$F132="kopia")),Dane!K131,"")</f>
        <v/>
      </c>
      <c r="L132" s="36" t="str">
        <f aca="false">IF(AND(Dane!$F131="TAK",OR($F132="oryginał",$F132="kopia")),#REF!,"")</f>
        <v/>
      </c>
      <c r="M132" s="36" t="str">
        <f aca="false">IF(AND(Dane!$F131="TAK",OR($F132="oryginał",$F132="kopia")),Dane!L131,"")</f>
        <v/>
      </c>
      <c r="N132" s="36" t="str">
        <f aca="false">IF(AND(Dane!$F131="TAK",OR($F132="oryginał",$F132="kopia")),Dane!M131,"")</f>
        <v/>
      </c>
      <c r="O132" s="36" t="str">
        <f aca="false">IF(AND(Dane!$F131="TAK",OR($F132="oryginał",$F132="kopia")),Dane!N131,"")</f>
        <v/>
      </c>
      <c r="P132" s="36" t="str">
        <f aca="false">IF(AND(Dane!$F131="TAK",OR($F132="oryginał",$F132="kopia")),Dane!O131,"")</f>
        <v/>
      </c>
      <c r="Q132" s="36" t="str">
        <f aca="false">IF(AND(Dane!$F131="TAK",OR($F132="oryginał",$F132="kopia")),Dane!P131,"")</f>
        <v/>
      </c>
      <c r="R132" s="36" t="str">
        <f aca="false">IF(AND(Dane!$F131="TAK",OR($F132="oryginał",$F132="kopia")),Dane!Q131,"")</f>
        <v/>
      </c>
      <c r="S132" s="36" t="str">
        <f aca="false">IF(AND(Dane!$F131="TAK",OR($F132="oryginał",$F132="kopia")),Dane!R131,"")</f>
        <v/>
      </c>
      <c r="T132" s="36" t="str">
        <f aca="false">IF(AND(Dane!$F131="TAK",OR($F132="oryginał",$F132="kopia")),Dane!S131,"")</f>
        <v/>
      </c>
      <c r="U132" s="36" t="str">
        <f aca="false">IF(AND(Dane!$F131="TAK",OR($F132="oryginał",$F132="kopia")),Dane!T131,"")</f>
        <v/>
      </c>
      <c r="V132" s="36" t="str">
        <f aca="false">IF(AND(Dane!$F131="TAK",OR($F132="oryginał",$F132="kopia")),Dane!U131,"")</f>
        <v/>
      </c>
      <c r="W132" s="36" t="str">
        <f aca="false">IF(AND(Dane!$F131="TAK",OR($F132="oryginał",$F132="kopia")),#REF!,"")</f>
        <v/>
      </c>
    </row>
    <row r="133" customFormat="false" ht="15.75" hidden="false" customHeight="true" outlineLevel="0" collapsed="false">
      <c r="A133" s="36" t="str">
        <f aca="false">IF(AND(Dane!$F132="TAK",OR(Dane!$G132="kopia",Dane!$G132="oryginał")),Dane!A132,"")</f>
        <v/>
      </c>
      <c r="B133" s="36" t="str">
        <f aca="false">IF(AND(Dane!$F132="TAK",OR(Dane!$G132="kopia",Dane!$G132="oryginał")),Dane!B132,"")</f>
        <v/>
      </c>
      <c r="C133" s="36" t="str">
        <f aca="false">IF(AND(Dane!$F132="TAK",OR(Dane!$G132="kopia",Dane!$G132="oryginał")),Dane!C132,"")</f>
        <v/>
      </c>
      <c r="D133" s="36" t="str">
        <f aca="false">IF(AND(Dane!$F132="TAK",OR(Dane!$G132="kopia",Dane!$G132="oryginał")),Dane!D132,"")</f>
        <v/>
      </c>
      <c r="E133" s="36" t="str">
        <f aca="false">IF(AND(Dane!$F132="TAK",OR(Dane!$G132="kopia",Dane!$G132="oryginał")),Dane!E132,"")</f>
        <v/>
      </c>
      <c r="F133" s="36" t="str">
        <f aca="false">IF(AND(Dane!$F132="TAK",OR(Dane!$G132="kopia",Dane!$G132="oryginał")),Dane!G132,"")</f>
        <v/>
      </c>
      <c r="G133" s="36" t="str">
        <f aca="false">IF(AND(Dane!$F132="TAK",OR($F133="oryginał",$F133="kopia")),Dane!I132,"")</f>
        <v/>
      </c>
      <c r="H133" s="36" t="str">
        <f aca="false">IF(AND(Dane!$F132="TAK",OR($F133="oryginał",$F133="kopia")),#REF!,"")</f>
        <v/>
      </c>
      <c r="I133" s="36" t="str">
        <f aca="false">IF(AND(Dane!$F132="TAK",OR($F133="oryginał",$F133="kopia")),Dane!J132,"")</f>
        <v/>
      </c>
      <c r="J133" s="36" t="str">
        <f aca="false">IF(AND(Dane!$F132="TAK",OR($F133="oryginał",$F133="kopia")),#REF!,"")</f>
        <v/>
      </c>
      <c r="K133" s="36" t="str">
        <f aca="false">IF(AND(Dane!$F132="TAK",OR($F133="oryginał",$F133="kopia")),Dane!K132,"")</f>
        <v/>
      </c>
      <c r="L133" s="36" t="str">
        <f aca="false">IF(AND(Dane!$F132="TAK",OR($F133="oryginał",$F133="kopia")),#REF!,"")</f>
        <v/>
      </c>
      <c r="M133" s="36" t="str">
        <f aca="false">IF(AND(Dane!$F132="TAK",OR($F133="oryginał",$F133="kopia")),Dane!L132,"")</f>
        <v/>
      </c>
      <c r="N133" s="36" t="str">
        <f aca="false">IF(AND(Dane!$F132="TAK",OR($F133="oryginał",$F133="kopia")),Dane!M132,"")</f>
        <v/>
      </c>
      <c r="O133" s="36" t="str">
        <f aca="false">IF(AND(Dane!$F132="TAK",OR($F133="oryginał",$F133="kopia")),Dane!N132,"")</f>
        <v/>
      </c>
      <c r="P133" s="36" t="str">
        <f aca="false">IF(AND(Dane!$F132="TAK",OR($F133="oryginał",$F133="kopia")),Dane!O132,"")</f>
        <v/>
      </c>
      <c r="Q133" s="36" t="str">
        <f aca="false">IF(AND(Dane!$F132="TAK",OR($F133="oryginał",$F133="kopia")),Dane!P132,"")</f>
        <v/>
      </c>
      <c r="R133" s="36" t="str">
        <f aca="false">IF(AND(Dane!$F132="TAK",OR($F133="oryginał",$F133="kopia")),Dane!Q132,"")</f>
        <v/>
      </c>
      <c r="S133" s="36" t="str">
        <f aca="false">IF(AND(Dane!$F132="TAK",OR($F133="oryginał",$F133="kopia")),Dane!R132,"")</f>
        <v/>
      </c>
      <c r="T133" s="36" t="str">
        <f aca="false">IF(AND(Dane!$F132="TAK",OR($F133="oryginał",$F133="kopia")),Dane!S132,"")</f>
        <v/>
      </c>
      <c r="U133" s="36" t="str">
        <f aca="false">IF(AND(Dane!$F132="TAK",OR($F133="oryginał",$F133="kopia")),Dane!T132,"")</f>
        <v/>
      </c>
      <c r="V133" s="36" t="str">
        <f aca="false">IF(AND(Dane!$F132="TAK",OR($F133="oryginał",$F133="kopia")),Dane!U132,"")</f>
        <v/>
      </c>
      <c r="W133" s="36" t="str">
        <f aca="false">IF(AND(Dane!$F132="TAK",OR($F133="oryginał",$F133="kopia")),#REF!,"")</f>
        <v/>
      </c>
    </row>
    <row r="134" customFormat="false" ht="15.75" hidden="false" customHeight="true" outlineLevel="0" collapsed="false">
      <c r="A134" s="36" t="str">
        <f aca="false">IF(AND(Dane!$F133="TAK",OR(Dane!$G133="kopia",Dane!$G133="oryginał")),Dane!A133,"")</f>
        <v/>
      </c>
      <c r="B134" s="36" t="str">
        <f aca="false">IF(AND(Dane!$F133="TAK",OR(Dane!$G133="kopia",Dane!$G133="oryginał")),Dane!B133,"")</f>
        <v/>
      </c>
      <c r="C134" s="36" t="str">
        <f aca="false">IF(AND(Dane!$F133="TAK",OR(Dane!$G133="kopia",Dane!$G133="oryginał")),Dane!C133,"")</f>
        <v/>
      </c>
      <c r="D134" s="36" t="str">
        <f aca="false">IF(AND(Dane!$F133="TAK",OR(Dane!$G133="kopia",Dane!$G133="oryginał")),Dane!D133,"")</f>
        <v/>
      </c>
      <c r="E134" s="36" t="str">
        <f aca="false">IF(AND(Dane!$F133="TAK",OR(Dane!$G133="kopia",Dane!$G133="oryginał")),Dane!E133,"")</f>
        <v/>
      </c>
      <c r="F134" s="36" t="str">
        <f aca="false">IF(AND(Dane!$F133="TAK",OR(Dane!$G133="kopia",Dane!$G133="oryginał")),Dane!G133,"")</f>
        <v/>
      </c>
      <c r="G134" s="36" t="str">
        <f aca="false">IF(AND(Dane!$F133="TAK",OR($F134="oryginał",$F134="kopia")),Dane!I133,"")</f>
        <v/>
      </c>
      <c r="H134" s="36" t="str">
        <f aca="false">IF(AND(Dane!$F133="TAK",OR($F134="oryginał",$F134="kopia")),#REF!,"")</f>
        <v/>
      </c>
      <c r="I134" s="36" t="str">
        <f aca="false">IF(AND(Dane!$F133="TAK",OR($F134="oryginał",$F134="kopia")),Dane!J133,"")</f>
        <v/>
      </c>
      <c r="J134" s="36" t="str">
        <f aca="false">IF(AND(Dane!$F133="TAK",OR($F134="oryginał",$F134="kopia")),#REF!,"")</f>
        <v/>
      </c>
      <c r="K134" s="36" t="str">
        <f aca="false">IF(AND(Dane!$F133="TAK",OR($F134="oryginał",$F134="kopia")),Dane!K133,"")</f>
        <v/>
      </c>
      <c r="L134" s="36" t="str">
        <f aca="false">IF(AND(Dane!$F133="TAK",OR($F134="oryginał",$F134="kopia")),#REF!,"")</f>
        <v/>
      </c>
      <c r="M134" s="36" t="str">
        <f aca="false">IF(AND(Dane!$F133="TAK",OR($F134="oryginał",$F134="kopia")),Dane!L133,"")</f>
        <v/>
      </c>
      <c r="N134" s="36" t="str">
        <f aca="false">IF(AND(Dane!$F133="TAK",OR($F134="oryginał",$F134="kopia")),Dane!M133,"")</f>
        <v/>
      </c>
      <c r="O134" s="36" t="str">
        <f aca="false">IF(AND(Dane!$F133="TAK",OR($F134="oryginał",$F134="kopia")),Dane!N133,"")</f>
        <v/>
      </c>
      <c r="P134" s="36" t="str">
        <f aca="false">IF(AND(Dane!$F133="TAK",OR($F134="oryginał",$F134="kopia")),Dane!O133,"")</f>
        <v/>
      </c>
      <c r="Q134" s="36" t="str">
        <f aca="false">IF(AND(Dane!$F133="TAK",OR($F134="oryginał",$F134="kopia")),Dane!P133,"")</f>
        <v/>
      </c>
      <c r="R134" s="36" t="str">
        <f aca="false">IF(AND(Dane!$F133="TAK",OR($F134="oryginał",$F134="kopia")),Dane!Q133,"")</f>
        <v/>
      </c>
      <c r="S134" s="36" t="str">
        <f aca="false">IF(AND(Dane!$F133="TAK",OR($F134="oryginał",$F134="kopia")),Dane!R133,"")</f>
        <v/>
      </c>
      <c r="T134" s="36" t="str">
        <f aca="false">IF(AND(Dane!$F133="TAK",OR($F134="oryginał",$F134="kopia")),Dane!S133,"")</f>
        <v/>
      </c>
      <c r="U134" s="36" t="str">
        <f aca="false">IF(AND(Dane!$F133="TAK",OR($F134="oryginał",$F134="kopia")),Dane!T133,"")</f>
        <v/>
      </c>
      <c r="V134" s="36" t="str">
        <f aca="false">IF(AND(Dane!$F133="TAK",OR($F134="oryginał",$F134="kopia")),Dane!U133,"")</f>
        <v/>
      </c>
      <c r="W134" s="36" t="str">
        <f aca="false">IF(AND(Dane!$F133="TAK",OR($F134="oryginał",$F134="kopia")),#REF!,"")</f>
        <v/>
      </c>
    </row>
    <row r="135" customFormat="false" ht="15.75" hidden="false" customHeight="true" outlineLevel="0" collapsed="false">
      <c r="A135" s="36" t="str">
        <f aca="false">IF(AND(Dane!$F134="TAK",OR(Dane!$G134="kopia",Dane!$G134="oryginał")),Dane!A134,"")</f>
        <v/>
      </c>
      <c r="B135" s="36" t="str">
        <f aca="false">IF(AND(Dane!$F134="TAK",OR(Dane!$G134="kopia",Dane!$G134="oryginał")),Dane!B134,"")</f>
        <v/>
      </c>
      <c r="C135" s="36" t="str">
        <f aca="false">IF(AND(Dane!$F134="TAK",OR(Dane!$G134="kopia",Dane!$G134="oryginał")),Dane!C134,"")</f>
        <v/>
      </c>
      <c r="D135" s="36" t="str">
        <f aca="false">IF(AND(Dane!$F134="TAK",OR(Dane!$G134="kopia",Dane!$G134="oryginał")),Dane!D134,"")</f>
        <v/>
      </c>
      <c r="E135" s="36" t="str">
        <f aca="false">IF(AND(Dane!$F134="TAK",OR(Dane!$G134="kopia",Dane!$G134="oryginał")),Dane!E134,"")</f>
        <v/>
      </c>
      <c r="F135" s="36" t="str">
        <f aca="false">IF(AND(Dane!$F134="TAK",OR(Dane!$G134="kopia",Dane!$G134="oryginał")),Dane!G134,"")</f>
        <v/>
      </c>
      <c r="G135" s="36" t="str">
        <f aca="false">IF(AND(Dane!$F134="TAK",OR($F135="oryginał",$F135="kopia")),Dane!I134,"")</f>
        <v/>
      </c>
      <c r="H135" s="36" t="str">
        <f aca="false">IF(AND(Dane!$F134="TAK",OR($F135="oryginał",$F135="kopia")),#REF!,"")</f>
        <v/>
      </c>
      <c r="I135" s="36" t="str">
        <f aca="false">IF(AND(Dane!$F134="TAK",OR($F135="oryginał",$F135="kopia")),Dane!J134,"")</f>
        <v/>
      </c>
      <c r="J135" s="36" t="str">
        <f aca="false">IF(AND(Dane!$F134="TAK",OR($F135="oryginał",$F135="kopia")),#REF!,"")</f>
        <v/>
      </c>
      <c r="K135" s="36" t="str">
        <f aca="false">IF(AND(Dane!$F134="TAK",OR($F135="oryginał",$F135="kopia")),Dane!K134,"")</f>
        <v/>
      </c>
      <c r="L135" s="36" t="str">
        <f aca="false">IF(AND(Dane!$F134="TAK",OR($F135="oryginał",$F135="kopia")),#REF!,"")</f>
        <v/>
      </c>
      <c r="M135" s="36" t="str">
        <f aca="false">IF(AND(Dane!$F134="TAK",OR($F135="oryginał",$F135="kopia")),Dane!L134,"")</f>
        <v/>
      </c>
      <c r="N135" s="36" t="str">
        <f aca="false">IF(AND(Dane!$F134="TAK",OR($F135="oryginał",$F135="kopia")),Dane!M134,"")</f>
        <v/>
      </c>
      <c r="O135" s="36" t="str">
        <f aca="false">IF(AND(Dane!$F134="TAK",OR($F135="oryginał",$F135="kopia")),Dane!N134,"")</f>
        <v/>
      </c>
      <c r="P135" s="36" t="str">
        <f aca="false">IF(AND(Dane!$F134="TAK",OR($F135="oryginał",$F135="kopia")),Dane!O134,"")</f>
        <v/>
      </c>
      <c r="Q135" s="36" t="str">
        <f aca="false">IF(AND(Dane!$F134="TAK",OR($F135="oryginał",$F135="kopia")),Dane!P134,"")</f>
        <v/>
      </c>
      <c r="R135" s="36" t="str">
        <f aca="false">IF(AND(Dane!$F134="TAK",OR($F135="oryginał",$F135="kopia")),Dane!Q134,"")</f>
        <v/>
      </c>
      <c r="S135" s="36" t="str">
        <f aca="false">IF(AND(Dane!$F134="TAK",OR($F135="oryginał",$F135="kopia")),Dane!R134,"")</f>
        <v/>
      </c>
      <c r="T135" s="36" t="str">
        <f aca="false">IF(AND(Dane!$F134="TAK",OR($F135="oryginał",$F135="kopia")),Dane!S134,"")</f>
        <v/>
      </c>
      <c r="U135" s="36" t="str">
        <f aca="false">IF(AND(Dane!$F134="TAK",OR($F135="oryginał",$F135="kopia")),Dane!T134,"")</f>
        <v/>
      </c>
      <c r="V135" s="36" t="str">
        <f aca="false">IF(AND(Dane!$F134="TAK",OR($F135="oryginał",$F135="kopia")),Dane!U134,"")</f>
        <v/>
      </c>
      <c r="W135" s="36" t="str">
        <f aca="false">IF(AND(Dane!$F134="TAK",OR($F135="oryginał",$F135="kopia")),#REF!,"")</f>
        <v/>
      </c>
    </row>
    <row r="136" customFormat="false" ht="15.75" hidden="false" customHeight="true" outlineLevel="0" collapsed="false">
      <c r="A136" s="36" t="str">
        <f aca="false">IF(AND(Dane!$F135="TAK",OR(Dane!$G135="kopia",Dane!$G135="oryginał")),Dane!A135,"")</f>
        <v/>
      </c>
      <c r="B136" s="36" t="str">
        <f aca="false">IF(AND(Dane!$F135="TAK",OR(Dane!$G135="kopia",Dane!$G135="oryginał")),Dane!B135,"")</f>
        <v/>
      </c>
      <c r="C136" s="36" t="str">
        <f aca="false">IF(AND(Dane!$F135="TAK",OR(Dane!$G135="kopia",Dane!$G135="oryginał")),Dane!C135,"")</f>
        <v/>
      </c>
      <c r="D136" s="36" t="str">
        <f aca="false">IF(AND(Dane!$F135="TAK",OR(Dane!$G135="kopia",Dane!$G135="oryginał")),Dane!D135,"")</f>
        <v/>
      </c>
      <c r="E136" s="36" t="str">
        <f aca="false">IF(AND(Dane!$F135="TAK",OR(Dane!$G135="kopia",Dane!$G135="oryginał")),Dane!E135,"")</f>
        <v/>
      </c>
      <c r="F136" s="36" t="str">
        <f aca="false">IF(AND(Dane!$F135="TAK",OR(Dane!$G135="kopia",Dane!$G135="oryginał")),Dane!G135,"")</f>
        <v/>
      </c>
      <c r="G136" s="36" t="str">
        <f aca="false">IF(AND(Dane!$F135="TAK",OR($F136="oryginał",$F136="kopia")),Dane!I135,"")</f>
        <v/>
      </c>
      <c r="H136" s="36" t="str">
        <f aca="false">IF(AND(Dane!$F135="TAK",OR($F136="oryginał",$F136="kopia")),#REF!,"")</f>
        <v/>
      </c>
      <c r="I136" s="36" t="str">
        <f aca="false">IF(AND(Dane!$F135="TAK",OR($F136="oryginał",$F136="kopia")),Dane!J135,"")</f>
        <v/>
      </c>
      <c r="J136" s="36" t="str">
        <f aca="false">IF(AND(Dane!$F135="TAK",OR($F136="oryginał",$F136="kopia")),#REF!,"")</f>
        <v/>
      </c>
      <c r="K136" s="36" t="str">
        <f aca="false">IF(AND(Dane!$F135="TAK",OR($F136="oryginał",$F136="kopia")),Dane!K135,"")</f>
        <v/>
      </c>
      <c r="L136" s="36" t="str">
        <f aca="false">IF(AND(Dane!$F135="TAK",OR($F136="oryginał",$F136="kopia")),#REF!,"")</f>
        <v/>
      </c>
      <c r="M136" s="36" t="str">
        <f aca="false">IF(AND(Dane!$F135="TAK",OR($F136="oryginał",$F136="kopia")),Dane!L135,"")</f>
        <v/>
      </c>
      <c r="N136" s="36" t="str">
        <f aca="false">IF(AND(Dane!$F135="TAK",OR($F136="oryginał",$F136="kopia")),Dane!M135,"")</f>
        <v/>
      </c>
      <c r="O136" s="36" t="str">
        <f aca="false">IF(AND(Dane!$F135="TAK",OR($F136="oryginał",$F136="kopia")),Dane!N135,"")</f>
        <v/>
      </c>
      <c r="P136" s="36" t="str">
        <f aca="false">IF(AND(Dane!$F135="TAK",OR($F136="oryginał",$F136="kopia")),Dane!O135,"")</f>
        <v/>
      </c>
      <c r="Q136" s="36" t="str">
        <f aca="false">IF(AND(Dane!$F135="TAK",OR($F136="oryginał",$F136="kopia")),Dane!P135,"")</f>
        <v/>
      </c>
      <c r="R136" s="36" t="str">
        <f aca="false">IF(AND(Dane!$F135="TAK",OR($F136="oryginał",$F136="kopia")),Dane!Q135,"")</f>
        <v/>
      </c>
      <c r="S136" s="36" t="str">
        <f aca="false">IF(AND(Dane!$F135="TAK",OR($F136="oryginał",$F136="kopia")),Dane!R135,"")</f>
        <v/>
      </c>
      <c r="T136" s="36" t="str">
        <f aca="false">IF(AND(Dane!$F135="TAK",OR($F136="oryginał",$F136="kopia")),Dane!S135,"")</f>
        <v/>
      </c>
      <c r="U136" s="36" t="str">
        <f aca="false">IF(AND(Dane!$F135="TAK",OR($F136="oryginał",$F136="kopia")),Dane!T135,"")</f>
        <v/>
      </c>
      <c r="V136" s="36" t="str">
        <f aca="false">IF(AND(Dane!$F135="TAK",OR($F136="oryginał",$F136="kopia")),Dane!U135,"")</f>
        <v/>
      </c>
      <c r="W136" s="36" t="str">
        <f aca="false">IF(AND(Dane!$F135="TAK",OR($F136="oryginał",$F136="kopia")),#REF!,"")</f>
        <v/>
      </c>
    </row>
    <row r="137" customFormat="false" ht="15.75" hidden="false" customHeight="true" outlineLevel="0" collapsed="false">
      <c r="A137" s="36" t="str">
        <f aca="false">IF(AND(Dane!$F136="TAK",OR(Dane!$G136="kopia",Dane!$G136="oryginał")),Dane!A136,"")</f>
        <v/>
      </c>
      <c r="B137" s="36" t="str">
        <f aca="false">IF(AND(Dane!$F136="TAK",OR(Dane!$G136="kopia",Dane!$G136="oryginał")),Dane!B136,"")</f>
        <v/>
      </c>
      <c r="C137" s="36" t="str">
        <f aca="false">IF(AND(Dane!$F136="TAK",OR(Dane!$G136="kopia",Dane!$G136="oryginał")),Dane!C136,"")</f>
        <v/>
      </c>
      <c r="D137" s="36" t="str">
        <f aca="false">IF(AND(Dane!$F136="TAK",OR(Dane!$G136="kopia",Dane!$G136="oryginał")),Dane!D136,"")</f>
        <v/>
      </c>
      <c r="E137" s="36" t="str">
        <f aca="false">IF(AND(Dane!$F136="TAK",OR(Dane!$G136="kopia",Dane!$G136="oryginał")),Dane!E136,"")</f>
        <v/>
      </c>
      <c r="F137" s="36" t="str">
        <f aca="false">IF(AND(Dane!$F136="TAK",OR(Dane!$G136="kopia",Dane!$G136="oryginał")),Dane!G136,"")</f>
        <v/>
      </c>
      <c r="G137" s="36" t="str">
        <f aca="false">IF(AND(Dane!$F136="TAK",OR($F137="oryginał",$F137="kopia")),Dane!I136,"")</f>
        <v/>
      </c>
      <c r="H137" s="36" t="str">
        <f aca="false">IF(AND(Dane!$F136="TAK",OR($F137="oryginał",$F137="kopia")),#REF!,"")</f>
        <v/>
      </c>
      <c r="I137" s="36" t="str">
        <f aca="false">IF(AND(Dane!$F136="TAK",OR($F137="oryginał",$F137="kopia")),Dane!J136,"")</f>
        <v/>
      </c>
      <c r="J137" s="36" t="str">
        <f aca="false">IF(AND(Dane!$F136="TAK",OR($F137="oryginał",$F137="kopia")),#REF!,"")</f>
        <v/>
      </c>
      <c r="K137" s="36" t="str">
        <f aca="false">IF(AND(Dane!$F136="TAK",OR($F137="oryginał",$F137="kopia")),Dane!K136,"")</f>
        <v/>
      </c>
      <c r="L137" s="36" t="str">
        <f aca="false">IF(AND(Dane!$F136="TAK",OR($F137="oryginał",$F137="kopia")),#REF!,"")</f>
        <v/>
      </c>
      <c r="M137" s="36" t="str">
        <f aca="false">IF(AND(Dane!$F136="TAK",OR($F137="oryginał",$F137="kopia")),Dane!L136,"")</f>
        <v/>
      </c>
      <c r="N137" s="36" t="str">
        <f aca="false">IF(AND(Dane!$F136="TAK",OR($F137="oryginał",$F137="kopia")),Dane!M136,"")</f>
        <v/>
      </c>
      <c r="O137" s="36" t="str">
        <f aca="false">IF(AND(Dane!$F136="TAK",OR($F137="oryginał",$F137="kopia")),Dane!N136,"")</f>
        <v/>
      </c>
      <c r="P137" s="36" t="str">
        <f aca="false">IF(AND(Dane!$F136="TAK",OR($F137="oryginał",$F137="kopia")),Dane!O136,"")</f>
        <v/>
      </c>
      <c r="Q137" s="36" t="str">
        <f aca="false">IF(AND(Dane!$F136="TAK",OR($F137="oryginał",$F137="kopia")),Dane!P136,"")</f>
        <v/>
      </c>
      <c r="R137" s="36" t="str">
        <f aca="false">IF(AND(Dane!$F136="TAK",OR($F137="oryginał",$F137="kopia")),Dane!Q136,"")</f>
        <v/>
      </c>
      <c r="S137" s="36" t="str">
        <f aca="false">IF(AND(Dane!$F136="TAK",OR($F137="oryginał",$F137="kopia")),Dane!R136,"")</f>
        <v/>
      </c>
      <c r="T137" s="36" t="str">
        <f aca="false">IF(AND(Dane!$F136="TAK",OR($F137="oryginał",$F137="kopia")),Dane!S136,"")</f>
        <v/>
      </c>
      <c r="U137" s="36" t="str">
        <f aca="false">IF(AND(Dane!$F136="TAK",OR($F137="oryginał",$F137="kopia")),Dane!T136,"")</f>
        <v/>
      </c>
      <c r="V137" s="36" t="str">
        <f aca="false">IF(AND(Dane!$F136="TAK",OR($F137="oryginał",$F137="kopia")),Dane!U136,"")</f>
        <v/>
      </c>
      <c r="W137" s="36" t="str">
        <f aca="false">IF(AND(Dane!$F136="TAK",OR($F137="oryginał",$F137="kopia")),#REF!,"")</f>
        <v/>
      </c>
    </row>
    <row r="138" customFormat="false" ht="15.75" hidden="false" customHeight="true" outlineLevel="0" collapsed="false">
      <c r="A138" s="36" t="str">
        <f aca="false">IF(AND(Dane!$F137="TAK",OR(Dane!$G137="kopia",Dane!$G137="oryginał")),Dane!A137,"")</f>
        <v/>
      </c>
      <c r="B138" s="36" t="str">
        <f aca="false">IF(AND(Dane!$F137="TAK",OR(Dane!$G137="kopia",Dane!$G137="oryginał")),Dane!B137,"")</f>
        <v/>
      </c>
      <c r="C138" s="36" t="str">
        <f aca="false">IF(AND(Dane!$F137="TAK",OR(Dane!$G137="kopia",Dane!$G137="oryginał")),Dane!C137,"")</f>
        <v/>
      </c>
      <c r="D138" s="36" t="str">
        <f aca="false">IF(AND(Dane!$F137="TAK",OR(Dane!$G137="kopia",Dane!$G137="oryginał")),Dane!D137,"")</f>
        <v/>
      </c>
      <c r="E138" s="36" t="str">
        <f aca="false">IF(AND(Dane!$F137="TAK",OR(Dane!$G137="kopia",Dane!$G137="oryginał")),Dane!E137,"")</f>
        <v/>
      </c>
      <c r="F138" s="36" t="str">
        <f aca="false">IF(AND(Dane!$F137="TAK",OR(Dane!$G137="kopia",Dane!$G137="oryginał")),Dane!G137,"")</f>
        <v/>
      </c>
      <c r="G138" s="36" t="str">
        <f aca="false">IF(AND(Dane!$F137="TAK",OR($F138="oryginał",$F138="kopia")),Dane!I137,"")</f>
        <v/>
      </c>
      <c r="H138" s="36" t="str">
        <f aca="false">IF(AND(Dane!$F137="TAK",OR($F138="oryginał",$F138="kopia")),#REF!,"")</f>
        <v/>
      </c>
      <c r="I138" s="36" t="str">
        <f aca="false">IF(AND(Dane!$F137="TAK",OR($F138="oryginał",$F138="kopia")),Dane!J137,"")</f>
        <v/>
      </c>
      <c r="J138" s="36" t="str">
        <f aca="false">IF(AND(Dane!$F137="TAK",OR($F138="oryginał",$F138="kopia")),#REF!,"")</f>
        <v/>
      </c>
      <c r="K138" s="36" t="str">
        <f aca="false">IF(AND(Dane!$F137="TAK",OR($F138="oryginał",$F138="kopia")),Dane!K137,"")</f>
        <v/>
      </c>
      <c r="L138" s="36" t="str">
        <f aca="false">IF(AND(Dane!$F137="TAK",OR($F138="oryginał",$F138="kopia")),#REF!,"")</f>
        <v/>
      </c>
      <c r="M138" s="36" t="str">
        <f aca="false">IF(AND(Dane!$F137="TAK",OR($F138="oryginał",$F138="kopia")),Dane!L137,"")</f>
        <v/>
      </c>
      <c r="N138" s="36" t="str">
        <f aca="false">IF(AND(Dane!$F137="TAK",OR($F138="oryginał",$F138="kopia")),Dane!M137,"")</f>
        <v/>
      </c>
      <c r="O138" s="36" t="str">
        <f aca="false">IF(AND(Dane!$F137="TAK",OR($F138="oryginał",$F138="kopia")),Dane!N137,"")</f>
        <v/>
      </c>
      <c r="P138" s="36" t="str">
        <f aca="false">IF(AND(Dane!$F137="TAK",OR($F138="oryginał",$F138="kopia")),Dane!O137,"")</f>
        <v/>
      </c>
      <c r="Q138" s="36" t="str">
        <f aca="false">IF(AND(Dane!$F137="TAK",OR($F138="oryginał",$F138="kopia")),Dane!P137,"")</f>
        <v/>
      </c>
      <c r="R138" s="36" t="str">
        <f aca="false">IF(AND(Dane!$F137="TAK",OR($F138="oryginał",$F138="kopia")),Dane!Q137,"")</f>
        <v/>
      </c>
      <c r="S138" s="36" t="str">
        <f aca="false">IF(AND(Dane!$F137="TAK",OR($F138="oryginał",$F138="kopia")),Dane!R137,"")</f>
        <v/>
      </c>
      <c r="T138" s="36" t="str">
        <f aca="false">IF(AND(Dane!$F137="TAK",OR($F138="oryginał",$F138="kopia")),Dane!S137,"")</f>
        <v/>
      </c>
      <c r="U138" s="36" t="str">
        <f aca="false">IF(AND(Dane!$F137="TAK",OR($F138="oryginał",$F138="kopia")),Dane!T137,"")</f>
        <v/>
      </c>
      <c r="V138" s="36" t="str">
        <f aca="false">IF(AND(Dane!$F137="TAK",OR($F138="oryginał",$F138="kopia")),Dane!U137,"")</f>
        <v/>
      </c>
      <c r="W138" s="36" t="str">
        <f aca="false">IF(AND(Dane!$F137="TAK",OR($F138="oryginał",$F138="kopia")),#REF!,"")</f>
        <v/>
      </c>
    </row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autoFilter ref="A2:W138"/>
  <mergeCells count="2">
    <mergeCell ref="G1:K1"/>
    <mergeCell ref="L1:P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9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7421875" defaultRowHeight="15" zeroHeight="false" outlineLevelRow="0" outlineLevelCol="0"/>
  <sheetData>
    <row r="1" customFormat="false" ht="15.75" hidden="false" customHeight="true" outlineLevel="0" collapsed="false">
      <c r="A1" s="0" t="s">
        <v>353</v>
      </c>
    </row>
    <row r="2" customFormat="false" ht="15.75" hidden="false" customHeight="true" outlineLevel="0" collapsed="false">
      <c r="A2" s="31" t="s">
        <v>0</v>
      </c>
      <c r="B2" s="31" t="s">
        <v>1</v>
      </c>
      <c r="C2" s="31" t="s">
        <v>322</v>
      </c>
      <c r="D2" s="31" t="s">
        <v>323</v>
      </c>
      <c r="E2" s="32" t="s">
        <v>4</v>
      </c>
      <c r="F2" s="31" t="s">
        <v>324</v>
      </c>
      <c r="G2" s="31" t="s">
        <v>7</v>
      </c>
      <c r="H2" s="33" t="s">
        <v>329</v>
      </c>
      <c r="I2" s="20" t="s">
        <v>326</v>
      </c>
      <c r="J2" s="20" t="s">
        <v>327</v>
      </c>
    </row>
    <row r="3" customFormat="false" ht="15.75" hidden="false" customHeight="true" outlineLevel="0" collapsed="false">
      <c r="A3" s="34" t="str">
        <f aca="false">IF(AND(Dane!$F2="ROL",OR(Dane!$G2="kopia",Dane!$G2="oryginał")),Dane!A2,"")</f>
        <v/>
      </c>
      <c r="B3" s="34" t="str">
        <f aca="false">IF(AND(Dane!$F2="ROL",OR(Dane!$G2="kopia",Dane!$G2="oryginał")),Dane!B2,"")</f>
        <v/>
      </c>
      <c r="C3" s="34" t="str">
        <f aca="false">IF(AND(Dane!$F2="ROL",OR(Dane!$G2="kopia",Dane!$G2="oryginał")),Dane!C2,"")</f>
        <v/>
      </c>
      <c r="D3" s="34" t="str">
        <f aca="false">IF(AND(Dane!$F2="ROL",OR(Dane!$G2="kopia",Dane!$G2="oryginał")),Dane!D2,"")</f>
        <v/>
      </c>
      <c r="E3" s="34" t="str">
        <f aca="false">IF(AND(Dane!$F2="ROL",OR(Dane!$G2="kopia",Dane!$G2="oryginał")),Dane!E2,"")</f>
        <v/>
      </c>
      <c r="F3" s="35" t="str">
        <f aca="false">IF(AND(Dane!$F2="ROL",OR(Dane!$G2="kopia",Dane!$G2="oryginał")),Dane!G2,"")</f>
        <v/>
      </c>
      <c r="G3" s="35" t="str">
        <f aca="false">IF(AND(Dane!$F2="ROL",OR(Dane!$G2="kopia",Dane!$G2="oryginał")),Dane!H2,"")</f>
        <v/>
      </c>
      <c r="H3" s="36" t="str">
        <f aca="false">IF(AND(Dane!F2="ROL",OR(Dane!G2="oryginał",Dane!G2="kopia")),#REF!,"")</f>
        <v/>
      </c>
      <c r="I3" s="37" t="n">
        <f aca="false">COUNTIF($F$3:$F$300,"=kopia")</f>
        <v>0</v>
      </c>
      <c r="J3" s="38" t="n">
        <f aca="false">COUNTIF($F$3:$F$300,"=oryginał")</f>
        <v>0</v>
      </c>
    </row>
    <row r="4" customFormat="false" ht="15.75" hidden="false" customHeight="true" outlineLevel="0" collapsed="false">
      <c r="A4" s="34" t="str">
        <f aca="false">IF(AND(Dane!$F3="ROL",OR(Dane!$G3="kopia",Dane!$G3="oryginał")),Dane!A3,"")</f>
        <v/>
      </c>
      <c r="B4" s="34" t="str">
        <f aca="false">IF(AND(Dane!$F3="ROL",OR(Dane!$G3="kopia",Dane!$G3="oryginał")),Dane!B3,"")</f>
        <v/>
      </c>
      <c r="C4" s="34" t="str">
        <f aca="false">IF(AND(Dane!$F3="ROL",OR(Dane!$G3="kopia",Dane!$G3="oryginał")),Dane!C3,"")</f>
        <v/>
      </c>
      <c r="D4" s="34" t="str">
        <f aca="false">IF(AND(Dane!$F3="ROL",OR(Dane!$G3="kopia",Dane!$G3="oryginał")),Dane!D3,"")</f>
        <v/>
      </c>
      <c r="E4" s="34" t="str">
        <f aca="false">IF(AND(Dane!$F3="ROL",OR(Dane!$G3="kopia",Dane!$G3="oryginał")),Dane!E3,"")</f>
        <v/>
      </c>
      <c r="F4" s="35" t="str">
        <f aca="false">IF(AND(Dane!$F3="ROL",OR(Dane!$G3="kopia",Dane!$G3="oryginał")),Dane!G3,"")</f>
        <v/>
      </c>
      <c r="G4" s="35" t="str">
        <f aca="false">IF(AND(Dane!$F3="ROL",OR(Dane!$G3="kopia",Dane!$G3="oryginał")),Dane!H3,"")</f>
        <v/>
      </c>
      <c r="H4" s="36" t="str">
        <f aca="false">IF(AND(Dane!F3="ROL",OR(Dane!G3="oryginał",Dane!G3="kopia")),#REF!,"")</f>
        <v/>
      </c>
    </row>
    <row r="5" customFormat="false" ht="15.75" hidden="false" customHeight="true" outlineLevel="0" collapsed="false">
      <c r="A5" s="34" t="str">
        <f aca="false">IF(AND(Dane!$F4="ROL",OR(Dane!$G4="kopia",Dane!$G4="oryginał")),Dane!A4,"")</f>
        <v/>
      </c>
      <c r="B5" s="34" t="str">
        <f aca="false">IF(AND(Dane!$F4="ROL",OR(Dane!$G4="kopia",Dane!$G4="oryginał")),Dane!B4,"")</f>
        <v/>
      </c>
      <c r="C5" s="34" t="str">
        <f aca="false">IF(AND(Dane!$F4="ROL",OR(Dane!$G4="kopia",Dane!$G4="oryginał")),Dane!C4,"")</f>
        <v/>
      </c>
      <c r="D5" s="34" t="str">
        <f aca="false">IF(AND(Dane!$F4="ROL",OR(Dane!$G4="kopia",Dane!$G4="oryginał")),Dane!D4,"")</f>
        <v/>
      </c>
      <c r="E5" s="34" t="str">
        <f aca="false">IF(AND(Dane!$F4="ROL",OR(Dane!$G4="kopia",Dane!$G4="oryginał")),Dane!E4,"")</f>
        <v/>
      </c>
      <c r="F5" s="35" t="str">
        <f aca="false">IF(AND(Dane!$F4="ROL",OR(Dane!$G4="kopia",Dane!$G4="oryginał")),Dane!G4,"")</f>
        <v/>
      </c>
      <c r="G5" s="35" t="str">
        <f aca="false">IF(AND(Dane!$F4="ROL",OR(Dane!$G4="kopia",Dane!$G4="oryginał")),Dane!H4,"")</f>
        <v/>
      </c>
      <c r="H5" s="36" t="str">
        <f aca="false">IF(AND(Dane!F4="ROL",OR(Dane!G4="oryginał",Dane!G4="kopia")),#REF!,"")</f>
        <v/>
      </c>
    </row>
    <row r="6" customFormat="false" ht="15.75" hidden="false" customHeight="true" outlineLevel="0" collapsed="false">
      <c r="A6" s="34" t="str">
        <f aca="false">IF(AND(Dane!$F5="ROL",OR(Dane!$G5="kopia",Dane!$G5="oryginał")),Dane!A5,"")</f>
        <v/>
      </c>
      <c r="B6" s="34" t="str">
        <f aca="false">IF(AND(Dane!$F5="ROL",OR(Dane!$G5="kopia",Dane!$G5="oryginał")),Dane!B5,"")</f>
        <v/>
      </c>
      <c r="C6" s="34" t="str">
        <f aca="false">IF(AND(Dane!$F5="ROL",OR(Dane!$G5="kopia",Dane!$G5="oryginał")),Dane!C5,"")</f>
        <v/>
      </c>
      <c r="D6" s="34" t="str">
        <f aca="false">IF(AND(Dane!$F5="ROL",OR(Dane!$G5="kopia",Dane!$G5="oryginał")),Dane!D5,"")</f>
        <v/>
      </c>
      <c r="E6" s="34" t="str">
        <f aca="false">IF(AND(Dane!$F5="ROL",OR(Dane!$G5="kopia",Dane!$G5="oryginał")),Dane!E5,"")</f>
        <v/>
      </c>
      <c r="F6" s="35" t="str">
        <f aca="false">IF(AND(Dane!$F5="ROL",OR(Dane!$G5="kopia",Dane!$G5="oryginał")),Dane!G5,"")</f>
        <v/>
      </c>
      <c r="G6" s="35" t="str">
        <f aca="false">IF(AND(Dane!$F5="ROL",OR(Dane!$G5="kopia",Dane!$G5="oryginał")),Dane!H5,"")</f>
        <v/>
      </c>
      <c r="H6" s="36" t="str">
        <f aca="false">IF(AND(Dane!F5="ROL",OR(Dane!G5="oryginał",Dane!G5="kopia")),#REF!,"")</f>
        <v/>
      </c>
    </row>
    <row r="7" customFormat="false" ht="15.75" hidden="false" customHeight="true" outlineLevel="0" collapsed="false">
      <c r="A7" s="34" t="str">
        <f aca="false">IF(AND(Dane!$F6="ROL",OR(Dane!$G6="kopia",Dane!$G6="oryginał")),Dane!A6,"")</f>
        <v/>
      </c>
      <c r="B7" s="34" t="str">
        <f aca="false">IF(AND(Dane!$F6="ROL",OR(Dane!$G6="kopia",Dane!$G6="oryginał")),Dane!B6,"")</f>
        <v/>
      </c>
      <c r="C7" s="34" t="str">
        <f aca="false">IF(AND(Dane!$F6="ROL",OR(Dane!$G6="kopia",Dane!$G6="oryginał")),Dane!C6,"")</f>
        <v/>
      </c>
      <c r="D7" s="34" t="str">
        <f aca="false">IF(AND(Dane!$F6="ROL",OR(Dane!$G6="kopia",Dane!$G6="oryginał")),Dane!D6,"")</f>
        <v/>
      </c>
      <c r="E7" s="34" t="str">
        <f aca="false">IF(AND(Dane!$F6="ROL",OR(Dane!$G6="kopia",Dane!$G6="oryginał")),Dane!E6,"")</f>
        <v/>
      </c>
      <c r="F7" s="35" t="str">
        <f aca="false">IF(AND(Dane!$F6="ROL",OR(Dane!$G6="kopia",Dane!$G6="oryginał")),Dane!G6,"")</f>
        <v/>
      </c>
      <c r="G7" s="35" t="str">
        <f aca="false">IF(AND(Dane!$F6="ROL",OR(Dane!$G6="kopia",Dane!$G6="oryginał")),Dane!H6,"")</f>
        <v/>
      </c>
      <c r="H7" s="36" t="str">
        <f aca="false">IF(AND(Dane!F6="ROL",OR(Dane!G6="oryginał",Dane!G6="kopia")),#REF!,"")</f>
        <v/>
      </c>
    </row>
    <row r="8" customFormat="false" ht="15.75" hidden="false" customHeight="true" outlineLevel="0" collapsed="false">
      <c r="A8" s="34" t="str">
        <f aca="false">IF(AND(Dane!$F7="ROL",OR(Dane!$G7="kopia",Dane!$G7="oryginał")),Dane!A7,"")</f>
        <v/>
      </c>
      <c r="B8" s="34" t="str">
        <f aca="false">IF(AND(Dane!$F7="ROL",OR(Dane!$G7="kopia",Dane!$G7="oryginał")),Dane!B7,"")</f>
        <v/>
      </c>
      <c r="C8" s="34" t="str">
        <f aca="false">IF(AND(Dane!$F7="ROL",OR(Dane!$G7="kopia",Dane!$G7="oryginał")),Dane!C7,"")</f>
        <v/>
      </c>
      <c r="D8" s="34" t="str">
        <f aca="false">IF(AND(Dane!$F7="ROL",OR(Dane!$G7="kopia",Dane!$G7="oryginał")),Dane!D7,"")</f>
        <v/>
      </c>
      <c r="E8" s="34" t="str">
        <f aca="false">IF(AND(Dane!$F7="ROL",OR(Dane!$G7="kopia",Dane!$G7="oryginał")),Dane!E7,"")</f>
        <v/>
      </c>
      <c r="F8" s="35" t="str">
        <f aca="false">IF(AND(Dane!$F7="ROL",OR(Dane!$G7="kopia",Dane!$G7="oryginał")),Dane!G7,"")</f>
        <v/>
      </c>
      <c r="G8" s="35" t="str">
        <f aca="false">IF(AND(Dane!$F7="ROL",OR(Dane!$G7="kopia",Dane!$G7="oryginał")),Dane!H7,"")</f>
        <v/>
      </c>
      <c r="H8" s="36" t="str">
        <f aca="false">IF(AND(Dane!F7="ROL",OR(Dane!G7="oryginał",Dane!G7="kopia")),#REF!,"")</f>
        <v/>
      </c>
    </row>
    <row r="9" customFormat="false" ht="15.75" hidden="false" customHeight="true" outlineLevel="0" collapsed="false">
      <c r="A9" s="34" t="str">
        <f aca="false">IF(AND(Dane!$F8="ROL",OR(Dane!$G8="kopia",Dane!$G8="oryginał")),Dane!A8,"")</f>
        <v/>
      </c>
      <c r="B9" s="34" t="str">
        <f aca="false">IF(AND(Dane!$F8="ROL",OR(Dane!$G8="kopia",Dane!$G8="oryginał")),Dane!B8,"")</f>
        <v/>
      </c>
      <c r="C9" s="34" t="str">
        <f aca="false">IF(AND(Dane!$F8="ROL",OR(Dane!$G8="kopia",Dane!$G8="oryginał")),Dane!C8,"")</f>
        <v/>
      </c>
      <c r="D9" s="34" t="str">
        <f aca="false">IF(AND(Dane!$F8="ROL",OR(Dane!$G8="kopia",Dane!$G8="oryginał")),Dane!D8,"")</f>
        <v/>
      </c>
      <c r="E9" s="34" t="str">
        <f aca="false">IF(AND(Dane!$F8="ROL",OR(Dane!$G8="kopia",Dane!$G8="oryginał")),Dane!E8,"")</f>
        <v/>
      </c>
      <c r="F9" s="35" t="str">
        <f aca="false">IF(AND(Dane!$F8="ROL",OR(Dane!$G8="kopia",Dane!$G8="oryginał")),Dane!G8,"")</f>
        <v/>
      </c>
      <c r="G9" s="35" t="str">
        <f aca="false">IF(AND(Dane!$F8="ROL",OR(Dane!$G8="kopia",Dane!$G8="oryginał")),Dane!H8,"")</f>
        <v/>
      </c>
      <c r="H9" s="36" t="str">
        <f aca="false">IF(AND(Dane!F8="ROL",OR(Dane!G8="oryginał",Dane!G8="kopia")),#REF!,"")</f>
        <v/>
      </c>
    </row>
    <row r="10" customFormat="false" ht="15.75" hidden="false" customHeight="true" outlineLevel="0" collapsed="false">
      <c r="A10" s="34" t="str">
        <f aca="false">IF(AND(Dane!$F9="ROL",OR(Dane!$G9="kopia",Dane!$G9="oryginał")),Dane!A9,"")</f>
        <v/>
      </c>
      <c r="B10" s="34" t="str">
        <f aca="false">IF(AND(Dane!$F9="ROL",OR(Dane!$G9="kopia",Dane!$G9="oryginał")),Dane!B9,"")</f>
        <v/>
      </c>
      <c r="C10" s="34" t="str">
        <f aca="false">IF(AND(Dane!$F9="ROL",OR(Dane!$G9="kopia",Dane!$G9="oryginał")),Dane!C9,"")</f>
        <v/>
      </c>
      <c r="D10" s="34" t="str">
        <f aca="false">IF(AND(Dane!$F9="ROL",OR(Dane!$G9="kopia",Dane!$G9="oryginał")),Dane!D9,"")</f>
        <v/>
      </c>
      <c r="E10" s="34" t="str">
        <f aca="false">IF(AND(Dane!$F9="ROL",OR(Dane!$G9="kopia",Dane!$G9="oryginał")),Dane!E9,"")</f>
        <v/>
      </c>
      <c r="F10" s="35" t="str">
        <f aca="false">IF(AND(Dane!$F9="ROL",OR(Dane!$G9="kopia",Dane!$G9="oryginał")),Dane!G9,"")</f>
        <v/>
      </c>
      <c r="G10" s="35" t="str">
        <f aca="false">IF(AND(Dane!$F9="ROL",OR(Dane!$G9="kopia",Dane!$G9="oryginał")),Dane!H9,"")</f>
        <v/>
      </c>
      <c r="H10" s="36" t="str">
        <f aca="false">IF(AND(Dane!F9="ROL",OR(Dane!G9="oryginał",Dane!G9="kopia")),#REF!,"")</f>
        <v/>
      </c>
    </row>
    <row r="11" customFormat="false" ht="15.75" hidden="false" customHeight="true" outlineLevel="0" collapsed="false">
      <c r="A11" s="34" t="str">
        <f aca="false">IF(AND(Dane!$F10="ROL",OR(Dane!$G10="kopia",Dane!$G10="oryginał")),Dane!A10,"")</f>
        <v/>
      </c>
      <c r="B11" s="34" t="str">
        <f aca="false">IF(AND(Dane!$F10="ROL",OR(Dane!$G10="kopia",Dane!$G10="oryginał")),Dane!B10,"")</f>
        <v/>
      </c>
      <c r="C11" s="34" t="str">
        <f aca="false">IF(AND(Dane!$F10="ROL",OR(Dane!$G10="kopia",Dane!$G10="oryginał")),Dane!C10,"")</f>
        <v/>
      </c>
      <c r="D11" s="34" t="str">
        <f aca="false">IF(AND(Dane!$F10="ROL",OR(Dane!$G10="kopia",Dane!$G10="oryginał")),Dane!D10,"")</f>
        <v/>
      </c>
      <c r="E11" s="34" t="str">
        <f aca="false">IF(AND(Dane!$F10="ROL",OR(Dane!$G10="kopia",Dane!$G10="oryginał")),Dane!E10,"")</f>
        <v/>
      </c>
      <c r="F11" s="35" t="str">
        <f aca="false">IF(AND(Dane!$F10="ROL",OR(Dane!$G10="kopia",Dane!$G10="oryginał")),Dane!G10,"")</f>
        <v/>
      </c>
      <c r="G11" s="35" t="str">
        <f aca="false">IF(AND(Dane!$F10="ROL",OR(Dane!$G10="kopia",Dane!$G10="oryginał")),Dane!H10,"")</f>
        <v/>
      </c>
      <c r="H11" s="36" t="str">
        <f aca="false">IF(AND(Dane!F10="ROL",OR(Dane!G10="oryginał",Dane!G10="kopia")),#REF!,"")</f>
        <v/>
      </c>
    </row>
    <row r="12" customFormat="false" ht="15.75" hidden="false" customHeight="true" outlineLevel="0" collapsed="false">
      <c r="A12" s="34" t="str">
        <f aca="false">IF(AND(Dane!$F11="ROL",OR(Dane!$G11="kopia",Dane!$G11="oryginał")),Dane!A11,"")</f>
        <v/>
      </c>
      <c r="B12" s="34" t="str">
        <f aca="false">IF(AND(Dane!$F11="ROL",OR(Dane!$G11="kopia",Dane!$G11="oryginał")),Dane!B11,"")</f>
        <v/>
      </c>
      <c r="C12" s="34" t="str">
        <f aca="false">IF(AND(Dane!$F11="ROL",OR(Dane!$G11="kopia",Dane!$G11="oryginał")),Dane!C11,"")</f>
        <v/>
      </c>
      <c r="D12" s="34" t="str">
        <f aca="false">IF(AND(Dane!$F11="ROL",OR(Dane!$G11="kopia",Dane!$G11="oryginał")),Dane!D11,"")</f>
        <v/>
      </c>
      <c r="E12" s="34" t="str">
        <f aca="false">IF(AND(Dane!$F11="ROL",OR(Dane!$G11="kopia",Dane!$G11="oryginał")),Dane!E11,"")</f>
        <v/>
      </c>
      <c r="F12" s="35" t="str">
        <f aca="false">IF(AND(Dane!$F11="ROL",OR(Dane!$G11="kopia",Dane!$G11="oryginał")),Dane!G11,"")</f>
        <v/>
      </c>
      <c r="G12" s="35" t="str">
        <f aca="false">IF(AND(Dane!$F11="ROL",OR(Dane!$G11="kopia",Dane!$G11="oryginał")),Dane!H11,"")</f>
        <v/>
      </c>
      <c r="H12" s="36" t="str">
        <f aca="false">IF(AND(Dane!F11="ROL",OR(Dane!G11="oryginał",Dane!G11="kopia")),#REF!,"")</f>
        <v/>
      </c>
    </row>
    <row r="13" customFormat="false" ht="15.75" hidden="false" customHeight="true" outlineLevel="0" collapsed="false">
      <c r="A13" s="34" t="str">
        <f aca="false">IF(AND(Dane!$F12="ROL",OR(Dane!$G12="kopia",Dane!$G12="oryginał")),Dane!A12,"")</f>
        <v/>
      </c>
      <c r="B13" s="34" t="str">
        <f aca="false">IF(AND(Dane!$F12="ROL",OR(Dane!$G12="kopia",Dane!$G12="oryginał")),Dane!B12,"")</f>
        <v/>
      </c>
      <c r="C13" s="34" t="str">
        <f aca="false">IF(AND(Dane!$F12="ROL",OR(Dane!$G12="kopia",Dane!$G12="oryginał")),Dane!C12,"")</f>
        <v/>
      </c>
      <c r="D13" s="34" t="str">
        <f aca="false">IF(AND(Dane!$F12="ROL",OR(Dane!$G12="kopia",Dane!$G12="oryginał")),Dane!D12,"")</f>
        <v/>
      </c>
      <c r="E13" s="34" t="str">
        <f aca="false">IF(AND(Dane!$F12="ROL",OR(Dane!$G12="kopia",Dane!$G12="oryginał")),Dane!E12,"")</f>
        <v/>
      </c>
      <c r="F13" s="35" t="str">
        <f aca="false">IF(AND(Dane!$F12="ROL",OR(Dane!$G12="kopia",Dane!$G12="oryginał")),Dane!G12,"")</f>
        <v/>
      </c>
      <c r="G13" s="35" t="str">
        <f aca="false">IF(AND(Dane!$F12="ROL",OR(Dane!$G12="kopia",Dane!$G12="oryginał")),Dane!H12,"")</f>
        <v/>
      </c>
      <c r="H13" s="36" t="str">
        <f aca="false">IF(AND(Dane!F12="ROL",OR(Dane!G12="oryginał",Dane!G12="kopia")),#REF!,"")</f>
        <v/>
      </c>
    </row>
    <row r="14" customFormat="false" ht="15.75" hidden="false" customHeight="true" outlineLevel="0" collapsed="false">
      <c r="A14" s="34" t="str">
        <f aca="false">IF(AND(Dane!$F13="ROL",OR(Dane!$G13="kopia",Dane!$G13="oryginał")),Dane!A13,"")</f>
        <v/>
      </c>
      <c r="B14" s="34" t="str">
        <f aca="false">IF(AND(Dane!$F13="ROL",OR(Dane!$G13="kopia",Dane!$G13="oryginał")),Dane!B13,"")</f>
        <v/>
      </c>
      <c r="C14" s="34" t="str">
        <f aca="false">IF(AND(Dane!$F13="ROL",OR(Dane!$G13="kopia",Dane!$G13="oryginał")),Dane!C13,"")</f>
        <v/>
      </c>
      <c r="D14" s="34" t="str">
        <f aca="false">IF(AND(Dane!$F13="ROL",OR(Dane!$G13="kopia",Dane!$G13="oryginał")),Dane!D13,"")</f>
        <v/>
      </c>
      <c r="E14" s="34" t="str">
        <f aca="false">IF(AND(Dane!$F13="ROL",OR(Dane!$G13="kopia",Dane!$G13="oryginał")),Dane!E13,"")</f>
        <v/>
      </c>
      <c r="F14" s="35" t="str">
        <f aca="false">IF(AND(Dane!$F13="ROL",OR(Dane!$G13="kopia",Dane!$G13="oryginał")),Dane!G13,"")</f>
        <v/>
      </c>
      <c r="G14" s="35" t="str">
        <f aca="false">IF(AND(Dane!$F13="ROL",OR(Dane!$G13="kopia",Dane!$G13="oryginał")),Dane!H13,"")</f>
        <v/>
      </c>
      <c r="H14" s="36" t="str">
        <f aca="false">IF(AND(Dane!F13="ROL",OR(Dane!G13="oryginał",Dane!G13="kopia")),#REF!,"")</f>
        <v/>
      </c>
    </row>
    <row r="15" customFormat="false" ht="15.75" hidden="false" customHeight="true" outlineLevel="0" collapsed="false">
      <c r="A15" s="34" t="str">
        <f aca="false">IF(AND(Dane!$F14="ROL",OR(Dane!$G14="kopia",Dane!$G14="oryginał")),Dane!A14,"")</f>
        <v/>
      </c>
      <c r="B15" s="34" t="str">
        <f aca="false">IF(AND(Dane!$F14="ROL",OR(Dane!$G14="kopia",Dane!$G14="oryginał")),Dane!B14,"")</f>
        <v/>
      </c>
      <c r="C15" s="34" t="str">
        <f aca="false">IF(AND(Dane!$F14="ROL",OR(Dane!$G14="kopia",Dane!$G14="oryginał")),Dane!C14,"")</f>
        <v/>
      </c>
      <c r="D15" s="34" t="str">
        <f aca="false">IF(AND(Dane!$F14="ROL",OR(Dane!$G14="kopia",Dane!$G14="oryginał")),Dane!D14,"")</f>
        <v/>
      </c>
      <c r="E15" s="34" t="str">
        <f aca="false">IF(AND(Dane!$F14="ROL",OR(Dane!$G14="kopia",Dane!$G14="oryginał")),Dane!E14,"")</f>
        <v/>
      </c>
      <c r="F15" s="35" t="str">
        <f aca="false">IF(AND(Dane!$F14="ROL",OR(Dane!$G14="kopia",Dane!$G14="oryginał")),Dane!G14,"")</f>
        <v/>
      </c>
      <c r="G15" s="35" t="str">
        <f aca="false">IF(AND(Dane!$F14="ROL",OR(Dane!$G14="kopia",Dane!$G14="oryginał")),Dane!H14,"")</f>
        <v/>
      </c>
      <c r="H15" s="36" t="str">
        <f aca="false">IF(AND(Dane!F14="ROL",OR(Dane!G14="oryginał",Dane!G14="kopia")),#REF!,"")</f>
        <v/>
      </c>
    </row>
    <row r="16" customFormat="false" ht="15.75" hidden="false" customHeight="true" outlineLevel="0" collapsed="false">
      <c r="A16" s="34" t="str">
        <f aca="false">IF(AND(Dane!$F15="ROL",OR(Dane!$G15="kopia",Dane!$G15="oryginał")),Dane!A15,"")</f>
        <v/>
      </c>
      <c r="B16" s="34" t="str">
        <f aca="false">IF(AND(Dane!$F15="ROL",OR(Dane!$G15="kopia",Dane!$G15="oryginał")),Dane!B15,"")</f>
        <v/>
      </c>
      <c r="C16" s="34" t="str">
        <f aca="false">IF(AND(Dane!$F15="ROL",OR(Dane!$G15="kopia",Dane!$G15="oryginał")),Dane!C15,"")</f>
        <v/>
      </c>
      <c r="D16" s="34" t="str">
        <f aca="false">IF(AND(Dane!$F15="ROL",OR(Dane!$G15="kopia",Dane!$G15="oryginał")),Dane!D15,"")</f>
        <v/>
      </c>
      <c r="E16" s="34" t="str">
        <f aca="false">IF(AND(Dane!$F15="ROL",OR(Dane!$G15="kopia",Dane!$G15="oryginał")),Dane!E15,"")</f>
        <v/>
      </c>
      <c r="F16" s="35" t="str">
        <f aca="false">IF(AND(Dane!$F15="ROL",OR(Dane!$G15="kopia",Dane!$G15="oryginał")),Dane!G15,"")</f>
        <v/>
      </c>
      <c r="G16" s="35" t="str">
        <f aca="false">IF(AND(Dane!$F15="ROL",OR(Dane!$G15="kopia",Dane!$G15="oryginał")),Dane!H15,"")</f>
        <v/>
      </c>
      <c r="H16" s="36" t="str">
        <f aca="false">IF(AND(Dane!F15="ROL",OR(Dane!G15="oryginał",Dane!G15="kopia")),#REF!,"")</f>
        <v/>
      </c>
    </row>
    <row r="17" customFormat="false" ht="15.75" hidden="false" customHeight="true" outlineLevel="0" collapsed="false">
      <c r="A17" s="34" t="str">
        <f aca="false">IF(AND(Dane!$F16="ROL",OR(Dane!$G16="kopia",Dane!$G16="oryginał")),Dane!A16,"")</f>
        <v/>
      </c>
      <c r="B17" s="34" t="str">
        <f aca="false">IF(AND(Dane!$F16="ROL",OR(Dane!$G16="kopia",Dane!$G16="oryginał")),Dane!B16,"")</f>
        <v/>
      </c>
      <c r="C17" s="34" t="str">
        <f aca="false">IF(AND(Dane!$F16="ROL",OR(Dane!$G16="kopia",Dane!$G16="oryginał")),Dane!C16,"")</f>
        <v/>
      </c>
      <c r="D17" s="34" t="str">
        <f aca="false">IF(AND(Dane!$F16="ROL",OR(Dane!$G16="kopia",Dane!$G16="oryginał")),Dane!D16,"")</f>
        <v/>
      </c>
      <c r="E17" s="34" t="str">
        <f aca="false">IF(AND(Dane!$F16="ROL",OR(Dane!$G16="kopia",Dane!$G16="oryginał")),Dane!E16,"")</f>
        <v/>
      </c>
      <c r="F17" s="35" t="str">
        <f aca="false">IF(AND(Dane!$F16="ROL",OR(Dane!$G16="kopia",Dane!$G16="oryginał")),Dane!G16,"")</f>
        <v/>
      </c>
      <c r="G17" s="35" t="str">
        <f aca="false">IF(AND(Dane!$F16="ROL",OR(Dane!$G16="kopia",Dane!$G16="oryginał")),Dane!H16,"")</f>
        <v/>
      </c>
      <c r="H17" s="36" t="str">
        <f aca="false">IF(AND(Dane!F16="ROL",OR(Dane!G16="oryginał",Dane!G16="kopia")),#REF!,"")</f>
        <v/>
      </c>
    </row>
    <row r="18" customFormat="false" ht="15.75" hidden="false" customHeight="true" outlineLevel="0" collapsed="false">
      <c r="A18" s="34" t="str">
        <f aca="false">IF(AND(Dane!$F17="ROL",OR(Dane!$G17="kopia",Dane!$G17="oryginał")),Dane!A17,"")</f>
        <v/>
      </c>
      <c r="B18" s="34" t="str">
        <f aca="false">IF(AND(Dane!$F17="ROL",OR(Dane!$G17="kopia",Dane!$G17="oryginał")),Dane!B17,"")</f>
        <v/>
      </c>
      <c r="C18" s="34" t="str">
        <f aca="false">IF(AND(Dane!$F17="ROL",OR(Dane!$G17="kopia",Dane!$G17="oryginał")),Dane!C17,"")</f>
        <v/>
      </c>
      <c r="D18" s="34" t="str">
        <f aca="false">IF(AND(Dane!$F17="ROL",OR(Dane!$G17="kopia",Dane!$G17="oryginał")),Dane!D17,"")</f>
        <v/>
      </c>
      <c r="E18" s="34" t="str">
        <f aca="false">IF(AND(Dane!$F17="ROL",OR(Dane!$G17="kopia",Dane!$G17="oryginał")),Dane!E17,"")</f>
        <v/>
      </c>
      <c r="F18" s="35" t="str">
        <f aca="false">IF(AND(Dane!$F17="ROL",OR(Dane!$G17="kopia",Dane!$G17="oryginał")),Dane!G17,"")</f>
        <v/>
      </c>
      <c r="G18" s="35" t="str">
        <f aca="false">IF(AND(Dane!$F17="ROL",OR(Dane!$G17="kopia",Dane!$G17="oryginał")),Dane!H17,"")</f>
        <v/>
      </c>
      <c r="H18" s="36" t="str">
        <f aca="false">IF(AND(Dane!F17="ROL",OR(Dane!G17="oryginał",Dane!G17="kopia")),#REF!,"")</f>
        <v/>
      </c>
    </row>
    <row r="19" customFormat="false" ht="15.75" hidden="false" customHeight="true" outlineLevel="0" collapsed="false">
      <c r="A19" s="34" t="str">
        <f aca="false">IF(AND(Dane!$F18="ROL",OR(Dane!$G18="kopia",Dane!$G18="oryginał")),Dane!A18,"")</f>
        <v/>
      </c>
      <c r="B19" s="34" t="str">
        <f aca="false">IF(AND(Dane!$F18="ROL",OR(Dane!$G18="kopia",Dane!$G18="oryginał")),Dane!B18,"")</f>
        <v/>
      </c>
      <c r="C19" s="34" t="str">
        <f aca="false">IF(AND(Dane!$F18="ROL",OR(Dane!$G18="kopia",Dane!$G18="oryginał")),Dane!C18,"")</f>
        <v/>
      </c>
      <c r="D19" s="34" t="str">
        <f aca="false">IF(AND(Dane!$F18="ROL",OR(Dane!$G18="kopia",Dane!$G18="oryginał")),Dane!D18,"")</f>
        <v/>
      </c>
      <c r="E19" s="34" t="str">
        <f aca="false">IF(AND(Dane!$F18="ROL",OR(Dane!$G18="kopia",Dane!$G18="oryginał")),Dane!E18,"")</f>
        <v/>
      </c>
      <c r="F19" s="35" t="str">
        <f aca="false">IF(AND(Dane!$F18="ROL",OR(Dane!$G18="kopia",Dane!$G18="oryginał")),Dane!G18,"")</f>
        <v/>
      </c>
      <c r="G19" s="35" t="str">
        <f aca="false">IF(AND(Dane!$F18="ROL",OR(Dane!$G18="kopia",Dane!$G18="oryginał")),Dane!H18,"")</f>
        <v/>
      </c>
      <c r="H19" s="36" t="str">
        <f aca="false">IF(AND(Dane!F18="ROL",OR(Dane!G18="oryginał",Dane!G18="kopia")),#REF!,"")</f>
        <v/>
      </c>
    </row>
    <row r="20" customFormat="false" ht="15.75" hidden="false" customHeight="true" outlineLevel="0" collapsed="false">
      <c r="A20" s="34" t="str">
        <f aca="false">IF(AND(Dane!$F19="ROL",OR(Dane!$G19="kopia",Dane!$G19="oryginał")),Dane!A19,"")</f>
        <v/>
      </c>
      <c r="B20" s="34" t="str">
        <f aca="false">IF(AND(Dane!$F19="ROL",OR(Dane!$G19="kopia",Dane!$G19="oryginał")),Dane!B19,"")</f>
        <v/>
      </c>
      <c r="C20" s="34" t="str">
        <f aca="false">IF(AND(Dane!$F19="ROL",OR(Dane!$G19="kopia",Dane!$G19="oryginał")),Dane!C19,"")</f>
        <v/>
      </c>
      <c r="D20" s="34" t="str">
        <f aca="false">IF(AND(Dane!$F19="ROL",OR(Dane!$G19="kopia",Dane!$G19="oryginał")),Dane!D19,"")</f>
        <v/>
      </c>
      <c r="E20" s="34" t="str">
        <f aca="false">IF(AND(Dane!$F19="ROL",OR(Dane!$G19="kopia",Dane!$G19="oryginał")),Dane!E19,"")</f>
        <v/>
      </c>
      <c r="F20" s="35" t="str">
        <f aca="false">IF(AND(Dane!$F19="ROL",OR(Dane!$G19="kopia",Dane!$G19="oryginał")),Dane!G19,"")</f>
        <v/>
      </c>
      <c r="G20" s="35" t="str">
        <f aca="false">IF(AND(Dane!$F19="ROL",OR(Dane!$G19="kopia",Dane!$G19="oryginał")),Dane!H19,"")</f>
        <v/>
      </c>
      <c r="H20" s="36" t="str">
        <f aca="false">IF(AND(Dane!F19="ROL",OR(Dane!G19="oryginał",Dane!G19="kopia")),#REF!,"")</f>
        <v/>
      </c>
    </row>
    <row r="21" customFormat="false" ht="15.75" hidden="false" customHeight="true" outlineLevel="0" collapsed="false">
      <c r="A21" s="34" t="str">
        <f aca="false">IF(AND(Dane!$F20="ROL",OR(Dane!$G20="kopia",Dane!$G20="oryginał")),Dane!A20,"")</f>
        <v/>
      </c>
      <c r="B21" s="34" t="str">
        <f aca="false">IF(AND(Dane!$F20="ROL",OR(Dane!$G20="kopia",Dane!$G20="oryginał")),Dane!B20,"")</f>
        <v/>
      </c>
      <c r="C21" s="34" t="str">
        <f aca="false">IF(AND(Dane!$F20="ROL",OR(Dane!$G20="kopia",Dane!$G20="oryginał")),Dane!C20,"")</f>
        <v/>
      </c>
      <c r="D21" s="34" t="str">
        <f aca="false">IF(AND(Dane!$F20="ROL",OR(Dane!$G20="kopia",Dane!$G20="oryginał")),Dane!D20,"")</f>
        <v/>
      </c>
      <c r="E21" s="34" t="str">
        <f aca="false">IF(AND(Dane!$F20="ROL",OR(Dane!$G20="kopia",Dane!$G20="oryginał")),Dane!E20,"")</f>
        <v/>
      </c>
      <c r="F21" s="35" t="str">
        <f aca="false">IF(AND(Dane!$F20="ROL",OR(Dane!$G20="kopia",Dane!$G20="oryginał")),Dane!G20,"")</f>
        <v/>
      </c>
      <c r="G21" s="35" t="str">
        <f aca="false">IF(AND(Dane!$F20="ROL",OR(Dane!$G20="kopia",Dane!$G20="oryginał")),Dane!H20,"")</f>
        <v/>
      </c>
      <c r="H21" s="36" t="str">
        <f aca="false">IF(AND(Dane!F20="ROL",OR(Dane!G20="oryginał",Dane!G20="kopia")),#REF!,"")</f>
        <v/>
      </c>
    </row>
    <row r="22" customFormat="false" ht="15.75" hidden="false" customHeight="true" outlineLevel="0" collapsed="false">
      <c r="A22" s="34" t="str">
        <f aca="false">IF(AND(Dane!$F21="ROL",OR(Dane!$G21="kopia",Dane!$G21="oryginał")),Dane!A21,"")</f>
        <v/>
      </c>
      <c r="B22" s="34" t="str">
        <f aca="false">IF(AND(Dane!$F21="ROL",OR(Dane!$G21="kopia",Dane!$G21="oryginał")),Dane!B21,"")</f>
        <v/>
      </c>
      <c r="C22" s="34" t="str">
        <f aca="false">IF(AND(Dane!$F21="ROL",OR(Dane!$G21="kopia",Dane!$G21="oryginał")),Dane!C21,"")</f>
        <v/>
      </c>
      <c r="D22" s="34" t="str">
        <f aca="false">IF(AND(Dane!$F21="ROL",OR(Dane!$G21="kopia",Dane!$G21="oryginał")),Dane!D21,"")</f>
        <v/>
      </c>
      <c r="E22" s="34" t="str">
        <f aca="false">IF(AND(Dane!$F21="ROL",OR(Dane!$G21="kopia",Dane!$G21="oryginał")),Dane!E21,"")</f>
        <v/>
      </c>
      <c r="F22" s="35" t="str">
        <f aca="false">IF(AND(Dane!$F21="ROL",OR(Dane!$G21="kopia",Dane!$G21="oryginał")),Dane!G21,"")</f>
        <v/>
      </c>
      <c r="G22" s="35" t="str">
        <f aca="false">IF(AND(Dane!$F21="ROL",OR(Dane!$G21="kopia",Dane!$G21="oryginał")),Dane!H21,"")</f>
        <v/>
      </c>
      <c r="H22" s="36" t="str">
        <f aca="false">IF(AND(Dane!F21="ROL",OR(Dane!G21="oryginał",Dane!G21="kopia")),#REF!,"")</f>
        <v/>
      </c>
    </row>
    <row r="23" customFormat="false" ht="15.75" hidden="false" customHeight="true" outlineLevel="0" collapsed="false">
      <c r="A23" s="34" t="str">
        <f aca="false">IF(AND(Dane!$F22="ROL",OR(Dane!$G22="kopia",Dane!$G22="oryginał")),Dane!A22,"")</f>
        <v/>
      </c>
      <c r="B23" s="34" t="str">
        <f aca="false">IF(AND(Dane!$F22="ROL",OR(Dane!$G22="kopia",Dane!$G22="oryginał")),Dane!B22,"")</f>
        <v/>
      </c>
      <c r="C23" s="34" t="str">
        <f aca="false">IF(AND(Dane!$F22="ROL",OR(Dane!$G22="kopia",Dane!$G22="oryginał")),Dane!C22,"")</f>
        <v/>
      </c>
      <c r="D23" s="34" t="str">
        <f aca="false">IF(AND(Dane!$F22="ROL",OR(Dane!$G22="kopia",Dane!$G22="oryginał")),Dane!D22,"")</f>
        <v/>
      </c>
      <c r="E23" s="34" t="str">
        <f aca="false">IF(AND(Dane!$F22="ROL",OR(Dane!$G22="kopia",Dane!$G22="oryginał")),Dane!E22,"")</f>
        <v/>
      </c>
      <c r="F23" s="35" t="str">
        <f aca="false">IF(AND(Dane!$F22="ROL",OR(Dane!$G22="kopia",Dane!$G22="oryginał")),Dane!G22,"")</f>
        <v/>
      </c>
      <c r="G23" s="35" t="str">
        <f aca="false">IF(AND(Dane!$F22="ROL",OR(Dane!$G22="kopia",Dane!$G22="oryginał")),Dane!H22,"")</f>
        <v/>
      </c>
      <c r="H23" s="36" t="str">
        <f aca="false">IF(AND(Dane!F22="ROL",OR(Dane!G22="oryginał",Dane!G22="kopia")),#REF!,"")</f>
        <v/>
      </c>
    </row>
    <row r="24" customFormat="false" ht="15.75" hidden="false" customHeight="true" outlineLevel="0" collapsed="false">
      <c r="A24" s="34" t="str">
        <f aca="false">IF(AND(Dane!$F23="ROL",OR(Dane!$G23="kopia",Dane!$G23="oryginał")),Dane!A23,"")</f>
        <v/>
      </c>
      <c r="B24" s="34" t="str">
        <f aca="false">IF(AND(Dane!$F23="ROL",OR(Dane!$G23="kopia",Dane!$G23="oryginał")),Dane!B23,"")</f>
        <v/>
      </c>
      <c r="C24" s="34" t="str">
        <f aca="false">IF(AND(Dane!$F23="ROL",OR(Dane!$G23="kopia",Dane!$G23="oryginał")),Dane!C23,"")</f>
        <v/>
      </c>
      <c r="D24" s="34" t="str">
        <f aca="false">IF(AND(Dane!$F23="ROL",OR(Dane!$G23="kopia",Dane!$G23="oryginał")),Dane!D23,"")</f>
        <v/>
      </c>
      <c r="E24" s="34" t="str">
        <f aca="false">IF(AND(Dane!$F23="ROL",OR(Dane!$G23="kopia",Dane!$G23="oryginał")),Dane!E23,"")</f>
        <v/>
      </c>
      <c r="F24" s="35" t="str">
        <f aca="false">IF(AND(Dane!$F23="ROL",OR(Dane!$G23="kopia",Dane!$G23="oryginał")),Dane!G23,"")</f>
        <v/>
      </c>
      <c r="G24" s="35" t="str">
        <f aca="false">IF(AND(Dane!$F23="ROL",OR(Dane!$G23="kopia",Dane!$G23="oryginał")),Dane!H23,"")</f>
        <v/>
      </c>
      <c r="H24" s="36" t="str">
        <f aca="false">IF(AND(Dane!F23="ROL",OR(Dane!G23="oryginał",Dane!G23="kopia")),#REF!,"")</f>
        <v/>
      </c>
    </row>
    <row r="25" customFormat="false" ht="15.75" hidden="false" customHeight="true" outlineLevel="0" collapsed="false">
      <c r="A25" s="34" t="str">
        <f aca="false">IF(AND(Dane!$F24="ROL",OR(Dane!$G24="kopia",Dane!$G24="oryginał")),Dane!A24,"")</f>
        <v/>
      </c>
      <c r="B25" s="34" t="str">
        <f aca="false">IF(AND(Dane!$F24="ROL",OR(Dane!$G24="kopia",Dane!$G24="oryginał")),Dane!B24,"")</f>
        <v/>
      </c>
      <c r="C25" s="34" t="str">
        <f aca="false">IF(AND(Dane!$F24="ROL",OR(Dane!$G24="kopia",Dane!$G24="oryginał")),Dane!C24,"")</f>
        <v/>
      </c>
      <c r="D25" s="34" t="str">
        <f aca="false">IF(AND(Dane!$F24="ROL",OR(Dane!$G24="kopia",Dane!$G24="oryginał")),Dane!D24,"")</f>
        <v/>
      </c>
      <c r="E25" s="34" t="str">
        <f aca="false">IF(AND(Dane!$F24="ROL",OR(Dane!$G24="kopia",Dane!$G24="oryginał")),Dane!E24,"")</f>
        <v/>
      </c>
      <c r="F25" s="35" t="str">
        <f aca="false">IF(AND(Dane!$F24="ROL",OR(Dane!$G24="kopia",Dane!$G24="oryginał")),Dane!G24,"")</f>
        <v/>
      </c>
      <c r="G25" s="35" t="str">
        <f aca="false">IF(AND(Dane!$F24="ROL",OR(Dane!$G24="kopia",Dane!$G24="oryginał")),Dane!H24,"")</f>
        <v/>
      </c>
      <c r="H25" s="36" t="str">
        <f aca="false">IF(AND(Dane!F24="ROL",OR(Dane!G24="oryginał",Dane!G24="kopia")),#REF!,"")</f>
        <v/>
      </c>
    </row>
    <row r="26" customFormat="false" ht="15.75" hidden="false" customHeight="true" outlineLevel="0" collapsed="false">
      <c r="A26" s="34" t="str">
        <f aca="false">IF(AND(Dane!$F25="ROL",OR(Dane!$G25="kopia",Dane!$G25="oryginał")),Dane!A25,"")</f>
        <v/>
      </c>
      <c r="B26" s="34" t="str">
        <f aca="false">IF(AND(Dane!$F25="ROL",OR(Dane!$G25="kopia",Dane!$G25="oryginał")),Dane!B25,"")</f>
        <v/>
      </c>
      <c r="C26" s="34" t="str">
        <f aca="false">IF(AND(Dane!$F25="ROL",OR(Dane!$G25="kopia",Dane!$G25="oryginał")),Dane!C25,"")</f>
        <v/>
      </c>
      <c r="D26" s="34" t="str">
        <f aca="false">IF(AND(Dane!$F25="ROL",OR(Dane!$G25="kopia",Dane!$G25="oryginał")),Dane!D25,"")</f>
        <v/>
      </c>
      <c r="E26" s="34" t="str">
        <f aca="false">IF(AND(Dane!$F25="ROL",OR(Dane!$G25="kopia",Dane!$G25="oryginał")),Dane!E25,"")</f>
        <v/>
      </c>
      <c r="F26" s="35" t="str">
        <f aca="false">IF(AND(Dane!$F25="ROL",OR(Dane!$G25="kopia",Dane!$G25="oryginał")),Dane!G25,"")</f>
        <v/>
      </c>
      <c r="G26" s="35" t="str">
        <f aca="false">IF(AND(Dane!$F25="ROL",OR(Dane!$G25="kopia",Dane!$G25="oryginał")),Dane!H25,"")</f>
        <v/>
      </c>
      <c r="H26" s="36" t="str">
        <f aca="false">IF(AND(Dane!F25="ROL",OR(Dane!G25="oryginał",Dane!G25="kopia")),#REF!,"")</f>
        <v/>
      </c>
    </row>
    <row r="27" customFormat="false" ht="15.75" hidden="false" customHeight="true" outlineLevel="0" collapsed="false">
      <c r="A27" s="34" t="str">
        <f aca="false">IF(AND(Dane!$F26="ROL",OR(Dane!$G26="kopia",Dane!$G26="oryginał")),Dane!A26,"")</f>
        <v/>
      </c>
      <c r="B27" s="34" t="str">
        <f aca="false">IF(AND(Dane!$F26="ROL",OR(Dane!$G26="kopia",Dane!$G26="oryginał")),Dane!B26,"")</f>
        <v/>
      </c>
      <c r="C27" s="34" t="str">
        <f aca="false">IF(AND(Dane!$F26="ROL",OR(Dane!$G26="kopia",Dane!$G26="oryginał")),Dane!C26,"")</f>
        <v/>
      </c>
      <c r="D27" s="34" t="str">
        <f aca="false">IF(AND(Dane!$F26="ROL",OR(Dane!$G26="kopia",Dane!$G26="oryginał")),Dane!D26,"")</f>
        <v/>
      </c>
      <c r="E27" s="34" t="str">
        <f aca="false">IF(AND(Dane!$F26="ROL",OR(Dane!$G26="kopia",Dane!$G26="oryginał")),Dane!E26,"")</f>
        <v/>
      </c>
      <c r="F27" s="35" t="str">
        <f aca="false">IF(AND(Dane!$F26="ROL",OR(Dane!$G26="kopia",Dane!$G26="oryginał")),Dane!G26,"")</f>
        <v/>
      </c>
      <c r="G27" s="35" t="str">
        <f aca="false">IF(AND(Dane!$F26="ROL",OR(Dane!$G26="kopia",Dane!$G26="oryginał")),Dane!H26,"")</f>
        <v/>
      </c>
      <c r="H27" s="36" t="str">
        <f aca="false">IF(AND(Dane!F26="ROL",OR(Dane!G26="oryginał",Dane!G26="kopia")),#REF!,"")</f>
        <v/>
      </c>
    </row>
    <row r="28" customFormat="false" ht="15.75" hidden="false" customHeight="true" outlineLevel="0" collapsed="false">
      <c r="A28" s="34" t="str">
        <f aca="false">IF(AND(Dane!$F27="ROL",OR(Dane!$G27="kopia",Dane!$G27="oryginał")),Dane!A27,"")</f>
        <v/>
      </c>
      <c r="B28" s="34" t="str">
        <f aca="false">IF(AND(Dane!$F27="ROL",OR(Dane!$G27="kopia",Dane!$G27="oryginał")),Dane!B27,"")</f>
        <v/>
      </c>
      <c r="C28" s="34" t="str">
        <f aca="false">IF(AND(Dane!$F27="ROL",OR(Dane!$G27="kopia",Dane!$G27="oryginał")),Dane!C27,"")</f>
        <v/>
      </c>
      <c r="D28" s="34" t="str">
        <f aca="false">IF(AND(Dane!$F27="ROL",OR(Dane!$G27="kopia",Dane!$G27="oryginał")),Dane!D27,"")</f>
        <v/>
      </c>
      <c r="E28" s="34" t="str">
        <f aca="false">IF(AND(Dane!$F27="ROL",OR(Dane!$G27="kopia",Dane!$G27="oryginał")),Dane!E27,"")</f>
        <v/>
      </c>
      <c r="F28" s="35" t="str">
        <f aca="false">IF(AND(Dane!$F27="ROL",OR(Dane!$G27="kopia",Dane!$G27="oryginał")),Dane!G27,"")</f>
        <v/>
      </c>
      <c r="G28" s="35" t="str">
        <f aca="false">IF(AND(Dane!$F27="ROL",OR(Dane!$G27="kopia",Dane!$G27="oryginał")),Dane!H27,"")</f>
        <v/>
      </c>
      <c r="H28" s="36" t="str">
        <f aca="false">IF(AND(Dane!F27="ROL",OR(Dane!G27="oryginał",Dane!G27="kopia")),#REF!,"")</f>
        <v/>
      </c>
    </row>
    <row r="29" customFormat="false" ht="15.75" hidden="false" customHeight="true" outlineLevel="0" collapsed="false">
      <c r="A29" s="34" t="str">
        <f aca="false">IF(AND(Dane!$F28="ROL",OR(Dane!$G28="kopia",Dane!$G28="oryginał")),Dane!A28,"")</f>
        <v/>
      </c>
      <c r="B29" s="34" t="str">
        <f aca="false">IF(AND(Dane!$F28="ROL",OR(Dane!$G28="kopia",Dane!$G28="oryginał")),Dane!B28,"")</f>
        <v/>
      </c>
      <c r="C29" s="34" t="str">
        <f aca="false">IF(AND(Dane!$F28="ROL",OR(Dane!$G28="kopia",Dane!$G28="oryginał")),Dane!C28,"")</f>
        <v/>
      </c>
      <c r="D29" s="34" t="str">
        <f aca="false">IF(AND(Dane!$F28="ROL",OR(Dane!$G28="kopia",Dane!$G28="oryginał")),Dane!D28,"")</f>
        <v/>
      </c>
      <c r="E29" s="34" t="str">
        <f aca="false">IF(AND(Dane!$F28="ROL",OR(Dane!$G28="kopia",Dane!$G28="oryginał")),Dane!E28,"")</f>
        <v/>
      </c>
      <c r="F29" s="35" t="str">
        <f aca="false">IF(AND(Dane!$F28="ROL",OR(Dane!$G28="kopia",Dane!$G28="oryginał")),Dane!G28,"")</f>
        <v/>
      </c>
      <c r="G29" s="35" t="str">
        <f aca="false">IF(AND(Dane!$F28="ROL",OR(Dane!$G28="kopia",Dane!$G28="oryginał")),Dane!H28,"")</f>
        <v/>
      </c>
      <c r="H29" s="36" t="str">
        <f aca="false">IF(AND(Dane!F28="ROL",OR(Dane!G28="oryginał",Dane!G28="kopia")),#REF!,"")</f>
        <v/>
      </c>
    </row>
    <row r="30" customFormat="false" ht="15.75" hidden="false" customHeight="true" outlineLevel="0" collapsed="false">
      <c r="A30" s="34" t="str">
        <f aca="false">IF(AND(Dane!$F29="ROL",OR(Dane!$G29="kopia",Dane!$G29="oryginał")),Dane!A29,"")</f>
        <v/>
      </c>
      <c r="B30" s="34" t="str">
        <f aca="false">IF(AND(Dane!$F29="ROL",OR(Dane!$G29="kopia",Dane!$G29="oryginał")),Dane!B29,"")</f>
        <v/>
      </c>
      <c r="C30" s="34" t="str">
        <f aca="false">IF(AND(Dane!$F29="ROL",OR(Dane!$G29="kopia",Dane!$G29="oryginał")),Dane!C29,"")</f>
        <v/>
      </c>
      <c r="D30" s="34" t="str">
        <f aca="false">IF(AND(Dane!$F29="ROL",OR(Dane!$G29="kopia",Dane!$G29="oryginał")),Dane!D29,"")</f>
        <v/>
      </c>
      <c r="E30" s="34" t="str">
        <f aca="false">IF(AND(Dane!$F29="ROL",OR(Dane!$G29="kopia",Dane!$G29="oryginał")),Dane!E29,"")</f>
        <v/>
      </c>
      <c r="F30" s="35" t="str">
        <f aca="false">IF(AND(Dane!$F29="ROL",OR(Dane!$G29="kopia",Dane!$G29="oryginał")),Dane!G29,"")</f>
        <v/>
      </c>
      <c r="G30" s="35" t="str">
        <f aca="false">IF(AND(Dane!$F29="ROL",OR(Dane!$G29="kopia",Dane!$G29="oryginał")),Dane!H29,"")</f>
        <v/>
      </c>
      <c r="H30" s="36" t="str">
        <f aca="false">IF(AND(Dane!F29="ROL",OR(Dane!G29="oryginał",Dane!G29="kopia")),#REF!,"")</f>
        <v/>
      </c>
    </row>
    <row r="31" customFormat="false" ht="15.75" hidden="false" customHeight="true" outlineLevel="0" collapsed="false">
      <c r="A31" s="34" t="str">
        <f aca="false">IF(AND(Dane!$F30="ROL",OR(Dane!$G30="kopia",Dane!$G30="oryginał")),Dane!A30,"")</f>
        <v/>
      </c>
      <c r="B31" s="34" t="str">
        <f aca="false">IF(AND(Dane!$F30="ROL",OR(Dane!$G30="kopia",Dane!$G30="oryginał")),Dane!B30,"")</f>
        <v/>
      </c>
      <c r="C31" s="34" t="str">
        <f aca="false">IF(AND(Dane!$F30="ROL",OR(Dane!$G30="kopia",Dane!$G30="oryginał")),Dane!C30,"")</f>
        <v/>
      </c>
      <c r="D31" s="34" t="str">
        <f aca="false">IF(AND(Dane!$F30="ROL",OR(Dane!$G30="kopia",Dane!$G30="oryginał")),Dane!D30,"")</f>
        <v/>
      </c>
      <c r="E31" s="34" t="str">
        <f aca="false">IF(AND(Dane!$F30="ROL",OR(Dane!$G30="kopia",Dane!$G30="oryginał")),Dane!E30,"")</f>
        <v/>
      </c>
      <c r="F31" s="35" t="str">
        <f aca="false">IF(AND(Dane!$F30="ROL",OR(Dane!$G30="kopia",Dane!$G30="oryginał")),Dane!G30,"")</f>
        <v/>
      </c>
      <c r="G31" s="35" t="str">
        <f aca="false">IF(AND(Dane!$F30="ROL",OR(Dane!$G30="kopia",Dane!$G30="oryginał")),Dane!H30,"")</f>
        <v/>
      </c>
      <c r="H31" s="36" t="str">
        <f aca="false">IF(AND(Dane!F30="ROL",OR(Dane!G30="oryginał",Dane!G30="kopia")),#REF!,"")</f>
        <v/>
      </c>
    </row>
    <row r="32" customFormat="false" ht="15.75" hidden="false" customHeight="true" outlineLevel="0" collapsed="false">
      <c r="A32" s="34" t="str">
        <f aca="false">IF(AND(Dane!$F31="ROL",OR(Dane!$G31="kopia",Dane!$G31="oryginał")),Dane!A31,"")</f>
        <v/>
      </c>
      <c r="B32" s="34" t="str">
        <f aca="false">IF(AND(Dane!$F31="ROL",OR(Dane!$G31="kopia",Dane!$G31="oryginał")),Dane!B31,"")</f>
        <v/>
      </c>
      <c r="C32" s="34" t="str">
        <f aca="false">IF(AND(Dane!$F31="ROL",OR(Dane!$G31="kopia",Dane!$G31="oryginał")),Dane!C31,"")</f>
        <v/>
      </c>
      <c r="D32" s="34" t="str">
        <f aca="false">IF(AND(Dane!$F31="ROL",OR(Dane!$G31="kopia",Dane!$G31="oryginał")),Dane!D31,"")</f>
        <v/>
      </c>
      <c r="E32" s="34" t="str">
        <f aca="false">IF(AND(Dane!$F31="ROL",OR(Dane!$G31="kopia",Dane!$G31="oryginał")),Dane!E31,"")</f>
        <v/>
      </c>
      <c r="F32" s="35" t="str">
        <f aca="false">IF(AND(Dane!$F31="ROL",OR(Dane!$G31="kopia",Dane!$G31="oryginał")),Dane!G31,"")</f>
        <v/>
      </c>
      <c r="G32" s="35" t="str">
        <f aca="false">IF(AND(Dane!$F31="ROL",OR(Dane!$G31="kopia",Dane!$G31="oryginał")),Dane!H31,"")</f>
        <v/>
      </c>
      <c r="H32" s="36" t="str">
        <f aca="false">IF(AND(Dane!F31="ROL",OR(Dane!G31="oryginał",Dane!G31="kopia")),#REF!,"")</f>
        <v/>
      </c>
    </row>
    <row r="33" customFormat="false" ht="15.75" hidden="false" customHeight="true" outlineLevel="0" collapsed="false">
      <c r="A33" s="34" t="str">
        <f aca="false">IF(AND(Dane!$F32="ROL",OR(Dane!$G32="kopia",Dane!$G32="oryginał")),Dane!A32,"")</f>
        <v/>
      </c>
      <c r="B33" s="34" t="str">
        <f aca="false">IF(AND(Dane!$F32="ROL",OR(Dane!$G32="kopia",Dane!$G32="oryginał")),Dane!B32,"")</f>
        <v/>
      </c>
      <c r="C33" s="34" t="str">
        <f aca="false">IF(AND(Dane!$F32="ROL",OR(Dane!$G32="kopia",Dane!$G32="oryginał")),Dane!C32,"")</f>
        <v/>
      </c>
      <c r="D33" s="34" t="str">
        <f aca="false">IF(AND(Dane!$F32="ROL",OR(Dane!$G32="kopia",Dane!$G32="oryginał")),Dane!D32,"")</f>
        <v/>
      </c>
      <c r="E33" s="34" t="str">
        <f aca="false">IF(AND(Dane!$F32="ROL",OR(Dane!$G32="kopia",Dane!$G32="oryginał")),Dane!E32,"")</f>
        <v/>
      </c>
      <c r="F33" s="35" t="str">
        <f aca="false">IF(AND(Dane!$F32="ROL",OR(Dane!$G32="kopia",Dane!$G32="oryginał")),Dane!G32,"")</f>
        <v/>
      </c>
      <c r="G33" s="35" t="str">
        <f aca="false">IF(AND(Dane!$F32="ROL",OR(Dane!$G32="kopia",Dane!$G32="oryginał")),Dane!H32,"")</f>
        <v/>
      </c>
      <c r="H33" s="36" t="str">
        <f aca="false">IF(AND(Dane!F32="ROL",OR(Dane!G32="oryginał",Dane!G32="kopia")),#REF!,"")</f>
        <v/>
      </c>
    </row>
    <row r="34" customFormat="false" ht="15.75" hidden="false" customHeight="true" outlineLevel="0" collapsed="false">
      <c r="A34" s="34" t="str">
        <f aca="false">IF(AND(Dane!$F33="ROL",OR(Dane!$G33="kopia",Dane!$G33="oryginał")),Dane!A33,"")</f>
        <v/>
      </c>
      <c r="B34" s="34" t="str">
        <f aca="false">IF(AND(Dane!$F33="ROL",OR(Dane!$G33="kopia",Dane!$G33="oryginał")),Dane!B33,"")</f>
        <v/>
      </c>
      <c r="C34" s="34" t="str">
        <f aca="false">IF(AND(Dane!$F33="ROL",OR(Dane!$G33="kopia",Dane!$G33="oryginał")),Dane!C33,"")</f>
        <v/>
      </c>
      <c r="D34" s="34" t="str">
        <f aca="false">IF(AND(Dane!$F33="ROL",OR(Dane!$G33="kopia",Dane!$G33="oryginał")),Dane!D33,"")</f>
        <v/>
      </c>
      <c r="E34" s="34" t="str">
        <f aca="false">IF(AND(Dane!$F33="ROL",OR(Dane!$G33="kopia",Dane!$G33="oryginał")),Dane!E33,"")</f>
        <v/>
      </c>
      <c r="F34" s="35" t="str">
        <f aca="false">IF(AND(Dane!$F33="ROL",OR(Dane!$G33="kopia",Dane!$G33="oryginał")),Dane!G33,"")</f>
        <v/>
      </c>
      <c r="G34" s="35" t="str">
        <f aca="false">IF(AND(Dane!$F33="ROL",OR(Dane!$G33="kopia",Dane!$G33="oryginał")),Dane!H33,"")</f>
        <v/>
      </c>
      <c r="H34" s="36" t="str">
        <f aca="false">IF(AND(Dane!F33="ROL",OR(Dane!G33="oryginał",Dane!G33="kopia")),#REF!,"")</f>
        <v/>
      </c>
    </row>
    <row r="35" customFormat="false" ht="15.75" hidden="false" customHeight="true" outlineLevel="0" collapsed="false">
      <c r="A35" s="34" t="str">
        <f aca="false">IF(AND(Dane!$F34="ROL",OR(Dane!$G34="kopia",Dane!$G34="oryginał")),Dane!A34,"")</f>
        <v/>
      </c>
      <c r="B35" s="34" t="str">
        <f aca="false">IF(AND(Dane!$F34="ROL",OR(Dane!$G34="kopia",Dane!$G34="oryginał")),Dane!B34,"")</f>
        <v/>
      </c>
      <c r="C35" s="34" t="str">
        <f aca="false">IF(AND(Dane!$F34="ROL",OR(Dane!$G34="kopia",Dane!$G34="oryginał")),Dane!C34,"")</f>
        <v/>
      </c>
      <c r="D35" s="34" t="str">
        <f aca="false">IF(AND(Dane!$F34="ROL",OR(Dane!$G34="kopia",Dane!$G34="oryginał")),Dane!D34,"")</f>
        <v/>
      </c>
      <c r="E35" s="34" t="str">
        <f aca="false">IF(AND(Dane!$F34="ROL",OR(Dane!$G34="kopia",Dane!$G34="oryginał")),Dane!E34,"")</f>
        <v/>
      </c>
      <c r="F35" s="35" t="str">
        <f aca="false">IF(AND(Dane!$F34="ROL",OR(Dane!$G34="kopia",Dane!$G34="oryginał")),Dane!G34,"")</f>
        <v/>
      </c>
      <c r="G35" s="35" t="str">
        <f aca="false">IF(AND(Dane!$F34="ROL",OR(Dane!$G34="kopia",Dane!$G34="oryginał")),Dane!H34,"")</f>
        <v/>
      </c>
      <c r="H35" s="36" t="str">
        <f aca="false">IF(AND(Dane!F34="ROL",OR(Dane!G34="oryginał",Dane!G34="kopia")),#REF!,"")</f>
        <v/>
      </c>
    </row>
    <row r="36" customFormat="false" ht="15.75" hidden="false" customHeight="true" outlineLevel="0" collapsed="false">
      <c r="A36" s="34" t="str">
        <f aca="false">IF(AND(Dane!$F35="ROL",OR(Dane!$G35="kopia",Dane!$G35="oryginał")),Dane!A35,"")</f>
        <v/>
      </c>
      <c r="B36" s="34" t="str">
        <f aca="false">IF(AND(Dane!$F35="ROL",OR(Dane!$G35="kopia",Dane!$G35="oryginał")),Dane!B35,"")</f>
        <v/>
      </c>
      <c r="C36" s="34" t="str">
        <f aca="false">IF(AND(Dane!$F35="ROL",OR(Dane!$G35="kopia",Dane!$G35="oryginał")),Dane!C35,"")</f>
        <v/>
      </c>
      <c r="D36" s="34" t="str">
        <f aca="false">IF(AND(Dane!$F35="ROL",OR(Dane!$G35="kopia",Dane!$G35="oryginał")),Dane!D35,"")</f>
        <v/>
      </c>
      <c r="E36" s="34" t="str">
        <f aca="false">IF(AND(Dane!$F35="ROL",OR(Dane!$G35="kopia",Dane!$G35="oryginał")),Dane!E35,"")</f>
        <v/>
      </c>
      <c r="F36" s="35" t="str">
        <f aca="false">IF(AND(Dane!$F35="ROL",OR(Dane!$G35="kopia",Dane!$G35="oryginał")),Dane!G35,"")</f>
        <v/>
      </c>
      <c r="G36" s="35" t="str">
        <f aca="false">IF(AND(Dane!$F35="ROL",OR(Dane!$G35="kopia",Dane!$G35="oryginał")),Dane!H35,"")</f>
        <v/>
      </c>
      <c r="H36" s="36" t="str">
        <f aca="false">IF(AND(Dane!F35="ROL",OR(Dane!G35="oryginał",Dane!G35="kopia")),#REF!,"")</f>
        <v/>
      </c>
    </row>
    <row r="37" customFormat="false" ht="15.75" hidden="false" customHeight="true" outlineLevel="0" collapsed="false">
      <c r="A37" s="34" t="str">
        <f aca="false">IF(AND(Dane!$F36="ROL",OR(Dane!$G36="kopia",Dane!$G36="oryginał")),Dane!A36,"")</f>
        <v/>
      </c>
      <c r="B37" s="34" t="str">
        <f aca="false">IF(AND(Dane!$F36="ROL",OR(Dane!$G36="kopia",Dane!$G36="oryginał")),Dane!B36,"")</f>
        <v/>
      </c>
      <c r="C37" s="34" t="str">
        <f aca="false">IF(AND(Dane!$F36="ROL",OR(Dane!$G36="kopia",Dane!$G36="oryginał")),Dane!C36,"")</f>
        <v/>
      </c>
      <c r="D37" s="34" t="str">
        <f aca="false">IF(AND(Dane!$F36="ROL",OR(Dane!$G36="kopia",Dane!$G36="oryginał")),Dane!D36,"")</f>
        <v/>
      </c>
      <c r="E37" s="34" t="str">
        <f aca="false">IF(AND(Dane!$F36="ROL",OR(Dane!$G36="kopia",Dane!$G36="oryginał")),Dane!E36,"")</f>
        <v/>
      </c>
      <c r="F37" s="35" t="str">
        <f aca="false">IF(AND(Dane!$F36="ROL",OR(Dane!$G36="kopia",Dane!$G36="oryginał")),Dane!G36,"")</f>
        <v/>
      </c>
      <c r="G37" s="35" t="str">
        <f aca="false">IF(AND(Dane!$F36="ROL",OR(Dane!$G36="kopia",Dane!$G36="oryginał")),Dane!H36,"")</f>
        <v/>
      </c>
      <c r="H37" s="36" t="str">
        <f aca="false">IF(AND(Dane!F36="ROL",OR(Dane!G36="oryginał",Dane!G36="kopia")),#REF!,"")</f>
        <v/>
      </c>
    </row>
    <row r="38" customFormat="false" ht="15.75" hidden="false" customHeight="true" outlineLevel="0" collapsed="false">
      <c r="A38" s="34" t="str">
        <f aca="false">IF(AND(Dane!$F37="ROL",OR(Dane!$G37="kopia",Dane!$G37="oryginał")),Dane!A37,"")</f>
        <v/>
      </c>
      <c r="B38" s="34" t="str">
        <f aca="false">IF(AND(Dane!$F37="ROL",OR(Dane!$G37="kopia",Dane!$G37="oryginał")),Dane!B37,"")</f>
        <v/>
      </c>
      <c r="C38" s="34" t="str">
        <f aca="false">IF(AND(Dane!$F37="ROL",OR(Dane!$G37="kopia",Dane!$G37="oryginał")),Dane!C37,"")</f>
        <v/>
      </c>
      <c r="D38" s="34" t="str">
        <f aca="false">IF(AND(Dane!$F37="ROL",OR(Dane!$G37="kopia",Dane!$G37="oryginał")),Dane!D37,"")</f>
        <v/>
      </c>
      <c r="E38" s="34" t="str">
        <f aca="false">IF(AND(Dane!$F37="ROL",OR(Dane!$G37="kopia",Dane!$G37="oryginał")),Dane!E37,"")</f>
        <v/>
      </c>
      <c r="F38" s="35" t="str">
        <f aca="false">IF(AND(Dane!$F37="ROL",OR(Dane!$G37="kopia",Dane!$G37="oryginał")),Dane!G37,"")</f>
        <v/>
      </c>
      <c r="G38" s="35" t="str">
        <f aca="false">IF(AND(Dane!$F37="ROL",OR(Dane!$G37="kopia",Dane!$G37="oryginał")),Dane!H37,"")</f>
        <v/>
      </c>
      <c r="H38" s="36" t="str">
        <f aca="false">IF(AND(Dane!F37="ROL",OR(Dane!G37="oryginał",Dane!G37="kopia")),#REF!,"")</f>
        <v/>
      </c>
    </row>
    <row r="39" customFormat="false" ht="15.75" hidden="false" customHeight="true" outlineLevel="0" collapsed="false">
      <c r="A39" s="34" t="str">
        <f aca="false">IF(AND(Dane!$F38="ROL",OR(Dane!$G38="kopia",Dane!$G38="oryginał")),Dane!A38,"")</f>
        <v/>
      </c>
      <c r="B39" s="34" t="str">
        <f aca="false">IF(AND(Dane!$F38="ROL",OR(Dane!$G38="kopia",Dane!$G38="oryginał")),Dane!B38,"")</f>
        <v/>
      </c>
      <c r="C39" s="34" t="str">
        <f aca="false">IF(AND(Dane!$F38="ROL",OR(Dane!$G38="kopia",Dane!$G38="oryginał")),Dane!C38,"")</f>
        <v/>
      </c>
      <c r="D39" s="34" t="str">
        <f aca="false">IF(AND(Dane!$F38="ROL",OR(Dane!$G38="kopia",Dane!$G38="oryginał")),Dane!D38,"")</f>
        <v/>
      </c>
      <c r="E39" s="34" t="str">
        <f aca="false">IF(AND(Dane!$F38="ROL",OR(Dane!$G38="kopia",Dane!$G38="oryginał")),Dane!E38,"")</f>
        <v/>
      </c>
      <c r="F39" s="35" t="str">
        <f aca="false">IF(AND(Dane!$F38="ROL",OR(Dane!$G38="kopia",Dane!$G38="oryginał")),Dane!G38,"")</f>
        <v/>
      </c>
      <c r="G39" s="35" t="str">
        <f aca="false">IF(AND(Dane!$F38="ROL",OR(Dane!$G38="kopia",Dane!$G38="oryginał")),Dane!H38,"")</f>
        <v/>
      </c>
      <c r="H39" s="36" t="str">
        <f aca="false">IF(AND(Dane!F38="ROL",OR(Dane!G38="oryginał",Dane!G38="kopia")),#REF!,"")</f>
        <v/>
      </c>
    </row>
    <row r="40" customFormat="false" ht="15.75" hidden="false" customHeight="true" outlineLevel="0" collapsed="false">
      <c r="A40" s="34" t="str">
        <f aca="false">IF(AND(Dane!$F39="ROL",OR(Dane!$G39="kopia",Dane!$G39="oryginał")),Dane!A39,"")</f>
        <v/>
      </c>
      <c r="B40" s="34" t="str">
        <f aca="false">IF(AND(Dane!$F39="ROL",OR(Dane!$G39="kopia",Dane!$G39="oryginał")),Dane!B39,"")</f>
        <v/>
      </c>
      <c r="C40" s="34" t="str">
        <f aca="false">IF(AND(Dane!$F39="ROL",OR(Dane!$G39="kopia",Dane!$G39="oryginał")),Dane!C39,"")</f>
        <v/>
      </c>
      <c r="D40" s="34" t="str">
        <f aca="false">IF(AND(Dane!$F39="ROL",OR(Dane!$G39="kopia",Dane!$G39="oryginał")),Dane!D39,"")</f>
        <v/>
      </c>
      <c r="E40" s="34" t="str">
        <f aca="false">IF(AND(Dane!$F39="ROL",OR(Dane!$G39="kopia",Dane!$G39="oryginał")),Dane!E39,"")</f>
        <v/>
      </c>
      <c r="F40" s="35" t="str">
        <f aca="false">IF(AND(Dane!$F39="ROL",OR(Dane!$G39="kopia",Dane!$G39="oryginał")),Dane!G39,"")</f>
        <v/>
      </c>
      <c r="G40" s="35" t="str">
        <f aca="false">IF(AND(Dane!$F39="ROL",OR(Dane!$G39="kopia",Dane!$G39="oryginał")),Dane!H39,"")</f>
        <v/>
      </c>
      <c r="H40" s="36" t="str">
        <f aca="false">IF(AND(Dane!F39="ROL",OR(Dane!G39="oryginał",Dane!G39="kopia")),#REF!,"")</f>
        <v/>
      </c>
    </row>
    <row r="41" customFormat="false" ht="15.75" hidden="false" customHeight="true" outlineLevel="0" collapsed="false">
      <c r="A41" s="34" t="str">
        <f aca="false">IF(AND(Dane!$F40="ROL",OR(Dane!$G40="kopia",Dane!$G40="oryginał")),Dane!A40,"")</f>
        <v/>
      </c>
      <c r="B41" s="34" t="str">
        <f aca="false">IF(AND(Dane!$F40="ROL",OR(Dane!$G40="kopia",Dane!$G40="oryginał")),Dane!B40,"")</f>
        <v/>
      </c>
      <c r="C41" s="34" t="str">
        <f aca="false">IF(AND(Dane!$F40="ROL",OR(Dane!$G40="kopia",Dane!$G40="oryginał")),Dane!C40,"")</f>
        <v/>
      </c>
      <c r="D41" s="34" t="str">
        <f aca="false">IF(AND(Dane!$F40="ROL",OR(Dane!$G40="kopia",Dane!$G40="oryginał")),Dane!D40,"")</f>
        <v/>
      </c>
      <c r="E41" s="34" t="str">
        <f aca="false">IF(AND(Dane!$F40="ROL",OR(Dane!$G40="kopia",Dane!$G40="oryginał")),Dane!E40,"")</f>
        <v/>
      </c>
      <c r="F41" s="35" t="str">
        <f aca="false">IF(AND(Dane!$F40="ROL",OR(Dane!$G40="kopia",Dane!$G40="oryginał")),Dane!G40,"")</f>
        <v/>
      </c>
      <c r="G41" s="35" t="str">
        <f aca="false">IF(AND(Dane!$F40="ROL",OR(Dane!$G40="kopia",Dane!$G40="oryginał")),Dane!H40,"")</f>
        <v/>
      </c>
      <c r="H41" s="36" t="str">
        <f aca="false">IF(AND(Dane!F40="ROL",OR(Dane!G40="oryginał",Dane!G40="kopia")),#REF!,"")</f>
        <v/>
      </c>
    </row>
    <row r="42" customFormat="false" ht="15.75" hidden="false" customHeight="true" outlineLevel="0" collapsed="false">
      <c r="A42" s="34" t="str">
        <f aca="false">IF(AND(Dane!$F41="ROL",OR(Dane!$G41="kopia",Dane!$G41="oryginał")),Dane!A41,"")</f>
        <v/>
      </c>
      <c r="B42" s="34" t="str">
        <f aca="false">IF(AND(Dane!$F41="ROL",OR(Dane!$G41="kopia",Dane!$G41="oryginał")),Dane!B41,"")</f>
        <v/>
      </c>
      <c r="C42" s="34" t="str">
        <f aca="false">IF(AND(Dane!$F41="ROL",OR(Dane!$G41="kopia",Dane!$G41="oryginał")),Dane!C41,"")</f>
        <v/>
      </c>
      <c r="D42" s="34" t="str">
        <f aca="false">IF(AND(Dane!$F41="ROL",OR(Dane!$G41="kopia",Dane!$G41="oryginał")),Dane!D41,"")</f>
        <v/>
      </c>
      <c r="E42" s="34" t="str">
        <f aca="false">IF(AND(Dane!$F41="ROL",OR(Dane!$G41="kopia",Dane!$G41="oryginał")),Dane!E41,"")</f>
        <v/>
      </c>
      <c r="F42" s="35" t="str">
        <f aca="false">IF(AND(Dane!$F41="ROL",OR(Dane!$G41="kopia",Dane!$G41="oryginał")),Dane!G41,"")</f>
        <v/>
      </c>
      <c r="G42" s="35" t="str">
        <f aca="false">IF(AND(Dane!$F41="ROL",OR(Dane!$G41="kopia",Dane!$G41="oryginał")),Dane!H41,"")</f>
        <v/>
      </c>
      <c r="H42" s="36" t="str">
        <f aca="false">IF(AND(Dane!F41="ROL",OR(Dane!G41="oryginał",Dane!G41="kopia")),#REF!,"")</f>
        <v/>
      </c>
    </row>
    <row r="43" customFormat="false" ht="15.75" hidden="false" customHeight="true" outlineLevel="0" collapsed="false">
      <c r="A43" s="34" t="str">
        <f aca="false">IF(AND(Dane!$F42="ROL",OR(Dane!$G42="kopia",Dane!$G42="oryginał")),Dane!A42,"")</f>
        <v/>
      </c>
      <c r="B43" s="34" t="str">
        <f aca="false">IF(AND(Dane!$F42="ROL",OR(Dane!$G42="kopia",Dane!$G42="oryginał")),Dane!B42,"")</f>
        <v/>
      </c>
      <c r="C43" s="34" t="str">
        <f aca="false">IF(AND(Dane!$F42="ROL",OR(Dane!$G42="kopia",Dane!$G42="oryginał")),Dane!C42,"")</f>
        <v/>
      </c>
      <c r="D43" s="34" t="str">
        <f aca="false">IF(AND(Dane!$F42="ROL",OR(Dane!$G42="kopia",Dane!$G42="oryginał")),Dane!D42,"")</f>
        <v/>
      </c>
      <c r="E43" s="34" t="str">
        <f aca="false">IF(AND(Dane!$F42="ROL",OR(Dane!$G42="kopia",Dane!$G42="oryginał")),Dane!E42,"")</f>
        <v/>
      </c>
      <c r="F43" s="35" t="str">
        <f aca="false">IF(AND(Dane!$F42="ROL",OR(Dane!$G42="kopia",Dane!$G42="oryginał")),Dane!G42,"")</f>
        <v/>
      </c>
      <c r="G43" s="35" t="str">
        <f aca="false">IF(AND(Dane!$F42="ROL",OR(Dane!$G42="kopia",Dane!$G42="oryginał")),Dane!H42,"")</f>
        <v/>
      </c>
      <c r="H43" s="36" t="str">
        <f aca="false">IF(AND(Dane!F42="ROL",OR(Dane!G42="oryginał",Dane!G42="kopia")),#REF!,"")</f>
        <v/>
      </c>
    </row>
    <row r="44" customFormat="false" ht="15.75" hidden="false" customHeight="true" outlineLevel="0" collapsed="false">
      <c r="A44" s="34" t="str">
        <f aca="false">IF(AND(Dane!$F43="ROL",OR(Dane!$G43="kopia",Dane!$G43="oryginał")),Dane!A43,"")</f>
        <v/>
      </c>
      <c r="B44" s="34" t="str">
        <f aca="false">IF(AND(Dane!$F43="ROL",OR(Dane!$G43="kopia",Dane!$G43="oryginał")),Dane!B43,"")</f>
        <v/>
      </c>
      <c r="C44" s="34" t="str">
        <f aca="false">IF(AND(Dane!$F43="ROL",OR(Dane!$G43="kopia",Dane!$G43="oryginał")),Dane!C43,"")</f>
        <v/>
      </c>
      <c r="D44" s="34" t="str">
        <f aca="false">IF(AND(Dane!$F43="ROL",OR(Dane!$G43="kopia",Dane!$G43="oryginał")),Dane!D43,"")</f>
        <v/>
      </c>
      <c r="E44" s="34" t="str">
        <f aca="false">IF(AND(Dane!$F43="ROL",OR(Dane!$G43="kopia",Dane!$G43="oryginał")),Dane!E43,"")</f>
        <v/>
      </c>
      <c r="F44" s="35" t="str">
        <f aca="false">IF(AND(Dane!$F43="ROL",OR(Dane!$G43="kopia",Dane!$G43="oryginał")),Dane!G43,"")</f>
        <v/>
      </c>
      <c r="G44" s="35" t="str">
        <f aca="false">IF(AND(Dane!$F43="ROL",OR(Dane!$G43="kopia",Dane!$G43="oryginał")),Dane!H43,"")</f>
        <v/>
      </c>
      <c r="H44" s="36" t="str">
        <f aca="false">IF(AND(Dane!F43="ROL",OR(Dane!G43="oryginał",Dane!G43="kopia")),#REF!,"")</f>
        <v/>
      </c>
    </row>
    <row r="45" customFormat="false" ht="15.75" hidden="false" customHeight="true" outlineLevel="0" collapsed="false">
      <c r="A45" s="34" t="str">
        <f aca="false">IF(AND(Dane!$F44="ROL",OR(Dane!$G44="kopia",Dane!$G44="oryginał")),Dane!A44,"")</f>
        <v/>
      </c>
      <c r="B45" s="34" t="str">
        <f aca="false">IF(AND(Dane!$F44="ROL",OR(Dane!$G44="kopia",Dane!$G44="oryginał")),Dane!B44,"")</f>
        <v/>
      </c>
      <c r="C45" s="34" t="str">
        <f aca="false">IF(AND(Dane!$F44="ROL",OR(Dane!$G44="kopia",Dane!$G44="oryginał")),Dane!C44,"")</f>
        <v/>
      </c>
      <c r="D45" s="34" t="str">
        <f aca="false">IF(AND(Dane!$F44="ROL",OR(Dane!$G44="kopia",Dane!$G44="oryginał")),Dane!D44,"")</f>
        <v/>
      </c>
      <c r="E45" s="34" t="str">
        <f aca="false">IF(AND(Dane!$F44="ROL",OR(Dane!$G44="kopia",Dane!$G44="oryginał")),Dane!E44,"")</f>
        <v/>
      </c>
      <c r="F45" s="35" t="str">
        <f aca="false">IF(AND(Dane!$F44="ROL",OR(Dane!$G44="kopia",Dane!$G44="oryginał")),Dane!G44,"")</f>
        <v/>
      </c>
      <c r="G45" s="35" t="str">
        <f aca="false">IF(AND(Dane!$F44="ROL",OR(Dane!$G44="kopia",Dane!$G44="oryginał")),Dane!H44,"")</f>
        <v/>
      </c>
      <c r="H45" s="36" t="str">
        <f aca="false">IF(AND(Dane!F44="ROL",OR(Dane!G44="oryginał",Dane!G44="kopia")),#REF!,"")</f>
        <v/>
      </c>
    </row>
    <row r="46" customFormat="false" ht="15.75" hidden="false" customHeight="true" outlineLevel="0" collapsed="false">
      <c r="A46" s="34" t="str">
        <f aca="false">IF(AND(Dane!$F45="ROL",OR(Dane!$G45="kopia",Dane!$G45="oryginał")),Dane!A45,"")</f>
        <v/>
      </c>
      <c r="B46" s="34" t="str">
        <f aca="false">IF(AND(Dane!$F45="ROL",OR(Dane!$G45="kopia",Dane!$G45="oryginał")),Dane!B45,"")</f>
        <v/>
      </c>
      <c r="C46" s="34" t="str">
        <f aca="false">IF(AND(Dane!$F45="ROL",OR(Dane!$G45="kopia",Dane!$G45="oryginał")),Dane!C45,"")</f>
        <v/>
      </c>
      <c r="D46" s="34" t="str">
        <f aca="false">IF(AND(Dane!$F45="ROL",OR(Dane!$G45="kopia",Dane!$G45="oryginał")),Dane!D45,"")</f>
        <v/>
      </c>
      <c r="E46" s="34" t="str">
        <f aca="false">IF(AND(Dane!$F45="ROL",OR(Dane!$G45="kopia",Dane!$G45="oryginał")),Dane!E45,"")</f>
        <v/>
      </c>
      <c r="F46" s="35" t="str">
        <f aca="false">IF(AND(Dane!$F45="ROL",OR(Dane!$G45="kopia",Dane!$G45="oryginał")),Dane!G45,"")</f>
        <v/>
      </c>
      <c r="G46" s="35" t="str">
        <f aca="false">IF(AND(Dane!$F45="ROL",OR(Dane!$G45="kopia",Dane!$G45="oryginał")),Dane!H45,"")</f>
        <v/>
      </c>
      <c r="H46" s="36" t="str">
        <f aca="false">IF(AND(Dane!F45="ROL",OR(Dane!G45="oryginał",Dane!G45="kopia")),#REF!,"")</f>
        <v/>
      </c>
    </row>
    <row r="47" customFormat="false" ht="15.75" hidden="false" customHeight="true" outlineLevel="0" collapsed="false">
      <c r="A47" s="34" t="str">
        <f aca="false">IF(AND(Dane!$F46="ROL",OR(Dane!$G46="kopia",Dane!$G46="oryginał")),Dane!A46,"")</f>
        <v/>
      </c>
      <c r="B47" s="34" t="str">
        <f aca="false">IF(AND(Dane!$F46="ROL",OR(Dane!$G46="kopia",Dane!$G46="oryginał")),Dane!B46,"")</f>
        <v/>
      </c>
      <c r="C47" s="34" t="str">
        <f aca="false">IF(AND(Dane!$F46="ROL",OR(Dane!$G46="kopia",Dane!$G46="oryginał")),Dane!C46,"")</f>
        <v/>
      </c>
      <c r="D47" s="34" t="str">
        <f aca="false">IF(AND(Dane!$F46="ROL",OR(Dane!$G46="kopia",Dane!$G46="oryginał")),Dane!D46,"")</f>
        <v/>
      </c>
      <c r="E47" s="34" t="str">
        <f aca="false">IF(AND(Dane!$F46="ROL",OR(Dane!$G46="kopia",Dane!$G46="oryginał")),Dane!E46,"")</f>
        <v/>
      </c>
      <c r="F47" s="35" t="str">
        <f aca="false">IF(AND(Dane!$F46="ROL",OR(Dane!$G46="kopia",Dane!$G46="oryginał")),Dane!G46,"")</f>
        <v/>
      </c>
      <c r="G47" s="35" t="str">
        <f aca="false">IF(AND(Dane!$F46="ROL",OR(Dane!$G46="kopia",Dane!$G46="oryginał")),Dane!H46,"")</f>
        <v/>
      </c>
      <c r="H47" s="36" t="str">
        <f aca="false">IF(AND(Dane!F46="ROL",OR(Dane!G46="oryginał",Dane!G46="kopia")),#REF!,"")</f>
        <v/>
      </c>
    </row>
    <row r="48" customFormat="false" ht="15.75" hidden="false" customHeight="true" outlineLevel="0" collapsed="false">
      <c r="A48" s="34" t="str">
        <f aca="false">IF(AND(Dane!$F47="ROL",OR(Dane!$G47="kopia",Dane!$G47="oryginał")),Dane!A47,"")</f>
        <v/>
      </c>
      <c r="B48" s="34" t="str">
        <f aca="false">IF(AND(Dane!$F47="ROL",OR(Dane!$G47="kopia",Dane!$G47="oryginał")),Dane!B47,"")</f>
        <v/>
      </c>
      <c r="C48" s="34" t="str">
        <f aca="false">IF(AND(Dane!$F47="ROL",OR(Dane!$G47="kopia",Dane!$G47="oryginał")),Dane!C47,"")</f>
        <v/>
      </c>
      <c r="D48" s="34" t="str">
        <f aca="false">IF(AND(Dane!$F47="ROL",OR(Dane!$G47="kopia",Dane!$G47="oryginał")),Dane!D47,"")</f>
        <v/>
      </c>
      <c r="E48" s="34" t="str">
        <f aca="false">IF(AND(Dane!$F47="ROL",OR(Dane!$G47="kopia",Dane!$G47="oryginał")),Dane!E47,"")</f>
        <v/>
      </c>
      <c r="F48" s="35" t="str">
        <f aca="false">IF(AND(Dane!$F47="ROL",OR(Dane!$G47="kopia",Dane!$G47="oryginał")),Dane!G47,"")</f>
        <v/>
      </c>
      <c r="G48" s="35" t="str">
        <f aca="false">IF(AND(Dane!$F47="ROL",OR(Dane!$G47="kopia",Dane!$G47="oryginał")),Dane!H47,"")</f>
        <v/>
      </c>
      <c r="H48" s="36" t="str">
        <f aca="false">IF(AND(Dane!F47="ROL",OR(Dane!G47="oryginał",Dane!G47="kopia")),#REF!,"")</f>
        <v/>
      </c>
    </row>
    <row r="49" customFormat="false" ht="15.75" hidden="false" customHeight="true" outlineLevel="0" collapsed="false">
      <c r="A49" s="34" t="str">
        <f aca="false">IF(AND(Dane!$F48="ROL",OR(Dane!$G48="kopia",Dane!$G48="oryginał")),Dane!A48,"")</f>
        <v/>
      </c>
      <c r="B49" s="34" t="str">
        <f aca="false">IF(AND(Dane!$F48="ROL",OR(Dane!$G48="kopia",Dane!$G48="oryginał")),Dane!B48,"")</f>
        <v/>
      </c>
      <c r="C49" s="34" t="str">
        <f aca="false">IF(AND(Dane!$F48="ROL",OR(Dane!$G48="kopia",Dane!$G48="oryginał")),Dane!C48,"")</f>
        <v/>
      </c>
      <c r="D49" s="34" t="str">
        <f aca="false">IF(AND(Dane!$F48="ROL",OR(Dane!$G48="kopia",Dane!$G48="oryginał")),Dane!D48,"")</f>
        <v/>
      </c>
      <c r="E49" s="34" t="str">
        <f aca="false">IF(AND(Dane!$F48="ROL",OR(Dane!$G48="kopia",Dane!$G48="oryginał")),Dane!E48,"")</f>
        <v/>
      </c>
      <c r="F49" s="35" t="str">
        <f aca="false">IF(AND(Dane!$F48="ROL",OR(Dane!$G48="kopia",Dane!$G48="oryginał")),Dane!G48,"")</f>
        <v/>
      </c>
      <c r="G49" s="35" t="str">
        <f aca="false">IF(AND(Dane!$F48="ROL",OR(Dane!$G48="kopia",Dane!$G48="oryginał")),Dane!H48,"")</f>
        <v/>
      </c>
      <c r="H49" s="36" t="str">
        <f aca="false">IF(AND(Dane!F48="ROL",OR(Dane!G48="oryginał",Dane!G48="kopia")),#REF!,"")</f>
        <v/>
      </c>
    </row>
    <row r="50" customFormat="false" ht="15.75" hidden="false" customHeight="true" outlineLevel="0" collapsed="false">
      <c r="A50" s="34" t="str">
        <f aca="false">IF(AND(Dane!$F49="ROL",OR(Dane!$G49="kopia",Dane!$G49="oryginał")),Dane!A49,"")</f>
        <v/>
      </c>
      <c r="B50" s="34" t="str">
        <f aca="false">IF(AND(Dane!$F49="ROL",OR(Dane!$G49="kopia",Dane!$G49="oryginał")),Dane!B49,"")</f>
        <v/>
      </c>
      <c r="C50" s="34" t="str">
        <f aca="false">IF(AND(Dane!$F49="ROL",OR(Dane!$G49="kopia",Dane!$G49="oryginał")),Dane!C49,"")</f>
        <v/>
      </c>
      <c r="D50" s="34" t="str">
        <f aca="false">IF(AND(Dane!$F49="ROL",OR(Dane!$G49="kopia",Dane!$G49="oryginał")),Dane!D49,"")</f>
        <v/>
      </c>
      <c r="E50" s="34" t="str">
        <f aca="false">IF(AND(Dane!$F49="ROL",OR(Dane!$G49="kopia",Dane!$G49="oryginał")),Dane!E49,"")</f>
        <v/>
      </c>
      <c r="F50" s="35" t="str">
        <f aca="false">IF(AND(Dane!$F49="ROL",OR(Dane!$G49="kopia",Dane!$G49="oryginał")),Dane!G49,"")</f>
        <v/>
      </c>
      <c r="G50" s="35" t="str">
        <f aca="false">IF(AND(Dane!$F49="ROL",OR(Dane!$G49="kopia",Dane!$G49="oryginał")),Dane!H49,"")</f>
        <v/>
      </c>
      <c r="H50" s="36" t="str">
        <f aca="false">IF(AND(Dane!F49="ROL",OR(Dane!G49="oryginał",Dane!G49="kopia")),#REF!,"")</f>
        <v/>
      </c>
    </row>
    <row r="51" customFormat="false" ht="15.75" hidden="false" customHeight="true" outlineLevel="0" collapsed="false">
      <c r="A51" s="34" t="str">
        <f aca="false">IF(AND(Dane!$F50="ROL",OR(Dane!$G50="kopia",Dane!$G50="oryginał")),Dane!A50,"")</f>
        <v/>
      </c>
      <c r="B51" s="34" t="str">
        <f aca="false">IF(AND(Dane!$F50="ROL",OR(Dane!$G50="kopia",Dane!$G50="oryginał")),Dane!B50,"")</f>
        <v/>
      </c>
      <c r="C51" s="34" t="str">
        <f aca="false">IF(AND(Dane!$F50="ROL",OR(Dane!$G50="kopia",Dane!$G50="oryginał")),Dane!C50,"")</f>
        <v/>
      </c>
      <c r="D51" s="34" t="str">
        <f aca="false">IF(AND(Dane!$F50="ROL",OR(Dane!$G50="kopia",Dane!$G50="oryginał")),Dane!D50,"")</f>
        <v/>
      </c>
      <c r="E51" s="34" t="str">
        <f aca="false">IF(AND(Dane!$F50="ROL",OR(Dane!$G50="kopia",Dane!$G50="oryginał")),Dane!E50,"")</f>
        <v/>
      </c>
      <c r="F51" s="35" t="str">
        <f aca="false">IF(AND(Dane!$F50="ROL",OR(Dane!$G50="kopia",Dane!$G50="oryginał")),Dane!G50,"")</f>
        <v/>
      </c>
      <c r="G51" s="35" t="str">
        <f aca="false">IF(AND(Dane!$F50="ROL",OR(Dane!$G50="kopia",Dane!$G50="oryginał")),Dane!H50,"")</f>
        <v/>
      </c>
      <c r="H51" s="36" t="str">
        <f aca="false">IF(AND(Dane!F50="ROL",OR(Dane!G50="oryginał",Dane!G50="kopia")),#REF!,"")</f>
        <v/>
      </c>
    </row>
    <row r="52" customFormat="false" ht="15.75" hidden="false" customHeight="true" outlineLevel="0" collapsed="false">
      <c r="A52" s="34" t="str">
        <f aca="false">IF(AND(Dane!$F51="ROL",OR(Dane!$G51="kopia",Dane!$G51="oryginał")),Dane!A51,"")</f>
        <v/>
      </c>
      <c r="B52" s="34" t="str">
        <f aca="false">IF(AND(Dane!$F51="ROL",OR(Dane!$G51="kopia",Dane!$G51="oryginał")),Dane!B51,"")</f>
        <v/>
      </c>
      <c r="C52" s="34" t="str">
        <f aca="false">IF(AND(Dane!$F51="ROL",OR(Dane!$G51="kopia",Dane!$G51="oryginał")),Dane!C51,"")</f>
        <v/>
      </c>
      <c r="D52" s="34" t="str">
        <f aca="false">IF(AND(Dane!$F51="ROL",OR(Dane!$G51="kopia",Dane!$G51="oryginał")),Dane!D51,"")</f>
        <v/>
      </c>
      <c r="E52" s="34" t="str">
        <f aca="false">IF(AND(Dane!$F51="ROL",OR(Dane!$G51="kopia",Dane!$G51="oryginał")),Dane!E51,"")</f>
        <v/>
      </c>
      <c r="F52" s="35" t="str">
        <f aca="false">IF(AND(Dane!$F51="ROL",OR(Dane!$G51="kopia",Dane!$G51="oryginał")),Dane!G51,"")</f>
        <v/>
      </c>
      <c r="G52" s="35" t="str">
        <f aca="false">IF(AND(Dane!$F51="ROL",OR(Dane!$G51="kopia",Dane!$G51="oryginał")),Dane!H51,"")</f>
        <v/>
      </c>
      <c r="H52" s="36" t="str">
        <f aca="false">IF(AND(Dane!F51="ROL",OR(Dane!G51="oryginał",Dane!G51="kopia")),#REF!,"")</f>
        <v/>
      </c>
    </row>
    <row r="53" customFormat="false" ht="15.75" hidden="false" customHeight="true" outlineLevel="0" collapsed="false">
      <c r="A53" s="34" t="str">
        <f aca="false">IF(AND(Dane!$F52="ROL",OR(Dane!$G52="kopia",Dane!$G52="oryginał")),Dane!A52,"")</f>
        <v/>
      </c>
      <c r="B53" s="34" t="str">
        <f aca="false">IF(AND(Dane!$F52="ROL",OR(Dane!$G52="kopia",Dane!$G52="oryginał")),Dane!B52,"")</f>
        <v/>
      </c>
      <c r="C53" s="34" t="str">
        <f aca="false">IF(AND(Dane!$F52="ROL",OR(Dane!$G52="kopia",Dane!$G52="oryginał")),Dane!C52,"")</f>
        <v/>
      </c>
      <c r="D53" s="34" t="str">
        <f aca="false">IF(AND(Dane!$F52="ROL",OR(Dane!$G52="kopia",Dane!$G52="oryginał")),Dane!D52,"")</f>
        <v/>
      </c>
      <c r="E53" s="34" t="str">
        <f aca="false">IF(AND(Dane!$F52="ROL",OR(Dane!$G52="kopia",Dane!$G52="oryginał")),Dane!E52,"")</f>
        <v/>
      </c>
      <c r="F53" s="35" t="str">
        <f aca="false">IF(AND(Dane!$F52="ROL",OR(Dane!$G52="kopia",Dane!$G52="oryginał")),Dane!G52,"")</f>
        <v/>
      </c>
      <c r="G53" s="35" t="str">
        <f aca="false">IF(AND(Dane!$F52="ROL",OR(Dane!$G52="kopia",Dane!$G52="oryginał")),Dane!H52,"")</f>
        <v/>
      </c>
      <c r="H53" s="36" t="str">
        <f aca="false">IF(AND(Dane!F52="ROL",OR(Dane!G52="oryginał",Dane!G52="kopia")),#REF!,"")</f>
        <v/>
      </c>
    </row>
    <row r="54" customFormat="false" ht="15.75" hidden="false" customHeight="true" outlineLevel="0" collapsed="false">
      <c r="A54" s="34" t="str">
        <f aca="false">IF(AND(Dane!$F53="ROL",OR(Dane!$G53="kopia",Dane!$G53="oryginał")),Dane!A53,"")</f>
        <v/>
      </c>
      <c r="B54" s="34" t="str">
        <f aca="false">IF(AND(Dane!$F53="ROL",OR(Dane!$G53="kopia",Dane!$G53="oryginał")),Dane!B53,"")</f>
        <v/>
      </c>
      <c r="C54" s="34" t="str">
        <f aca="false">IF(AND(Dane!$F53="ROL",OR(Dane!$G53="kopia",Dane!$G53="oryginał")),Dane!C53,"")</f>
        <v/>
      </c>
      <c r="D54" s="34" t="str">
        <f aca="false">IF(AND(Dane!$F53="ROL",OR(Dane!$G53="kopia",Dane!$G53="oryginał")),Dane!D53,"")</f>
        <v/>
      </c>
      <c r="E54" s="34" t="str">
        <f aca="false">IF(AND(Dane!$F53="ROL",OR(Dane!$G53="kopia",Dane!$G53="oryginał")),Dane!E53,"")</f>
        <v/>
      </c>
      <c r="F54" s="35" t="str">
        <f aca="false">IF(AND(Dane!$F53="ROL",OR(Dane!$G53="kopia",Dane!$G53="oryginał")),Dane!G53,"")</f>
        <v/>
      </c>
      <c r="G54" s="35" t="str">
        <f aca="false">IF(AND(Dane!$F53="ROL",OR(Dane!$G53="kopia",Dane!$G53="oryginał")),Dane!H53,"")</f>
        <v/>
      </c>
      <c r="H54" s="36" t="str">
        <f aca="false">IF(AND(Dane!F53="ROL",OR(Dane!G53="oryginał",Dane!G53="kopia")),#REF!,"")</f>
        <v/>
      </c>
    </row>
    <row r="55" customFormat="false" ht="15.75" hidden="false" customHeight="true" outlineLevel="0" collapsed="false">
      <c r="A55" s="34" t="str">
        <f aca="false">IF(AND(Dane!$F54="ROL",OR(Dane!$G54="kopia",Dane!$G54="oryginał")),Dane!A54,"")</f>
        <v/>
      </c>
      <c r="B55" s="34" t="str">
        <f aca="false">IF(AND(Dane!$F54="ROL",OR(Dane!$G54="kopia",Dane!$G54="oryginał")),Dane!B54,"")</f>
        <v/>
      </c>
      <c r="C55" s="34" t="str">
        <f aca="false">IF(AND(Dane!$F54="ROL",OR(Dane!$G54="kopia",Dane!$G54="oryginał")),Dane!C54,"")</f>
        <v/>
      </c>
      <c r="D55" s="34" t="str">
        <f aca="false">IF(AND(Dane!$F54="ROL",OR(Dane!$G54="kopia",Dane!$G54="oryginał")),Dane!D54,"")</f>
        <v/>
      </c>
      <c r="E55" s="34" t="str">
        <f aca="false">IF(AND(Dane!$F54="ROL",OR(Dane!$G54="kopia",Dane!$G54="oryginał")),Dane!E54,"")</f>
        <v/>
      </c>
      <c r="F55" s="35" t="str">
        <f aca="false">IF(AND(Dane!$F54="ROL",OR(Dane!$G54="kopia",Dane!$G54="oryginał")),Dane!G54,"")</f>
        <v/>
      </c>
      <c r="G55" s="35" t="str">
        <f aca="false">IF(AND(Dane!$F54="ROL",OR(Dane!$G54="kopia",Dane!$G54="oryginał")),Dane!H54,"")</f>
        <v/>
      </c>
      <c r="H55" s="36" t="str">
        <f aca="false">IF(AND(Dane!F54="ROL",OR(Dane!G54="oryginał",Dane!G54="kopia")),#REF!,"")</f>
        <v/>
      </c>
    </row>
    <row r="56" customFormat="false" ht="15.75" hidden="false" customHeight="true" outlineLevel="0" collapsed="false">
      <c r="A56" s="34" t="str">
        <f aca="false">IF(AND(Dane!$F55="ROL",OR(Dane!$G55="kopia",Dane!$G55="oryginał")),Dane!A55,"")</f>
        <v/>
      </c>
      <c r="B56" s="34" t="str">
        <f aca="false">IF(AND(Dane!$F55="ROL",OR(Dane!$G55="kopia",Dane!$G55="oryginał")),Dane!B55,"")</f>
        <v/>
      </c>
      <c r="C56" s="34" t="str">
        <f aca="false">IF(AND(Dane!$F55="ROL",OR(Dane!$G55="kopia",Dane!$G55="oryginał")),Dane!C55,"")</f>
        <v/>
      </c>
      <c r="D56" s="34" t="str">
        <f aca="false">IF(AND(Dane!$F55="ROL",OR(Dane!$G55="kopia",Dane!$G55="oryginał")),Dane!D55,"")</f>
        <v/>
      </c>
      <c r="E56" s="34" t="str">
        <f aca="false">IF(AND(Dane!$F55="ROL",OR(Dane!$G55="kopia",Dane!$G55="oryginał")),Dane!E55,"")</f>
        <v/>
      </c>
      <c r="F56" s="35" t="str">
        <f aca="false">IF(AND(Dane!$F55="ROL",OR(Dane!$G55="kopia",Dane!$G55="oryginał")),Dane!G55,"")</f>
        <v/>
      </c>
      <c r="G56" s="35" t="str">
        <f aca="false">IF(AND(Dane!$F55="ROL",OR(Dane!$G55="kopia",Dane!$G55="oryginał")),Dane!H55,"")</f>
        <v/>
      </c>
      <c r="H56" s="36" t="str">
        <f aca="false">IF(AND(Dane!F55="ROL",OR(Dane!G55="oryginał",Dane!G55="kopia")),#REF!,"")</f>
        <v/>
      </c>
    </row>
    <row r="57" customFormat="false" ht="15.75" hidden="false" customHeight="true" outlineLevel="0" collapsed="false">
      <c r="A57" s="34" t="str">
        <f aca="false">IF(AND(Dane!$F56="ROL",OR(Dane!$G56="kopia",Dane!$G56="oryginał")),Dane!A56,"")</f>
        <v/>
      </c>
      <c r="B57" s="34" t="str">
        <f aca="false">IF(AND(Dane!$F56="ROL",OR(Dane!$G56="kopia",Dane!$G56="oryginał")),Dane!B56,"")</f>
        <v/>
      </c>
      <c r="C57" s="34" t="str">
        <f aca="false">IF(AND(Dane!$F56="ROL",OR(Dane!$G56="kopia",Dane!$G56="oryginał")),Dane!C56,"")</f>
        <v/>
      </c>
      <c r="D57" s="34" t="str">
        <f aca="false">IF(AND(Dane!$F56="ROL",OR(Dane!$G56="kopia",Dane!$G56="oryginał")),Dane!D56,"")</f>
        <v/>
      </c>
      <c r="E57" s="34" t="str">
        <f aca="false">IF(AND(Dane!$F56="ROL",OR(Dane!$G56="kopia",Dane!$G56="oryginał")),Dane!E56,"")</f>
        <v/>
      </c>
      <c r="F57" s="35" t="str">
        <f aca="false">IF(AND(Dane!$F56="ROL",OR(Dane!$G56="kopia",Dane!$G56="oryginał")),Dane!G56,"")</f>
        <v/>
      </c>
      <c r="G57" s="35" t="str">
        <f aca="false">IF(AND(Dane!$F56="ROL",OR(Dane!$G56="kopia",Dane!$G56="oryginał")),Dane!H56,"")</f>
        <v/>
      </c>
      <c r="H57" s="36" t="str">
        <f aca="false">IF(AND(Dane!F56="ROL",OR(Dane!G56="oryginał",Dane!G56="kopia")),#REF!,"")</f>
        <v/>
      </c>
    </row>
    <row r="58" customFormat="false" ht="15.75" hidden="false" customHeight="true" outlineLevel="0" collapsed="false">
      <c r="A58" s="34" t="str">
        <f aca="false">IF(AND(Dane!$F57="ROL",OR(Dane!$G57="kopia",Dane!$G57="oryginał")),Dane!A57,"")</f>
        <v/>
      </c>
      <c r="B58" s="34" t="str">
        <f aca="false">IF(AND(Dane!$F57="ROL",OR(Dane!$G57="kopia",Dane!$G57="oryginał")),Dane!B57,"")</f>
        <v/>
      </c>
      <c r="C58" s="34" t="str">
        <f aca="false">IF(AND(Dane!$F57="ROL",OR(Dane!$G57="kopia",Dane!$G57="oryginał")),Dane!C57,"")</f>
        <v/>
      </c>
      <c r="D58" s="34" t="str">
        <f aca="false">IF(AND(Dane!$F57="ROL",OR(Dane!$G57="kopia",Dane!$G57="oryginał")),Dane!D57,"")</f>
        <v/>
      </c>
      <c r="E58" s="34" t="str">
        <f aca="false">IF(AND(Dane!$F57="ROL",OR(Dane!$G57="kopia",Dane!$G57="oryginał")),Dane!E57,"")</f>
        <v/>
      </c>
      <c r="F58" s="35" t="str">
        <f aca="false">IF(AND(Dane!$F57="ROL",OR(Dane!$G57="kopia",Dane!$G57="oryginał")),Dane!G57,"")</f>
        <v/>
      </c>
      <c r="G58" s="35" t="str">
        <f aca="false">IF(AND(Dane!$F57="ROL",OR(Dane!$G57="kopia",Dane!$G57="oryginał")),Dane!H57,"")</f>
        <v/>
      </c>
      <c r="H58" s="36" t="str">
        <f aca="false">IF(AND(Dane!F57="ROL",OR(Dane!G57="oryginał",Dane!G57="kopia")),#REF!,"")</f>
        <v/>
      </c>
    </row>
    <row r="59" customFormat="false" ht="15.75" hidden="false" customHeight="true" outlineLevel="0" collapsed="false">
      <c r="A59" s="34" t="str">
        <f aca="false">IF(AND(Dane!$F58="ROL",OR(Dane!$G58="kopia",Dane!$G58="oryginał")),Dane!A58,"")</f>
        <v/>
      </c>
      <c r="B59" s="34" t="str">
        <f aca="false">IF(AND(Dane!$F58="ROL",OR(Dane!$G58="kopia",Dane!$G58="oryginał")),Dane!B58,"")</f>
        <v/>
      </c>
      <c r="C59" s="34" t="str">
        <f aca="false">IF(AND(Dane!$F58="ROL",OR(Dane!$G58="kopia",Dane!$G58="oryginał")),Dane!C58,"")</f>
        <v/>
      </c>
      <c r="D59" s="34" t="str">
        <f aca="false">IF(AND(Dane!$F58="ROL",OR(Dane!$G58="kopia",Dane!$G58="oryginał")),Dane!D58,"")</f>
        <v/>
      </c>
      <c r="E59" s="34" t="str">
        <f aca="false">IF(AND(Dane!$F58="ROL",OR(Dane!$G58="kopia",Dane!$G58="oryginał")),Dane!E58,"")</f>
        <v/>
      </c>
      <c r="F59" s="35" t="str">
        <f aca="false">IF(AND(Dane!$F58="ROL",OR(Dane!$G58="kopia",Dane!$G58="oryginał")),Dane!G58,"")</f>
        <v/>
      </c>
      <c r="G59" s="35" t="str">
        <f aca="false">IF(AND(Dane!$F58="ROL",OR(Dane!$G58="kopia",Dane!$G58="oryginał")),Dane!H58,"")</f>
        <v/>
      </c>
      <c r="H59" s="36" t="str">
        <f aca="false">IF(AND(Dane!F58="ROL",OR(Dane!G58="oryginał",Dane!G58="kopia")),#REF!,"")</f>
        <v/>
      </c>
    </row>
    <row r="60" customFormat="false" ht="15.75" hidden="false" customHeight="true" outlineLevel="0" collapsed="false">
      <c r="A60" s="34" t="str">
        <f aca="false">IF(AND(Dane!$F59="ROL",OR(Dane!$G59="kopia",Dane!$G59="oryginał")),Dane!A59,"")</f>
        <v/>
      </c>
      <c r="B60" s="34" t="str">
        <f aca="false">IF(AND(Dane!$F59="ROL",OR(Dane!$G59="kopia",Dane!$G59="oryginał")),Dane!B59,"")</f>
        <v/>
      </c>
      <c r="C60" s="34" t="str">
        <f aca="false">IF(AND(Dane!$F59="ROL",OR(Dane!$G59="kopia",Dane!$G59="oryginał")),Dane!C59,"")</f>
        <v/>
      </c>
      <c r="D60" s="34" t="str">
        <f aca="false">IF(AND(Dane!$F59="ROL",OR(Dane!$G59="kopia",Dane!$G59="oryginał")),Dane!D59,"")</f>
        <v/>
      </c>
      <c r="E60" s="34" t="str">
        <f aca="false">IF(AND(Dane!$F59="ROL",OR(Dane!$G59="kopia",Dane!$G59="oryginał")),Dane!E59,"")</f>
        <v/>
      </c>
      <c r="F60" s="35" t="str">
        <f aca="false">IF(AND(Dane!$F59="ROL",OR(Dane!$G59="kopia",Dane!$G59="oryginał")),Dane!G59,"")</f>
        <v/>
      </c>
      <c r="G60" s="35" t="str">
        <f aca="false">IF(AND(Dane!$F59="ROL",OR(Dane!$G59="kopia",Dane!$G59="oryginał")),Dane!H59,"")</f>
        <v/>
      </c>
      <c r="H60" s="36" t="str">
        <f aca="false">IF(AND(Dane!F59="ROL",OR(Dane!G59="oryginał",Dane!G59="kopia")),#REF!,"")</f>
        <v/>
      </c>
    </row>
    <row r="61" customFormat="false" ht="15.75" hidden="false" customHeight="true" outlineLevel="0" collapsed="false">
      <c r="A61" s="34" t="str">
        <f aca="false">IF(AND(Dane!$F60="ROL",OR(Dane!$G60="kopia",Dane!$G60="oryginał")),Dane!A60,"")</f>
        <v/>
      </c>
      <c r="B61" s="34" t="str">
        <f aca="false">IF(AND(Dane!$F60="ROL",OR(Dane!$G60="kopia",Dane!$G60="oryginał")),Dane!B60,"")</f>
        <v/>
      </c>
      <c r="C61" s="34" t="str">
        <f aca="false">IF(AND(Dane!$F60="ROL",OR(Dane!$G60="kopia",Dane!$G60="oryginał")),Dane!C60,"")</f>
        <v/>
      </c>
      <c r="D61" s="34" t="str">
        <f aca="false">IF(AND(Dane!$F60="ROL",OR(Dane!$G60="kopia",Dane!$G60="oryginał")),Dane!D60,"")</f>
        <v/>
      </c>
      <c r="E61" s="34" t="str">
        <f aca="false">IF(AND(Dane!$F60="ROL",OR(Dane!$G60="kopia",Dane!$G60="oryginał")),Dane!E60,"")</f>
        <v/>
      </c>
      <c r="F61" s="35" t="str">
        <f aca="false">IF(AND(Dane!$F60="ROL",OR(Dane!$G60="kopia",Dane!$G60="oryginał")),Dane!G60,"")</f>
        <v/>
      </c>
      <c r="G61" s="35" t="str">
        <f aca="false">IF(AND(Dane!$F60="ROL",OR(Dane!$G60="kopia",Dane!$G60="oryginał")),Dane!H60,"")</f>
        <v/>
      </c>
      <c r="H61" s="36" t="str">
        <f aca="false">IF(AND(Dane!F60="ROL",OR(Dane!G60="oryginał",Dane!G60="kopia")),#REF!,"")</f>
        <v/>
      </c>
    </row>
    <row r="62" customFormat="false" ht="15.75" hidden="false" customHeight="true" outlineLevel="0" collapsed="false">
      <c r="A62" s="34" t="str">
        <f aca="false">IF(AND(Dane!$F61="ROL",OR(Dane!$G61="kopia",Dane!$G61="oryginał")),Dane!A61,"")</f>
        <v/>
      </c>
      <c r="B62" s="34" t="str">
        <f aca="false">IF(AND(Dane!$F61="ROL",OR(Dane!$G61="kopia",Dane!$G61="oryginał")),Dane!B61,"")</f>
        <v/>
      </c>
      <c r="C62" s="34" t="str">
        <f aca="false">IF(AND(Dane!$F61="ROL",OR(Dane!$G61="kopia",Dane!$G61="oryginał")),Dane!C61,"")</f>
        <v/>
      </c>
      <c r="D62" s="34" t="str">
        <f aca="false">IF(AND(Dane!$F61="ROL",OR(Dane!$G61="kopia",Dane!$G61="oryginał")),Dane!D61,"")</f>
        <v/>
      </c>
      <c r="E62" s="34" t="str">
        <f aca="false">IF(AND(Dane!$F61="ROL",OR(Dane!$G61="kopia",Dane!$G61="oryginał")),Dane!E61,"")</f>
        <v/>
      </c>
      <c r="F62" s="35" t="str">
        <f aca="false">IF(AND(Dane!$F61="ROL",OR(Dane!$G61="kopia",Dane!$G61="oryginał")),Dane!G61,"")</f>
        <v/>
      </c>
      <c r="G62" s="35" t="str">
        <f aca="false">IF(AND(Dane!$F61="ROL",OR(Dane!$G61="kopia",Dane!$G61="oryginał")),Dane!H61,"")</f>
        <v/>
      </c>
      <c r="H62" s="36" t="str">
        <f aca="false">IF(AND(Dane!F61="ROL",OR(Dane!G61="oryginał",Dane!G61="kopia")),#REF!,"")</f>
        <v/>
      </c>
    </row>
    <row r="63" customFormat="false" ht="15.75" hidden="false" customHeight="true" outlineLevel="0" collapsed="false">
      <c r="A63" s="34" t="str">
        <f aca="false">IF(AND(Dane!$F62="ROL",OR(Dane!$G62="kopia",Dane!$G62="oryginał")),Dane!A62,"")</f>
        <v/>
      </c>
      <c r="B63" s="34" t="str">
        <f aca="false">IF(AND(Dane!$F62="ROL",OR(Dane!$G62="kopia",Dane!$G62="oryginał")),Dane!B62,"")</f>
        <v/>
      </c>
      <c r="C63" s="34" t="str">
        <f aca="false">IF(AND(Dane!$F62="ROL",OR(Dane!$G62="kopia",Dane!$G62="oryginał")),Dane!C62,"")</f>
        <v/>
      </c>
      <c r="D63" s="34" t="str">
        <f aca="false">IF(AND(Dane!$F62="ROL",OR(Dane!$G62="kopia",Dane!$G62="oryginał")),Dane!D62,"")</f>
        <v/>
      </c>
      <c r="E63" s="34" t="str">
        <f aca="false">IF(AND(Dane!$F62="ROL",OR(Dane!$G62="kopia",Dane!$G62="oryginał")),Dane!E62,"")</f>
        <v/>
      </c>
      <c r="F63" s="35" t="str">
        <f aca="false">IF(AND(Dane!$F62="ROL",OR(Dane!$G62="kopia",Dane!$G62="oryginał")),Dane!G62,"")</f>
        <v/>
      </c>
      <c r="G63" s="35" t="str">
        <f aca="false">IF(AND(Dane!$F62="ROL",OR(Dane!$G62="kopia",Dane!$G62="oryginał")),Dane!H62,"")</f>
        <v/>
      </c>
      <c r="H63" s="36" t="str">
        <f aca="false">IF(AND(Dane!F62="ROL",OR(Dane!G62="oryginał",Dane!G62="kopia")),#REF!,"")</f>
        <v/>
      </c>
    </row>
    <row r="64" customFormat="false" ht="15.75" hidden="false" customHeight="true" outlineLevel="0" collapsed="false">
      <c r="A64" s="34" t="str">
        <f aca="false">IF(AND(Dane!$F63="ROL",OR(Dane!$G63="kopia",Dane!$G63="oryginał")),Dane!A63,"")</f>
        <v/>
      </c>
      <c r="B64" s="34" t="str">
        <f aca="false">IF(AND(Dane!$F63="ROL",OR(Dane!$G63="kopia",Dane!$G63="oryginał")),Dane!B63,"")</f>
        <v/>
      </c>
      <c r="C64" s="34" t="str">
        <f aca="false">IF(AND(Dane!$F63="ROL",OR(Dane!$G63="kopia",Dane!$G63="oryginał")),Dane!C63,"")</f>
        <v/>
      </c>
      <c r="D64" s="34" t="str">
        <f aca="false">IF(AND(Dane!$F63="ROL",OR(Dane!$G63="kopia",Dane!$G63="oryginał")),Dane!D63,"")</f>
        <v/>
      </c>
      <c r="E64" s="34" t="str">
        <f aca="false">IF(AND(Dane!$F63="ROL",OR(Dane!$G63="kopia",Dane!$G63="oryginał")),Dane!E63,"")</f>
        <v/>
      </c>
      <c r="F64" s="35" t="str">
        <f aca="false">IF(AND(Dane!$F63="ROL",OR(Dane!$G63="kopia",Dane!$G63="oryginał")),Dane!G63,"")</f>
        <v/>
      </c>
      <c r="G64" s="35" t="str">
        <f aca="false">IF(AND(Dane!$F63="ROL",OR(Dane!$G63="kopia",Dane!$G63="oryginał")),Dane!H63,"")</f>
        <v/>
      </c>
      <c r="H64" s="36" t="str">
        <f aca="false">IF(AND(Dane!F63="ROL",OR(Dane!G63="oryginał",Dane!G63="kopia")),#REF!,"")</f>
        <v/>
      </c>
    </row>
    <row r="65" customFormat="false" ht="15.75" hidden="false" customHeight="true" outlineLevel="0" collapsed="false">
      <c r="A65" s="34" t="str">
        <f aca="false">IF(AND(Dane!$F64="ROL",OR(Dane!$G64="kopia",Dane!$G64="oryginał")),Dane!A64,"")</f>
        <v/>
      </c>
      <c r="B65" s="34" t="str">
        <f aca="false">IF(AND(Dane!$F64="ROL",OR(Dane!$G64="kopia",Dane!$G64="oryginał")),Dane!B64,"")</f>
        <v/>
      </c>
      <c r="C65" s="34" t="str">
        <f aca="false">IF(AND(Dane!$F64="ROL",OR(Dane!$G64="kopia",Dane!$G64="oryginał")),Dane!C64,"")</f>
        <v/>
      </c>
      <c r="D65" s="34" t="str">
        <f aca="false">IF(AND(Dane!$F64="ROL",OR(Dane!$G64="kopia",Dane!$G64="oryginał")),Dane!D64,"")</f>
        <v/>
      </c>
      <c r="E65" s="34" t="str">
        <f aca="false">IF(AND(Dane!$F64="ROL",OR(Dane!$G64="kopia",Dane!$G64="oryginał")),Dane!E64,"")</f>
        <v/>
      </c>
      <c r="F65" s="35" t="str">
        <f aca="false">IF(AND(Dane!$F64="ROL",OR(Dane!$G64="kopia",Dane!$G64="oryginał")),Dane!G64,"")</f>
        <v/>
      </c>
      <c r="G65" s="35" t="str">
        <f aca="false">IF(AND(Dane!$F64="ROL",OR(Dane!$G64="kopia",Dane!$G64="oryginał")),Dane!H64,"")</f>
        <v/>
      </c>
      <c r="H65" s="36" t="str">
        <f aca="false">IF(AND(Dane!F64="ROL",OR(Dane!G64="oryginał",Dane!G64="kopia")),#REF!,"")</f>
        <v/>
      </c>
    </row>
    <row r="66" customFormat="false" ht="15.75" hidden="false" customHeight="true" outlineLevel="0" collapsed="false">
      <c r="A66" s="34" t="str">
        <f aca="false">IF(AND(Dane!$F65="ROL",OR(Dane!$G65="kopia",Dane!$G65="oryginał")),Dane!A65,"")</f>
        <v/>
      </c>
      <c r="B66" s="34" t="str">
        <f aca="false">IF(AND(Dane!$F65="ROL",OR(Dane!$G65="kopia",Dane!$G65="oryginał")),Dane!B65,"")</f>
        <v/>
      </c>
      <c r="C66" s="34" t="str">
        <f aca="false">IF(AND(Dane!$F65="ROL",OR(Dane!$G65="kopia",Dane!$G65="oryginał")),Dane!C65,"")</f>
        <v/>
      </c>
      <c r="D66" s="34" t="str">
        <f aca="false">IF(AND(Dane!$F65="ROL",OR(Dane!$G65="kopia",Dane!$G65="oryginał")),Dane!D65,"")</f>
        <v/>
      </c>
      <c r="E66" s="34" t="str">
        <f aca="false">IF(AND(Dane!$F65="ROL",OR(Dane!$G65="kopia",Dane!$G65="oryginał")),Dane!E65,"")</f>
        <v/>
      </c>
      <c r="F66" s="35" t="str">
        <f aca="false">IF(AND(Dane!$F65="ROL",OR(Dane!$G65="kopia",Dane!$G65="oryginał")),Dane!G65,"")</f>
        <v/>
      </c>
      <c r="G66" s="35" t="str">
        <f aca="false">IF(AND(Dane!$F65="ROL",OR(Dane!$G65="kopia",Dane!$G65="oryginał")),Dane!H65,"")</f>
        <v/>
      </c>
      <c r="H66" s="36" t="str">
        <f aca="false">IF(AND(Dane!F65="ROL",OR(Dane!G65="oryginał",Dane!G65="kopia")),#REF!,"")</f>
        <v/>
      </c>
    </row>
    <row r="67" customFormat="false" ht="15.75" hidden="false" customHeight="true" outlineLevel="0" collapsed="false">
      <c r="A67" s="34" t="str">
        <f aca="false">IF(AND(Dane!$F66="ROL",OR(Dane!$G66="kopia",Dane!$G66="oryginał")),Dane!A66,"")</f>
        <v/>
      </c>
      <c r="B67" s="34" t="str">
        <f aca="false">IF(AND(Dane!$F66="ROL",OR(Dane!$G66="kopia",Dane!$G66="oryginał")),Dane!B66,"")</f>
        <v/>
      </c>
      <c r="C67" s="34" t="str">
        <f aca="false">IF(AND(Dane!$F66="ROL",OR(Dane!$G66="kopia",Dane!$G66="oryginał")),Dane!C66,"")</f>
        <v/>
      </c>
      <c r="D67" s="34" t="str">
        <f aca="false">IF(AND(Dane!$F66="ROL",OR(Dane!$G66="kopia",Dane!$G66="oryginał")),Dane!D66,"")</f>
        <v/>
      </c>
      <c r="E67" s="34" t="str">
        <f aca="false">IF(AND(Dane!$F66="ROL",OR(Dane!$G66="kopia",Dane!$G66="oryginał")),Dane!E66,"")</f>
        <v/>
      </c>
      <c r="F67" s="35" t="str">
        <f aca="false">IF(AND(Dane!$F66="ROL",OR(Dane!$G66="kopia",Dane!$G66="oryginał")),Dane!G66,"")</f>
        <v/>
      </c>
      <c r="G67" s="35" t="str">
        <f aca="false">IF(AND(Dane!$F66="ROL",OR(Dane!$G66="kopia",Dane!$G66="oryginał")),Dane!H66,"")</f>
        <v/>
      </c>
      <c r="H67" s="36" t="str">
        <f aca="false">IF(AND(Dane!F66="ROL",OR(Dane!G66="oryginał",Dane!G66="kopia")),#REF!,"")</f>
        <v/>
      </c>
    </row>
    <row r="68" customFormat="false" ht="15.75" hidden="false" customHeight="true" outlineLevel="0" collapsed="false">
      <c r="A68" s="34" t="str">
        <f aca="false">IF(AND(Dane!$F67="ROL",OR(Dane!$G67="kopia",Dane!$G67="oryginał")),Dane!A67,"")</f>
        <v/>
      </c>
      <c r="B68" s="34" t="str">
        <f aca="false">IF(AND(Dane!$F67="ROL",OR(Dane!$G67="kopia",Dane!$G67="oryginał")),Dane!B67,"")</f>
        <v/>
      </c>
      <c r="C68" s="34" t="str">
        <f aca="false">IF(AND(Dane!$F67="ROL",OR(Dane!$G67="kopia",Dane!$G67="oryginał")),Dane!C67,"")</f>
        <v/>
      </c>
      <c r="D68" s="34" t="str">
        <f aca="false">IF(AND(Dane!$F67="ROL",OR(Dane!$G67="kopia",Dane!$G67="oryginał")),Dane!D67,"")</f>
        <v/>
      </c>
      <c r="E68" s="34" t="str">
        <f aca="false">IF(AND(Dane!$F67="ROL",OR(Dane!$G67="kopia",Dane!$G67="oryginał")),Dane!E67,"")</f>
        <v/>
      </c>
      <c r="F68" s="35" t="str">
        <f aca="false">IF(AND(Dane!$F67="ROL",OR(Dane!$G67="kopia",Dane!$G67="oryginał")),Dane!G67,"")</f>
        <v/>
      </c>
      <c r="G68" s="35" t="str">
        <f aca="false">IF(AND(Dane!$F67="ROL",OR(Dane!$G67="kopia",Dane!$G67="oryginał")),Dane!H67,"")</f>
        <v/>
      </c>
      <c r="H68" s="36" t="str">
        <f aca="false">IF(AND(Dane!F67="ROL",OR(Dane!G67="oryginał",Dane!G67="kopia")),#REF!,"")</f>
        <v/>
      </c>
    </row>
    <row r="69" customFormat="false" ht="15.75" hidden="false" customHeight="true" outlineLevel="0" collapsed="false">
      <c r="A69" s="34" t="str">
        <f aca="false">IF(AND(Dane!$F68="ROL",OR(Dane!$G68="kopia",Dane!$G68="oryginał")),Dane!A68,"")</f>
        <v/>
      </c>
      <c r="B69" s="34" t="str">
        <f aca="false">IF(AND(Dane!$F68="ROL",OR(Dane!$G68="kopia",Dane!$G68="oryginał")),Dane!B68,"")</f>
        <v/>
      </c>
      <c r="C69" s="34" t="str">
        <f aca="false">IF(AND(Dane!$F68="ROL",OR(Dane!$G68="kopia",Dane!$G68="oryginał")),Dane!C68,"")</f>
        <v/>
      </c>
      <c r="D69" s="34" t="str">
        <f aca="false">IF(AND(Dane!$F68="ROL",OR(Dane!$G68="kopia",Dane!$G68="oryginał")),Dane!D68,"")</f>
        <v/>
      </c>
      <c r="E69" s="34" t="str">
        <f aca="false">IF(AND(Dane!$F68="ROL",OR(Dane!$G68="kopia",Dane!$G68="oryginał")),Dane!E68,"")</f>
        <v/>
      </c>
      <c r="F69" s="35" t="str">
        <f aca="false">IF(AND(Dane!$F68="ROL",OR(Dane!$G68="kopia",Dane!$G68="oryginał")),Dane!G68,"")</f>
        <v/>
      </c>
      <c r="G69" s="35" t="str">
        <f aca="false">IF(AND(Dane!$F68="ROL",OR(Dane!$G68="kopia",Dane!$G68="oryginał")),Dane!H68,"")</f>
        <v/>
      </c>
      <c r="H69" s="36" t="str">
        <f aca="false">IF(AND(Dane!F68="ROL",OR(Dane!G68="oryginał",Dane!G68="kopia")),#REF!,"")</f>
        <v/>
      </c>
    </row>
    <row r="70" customFormat="false" ht="15.75" hidden="false" customHeight="true" outlineLevel="0" collapsed="false">
      <c r="A70" s="34" t="str">
        <f aca="false">IF(AND(Dane!$F69="ROL",OR(Dane!$G69="kopia",Dane!$G69="oryginał")),Dane!A69,"")</f>
        <v/>
      </c>
      <c r="B70" s="34" t="str">
        <f aca="false">IF(AND(Dane!$F69="ROL",OR(Dane!$G69="kopia",Dane!$G69="oryginał")),Dane!B69,"")</f>
        <v/>
      </c>
      <c r="C70" s="34" t="str">
        <f aca="false">IF(AND(Dane!$F69="ROL",OR(Dane!$G69="kopia",Dane!$G69="oryginał")),Dane!C69,"")</f>
        <v/>
      </c>
      <c r="D70" s="34" t="str">
        <f aca="false">IF(AND(Dane!$F69="ROL",OR(Dane!$G69="kopia",Dane!$G69="oryginał")),Dane!D69,"")</f>
        <v/>
      </c>
      <c r="E70" s="34" t="str">
        <f aca="false">IF(AND(Dane!$F69="ROL",OR(Dane!$G69="kopia",Dane!$G69="oryginał")),Dane!E69,"")</f>
        <v/>
      </c>
      <c r="F70" s="35" t="str">
        <f aca="false">IF(AND(Dane!$F69="ROL",OR(Dane!$G69="kopia",Dane!$G69="oryginał")),Dane!G69,"")</f>
        <v/>
      </c>
      <c r="G70" s="35" t="str">
        <f aca="false">IF(AND(Dane!$F69="ROL",OR(Dane!$G69="kopia",Dane!$G69="oryginał")),Dane!H69,"")</f>
        <v/>
      </c>
      <c r="H70" s="36" t="str">
        <f aca="false">IF(AND(Dane!F69="ROL",OR(Dane!G69="oryginał",Dane!G69="kopia")),#REF!,"")</f>
        <v/>
      </c>
    </row>
    <row r="71" customFormat="false" ht="15.75" hidden="false" customHeight="true" outlineLevel="0" collapsed="false">
      <c r="A71" s="34" t="str">
        <f aca="false">IF(AND(Dane!$F70="ROL",OR(Dane!$G70="kopia",Dane!$G70="oryginał")),Dane!A70,"")</f>
        <v/>
      </c>
      <c r="B71" s="34" t="str">
        <f aca="false">IF(AND(Dane!$F70="ROL",OR(Dane!$G70="kopia",Dane!$G70="oryginał")),Dane!B70,"")</f>
        <v/>
      </c>
      <c r="C71" s="34" t="str">
        <f aca="false">IF(AND(Dane!$F70="ROL",OR(Dane!$G70="kopia",Dane!$G70="oryginał")),Dane!C70,"")</f>
        <v/>
      </c>
      <c r="D71" s="34" t="str">
        <f aca="false">IF(AND(Dane!$F70="ROL",OR(Dane!$G70="kopia",Dane!$G70="oryginał")),Dane!D70,"")</f>
        <v/>
      </c>
      <c r="E71" s="34" t="str">
        <f aca="false">IF(AND(Dane!$F70="ROL",OR(Dane!$G70="kopia",Dane!$G70="oryginał")),Dane!E70,"")</f>
        <v/>
      </c>
      <c r="F71" s="35" t="str">
        <f aca="false">IF(AND(Dane!$F70="ROL",OR(Dane!$G70="kopia",Dane!$G70="oryginał")),Dane!G70,"")</f>
        <v/>
      </c>
      <c r="G71" s="35" t="str">
        <f aca="false">IF(AND(Dane!$F70="ROL",OR(Dane!$G70="kopia",Dane!$G70="oryginał")),Dane!H70,"")</f>
        <v/>
      </c>
      <c r="H71" s="36" t="str">
        <f aca="false">IF(AND(Dane!F70="ROL",OR(Dane!G70="oryginał",Dane!G70="kopia")),#REF!,"")</f>
        <v/>
      </c>
    </row>
    <row r="72" customFormat="false" ht="15.75" hidden="false" customHeight="true" outlineLevel="0" collapsed="false">
      <c r="A72" s="34" t="str">
        <f aca="false">IF(AND(Dane!$F71="ROL",OR(Dane!$G71="kopia",Dane!$G71="oryginał")),Dane!A71,"")</f>
        <v/>
      </c>
      <c r="B72" s="34" t="str">
        <f aca="false">IF(AND(Dane!$F71="ROL",OR(Dane!$G71="kopia",Dane!$G71="oryginał")),Dane!B71,"")</f>
        <v/>
      </c>
      <c r="C72" s="34" t="str">
        <f aca="false">IF(AND(Dane!$F71="ROL",OR(Dane!$G71="kopia",Dane!$G71="oryginał")),Dane!C71,"")</f>
        <v/>
      </c>
      <c r="D72" s="34" t="str">
        <f aca="false">IF(AND(Dane!$F71="ROL",OR(Dane!$G71="kopia",Dane!$G71="oryginał")),Dane!D71,"")</f>
        <v/>
      </c>
      <c r="E72" s="34" t="str">
        <f aca="false">IF(AND(Dane!$F71="ROL",OR(Dane!$G71="kopia",Dane!$G71="oryginał")),Dane!E71,"")</f>
        <v/>
      </c>
      <c r="F72" s="35" t="str">
        <f aca="false">IF(AND(Dane!$F71="ROL",OR(Dane!$G71="kopia",Dane!$G71="oryginał")),Dane!G71,"")</f>
        <v/>
      </c>
      <c r="G72" s="35" t="str">
        <f aca="false">IF(AND(Dane!$F71="ROL",OR(Dane!$G71="kopia",Dane!$G71="oryginał")),Dane!H71,"")</f>
        <v/>
      </c>
      <c r="H72" s="36" t="str">
        <f aca="false">IF(AND(Dane!F71="ROL",OR(Dane!G71="oryginał",Dane!G71="kopia")),#REF!,"")</f>
        <v/>
      </c>
    </row>
    <row r="73" customFormat="false" ht="15.75" hidden="false" customHeight="true" outlineLevel="0" collapsed="false">
      <c r="A73" s="34" t="str">
        <f aca="false">IF(AND(Dane!$F72="ROL",OR(Dane!$G72="kopia",Dane!$G72="oryginał")),Dane!A72,"")</f>
        <v/>
      </c>
      <c r="B73" s="34" t="str">
        <f aca="false">IF(AND(Dane!$F72="ROL",OR(Dane!$G72="kopia",Dane!$G72="oryginał")),Dane!B72,"")</f>
        <v/>
      </c>
      <c r="C73" s="34" t="str">
        <f aca="false">IF(AND(Dane!$F72="ROL",OR(Dane!$G72="kopia",Dane!$G72="oryginał")),Dane!C72,"")</f>
        <v/>
      </c>
      <c r="D73" s="34" t="str">
        <f aca="false">IF(AND(Dane!$F72="ROL",OR(Dane!$G72="kopia",Dane!$G72="oryginał")),Dane!D72,"")</f>
        <v/>
      </c>
      <c r="E73" s="34" t="str">
        <f aca="false">IF(AND(Dane!$F72="ROL",OR(Dane!$G72="kopia",Dane!$G72="oryginał")),Dane!E72,"")</f>
        <v/>
      </c>
      <c r="F73" s="35" t="str">
        <f aca="false">IF(AND(Dane!$F72="ROL",OR(Dane!$G72="kopia",Dane!$G72="oryginał")),Dane!G72,"")</f>
        <v/>
      </c>
      <c r="G73" s="35" t="str">
        <f aca="false">IF(AND(Dane!$F72="ROL",OR(Dane!$G72="kopia",Dane!$G72="oryginał")),Dane!H72,"")</f>
        <v/>
      </c>
      <c r="H73" s="36" t="str">
        <f aca="false">IF(AND(Dane!F72="ROL",OR(Dane!G72="oryginał",Dane!G72="kopia")),#REF!,"")</f>
        <v/>
      </c>
    </row>
    <row r="74" customFormat="false" ht="15.75" hidden="false" customHeight="true" outlineLevel="0" collapsed="false">
      <c r="A74" s="34" t="str">
        <f aca="false">IF(AND(Dane!$F73="ROL",OR(Dane!$G73="kopia",Dane!$G73="oryginał")),Dane!A73,"")</f>
        <v/>
      </c>
      <c r="B74" s="34" t="str">
        <f aca="false">IF(AND(Dane!$F73="ROL",OR(Dane!$G73="kopia",Dane!$G73="oryginał")),Dane!B73,"")</f>
        <v/>
      </c>
      <c r="C74" s="34" t="str">
        <f aca="false">IF(AND(Dane!$F73="ROL",OR(Dane!$G73="kopia",Dane!$G73="oryginał")),Dane!C73,"")</f>
        <v/>
      </c>
      <c r="D74" s="34" t="str">
        <f aca="false">IF(AND(Dane!$F73="ROL",OR(Dane!$G73="kopia",Dane!$G73="oryginał")),Dane!D73,"")</f>
        <v/>
      </c>
      <c r="E74" s="34" t="str">
        <f aca="false">IF(AND(Dane!$F73="ROL",OR(Dane!$G73="kopia",Dane!$G73="oryginał")),Dane!E73,"")</f>
        <v/>
      </c>
      <c r="F74" s="35" t="str">
        <f aca="false">IF(AND(Dane!$F73="ROL",OR(Dane!$G73="kopia",Dane!$G73="oryginał")),Dane!G73,"")</f>
        <v/>
      </c>
      <c r="G74" s="35" t="str">
        <f aca="false">IF(AND(Dane!$F73="ROL",OR(Dane!$G73="kopia",Dane!$G73="oryginał")),Dane!H73,"")</f>
        <v/>
      </c>
      <c r="H74" s="36" t="str">
        <f aca="false">IF(AND(Dane!F73="ROL",OR(Dane!G73="oryginał",Dane!G73="kopia")),#REF!,"")</f>
        <v/>
      </c>
    </row>
    <row r="75" customFormat="false" ht="15.75" hidden="false" customHeight="true" outlineLevel="0" collapsed="false">
      <c r="A75" s="34" t="str">
        <f aca="false">IF(AND(Dane!$F74="ROL",OR(Dane!$G74="kopia",Dane!$G74="oryginał")),Dane!A74,"")</f>
        <v/>
      </c>
      <c r="B75" s="34" t="str">
        <f aca="false">IF(AND(Dane!$F74="ROL",OR(Dane!$G74="kopia",Dane!$G74="oryginał")),Dane!B74,"")</f>
        <v/>
      </c>
      <c r="C75" s="34" t="str">
        <f aca="false">IF(AND(Dane!$F74="ROL",OR(Dane!$G74="kopia",Dane!$G74="oryginał")),Dane!C74,"")</f>
        <v/>
      </c>
      <c r="D75" s="34" t="str">
        <f aca="false">IF(AND(Dane!$F74="ROL",OR(Dane!$G74="kopia",Dane!$G74="oryginał")),Dane!D74,"")</f>
        <v/>
      </c>
      <c r="E75" s="34" t="str">
        <f aca="false">IF(AND(Dane!$F74="ROL",OR(Dane!$G74="kopia",Dane!$G74="oryginał")),Dane!E74,"")</f>
        <v/>
      </c>
      <c r="F75" s="35" t="str">
        <f aca="false">IF(AND(Dane!$F74="ROL",OR(Dane!$G74="kopia",Dane!$G74="oryginał")),Dane!G74,"")</f>
        <v/>
      </c>
      <c r="G75" s="35" t="str">
        <f aca="false">IF(AND(Dane!$F74="ROL",OR(Dane!$G74="kopia",Dane!$G74="oryginał")),Dane!H74,"")</f>
        <v/>
      </c>
      <c r="H75" s="36" t="str">
        <f aca="false">IF(AND(Dane!F74="ROL",OR(Dane!G74="oryginał",Dane!G74="kopia")),#REF!,"")</f>
        <v/>
      </c>
    </row>
    <row r="76" customFormat="false" ht="15.75" hidden="false" customHeight="true" outlineLevel="0" collapsed="false">
      <c r="A76" s="34" t="str">
        <f aca="false">IF(AND(Dane!$F75="ROL",OR(Dane!$G75="kopia",Dane!$G75="oryginał")),Dane!A75,"")</f>
        <v/>
      </c>
      <c r="B76" s="34" t="str">
        <f aca="false">IF(AND(Dane!$F75="ROL",OR(Dane!$G75="kopia",Dane!$G75="oryginał")),Dane!B75,"")</f>
        <v/>
      </c>
      <c r="C76" s="34" t="str">
        <f aca="false">IF(AND(Dane!$F75="ROL",OR(Dane!$G75="kopia",Dane!$G75="oryginał")),Dane!C75,"")</f>
        <v/>
      </c>
      <c r="D76" s="34" t="str">
        <f aca="false">IF(AND(Dane!$F75="ROL",OR(Dane!$G75="kopia",Dane!$G75="oryginał")),Dane!D75,"")</f>
        <v/>
      </c>
      <c r="E76" s="34" t="str">
        <f aca="false">IF(AND(Dane!$F75="ROL",OR(Dane!$G75="kopia",Dane!$G75="oryginał")),Dane!E75,"")</f>
        <v/>
      </c>
      <c r="F76" s="35" t="str">
        <f aca="false">IF(AND(Dane!$F75="ROL",OR(Dane!$G75="kopia",Dane!$G75="oryginał")),Dane!G75,"")</f>
        <v/>
      </c>
      <c r="G76" s="35" t="str">
        <f aca="false">IF(AND(Dane!$F75="ROL",OR(Dane!$G75="kopia",Dane!$G75="oryginał")),Dane!H75,"")</f>
        <v/>
      </c>
      <c r="H76" s="36" t="str">
        <f aca="false">IF(AND(Dane!F75="ROL",OR(Dane!G75="oryginał",Dane!G75="kopia")),#REF!,"")</f>
        <v/>
      </c>
    </row>
    <row r="77" customFormat="false" ht="15.75" hidden="false" customHeight="true" outlineLevel="0" collapsed="false">
      <c r="A77" s="34" t="str">
        <f aca="false">IF(AND(Dane!$F76="ROL",OR(Dane!$G76="kopia",Dane!$G76="oryginał")),Dane!A76,"")</f>
        <v/>
      </c>
      <c r="B77" s="34" t="str">
        <f aca="false">IF(AND(Dane!$F76="ROL",OR(Dane!$G76="kopia",Dane!$G76="oryginał")),Dane!B76,"")</f>
        <v/>
      </c>
      <c r="C77" s="34" t="str">
        <f aca="false">IF(AND(Dane!$F76="ROL",OR(Dane!$G76="kopia",Dane!$G76="oryginał")),Dane!C76,"")</f>
        <v/>
      </c>
      <c r="D77" s="34" t="str">
        <f aca="false">IF(AND(Dane!$F76="ROL",OR(Dane!$G76="kopia",Dane!$G76="oryginał")),Dane!D76,"")</f>
        <v/>
      </c>
      <c r="E77" s="34" t="str">
        <f aca="false">IF(AND(Dane!$F76="ROL",OR(Dane!$G76="kopia",Dane!$G76="oryginał")),Dane!E76,"")</f>
        <v/>
      </c>
      <c r="F77" s="35" t="str">
        <f aca="false">IF(AND(Dane!$F76="ROL",OR(Dane!$G76="kopia",Dane!$G76="oryginał")),Dane!G76,"")</f>
        <v/>
      </c>
      <c r="G77" s="35" t="str">
        <f aca="false">IF(AND(Dane!$F76="ROL",OR(Dane!$G76="kopia",Dane!$G76="oryginał")),Dane!H76,"")</f>
        <v/>
      </c>
      <c r="H77" s="36" t="str">
        <f aca="false">IF(AND(Dane!F76="ROL",OR(Dane!G76="oryginał",Dane!G76="kopia")),#REF!,"")</f>
        <v/>
      </c>
    </row>
    <row r="78" customFormat="false" ht="15.75" hidden="false" customHeight="true" outlineLevel="0" collapsed="false">
      <c r="A78" s="34" t="str">
        <f aca="false">IF(AND(Dane!$F77="ROL",OR(Dane!$G77="kopia",Dane!$G77="oryginał")),Dane!A77,"")</f>
        <v/>
      </c>
      <c r="B78" s="34" t="str">
        <f aca="false">IF(AND(Dane!$F77="ROL",OR(Dane!$G77="kopia",Dane!$G77="oryginał")),Dane!B77,"")</f>
        <v/>
      </c>
      <c r="C78" s="34" t="str">
        <f aca="false">IF(AND(Dane!$F77="ROL",OR(Dane!$G77="kopia",Dane!$G77="oryginał")),Dane!C77,"")</f>
        <v/>
      </c>
      <c r="D78" s="34" t="str">
        <f aca="false">IF(AND(Dane!$F77="ROL",OR(Dane!$G77="kopia",Dane!$G77="oryginał")),Dane!D77,"")</f>
        <v/>
      </c>
      <c r="E78" s="34" t="str">
        <f aca="false">IF(AND(Dane!$F77="ROL",OR(Dane!$G77="kopia",Dane!$G77="oryginał")),Dane!E77,"")</f>
        <v/>
      </c>
      <c r="F78" s="35" t="str">
        <f aca="false">IF(AND(Dane!$F77="ROL",OR(Dane!$G77="kopia",Dane!$G77="oryginał")),Dane!G77,"")</f>
        <v/>
      </c>
      <c r="G78" s="35" t="str">
        <f aca="false">IF(AND(Dane!$F77="ROL",OR(Dane!$G77="kopia",Dane!$G77="oryginał")),Dane!H77,"")</f>
        <v/>
      </c>
      <c r="H78" s="36" t="str">
        <f aca="false">IF(AND(Dane!F77="ROL",OR(Dane!G77="oryginał",Dane!G77="kopia")),#REF!,"")</f>
        <v/>
      </c>
    </row>
    <row r="79" customFormat="false" ht="15.75" hidden="false" customHeight="true" outlineLevel="0" collapsed="false">
      <c r="A79" s="34" t="str">
        <f aca="false">IF(AND(Dane!$F78="ROL",OR(Dane!$G78="kopia",Dane!$G78="oryginał")),Dane!A78,"")</f>
        <v/>
      </c>
      <c r="B79" s="34" t="str">
        <f aca="false">IF(AND(Dane!$F78="ROL",OR(Dane!$G78="kopia",Dane!$G78="oryginał")),Dane!B78,"")</f>
        <v/>
      </c>
      <c r="C79" s="34" t="str">
        <f aca="false">IF(AND(Dane!$F78="ROL",OR(Dane!$G78="kopia",Dane!$G78="oryginał")),Dane!C78,"")</f>
        <v/>
      </c>
      <c r="D79" s="34" t="str">
        <f aca="false">IF(AND(Dane!$F78="ROL",OR(Dane!$G78="kopia",Dane!$G78="oryginał")),Dane!D78,"")</f>
        <v/>
      </c>
      <c r="E79" s="34" t="str">
        <f aca="false">IF(AND(Dane!$F78="ROL",OR(Dane!$G78="kopia",Dane!$G78="oryginał")),Dane!E78,"")</f>
        <v/>
      </c>
      <c r="F79" s="35" t="str">
        <f aca="false">IF(AND(Dane!$F78="ROL",OR(Dane!$G78="kopia",Dane!$G78="oryginał")),Dane!G78,"")</f>
        <v/>
      </c>
      <c r="G79" s="35" t="str">
        <f aca="false">IF(AND(Dane!$F78="ROL",OR(Dane!$G78="kopia",Dane!$G78="oryginał")),Dane!H78,"")</f>
        <v/>
      </c>
      <c r="H79" s="36" t="str">
        <f aca="false">IF(AND(Dane!F78="ROL",OR(Dane!G78="oryginał",Dane!G78="kopia")),#REF!,"")</f>
        <v/>
      </c>
    </row>
    <row r="80" customFormat="false" ht="15.75" hidden="false" customHeight="true" outlineLevel="0" collapsed="false">
      <c r="A80" s="34" t="str">
        <f aca="false">IF(AND(Dane!$F79="ROL",OR(Dane!$G79="kopia",Dane!$G79="oryginał")),Dane!A79,"")</f>
        <v/>
      </c>
      <c r="B80" s="34" t="str">
        <f aca="false">IF(AND(Dane!$F79="ROL",OR(Dane!$G79="kopia",Dane!$G79="oryginał")),Dane!B79,"")</f>
        <v/>
      </c>
      <c r="C80" s="34" t="str">
        <f aca="false">IF(AND(Dane!$F79="ROL",OR(Dane!$G79="kopia",Dane!$G79="oryginał")),Dane!C79,"")</f>
        <v/>
      </c>
      <c r="D80" s="34" t="str">
        <f aca="false">IF(AND(Dane!$F79="ROL",OR(Dane!$G79="kopia",Dane!$G79="oryginał")),Dane!D79,"")</f>
        <v/>
      </c>
      <c r="E80" s="34" t="str">
        <f aca="false">IF(AND(Dane!$F79="ROL",OR(Dane!$G79="kopia",Dane!$G79="oryginał")),Dane!E79,"")</f>
        <v/>
      </c>
      <c r="F80" s="35" t="str">
        <f aca="false">IF(AND(Dane!$F79="ROL",OR(Dane!$G79="kopia",Dane!$G79="oryginał")),Dane!G79,"")</f>
        <v/>
      </c>
      <c r="G80" s="35" t="str">
        <f aca="false">IF(AND(Dane!$F79="ROL",OR(Dane!$G79="kopia",Dane!$G79="oryginał")),Dane!H79,"")</f>
        <v/>
      </c>
      <c r="H80" s="36" t="str">
        <f aca="false">IF(AND(Dane!F79="ROL",OR(Dane!G79="oryginał",Dane!G79="kopia")),#REF!,"")</f>
        <v/>
      </c>
    </row>
    <row r="81" customFormat="false" ht="15.75" hidden="false" customHeight="true" outlineLevel="0" collapsed="false">
      <c r="A81" s="34" t="str">
        <f aca="false">IF(AND(Dane!$F80="ROL",OR(Dane!$G80="kopia",Dane!$G80="oryginał")),Dane!A80,"")</f>
        <v/>
      </c>
      <c r="B81" s="34" t="str">
        <f aca="false">IF(AND(Dane!$F80="ROL",OR(Dane!$G80="kopia",Dane!$G80="oryginał")),Dane!B80,"")</f>
        <v/>
      </c>
      <c r="C81" s="34" t="str">
        <f aca="false">IF(AND(Dane!$F80="ROL",OR(Dane!$G80="kopia",Dane!$G80="oryginał")),Dane!C80,"")</f>
        <v/>
      </c>
      <c r="D81" s="34" t="str">
        <f aca="false">IF(AND(Dane!$F80="ROL",OR(Dane!$G80="kopia",Dane!$G80="oryginał")),Dane!D80,"")</f>
        <v/>
      </c>
      <c r="E81" s="34" t="str">
        <f aca="false">IF(AND(Dane!$F80="ROL",OR(Dane!$G80="kopia",Dane!$G80="oryginał")),Dane!E80,"")</f>
        <v/>
      </c>
      <c r="F81" s="35" t="str">
        <f aca="false">IF(AND(Dane!$F80="ROL",OR(Dane!$G80="kopia",Dane!$G80="oryginał")),Dane!G80,"")</f>
        <v/>
      </c>
      <c r="G81" s="35" t="str">
        <f aca="false">IF(AND(Dane!$F80="ROL",OR(Dane!$G80="kopia",Dane!$G80="oryginał")),Dane!H80,"")</f>
        <v/>
      </c>
      <c r="H81" s="36" t="str">
        <f aca="false">IF(AND(Dane!F80="ROL",OR(Dane!G80="oryginał",Dane!G80="kopia")),#REF!,"")</f>
        <v/>
      </c>
    </row>
    <row r="82" customFormat="false" ht="15.75" hidden="false" customHeight="true" outlineLevel="0" collapsed="false">
      <c r="A82" s="34" t="str">
        <f aca="false">IF(AND(Dane!$F81="ROL",OR(Dane!$G81="kopia",Dane!$G81="oryginał")),Dane!A81,"")</f>
        <v/>
      </c>
      <c r="B82" s="34" t="str">
        <f aca="false">IF(AND(Dane!$F81="ROL",OR(Dane!$G81="kopia",Dane!$G81="oryginał")),Dane!B81,"")</f>
        <v/>
      </c>
      <c r="C82" s="34" t="str">
        <f aca="false">IF(AND(Dane!$F81="ROL",OR(Dane!$G81="kopia",Dane!$G81="oryginał")),Dane!C81,"")</f>
        <v/>
      </c>
      <c r="D82" s="34" t="str">
        <f aca="false">IF(AND(Dane!$F81="ROL",OR(Dane!$G81="kopia",Dane!$G81="oryginał")),Dane!D81,"")</f>
        <v/>
      </c>
      <c r="E82" s="34" t="str">
        <f aca="false">IF(AND(Dane!$F81="ROL",OR(Dane!$G81="kopia",Dane!$G81="oryginał")),Dane!E81,"")</f>
        <v/>
      </c>
      <c r="F82" s="35" t="str">
        <f aca="false">IF(AND(Dane!$F81="ROL",OR(Dane!$G81="kopia",Dane!$G81="oryginał")),Dane!G81,"")</f>
        <v/>
      </c>
      <c r="G82" s="35" t="str">
        <f aca="false">IF(AND(Dane!$F81="ROL",OR(Dane!$G81="kopia",Dane!$G81="oryginał")),Dane!H81,"")</f>
        <v/>
      </c>
      <c r="H82" s="36" t="str">
        <f aca="false">IF(AND(Dane!F81="ROL",OR(Dane!G81="oryginał",Dane!G81="kopia")),#REF!,"")</f>
        <v/>
      </c>
    </row>
    <row r="83" customFormat="false" ht="15.75" hidden="false" customHeight="true" outlineLevel="0" collapsed="false">
      <c r="A83" s="34" t="str">
        <f aca="false">IF(AND(Dane!$F82="ROL",OR(Dane!$G82="kopia",Dane!$G82="oryginał")),Dane!A82,"")</f>
        <v/>
      </c>
      <c r="B83" s="34" t="str">
        <f aca="false">IF(AND(Dane!$F82="ROL",OR(Dane!$G82="kopia",Dane!$G82="oryginał")),Dane!B82,"")</f>
        <v/>
      </c>
      <c r="C83" s="34" t="str">
        <f aca="false">IF(AND(Dane!$F82="ROL",OR(Dane!$G82="kopia",Dane!$G82="oryginał")),Dane!C82,"")</f>
        <v/>
      </c>
      <c r="D83" s="34" t="str">
        <f aca="false">IF(AND(Dane!$F82="ROL",OR(Dane!$G82="kopia",Dane!$G82="oryginał")),Dane!D82,"")</f>
        <v/>
      </c>
      <c r="E83" s="34" t="str">
        <f aca="false">IF(AND(Dane!$F82="ROL",OR(Dane!$G82="kopia",Dane!$G82="oryginał")),Dane!E82,"")</f>
        <v/>
      </c>
      <c r="F83" s="35" t="str">
        <f aca="false">IF(AND(Dane!$F82="ROL",OR(Dane!$G82="kopia",Dane!$G82="oryginał")),Dane!G82,"")</f>
        <v/>
      </c>
      <c r="G83" s="35" t="str">
        <f aca="false">IF(AND(Dane!$F82="ROL",OR(Dane!$G82="kopia",Dane!$G82="oryginał")),Dane!H82,"")</f>
        <v/>
      </c>
      <c r="H83" s="36" t="str">
        <f aca="false">IF(AND(Dane!F82="ROL",OR(Dane!G82="oryginał",Dane!G82="kopia")),#REF!,"")</f>
        <v/>
      </c>
    </row>
    <row r="84" customFormat="false" ht="15.75" hidden="false" customHeight="true" outlineLevel="0" collapsed="false">
      <c r="A84" s="34" t="str">
        <f aca="false">IF(AND(Dane!$F83="ROL",OR(Dane!$G83="kopia",Dane!$G83="oryginał")),Dane!A83,"")</f>
        <v/>
      </c>
      <c r="B84" s="34" t="str">
        <f aca="false">IF(AND(Dane!$F83="ROL",OR(Dane!$G83="kopia",Dane!$G83="oryginał")),Dane!B83,"")</f>
        <v/>
      </c>
      <c r="C84" s="34" t="str">
        <f aca="false">IF(AND(Dane!$F83="ROL",OR(Dane!$G83="kopia",Dane!$G83="oryginał")),Dane!C83,"")</f>
        <v/>
      </c>
      <c r="D84" s="34" t="str">
        <f aca="false">IF(AND(Dane!$F83="ROL",OR(Dane!$G83="kopia",Dane!$G83="oryginał")),Dane!D83,"")</f>
        <v/>
      </c>
      <c r="E84" s="34" t="str">
        <f aca="false">IF(AND(Dane!$F83="ROL",OR(Dane!$G83="kopia",Dane!$G83="oryginał")),Dane!E83,"")</f>
        <v/>
      </c>
      <c r="F84" s="35" t="str">
        <f aca="false">IF(AND(Dane!$F83="ROL",OR(Dane!$G83="kopia",Dane!$G83="oryginał")),Dane!G83,"")</f>
        <v/>
      </c>
      <c r="G84" s="35" t="str">
        <f aca="false">IF(AND(Dane!$F83="ROL",OR(Dane!$G83="kopia",Dane!$G83="oryginał")),Dane!H83,"")</f>
        <v/>
      </c>
      <c r="H84" s="36" t="str">
        <f aca="false">IF(AND(Dane!F83="ROL",OR(Dane!G83="oryginał",Dane!G83="kopia")),#REF!,"")</f>
        <v/>
      </c>
    </row>
    <row r="85" customFormat="false" ht="15.75" hidden="false" customHeight="true" outlineLevel="0" collapsed="false">
      <c r="A85" s="34" t="str">
        <f aca="false">IF(AND(Dane!$F84="ROL",OR(Dane!$G84="kopia",Dane!$G84="oryginał")),Dane!A84,"")</f>
        <v/>
      </c>
      <c r="B85" s="34" t="str">
        <f aca="false">IF(AND(Dane!$F84="ROL",OR(Dane!$G84="kopia",Dane!$G84="oryginał")),Dane!B84,"")</f>
        <v/>
      </c>
      <c r="C85" s="34" t="str">
        <f aca="false">IF(AND(Dane!$F84="ROL",OR(Dane!$G84="kopia",Dane!$G84="oryginał")),Dane!C84,"")</f>
        <v/>
      </c>
      <c r="D85" s="34" t="str">
        <f aca="false">IF(AND(Dane!$F84="ROL",OR(Dane!$G84="kopia",Dane!$G84="oryginał")),Dane!D84,"")</f>
        <v/>
      </c>
      <c r="E85" s="34" t="str">
        <f aca="false">IF(AND(Dane!$F84="ROL",OR(Dane!$G84="kopia",Dane!$G84="oryginał")),Dane!E84,"")</f>
        <v/>
      </c>
      <c r="F85" s="35" t="str">
        <f aca="false">IF(AND(Dane!$F84="ROL",OR(Dane!$G84="kopia",Dane!$G84="oryginał")),Dane!G84,"")</f>
        <v/>
      </c>
      <c r="G85" s="35" t="str">
        <f aca="false">IF(AND(Dane!$F84="ROL",OR(Dane!$G84="kopia",Dane!$G84="oryginał")),Dane!H84,"")</f>
        <v/>
      </c>
      <c r="H85" s="36" t="str">
        <f aca="false">IF(AND(Dane!F84="ROL",OR(Dane!G84="oryginał",Dane!G84="kopia")),#REF!,"")</f>
        <v/>
      </c>
    </row>
    <row r="86" customFormat="false" ht="15.75" hidden="false" customHeight="true" outlineLevel="0" collapsed="false">
      <c r="A86" s="34" t="str">
        <f aca="false">IF(AND(Dane!$F85="ROL",OR(Dane!$G85="kopia",Dane!$G85="oryginał")),Dane!A85,"")</f>
        <v/>
      </c>
      <c r="B86" s="34" t="str">
        <f aca="false">IF(AND(Dane!$F85="ROL",OR(Dane!$G85="kopia",Dane!$G85="oryginał")),Dane!B85,"")</f>
        <v/>
      </c>
      <c r="C86" s="34" t="str">
        <f aca="false">IF(AND(Dane!$F85="ROL",OR(Dane!$G85="kopia",Dane!$G85="oryginał")),Dane!C85,"")</f>
        <v/>
      </c>
      <c r="D86" s="34" t="str">
        <f aca="false">IF(AND(Dane!$F85="ROL",OR(Dane!$G85="kopia",Dane!$G85="oryginał")),Dane!D85,"")</f>
        <v/>
      </c>
      <c r="E86" s="34" t="str">
        <f aca="false">IF(AND(Dane!$F85="ROL",OR(Dane!$G85="kopia",Dane!$G85="oryginał")),Dane!E85,"")</f>
        <v/>
      </c>
      <c r="F86" s="35" t="str">
        <f aca="false">IF(AND(Dane!$F85="ROL",OR(Dane!$G85="kopia",Dane!$G85="oryginał")),Dane!G85,"")</f>
        <v/>
      </c>
      <c r="G86" s="35" t="str">
        <f aca="false">IF(AND(Dane!$F85="ROL",OR(Dane!$G85="kopia",Dane!$G85="oryginał")),Dane!H85,"")</f>
        <v/>
      </c>
      <c r="H86" s="36" t="str">
        <f aca="false">IF(AND(Dane!F85="ROL",OR(Dane!G85="oryginał",Dane!G85="kopia")),#REF!,"")</f>
        <v/>
      </c>
    </row>
    <row r="87" customFormat="false" ht="15.75" hidden="false" customHeight="true" outlineLevel="0" collapsed="false">
      <c r="A87" s="34" t="str">
        <f aca="false">IF(AND(Dane!$F86="ROL",OR(Dane!$G86="kopia",Dane!$G86="oryginał")),Dane!A86,"")</f>
        <v/>
      </c>
      <c r="B87" s="34" t="str">
        <f aca="false">IF(AND(Dane!$F86="ROL",OR(Dane!$G86="kopia",Dane!$G86="oryginał")),Dane!B86,"")</f>
        <v/>
      </c>
      <c r="C87" s="34" t="str">
        <f aca="false">IF(AND(Dane!$F86="ROL",OR(Dane!$G86="kopia",Dane!$G86="oryginał")),Dane!C86,"")</f>
        <v/>
      </c>
      <c r="D87" s="34" t="str">
        <f aca="false">IF(AND(Dane!$F86="ROL",OR(Dane!$G86="kopia",Dane!$G86="oryginał")),Dane!D86,"")</f>
        <v/>
      </c>
      <c r="E87" s="34" t="str">
        <f aca="false">IF(AND(Dane!$F86="ROL",OR(Dane!$G86="kopia",Dane!$G86="oryginał")),Dane!E86,"")</f>
        <v/>
      </c>
      <c r="F87" s="35" t="str">
        <f aca="false">IF(AND(Dane!$F86="ROL",OR(Dane!$G86="kopia",Dane!$G86="oryginał")),Dane!G86,"")</f>
        <v/>
      </c>
      <c r="G87" s="35" t="str">
        <f aca="false">IF(AND(Dane!$F86="ROL",OR(Dane!$G86="kopia",Dane!$G86="oryginał")),Dane!H86,"")</f>
        <v/>
      </c>
      <c r="H87" s="36" t="str">
        <f aca="false">IF(AND(Dane!F86="ROL",OR(Dane!G86="oryginał",Dane!G86="kopia")),#REF!,"")</f>
        <v/>
      </c>
    </row>
    <row r="88" customFormat="false" ht="15.75" hidden="false" customHeight="true" outlineLevel="0" collapsed="false">
      <c r="A88" s="34" t="str">
        <f aca="false">IF(AND(Dane!$F87="ROL",OR(Dane!$G87="kopia",Dane!$G87="oryginał")),Dane!A87,"")</f>
        <v/>
      </c>
      <c r="B88" s="34" t="str">
        <f aca="false">IF(AND(Dane!$F87="ROL",OR(Dane!$G87="kopia",Dane!$G87="oryginał")),Dane!B87,"")</f>
        <v/>
      </c>
      <c r="C88" s="34" t="str">
        <f aca="false">IF(AND(Dane!$F87="ROL",OR(Dane!$G87="kopia",Dane!$G87="oryginał")),Dane!C87,"")</f>
        <v/>
      </c>
      <c r="D88" s="34" t="str">
        <f aca="false">IF(AND(Dane!$F87="ROL",OR(Dane!$G87="kopia",Dane!$G87="oryginał")),Dane!D87,"")</f>
        <v/>
      </c>
      <c r="E88" s="34" t="str">
        <f aca="false">IF(AND(Dane!$F87="ROL",OR(Dane!$G87="kopia",Dane!$G87="oryginał")),Dane!E87,"")</f>
        <v/>
      </c>
      <c r="F88" s="35" t="str">
        <f aca="false">IF(AND(Dane!$F87="ROL",OR(Dane!$G87="kopia",Dane!$G87="oryginał")),Dane!G87,"")</f>
        <v/>
      </c>
      <c r="G88" s="35" t="str">
        <f aca="false">IF(AND(Dane!$F87="ROL",OR(Dane!$G87="kopia",Dane!$G87="oryginał")),Dane!H87,"")</f>
        <v/>
      </c>
      <c r="H88" s="36" t="str">
        <f aca="false">IF(AND(Dane!F87="ROL",OR(Dane!G87="oryginał",Dane!G87="kopia")),#REF!,"")</f>
        <v/>
      </c>
    </row>
    <row r="89" customFormat="false" ht="15.75" hidden="false" customHeight="true" outlineLevel="0" collapsed="false">
      <c r="A89" s="34" t="str">
        <f aca="false">IF(AND(Dane!$F88="ROL",OR(Dane!$G88="kopia",Dane!$G88="oryginał")),Dane!A88,"")</f>
        <v/>
      </c>
      <c r="B89" s="34" t="str">
        <f aca="false">IF(AND(Dane!$F88="ROL",OR(Dane!$G88="kopia",Dane!$G88="oryginał")),Dane!B88,"")</f>
        <v/>
      </c>
      <c r="C89" s="34" t="str">
        <f aca="false">IF(AND(Dane!$F88="ROL",OR(Dane!$G88="kopia",Dane!$G88="oryginał")),Dane!C88,"")</f>
        <v/>
      </c>
      <c r="D89" s="34" t="str">
        <f aca="false">IF(AND(Dane!$F88="ROL",OR(Dane!$G88="kopia",Dane!$G88="oryginał")),Dane!D88,"")</f>
        <v/>
      </c>
      <c r="E89" s="34" t="str">
        <f aca="false">IF(AND(Dane!$F88="ROL",OR(Dane!$G88="kopia",Dane!$G88="oryginał")),Dane!E88,"")</f>
        <v/>
      </c>
      <c r="F89" s="35" t="str">
        <f aca="false">IF(AND(Dane!$F88="ROL",OR(Dane!$G88="kopia",Dane!$G88="oryginał")),Dane!G88,"")</f>
        <v/>
      </c>
      <c r="G89" s="35" t="str">
        <f aca="false">IF(AND(Dane!$F88="ROL",OR(Dane!$G88="kopia",Dane!$G88="oryginał")),Dane!H88,"")</f>
        <v/>
      </c>
      <c r="H89" s="36" t="str">
        <f aca="false">IF(AND(Dane!F88="ROL",OR(Dane!G88="oryginał",Dane!G88="kopia")),#REF!,"")</f>
        <v/>
      </c>
    </row>
    <row r="90" customFormat="false" ht="15.75" hidden="false" customHeight="true" outlineLevel="0" collapsed="false">
      <c r="A90" s="34" t="str">
        <f aca="false">IF(AND(Dane!$F89="ROL",OR(Dane!$G89="kopia",Dane!$G89="oryginał")),Dane!A89,"")</f>
        <v/>
      </c>
      <c r="B90" s="34" t="str">
        <f aca="false">IF(AND(Dane!$F89="ROL",OR(Dane!$G89="kopia",Dane!$G89="oryginał")),Dane!B89,"")</f>
        <v/>
      </c>
      <c r="C90" s="34" t="str">
        <f aca="false">IF(AND(Dane!$F89="ROL",OR(Dane!$G89="kopia",Dane!$G89="oryginał")),Dane!C89,"")</f>
        <v/>
      </c>
      <c r="D90" s="34" t="str">
        <f aca="false">IF(AND(Dane!$F89="ROL",OR(Dane!$G89="kopia",Dane!$G89="oryginał")),Dane!D89,"")</f>
        <v/>
      </c>
      <c r="E90" s="34" t="str">
        <f aca="false">IF(AND(Dane!$F89="ROL",OR(Dane!$G89="kopia",Dane!$G89="oryginał")),Dane!E89,"")</f>
        <v/>
      </c>
      <c r="F90" s="35" t="str">
        <f aca="false">IF(AND(Dane!$F89="ROL",OR(Dane!$G89="kopia",Dane!$G89="oryginał")),Dane!G89,"")</f>
        <v/>
      </c>
      <c r="G90" s="35" t="str">
        <f aca="false">IF(AND(Dane!$F89="ROL",OR(Dane!$G89="kopia",Dane!$G89="oryginał")),Dane!H89,"")</f>
        <v/>
      </c>
      <c r="H90" s="36" t="str">
        <f aca="false">IF(AND(Dane!F89="ROL",OR(Dane!G89="oryginał",Dane!G89="kopia")),#REF!,"")</f>
        <v/>
      </c>
    </row>
    <row r="91" customFormat="false" ht="15.75" hidden="false" customHeight="true" outlineLevel="0" collapsed="false">
      <c r="A91" s="34" t="str">
        <f aca="false">IF(AND(Dane!$F90="ROL",OR(Dane!$G90="kopia",Dane!$G90="oryginał")),Dane!A90,"")</f>
        <v/>
      </c>
      <c r="B91" s="34" t="str">
        <f aca="false">IF(AND(Dane!$F90="ROL",OR(Dane!$G90="kopia",Dane!$G90="oryginał")),Dane!B90,"")</f>
        <v/>
      </c>
      <c r="C91" s="34" t="str">
        <f aca="false">IF(AND(Dane!$F90="ROL",OR(Dane!$G90="kopia",Dane!$G90="oryginał")),Dane!C90,"")</f>
        <v/>
      </c>
      <c r="D91" s="34" t="str">
        <f aca="false">IF(AND(Dane!$F90="ROL",OR(Dane!$G90="kopia",Dane!$G90="oryginał")),Dane!D90,"")</f>
        <v/>
      </c>
      <c r="E91" s="34" t="str">
        <f aca="false">IF(AND(Dane!$F90="ROL",OR(Dane!$G90="kopia",Dane!$G90="oryginał")),Dane!E90,"")</f>
        <v/>
      </c>
      <c r="F91" s="35" t="str">
        <f aca="false">IF(AND(Dane!$F90="ROL",OR(Dane!$G90="kopia",Dane!$G90="oryginał")),Dane!G90,"")</f>
        <v/>
      </c>
      <c r="G91" s="35" t="str">
        <f aca="false">IF(AND(Dane!$F90="ROL",OR(Dane!$G90="kopia",Dane!$G90="oryginał")),Dane!H90,"")</f>
        <v/>
      </c>
      <c r="H91" s="36" t="str">
        <f aca="false">IF(AND(Dane!F90="ROL",OR(Dane!G90="oryginał",Dane!G90="kopia")),#REF!,"")</f>
        <v/>
      </c>
    </row>
    <row r="92" customFormat="false" ht="15.75" hidden="false" customHeight="true" outlineLevel="0" collapsed="false">
      <c r="A92" s="34" t="str">
        <f aca="false">IF(AND(Dane!$F91="ROL",OR(Dane!$G91="kopia",Dane!$G91="oryginał")),Dane!A91,"")</f>
        <v/>
      </c>
      <c r="B92" s="34" t="str">
        <f aca="false">IF(AND(Dane!$F91="ROL",OR(Dane!$G91="kopia",Dane!$G91="oryginał")),Dane!B91,"")</f>
        <v/>
      </c>
      <c r="C92" s="34" t="str">
        <f aca="false">IF(AND(Dane!$F91="ROL",OR(Dane!$G91="kopia",Dane!$G91="oryginał")),Dane!C91,"")</f>
        <v/>
      </c>
      <c r="D92" s="34" t="str">
        <f aca="false">IF(AND(Dane!$F91="ROL",OR(Dane!$G91="kopia",Dane!$G91="oryginał")),Dane!D91,"")</f>
        <v/>
      </c>
      <c r="E92" s="34" t="str">
        <f aca="false">IF(AND(Dane!$F91="ROL",OR(Dane!$G91="kopia",Dane!$G91="oryginał")),Dane!E91,"")</f>
        <v/>
      </c>
      <c r="F92" s="35" t="str">
        <f aca="false">IF(AND(Dane!$F91="ROL",OR(Dane!$G91="kopia",Dane!$G91="oryginał")),Dane!G91,"")</f>
        <v/>
      </c>
      <c r="G92" s="35" t="str">
        <f aca="false">IF(AND(Dane!$F91="ROL",OR(Dane!$G91="kopia",Dane!$G91="oryginał")),Dane!H91,"")</f>
        <v/>
      </c>
      <c r="H92" s="36" t="str">
        <f aca="false">IF(AND(Dane!F91="ROL",OR(Dane!G91="oryginał",Dane!G91="kopia")),#REF!,"")</f>
        <v/>
      </c>
    </row>
    <row r="93" customFormat="false" ht="15.75" hidden="false" customHeight="true" outlineLevel="0" collapsed="false">
      <c r="A93" s="34" t="str">
        <f aca="false">IF(AND(Dane!$F92="ROL",OR(Dane!$G92="kopia",Dane!$G92="oryginał")),Dane!A92,"")</f>
        <v/>
      </c>
      <c r="B93" s="34" t="str">
        <f aca="false">IF(AND(Dane!$F92="ROL",OR(Dane!$G92="kopia",Dane!$G92="oryginał")),Dane!B92,"")</f>
        <v/>
      </c>
      <c r="C93" s="34" t="str">
        <f aca="false">IF(AND(Dane!$F92="ROL",OR(Dane!$G92="kopia",Dane!$G92="oryginał")),Dane!C92,"")</f>
        <v/>
      </c>
      <c r="D93" s="34" t="str">
        <f aca="false">IF(AND(Dane!$F92="ROL",OR(Dane!$G92="kopia",Dane!$G92="oryginał")),Dane!D92,"")</f>
        <v/>
      </c>
      <c r="E93" s="34" t="str">
        <f aca="false">IF(AND(Dane!$F92="ROL",OR(Dane!$G92="kopia",Dane!$G92="oryginał")),Dane!E92,"")</f>
        <v/>
      </c>
      <c r="F93" s="35" t="str">
        <f aca="false">IF(AND(Dane!$F92="ROL",OR(Dane!$G92="kopia",Dane!$G92="oryginał")),Dane!G92,"")</f>
        <v/>
      </c>
      <c r="G93" s="35" t="str">
        <f aca="false">IF(AND(Dane!$F92="ROL",OR(Dane!$G92="kopia",Dane!$G92="oryginał")),Dane!H92,"")</f>
        <v/>
      </c>
      <c r="H93" s="36" t="str">
        <f aca="false">IF(AND(Dane!F92="ROL",OR(Dane!G92="oryginał",Dane!G92="kopia")),#REF!,"")</f>
        <v/>
      </c>
    </row>
    <row r="94" customFormat="false" ht="15.75" hidden="false" customHeight="true" outlineLevel="0" collapsed="false">
      <c r="A94" s="34" t="str">
        <f aca="false">IF(AND(Dane!$F93="ROL",OR(Dane!$G93="kopia",Dane!$G93="oryginał")),Dane!A93,"")</f>
        <v/>
      </c>
      <c r="B94" s="34" t="str">
        <f aca="false">IF(AND(Dane!$F93="ROL",OR(Dane!$G93="kopia",Dane!$G93="oryginał")),Dane!B93,"")</f>
        <v/>
      </c>
      <c r="C94" s="34" t="str">
        <f aca="false">IF(AND(Dane!$F93="ROL",OR(Dane!$G93="kopia",Dane!$G93="oryginał")),Dane!C93,"")</f>
        <v/>
      </c>
      <c r="D94" s="34" t="str">
        <f aca="false">IF(AND(Dane!$F93="ROL",OR(Dane!$G93="kopia",Dane!$G93="oryginał")),Dane!D93,"")</f>
        <v/>
      </c>
      <c r="E94" s="34" t="str">
        <f aca="false">IF(AND(Dane!$F93="ROL",OR(Dane!$G93="kopia",Dane!$G93="oryginał")),Dane!E93,"")</f>
        <v/>
      </c>
      <c r="F94" s="35" t="str">
        <f aca="false">IF(AND(Dane!$F93="ROL",OR(Dane!$G93="kopia",Dane!$G93="oryginał")),Dane!G93,"")</f>
        <v/>
      </c>
      <c r="G94" s="35" t="str">
        <f aca="false">IF(AND(Dane!$F93="ROL",OR(Dane!$G93="kopia",Dane!$G93="oryginał")),Dane!H93,"")</f>
        <v/>
      </c>
      <c r="H94" s="36" t="str">
        <f aca="false">IF(AND(Dane!F93="ROL",OR(Dane!G93="oryginał",Dane!G93="kopia")),#REF!,"")</f>
        <v/>
      </c>
    </row>
    <row r="95" customFormat="false" ht="15.75" hidden="false" customHeight="true" outlineLevel="0" collapsed="false">
      <c r="A95" s="34" t="str">
        <f aca="false">IF(AND(Dane!$F94="ROL",OR(Dane!$G94="kopia",Dane!$G94="oryginał")),Dane!A94,"")</f>
        <v/>
      </c>
      <c r="B95" s="34" t="str">
        <f aca="false">IF(AND(Dane!$F94="ROL",OR(Dane!$G94="kopia",Dane!$G94="oryginał")),Dane!B94,"")</f>
        <v/>
      </c>
      <c r="C95" s="34" t="str">
        <f aca="false">IF(AND(Dane!$F94="ROL",OR(Dane!$G94="kopia",Dane!$G94="oryginał")),Dane!C94,"")</f>
        <v/>
      </c>
      <c r="D95" s="34" t="str">
        <f aca="false">IF(AND(Dane!$F94="ROL",OR(Dane!$G94="kopia",Dane!$G94="oryginał")),Dane!D94,"")</f>
        <v/>
      </c>
      <c r="E95" s="34" t="str">
        <f aca="false">IF(AND(Dane!$F94="ROL",OR(Dane!$G94="kopia",Dane!$G94="oryginał")),Dane!E94,"")</f>
        <v/>
      </c>
      <c r="F95" s="35" t="str">
        <f aca="false">IF(AND(Dane!$F94="ROL",OR(Dane!$G94="kopia",Dane!$G94="oryginał")),Dane!G94,"")</f>
        <v/>
      </c>
      <c r="G95" s="35" t="str">
        <f aca="false">IF(AND(Dane!$F94="ROL",OR(Dane!$G94="kopia",Dane!$G94="oryginał")),Dane!H94,"")</f>
        <v/>
      </c>
      <c r="H95" s="36" t="str">
        <f aca="false">IF(AND(Dane!F94="ROL",OR(Dane!G94="oryginał",Dane!G94="kopia")),#REF!,"")</f>
        <v/>
      </c>
    </row>
    <row r="96" customFormat="false" ht="15.75" hidden="false" customHeight="true" outlineLevel="0" collapsed="false">
      <c r="A96" s="34" t="str">
        <f aca="false">IF(AND(Dane!$F95="ROL",OR(Dane!$G95="kopia",Dane!$G95="oryginał")),Dane!A95,"")</f>
        <v/>
      </c>
      <c r="B96" s="34" t="str">
        <f aca="false">IF(AND(Dane!$F95="ROL",OR(Dane!$G95="kopia",Dane!$G95="oryginał")),Dane!B95,"")</f>
        <v/>
      </c>
      <c r="C96" s="34" t="str">
        <f aca="false">IF(AND(Dane!$F95="ROL",OR(Dane!$G95="kopia",Dane!$G95="oryginał")),Dane!C95,"")</f>
        <v/>
      </c>
      <c r="D96" s="34" t="str">
        <f aca="false">IF(AND(Dane!$F95="ROL",OR(Dane!$G95="kopia",Dane!$G95="oryginał")),Dane!D95,"")</f>
        <v/>
      </c>
      <c r="E96" s="34" t="str">
        <f aca="false">IF(AND(Dane!$F95="ROL",OR(Dane!$G95="kopia",Dane!$G95="oryginał")),Dane!E95,"")</f>
        <v/>
      </c>
      <c r="F96" s="35" t="str">
        <f aca="false">IF(AND(Dane!$F95="ROL",OR(Dane!$G95="kopia",Dane!$G95="oryginał")),Dane!G95,"")</f>
        <v/>
      </c>
      <c r="G96" s="35" t="str">
        <f aca="false">IF(AND(Dane!$F95="ROL",OR(Dane!$G95="kopia",Dane!$G95="oryginał")),Dane!H95,"")</f>
        <v/>
      </c>
      <c r="H96" s="36" t="str">
        <f aca="false">IF(AND(Dane!F95="ROL",OR(Dane!G95="oryginał",Dane!G95="kopia")),#REF!,"")</f>
        <v/>
      </c>
    </row>
    <row r="97" customFormat="false" ht="15.75" hidden="false" customHeight="true" outlineLevel="0" collapsed="false">
      <c r="A97" s="34" t="str">
        <f aca="false">IF(AND(Dane!$F96="ROL",OR(Dane!$G96="kopia",Dane!$G96="oryginał")),Dane!A96,"")</f>
        <v/>
      </c>
      <c r="B97" s="34" t="str">
        <f aca="false">IF(AND(Dane!$F96="ROL",OR(Dane!$G96="kopia",Dane!$G96="oryginał")),Dane!B96,"")</f>
        <v/>
      </c>
      <c r="C97" s="34" t="str">
        <f aca="false">IF(AND(Dane!$F96="ROL",OR(Dane!$G96="kopia",Dane!$G96="oryginał")),Dane!C96,"")</f>
        <v/>
      </c>
      <c r="D97" s="34" t="str">
        <f aca="false">IF(AND(Dane!$F96="ROL",OR(Dane!$G96="kopia",Dane!$G96="oryginał")),Dane!D96,"")</f>
        <v/>
      </c>
      <c r="E97" s="34" t="str">
        <f aca="false">IF(AND(Dane!$F96="ROL",OR(Dane!$G96="kopia",Dane!$G96="oryginał")),Dane!E96,"")</f>
        <v/>
      </c>
      <c r="F97" s="35" t="str">
        <f aca="false">IF(AND(Dane!$F96="ROL",OR(Dane!$G96="kopia",Dane!$G96="oryginał")),Dane!G96,"")</f>
        <v/>
      </c>
      <c r="G97" s="35" t="str">
        <f aca="false">IF(AND(Dane!$F96="ROL",OR(Dane!$G96="kopia",Dane!$G96="oryginał")),Dane!H96,"")</f>
        <v/>
      </c>
      <c r="H97" s="36" t="str">
        <f aca="false">IF(AND(Dane!F96="ROL",OR(Dane!G96="oryginał",Dane!G96="kopia")),#REF!,"")</f>
        <v/>
      </c>
    </row>
    <row r="98" customFormat="false" ht="15.75" hidden="false" customHeight="true" outlineLevel="0" collapsed="false">
      <c r="A98" s="34" t="str">
        <f aca="false">IF(AND(Dane!$F97="ROL",OR(Dane!$G97="kopia",Dane!$G97="oryginał")),Dane!A97,"")</f>
        <v/>
      </c>
      <c r="B98" s="34" t="str">
        <f aca="false">IF(AND(Dane!$F97="ROL",OR(Dane!$G97="kopia",Dane!$G97="oryginał")),Dane!B97,"")</f>
        <v/>
      </c>
      <c r="C98" s="34" t="str">
        <f aca="false">IF(AND(Dane!$F97="ROL",OR(Dane!$G97="kopia",Dane!$G97="oryginał")),Dane!C97,"")</f>
        <v/>
      </c>
      <c r="D98" s="34" t="str">
        <f aca="false">IF(AND(Dane!$F97="ROL",OR(Dane!$G97="kopia",Dane!$G97="oryginał")),Dane!D97,"")</f>
        <v/>
      </c>
      <c r="E98" s="34" t="str">
        <f aca="false">IF(AND(Dane!$F97="ROL",OR(Dane!$G97="kopia",Dane!$G97="oryginał")),Dane!E97,"")</f>
        <v/>
      </c>
      <c r="F98" s="35" t="str">
        <f aca="false">IF(AND(Dane!$F97="ROL",OR(Dane!$G97="kopia",Dane!$G97="oryginał")),Dane!G97,"")</f>
        <v/>
      </c>
      <c r="G98" s="35" t="str">
        <f aca="false">IF(AND(Dane!$F97="ROL",OR(Dane!$G97="kopia",Dane!$G97="oryginał")),Dane!H97,"")</f>
        <v/>
      </c>
      <c r="H98" s="36" t="str">
        <f aca="false">IF(AND(Dane!F97="ROL",OR(Dane!G97="oryginał",Dane!G97="kopia")),#REF!,"")</f>
        <v/>
      </c>
    </row>
    <row r="99" customFormat="false" ht="15.75" hidden="false" customHeight="true" outlineLevel="0" collapsed="false">
      <c r="A99" s="34" t="str">
        <f aca="false">IF(AND(Dane!$F98="ROL",OR(Dane!$G98="kopia",Dane!$G98="oryginał")),Dane!A98,"")</f>
        <v/>
      </c>
      <c r="B99" s="34" t="str">
        <f aca="false">IF(AND(Dane!$F98="ROL",OR(Dane!$G98="kopia",Dane!$G98="oryginał")),Dane!B98,"")</f>
        <v/>
      </c>
      <c r="C99" s="34" t="str">
        <f aca="false">IF(AND(Dane!$F98="ROL",OR(Dane!$G98="kopia",Dane!$G98="oryginał")),Dane!C98,"")</f>
        <v/>
      </c>
      <c r="D99" s="34" t="str">
        <f aca="false">IF(AND(Dane!$F98="ROL",OR(Dane!$G98="kopia",Dane!$G98="oryginał")),Dane!D98,"")</f>
        <v/>
      </c>
      <c r="E99" s="34" t="str">
        <f aca="false">IF(AND(Dane!$F98="ROL",OR(Dane!$G98="kopia",Dane!$G98="oryginał")),Dane!E98,"")</f>
        <v/>
      </c>
      <c r="F99" s="35" t="str">
        <f aca="false">IF(AND(Dane!$F98="ROL",OR(Dane!$G98="kopia",Dane!$G98="oryginał")),Dane!G98,"")</f>
        <v/>
      </c>
      <c r="G99" s="35" t="str">
        <f aca="false">IF(AND(Dane!$F98="ROL",OR(Dane!$G98="kopia",Dane!$G98="oryginał")),Dane!H98,"")</f>
        <v/>
      </c>
      <c r="H99" s="36" t="str">
        <f aca="false">IF(AND(Dane!F98="ROL",OR(Dane!G98="oryginał",Dane!G98="kopia")),#REF!,"")</f>
        <v/>
      </c>
    </row>
    <row r="100" customFormat="false" ht="15.75" hidden="false" customHeight="true" outlineLevel="0" collapsed="false">
      <c r="A100" s="34" t="str">
        <f aca="false">IF(AND(Dane!$F99="ROL",OR(Dane!$G99="kopia",Dane!$G99="oryginał")),Dane!A99,"")</f>
        <v/>
      </c>
      <c r="B100" s="34" t="str">
        <f aca="false">IF(AND(Dane!$F99="ROL",OR(Dane!$G99="kopia",Dane!$G99="oryginał")),Dane!B99,"")</f>
        <v/>
      </c>
      <c r="C100" s="34" t="str">
        <f aca="false">IF(AND(Dane!$F99="ROL",OR(Dane!$G99="kopia",Dane!$G99="oryginał")),Dane!C99,"")</f>
        <v/>
      </c>
      <c r="D100" s="34" t="str">
        <f aca="false">IF(AND(Dane!$F99="ROL",OR(Dane!$G99="kopia",Dane!$G99="oryginał")),Dane!D99,"")</f>
        <v/>
      </c>
      <c r="E100" s="34" t="str">
        <f aca="false">IF(AND(Dane!$F99="ROL",OR(Dane!$G99="kopia",Dane!$G99="oryginał")),Dane!E99,"")</f>
        <v/>
      </c>
      <c r="F100" s="35" t="str">
        <f aca="false">IF(AND(Dane!$F99="ROL",OR(Dane!$G99="kopia",Dane!$G99="oryginał")),Dane!G99,"")</f>
        <v/>
      </c>
      <c r="G100" s="35" t="str">
        <f aca="false">IF(AND(Dane!$F99="ROL",OR(Dane!$G99="kopia",Dane!$G99="oryginał")),Dane!H99,"")</f>
        <v/>
      </c>
      <c r="H100" s="36" t="str">
        <f aca="false">IF(AND(Dane!F99="ROL",OR(Dane!G99="oryginał",Dane!G99="kopia")),#REF!,"")</f>
        <v/>
      </c>
    </row>
    <row r="101" customFormat="false" ht="15.75" hidden="false" customHeight="true" outlineLevel="0" collapsed="false">
      <c r="A101" s="34" t="str">
        <f aca="false">IF(AND(Dane!$F100="ROL",OR(Dane!$G100="kopia",Dane!$G100="oryginał")),Dane!A100,"")</f>
        <v/>
      </c>
      <c r="B101" s="34" t="str">
        <f aca="false">IF(AND(Dane!$F100="ROL",OR(Dane!$G100="kopia",Dane!$G100="oryginał")),Dane!B100,"")</f>
        <v/>
      </c>
      <c r="C101" s="34" t="str">
        <f aca="false">IF(AND(Dane!$F100="ROL",OR(Dane!$G100="kopia",Dane!$G100="oryginał")),Dane!C100,"")</f>
        <v/>
      </c>
      <c r="D101" s="34" t="str">
        <f aca="false">IF(AND(Dane!$F100="ROL",OR(Dane!$G100="kopia",Dane!$G100="oryginał")),Dane!D100,"")</f>
        <v/>
      </c>
      <c r="E101" s="34" t="str">
        <f aca="false">IF(AND(Dane!$F100="ROL",OR(Dane!$G100="kopia",Dane!$G100="oryginał")),Dane!E100,"")</f>
        <v/>
      </c>
      <c r="F101" s="35" t="str">
        <f aca="false">IF(AND(Dane!$F100="ROL",OR(Dane!$G100="kopia",Dane!$G100="oryginał")),Dane!G100,"")</f>
        <v/>
      </c>
      <c r="G101" s="35" t="str">
        <f aca="false">IF(AND(Dane!$F100="ROL",OR(Dane!$G100="kopia",Dane!$G100="oryginał")),Dane!H100,"")</f>
        <v/>
      </c>
      <c r="H101" s="36" t="str">
        <f aca="false">IF(AND(Dane!F100="ROL",OR(Dane!G100="oryginał",Dane!G100="kopia")),#REF!,"")</f>
        <v/>
      </c>
    </row>
    <row r="102" customFormat="false" ht="15.75" hidden="false" customHeight="true" outlineLevel="0" collapsed="false">
      <c r="A102" s="34" t="str">
        <f aca="false">IF(AND(Dane!$F101="ROL",OR(Dane!$G101="kopia",Dane!$G101="oryginał")),Dane!A101,"")</f>
        <v/>
      </c>
      <c r="B102" s="34" t="str">
        <f aca="false">IF(AND(Dane!$F101="ROL",OR(Dane!$G101="kopia",Dane!$G101="oryginał")),Dane!B101,"")</f>
        <v/>
      </c>
      <c r="C102" s="34" t="str">
        <f aca="false">IF(AND(Dane!$F101="ROL",OR(Dane!$G101="kopia",Dane!$G101="oryginał")),Dane!C101,"")</f>
        <v/>
      </c>
      <c r="D102" s="34" t="str">
        <f aca="false">IF(AND(Dane!$F101="ROL",OR(Dane!$G101="kopia",Dane!$G101="oryginał")),Dane!D101,"")</f>
        <v/>
      </c>
      <c r="E102" s="34" t="str">
        <f aca="false">IF(AND(Dane!$F101="ROL",OR(Dane!$G101="kopia",Dane!$G101="oryginał")),Dane!E101,"")</f>
        <v/>
      </c>
      <c r="F102" s="35" t="str">
        <f aca="false">IF(AND(Dane!$F101="ROL",OR(Dane!$G101="kopia",Dane!$G101="oryginał")),Dane!G101,"")</f>
        <v/>
      </c>
      <c r="G102" s="35" t="str">
        <f aca="false">IF(AND(Dane!$F101="ROL",OR(Dane!$G101="kopia",Dane!$G101="oryginał")),Dane!H101,"")</f>
        <v/>
      </c>
      <c r="H102" s="36" t="str">
        <f aca="false">IF(AND(Dane!F101="ROL",OR(Dane!G101="oryginał",Dane!G101="kopia")),#REF!,"")</f>
        <v/>
      </c>
    </row>
    <row r="103" customFormat="false" ht="15.75" hidden="false" customHeight="true" outlineLevel="0" collapsed="false">
      <c r="A103" s="34" t="str">
        <f aca="false">IF(AND(Dane!$F102="ROL",OR(Dane!$G102="kopia",Dane!$G102="oryginał")),Dane!A102,"")</f>
        <v/>
      </c>
      <c r="B103" s="34" t="str">
        <f aca="false">IF(AND(Dane!$F102="ROL",OR(Dane!$G102="kopia",Dane!$G102="oryginał")),Dane!B102,"")</f>
        <v/>
      </c>
      <c r="C103" s="34" t="str">
        <f aca="false">IF(AND(Dane!$F102="ROL",OR(Dane!$G102="kopia",Dane!$G102="oryginał")),Dane!C102,"")</f>
        <v/>
      </c>
      <c r="D103" s="34" t="str">
        <f aca="false">IF(AND(Dane!$F102="ROL",OR(Dane!$G102="kopia",Dane!$G102="oryginał")),Dane!D102,"")</f>
        <v/>
      </c>
      <c r="E103" s="34" t="str">
        <f aca="false">IF(AND(Dane!$F102="ROL",OR(Dane!$G102="kopia",Dane!$G102="oryginał")),Dane!E102,"")</f>
        <v/>
      </c>
      <c r="F103" s="35" t="str">
        <f aca="false">IF(AND(Dane!$F102="ROL",OR(Dane!$G102="kopia",Dane!$G102="oryginał")),Dane!G102,"")</f>
        <v/>
      </c>
      <c r="G103" s="35" t="str">
        <f aca="false">IF(AND(Dane!$F102="ROL",OR(Dane!$G102="kopia",Dane!$G102="oryginał")),Dane!H102,"")</f>
        <v/>
      </c>
      <c r="H103" s="36" t="str">
        <f aca="false">IF(AND(Dane!F102="ROL",OR(Dane!G102="oryginał",Dane!G102="kopia")),#REF!,"")</f>
        <v/>
      </c>
    </row>
    <row r="104" customFormat="false" ht="15.75" hidden="false" customHeight="true" outlineLevel="0" collapsed="false">
      <c r="A104" s="34" t="str">
        <f aca="false">IF(AND(Dane!$F103="ROL",OR(Dane!$G103="kopia",Dane!$G103="oryginał")),Dane!A103,"")</f>
        <v/>
      </c>
      <c r="B104" s="34" t="str">
        <f aca="false">IF(AND(Dane!$F103="ROL",OR(Dane!$G103="kopia",Dane!$G103="oryginał")),Dane!B103,"")</f>
        <v/>
      </c>
      <c r="C104" s="34" t="str">
        <f aca="false">IF(AND(Dane!$F103="ROL",OR(Dane!$G103="kopia",Dane!$G103="oryginał")),Dane!C103,"")</f>
        <v/>
      </c>
      <c r="D104" s="34" t="str">
        <f aca="false">IF(AND(Dane!$F103="ROL",OR(Dane!$G103="kopia",Dane!$G103="oryginał")),Dane!D103,"")</f>
        <v/>
      </c>
      <c r="E104" s="34" t="str">
        <f aca="false">IF(AND(Dane!$F103="ROL",OR(Dane!$G103="kopia",Dane!$G103="oryginał")),Dane!E103,"")</f>
        <v/>
      </c>
      <c r="F104" s="35" t="str">
        <f aca="false">IF(AND(Dane!$F103="ROL",OR(Dane!$G103="kopia",Dane!$G103="oryginał")),Dane!G103,"")</f>
        <v/>
      </c>
      <c r="G104" s="35" t="str">
        <f aca="false">IF(AND(Dane!$F103="ROL",OR(Dane!$G103="kopia",Dane!$G103="oryginał")),Dane!H103,"")</f>
        <v/>
      </c>
      <c r="H104" s="36" t="str">
        <f aca="false">IF(AND(Dane!F103="ROL",OR(Dane!G103="oryginał",Dane!G103="kopia")),#REF!,"")</f>
        <v/>
      </c>
    </row>
    <row r="105" customFormat="false" ht="15.75" hidden="false" customHeight="true" outlineLevel="0" collapsed="false">
      <c r="A105" s="34" t="str">
        <f aca="false">IF(AND(Dane!$F104="ROL",OR(Dane!$G104="kopia",Dane!$G104="oryginał")),Dane!A104,"")</f>
        <v/>
      </c>
      <c r="B105" s="34" t="str">
        <f aca="false">IF(AND(Dane!$F104="ROL",OR(Dane!$G104="kopia",Dane!$G104="oryginał")),Dane!B104,"")</f>
        <v/>
      </c>
      <c r="C105" s="34" t="str">
        <f aca="false">IF(AND(Dane!$F104="ROL",OR(Dane!$G104="kopia",Dane!$G104="oryginał")),Dane!C104,"")</f>
        <v/>
      </c>
      <c r="D105" s="34" t="str">
        <f aca="false">IF(AND(Dane!$F104="ROL",OR(Dane!$G104="kopia",Dane!$G104="oryginał")),Dane!D104,"")</f>
        <v/>
      </c>
      <c r="E105" s="34" t="str">
        <f aca="false">IF(AND(Dane!$F104="ROL",OR(Dane!$G104="kopia",Dane!$G104="oryginał")),Dane!E104,"")</f>
        <v/>
      </c>
      <c r="F105" s="35" t="str">
        <f aca="false">IF(AND(Dane!$F104="ROL",OR(Dane!$G104="kopia",Dane!$G104="oryginał")),Dane!G104,"")</f>
        <v/>
      </c>
      <c r="G105" s="35" t="str">
        <f aca="false">IF(AND(Dane!$F104="ROL",OR(Dane!$G104="kopia",Dane!$G104="oryginał")),Dane!H104,"")</f>
        <v/>
      </c>
      <c r="H105" s="36" t="str">
        <f aca="false">IF(AND(Dane!F104="ROL",OR(Dane!G104="oryginał",Dane!G104="kopia")),#REF!,"")</f>
        <v/>
      </c>
    </row>
    <row r="106" customFormat="false" ht="15.75" hidden="false" customHeight="true" outlineLevel="0" collapsed="false">
      <c r="A106" s="34" t="str">
        <f aca="false">IF(AND(Dane!$F105="ROL",OR(Dane!$G105="kopia",Dane!$G105="oryginał")),Dane!A105,"")</f>
        <v/>
      </c>
      <c r="B106" s="34" t="str">
        <f aca="false">IF(AND(Dane!$F105="ROL",OR(Dane!$G105="kopia",Dane!$G105="oryginał")),Dane!B105,"")</f>
        <v/>
      </c>
      <c r="C106" s="34" t="str">
        <f aca="false">IF(AND(Dane!$F105="ROL",OR(Dane!$G105="kopia",Dane!$G105="oryginał")),Dane!C105,"")</f>
        <v/>
      </c>
      <c r="D106" s="34" t="str">
        <f aca="false">IF(AND(Dane!$F105="ROL",OR(Dane!$G105="kopia",Dane!$G105="oryginał")),Dane!D105,"")</f>
        <v/>
      </c>
      <c r="E106" s="34" t="str">
        <f aca="false">IF(AND(Dane!$F105="ROL",OR(Dane!$G105="kopia",Dane!$G105="oryginał")),Dane!E105,"")</f>
        <v/>
      </c>
      <c r="F106" s="35" t="str">
        <f aca="false">IF(AND(Dane!$F105="ROL",OR(Dane!$G105="kopia",Dane!$G105="oryginał")),Dane!G105,"")</f>
        <v/>
      </c>
      <c r="G106" s="35" t="str">
        <f aca="false">IF(AND(Dane!$F105="ROL",OR(Dane!$G105="kopia",Dane!$G105="oryginał")),Dane!H105,"")</f>
        <v/>
      </c>
      <c r="H106" s="36" t="str">
        <f aca="false">IF(AND(Dane!F105="ROL",OR(Dane!G105="oryginał",Dane!G105="kopia")),#REF!,"")</f>
        <v/>
      </c>
    </row>
    <row r="107" customFormat="false" ht="15.75" hidden="false" customHeight="true" outlineLevel="0" collapsed="false">
      <c r="A107" s="34" t="str">
        <f aca="false">IF(AND(Dane!$F106="ROL",OR(Dane!$G106="kopia",Dane!$G106="oryginał")),Dane!A106,"")</f>
        <v/>
      </c>
      <c r="B107" s="34" t="str">
        <f aca="false">IF(AND(Dane!$F106="ROL",OR(Dane!$G106="kopia",Dane!$G106="oryginał")),Dane!B106,"")</f>
        <v/>
      </c>
      <c r="C107" s="34" t="str">
        <f aca="false">IF(AND(Dane!$F106="ROL",OR(Dane!$G106="kopia",Dane!$G106="oryginał")),Dane!C106,"")</f>
        <v/>
      </c>
      <c r="D107" s="34" t="str">
        <f aca="false">IF(AND(Dane!$F106="ROL",OR(Dane!$G106="kopia",Dane!$G106="oryginał")),Dane!D106,"")</f>
        <v/>
      </c>
      <c r="E107" s="34" t="str">
        <f aca="false">IF(AND(Dane!$F106="ROL",OR(Dane!$G106="kopia",Dane!$G106="oryginał")),Dane!E106,"")</f>
        <v/>
      </c>
      <c r="F107" s="35" t="str">
        <f aca="false">IF(AND(Dane!$F106="ROL",OR(Dane!$G106="kopia",Dane!$G106="oryginał")),Dane!G106,"")</f>
        <v/>
      </c>
      <c r="G107" s="35" t="str">
        <f aca="false">IF(AND(Dane!$F106="ROL",OR(Dane!$G106="kopia",Dane!$G106="oryginał")),Dane!H106,"")</f>
        <v/>
      </c>
      <c r="H107" s="36" t="str">
        <f aca="false">IF(AND(Dane!F106="ROL",OR(Dane!G106="oryginał",Dane!G106="kopia")),#REF!,"")</f>
        <v/>
      </c>
    </row>
    <row r="108" customFormat="false" ht="15.75" hidden="false" customHeight="true" outlineLevel="0" collapsed="false">
      <c r="A108" s="34" t="str">
        <f aca="false">IF(AND(Dane!$F107="ROL",OR(Dane!$G107="kopia",Dane!$G107="oryginał")),Dane!A107,"")</f>
        <v/>
      </c>
      <c r="B108" s="34" t="str">
        <f aca="false">IF(AND(Dane!$F107="ROL",OR(Dane!$G107="kopia",Dane!$G107="oryginał")),Dane!B107,"")</f>
        <v/>
      </c>
      <c r="C108" s="34" t="str">
        <f aca="false">IF(AND(Dane!$F107="ROL",OR(Dane!$G107="kopia",Dane!$G107="oryginał")),Dane!C107,"")</f>
        <v/>
      </c>
      <c r="D108" s="34" t="str">
        <f aca="false">IF(AND(Dane!$F107="ROL",OR(Dane!$G107="kopia",Dane!$G107="oryginał")),Dane!D107,"")</f>
        <v/>
      </c>
      <c r="E108" s="34" t="str">
        <f aca="false">IF(AND(Dane!$F107="ROL",OR(Dane!$G107="kopia",Dane!$G107="oryginał")),Dane!E107,"")</f>
        <v/>
      </c>
      <c r="F108" s="35" t="str">
        <f aca="false">IF(AND(Dane!$F107="ROL",OR(Dane!$G107="kopia",Dane!$G107="oryginał")),Dane!G107,"")</f>
        <v/>
      </c>
      <c r="G108" s="35" t="str">
        <f aca="false">IF(AND(Dane!$F107="ROL",OR(Dane!$G107="kopia",Dane!$G107="oryginał")),Dane!H107,"")</f>
        <v/>
      </c>
      <c r="H108" s="36" t="str">
        <f aca="false">IF(AND(Dane!F107="ROL",OR(Dane!G107="oryginał",Dane!G107="kopia")),#REF!,"")</f>
        <v/>
      </c>
    </row>
    <row r="109" customFormat="false" ht="15.75" hidden="false" customHeight="true" outlineLevel="0" collapsed="false">
      <c r="A109" s="34" t="str">
        <f aca="false">IF(AND(Dane!$F108="ROL",OR(Dane!$G108="kopia",Dane!$G108="oryginał")),Dane!A108,"")</f>
        <v/>
      </c>
      <c r="B109" s="34" t="str">
        <f aca="false">IF(AND(Dane!$F108="ROL",OR(Dane!$G108="kopia",Dane!$G108="oryginał")),Dane!B108,"")</f>
        <v/>
      </c>
      <c r="C109" s="34" t="str">
        <f aca="false">IF(AND(Dane!$F108="ROL",OR(Dane!$G108="kopia",Dane!$G108="oryginał")),Dane!C108,"")</f>
        <v/>
      </c>
      <c r="D109" s="34" t="str">
        <f aca="false">IF(AND(Dane!$F108="ROL",OR(Dane!$G108="kopia",Dane!$G108="oryginał")),Dane!D108,"")</f>
        <v/>
      </c>
      <c r="E109" s="34" t="str">
        <f aca="false">IF(AND(Dane!$F108="ROL",OR(Dane!$G108="kopia",Dane!$G108="oryginał")),Dane!E108,"")</f>
        <v/>
      </c>
      <c r="F109" s="35" t="str">
        <f aca="false">IF(AND(Dane!$F108="ROL",OR(Dane!$G108="kopia",Dane!$G108="oryginał")),Dane!G108,"")</f>
        <v/>
      </c>
      <c r="G109" s="35" t="str">
        <f aca="false">IF(AND(Dane!$F108="ROL",OR(Dane!$G108="kopia",Dane!$G108="oryginał")),Dane!H108,"")</f>
        <v/>
      </c>
      <c r="H109" s="36" t="str">
        <f aca="false">IF(AND(Dane!F108="ROL",OR(Dane!G108="oryginał",Dane!G108="kopia")),#REF!,"")</f>
        <v/>
      </c>
    </row>
    <row r="110" customFormat="false" ht="15.75" hidden="false" customHeight="true" outlineLevel="0" collapsed="false">
      <c r="A110" s="34" t="str">
        <f aca="false">IF(AND(Dane!$F109="ROL",OR(Dane!$G109="kopia",Dane!$G109="oryginał")),Dane!A109,"")</f>
        <v/>
      </c>
      <c r="B110" s="34" t="str">
        <f aca="false">IF(AND(Dane!$F109="ROL",OR(Dane!$G109="kopia",Dane!$G109="oryginał")),Dane!B109,"")</f>
        <v/>
      </c>
      <c r="C110" s="34" t="str">
        <f aca="false">IF(AND(Dane!$F109="ROL",OR(Dane!$G109="kopia",Dane!$G109="oryginał")),Dane!C109,"")</f>
        <v/>
      </c>
      <c r="D110" s="34" t="str">
        <f aca="false">IF(AND(Dane!$F109="ROL",OR(Dane!$G109="kopia",Dane!$G109="oryginał")),Dane!D109,"")</f>
        <v/>
      </c>
      <c r="E110" s="34" t="str">
        <f aca="false">IF(AND(Dane!$F109="ROL",OR(Dane!$G109="kopia",Dane!$G109="oryginał")),Dane!E109,"")</f>
        <v/>
      </c>
      <c r="F110" s="35" t="str">
        <f aca="false">IF(AND(Dane!$F109="ROL",OR(Dane!$G109="kopia",Dane!$G109="oryginał")),Dane!G109,"")</f>
        <v/>
      </c>
      <c r="G110" s="35" t="str">
        <f aca="false">IF(AND(Dane!$F109="ROL",OR(Dane!$G109="kopia",Dane!$G109="oryginał")),Dane!H109,"")</f>
        <v/>
      </c>
      <c r="H110" s="36" t="str">
        <f aca="false">IF(AND(Dane!F109="ROL",OR(Dane!G109="oryginał",Dane!G109="kopia")),#REF!,"")</f>
        <v/>
      </c>
    </row>
    <row r="111" customFormat="false" ht="15.75" hidden="false" customHeight="true" outlineLevel="0" collapsed="false">
      <c r="A111" s="34" t="str">
        <f aca="false">IF(AND(Dane!$F110="ROL",OR(Dane!$G110="kopia",Dane!$G110="oryginał")),Dane!A110,"")</f>
        <v/>
      </c>
      <c r="B111" s="34" t="str">
        <f aca="false">IF(AND(Dane!$F110="ROL",OR(Dane!$G110="kopia",Dane!$G110="oryginał")),Dane!B110,"")</f>
        <v/>
      </c>
      <c r="C111" s="34" t="str">
        <f aca="false">IF(AND(Dane!$F110="ROL",OR(Dane!$G110="kopia",Dane!$G110="oryginał")),Dane!C110,"")</f>
        <v/>
      </c>
      <c r="D111" s="34" t="str">
        <f aca="false">IF(AND(Dane!$F110="ROL",OR(Dane!$G110="kopia",Dane!$G110="oryginał")),Dane!D110,"")</f>
        <v/>
      </c>
      <c r="E111" s="34" t="str">
        <f aca="false">IF(AND(Dane!$F110="ROL",OR(Dane!$G110="kopia",Dane!$G110="oryginał")),Dane!E110,"")</f>
        <v/>
      </c>
      <c r="F111" s="35" t="str">
        <f aca="false">IF(AND(Dane!$F110="ROL",OR(Dane!$G110="kopia",Dane!$G110="oryginał")),Dane!G110,"")</f>
        <v/>
      </c>
      <c r="G111" s="35" t="str">
        <f aca="false">IF(AND(Dane!$F110="ROL",OR(Dane!$G110="kopia",Dane!$G110="oryginał")),Dane!H110,"")</f>
        <v/>
      </c>
      <c r="H111" s="36" t="str">
        <f aca="false">IF(AND(Dane!F110="ROL",OR(Dane!G110="oryginał",Dane!G110="kopia")),#REF!,"")</f>
        <v/>
      </c>
    </row>
    <row r="112" customFormat="false" ht="15.75" hidden="false" customHeight="true" outlineLevel="0" collapsed="false">
      <c r="A112" s="34" t="str">
        <f aca="false">IF(AND(Dane!$F111="ROL",OR(Dane!$G111="kopia",Dane!$G111="oryginał")),Dane!A111,"")</f>
        <v/>
      </c>
      <c r="B112" s="34" t="str">
        <f aca="false">IF(AND(Dane!$F111="ROL",OR(Dane!$G111="kopia",Dane!$G111="oryginał")),Dane!B111,"")</f>
        <v/>
      </c>
      <c r="C112" s="34" t="str">
        <f aca="false">IF(AND(Dane!$F111="ROL",OR(Dane!$G111="kopia",Dane!$G111="oryginał")),Dane!C111,"")</f>
        <v/>
      </c>
      <c r="D112" s="34" t="str">
        <f aca="false">IF(AND(Dane!$F111="ROL",OR(Dane!$G111="kopia",Dane!$G111="oryginał")),Dane!D111,"")</f>
        <v/>
      </c>
      <c r="E112" s="34" t="str">
        <f aca="false">IF(AND(Dane!$F111="ROL",OR(Dane!$G111="kopia",Dane!$G111="oryginał")),Dane!E111,"")</f>
        <v/>
      </c>
      <c r="F112" s="35" t="str">
        <f aca="false">IF(AND(Dane!$F111="ROL",OR(Dane!$G111="kopia",Dane!$G111="oryginał")),Dane!G111,"")</f>
        <v/>
      </c>
      <c r="G112" s="35" t="str">
        <f aca="false">IF(AND(Dane!$F111="ROL",OR(Dane!$G111="kopia",Dane!$G111="oryginał")),Dane!H111,"")</f>
        <v/>
      </c>
      <c r="H112" s="36" t="str">
        <f aca="false">IF(AND(Dane!F111="ROL",OR(Dane!G111="oryginał",Dane!G111="kopia")),#REF!,"")</f>
        <v/>
      </c>
    </row>
    <row r="113" customFormat="false" ht="15.75" hidden="false" customHeight="true" outlineLevel="0" collapsed="false">
      <c r="A113" s="34" t="str">
        <f aca="false">IF(AND(Dane!$F112="ROL",OR(Dane!$G112="kopia",Dane!$G112="oryginał")),Dane!A112,"")</f>
        <v/>
      </c>
      <c r="B113" s="34" t="str">
        <f aca="false">IF(AND(Dane!$F112="ROL",OR(Dane!$G112="kopia",Dane!$G112="oryginał")),Dane!B112,"")</f>
        <v/>
      </c>
      <c r="C113" s="34" t="str">
        <f aca="false">IF(AND(Dane!$F112="ROL",OR(Dane!$G112="kopia",Dane!$G112="oryginał")),Dane!C112,"")</f>
        <v/>
      </c>
      <c r="D113" s="34" t="str">
        <f aca="false">IF(AND(Dane!$F112="ROL",OR(Dane!$G112="kopia",Dane!$G112="oryginał")),Dane!D112,"")</f>
        <v/>
      </c>
      <c r="E113" s="34" t="str">
        <f aca="false">IF(AND(Dane!$F112="ROL",OR(Dane!$G112="kopia",Dane!$G112="oryginał")),Dane!E112,"")</f>
        <v/>
      </c>
      <c r="F113" s="35" t="str">
        <f aca="false">IF(AND(Dane!$F112="ROL",OR(Dane!$G112="kopia",Dane!$G112="oryginał")),Dane!G112,"")</f>
        <v/>
      </c>
      <c r="G113" s="35" t="str">
        <f aca="false">IF(AND(Dane!$F112="ROL",OR(Dane!$G112="kopia",Dane!$G112="oryginał")),Dane!H112,"")</f>
        <v/>
      </c>
      <c r="H113" s="36" t="str">
        <f aca="false">IF(AND(Dane!F112="ROL",OR(Dane!G112="oryginał",Dane!G112="kopia")),#REF!,"")</f>
        <v/>
      </c>
    </row>
    <row r="114" customFormat="false" ht="15.75" hidden="false" customHeight="true" outlineLevel="0" collapsed="false">
      <c r="A114" s="34" t="str">
        <f aca="false">IF(AND(Dane!$F113="ROL",OR(Dane!$G113="kopia",Dane!$G113="oryginał")),Dane!A113,"")</f>
        <v/>
      </c>
      <c r="B114" s="34" t="str">
        <f aca="false">IF(AND(Dane!$F113="ROL",OR(Dane!$G113="kopia",Dane!$G113="oryginał")),Dane!B113,"")</f>
        <v/>
      </c>
      <c r="C114" s="34" t="str">
        <f aca="false">IF(AND(Dane!$F113="ROL",OR(Dane!$G113="kopia",Dane!$G113="oryginał")),Dane!C113,"")</f>
        <v/>
      </c>
      <c r="D114" s="34" t="str">
        <f aca="false">IF(AND(Dane!$F113="ROL",OR(Dane!$G113="kopia",Dane!$G113="oryginał")),Dane!D113,"")</f>
        <v/>
      </c>
      <c r="E114" s="34" t="str">
        <f aca="false">IF(AND(Dane!$F113="ROL",OR(Dane!$G113="kopia",Dane!$G113="oryginał")),Dane!E113,"")</f>
        <v/>
      </c>
      <c r="F114" s="35" t="str">
        <f aca="false">IF(AND(Dane!$F113="ROL",OR(Dane!$G113="kopia",Dane!$G113="oryginał")),Dane!G113,"")</f>
        <v/>
      </c>
      <c r="G114" s="35" t="str">
        <f aca="false">IF(AND(Dane!$F113="ROL",OR(Dane!$G113="kopia",Dane!$G113="oryginał")),Dane!H113,"")</f>
        <v/>
      </c>
      <c r="H114" s="36" t="str">
        <f aca="false">IF(AND(Dane!F113="ROL",OR(Dane!G113="oryginał",Dane!G113="kopia")),#REF!,"")</f>
        <v/>
      </c>
    </row>
    <row r="115" customFormat="false" ht="15.75" hidden="false" customHeight="true" outlineLevel="0" collapsed="false">
      <c r="A115" s="34" t="str">
        <f aca="false">IF(AND(Dane!$F114="ROL",OR(Dane!$G114="kopia",Dane!$G114="oryginał")),Dane!A114,"")</f>
        <v/>
      </c>
      <c r="B115" s="34" t="str">
        <f aca="false">IF(AND(Dane!$F114="ROL",OR(Dane!$G114="kopia",Dane!$G114="oryginał")),Dane!B114,"")</f>
        <v/>
      </c>
      <c r="C115" s="34" t="str">
        <f aca="false">IF(AND(Dane!$F114="ROL",OR(Dane!$G114="kopia",Dane!$G114="oryginał")),Dane!C114,"")</f>
        <v/>
      </c>
      <c r="D115" s="34" t="str">
        <f aca="false">IF(AND(Dane!$F114="ROL",OR(Dane!$G114="kopia",Dane!$G114="oryginał")),Dane!D114,"")</f>
        <v/>
      </c>
      <c r="E115" s="34" t="str">
        <f aca="false">IF(AND(Dane!$F114="ROL",OR(Dane!$G114="kopia",Dane!$G114="oryginał")),Dane!E114,"")</f>
        <v/>
      </c>
      <c r="F115" s="35" t="str">
        <f aca="false">IF(AND(Dane!$F114="ROL",OR(Dane!$G114="kopia",Dane!$G114="oryginał")),Dane!G114,"")</f>
        <v/>
      </c>
      <c r="G115" s="35" t="str">
        <f aca="false">IF(AND(Dane!$F114="ROL",OR(Dane!$G114="kopia",Dane!$G114="oryginał")),Dane!H114,"")</f>
        <v/>
      </c>
      <c r="H115" s="36" t="str">
        <f aca="false">IF(AND(Dane!F114="ROL",OR(Dane!G114="oryginał",Dane!G114="kopia")),#REF!,"")</f>
        <v/>
      </c>
    </row>
    <row r="116" customFormat="false" ht="15.75" hidden="false" customHeight="true" outlineLevel="0" collapsed="false">
      <c r="A116" s="34" t="str">
        <f aca="false">IF(AND(Dane!$F115="ROL",OR(Dane!$G115="kopia",Dane!$G115="oryginał")),Dane!A115,"")</f>
        <v/>
      </c>
      <c r="B116" s="34" t="str">
        <f aca="false">IF(AND(Dane!$F115="ROL",OR(Dane!$G115="kopia",Dane!$G115="oryginał")),Dane!B115,"")</f>
        <v/>
      </c>
      <c r="C116" s="34" t="str">
        <f aca="false">IF(AND(Dane!$F115="ROL",OR(Dane!$G115="kopia",Dane!$G115="oryginał")),Dane!C115,"")</f>
        <v/>
      </c>
      <c r="D116" s="34" t="str">
        <f aca="false">IF(AND(Dane!$F115="ROL",OR(Dane!$G115="kopia",Dane!$G115="oryginał")),Dane!D115,"")</f>
        <v/>
      </c>
      <c r="E116" s="34" t="str">
        <f aca="false">IF(AND(Dane!$F115="ROL",OR(Dane!$G115="kopia",Dane!$G115="oryginał")),Dane!E115,"")</f>
        <v/>
      </c>
      <c r="F116" s="35" t="str">
        <f aca="false">IF(AND(Dane!$F115="ROL",OR(Dane!$G115="kopia",Dane!$G115="oryginał")),Dane!G115,"")</f>
        <v/>
      </c>
      <c r="G116" s="35" t="str">
        <f aca="false">IF(AND(Dane!$F115="ROL",OR(Dane!$G115="kopia",Dane!$G115="oryginał")),Dane!H115,"")</f>
        <v/>
      </c>
      <c r="H116" s="36" t="str">
        <f aca="false">IF(AND(Dane!F115="ROL",OR(Dane!G115="oryginał",Dane!G115="kopia")),#REF!,"")</f>
        <v/>
      </c>
    </row>
    <row r="117" customFormat="false" ht="15.75" hidden="false" customHeight="true" outlineLevel="0" collapsed="false">
      <c r="A117" s="34" t="str">
        <f aca="false">IF(AND(Dane!$F116="ROL",OR(Dane!$G116="kopia",Dane!$G116="oryginał")),Dane!A116,"")</f>
        <v/>
      </c>
      <c r="B117" s="34" t="str">
        <f aca="false">IF(AND(Dane!$F116="ROL",OR(Dane!$G116="kopia",Dane!$G116="oryginał")),Dane!B116,"")</f>
        <v/>
      </c>
      <c r="C117" s="34" t="str">
        <f aca="false">IF(AND(Dane!$F116="ROL",OR(Dane!$G116="kopia",Dane!$G116="oryginał")),Dane!C116,"")</f>
        <v/>
      </c>
      <c r="D117" s="34" t="str">
        <f aca="false">IF(AND(Dane!$F116="ROL",OR(Dane!$G116="kopia",Dane!$G116="oryginał")),Dane!D116,"")</f>
        <v/>
      </c>
      <c r="E117" s="34" t="str">
        <f aca="false">IF(AND(Dane!$F116="ROL",OR(Dane!$G116="kopia",Dane!$G116="oryginał")),Dane!E116,"")</f>
        <v/>
      </c>
      <c r="F117" s="35" t="str">
        <f aca="false">IF(AND(Dane!$F116="ROL",OR(Dane!$G116="kopia",Dane!$G116="oryginał")),Dane!G116,"")</f>
        <v/>
      </c>
      <c r="G117" s="35" t="str">
        <f aca="false">IF(AND(Dane!$F116="ROL",OR(Dane!$G116="kopia",Dane!$G116="oryginał")),Dane!H116,"")</f>
        <v/>
      </c>
      <c r="H117" s="36" t="str">
        <f aca="false">IF(AND(Dane!F116="ROL",OR(Dane!G116="oryginał",Dane!G116="kopia")),#REF!,"")</f>
        <v/>
      </c>
    </row>
    <row r="118" customFormat="false" ht="15.75" hidden="false" customHeight="true" outlineLevel="0" collapsed="false">
      <c r="A118" s="34" t="str">
        <f aca="false">IF(AND(Dane!$F117="ROL",OR(Dane!$G117="kopia",Dane!$G117="oryginał")),Dane!A117,"")</f>
        <v/>
      </c>
      <c r="B118" s="34" t="str">
        <f aca="false">IF(AND(Dane!$F117="ROL",OR(Dane!$G117="kopia",Dane!$G117="oryginał")),Dane!B117,"")</f>
        <v/>
      </c>
      <c r="C118" s="34" t="str">
        <f aca="false">IF(AND(Dane!$F117="ROL",OR(Dane!$G117="kopia",Dane!$G117="oryginał")),Dane!C117,"")</f>
        <v/>
      </c>
      <c r="D118" s="34" t="str">
        <f aca="false">IF(AND(Dane!$F117="ROL",OR(Dane!$G117="kopia",Dane!$G117="oryginał")),Dane!D117,"")</f>
        <v/>
      </c>
      <c r="E118" s="34" t="str">
        <f aca="false">IF(AND(Dane!$F117="ROL",OR(Dane!$G117="kopia",Dane!$G117="oryginał")),Dane!E117,"")</f>
        <v/>
      </c>
      <c r="F118" s="35" t="str">
        <f aca="false">IF(AND(Dane!$F117="ROL",OR(Dane!$G117="kopia",Dane!$G117="oryginał")),Dane!G117,"")</f>
        <v/>
      </c>
      <c r="G118" s="35" t="str">
        <f aca="false">IF(AND(Dane!$F117="ROL",OR(Dane!$G117="kopia",Dane!$G117="oryginał")),Dane!H117,"")</f>
        <v/>
      </c>
      <c r="H118" s="36" t="str">
        <f aca="false">IF(AND(Dane!F117="ROL",OR(Dane!G117="oryginał",Dane!G117="kopia")),#REF!,"")</f>
        <v/>
      </c>
    </row>
    <row r="119" customFormat="false" ht="15.75" hidden="false" customHeight="true" outlineLevel="0" collapsed="false">
      <c r="A119" s="34" t="str">
        <f aca="false">IF(AND(Dane!$F118="ROL",OR(Dane!$G118="kopia",Dane!$G118="oryginał")),Dane!A118,"")</f>
        <v/>
      </c>
      <c r="B119" s="34" t="str">
        <f aca="false">IF(AND(Dane!$F118="ROL",OR(Dane!$G118="kopia",Dane!$G118="oryginał")),Dane!B118,"")</f>
        <v/>
      </c>
      <c r="C119" s="34" t="str">
        <f aca="false">IF(AND(Dane!$F118="ROL",OR(Dane!$G118="kopia",Dane!$G118="oryginał")),Dane!C118,"")</f>
        <v/>
      </c>
      <c r="D119" s="34" t="str">
        <f aca="false">IF(AND(Dane!$F118="ROL",OR(Dane!$G118="kopia",Dane!$G118="oryginał")),Dane!D118,"")</f>
        <v/>
      </c>
      <c r="E119" s="34" t="str">
        <f aca="false">IF(AND(Dane!$F118="ROL",OR(Dane!$G118="kopia",Dane!$G118="oryginał")),Dane!E118,"")</f>
        <v/>
      </c>
      <c r="F119" s="35" t="str">
        <f aca="false">IF(AND(Dane!$F118="ROL",OR(Dane!$G118="kopia",Dane!$G118="oryginał")),Dane!G118,"")</f>
        <v/>
      </c>
      <c r="G119" s="35" t="str">
        <f aca="false">IF(AND(Dane!$F118="ROL",OR(Dane!$G118="kopia",Dane!$G118="oryginał")),Dane!H118,"")</f>
        <v/>
      </c>
      <c r="H119" s="36" t="str">
        <f aca="false">IF(AND(Dane!F118="ROL",OR(Dane!G118="oryginał",Dane!G118="kopia")),#REF!,"")</f>
        <v/>
      </c>
    </row>
    <row r="120" customFormat="false" ht="15.75" hidden="false" customHeight="true" outlineLevel="0" collapsed="false">
      <c r="A120" s="34" t="str">
        <f aca="false">IF(AND(Dane!$F119="ROL",OR(Dane!$G119="kopia",Dane!$G119="oryginał")),Dane!A119,"")</f>
        <v/>
      </c>
      <c r="B120" s="34" t="str">
        <f aca="false">IF(AND(Dane!$F119="ROL",OR(Dane!$G119="kopia",Dane!$G119="oryginał")),Dane!B119,"")</f>
        <v/>
      </c>
      <c r="C120" s="34" t="str">
        <f aca="false">IF(AND(Dane!$F119="ROL",OR(Dane!$G119="kopia",Dane!$G119="oryginał")),Dane!C119,"")</f>
        <v/>
      </c>
      <c r="D120" s="34" t="str">
        <f aca="false">IF(AND(Dane!$F119="ROL",OR(Dane!$G119="kopia",Dane!$G119="oryginał")),Dane!D119,"")</f>
        <v/>
      </c>
      <c r="E120" s="34" t="str">
        <f aca="false">IF(AND(Dane!$F119="ROL",OR(Dane!$G119="kopia",Dane!$G119="oryginał")),Dane!E119,"")</f>
        <v/>
      </c>
      <c r="F120" s="35" t="str">
        <f aca="false">IF(AND(Dane!$F119="ROL",OR(Dane!$G119="kopia",Dane!$G119="oryginał")),Dane!G119,"")</f>
        <v/>
      </c>
      <c r="G120" s="35" t="str">
        <f aca="false">IF(AND(Dane!$F119="ROL",OR(Dane!$G119="kopia",Dane!$G119="oryginał")),Dane!H119,"")</f>
        <v/>
      </c>
      <c r="H120" s="36" t="str">
        <f aca="false">IF(AND(Dane!F119="ROL",OR(Dane!G119="oryginał",Dane!G119="kopia")),#REF!,"")</f>
        <v/>
      </c>
    </row>
    <row r="121" customFormat="false" ht="15.75" hidden="false" customHeight="true" outlineLevel="0" collapsed="false">
      <c r="A121" s="34" t="str">
        <f aca="false">IF(AND(Dane!$F120="ROL",OR(Dane!$G120="kopia",Dane!$G120="oryginał")),Dane!A120,"")</f>
        <v/>
      </c>
      <c r="B121" s="34" t="str">
        <f aca="false">IF(AND(Dane!$F120="ROL",OR(Dane!$G120="kopia",Dane!$G120="oryginał")),Dane!B120,"")</f>
        <v/>
      </c>
      <c r="C121" s="34" t="str">
        <f aca="false">IF(AND(Dane!$F120="ROL",OR(Dane!$G120="kopia",Dane!$G120="oryginał")),Dane!C120,"")</f>
        <v/>
      </c>
      <c r="D121" s="34" t="str">
        <f aca="false">IF(AND(Dane!$F120="ROL",OR(Dane!$G120="kopia",Dane!$G120="oryginał")),Dane!D120,"")</f>
        <v/>
      </c>
      <c r="E121" s="34" t="str">
        <f aca="false">IF(AND(Dane!$F120="ROL",OR(Dane!$G120="kopia",Dane!$G120="oryginał")),Dane!E120,"")</f>
        <v/>
      </c>
      <c r="F121" s="35" t="str">
        <f aca="false">IF(AND(Dane!$F120="ROL",OR(Dane!$G120="kopia",Dane!$G120="oryginał")),Dane!G120,"")</f>
        <v/>
      </c>
      <c r="G121" s="35" t="str">
        <f aca="false">IF(AND(Dane!$F120="ROL",OR(Dane!$G120="kopia",Dane!$G120="oryginał")),Dane!H120,"")</f>
        <v/>
      </c>
      <c r="H121" s="36" t="str">
        <f aca="false">IF(AND(Dane!F120="ROL",OR(Dane!G120="oryginał",Dane!G120="kopia")),#REF!,"")</f>
        <v/>
      </c>
    </row>
    <row r="122" customFormat="false" ht="15.75" hidden="false" customHeight="true" outlineLevel="0" collapsed="false">
      <c r="A122" s="34" t="str">
        <f aca="false">IF(AND(Dane!$F121="ROL",OR(Dane!$G121="kopia",Dane!$G121="oryginał")),Dane!A121,"")</f>
        <v/>
      </c>
      <c r="B122" s="34" t="str">
        <f aca="false">IF(AND(Dane!$F121="ROL",OR(Dane!$G121="kopia",Dane!$G121="oryginał")),Dane!B121,"")</f>
        <v/>
      </c>
      <c r="C122" s="34" t="str">
        <f aca="false">IF(AND(Dane!$F121="ROL",OR(Dane!$G121="kopia",Dane!$G121="oryginał")),Dane!C121,"")</f>
        <v/>
      </c>
      <c r="D122" s="34" t="str">
        <f aca="false">IF(AND(Dane!$F121="ROL",OR(Dane!$G121="kopia",Dane!$G121="oryginał")),Dane!D121,"")</f>
        <v/>
      </c>
      <c r="E122" s="34" t="str">
        <f aca="false">IF(AND(Dane!$F121="ROL",OR(Dane!$G121="kopia",Dane!$G121="oryginał")),Dane!E121,"")</f>
        <v/>
      </c>
      <c r="F122" s="35" t="str">
        <f aca="false">IF(AND(Dane!$F121="ROL",OR(Dane!$G121="kopia",Dane!$G121="oryginał")),Dane!G121,"")</f>
        <v/>
      </c>
      <c r="G122" s="35" t="str">
        <f aca="false">IF(AND(Dane!$F121="ROL",OR(Dane!$G121="kopia",Dane!$G121="oryginał")),Dane!H121,"")</f>
        <v/>
      </c>
      <c r="H122" s="36" t="str">
        <f aca="false">IF(AND(Dane!F121="ROL",OR(Dane!G121="oryginał",Dane!G121="kopia")),#REF!,"")</f>
        <v/>
      </c>
    </row>
    <row r="123" customFormat="false" ht="15.75" hidden="false" customHeight="true" outlineLevel="0" collapsed="false">
      <c r="A123" s="34" t="str">
        <f aca="false">IF(AND(Dane!$F122="ROL",OR(Dane!$G122="kopia",Dane!$G122="oryginał")),Dane!A122,"")</f>
        <v/>
      </c>
      <c r="B123" s="34" t="str">
        <f aca="false">IF(AND(Dane!$F122="ROL",OR(Dane!$G122="kopia",Dane!$G122="oryginał")),Dane!B122,"")</f>
        <v/>
      </c>
      <c r="C123" s="34" t="str">
        <f aca="false">IF(AND(Dane!$F122="ROL",OR(Dane!$G122="kopia",Dane!$G122="oryginał")),Dane!C122,"")</f>
        <v/>
      </c>
      <c r="D123" s="34" t="str">
        <f aca="false">IF(AND(Dane!$F122="ROL",OR(Dane!$G122="kopia",Dane!$G122="oryginał")),Dane!D122,"")</f>
        <v/>
      </c>
      <c r="E123" s="34" t="str">
        <f aca="false">IF(AND(Dane!$F122="ROL",OR(Dane!$G122="kopia",Dane!$G122="oryginał")),Dane!E122,"")</f>
        <v/>
      </c>
      <c r="F123" s="35" t="str">
        <f aca="false">IF(AND(Dane!$F122="ROL",OR(Dane!$G122="kopia",Dane!$G122="oryginał")),Dane!G122,"")</f>
        <v/>
      </c>
      <c r="G123" s="35" t="str">
        <f aca="false">IF(AND(Dane!$F122="ROL",OR(Dane!$G122="kopia",Dane!$G122="oryginał")),Dane!H122,"")</f>
        <v/>
      </c>
      <c r="H123" s="36" t="str">
        <f aca="false">IF(AND(Dane!F122="ROL",OR(Dane!G122="oryginał",Dane!G122="kopia")),#REF!,"")</f>
        <v/>
      </c>
    </row>
    <row r="124" customFormat="false" ht="15.75" hidden="false" customHeight="true" outlineLevel="0" collapsed="false">
      <c r="A124" s="34" t="str">
        <f aca="false">IF(AND(Dane!$F123="ROL",OR(Dane!$G123="kopia",Dane!$G123="oryginał")),Dane!A123,"")</f>
        <v/>
      </c>
      <c r="B124" s="34" t="str">
        <f aca="false">IF(AND(Dane!$F123="ROL",OR(Dane!$G123="kopia",Dane!$G123="oryginał")),Dane!B123,"")</f>
        <v/>
      </c>
      <c r="C124" s="34" t="str">
        <f aca="false">IF(AND(Dane!$F123="ROL",OR(Dane!$G123="kopia",Dane!$G123="oryginał")),Dane!C123,"")</f>
        <v/>
      </c>
      <c r="D124" s="34" t="str">
        <f aca="false">IF(AND(Dane!$F123="ROL",OR(Dane!$G123="kopia",Dane!$G123="oryginał")),Dane!D123,"")</f>
        <v/>
      </c>
      <c r="E124" s="34" t="str">
        <f aca="false">IF(AND(Dane!$F123="ROL",OR(Dane!$G123="kopia",Dane!$G123="oryginał")),Dane!E123,"")</f>
        <v/>
      </c>
      <c r="F124" s="35" t="str">
        <f aca="false">IF(AND(Dane!$F123="ROL",OR(Dane!$G123="kopia",Dane!$G123="oryginał")),Dane!G123,"")</f>
        <v/>
      </c>
      <c r="G124" s="35" t="str">
        <f aca="false">IF(AND(Dane!$F123="ROL",OR(Dane!$G123="kopia",Dane!$G123="oryginał")),Dane!H123,"")</f>
        <v/>
      </c>
      <c r="H124" s="36" t="str">
        <f aca="false">IF(AND(Dane!F123="ROL",OR(Dane!G123="oryginał",Dane!G123="kopia")),#REF!,"")</f>
        <v/>
      </c>
    </row>
    <row r="125" customFormat="false" ht="15.75" hidden="false" customHeight="true" outlineLevel="0" collapsed="false">
      <c r="A125" s="34" t="str">
        <f aca="false">IF(AND(Dane!$F124="ROL",OR(Dane!$G124="kopia",Dane!$G124="oryginał")),Dane!A124,"")</f>
        <v/>
      </c>
      <c r="B125" s="34" t="str">
        <f aca="false">IF(AND(Dane!$F124="ROL",OR(Dane!$G124="kopia",Dane!$G124="oryginał")),Dane!B124,"")</f>
        <v/>
      </c>
      <c r="C125" s="34" t="str">
        <f aca="false">IF(AND(Dane!$F124="ROL",OR(Dane!$G124="kopia",Dane!$G124="oryginał")),Dane!C124,"")</f>
        <v/>
      </c>
      <c r="D125" s="34" t="str">
        <f aca="false">IF(AND(Dane!$F124="ROL",OR(Dane!$G124="kopia",Dane!$G124="oryginał")),Dane!D124,"")</f>
        <v/>
      </c>
      <c r="E125" s="34" t="str">
        <f aca="false">IF(AND(Dane!$F124="ROL",OR(Dane!$G124="kopia",Dane!$G124="oryginał")),Dane!E124,"")</f>
        <v/>
      </c>
      <c r="F125" s="35" t="str">
        <f aca="false">IF(AND(Dane!$F124="ROL",OR(Dane!$G124="kopia",Dane!$G124="oryginał")),Dane!G124,"")</f>
        <v/>
      </c>
      <c r="G125" s="35" t="str">
        <f aca="false">IF(AND(Dane!$F124="ROL",OR(Dane!$G124="kopia",Dane!$G124="oryginał")),Dane!H124,"")</f>
        <v/>
      </c>
      <c r="H125" s="36" t="str">
        <f aca="false">IF(AND(Dane!F124="ROL",OR(Dane!G124="oryginał",Dane!G124="kopia")),#REF!,"")</f>
        <v/>
      </c>
    </row>
    <row r="126" customFormat="false" ht="15.75" hidden="false" customHeight="true" outlineLevel="0" collapsed="false">
      <c r="A126" s="34" t="str">
        <f aca="false">IF(AND(Dane!$F125="ROL",OR(Dane!$G125="kopia",Dane!$G125="oryginał")),Dane!A125,"")</f>
        <v/>
      </c>
      <c r="B126" s="34" t="str">
        <f aca="false">IF(AND(Dane!$F125="ROL",OR(Dane!$G125="kopia",Dane!$G125="oryginał")),Dane!B125,"")</f>
        <v/>
      </c>
      <c r="C126" s="34" t="str">
        <f aca="false">IF(AND(Dane!$F125="ROL",OR(Dane!$G125="kopia",Dane!$G125="oryginał")),Dane!C125,"")</f>
        <v/>
      </c>
      <c r="D126" s="34" t="str">
        <f aca="false">IF(AND(Dane!$F125="ROL",OR(Dane!$G125="kopia",Dane!$G125="oryginał")),Dane!D125,"")</f>
        <v/>
      </c>
      <c r="E126" s="34" t="str">
        <f aca="false">IF(AND(Dane!$F125="ROL",OR(Dane!$G125="kopia",Dane!$G125="oryginał")),Dane!E125,"")</f>
        <v/>
      </c>
      <c r="F126" s="35" t="str">
        <f aca="false">IF(AND(Dane!$F125="ROL",OR(Dane!$G125="kopia",Dane!$G125="oryginał")),Dane!G125,"")</f>
        <v/>
      </c>
      <c r="G126" s="35" t="str">
        <f aca="false">IF(AND(Dane!$F125="ROL",OR(Dane!$G125="kopia",Dane!$G125="oryginał")),Dane!H125,"")</f>
        <v/>
      </c>
      <c r="H126" s="36" t="str">
        <f aca="false">IF(AND(Dane!F125="ROL",OR(Dane!G125="oryginał",Dane!G125="kopia")),#REF!,"")</f>
        <v/>
      </c>
    </row>
    <row r="127" customFormat="false" ht="15.75" hidden="false" customHeight="true" outlineLevel="0" collapsed="false">
      <c r="A127" s="34" t="str">
        <f aca="false">IF(AND(Dane!$F126="ROL",OR(Dane!$G126="kopia",Dane!$G126="oryginał")),Dane!A126,"")</f>
        <v/>
      </c>
      <c r="B127" s="34" t="str">
        <f aca="false">IF(AND(Dane!$F126="ROL",OR(Dane!$G126="kopia",Dane!$G126="oryginał")),Dane!B126,"")</f>
        <v/>
      </c>
      <c r="C127" s="34" t="str">
        <f aca="false">IF(AND(Dane!$F126="ROL",OR(Dane!$G126="kopia",Dane!$G126="oryginał")),Dane!C126,"")</f>
        <v/>
      </c>
      <c r="D127" s="34" t="str">
        <f aca="false">IF(AND(Dane!$F126="ROL",OR(Dane!$G126="kopia",Dane!$G126="oryginał")),Dane!D126,"")</f>
        <v/>
      </c>
      <c r="E127" s="34" t="str">
        <f aca="false">IF(AND(Dane!$F126="ROL",OR(Dane!$G126="kopia",Dane!$G126="oryginał")),Dane!E126,"")</f>
        <v/>
      </c>
      <c r="F127" s="35" t="str">
        <f aca="false">IF(AND(Dane!$F126="ROL",OR(Dane!$G126="kopia",Dane!$G126="oryginał")),Dane!G126,"")</f>
        <v/>
      </c>
      <c r="G127" s="35" t="str">
        <f aca="false">IF(AND(Dane!$F126="ROL",OR(Dane!$G126="kopia",Dane!$G126="oryginał")),Dane!H126,"")</f>
        <v/>
      </c>
      <c r="H127" s="36" t="str">
        <f aca="false">IF(AND(Dane!F126="ROL",OR(Dane!G126="oryginał",Dane!G126="kopia")),#REF!,"")</f>
        <v/>
      </c>
    </row>
    <row r="128" customFormat="false" ht="15.75" hidden="false" customHeight="true" outlineLevel="0" collapsed="false">
      <c r="A128" s="34" t="str">
        <f aca="false">IF(AND(Dane!$F127="ROL",OR(Dane!$G127="kopia",Dane!$G127="oryginał")),Dane!A127,"")</f>
        <v/>
      </c>
      <c r="B128" s="34" t="str">
        <f aca="false">IF(AND(Dane!$F127="ROL",OR(Dane!$G127="kopia",Dane!$G127="oryginał")),Dane!B127,"")</f>
        <v/>
      </c>
      <c r="C128" s="34" t="str">
        <f aca="false">IF(AND(Dane!$F127="ROL",OR(Dane!$G127="kopia",Dane!$G127="oryginał")),Dane!C127,"")</f>
        <v/>
      </c>
      <c r="D128" s="34" t="str">
        <f aca="false">IF(AND(Dane!$F127="ROL",OR(Dane!$G127="kopia",Dane!$G127="oryginał")),Dane!D127,"")</f>
        <v/>
      </c>
      <c r="E128" s="34" t="str">
        <f aca="false">IF(AND(Dane!$F127="ROL",OR(Dane!$G127="kopia",Dane!$G127="oryginał")),Dane!E127,"")</f>
        <v/>
      </c>
      <c r="F128" s="35" t="str">
        <f aca="false">IF(AND(Dane!$F127="ROL",OR(Dane!$G127="kopia",Dane!$G127="oryginał")),Dane!G127,"")</f>
        <v/>
      </c>
      <c r="G128" s="35" t="str">
        <f aca="false">IF(AND(Dane!$F127="ROL",OR(Dane!$G127="kopia",Dane!$G127="oryginał")),Dane!H127,"")</f>
        <v/>
      </c>
      <c r="H128" s="36" t="str">
        <f aca="false">IF(AND(Dane!F127="ROL",OR(Dane!G127="oryginał",Dane!G127="kopia")),#REF!,"")</f>
        <v/>
      </c>
    </row>
    <row r="129" customFormat="false" ht="15.75" hidden="false" customHeight="true" outlineLevel="0" collapsed="false">
      <c r="A129" s="34" t="str">
        <f aca="false">IF(AND(Dane!$F128="ROL",OR(Dane!$G128="kopia",Dane!$G128="oryginał")),Dane!A128,"")</f>
        <v/>
      </c>
      <c r="B129" s="34" t="str">
        <f aca="false">IF(AND(Dane!$F128="ROL",OR(Dane!$G128="kopia",Dane!$G128="oryginał")),Dane!B128,"")</f>
        <v/>
      </c>
      <c r="C129" s="34" t="str">
        <f aca="false">IF(AND(Dane!$F128="ROL",OR(Dane!$G128="kopia",Dane!$G128="oryginał")),Dane!C128,"")</f>
        <v/>
      </c>
      <c r="D129" s="34" t="str">
        <f aca="false">IF(AND(Dane!$F128="ROL",OR(Dane!$G128="kopia",Dane!$G128="oryginał")),Dane!D128,"")</f>
        <v/>
      </c>
      <c r="E129" s="34" t="str">
        <f aca="false">IF(AND(Dane!$F128="ROL",OR(Dane!$G128="kopia",Dane!$G128="oryginał")),Dane!E128,"")</f>
        <v/>
      </c>
      <c r="F129" s="35" t="str">
        <f aca="false">IF(AND(Dane!$F128="ROL",OR(Dane!$G128="kopia",Dane!$G128="oryginał")),Dane!G128,"")</f>
        <v/>
      </c>
      <c r="G129" s="35" t="str">
        <f aca="false">IF(AND(Dane!$F128="ROL",OR(Dane!$G128="kopia",Dane!$G128="oryginał")),Dane!H128,"")</f>
        <v/>
      </c>
      <c r="H129" s="36" t="str">
        <f aca="false">IF(AND(Dane!F128="ROL",OR(Dane!G128="oryginał",Dane!G128="kopia")),#REF!,"")</f>
        <v/>
      </c>
    </row>
    <row r="130" customFormat="false" ht="15.75" hidden="false" customHeight="true" outlineLevel="0" collapsed="false">
      <c r="A130" s="34" t="str">
        <f aca="false">IF(AND(Dane!$F129="ROL",OR(Dane!$G129="kopia",Dane!$G129="oryginał")),Dane!A129,"")</f>
        <v/>
      </c>
      <c r="B130" s="34" t="str">
        <f aca="false">IF(AND(Dane!$F129="ROL",OR(Dane!$G129="kopia",Dane!$G129="oryginał")),Dane!B129,"")</f>
        <v/>
      </c>
      <c r="C130" s="34" t="str">
        <f aca="false">IF(AND(Dane!$F129="ROL",OR(Dane!$G129="kopia",Dane!$G129="oryginał")),Dane!C129,"")</f>
        <v/>
      </c>
      <c r="D130" s="34" t="str">
        <f aca="false">IF(AND(Dane!$F129="ROL",OR(Dane!$G129="kopia",Dane!$G129="oryginał")),Dane!D129,"")</f>
        <v/>
      </c>
      <c r="E130" s="34" t="str">
        <f aca="false">IF(AND(Dane!$F129="ROL",OR(Dane!$G129="kopia",Dane!$G129="oryginał")),Dane!E129,"")</f>
        <v/>
      </c>
      <c r="F130" s="35" t="str">
        <f aca="false">IF(AND(Dane!$F129="ROL",OR(Dane!$G129="kopia",Dane!$G129="oryginał")),Dane!G129,"")</f>
        <v/>
      </c>
      <c r="G130" s="35" t="str">
        <f aca="false">IF(AND(Dane!$F129="ROL",OR(Dane!$G129="kopia",Dane!$G129="oryginał")),Dane!H129,"")</f>
        <v/>
      </c>
      <c r="H130" s="36" t="str">
        <f aca="false">IF(AND(Dane!F129="ROL",OR(Dane!G129="oryginał",Dane!G129="kopia")),#REF!,"")</f>
        <v/>
      </c>
    </row>
    <row r="131" customFormat="false" ht="15.75" hidden="false" customHeight="true" outlineLevel="0" collapsed="false">
      <c r="A131" s="34" t="str">
        <f aca="false">IF(AND(Dane!$F130="ROL",OR(Dane!$G130="kopia",Dane!$G130="oryginał")),Dane!A130,"")</f>
        <v/>
      </c>
      <c r="B131" s="34" t="str">
        <f aca="false">IF(AND(Dane!$F130="ROL",OR(Dane!$G130="kopia",Dane!$G130="oryginał")),Dane!B130,"")</f>
        <v/>
      </c>
      <c r="C131" s="34" t="str">
        <f aca="false">IF(AND(Dane!$F130="ROL",OR(Dane!$G130="kopia",Dane!$G130="oryginał")),Dane!C130,"")</f>
        <v/>
      </c>
      <c r="D131" s="34" t="str">
        <f aca="false">IF(AND(Dane!$F130="ROL",OR(Dane!$G130="kopia",Dane!$G130="oryginał")),Dane!D130,"")</f>
        <v/>
      </c>
      <c r="E131" s="34" t="str">
        <f aca="false">IF(AND(Dane!$F130="ROL",OR(Dane!$G130="kopia",Dane!$G130="oryginał")),Dane!E130,"")</f>
        <v/>
      </c>
      <c r="F131" s="35" t="str">
        <f aca="false">IF(AND(Dane!$F130="ROL",OR(Dane!$G130="kopia",Dane!$G130="oryginał")),Dane!G130,"")</f>
        <v/>
      </c>
      <c r="G131" s="35" t="str">
        <f aca="false">IF(AND(Dane!$F130="ROL",OR(Dane!$G130="kopia",Dane!$G130="oryginał")),Dane!H130,"")</f>
        <v/>
      </c>
      <c r="H131" s="36" t="str">
        <f aca="false">IF(AND(Dane!F130="ROL",OR(Dane!G130="oryginał",Dane!G130="kopia")),#REF!,"")</f>
        <v/>
      </c>
    </row>
    <row r="132" customFormat="false" ht="15.75" hidden="false" customHeight="true" outlineLevel="0" collapsed="false">
      <c r="A132" s="34" t="str">
        <f aca="false">IF(AND(Dane!$F131="ROL",OR(Dane!$G131="kopia",Dane!$G131="oryginał")),Dane!A131,"")</f>
        <v/>
      </c>
      <c r="B132" s="34" t="str">
        <f aca="false">IF(AND(Dane!$F131="ROL",OR(Dane!$G131="kopia",Dane!$G131="oryginał")),Dane!B131,"")</f>
        <v/>
      </c>
      <c r="C132" s="34" t="str">
        <f aca="false">IF(AND(Dane!$F131="ROL",OR(Dane!$G131="kopia",Dane!$G131="oryginał")),Dane!C131,"")</f>
        <v/>
      </c>
      <c r="D132" s="34" t="str">
        <f aca="false">IF(AND(Dane!$F131="ROL",OR(Dane!$G131="kopia",Dane!$G131="oryginał")),Dane!D131,"")</f>
        <v/>
      </c>
      <c r="E132" s="34" t="str">
        <f aca="false">IF(AND(Dane!$F131="ROL",OR(Dane!$G131="kopia",Dane!$G131="oryginał")),Dane!E131,"")</f>
        <v/>
      </c>
      <c r="F132" s="35" t="str">
        <f aca="false">IF(AND(Dane!$F131="ROL",OR(Dane!$G131="kopia",Dane!$G131="oryginał")),Dane!G131,"")</f>
        <v/>
      </c>
      <c r="G132" s="35" t="str">
        <f aca="false">IF(AND(Dane!$F131="ROL",OR(Dane!$G131="kopia",Dane!$G131="oryginał")),Dane!H131,"")</f>
        <v/>
      </c>
      <c r="H132" s="36" t="str">
        <f aca="false">IF(AND(Dane!F131="ROL",OR(Dane!G131="oryginał",Dane!G131="kopia")),#REF!,"")</f>
        <v/>
      </c>
    </row>
    <row r="133" customFormat="false" ht="15.75" hidden="false" customHeight="true" outlineLevel="0" collapsed="false">
      <c r="A133" s="34" t="str">
        <f aca="false">IF(AND(Dane!$F132="ROL",OR(Dane!$G132="kopia",Dane!$G132="oryginał")),Dane!A132,"")</f>
        <v/>
      </c>
      <c r="B133" s="34" t="str">
        <f aca="false">IF(AND(Dane!$F132="ROL",OR(Dane!$G132="kopia",Dane!$G132="oryginał")),Dane!B132,"")</f>
        <v/>
      </c>
      <c r="C133" s="34" t="str">
        <f aca="false">IF(AND(Dane!$F132="ROL",OR(Dane!$G132="kopia",Dane!$G132="oryginał")),Dane!C132,"")</f>
        <v/>
      </c>
      <c r="D133" s="34" t="str">
        <f aca="false">IF(AND(Dane!$F132="ROL",OR(Dane!$G132="kopia",Dane!$G132="oryginał")),Dane!D132,"")</f>
        <v/>
      </c>
      <c r="E133" s="34" t="str">
        <f aca="false">IF(AND(Dane!$F132="ROL",OR(Dane!$G132="kopia",Dane!$G132="oryginał")),Dane!E132,"")</f>
        <v/>
      </c>
      <c r="F133" s="35" t="str">
        <f aca="false">IF(AND(Dane!$F132="ROL",OR(Dane!$G132="kopia",Dane!$G132="oryginał")),Dane!G132,"")</f>
        <v/>
      </c>
      <c r="G133" s="35" t="str">
        <f aca="false">IF(AND(Dane!$F132="ROL",OR(Dane!$G132="kopia",Dane!$G132="oryginał")),Dane!H132,"")</f>
        <v/>
      </c>
      <c r="H133" s="36" t="str">
        <f aca="false">IF(AND(Dane!F132="ROL",OR(Dane!G132="oryginał",Dane!G132="kopia")),#REF!,"")</f>
        <v/>
      </c>
    </row>
    <row r="134" customFormat="false" ht="15.75" hidden="false" customHeight="true" outlineLevel="0" collapsed="false">
      <c r="A134" s="34" t="str">
        <f aca="false">IF(AND(Dane!$F133="ROL",OR(Dane!$G133="kopia",Dane!$G133="oryginał")),Dane!A133,"")</f>
        <v/>
      </c>
      <c r="B134" s="34" t="str">
        <f aca="false">IF(AND(Dane!$F133="ROL",OR(Dane!$G133="kopia",Dane!$G133="oryginał")),Dane!B133,"")</f>
        <v/>
      </c>
      <c r="C134" s="34" t="str">
        <f aca="false">IF(AND(Dane!$F133="ROL",OR(Dane!$G133="kopia",Dane!$G133="oryginał")),Dane!C133,"")</f>
        <v/>
      </c>
      <c r="D134" s="34" t="str">
        <f aca="false">IF(AND(Dane!$F133="ROL",OR(Dane!$G133="kopia",Dane!$G133="oryginał")),Dane!D133,"")</f>
        <v/>
      </c>
      <c r="E134" s="34" t="str">
        <f aca="false">IF(AND(Dane!$F133="ROL",OR(Dane!$G133="kopia",Dane!$G133="oryginał")),Dane!E133,"")</f>
        <v/>
      </c>
      <c r="F134" s="35" t="str">
        <f aca="false">IF(AND(Dane!$F133="ROL",OR(Dane!$G133="kopia",Dane!$G133="oryginał")),Dane!G133,"")</f>
        <v/>
      </c>
      <c r="G134" s="35" t="str">
        <f aca="false">IF(AND(Dane!$F133="ROL",OR(Dane!$G133="kopia",Dane!$G133="oryginał")),Dane!H133,"")</f>
        <v/>
      </c>
      <c r="H134" s="36" t="str">
        <f aca="false">IF(AND(Dane!F133="ROL",OR(Dane!G133="oryginał",Dane!G133="kopia")),#REF!,"")</f>
        <v/>
      </c>
    </row>
    <row r="135" customFormat="false" ht="15.75" hidden="false" customHeight="true" outlineLevel="0" collapsed="false">
      <c r="A135" s="34" t="str">
        <f aca="false">IF(AND(Dane!$F134="ROL",OR(Dane!$G134="kopia",Dane!$G134="oryginał")),Dane!A134,"")</f>
        <v/>
      </c>
      <c r="B135" s="34" t="str">
        <f aca="false">IF(AND(Dane!$F134="ROL",OR(Dane!$G134="kopia",Dane!$G134="oryginał")),Dane!B134,"")</f>
        <v/>
      </c>
      <c r="C135" s="34" t="str">
        <f aca="false">IF(AND(Dane!$F134="ROL",OR(Dane!$G134="kopia",Dane!$G134="oryginał")),Dane!C134,"")</f>
        <v/>
      </c>
      <c r="D135" s="34" t="str">
        <f aca="false">IF(AND(Dane!$F134="ROL",OR(Dane!$G134="kopia",Dane!$G134="oryginał")),Dane!D134,"")</f>
        <v/>
      </c>
      <c r="E135" s="34" t="str">
        <f aca="false">IF(AND(Dane!$F134="ROL",OR(Dane!$G134="kopia",Dane!$G134="oryginał")),Dane!E134,"")</f>
        <v/>
      </c>
      <c r="F135" s="35" t="str">
        <f aca="false">IF(AND(Dane!$F134="ROL",OR(Dane!$G134="kopia",Dane!$G134="oryginał")),Dane!G134,"")</f>
        <v/>
      </c>
      <c r="G135" s="35" t="str">
        <f aca="false">IF(AND(Dane!$F134="ROL",OR(Dane!$G134="kopia",Dane!$G134="oryginał")),Dane!H134,"")</f>
        <v/>
      </c>
      <c r="H135" s="36" t="str">
        <f aca="false">IF(AND(Dane!F134="ROL",OR(Dane!G134="oryginał",Dane!G134="kopia")),#REF!,"")</f>
        <v/>
      </c>
    </row>
    <row r="136" customFormat="false" ht="15.75" hidden="false" customHeight="true" outlineLevel="0" collapsed="false">
      <c r="A136" s="34" t="str">
        <f aca="false">IF(AND(Dane!$F135="ROL",OR(Dane!$G135="kopia",Dane!$G135="oryginał")),Dane!A135,"")</f>
        <v/>
      </c>
      <c r="B136" s="34" t="str">
        <f aca="false">IF(AND(Dane!$F135="ROL",OR(Dane!$G135="kopia",Dane!$G135="oryginał")),Dane!B135,"")</f>
        <v/>
      </c>
      <c r="C136" s="34" t="str">
        <f aca="false">IF(AND(Dane!$F135="ROL",OR(Dane!$G135="kopia",Dane!$G135="oryginał")),Dane!C135,"")</f>
        <v/>
      </c>
      <c r="D136" s="34" t="str">
        <f aca="false">IF(AND(Dane!$F135="ROL",OR(Dane!$G135="kopia",Dane!$G135="oryginał")),Dane!D135,"")</f>
        <v/>
      </c>
      <c r="E136" s="34" t="str">
        <f aca="false">IF(AND(Dane!$F135="ROL",OR(Dane!$G135="kopia",Dane!$G135="oryginał")),Dane!E135,"")</f>
        <v/>
      </c>
      <c r="F136" s="35" t="str">
        <f aca="false">IF(AND(Dane!$F135="ROL",OR(Dane!$G135="kopia",Dane!$G135="oryginał")),Dane!G135,"")</f>
        <v/>
      </c>
      <c r="G136" s="35" t="str">
        <f aca="false">IF(AND(Dane!$F135="ROL",OR(Dane!$G135="kopia",Dane!$G135="oryginał")),Dane!H135,"")</f>
        <v/>
      </c>
      <c r="H136" s="36" t="str">
        <f aca="false">IF(AND(Dane!F135="ROL",OR(Dane!G135="oryginał",Dane!G135="kopia")),#REF!,"")</f>
        <v/>
      </c>
    </row>
    <row r="137" customFormat="false" ht="15.75" hidden="false" customHeight="true" outlineLevel="0" collapsed="false">
      <c r="A137" s="34" t="str">
        <f aca="false">IF(AND(Dane!$F136="ROL",OR(Dane!$G136="kopia",Dane!$G136="oryginał")),Dane!A136,"")</f>
        <v/>
      </c>
      <c r="B137" s="34" t="str">
        <f aca="false">IF(AND(Dane!$F136="ROL",OR(Dane!$G136="kopia",Dane!$G136="oryginał")),Dane!B136,"")</f>
        <v/>
      </c>
      <c r="C137" s="34" t="str">
        <f aca="false">IF(AND(Dane!$F136="ROL",OR(Dane!$G136="kopia",Dane!$G136="oryginał")),Dane!C136,"")</f>
        <v/>
      </c>
      <c r="D137" s="34" t="str">
        <f aca="false">IF(AND(Dane!$F136="ROL",OR(Dane!$G136="kopia",Dane!$G136="oryginał")),Dane!D136,"")</f>
        <v/>
      </c>
      <c r="E137" s="34" t="str">
        <f aca="false">IF(AND(Dane!$F136="ROL",OR(Dane!$G136="kopia",Dane!$G136="oryginał")),Dane!E136,"")</f>
        <v/>
      </c>
      <c r="F137" s="35" t="str">
        <f aca="false">IF(AND(Dane!$F136="ROL",OR(Dane!$G136="kopia",Dane!$G136="oryginał")),Dane!G136,"")</f>
        <v/>
      </c>
      <c r="G137" s="35" t="str">
        <f aca="false">IF(AND(Dane!$F136="ROL",OR(Dane!$G136="kopia",Dane!$G136="oryginał")),Dane!H136,"")</f>
        <v/>
      </c>
      <c r="H137" s="36" t="str">
        <f aca="false">IF(AND(Dane!F136="ROL",OR(Dane!G136="oryginał",Dane!G136="kopia")),#REF!,"")</f>
        <v/>
      </c>
    </row>
    <row r="138" customFormat="false" ht="15.75" hidden="false" customHeight="true" outlineLevel="0" collapsed="false">
      <c r="A138" s="34" t="str">
        <f aca="false">IF(AND(Dane!$F137="ROL",OR(Dane!$G137="kopia",Dane!$G137="oryginał")),Dane!A137,"")</f>
        <v/>
      </c>
      <c r="B138" s="34" t="str">
        <f aca="false">IF(AND(Dane!$F137="ROL",OR(Dane!$G137="kopia",Dane!$G137="oryginał")),Dane!B137,"")</f>
        <v/>
      </c>
      <c r="C138" s="34" t="str">
        <f aca="false">IF(AND(Dane!$F137="ROL",OR(Dane!$G137="kopia",Dane!$G137="oryginał")),Dane!C137,"")</f>
        <v/>
      </c>
      <c r="D138" s="34" t="str">
        <f aca="false">IF(AND(Dane!$F137="ROL",OR(Dane!$G137="kopia",Dane!$G137="oryginał")),Dane!D137,"")</f>
        <v/>
      </c>
      <c r="E138" s="34" t="str">
        <f aca="false">IF(AND(Dane!$F137="ROL",OR(Dane!$G137="kopia",Dane!$G137="oryginał")),Dane!E137,"")</f>
        <v/>
      </c>
      <c r="F138" s="35" t="str">
        <f aca="false">IF(AND(Dane!$F137="ROL",OR(Dane!$G137="kopia",Dane!$G137="oryginał")),Dane!G137,"")</f>
        <v/>
      </c>
      <c r="G138" s="35" t="str">
        <f aca="false">IF(AND(Dane!$F137="ROL",OR(Dane!$G137="kopia",Dane!$G137="oryginał")),Dane!H137,"")</f>
        <v/>
      </c>
      <c r="H138" s="36" t="str">
        <f aca="false">IF(AND(Dane!F137="ROL",OR(Dane!G137="oryginał",Dane!G137="kopia")),#REF!,"")</f>
        <v/>
      </c>
    </row>
    <row r="139" customFormat="false" ht="15.75" hidden="false" customHeight="true" outlineLevel="0" collapsed="false">
      <c r="A139" s="34" t="str">
        <f aca="false">IF(AND(Dane!$F138="ROL",OR(Dane!$G138="kopia",Dane!$G138="oryginał")),Dane!A138,"")</f>
        <v/>
      </c>
      <c r="B139" s="34" t="str">
        <f aca="false">IF(AND(Dane!$F138="ROL",OR(Dane!$G138="kopia",Dane!$G138="oryginał")),Dane!B138,"")</f>
        <v/>
      </c>
      <c r="C139" s="34" t="str">
        <f aca="false">IF(AND(Dane!$F138="ROL",OR(Dane!$G138="kopia",Dane!$G138="oryginał")),Dane!C138,"")</f>
        <v/>
      </c>
      <c r="D139" s="34" t="str">
        <f aca="false">IF(AND(Dane!$F138="ROL",OR(Dane!$G138="kopia",Dane!$G138="oryginał")),Dane!D138,"")</f>
        <v/>
      </c>
      <c r="E139" s="34" t="str">
        <f aca="false">IF(AND(Dane!$F138="ROL",OR(Dane!$G138="kopia",Dane!$G138="oryginał")),Dane!E138,"")</f>
        <v/>
      </c>
      <c r="F139" s="35" t="str">
        <f aca="false">IF(AND(Dane!$F138="ROL",OR(Dane!$G138="kopia",Dane!$G138="oryginał")),Dane!G138,"")</f>
        <v/>
      </c>
      <c r="G139" s="35" t="str">
        <f aca="false">IF(AND(Dane!$F138="ROL",OR(Dane!$G138="kopia",Dane!$G138="oryginał")),Dane!H138,"")</f>
        <v/>
      </c>
      <c r="H139" s="36" t="str">
        <f aca="false">IF(AND(Dane!F138="ROL",OR(Dane!G138="oryginał",Dane!G138="kopia")),#REF!,"")</f>
        <v/>
      </c>
    </row>
    <row r="140" customFormat="false" ht="15.75" hidden="false" customHeight="true" outlineLevel="0" collapsed="false">
      <c r="A140" s="34" t="str">
        <f aca="false">IF(AND(Dane!$F139="ROL",OR(Dane!$G139="kopia",Dane!$G139="oryginał")),Dane!A139,"")</f>
        <v/>
      </c>
      <c r="B140" s="34" t="str">
        <f aca="false">IF(AND(Dane!$F139="ROL",OR(Dane!$G139="kopia",Dane!$G139="oryginał")),Dane!B139,"")</f>
        <v/>
      </c>
      <c r="C140" s="34" t="str">
        <f aca="false">IF(AND(Dane!$F139="ROL",OR(Dane!$G139="kopia",Dane!$G139="oryginał")),Dane!C139,"")</f>
        <v/>
      </c>
      <c r="D140" s="34" t="str">
        <f aca="false">IF(AND(Dane!$F139="ROL",OR(Dane!$G139="kopia",Dane!$G139="oryginał")),Dane!D139,"")</f>
        <v/>
      </c>
      <c r="E140" s="34" t="str">
        <f aca="false">IF(AND(Dane!$F139="ROL",OR(Dane!$G139="kopia",Dane!$G139="oryginał")),Dane!E139,"")</f>
        <v/>
      </c>
      <c r="F140" s="35" t="str">
        <f aca="false">IF(AND(Dane!$F139="ROL",OR(Dane!$G139="kopia",Dane!$G139="oryginał")),Dane!G139,"")</f>
        <v/>
      </c>
      <c r="G140" s="35" t="str">
        <f aca="false">IF(AND(Dane!$F139="ROL",OR(Dane!$G139="kopia",Dane!$G139="oryginał")),Dane!H139,"")</f>
        <v/>
      </c>
      <c r="H140" s="36" t="str">
        <f aca="false">IF(AND(Dane!F139="ROL",OR(Dane!G139="oryginał",Dane!G139="kopia")),#REF!,"")</f>
        <v/>
      </c>
    </row>
    <row r="141" customFormat="false" ht="15.75" hidden="false" customHeight="true" outlineLevel="0" collapsed="false">
      <c r="A141" s="34" t="str">
        <f aca="false">IF(AND(Dane!$F140="ROL",OR(Dane!$G140="kopia",Dane!$G140="oryginał")),Dane!A140,"")</f>
        <v/>
      </c>
      <c r="B141" s="34" t="str">
        <f aca="false">IF(AND(Dane!$F140="ROL",OR(Dane!$G140="kopia",Dane!$G140="oryginał")),Dane!B140,"")</f>
        <v/>
      </c>
      <c r="C141" s="34" t="str">
        <f aca="false">IF(AND(Dane!$F140="ROL",OR(Dane!$G140="kopia",Dane!$G140="oryginał")),Dane!C140,"")</f>
        <v/>
      </c>
      <c r="D141" s="34" t="str">
        <f aca="false">IF(AND(Dane!$F140="ROL",OR(Dane!$G140="kopia",Dane!$G140="oryginał")),Dane!D140,"")</f>
        <v/>
      </c>
      <c r="E141" s="34" t="str">
        <f aca="false">IF(AND(Dane!$F140="ROL",OR(Dane!$G140="kopia",Dane!$G140="oryginał")),Dane!E140,"")</f>
        <v/>
      </c>
      <c r="F141" s="35" t="str">
        <f aca="false">IF(AND(Dane!$F140="ROL",OR(Dane!$G140="kopia",Dane!$G140="oryginał")),Dane!G140,"")</f>
        <v/>
      </c>
      <c r="G141" s="35" t="str">
        <f aca="false">IF(AND(Dane!$F140="ROL",OR(Dane!$G140="kopia",Dane!$G140="oryginał")),Dane!H140,"")</f>
        <v/>
      </c>
      <c r="H141" s="36" t="str">
        <f aca="false">IF(AND(Dane!F140="ROL",OR(Dane!G140="oryginał",Dane!G140="kopia")),#REF!,"")</f>
        <v/>
      </c>
    </row>
    <row r="142" customFormat="false" ht="15.75" hidden="false" customHeight="true" outlineLevel="0" collapsed="false">
      <c r="A142" s="34" t="str">
        <f aca="false">IF(AND(Dane!$F141="ROL",OR(Dane!$G141="kopia",Dane!$G141="oryginał")),Dane!A141,"")</f>
        <v/>
      </c>
      <c r="B142" s="34" t="str">
        <f aca="false">IF(AND(Dane!$F141="ROL",OR(Dane!$G141="kopia",Dane!$G141="oryginał")),Dane!B141,"")</f>
        <v/>
      </c>
      <c r="C142" s="34" t="str">
        <f aca="false">IF(AND(Dane!$F141="ROL",OR(Dane!$G141="kopia",Dane!$G141="oryginał")),Dane!C141,"")</f>
        <v/>
      </c>
      <c r="D142" s="34" t="str">
        <f aca="false">IF(AND(Dane!$F141="ROL",OR(Dane!$G141="kopia",Dane!$G141="oryginał")),Dane!D141,"")</f>
        <v/>
      </c>
      <c r="E142" s="34" t="str">
        <f aca="false">IF(AND(Dane!$F141="ROL",OR(Dane!$G141="kopia",Dane!$G141="oryginał")),Dane!E141,"")</f>
        <v/>
      </c>
      <c r="F142" s="35" t="str">
        <f aca="false">IF(AND(Dane!$F141="ROL",OR(Dane!$G141="kopia",Dane!$G141="oryginał")),Dane!G141,"")</f>
        <v/>
      </c>
      <c r="G142" s="35" t="str">
        <f aca="false">IF(AND(Dane!$F141="ROL",OR(Dane!$G141="kopia",Dane!$G141="oryginał")),Dane!H141,"")</f>
        <v/>
      </c>
      <c r="H142" s="36" t="str">
        <f aca="false">IF(AND(Dane!F141="ROL",OR(Dane!G141="oryginał",Dane!G141="kopia")),#REF!,"")</f>
        <v/>
      </c>
    </row>
    <row r="143" customFormat="false" ht="15.75" hidden="false" customHeight="true" outlineLevel="0" collapsed="false">
      <c r="A143" s="34" t="str">
        <f aca="false">IF(AND(Dane!$F142="ROL",OR(Dane!$G142="kopia",Dane!$G142="oryginał")),Dane!A142,"")</f>
        <v/>
      </c>
      <c r="B143" s="34" t="str">
        <f aca="false">IF(AND(Dane!$F142="ROL",OR(Dane!$G142="kopia",Dane!$G142="oryginał")),Dane!B142,"")</f>
        <v/>
      </c>
      <c r="C143" s="34" t="str">
        <f aca="false">IF(AND(Dane!$F142="ROL",OR(Dane!$G142="kopia",Dane!$G142="oryginał")),Dane!C142,"")</f>
        <v/>
      </c>
      <c r="D143" s="34" t="str">
        <f aca="false">IF(AND(Dane!$F142="ROL",OR(Dane!$G142="kopia",Dane!$G142="oryginał")),Dane!D142,"")</f>
        <v/>
      </c>
      <c r="E143" s="34" t="str">
        <f aca="false">IF(AND(Dane!$F142="ROL",OR(Dane!$G142="kopia",Dane!$G142="oryginał")),Dane!E142,"")</f>
        <v/>
      </c>
      <c r="F143" s="35" t="str">
        <f aca="false">IF(AND(Dane!$F142="ROL",OR(Dane!$G142="kopia",Dane!$G142="oryginał")),Dane!G142,"")</f>
        <v/>
      </c>
      <c r="G143" s="35" t="str">
        <f aca="false">IF(AND(Dane!$F142="ROL",OR(Dane!$G142="kopia",Dane!$G142="oryginał")),Dane!H142,"")</f>
        <v/>
      </c>
      <c r="H143" s="36" t="str">
        <f aca="false">IF(AND(Dane!F142="ROL",OR(Dane!G142="oryginał",Dane!G142="kopia")),#REF!,"")</f>
        <v/>
      </c>
    </row>
    <row r="144" customFormat="false" ht="15.75" hidden="false" customHeight="true" outlineLevel="0" collapsed="false">
      <c r="A144" s="34" t="str">
        <f aca="false">IF(AND(Dane!$F143="ROL",OR(Dane!$G143="kopia",Dane!$G143="oryginał")),Dane!A143,"")</f>
        <v/>
      </c>
      <c r="B144" s="34" t="str">
        <f aca="false">IF(AND(Dane!$F143="ROL",OR(Dane!$G143="kopia",Dane!$G143="oryginał")),Dane!B143,"")</f>
        <v/>
      </c>
      <c r="C144" s="34" t="str">
        <f aca="false">IF(AND(Dane!$F143="ROL",OR(Dane!$G143="kopia",Dane!$G143="oryginał")),Dane!C143,"")</f>
        <v/>
      </c>
      <c r="D144" s="34" t="str">
        <f aca="false">IF(AND(Dane!$F143="ROL",OR(Dane!$G143="kopia",Dane!$G143="oryginał")),Dane!D143,"")</f>
        <v/>
      </c>
      <c r="E144" s="34" t="str">
        <f aca="false">IF(AND(Dane!$F143="ROL",OR(Dane!$G143="kopia",Dane!$G143="oryginał")),Dane!E143,"")</f>
        <v/>
      </c>
      <c r="F144" s="35" t="str">
        <f aca="false">IF(AND(Dane!$F143="ROL",OR(Dane!$G143="kopia",Dane!$G143="oryginał")),Dane!G143,"")</f>
        <v/>
      </c>
      <c r="G144" s="35" t="str">
        <f aca="false">IF(AND(Dane!$F143="ROL",OR(Dane!$G143="kopia",Dane!$G143="oryginał")),Dane!H143,"")</f>
        <v/>
      </c>
      <c r="H144" s="36" t="str">
        <f aca="false">IF(AND(Dane!F143="ROL",OR(Dane!G143="oryginał",Dane!G143="kopia")),#REF!,"")</f>
        <v/>
      </c>
    </row>
    <row r="145" customFormat="false" ht="15.75" hidden="false" customHeight="true" outlineLevel="0" collapsed="false">
      <c r="A145" s="34" t="str">
        <f aca="false">IF(AND(Dane!$F144="ROL",OR(Dane!$G144="kopia",Dane!$G144="oryginał")),Dane!A144,"")</f>
        <v/>
      </c>
      <c r="B145" s="34" t="str">
        <f aca="false">IF(AND(Dane!$F144="ROL",OR(Dane!$G144="kopia",Dane!$G144="oryginał")),Dane!B144,"")</f>
        <v/>
      </c>
      <c r="C145" s="34" t="str">
        <f aca="false">IF(AND(Dane!$F144="ROL",OR(Dane!$G144="kopia",Dane!$G144="oryginał")),Dane!C144,"")</f>
        <v/>
      </c>
      <c r="D145" s="34" t="str">
        <f aca="false">IF(AND(Dane!$F144="ROL",OR(Dane!$G144="kopia",Dane!$G144="oryginał")),Dane!D144,"")</f>
        <v/>
      </c>
      <c r="E145" s="34" t="str">
        <f aca="false">IF(AND(Dane!$F144="ROL",OR(Dane!$G144="kopia",Dane!$G144="oryginał")),Dane!E144,"")</f>
        <v/>
      </c>
      <c r="F145" s="35" t="str">
        <f aca="false">IF(AND(Dane!$F144="ROL",OR(Dane!$G144="kopia",Dane!$G144="oryginał")),Dane!G144,"")</f>
        <v/>
      </c>
      <c r="G145" s="35" t="str">
        <f aca="false">IF(AND(Dane!$F144="ROL",OR(Dane!$G144="kopia",Dane!$G144="oryginał")),Dane!H144,"")</f>
        <v/>
      </c>
      <c r="H145" s="36" t="str">
        <f aca="false">IF(AND(Dane!F144="ROL",OR(Dane!G144="oryginał",Dane!G144="kopia")),#REF!,"")</f>
        <v/>
      </c>
    </row>
    <row r="146" customFormat="false" ht="15.75" hidden="false" customHeight="true" outlineLevel="0" collapsed="false">
      <c r="A146" s="34" t="str">
        <f aca="false">IF(AND(Dane!$F145="ROL",OR(Dane!$G145="kopia",Dane!$G145="oryginał")),Dane!A145,"")</f>
        <v/>
      </c>
      <c r="B146" s="34" t="str">
        <f aca="false">IF(AND(Dane!$F145="ROL",OR(Dane!$G145="kopia",Dane!$G145="oryginał")),Dane!B145,"")</f>
        <v/>
      </c>
      <c r="C146" s="34" t="str">
        <f aca="false">IF(AND(Dane!$F145="ROL",OR(Dane!$G145="kopia",Dane!$G145="oryginał")),Dane!C145,"")</f>
        <v/>
      </c>
      <c r="D146" s="34" t="str">
        <f aca="false">IF(AND(Dane!$F145="ROL",OR(Dane!$G145="kopia",Dane!$G145="oryginał")),Dane!D145,"")</f>
        <v/>
      </c>
      <c r="E146" s="34" t="str">
        <f aca="false">IF(AND(Dane!$F145="ROL",OR(Dane!$G145="kopia",Dane!$G145="oryginał")),Dane!E145,"")</f>
        <v/>
      </c>
      <c r="F146" s="35" t="str">
        <f aca="false">IF(AND(Dane!$F145="ROL",OR(Dane!$G145="kopia",Dane!$G145="oryginał")),Dane!G145,"")</f>
        <v/>
      </c>
      <c r="G146" s="35" t="str">
        <f aca="false">IF(AND(Dane!$F145="ROL",OR(Dane!$G145="kopia",Dane!$G145="oryginał")),Dane!H145,"")</f>
        <v/>
      </c>
      <c r="H146" s="36" t="str">
        <f aca="false">IF(AND(Dane!F145="ROL",OR(Dane!G145="oryginał",Dane!G145="kopia")),#REF!,"")</f>
        <v/>
      </c>
    </row>
    <row r="147" customFormat="false" ht="15.75" hidden="false" customHeight="true" outlineLevel="0" collapsed="false">
      <c r="A147" s="34" t="str">
        <f aca="false">IF(AND(Dane!$F146="ROL",OR(Dane!$G146="kopia",Dane!$G146="oryginał")),Dane!A146,"")</f>
        <v/>
      </c>
      <c r="B147" s="34" t="str">
        <f aca="false">IF(AND(Dane!$F146="ROL",OR(Dane!$G146="kopia",Dane!$G146="oryginał")),Dane!B146,"")</f>
        <v/>
      </c>
      <c r="C147" s="34" t="str">
        <f aca="false">IF(AND(Dane!$F146="ROL",OR(Dane!$G146="kopia",Dane!$G146="oryginał")),Dane!C146,"")</f>
        <v/>
      </c>
      <c r="D147" s="34" t="str">
        <f aca="false">IF(AND(Dane!$F146="ROL",OR(Dane!$G146="kopia",Dane!$G146="oryginał")),Dane!D146,"")</f>
        <v/>
      </c>
      <c r="E147" s="34" t="str">
        <f aca="false">IF(AND(Dane!$F146="ROL",OR(Dane!$G146="kopia",Dane!$G146="oryginał")),Dane!E146,"")</f>
        <v/>
      </c>
      <c r="F147" s="35" t="str">
        <f aca="false">IF(AND(Dane!$F146="ROL",OR(Dane!$G146="kopia",Dane!$G146="oryginał")),Dane!G146,"")</f>
        <v/>
      </c>
      <c r="G147" s="35" t="str">
        <f aca="false">IF(AND(Dane!$F146="ROL",OR(Dane!$G146="kopia",Dane!$G146="oryginał")),Dane!H146,"")</f>
        <v/>
      </c>
      <c r="H147" s="36" t="str">
        <f aca="false">IF(AND(Dane!F146="ROL",OR(Dane!G146="oryginał",Dane!G146="kopia")),#REF!,"")</f>
        <v/>
      </c>
    </row>
    <row r="148" customFormat="false" ht="15.75" hidden="false" customHeight="true" outlineLevel="0" collapsed="false">
      <c r="A148" s="34" t="str">
        <f aca="false">IF(AND(Dane!$F147="ROL",OR(Dane!$G147="kopia",Dane!$G147="oryginał")),Dane!A147,"")</f>
        <v/>
      </c>
      <c r="B148" s="34" t="str">
        <f aca="false">IF(AND(Dane!$F147="ROL",OR(Dane!$G147="kopia",Dane!$G147="oryginał")),Dane!B147,"")</f>
        <v/>
      </c>
      <c r="C148" s="34" t="str">
        <f aca="false">IF(AND(Dane!$F147="ROL",OR(Dane!$G147="kopia",Dane!$G147="oryginał")),Dane!C147,"")</f>
        <v/>
      </c>
      <c r="D148" s="34" t="str">
        <f aca="false">IF(AND(Dane!$F147="ROL",OR(Dane!$G147="kopia",Dane!$G147="oryginał")),Dane!D147,"")</f>
        <v/>
      </c>
      <c r="E148" s="34" t="str">
        <f aca="false">IF(AND(Dane!$F147="ROL",OR(Dane!$G147="kopia",Dane!$G147="oryginał")),Dane!E147,"")</f>
        <v/>
      </c>
      <c r="F148" s="35" t="str">
        <f aca="false">IF(AND(Dane!$F147="ROL",OR(Dane!$G147="kopia",Dane!$G147="oryginał")),Dane!G147,"")</f>
        <v/>
      </c>
      <c r="G148" s="35" t="str">
        <f aca="false">IF(AND(Dane!$F147="ROL",OR(Dane!$G147="kopia",Dane!$G147="oryginał")),Dane!H147,"")</f>
        <v/>
      </c>
      <c r="H148" s="36" t="str">
        <f aca="false">IF(AND(Dane!F147="ROL",OR(Dane!G147="oryginał",Dane!G147="kopia")),#REF!,"")</f>
        <v/>
      </c>
    </row>
    <row r="149" customFormat="false" ht="15.75" hidden="false" customHeight="true" outlineLevel="0" collapsed="false">
      <c r="A149" s="34" t="str">
        <f aca="false">IF(AND(Dane!$F148="ROL",OR(Dane!$G148="kopia",Dane!$G148="oryginał")),Dane!A148,"")</f>
        <v/>
      </c>
      <c r="B149" s="34" t="str">
        <f aca="false">IF(AND(Dane!$F148="ROL",OR(Dane!$G148="kopia",Dane!$G148="oryginał")),Dane!B148,"")</f>
        <v/>
      </c>
      <c r="C149" s="34" t="str">
        <f aca="false">IF(AND(Dane!$F148="ROL",OR(Dane!$G148="kopia",Dane!$G148="oryginał")),Dane!C148,"")</f>
        <v/>
      </c>
      <c r="D149" s="34" t="str">
        <f aca="false">IF(AND(Dane!$F148="ROL",OR(Dane!$G148="kopia",Dane!$G148="oryginał")),Dane!D148,"")</f>
        <v/>
      </c>
      <c r="E149" s="34" t="str">
        <f aca="false">IF(AND(Dane!$F148="ROL",OR(Dane!$G148="kopia",Dane!$G148="oryginał")),Dane!E148,"")</f>
        <v/>
      </c>
      <c r="F149" s="35" t="str">
        <f aca="false">IF(AND(Dane!$F148="ROL",OR(Dane!$G148="kopia",Dane!$G148="oryginał")),Dane!G148,"")</f>
        <v/>
      </c>
      <c r="G149" s="35" t="str">
        <f aca="false">IF(AND(Dane!$F148="ROL",OR(Dane!$G148="kopia",Dane!$G148="oryginał")),Dane!H148,"")</f>
        <v/>
      </c>
      <c r="H149" s="36" t="str">
        <f aca="false">IF(AND(Dane!F148="ROL",OR(Dane!G148="oryginał",Dane!G148="kopia")),#REF!,"")</f>
        <v/>
      </c>
    </row>
    <row r="150" customFormat="false" ht="15.75" hidden="false" customHeight="true" outlineLevel="0" collapsed="false">
      <c r="A150" s="34" t="str">
        <f aca="false">IF(AND(Dane!$F149="ROL",OR(Dane!$G149="kopia",Dane!$G149="oryginał")),Dane!A149,"")</f>
        <v/>
      </c>
      <c r="B150" s="34" t="str">
        <f aca="false">IF(AND(Dane!$F149="ROL",OR(Dane!$G149="kopia",Dane!$G149="oryginał")),Dane!B149,"")</f>
        <v/>
      </c>
      <c r="C150" s="34" t="str">
        <f aca="false">IF(AND(Dane!$F149="ROL",OR(Dane!$G149="kopia",Dane!$G149="oryginał")),Dane!C149,"")</f>
        <v/>
      </c>
      <c r="D150" s="34" t="str">
        <f aca="false">IF(AND(Dane!$F149="ROL",OR(Dane!$G149="kopia",Dane!$G149="oryginał")),Dane!D149,"")</f>
        <v/>
      </c>
      <c r="E150" s="34" t="str">
        <f aca="false">IF(AND(Dane!$F149="ROL",OR(Dane!$G149="kopia",Dane!$G149="oryginał")),Dane!E149,"")</f>
        <v/>
      </c>
      <c r="F150" s="35" t="str">
        <f aca="false">IF(AND(Dane!$F149="ROL",OR(Dane!$G149="kopia",Dane!$G149="oryginał")),Dane!G149,"")</f>
        <v/>
      </c>
      <c r="G150" s="35" t="str">
        <f aca="false">IF(AND(Dane!$F149="ROL",OR(Dane!$G149="kopia",Dane!$G149="oryginał")),Dane!H149,"")</f>
        <v/>
      </c>
      <c r="H150" s="36" t="str">
        <f aca="false">IF(AND(Dane!F149="ROL",OR(Dane!G149="oryginał",Dane!G149="kopia")),#REF!,"")</f>
        <v/>
      </c>
    </row>
    <row r="151" customFormat="false" ht="15.75" hidden="false" customHeight="true" outlineLevel="0" collapsed="false">
      <c r="A151" s="34" t="str">
        <f aca="false">IF(AND(Dane!$F150="ROL",OR(Dane!$G150="kopia",Dane!$G150="oryginał")),Dane!A150,"")</f>
        <v/>
      </c>
      <c r="B151" s="34" t="str">
        <f aca="false">IF(AND(Dane!$F150="ROL",OR(Dane!$G150="kopia",Dane!$G150="oryginał")),Dane!B150,"")</f>
        <v/>
      </c>
      <c r="C151" s="34" t="str">
        <f aca="false">IF(AND(Dane!$F150="ROL",OR(Dane!$G150="kopia",Dane!$G150="oryginał")),Dane!C150,"")</f>
        <v/>
      </c>
      <c r="D151" s="34" t="str">
        <f aca="false">IF(AND(Dane!$F150="ROL",OR(Dane!$G150="kopia",Dane!$G150="oryginał")),Dane!D150,"")</f>
        <v/>
      </c>
      <c r="E151" s="34" t="str">
        <f aca="false">IF(AND(Dane!$F150="ROL",OR(Dane!$G150="kopia",Dane!$G150="oryginał")),Dane!E150,"")</f>
        <v/>
      </c>
      <c r="F151" s="35" t="str">
        <f aca="false">IF(AND(Dane!$F150="ROL",OR(Dane!$G150="kopia",Dane!$G150="oryginał")),Dane!G150,"")</f>
        <v/>
      </c>
      <c r="G151" s="35" t="str">
        <f aca="false">IF(AND(Dane!$F150="ROL",OR(Dane!$G150="kopia",Dane!$G150="oryginał")),Dane!H150,"")</f>
        <v/>
      </c>
      <c r="H151" s="36" t="str">
        <f aca="false">IF(AND(Dane!F150="ROL",OR(Dane!G150="oryginał",Dane!G150="kopia")),#REF!,"")</f>
        <v/>
      </c>
    </row>
    <row r="152" customFormat="false" ht="15.75" hidden="false" customHeight="true" outlineLevel="0" collapsed="false">
      <c r="A152" s="34" t="str">
        <f aca="false">IF(AND(Dane!$F151="ROL",OR(Dane!$G151="kopia",Dane!$G151="oryginał")),Dane!A151,"")</f>
        <v/>
      </c>
      <c r="B152" s="34" t="str">
        <f aca="false">IF(AND(Dane!$F151="ROL",OR(Dane!$G151="kopia",Dane!$G151="oryginał")),Dane!B151,"")</f>
        <v/>
      </c>
      <c r="C152" s="34" t="str">
        <f aca="false">IF(AND(Dane!$F151="ROL",OR(Dane!$G151="kopia",Dane!$G151="oryginał")),Dane!C151,"")</f>
        <v/>
      </c>
      <c r="D152" s="34" t="str">
        <f aca="false">IF(AND(Dane!$F151="ROL",OR(Dane!$G151="kopia",Dane!$G151="oryginał")),Dane!D151,"")</f>
        <v/>
      </c>
      <c r="E152" s="34" t="str">
        <f aca="false">IF(AND(Dane!$F151="ROL",OR(Dane!$G151="kopia",Dane!$G151="oryginał")),Dane!E151,"")</f>
        <v/>
      </c>
      <c r="F152" s="35" t="str">
        <f aca="false">IF(AND(Dane!$F151="ROL",OR(Dane!$G151="kopia",Dane!$G151="oryginał")),Dane!G151,"")</f>
        <v/>
      </c>
      <c r="G152" s="35" t="str">
        <f aca="false">IF(AND(Dane!$F151="ROL",OR(Dane!$G151="kopia",Dane!$G151="oryginał")),Dane!H151,"")</f>
        <v/>
      </c>
      <c r="H152" s="36" t="str">
        <f aca="false">IF(AND(Dane!F151="ROL",OR(Dane!G151="oryginał",Dane!G151="kopia")),#REF!,"")</f>
        <v/>
      </c>
    </row>
    <row r="153" customFormat="false" ht="15.75" hidden="false" customHeight="true" outlineLevel="0" collapsed="false">
      <c r="A153" s="34" t="str">
        <f aca="false">IF(AND(Dane!$F152="ROL",OR(Dane!$G152="kopia",Dane!$G152="oryginał")),Dane!A152,"")</f>
        <v/>
      </c>
      <c r="B153" s="34" t="str">
        <f aca="false">IF(AND(Dane!$F152="ROL",OR(Dane!$G152="kopia",Dane!$G152="oryginał")),Dane!B152,"")</f>
        <v/>
      </c>
      <c r="C153" s="34" t="str">
        <f aca="false">IF(AND(Dane!$F152="ROL",OR(Dane!$G152="kopia",Dane!$G152="oryginał")),Dane!C152,"")</f>
        <v/>
      </c>
      <c r="D153" s="34" t="str">
        <f aca="false">IF(AND(Dane!$F152="ROL",OR(Dane!$G152="kopia",Dane!$G152="oryginał")),Dane!D152,"")</f>
        <v/>
      </c>
      <c r="E153" s="34" t="str">
        <f aca="false">IF(AND(Dane!$F152="ROL",OR(Dane!$G152="kopia",Dane!$G152="oryginał")),Dane!E152,"")</f>
        <v/>
      </c>
      <c r="F153" s="35" t="str">
        <f aca="false">IF(AND(Dane!$F152="ROL",OR(Dane!$G152="kopia",Dane!$G152="oryginał")),Dane!G152,"")</f>
        <v/>
      </c>
      <c r="G153" s="35" t="str">
        <f aca="false">IF(AND(Dane!$F152="ROL",OR(Dane!$G152="kopia",Dane!$G152="oryginał")),Dane!H152,"")</f>
        <v/>
      </c>
      <c r="H153" s="36" t="str">
        <f aca="false">IF(AND(Dane!F152="ROL",OR(Dane!G152="oryginał",Dane!G152="kopia")),#REF!,"")</f>
        <v/>
      </c>
    </row>
    <row r="154" customFormat="false" ht="15.75" hidden="false" customHeight="true" outlineLevel="0" collapsed="false">
      <c r="A154" s="34" t="str">
        <f aca="false">IF(AND(Dane!$F153="ROL",OR(Dane!$G153="kopia",Dane!$G153="oryginał")),Dane!A153,"")</f>
        <v/>
      </c>
      <c r="B154" s="34" t="str">
        <f aca="false">IF(AND(Dane!$F153="ROL",OR(Dane!$G153="kopia",Dane!$G153="oryginał")),Dane!B153,"")</f>
        <v/>
      </c>
      <c r="C154" s="34" t="str">
        <f aca="false">IF(AND(Dane!$F153="ROL",OR(Dane!$G153="kopia",Dane!$G153="oryginał")),Dane!C153,"")</f>
        <v/>
      </c>
      <c r="D154" s="34" t="str">
        <f aca="false">IF(AND(Dane!$F153="ROL",OR(Dane!$G153="kopia",Dane!$G153="oryginał")),Dane!D153,"")</f>
        <v/>
      </c>
      <c r="E154" s="34" t="str">
        <f aca="false">IF(AND(Dane!$F153="ROL",OR(Dane!$G153="kopia",Dane!$G153="oryginał")),Dane!E153,"")</f>
        <v/>
      </c>
      <c r="F154" s="35" t="str">
        <f aca="false">IF(AND(Dane!$F153="ROL",OR(Dane!$G153="kopia",Dane!$G153="oryginał")),Dane!G153,"")</f>
        <v/>
      </c>
      <c r="G154" s="35" t="str">
        <f aca="false">IF(AND(Dane!$F153="ROL",OR(Dane!$G153="kopia",Dane!$G153="oryginał")),Dane!H153,"")</f>
        <v/>
      </c>
      <c r="H154" s="36" t="str">
        <f aca="false">IF(AND(Dane!F153="ROL",OR(Dane!G153="oryginał",Dane!G153="kopia")),#REF!,"")</f>
        <v/>
      </c>
    </row>
    <row r="155" customFormat="false" ht="15.75" hidden="false" customHeight="true" outlineLevel="0" collapsed="false">
      <c r="A155" s="34" t="str">
        <f aca="false">IF(AND(Dane!$F154="ROL",OR(Dane!$G154="kopia",Dane!$G154="oryginał")),Dane!A154,"")</f>
        <v/>
      </c>
      <c r="B155" s="34" t="str">
        <f aca="false">IF(AND(Dane!$F154="ROL",OR(Dane!$G154="kopia",Dane!$G154="oryginał")),Dane!B154,"")</f>
        <v/>
      </c>
      <c r="C155" s="34" t="str">
        <f aca="false">IF(AND(Dane!$F154="ROL",OR(Dane!$G154="kopia",Dane!$G154="oryginał")),Dane!C154,"")</f>
        <v/>
      </c>
      <c r="D155" s="34" t="str">
        <f aca="false">IF(AND(Dane!$F154="ROL",OR(Dane!$G154="kopia",Dane!$G154="oryginał")),Dane!D154,"")</f>
        <v/>
      </c>
      <c r="E155" s="34" t="str">
        <f aca="false">IF(AND(Dane!$F154="ROL",OR(Dane!$G154="kopia",Dane!$G154="oryginał")),Dane!E154,"")</f>
        <v/>
      </c>
      <c r="F155" s="35" t="str">
        <f aca="false">IF(AND(Dane!$F154="ROL",OR(Dane!$G154="kopia",Dane!$G154="oryginał")),Dane!G154,"")</f>
        <v/>
      </c>
      <c r="G155" s="35" t="str">
        <f aca="false">IF(AND(Dane!$F154="ROL",OR(Dane!$G154="kopia",Dane!$G154="oryginał")),Dane!H154,"")</f>
        <v/>
      </c>
      <c r="H155" s="36" t="str">
        <f aca="false">IF(AND(Dane!F154="ROL",OR(Dane!G154="oryginał",Dane!G154="kopia")),#REF!,"")</f>
        <v/>
      </c>
    </row>
    <row r="156" customFormat="false" ht="15.75" hidden="false" customHeight="true" outlineLevel="0" collapsed="false">
      <c r="A156" s="34" t="str">
        <f aca="false">IF(AND(Dane!$F155="ROL",OR(Dane!$G155="kopia",Dane!$G155="oryginał")),Dane!A155,"")</f>
        <v/>
      </c>
      <c r="B156" s="34" t="str">
        <f aca="false">IF(AND(Dane!$F155="ROL",OR(Dane!$G155="kopia",Dane!$G155="oryginał")),Dane!B155,"")</f>
        <v/>
      </c>
      <c r="C156" s="34" t="str">
        <f aca="false">IF(AND(Dane!$F155="ROL",OR(Dane!$G155="kopia",Dane!$G155="oryginał")),Dane!C155,"")</f>
        <v/>
      </c>
      <c r="D156" s="34" t="str">
        <f aca="false">IF(AND(Dane!$F155="ROL",OR(Dane!$G155="kopia",Dane!$G155="oryginał")),Dane!D155,"")</f>
        <v/>
      </c>
      <c r="E156" s="34" t="str">
        <f aca="false">IF(AND(Dane!$F155="ROL",OR(Dane!$G155="kopia",Dane!$G155="oryginał")),Dane!E155,"")</f>
        <v/>
      </c>
      <c r="F156" s="35" t="str">
        <f aca="false">IF(AND(Dane!$F155="ROL",OR(Dane!$G155="kopia",Dane!$G155="oryginał")),Dane!G155,"")</f>
        <v/>
      </c>
      <c r="G156" s="35" t="str">
        <f aca="false">IF(AND(Dane!$F155="ROL",OR(Dane!$G155="kopia",Dane!$G155="oryginał")),Dane!H155,"")</f>
        <v/>
      </c>
      <c r="H156" s="36" t="str">
        <f aca="false">IF(AND(Dane!F155="ROL",OR(Dane!G155="oryginał",Dane!G155="kopia")),#REF!,"")</f>
        <v/>
      </c>
    </row>
    <row r="157" customFormat="false" ht="15.75" hidden="false" customHeight="true" outlineLevel="0" collapsed="false">
      <c r="A157" s="34" t="str">
        <f aca="false">IF(AND(Dane!$F156="ROL",OR(Dane!$G156="kopia",Dane!$G156="oryginał")),Dane!A156,"")</f>
        <v/>
      </c>
      <c r="B157" s="34" t="str">
        <f aca="false">IF(AND(Dane!$F156="ROL",OR(Dane!$G156="kopia",Dane!$G156="oryginał")),Dane!B156,"")</f>
        <v/>
      </c>
      <c r="C157" s="34" t="str">
        <f aca="false">IF(AND(Dane!$F156="ROL",OR(Dane!$G156="kopia",Dane!$G156="oryginał")),Dane!C156,"")</f>
        <v/>
      </c>
      <c r="D157" s="34" t="str">
        <f aca="false">IF(AND(Dane!$F156="ROL",OR(Dane!$G156="kopia",Dane!$G156="oryginał")),Dane!D156,"")</f>
        <v/>
      </c>
      <c r="E157" s="34" t="str">
        <f aca="false">IF(AND(Dane!$F156="ROL",OR(Dane!$G156="kopia",Dane!$G156="oryginał")),Dane!E156,"")</f>
        <v/>
      </c>
      <c r="F157" s="35" t="str">
        <f aca="false">IF(AND(Dane!$F156="ROL",OR(Dane!$G156="kopia",Dane!$G156="oryginał")),Dane!G156,"")</f>
        <v/>
      </c>
      <c r="G157" s="35" t="str">
        <f aca="false">IF(AND(Dane!$F156="ROL",OR(Dane!$G156="kopia",Dane!$G156="oryginał")),Dane!H156,"")</f>
        <v/>
      </c>
      <c r="H157" s="36" t="str">
        <f aca="false">IF(AND(Dane!F156="ROL",OR(Dane!G156="oryginał",Dane!G156="kopia")),#REF!,"")</f>
        <v/>
      </c>
    </row>
    <row r="158" customFormat="false" ht="15.75" hidden="false" customHeight="true" outlineLevel="0" collapsed="false">
      <c r="A158" s="34" t="str">
        <f aca="false">IF(AND(Dane!$F157="ROL",OR(Dane!$G157="kopia",Dane!$G157="oryginał")),Dane!A157,"")</f>
        <v/>
      </c>
      <c r="B158" s="34" t="str">
        <f aca="false">IF(AND(Dane!$F157="ROL",OR(Dane!$G157="kopia",Dane!$G157="oryginał")),Dane!B157,"")</f>
        <v/>
      </c>
      <c r="C158" s="34" t="str">
        <f aca="false">IF(AND(Dane!$F157="ROL",OR(Dane!$G157="kopia",Dane!$G157="oryginał")),Dane!C157,"")</f>
        <v/>
      </c>
      <c r="D158" s="34" t="str">
        <f aca="false">IF(AND(Dane!$F157="ROL",OR(Dane!$G157="kopia",Dane!$G157="oryginał")),Dane!D157,"")</f>
        <v/>
      </c>
      <c r="E158" s="34" t="str">
        <f aca="false">IF(AND(Dane!$F157="ROL",OR(Dane!$G157="kopia",Dane!$G157="oryginał")),Dane!E157,"")</f>
        <v/>
      </c>
      <c r="F158" s="35" t="str">
        <f aca="false">IF(AND(Dane!$F157="ROL",OR(Dane!$G157="kopia",Dane!$G157="oryginał")),Dane!G157,"")</f>
        <v/>
      </c>
      <c r="G158" s="35" t="str">
        <f aca="false">IF(AND(Dane!$F157="ROL",OR(Dane!$G157="kopia",Dane!$G157="oryginał")),Dane!H157,"")</f>
        <v/>
      </c>
      <c r="H158" s="36" t="str">
        <f aca="false">IF(AND(Dane!F157="ROL",OR(Dane!G157="oryginał",Dane!G157="kopia")),#REF!,"")</f>
        <v/>
      </c>
    </row>
    <row r="159" customFormat="false" ht="15.75" hidden="false" customHeight="true" outlineLevel="0" collapsed="false">
      <c r="A159" s="34" t="str">
        <f aca="false">IF(AND(Dane!$F158="ROL",OR(Dane!$G158="kopia",Dane!$G158="oryginał")),Dane!A158,"")</f>
        <v/>
      </c>
      <c r="B159" s="34" t="str">
        <f aca="false">IF(AND(Dane!$F158="ROL",OR(Dane!$G158="kopia",Dane!$G158="oryginał")),Dane!B158,"")</f>
        <v/>
      </c>
      <c r="C159" s="34" t="str">
        <f aca="false">IF(AND(Dane!$F158="ROL",OR(Dane!$G158="kopia",Dane!$G158="oryginał")),Dane!C158,"")</f>
        <v/>
      </c>
      <c r="D159" s="34" t="str">
        <f aca="false">IF(AND(Dane!$F158="ROL",OR(Dane!$G158="kopia",Dane!$G158="oryginał")),Dane!D158,"")</f>
        <v/>
      </c>
      <c r="E159" s="34" t="str">
        <f aca="false">IF(AND(Dane!$F158="ROL",OR(Dane!$G158="kopia",Dane!$G158="oryginał")),Dane!E158,"")</f>
        <v/>
      </c>
      <c r="F159" s="35" t="str">
        <f aca="false">IF(AND(Dane!$F158="ROL",OR(Dane!$G158="kopia",Dane!$G158="oryginał")),Dane!G158,"")</f>
        <v/>
      </c>
      <c r="G159" s="35" t="str">
        <f aca="false">IF(AND(Dane!$F158="ROL",OR(Dane!$G158="kopia",Dane!$G158="oryginał")),Dane!H158,"")</f>
        <v/>
      </c>
      <c r="H159" s="36" t="str">
        <f aca="false">IF(AND(Dane!F158="ROL",OR(Dane!G158="oryginał",Dane!G158="kopia")),#REF!,"")</f>
        <v/>
      </c>
    </row>
    <row r="160" customFormat="false" ht="15.75" hidden="false" customHeight="true" outlineLevel="0" collapsed="false">
      <c r="A160" s="34" t="str">
        <f aca="false">IF(AND(Dane!$F159="ROL",OR(Dane!$G159="kopia",Dane!$G159="oryginał")),Dane!A159,"")</f>
        <v/>
      </c>
      <c r="B160" s="34" t="str">
        <f aca="false">IF(AND(Dane!$F159="ROL",OR(Dane!$G159="kopia",Dane!$G159="oryginał")),Dane!B159,"")</f>
        <v/>
      </c>
      <c r="C160" s="34" t="str">
        <f aca="false">IF(AND(Dane!$F159="ROL",OR(Dane!$G159="kopia",Dane!$G159="oryginał")),Dane!C159,"")</f>
        <v/>
      </c>
      <c r="D160" s="34" t="str">
        <f aca="false">IF(AND(Dane!$F159="ROL",OR(Dane!$G159="kopia",Dane!$G159="oryginał")),Dane!D159,"")</f>
        <v/>
      </c>
      <c r="E160" s="34" t="str">
        <f aca="false">IF(AND(Dane!$F159="ROL",OR(Dane!$G159="kopia",Dane!$G159="oryginał")),Dane!E159,"")</f>
        <v/>
      </c>
      <c r="F160" s="35" t="str">
        <f aca="false">IF(AND(Dane!$F159="ROL",OR(Dane!$G159="kopia",Dane!$G159="oryginał")),Dane!G159,"")</f>
        <v/>
      </c>
      <c r="G160" s="35" t="str">
        <f aca="false">IF(AND(Dane!$F159="ROL",OR(Dane!$G159="kopia",Dane!$G159="oryginał")),Dane!H159,"")</f>
        <v/>
      </c>
      <c r="H160" s="36" t="str">
        <f aca="false">IF(AND(Dane!F159="ROL",OR(Dane!G159="oryginał",Dane!G159="kopia")),#REF!,"")</f>
        <v/>
      </c>
    </row>
    <row r="161" customFormat="false" ht="15.75" hidden="false" customHeight="true" outlineLevel="0" collapsed="false">
      <c r="A161" s="34" t="str">
        <f aca="false">IF(AND(Dane!$F160="ROL",OR(Dane!$G160="kopia",Dane!$G160="oryginał")),Dane!A160,"")</f>
        <v/>
      </c>
      <c r="B161" s="34" t="str">
        <f aca="false">IF(AND(Dane!$F160="ROL",OR(Dane!$G160="kopia",Dane!$G160="oryginał")),Dane!B160,"")</f>
        <v/>
      </c>
      <c r="C161" s="34" t="str">
        <f aca="false">IF(AND(Dane!$F160="ROL",OR(Dane!$G160="kopia",Dane!$G160="oryginał")),Dane!C160,"")</f>
        <v/>
      </c>
      <c r="D161" s="34" t="str">
        <f aca="false">IF(AND(Dane!$F160="ROL",OR(Dane!$G160="kopia",Dane!$G160="oryginał")),Dane!D160,"")</f>
        <v/>
      </c>
      <c r="E161" s="34" t="str">
        <f aca="false">IF(AND(Dane!$F160="ROL",OR(Dane!$G160="kopia",Dane!$G160="oryginał")),Dane!E160,"")</f>
        <v/>
      </c>
      <c r="F161" s="35" t="str">
        <f aca="false">IF(AND(Dane!$F160="ROL",OR(Dane!$G160="kopia",Dane!$G160="oryginał")),Dane!G160,"")</f>
        <v/>
      </c>
      <c r="G161" s="35" t="str">
        <f aca="false">IF(AND(Dane!$F160="ROL",OR(Dane!$G160="kopia",Dane!$G160="oryginał")),Dane!H160,"")</f>
        <v/>
      </c>
      <c r="H161" s="36" t="str">
        <f aca="false">IF(AND(Dane!F160="ROL",OR(Dane!G160="oryginał",Dane!G160="kopia")),#REF!,"")</f>
        <v/>
      </c>
    </row>
    <row r="162" customFormat="false" ht="15.75" hidden="false" customHeight="true" outlineLevel="0" collapsed="false">
      <c r="A162" s="34" t="str">
        <f aca="false">IF(AND(Dane!$F161="ROL",OR(Dane!$G161="kopia",Dane!$G161="oryginał")),Dane!A161,"")</f>
        <v/>
      </c>
      <c r="B162" s="34" t="str">
        <f aca="false">IF(AND(Dane!$F161="ROL",OR(Dane!$G161="kopia",Dane!$G161="oryginał")),Dane!B161,"")</f>
        <v/>
      </c>
      <c r="C162" s="34" t="str">
        <f aca="false">IF(AND(Dane!$F161="ROL",OR(Dane!$G161="kopia",Dane!$G161="oryginał")),Dane!C161,"")</f>
        <v/>
      </c>
      <c r="D162" s="34" t="str">
        <f aca="false">IF(AND(Dane!$F161="ROL",OR(Dane!$G161="kopia",Dane!$G161="oryginał")),Dane!D161,"")</f>
        <v/>
      </c>
      <c r="E162" s="34" t="str">
        <f aca="false">IF(AND(Dane!$F161="ROL",OR(Dane!$G161="kopia",Dane!$G161="oryginał")),Dane!E161,"")</f>
        <v/>
      </c>
      <c r="F162" s="35" t="str">
        <f aca="false">IF(AND(Dane!$F161="ROL",OR(Dane!$G161="kopia",Dane!$G161="oryginał")),Dane!G161,"")</f>
        <v/>
      </c>
      <c r="G162" s="35" t="str">
        <f aca="false">IF(AND(Dane!$F161="ROL",OR(Dane!$G161="kopia",Dane!$G161="oryginał")),Dane!H161,"")</f>
        <v/>
      </c>
      <c r="H162" s="36" t="str">
        <f aca="false">IF(AND(Dane!F161="ROL",OR(Dane!G161="oryginał",Dane!G161="kopia")),#REF!,"")</f>
        <v/>
      </c>
    </row>
    <row r="163" customFormat="false" ht="15.75" hidden="false" customHeight="true" outlineLevel="0" collapsed="false">
      <c r="A163" s="34" t="str">
        <f aca="false">IF(AND(Dane!$F162="ROL",OR(Dane!$G162="kopia",Dane!$G162="oryginał")),Dane!A162,"")</f>
        <v/>
      </c>
      <c r="B163" s="34" t="str">
        <f aca="false">IF(AND(Dane!$F162="ROL",OR(Dane!$G162="kopia",Dane!$G162="oryginał")),Dane!B162,"")</f>
        <v/>
      </c>
      <c r="C163" s="34" t="str">
        <f aca="false">IF(AND(Dane!$F162="ROL",OR(Dane!$G162="kopia",Dane!$G162="oryginał")),Dane!C162,"")</f>
        <v/>
      </c>
      <c r="D163" s="34" t="str">
        <f aca="false">IF(AND(Dane!$F162="ROL",OR(Dane!$G162="kopia",Dane!$G162="oryginał")),Dane!D162,"")</f>
        <v/>
      </c>
      <c r="E163" s="34" t="str">
        <f aca="false">IF(AND(Dane!$F162="ROL",OR(Dane!$G162="kopia",Dane!$G162="oryginał")),Dane!E162,"")</f>
        <v/>
      </c>
      <c r="F163" s="35" t="str">
        <f aca="false">IF(AND(Dane!$F162="ROL",OR(Dane!$G162="kopia",Dane!$G162="oryginał")),Dane!G162,"")</f>
        <v/>
      </c>
      <c r="G163" s="35" t="str">
        <f aca="false">IF(AND(Dane!$F162="ROL",OR(Dane!$G162="kopia",Dane!$G162="oryginał")),Dane!H162,"")</f>
        <v/>
      </c>
      <c r="H163" s="36" t="str">
        <f aca="false">IF(AND(Dane!F162="ROL",OR(Dane!G162="oryginał",Dane!G162="kopia")),#REF!,"")</f>
        <v/>
      </c>
    </row>
    <row r="164" customFormat="false" ht="15.75" hidden="false" customHeight="true" outlineLevel="0" collapsed="false">
      <c r="A164" s="34" t="str">
        <f aca="false">IF(AND(Dane!$F163="ROL",OR(Dane!$G163="kopia",Dane!$G163="oryginał")),Dane!A163,"")</f>
        <v/>
      </c>
      <c r="B164" s="34" t="str">
        <f aca="false">IF(AND(Dane!$F163="ROL",OR(Dane!$G163="kopia",Dane!$G163="oryginał")),Dane!B163,"")</f>
        <v/>
      </c>
      <c r="C164" s="34" t="str">
        <f aca="false">IF(AND(Dane!$F163="ROL",OR(Dane!$G163="kopia",Dane!$G163="oryginał")),Dane!C163,"")</f>
        <v/>
      </c>
      <c r="D164" s="34" t="str">
        <f aca="false">IF(AND(Dane!$F163="ROL",OR(Dane!$G163="kopia",Dane!$G163="oryginał")),Dane!D163,"")</f>
        <v/>
      </c>
      <c r="E164" s="34" t="str">
        <f aca="false">IF(AND(Dane!$F163="ROL",OR(Dane!$G163="kopia",Dane!$G163="oryginał")),Dane!E163,"")</f>
        <v/>
      </c>
      <c r="F164" s="35" t="str">
        <f aca="false">IF(AND(Dane!$F163="ROL",OR(Dane!$G163="kopia",Dane!$G163="oryginał")),Dane!G163,"")</f>
        <v/>
      </c>
      <c r="G164" s="35" t="str">
        <f aca="false">IF(AND(Dane!$F163="ROL",OR(Dane!$G163="kopia",Dane!$G163="oryginał")),Dane!H163,"")</f>
        <v/>
      </c>
      <c r="H164" s="36" t="str">
        <f aca="false">IF(AND(Dane!F163="ROL",OR(Dane!G163="oryginał",Dane!G163="kopia")),#REF!,"")</f>
        <v/>
      </c>
    </row>
    <row r="165" customFormat="false" ht="15.75" hidden="false" customHeight="true" outlineLevel="0" collapsed="false">
      <c r="A165" s="34" t="str">
        <f aca="false">IF(AND(Dane!$F164="ROL",OR(Dane!$G164="kopia",Dane!$G164="oryginał")),Dane!A164,"")</f>
        <v/>
      </c>
      <c r="B165" s="34" t="str">
        <f aca="false">IF(AND(Dane!$F164="ROL",OR(Dane!$G164="kopia",Dane!$G164="oryginał")),Dane!B164,"")</f>
        <v/>
      </c>
      <c r="C165" s="34" t="str">
        <f aca="false">IF(AND(Dane!$F164="ROL",OR(Dane!$G164="kopia",Dane!$G164="oryginał")),Dane!C164,"")</f>
        <v/>
      </c>
      <c r="D165" s="34" t="str">
        <f aca="false">IF(AND(Dane!$F164="ROL",OR(Dane!$G164="kopia",Dane!$G164="oryginał")),Dane!D164,"")</f>
        <v/>
      </c>
      <c r="E165" s="34" t="str">
        <f aca="false">IF(AND(Dane!$F164="ROL",OR(Dane!$G164="kopia",Dane!$G164="oryginał")),Dane!E164,"")</f>
        <v/>
      </c>
      <c r="F165" s="35" t="str">
        <f aca="false">IF(AND(Dane!$F164="ROL",OR(Dane!$G164="kopia",Dane!$G164="oryginał")),Dane!G164,"")</f>
        <v/>
      </c>
      <c r="G165" s="35" t="str">
        <f aca="false">IF(AND(Dane!$F164="ROL",OR(Dane!$G164="kopia",Dane!$G164="oryginał")),Dane!H164,"")</f>
        <v/>
      </c>
      <c r="H165" s="36" t="str">
        <f aca="false">IF(AND(Dane!F164="ROL",OR(Dane!G164="oryginał",Dane!G164="kopia")),#REF!,"")</f>
        <v/>
      </c>
    </row>
    <row r="166" customFormat="false" ht="15.75" hidden="false" customHeight="true" outlineLevel="0" collapsed="false">
      <c r="A166" s="34" t="str">
        <f aca="false">IF(AND(Dane!$F165="ROL",OR(Dane!$G165="kopia",Dane!$G165="oryginał")),Dane!A165,"")</f>
        <v/>
      </c>
      <c r="B166" s="34" t="str">
        <f aca="false">IF(AND(Dane!$F165="ROL",OR(Dane!$G165="kopia",Dane!$G165="oryginał")),Dane!B165,"")</f>
        <v/>
      </c>
      <c r="C166" s="34" t="str">
        <f aca="false">IF(AND(Dane!$F165="ROL",OR(Dane!$G165="kopia",Dane!$G165="oryginał")),Dane!C165,"")</f>
        <v/>
      </c>
      <c r="D166" s="34" t="str">
        <f aca="false">IF(AND(Dane!$F165="ROL",OR(Dane!$G165="kopia",Dane!$G165="oryginał")),Dane!D165,"")</f>
        <v/>
      </c>
      <c r="E166" s="34" t="str">
        <f aca="false">IF(AND(Dane!$F165="ROL",OR(Dane!$G165="kopia",Dane!$G165="oryginał")),Dane!E165,"")</f>
        <v/>
      </c>
      <c r="F166" s="35" t="str">
        <f aca="false">IF(AND(Dane!$F165="ROL",OR(Dane!$G165="kopia",Dane!$G165="oryginał")),Dane!G165,"")</f>
        <v/>
      </c>
      <c r="G166" s="35" t="str">
        <f aca="false">IF(AND(Dane!$F165="ROL",OR(Dane!$G165="kopia",Dane!$G165="oryginał")),Dane!H165,"")</f>
        <v/>
      </c>
      <c r="H166" s="36" t="str">
        <f aca="false">IF(AND(Dane!F165="ROL",OR(Dane!G165="oryginał",Dane!G165="kopia")),#REF!,"")</f>
        <v/>
      </c>
    </row>
    <row r="167" customFormat="false" ht="15.75" hidden="false" customHeight="true" outlineLevel="0" collapsed="false">
      <c r="A167" s="34" t="str">
        <f aca="false">IF(AND(Dane!$F166="ROL",OR(Dane!$G166="kopia",Dane!$G166="oryginał")),Dane!A166,"")</f>
        <v/>
      </c>
      <c r="B167" s="34" t="str">
        <f aca="false">IF(AND(Dane!$F166="ROL",OR(Dane!$G166="kopia",Dane!$G166="oryginał")),Dane!B166,"")</f>
        <v/>
      </c>
      <c r="C167" s="34" t="str">
        <f aca="false">IF(AND(Dane!$F166="ROL",OR(Dane!$G166="kopia",Dane!$G166="oryginał")),Dane!C166,"")</f>
        <v/>
      </c>
      <c r="D167" s="34" t="str">
        <f aca="false">IF(AND(Dane!$F166="ROL",OR(Dane!$G166="kopia",Dane!$G166="oryginał")),Dane!D166,"")</f>
        <v/>
      </c>
      <c r="E167" s="34" t="str">
        <f aca="false">IF(AND(Dane!$F166="ROL",OR(Dane!$G166="kopia",Dane!$G166="oryginał")),Dane!E166,"")</f>
        <v/>
      </c>
      <c r="F167" s="35" t="str">
        <f aca="false">IF(AND(Dane!$F166="ROL",OR(Dane!$G166="kopia",Dane!$G166="oryginał")),Dane!G166,"")</f>
        <v/>
      </c>
      <c r="G167" s="35" t="str">
        <f aca="false">IF(AND(Dane!$F166="ROL",OR(Dane!$G166="kopia",Dane!$G166="oryginał")),Dane!H166,"")</f>
        <v/>
      </c>
      <c r="H167" s="36" t="str">
        <f aca="false">IF(AND(Dane!F166="ROL",OR(Dane!G166="oryginał",Dane!G166="kopia")),#REF!,"")</f>
        <v/>
      </c>
    </row>
    <row r="168" customFormat="false" ht="15.75" hidden="false" customHeight="true" outlineLevel="0" collapsed="false">
      <c r="A168" s="34" t="str">
        <f aca="false">IF(AND(Dane!$F167="ROL",OR(Dane!$G167="kopia",Dane!$G167="oryginał")),Dane!A167,"")</f>
        <v/>
      </c>
      <c r="B168" s="34" t="str">
        <f aca="false">IF(AND(Dane!$F167="ROL",OR(Dane!$G167="kopia",Dane!$G167="oryginał")),Dane!B167,"")</f>
        <v/>
      </c>
      <c r="C168" s="34" t="str">
        <f aca="false">IF(AND(Dane!$F167="ROL",OR(Dane!$G167="kopia",Dane!$G167="oryginał")),Dane!C167,"")</f>
        <v/>
      </c>
      <c r="D168" s="34" t="str">
        <f aca="false">IF(AND(Dane!$F167="ROL",OR(Dane!$G167="kopia",Dane!$G167="oryginał")),Dane!D167,"")</f>
        <v/>
      </c>
      <c r="E168" s="34" t="str">
        <f aca="false">IF(AND(Dane!$F167="ROL",OR(Dane!$G167="kopia",Dane!$G167="oryginał")),Dane!E167,"")</f>
        <v/>
      </c>
      <c r="F168" s="35" t="str">
        <f aca="false">IF(AND(Dane!$F167="ROL",OR(Dane!$G167="kopia",Dane!$G167="oryginał")),Dane!G167,"")</f>
        <v/>
      </c>
      <c r="G168" s="35" t="str">
        <f aca="false">IF(AND(Dane!$F167="ROL",OR(Dane!$G167="kopia",Dane!$G167="oryginał")),Dane!H167,"")</f>
        <v/>
      </c>
      <c r="H168" s="36" t="str">
        <f aca="false">IF(AND(Dane!F167="ROL",OR(Dane!G167="oryginał",Dane!G167="kopia")),#REF!,"")</f>
        <v/>
      </c>
    </row>
    <row r="169" customFormat="false" ht="15.75" hidden="false" customHeight="true" outlineLevel="0" collapsed="false">
      <c r="A169" s="34" t="str">
        <f aca="false">IF(AND(Dane!$F168="ROL",OR(Dane!$G168="kopia",Dane!$G168="oryginał")),Dane!A168,"")</f>
        <v/>
      </c>
      <c r="B169" s="34" t="str">
        <f aca="false">IF(AND(Dane!$F168="ROL",OR(Dane!$G168="kopia",Dane!$G168="oryginał")),Dane!B168,"")</f>
        <v/>
      </c>
      <c r="C169" s="34" t="str">
        <f aca="false">IF(AND(Dane!$F168="ROL",OR(Dane!$G168="kopia",Dane!$G168="oryginał")),Dane!C168,"")</f>
        <v/>
      </c>
      <c r="D169" s="34" t="str">
        <f aca="false">IF(AND(Dane!$F168="ROL",OR(Dane!$G168="kopia",Dane!$G168="oryginał")),Dane!D168,"")</f>
        <v/>
      </c>
      <c r="E169" s="34" t="str">
        <f aca="false">IF(AND(Dane!$F168="ROL",OR(Dane!$G168="kopia",Dane!$G168="oryginał")),Dane!E168,"")</f>
        <v/>
      </c>
      <c r="F169" s="35" t="str">
        <f aca="false">IF(AND(Dane!$F168="ROL",OR(Dane!$G168="kopia",Dane!$G168="oryginał")),Dane!G168,"")</f>
        <v/>
      </c>
      <c r="G169" s="35" t="str">
        <f aca="false">IF(AND(Dane!$F168="ROL",OR(Dane!$G168="kopia",Dane!$G168="oryginał")),Dane!H168,"")</f>
        <v/>
      </c>
      <c r="H169" s="36" t="str">
        <f aca="false">IF(AND(Dane!F168="ROL",OR(Dane!G168="oryginał",Dane!G168="kopia")),#REF!,"")</f>
        <v/>
      </c>
    </row>
    <row r="170" customFormat="false" ht="15.75" hidden="false" customHeight="true" outlineLevel="0" collapsed="false">
      <c r="A170" s="34" t="str">
        <f aca="false">IF(AND(Dane!$F169="ROL",OR(Dane!$G169="kopia",Dane!$G169="oryginał")),Dane!A169,"")</f>
        <v/>
      </c>
      <c r="B170" s="34" t="str">
        <f aca="false">IF(AND(Dane!$F169="ROL",OR(Dane!$G169="kopia",Dane!$G169="oryginał")),Dane!B169,"")</f>
        <v/>
      </c>
      <c r="C170" s="34" t="str">
        <f aca="false">IF(AND(Dane!$F169="ROL",OR(Dane!$G169="kopia",Dane!$G169="oryginał")),Dane!C169,"")</f>
        <v/>
      </c>
      <c r="D170" s="34" t="str">
        <f aca="false">IF(AND(Dane!$F169="ROL",OR(Dane!$G169="kopia",Dane!$G169="oryginał")),Dane!D169,"")</f>
        <v/>
      </c>
      <c r="E170" s="34" t="str">
        <f aca="false">IF(AND(Dane!$F169="ROL",OR(Dane!$G169="kopia",Dane!$G169="oryginał")),Dane!E169,"")</f>
        <v/>
      </c>
      <c r="F170" s="35" t="str">
        <f aca="false">IF(AND(Dane!$F169="ROL",OR(Dane!$G169="kopia",Dane!$G169="oryginał")),Dane!G169,"")</f>
        <v/>
      </c>
      <c r="G170" s="35" t="str">
        <f aca="false">IF(AND(Dane!$F169="ROL",OR(Dane!$G169="kopia",Dane!$G169="oryginał")),Dane!H169,"")</f>
        <v/>
      </c>
      <c r="H170" s="36" t="str">
        <f aca="false">IF(AND(Dane!F169="ROL",OR(Dane!G169="oryginał",Dane!G169="kopia")),#REF!,"")</f>
        <v/>
      </c>
    </row>
    <row r="171" customFormat="false" ht="15.75" hidden="false" customHeight="true" outlineLevel="0" collapsed="false">
      <c r="A171" s="34" t="str">
        <f aca="false">IF(AND(Dane!$F170="ROL",OR(Dane!$G170="kopia",Dane!$G170="oryginał")),Dane!A170,"")</f>
        <v/>
      </c>
      <c r="B171" s="34" t="str">
        <f aca="false">IF(AND(Dane!$F170="ROL",OR(Dane!$G170="kopia",Dane!$G170="oryginał")),Dane!B170,"")</f>
        <v/>
      </c>
      <c r="C171" s="34" t="str">
        <f aca="false">IF(AND(Dane!$F170="ROL",OR(Dane!$G170="kopia",Dane!$G170="oryginał")),Dane!C170,"")</f>
        <v/>
      </c>
      <c r="D171" s="34" t="str">
        <f aca="false">IF(AND(Dane!$F170="ROL",OR(Dane!$G170="kopia",Dane!$G170="oryginał")),Dane!D170,"")</f>
        <v/>
      </c>
      <c r="E171" s="34" t="str">
        <f aca="false">IF(AND(Dane!$F170="ROL",OR(Dane!$G170="kopia",Dane!$G170="oryginał")),Dane!E170,"")</f>
        <v/>
      </c>
      <c r="F171" s="35" t="str">
        <f aca="false">IF(AND(Dane!$F170="ROL",OR(Dane!$G170="kopia",Dane!$G170="oryginał")),Dane!G170,"")</f>
        <v/>
      </c>
      <c r="G171" s="35" t="str">
        <f aca="false">IF(AND(Dane!$F170="ROL",OR(Dane!$G170="kopia",Dane!$G170="oryginał")),Dane!H170,"")</f>
        <v/>
      </c>
      <c r="H171" s="36" t="str">
        <f aca="false">IF(AND(Dane!F170="ROL",OR(Dane!G170="oryginał",Dane!G170="kopia")),#REF!,"")</f>
        <v/>
      </c>
    </row>
    <row r="172" customFormat="false" ht="15.75" hidden="false" customHeight="true" outlineLevel="0" collapsed="false">
      <c r="A172" s="34" t="str">
        <f aca="false">IF(AND(Dane!$F171="ROL",OR(Dane!$G171="kopia",Dane!$G171="oryginał")),Dane!A171,"")</f>
        <v/>
      </c>
      <c r="B172" s="34" t="str">
        <f aca="false">IF(AND(Dane!$F171="ROL",OR(Dane!$G171="kopia",Dane!$G171="oryginał")),Dane!B171,"")</f>
        <v/>
      </c>
      <c r="C172" s="34" t="str">
        <f aca="false">IF(AND(Dane!$F171="ROL",OR(Dane!$G171="kopia",Dane!$G171="oryginał")),Dane!C171,"")</f>
        <v/>
      </c>
      <c r="D172" s="34" t="str">
        <f aca="false">IF(AND(Dane!$F171="ROL",OR(Dane!$G171="kopia",Dane!$G171="oryginał")),Dane!D171,"")</f>
        <v/>
      </c>
      <c r="E172" s="34" t="str">
        <f aca="false">IF(AND(Dane!$F171="ROL",OR(Dane!$G171="kopia",Dane!$G171="oryginał")),Dane!E171,"")</f>
        <v/>
      </c>
      <c r="F172" s="35" t="str">
        <f aca="false">IF(AND(Dane!$F171="ROL",OR(Dane!$G171="kopia",Dane!$G171="oryginał")),Dane!G171,"")</f>
        <v/>
      </c>
      <c r="G172" s="35" t="str">
        <f aca="false">IF(AND(Dane!$F171="ROL",OR(Dane!$G171="kopia",Dane!$G171="oryginał")),Dane!H171,"")</f>
        <v/>
      </c>
      <c r="H172" s="36" t="str">
        <f aca="false">IF(AND(Dane!F171="ROL",OR(Dane!G171="oryginał",Dane!G171="kopia")),#REF!,"")</f>
        <v/>
      </c>
    </row>
    <row r="173" customFormat="false" ht="15.75" hidden="false" customHeight="true" outlineLevel="0" collapsed="false">
      <c r="A173" s="34" t="str">
        <f aca="false">IF(AND(Dane!$F172="ROL",OR(Dane!$G172="kopia",Dane!$G172="oryginał")),Dane!A172,"")</f>
        <v/>
      </c>
      <c r="B173" s="34" t="str">
        <f aca="false">IF(AND(Dane!$F172="ROL",OR(Dane!$G172="kopia",Dane!$G172="oryginał")),Dane!B172,"")</f>
        <v/>
      </c>
      <c r="C173" s="34" t="str">
        <f aca="false">IF(AND(Dane!$F172="ROL",OR(Dane!$G172="kopia",Dane!$G172="oryginał")),Dane!C172,"")</f>
        <v/>
      </c>
      <c r="D173" s="34" t="str">
        <f aca="false">IF(AND(Dane!$F172="ROL",OR(Dane!$G172="kopia",Dane!$G172="oryginał")),Dane!D172,"")</f>
        <v/>
      </c>
      <c r="E173" s="34" t="str">
        <f aca="false">IF(AND(Dane!$F172="ROL",OR(Dane!$G172="kopia",Dane!$G172="oryginał")),Dane!E172,"")</f>
        <v/>
      </c>
      <c r="F173" s="35" t="str">
        <f aca="false">IF(AND(Dane!$F172="ROL",OR(Dane!$G172="kopia",Dane!$G172="oryginał")),Dane!G172,"")</f>
        <v/>
      </c>
      <c r="G173" s="35" t="str">
        <f aca="false">IF(AND(Dane!$F172="ROL",OR(Dane!$G172="kopia",Dane!$G172="oryginał")),Dane!H172,"")</f>
        <v/>
      </c>
      <c r="H173" s="36" t="str">
        <f aca="false">IF(AND(Dane!F172="ROL",OR(Dane!G172="oryginał",Dane!G172="kopia")),#REF!,"")</f>
        <v/>
      </c>
    </row>
    <row r="174" customFormat="false" ht="15.75" hidden="false" customHeight="true" outlineLevel="0" collapsed="false">
      <c r="A174" s="34" t="str">
        <f aca="false">IF(AND(Dane!$F173="ROL",OR(Dane!$G173="kopia",Dane!$G173="oryginał")),Dane!A173,"")</f>
        <v/>
      </c>
      <c r="B174" s="34" t="str">
        <f aca="false">IF(AND(Dane!$F173="ROL",OR(Dane!$G173="kopia",Dane!$G173="oryginał")),Dane!B173,"")</f>
        <v/>
      </c>
      <c r="C174" s="34" t="str">
        <f aca="false">IF(AND(Dane!$F173="ROL",OR(Dane!$G173="kopia",Dane!$G173="oryginał")),Dane!C173,"")</f>
        <v/>
      </c>
      <c r="D174" s="34" t="str">
        <f aca="false">IF(AND(Dane!$F173="ROL",OR(Dane!$G173="kopia",Dane!$G173="oryginał")),Dane!D173,"")</f>
        <v/>
      </c>
      <c r="E174" s="34" t="str">
        <f aca="false">IF(AND(Dane!$F173="ROL",OR(Dane!$G173="kopia",Dane!$G173="oryginał")),Dane!E173,"")</f>
        <v/>
      </c>
      <c r="F174" s="35" t="str">
        <f aca="false">IF(AND(Dane!$F173="ROL",OR(Dane!$G173="kopia",Dane!$G173="oryginał")),Dane!G173,"")</f>
        <v/>
      </c>
      <c r="G174" s="35" t="str">
        <f aca="false">IF(AND(Dane!$F173="ROL",OR(Dane!$G173="kopia",Dane!$G173="oryginał")),Dane!H173,"")</f>
        <v/>
      </c>
      <c r="H174" s="36" t="str">
        <f aca="false">IF(AND(Dane!F173="ROL",OR(Dane!G173="oryginał",Dane!G173="kopia")),#REF!,"")</f>
        <v/>
      </c>
    </row>
    <row r="175" customFormat="false" ht="15.75" hidden="false" customHeight="true" outlineLevel="0" collapsed="false">
      <c r="A175" s="34" t="str">
        <f aca="false">IF(AND(Dane!$F174="ROL",OR(Dane!$G174="kopia",Dane!$G174="oryginał")),Dane!A174,"")</f>
        <v/>
      </c>
      <c r="B175" s="34" t="str">
        <f aca="false">IF(AND(Dane!$F174="ROL",OR(Dane!$G174="kopia",Dane!$G174="oryginał")),Dane!B174,"")</f>
        <v/>
      </c>
      <c r="C175" s="34" t="str">
        <f aca="false">IF(AND(Dane!$F174="ROL",OR(Dane!$G174="kopia",Dane!$G174="oryginał")),Dane!C174,"")</f>
        <v/>
      </c>
      <c r="D175" s="34" t="str">
        <f aca="false">IF(AND(Dane!$F174="ROL",OR(Dane!$G174="kopia",Dane!$G174="oryginał")),Dane!D174,"")</f>
        <v/>
      </c>
      <c r="E175" s="34" t="str">
        <f aca="false">IF(AND(Dane!$F174="ROL",OR(Dane!$G174="kopia",Dane!$G174="oryginał")),Dane!E174,"")</f>
        <v/>
      </c>
      <c r="F175" s="35" t="str">
        <f aca="false">IF(AND(Dane!$F174="ROL",OR(Dane!$G174="kopia",Dane!$G174="oryginał")),Dane!G174,"")</f>
        <v/>
      </c>
      <c r="G175" s="35" t="str">
        <f aca="false">IF(AND(Dane!$F174="ROL",OR(Dane!$G174="kopia",Dane!$G174="oryginał")),Dane!H174,"")</f>
        <v/>
      </c>
      <c r="H175" s="36" t="str">
        <f aca="false">IF(AND(Dane!F174="ROL",OR(Dane!G174="oryginał",Dane!G174="kopia")),#REF!,"")</f>
        <v/>
      </c>
    </row>
    <row r="176" customFormat="false" ht="15.75" hidden="false" customHeight="true" outlineLevel="0" collapsed="false">
      <c r="A176" s="34" t="str">
        <f aca="false">IF(AND(Dane!$F175="ROL",OR(Dane!$G175="kopia",Dane!$G175="oryginał")),Dane!A175,"")</f>
        <v/>
      </c>
      <c r="B176" s="34" t="str">
        <f aca="false">IF(AND(Dane!$F175="ROL",OR(Dane!$G175="kopia",Dane!$G175="oryginał")),Dane!B175,"")</f>
        <v/>
      </c>
      <c r="C176" s="34" t="str">
        <f aca="false">IF(AND(Dane!$F175="ROL",OR(Dane!$G175="kopia",Dane!$G175="oryginał")),Dane!C175,"")</f>
        <v/>
      </c>
      <c r="D176" s="34" t="str">
        <f aca="false">IF(AND(Dane!$F175="ROL",OR(Dane!$G175="kopia",Dane!$G175="oryginał")),Dane!D175,"")</f>
        <v/>
      </c>
      <c r="E176" s="34" t="str">
        <f aca="false">IF(AND(Dane!$F175="ROL",OR(Dane!$G175="kopia",Dane!$G175="oryginał")),Dane!E175,"")</f>
        <v/>
      </c>
      <c r="F176" s="35" t="str">
        <f aca="false">IF(AND(Dane!$F175="ROL",OR(Dane!$G175="kopia",Dane!$G175="oryginał")),Dane!G175,"")</f>
        <v/>
      </c>
      <c r="G176" s="35" t="str">
        <f aca="false">IF(AND(Dane!$F175="ROL",OR(Dane!$G175="kopia",Dane!$G175="oryginał")),Dane!H175,"")</f>
        <v/>
      </c>
      <c r="H176" s="36" t="str">
        <f aca="false">IF(AND(Dane!F175="ROL",OR(Dane!G175="oryginał",Dane!G175="kopia")),#REF!,"")</f>
        <v/>
      </c>
    </row>
    <row r="177" customFormat="false" ht="15.75" hidden="false" customHeight="true" outlineLevel="0" collapsed="false">
      <c r="A177" s="34" t="str">
        <f aca="false">IF(AND(Dane!$F176="ROL",OR(Dane!$G176="kopia",Dane!$G176="oryginał")),Dane!A176,"")</f>
        <v/>
      </c>
      <c r="B177" s="34" t="str">
        <f aca="false">IF(AND(Dane!$F176="ROL",OR(Dane!$G176="kopia",Dane!$G176="oryginał")),Dane!B176,"")</f>
        <v/>
      </c>
      <c r="C177" s="34" t="str">
        <f aca="false">IF(AND(Dane!$F176="ROL",OR(Dane!$G176="kopia",Dane!$G176="oryginał")),Dane!C176,"")</f>
        <v/>
      </c>
      <c r="D177" s="34" t="str">
        <f aca="false">IF(AND(Dane!$F176="ROL",OR(Dane!$G176="kopia",Dane!$G176="oryginał")),Dane!D176,"")</f>
        <v/>
      </c>
      <c r="E177" s="34" t="str">
        <f aca="false">IF(AND(Dane!$F176="ROL",OR(Dane!$G176="kopia",Dane!$G176="oryginał")),Dane!E176,"")</f>
        <v/>
      </c>
      <c r="F177" s="35" t="str">
        <f aca="false">IF(AND(Dane!$F176="ROL",OR(Dane!$G176="kopia",Dane!$G176="oryginał")),Dane!G176,"")</f>
        <v/>
      </c>
      <c r="G177" s="35" t="str">
        <f aca="false">IF(AND(Dane!$F176="ROL",OR(Dane!$G176="kopia",Dane!$G176="oryginał")),Dane!H176,"")</f>
        <v/>
      </c>
      <c r="H177" s="36" t="str">
        <f aca="false">IF(AND(Dane!F176="ROL",OR(Dane!G176="oryginał",Dane!G176="kopia")),#REF!,"")</f>
        <v/>
      </c>
    </row>
    <row r="178" customFormat="false" ht="15.75" hidden="false" customHeight="true" outlineLevel="0" collapsed="false">
      <c r="A178" s="34" t="str">
        <f aca="false">IF(AND(Dane!$F177="ROL",OR(Dane!$G177="kopia",Dane!$G177="oryginał")),Dane!A177,"")</f>
        <v/>
      </c>
      <c r="B178" s="34" t="str">
        <f aca="false">IF(AND(Dane!$F177="ROL",OR(Dane!$G177="kopia",Dane!$G177="oryginał")),Dane!B177,"")</f>
        <v/>
      </c>
      <c r="C178" s="34" t="str">
        <f aca="false">IF(AND(Dane!$F177="ROL",OR(Dane!$G177="kopia",Dane!$G177="oryginał")),Dane!C177,"")</f>
        <v/>
      </c>
      <c r="D178" s="34" t="str">
        <f aca="false">IF(AND(Dane!$F177="ROL",OR(Dane!$G177="kopia",Dane!$G177="oryginał")),Dane!D177,"")</f>
        <v/>
      </c>
      <c r="E178" s="34" t="str">
        <f aca="false">IF(AND(Dane!$F177="ROL",OR(Dane!$G177="kopia",Dane!$G177="oryginał")),Dane!E177,"")</f>
        <v/>
      </c>
      <c r="F178" s="35" t="str">
        <f aca="false">IF(AND(Dane!$F177="ROL",OR(Dane!$G177="kopia",Dane!$G177="oryginał")),Dane!G177,"")</f>
        <v/>
      </c>
      <c r="G178" s="35" t="str">
        <f aca="false">IF(AND(Dane!$F177="ROL",OR(Dane!$G177="kopia",Dane!$G177="oryginał")),Dane!H177,"")</f>
        <v/>
      </c>
      <c r="H178" s="36" t="str">
        <f aca="false">IF(AND(Dane!F177="ROL",OR(Dane!G177="oryginał",Dane!G177="kopia")),#REF!,"")</f>
        <v/>
      </c>
    </row>
    <row r="179" customFormat="false" ht="15.75" hidden="false" customHeight="true" outlineLevel="0" collapsed="false">
      <c r="A179" s="34" t="str">
        <f aca="false">IF(AND(Dane!$F178="ROL",OR(Dane!$G178="kopia",Dane!$G178="oryginał")),Dane!A178,"")</f>
        <v/>
      </c>
      <c r="B179" s="34" t="str">
        <f aca="false">IF(AND(Dane!$F178="ROL",OR(Dane!$G178="kopia",Dane!$G178="oryginał")),Dane!B178,"")</f>
        <v/>
      </c>
      <c r="C179" s="34" t="str">
        <f aca="false">IF(AND(Dane!$F178="ROL",OR(Dane!$G178="kopia",Dane!$G178="oryginał")),Dane!C178,"")</f>
        <v/>
      </c>
      <c r="D179" s="34" t="str">
        <f aca="false">IF(AND(Dane!$F178="ROL",OR(Dane!$G178="kopia",Dane!$G178="oryginał")),Dane!D178,"")</f>
        <v/>
      </c>
      <c r="E179" s="34" t="str">
        <f aca="false">IF(AND(Dane!$F178="ROL",OR(Dane!$G178="kopia",Dane!$G178="oryginał")),Dane!E178,"")</f>
        <v/>
      </c>
      <c r="F179" s="35" t="str">
        <f aca="false">IF(AND(Dane!$F178="ROL",OR(Dane!$G178="kopia",Dane!$G178="oryginał")),Dane!G178,"")</f>
        <v/>
      </c>
      <c r="G179" s="35" t="str">
        <f aca="false">IF(AND(Dane!$F178="ROL",OR(Dane!$G178="kopia",Dane!$G178="oryginał")),Dane!H178,"")</f>
        <v/>
      </c>
      <c r="H179" s="36" t="str">
        <f aca="false">IF(AND(Dane!F178="ROL",OR(Dane!G178="oryginał",Dane!G178="kopia")),#REF!,"")</f>
        <v/>
      </c>
    </row>
    <row r="180" customFormat="false" ht="15.75" hidden="false" customHeight="true" outlineLevel="0" collapsed="false">
      <c r="A180" s="34" t="str">
        <f aca="false">IF(AND(Dane!$F179="ROL",OR(Dane!$G179="kopia",Dane!$G179="oryginał")),Dane!A179,"")</f>
        <v/>
      </c>
      <c r="B180" s="34" t="str">
        <f aca="false">IF(AND(Dane!$F179="ROL",OR(Dane!$G179="kopia",Dane!$G179="oryginał")),Dane!B179,"")</f>
        <v/>
      </c>
      <c r="C180" s="34" t="str">
        <f aca="false">IF(AND(Dane!$F179="ROL",OR(Dane!$G179="kopia",Dane!$G179="oryginał")),Dane!C179,"")</f>
        <v/>
      </c>
      <c r="D180" s="34" t="str">
        <f aca="false">IF(AND(Dane!$F179="ROL",OR(Dane!$G179="kopia",Dane!$G179="oryginał")),Dane!D179,"")</f>
        <v/>
      </c>
      <c r="E180" s="34" t="str">
        <f aca="false">IF(AND(Dane!$F179="ROL",OR(Dane!$G179="kopia",Dane!$G179="oryginał")),Dane!E179,"")</f>
        <v/>
      </c>
      <c r="F180" s="35" t="str">
        <f aca="false">IF(AND(Dane!$F179="ROL",OR(Dane!$G179="kopia",Dane!$G179="oryginał")),Dane!G179,"")</f>
        <v/>
      </c>
      <c r="G180" s="35" t="str">
        <f aca="false">IF(AND(Dane!$F179="ROL",OR(Dane!$G179="kopia",Dane!$G179="oryginał")),Dane!H179,"")</f>
        <v/>
      </c>
      <c r="H180" s="36" t="str">
        <f aca="false">IF(AND(Dane!F179="ROL",OR(Dane!G179="oryginał",Dane!G179="kopia")),#REF!,"")</f>
        <v/>
      </c>
    </row>
    <row r="181" customFormat="false" ht="15.75" hidden="false" customHeight="true" outlineLevel="0" collapsed="false">
      <c r="A181" s="34" t="str">
        <f aca="false">IF(AND(Dane!$F180="ROL",OR(Dane!$G180="kopia",Dane!$G180="oryginał")),Dane!A180,"")</f>
        <v/>
      </c>
      <c r="B181" s="34" t="str">
        <f aca="false">IF(AND(Dane!$F180="ROL",OR(Dane!$G180="kopia",Dane!$G180="oryginał")),Dane!B180,"")</f>
        <v/>
      </c>
      <c r="C181" s="34" t="str">
        <f aca="false">IF(AND(Dane!$F180="ROL",OR(Dane!$G180="kopia",Dane!$G180="oryginał")),Dane!C180,"")</f>
        <v/>
      </c>
      <c r="D181" s="34" t="str">
        <f aca="false">IF(AND(Dane!$F180="ROL",OR(Dane!$G180="kopia",Dane!$G180="oryginał")),Dane!D180,"")</f>
        <v/>
      </c>
      <c r="E181" s="34" t="str">
        <f aca="false">IF(AND(Dane!$F180="ROL",OR(Dane!$G180="kopia",Dane!$G180="oryginał")),Dane!E180,"")</f>
        <v/>
      </c>
      <c r="F181" s="35" t="str">
        <f aca="false">IF(AND(Dane!$F180="ROL",OR(Dane!$G180="kopia",Dane!$G180="oryginał")),Dane!G180,"")</f>
        <v/>
      </c>
      <c r="G181" s="35" t="str">
        <f aca="false">IF(AND(Dane!$F180="ROL",OR(Dane!$G180="kopia",Dane!$G180="oryginał")),Dane!H180,"")</f>
        <v/>
      </c>
      <c r="H181" s="36" t="str">
        <f aca="false">IF(AND(Dane!F180="ROL",OR(Dane!G180="oryginał",Dane!G180="kopia")),#REF!,"")</f>
        <v/>
      </c>
    </row>
    <row r="182" customFormat="false" ht="15.75" hidden="false" customHeight="true" outlineLevel="0" collapsed="false">
      <c r="A182" s="34" t="str">
        <f aca="false">IF(AND(Dane!$F181="ROL",OR(Dane!$G181="kopia",Dane!$G181="oryginał")),Dane!A181,"")</f>
        <v/>
      </c>
      <c r="B182" s="34" t="str">
        <f aca="false">IF(AND(Dane!$F181="ROL",OR(Dane!$G181="kopia",Dane!$G181="oryginał")),Dane!B181,"")</f>
        <v/>
      </c>
      <c r="C182" s="34" t="str">
        <f aca="false">IF(AND(Dane!$F181="ROL",OR(Dane!$G181="kopia",Dane!$G181="oryginał")),Dane!C181,"")</f>
        <v/>
      </c>
      <c r="D182" s="34" t="str">
        <f aca="false">IF(AND(Dane!$F181="ROL",OR(Dane!$G181="kopia",Dane!$G181="oryginał")),Dane!D181,"")</f>
        <v/>
      </c>
      <c r="E182" s="34" t="str">
        <f aca="false">IF(AND(Dane!$F181="ROL",OR(Dane!$G181="kopia",Dane!$G181="oryginał")),Dane!E181,"")</f>
        <v/>
      </c>
      <c r="F182" s="35" t="str">
        <f aca="false">IF(AND(Dane!$F181="ROL",OR(Dane!$G181="kopia",Dane!$G181="oryginał")),Dane!G181,"")</f>
        <v/>
      </c>
      <c r="G182" s="35" t="str">
        <f aca="false">IF(AND(Dane!$F181="ROL",OR(Dane!$G181="kopia",Dane!$G181="oryginał")),Dane!H181,"")</f>
        <v/>
      </c>
      <c r="H182" s="36" t="str">
        <f aca="false">IF(AND(Dane!F181="ROL",OR(Dane!G181="oryginał",Dane!G181="kopia")),#REF!,"")</f>
        <v/>
      </c>
    </row>
    <row r="183" customFormat="false" ht="15.75" hidden="false" customHeight="true" outlineLevel="0" collapsed="false">
      <c r="A183" s="34" t="str">
        <f aca="false">IF(AND(Dane!$F182="ROL",OR(Dane!$G182="kopia",Dane!$G182="oryginał")),Dane!A182,"")</f>
        <v/>
      </c>
      <c r="B183" s="34" t="str">
        <f aca="false">IF(AND(Dane!$F182="ROL",OR(Dane!$G182="kopia",Dane!$G182="oryginał")),Dane!B182,"")</f>
        <v/>
      </c>
      <c r="C183" s="34" t="str">
        <f aca="false">IF(AND(Dane!$F182="ROL",OR(Dane!$G182="kopia",Dane!$G182="oryginał")),Dane!C182,"")</f>
        <v/>
      </c>
      <c r="D183" s="34" t="str">
        <f aca="false">IF(AND(Dane!$F182="ROL",OR(Dane!$G182="kopia",Dane!$G182="oryginał")),Dane!D182,"")</f>
        <v/>
      </c>
      <c r="E183" s="34" t="str">
        <f aca="false">IF(AND(Dane!$F182="ROL",OR(Dane!$G182="kopia",Dane!$G182="oryginał")),Dane!E182,"")</f>
        <v/>
      </c>
      <c r="F183" s="35" t="str">
        <f aca="false">IF(AND(Dane!$F182="ROL",OR(Dane!$G182="kopia",Dane!$G182="oryginał")),Dane!G182,"")</f>
        <v/>
      </c>
      <c r="G183" s="35" t="str">
        <f aca="false">IF(AND(Dane!$F182="ROL",OR(Dane!$G182="kopia",Dane!$G182="oryginał")),Dane!H182,"")</f>
        <v/>
      </c>
      <c r="H183" s="36" t="str">
        <f aca="false">IF(AND(Dane!F182="ROL",OR(Dane!G182="oryginał",Dane!G182="kopia")),#REF!,"")</f>
        <v/>
      </c>
    </row>
    <row r="184" customFormat="false" ht="15.75" hidden="false" customHeight="true" outlineLevel="0" collapsed="false">
      <c r="A184" s="34" t="str">
        <f aca="false">IF(AND(Dane!$F183="ROL",OR(Dane!$G183="kopia",Dane!$G183="oryginał")),Dane!A183,"")</f>
        <v/>
      </c>
      <c r="B184" s="34" t="str">
        <f aca="false">IF(AND(Dane!$F183="ROL",OR(Dane!$G183="kopia",Dane!$G183="oryginał")),Dane!B183,"")</f>
        <v/>
      </c>
      <c r="C184" s="34" t="str">
        <f aca="false">IF(AND(Dane!$F183="ROL",OR(Dane!$G183="kopia",Dane!$G183="oryginał")),Dane!C183,"")</f>
        <v/>
      </c>
      <c r="D184" s="34" t="str">
        <f aca="false">IF(AND(Dane!$F183="ROL",OR(Dane!$G183="kopia",Dane!$G183="oryginał")),Dane!D183,"")</f>
        <v/>
      </c>
      <c r="E184" s="34" t="str">
        <f aca="false">IF(AND(Dane!$F183="ROL",OR(Dane!$G183="kopia",Dane!$G183="oryginał")),Dane!E183,"")</f>
        <v/>
      </c>
      <c r="F184" s="35" t="str">
        <f aca="false">IF(AND(Dane!$F183="ROL",OR(Dane!$G183="kopia",Dane!$G183="oryginał")),Dane!G183,"")</f>
        <v/>
      </c>
      <c r="G184" s="35" t="str">
        <f aca="false">IF(AND(Dane!$F183="ROL",OR(Dane!$G183="kopia",Dane!$G183="oryginał")),Dane!H183,"")</f>
        <v/>
      </c>
      <c r="H184" s="36" t="str">
        <f aca="false">IF(AND(Dane!F183="ROL",OR(Dane!G183="oryginał",Dane!G183="kopia")),#REF!,"")</f>
        <v/>
      </c>
    </row>
    <row r="185" customFormat="false" ht="15.75" hidden="false" customHeight="true" outlineLevel="0" collapsed="false">
      <c r="A185" s="34" t="str">
        <f aca="false">IF(AND(Dane!$F184="ROL",OR(Dane!$G184="kopia",Dane!$G184="oryginał")),Dane!A184,"")</f>
        <v/>
      </c>
      <c r="B185" s="34" t="str">
        <f aca="false">IF(AND(Dane!$F184="ROL",OR(Dane!$G184="kopia",Dane!$G184="oryginał")),Dane!B184,"")</f>
        <v/>
      </c>
      <c r="C185" s="34" t="str">
        <f aca="false">IF(AND(Dane!$F184="ROL",OR(Dane!$G184="kopia",Dane!$G184="oryginał")),Dane!C184,"")</f>
        <v/>
      </c>
      <c r="D185" s="34" t="str">
        <f aca="false">IF(AND(Dane!$F184="ROL",OR(Dane!$G184="kopia",Dane!$G184="oryginał")),Dane!D184,"")</f>
        <v/>
      </c>
      <c r="E185" s="34" t="str">
        <f aca="false">IF(AND(Dane!$F184="ROL",OR(Dane!$G184="kopia",Dane!$G184="oryginał")),Dane!E184,"")</f>
        <v/>
      </c>
      <c r="F185" s="35" t="str">
        <f aca="false">IF(AND(Dane!$F184="ROL",OR(Dane!$G184="kopia",Dane!$G184="oryginał")),Dane!G184,"")</f>
        <v/>
      </c>
      <c r="G185" s="35" t="str">
        <f aca="false">IF(AND(Dane!$F184="ROL",OR(Dane!$G184="kopia",Dane!$G184="oryginał")),Dane!H184,"")</f>
        <v/>
      </c>
      <c r="H185" s="36" t="str">
        <f aca="false">IF(AND(Dane!F184="ROL",OR(Dane!G184="oryginał",Dane!G184="kopia")),#REF!,"")</f>
        <v/>
      </c>
    </row>
    <row r="186" customFormat="false" ht="15.75" hidden="false" customHeight="true" outlineLevel="0" collapsed="false">
      <c r="A186" s="34" t="str">
        <f aca="false">IF(AND(Dane!$F185="ROL",OR(Dane!$G185="kopia",Dane!$G185="oryginał")),Dane!A185,"")</f>
        <v/>
      </c>
      <c r="B186" s="34" t="str">
        <f aca="false">IF(AND(Dane!$F185="ROL",OR(Dane!$G185="kopia",Dane!$G185="oryginał")),Dane!B185,"")</f>
        <v/>
      </c>
      <c r="C186" s="34" t="str">
        <f aca="false">IF(AND(Dane!$F185="ROL",OR(Dane!$G185="kopia",Dane!$G185="oryginał")),Dane!C185,"")</f>
        <v/>
      </c>
      <c r="D186" s="34" t="str">
        <f aca="false">IF(AND(Dane!$F185="ROL",OR(Dane!$G185="kopia",Dane!$G185="oryginał")),Dane!D185,"")</f>
        <v/>
      </c>
      <c r="E186" s="34" t="str">
        <f aca="false">IF(AND(Dane!$F185="ROL",OR(Dane!$G185="kopia",Dane!$G185="oryginał")),Dane!E185,"")</f>
        <v/>
      </c>
      <c r="F186" s="35" t="str">
        <f aca="false">IF(AND(Dane!$F185="ROL",OR(Dane!$G185="kopia",Dane!$G185="oryginał")),Dane!G185,"")</f>
        <v/>
      </c>
      <c r="G186" s="35" t="str">
        <f aca="false">IF(AND(Dane!$F185="ROL",OR(Dane!$G185="kopia",Dane!$G185="oryginał")),Dane!H185,"")</f>
        <v/>
      </c>
      <c r="H186" s="36" t="str">
        <f aca="false">IF(AND(Dane!F185="ROL",OR(Dane!G185="oryginał",Dane!G185="kopia")),#REF!,"")</f>
        <v/>
      </c>
    </row>
    <row r="187" customFormat="false" ht="15.75" hidden="false" customHeight="true" outlineLevel="0" collapsed="false">
      <c r="A187" s="34" t="str">
        <f aca="false">IF(AND(Dane!$F186="ROL",OR(Dane!$G186="kopia",Dane!$G186="oryginał")),Dane!A186,"")</f>
        <v/>
      </c>
      <c r="B187" s="34" t="str">
        <f aca="false">IF(AND(Dane!$F186="ROL",OR(Dane!$G186="kopia",Dane!$G186="oryginał")),Dane!B186,"")</f>
        <v/>
      </c>
      <c r="C187" s="34" t="str">
        <f aca="false">IF(AND(Dane!$F186="ROL",OR(Dane!$G186="kopia",Dane!$G186="oryginał")),Dane!C186,"")</f>
        <v/>
      </c>
      <c r="D187" s="34" t="str">
        <f aca="false">IF(AND(Dane!$F186="ROL",OR(Dane!$G186="kopia",Dane!$G186="oryginał")),Dane!D186,"")</f>
        <v/>
      </c>
      <c r="E187" s="34" t="str">
        <f aca="false">IF(AND(Dane!$F186="ROL",OR(Dane!$G186="kopia",Dane!$G186="oryginał")),Dane!E186,"")</f>
        <v/>
      </c>
      <c r="F187" s="35" t="str">
        <f aca="false">IF(AND(Dane!$F186="ROL",OR(Dane!$G186="kopia",Dane!$G186="oryginał")),Dane!G186,"")</f>
        <v/>
      </c>
      <c r="G187" s="35" t="str">
        <f aca="false">IF(AND(Dane!$F186="ROL",OR(Dane!$G186="kopia",Dane!$G186="oryginał")),Dane!H186,"")</f>
        <v/>
      </c>
      <c r="H187" s="36" t="str">
        <f aca="false">IF(AND(Dane!F186="ROL",OR(Dane!G186="oryginał",Dane!G186="kopia")),#REF!,"")</f>
        <v/>
      </c>
    </row>
    <row r="188" customFormat="false" ht="15.75" hidden="false" customHeight="true" outlineLevel="0" collapsed="false">
      <c r="A188" s="34" t="str">
        <f aca="false">IF(AND(Dane!$F187="ROL",OR(Dane!$G187="kopia",Dane!$G187="oryginał")),Dane!A187,"")</f>
        <v/>
      </c>
      <c r="B188" s="34" t="str">
        <f aca="false">IF(AND(Dane!$F187="ROL",OR(Dane!$G187="kopia",Dane!$G187="oryginał")),Dane!B187,"")</f>
        <v/>
      </c>
      <c r="C188" s="34" t="str">
        <f aca="false">IF(AND(Dane!$F187="ROL",OR(Dane!$G187="kopia",Dane!$G187="oryginał")),Dane!C187,"")</f>
        <v/>
      </c>
      <c r="D188" s="34" t="str">
        <f aca="false">IF(AND(Dane!$F187="ROL",OR(Dane!$G187="kopia",Dane!$G187="oryginał")),Dane!D187,"")</f>
        <v/>
      </c>
      <c r="E188" s="34" t="str">
        <f aca="false">IF(AND(Dane!$F187="ROL",OR(Dane!$G187="kopia",Dane!$G187="oryginał")),Dane!E187,"")</f>
        <v/>
      </c>
      <c r="F188" s="35" t="str">
        <f aca="false">IF(AND(Dane!$F187="ROL",OR(Dane!$G187="kopia",Dane!$G187="oryginał")),Dane!G187,"")</f>
        <v/>
      </c>
      <c r="G188" s="35" t="str">
        <f aca="false">IF(AND(Dane!$F187="ROL",OR(Dane!$G187="kopia",Dane!$G187="oryginał")),Dane!H187,"")</f>
        <v/>
      </c>
      <c r="H188" s="36" t="str">
        <f aca="false">IF(AND(Dane!F187="ROL",OR(Dane!G187="oryginał",Dane!G187="kopia")),#REF!,"")</f>
        <v/>
      </c>
    </row>
    <row r="189" customFormat="false" ht="15.75" hidden="false" customHeight="true" outlineLevel="0" collapsed="false">
      <c r="A189" s="34" t="str">
        <f aca="false">IF(AND(Dane!$F188="ROL",OR(Dane!$G188="kopia",Dane!$G188="oryginał")),Dane!A188,"")</f>
        <v/>
      </c>
      <c r="B189" s="34" t="str">
        <f aca="false">IF(AND(Dane!$F188="ROL",OR(Dane!$G188="kopia",Dane!$G188="oryginał")),Dane!B188,"")</f>
        <v/>
      </c>
      <c r="C189" s="34" t="str">
        <f aca="false">IF(AND(Dane!$F188="ROL",OR(Dane!$G188="kopia",Dane!$G188="oryginał")),Dane!C188,"")</f>
        <v/>
      </c>
      <c r="D189" s="34" t="str">
        <f aca="false">IF(AND(Dane!$F188="ROL",OR(Dane!$G188="kopia",Dane!$G188="oryginał")),Dane!D188,"")</f>
        <v/>
      </c>
      <c r="E189" s="34" t="str">
        <f aca="false">IF(AND(Dane!$F188="ROL",OR(Dane!$G188="kopia",Dane!$G188="oryginał")),Dane!E188,"")</f>
        <v/>
      </c>
      <c r="F189" s="35" t="str">
        <f aca="false">IF(AND(Dane!$F188="ROL",OR(Dane!$G188="kopia",Dane!$G188="oryginał")),Dane!G188,"")</f>
        <v/>
      </c>
      <c r="G189" s="35" t="str">
        <f aca="false">IF(AND(Dane!$F188="ROL",OR(Dane!$G188="kopia",Dane!$G188="oryginał")),Dane!H188,"")</f>
        <v/>
      </c>
      <c r="H189" s="36" t="str">
        <f aca="false">IF(AND(Dane!F188="ROL",OR(Dane!G188="oryginał",Dane!G188="kopia")),#REF!,"")</f>
        <v/>
      </c>
    </row>
    <row r="190" customFormat="false" ht="15.75" hidden="false" customHeight="true" outlineLevel="0" collapsed="false">
      <c r="A190" s="34" t="str">
        <f aca="false">IF(AND(Dane!$F189="ROL",OR(Dane!$G189="kopia",Dane!$G189="oryginał")),Dane!A189,"")</f>
        <v/>
      </c>
      <c r="B190" s="34" t="str">
        <f aca="false">IF(AND(Dane!$F189="ROL",OR(Dane!$G189="kopia",Dane!$G189="oryginał")),Dane!B189,"")</f>
        <v/>
      </c>
      <c r="C190" s="34" t="str">
        <f aca="false">IF(AND(Dane!$F189="ROL",OR(Dane!$G189="kopia",Dane!$G189="oryginał")),Dane!C189,"")</f>
        <v/>
      </c>
      <c r="D190" s="34" t="str">
        <f aca="false">IF(AND(Dane!$F189="ROL",OR(Dane!$G189="kopia",Dane!$G189="oryginał")),Dane!D189,"")</f>
        <v/>
      </c>
      <c r="E190" s="34" t="str">
        <f aca="false">IF(AND(Dane!$F189="ROL",OR(Dane!$G189="kopia",Dane!$G189="oryginał")),Dane!E189,"")</f>
        <v/>
      </c>
      <c r="F190" s="35" t="str">
        <f aca="false">IF(AND(Dane!$F189="ROL",OR(Dane!$G189="kopia",Dane!$G189="oryginał")),Dane!G189,"")</f>
        <v/>
      </c>
      <c r="G190" s="35" t="str">
        <f aca="false">IF(AND(Dane!$F189="ROL",OR(Dane!$G189="kopia",Dane!$G189="oryginał")),Dane!H189,"")</f>
        <v/>
      </c>
      <c r="H190" s="36" t="str">
        <f aca="false">IF(AND(Dane!F189="ROL",OR(Dane!G189="oryginał",Dane!G189="kopia")),#REF!,"")</f>
        <v/>
      </c>
    </row>
    <row r="191" customFormat="false" ht="15.75" hidden="false" customHeight="true" outlineLevel="0" collapsed="false">
      <c r="A191" s="34" t="str">
        <f aca="false">IF(AND(Dane!$F190="ROL",OR(Dane!$G190="kopia",Dane!$G190="oryginał")),Dane!A190,"")</f>
        <v/>
      </c>
      <c r="B191" s="34" t="str">
        <f aca="false">IF(AND(Dane!$F190="ROL",OR(Dane!$G190="kopia",Dane!$G190="oryginał")),Dane!B190,"")</f>
        <v/>
      </c>
      <c r="C191" s="34" t="str">
        <f aca="false">IF(AND(Dane!$F190="ROL",OR(Dane!$G190="kopia",Dane!$G190="oryginał")),Dane!C190,"")</f>
        <v/>
      </c>
      <c r="D191" s="34" t="str">
        <f aca="false">IF(AND(Dane!$F190="ROL",OR(Dane!$G190="kopia",Dane!$G190="oryginał")),Dane!D190,"")</f>
        <v/>
      </c>
      <c r="E191" s="34" t="str">
        <f aca="false">IF(AND(Dane!$F190="ROL",OR(Dane!$G190="kopia",Dane!$G190="oryginał")),Dane!E190,"")</f>
        <v/>
      </c>
      <c r="F191" s="35" t="str">
        <f aca="false">IF(AND(Dane!$F190="ROL",OR(Dane!$G190="kopia",Dane!$G190="oryginał")),Dane!G190,"")</f>
        <v/>
      </c>
      <c r="G191" s="35" t="str">
        <f aca="false">IF(AND(Dane!$F190="ROL",OR(Dane!$G190="kopia",Dane!$G190="oryginał")),Dane!H190,"")</f>
        <v/>
      </c>
      <c r="H191" s="36" t="str">
        <f aca="false">IF(AND(Dane!F190="ROL",OR(Dane!G190="oryginał",Dane!G190="kopia")),#REF!,"")</f>
        <v/>
      </c>
    </row>
    <row r="192" customFormat="false" ht="15.75" hidden="false" customHeight="true" outlineLevel="0" collapsed="false">
      <c r="A192" s="34" t="str">
        <f aca="false">IF(AND(Dane!$F191="ROL",OR(Dane!$G191="kopia",Dane!$G191="oryginał")),Dane!A191,"")</f>
        <v/>
      </c>
      <c r="B192" s="34" t="str">
        <f aca="false">IF(AND(Dane!$F191="ROL",OR(Dane!$G191="kopia",Dane!$G191="oryginał")),Dane!B191,"")</f>
        <v/>
      </c>
      <c r="C192" s="34" t="str">
        <f aca="false">IF(AND(Dane!$F191="ROL",OR(Dane!$G191="kopia",Dane!$G191="oryginał")),Dane!C191,"")</f>
        <v/>
      </c>
      <c r="D192" s="34" t="str">
        <f aca="false">IF(AND(Dane!$F191="ROL",OR(Dane!$G191="kopia",Dane!$G191="oryginał")),Dane!D191,"")</f>
        <v/>
      </c>
      <c r="E192" s="34" t="str">
        <f aca="false">IF(AND(Dane!$F191="ROL",OR(Dane!$G191="kopia",Dane!$G191="oryginał")),Dane!E191,"")</f>
        <v/>
      </c>
      <c r="F192" s="35" t="str">
        <f aca="false">IF(AND(Dane!$F191="ROL",OR(Dane!$G191="kopia",Dane!$G191="oryginał")),Dane!G191,"")</f>
        <v/>
      </c>
      <c r="G192" s="35" t="str">
        <f aca="false">IF(AND(Dane!$F191="ROL",OR(Dane!$G191="kopia",Dane!$G191="oryginał")),Dane!H191,"")</f>
        <v/>
      </c>
      <c r="H192" s="36" t="str">
        <f aca="false">IF(AND(Dane!F191="ROL",OR(Dane!G191="oryginał",Dane!G191="kopia")),#REF!,"")</f>
        <v/>
      </c>
    </row>
    <row r="193" customFormat="false" ht="15.75" hidden="false" customHeight="true" outlineLevel="0" collapsed="false">
      <c r="A193" s="34" t="str">
        <f aca="false">IF(AND(Dane!$F192="ROL",OR(Dane!$G192="kopia",Dane!$G192="oryginał")),Dane!A192,"")</f>
        <v/>
      </c>
      <c r="B193" s="34" t="str">
        <f aca="false">IF(AND(Dane!$F192="ROL",OR(Dane!$G192="kopia",Dane!$G192="oryginał")),Dane!B192,"")</f>
        <v/>
      </c>
      <c r="C193" s="34" t="str">
        <f aca="false">IF(AND(Dane!$F192="ROL",OR(Dane!$G192="kopia",Dane!$G192="oryginał")),Dane!C192,"")</f>
        <v/>
      </c>
      <c r="D193" s="34" t="str">
        <f aca="false">IF(AND(Dane!$F192="ROL",OR(Dane!$G192="kopia",Dane!$G192="oryginał")),Dane!D192,"")</f>
        <v/>
      </c>
      <c r="E193" s="34" t="str">
        <f aca="false">IF(AND(Dane!$F192="ROL",OR(Dane!$G192="kopia",Dane!$G192="oryginał")),Dane!E192,"")</f>
        <v/>
      </c>
      <c r="F193" s="35" t="str">
        <f aca="false">IF(AND(Dane!$F192="ROL",OR(Dane!$G192="kopia",Dane!$G192="oryginał")),Dane!G192,"")</f>
        <v/>
      </c>
      <c r="G193" s="35" t="str">
        <f aca="false">IF(AND(Dane!$F192="ROL",OR(Dane!$G192="kopia",Dane!$G192="oryginał")),Dane!H192,"")</f>
        <v/>
      </c>
      <c r="H193" s="36" t="str">
        <f aca="false">IF(AND(Dane!F192="ROL",OR(Dane!G192="oryginał",Dane!G192="kopia")),#REF!,"")</f>
        <v/>
      </c>
    </row>
    <row r="194" customFormat="false" ht="15.75" hidden="false" customHeight="true" outlineLevel="0" collapsed="false">
      <c r="A194" s="34" t="str">
        <f aca="false">IF(AND(Dane!$F193="ROL",OR(Dane!$G193="kopia",Dane!$G193="oryginał")),Dane!A193,"")</f>
        <v/>
      </c>
      <c r="B194" s="34" t="str">
        <f aca="false">IF(AND(Dane!$F193="ROL",OR(Dane!$G193="kopia",Dane!$G193="oryginał")),Dane!B193,"")</f>
        <v/>
      </c>
      <c r="C194" s="34" t="str">
        <f aca="false">IF(AND(Dane!$F193="ROL",OR(Dane!$G193="kopia",Dane!$G193="oryginał")),Dane!C193,"")</f>
        <v/>
      </c>
      <c r="D194" s="34" t="str">
        <f aca="false">IF(AND(Dane!$F193="ROL",OR(Dane!$G193="kopia",Dane!$G193="oryginał")),Dane!D193,"")</f>
        <v/>
      </c>
      <c r="E194" s="34" t="str">
        <f aca="false">IF(AND(Dane!$F193="ROL",OR(Dane!$G193="kopia",Dane!$G193="oryginał")),Dane!E193,"")</f>
        <v/>
      </c>
      <c r="F194" s="35" t="str">
        <f aca="false">IF(AND(Dane!$F193="ROL",OR(Dane!$G193="kopia",Dane!$G193="oryginał")),Dane!G193,"")</f>
        <v/>
      </c>
      <c r="G194" s="35" t="str">
        <f aca="false">IF(AND(Dane!$F193="ROL",OR(Dane!$G193="kopia",Dane!$G193="oryginał")),Dane!H193,"")</f>
        <v/>
      </c>
      <c r="H194" s="36" t="str">
        <f aca="false">IF(AND(Dane!F193="ROL",OR(Dane!G193="oryginał",Dane!G193="kopia")),#REF!,"")</f>
        <v/>
      </c>
    </row>
    <row r="195" customFormat="false" ht="15.75" hidden="false" customHeight="true" outlineLevel="0" collapsed="false">
      <c r="A195" s="34" t="str">
        <f aca="false">IF(AND(Dane!$F194="ROL",OR(Dane!$G194="kopia",Dane!$G194="oryginał")),Dane!A194,"")</f>
        <v/>
      </c>
      <c r="B195" s="34" t="str">
        <f aca="false">IF(AND(Dane!$F194="ROL",OR(Dane!$G194="kopia",Dane!$G194="oryginał")),Dane!B194,"")</f>
        <v/>
      </c>
      <c r="C195" s="34" t="str">
        <f aca="false">IF(AND(Dane!$F194="ROL",OR(Dane!$G194="kopia",Dane!$G194="oryginał")),Dane!C194,"")</f>
        <v/>
      </c>
      <c r="D195" s="34" t="str">
        <f aca="false">IF(AND(Dane!$F194="ROL",OR(Dane!$G194="kopia",Dane!$G194="oryginał")),Dane!D194,"")</f>
        <v/>
      </c>
      <c r="E195" s="34" t="str">
        <f aca="false">IF(AND(Dane!$F194="ROL",OR(Dane!$G194="kopia",Dane!$G194="oryginał")),Dane!E194,"")</f>
        <v/>
      </c>
      <c r="F195" s="35" t="str">
        <f aca="false">IF(AND(Dane!$F194="ROL",OR(Dane!$G194="kopia",Dane!$G194="oryginał")),Dane!G194,"")</f>
        <v/>
      </c>
      <c r="G195" s="35" t="str">
        <f aca="false">IF(AND(Dane!$F194="ROL",OR(Dane!$G194="kopia",Dane!$G194="oryginał")),Dane!H194,"")</f>
        <v/>
      </c>
      <c r="H195" s="36" t="str">
        <f aca="false">IF(AND(Dane!F194="ROL",OR(Dane!G194="oryginał",Dane!G194="kopia")),#REF!,"")</f>
        <v/>
      </c>
    </row>
    <row r="196" customFormat="false" ht="15.75" hidden="false" customHeight="true" outlineLevel="0" collapsed="false">
      <c r="A196" s="34" t="str">
        <f aca="false">IF(AND(Dane!$F195="ROL",OR(Dane!$G195="kopia",Dane!$G195="oryginał")),Dane!A195,"")</f>
        <v/>
      </c>
      <c r="B196" s="34" t="str">
        <f aca="false">IF(AND(Dane!$F195="ROL",OR(Dane!$G195="kopia",Dane!$G195="oryginał")),Dane!B195,"")</f>
        <v/>
      </c>
      <c r="C196" s="34" t="str">
        <f aca="false">IF(AND(Dane!$F195="ROL",OR(Dane!$G195="kopia",Dane!$G195="oryginał")),Dane!C195,"")</f>
        <v/>
      </c>
      <c r="D196" s="34" t="str">
        <f aca="false">IF(AND(Dane!$F195="ROL",OR(Dane!$G195="kopia",Dane!$G195="oryginał")),Dane!D195,"")</f>
        <v/>
      </c>
      <c r="E196" s="34" t="str">
        <f aca="false">IF(AND(Dane!$F195="ROL",OR(Dane!$G195="kopia",Dane!$G195="oryginał")),Dane!E195,"")</f>
        <v/>
      </c>
      <c r="F196" s="35" t="str">
        <f aca="false">IF(AND(Dane!$F195="ROL",OR(Dane!$G195="kopia",Dane!$G195="oryginał")),Dane!G195,"")</f>
        <v/>
      </c>
      <c r="G196" s="35" t="str">
        <f aca="false">IF(AND(Dane!$F195="ROL",OR(Dane!$G195="kopia",Dane!$G195="oryginał")),Dane!H195,"")</f>
        <v/>
      </c>
      <c r="H196" s="36" t="str">
        <f aca="false">IF(AND(Dane!F195="ROL",OR(Dane!G195="oryginał",Dane!G195="kopia")),#REF!,"")</f>
        <v/>
      </c>
    </row>
    <row r="197" customFormat="false" ht="15.75" hidden="false" customHeight="true" outlineLevel="0" collapsed="false">
      <c r="A197" s="34" t="str">
        <f aca="false">IF(AND(Dane!$F196="ROL",OR(Dane!$G196="kopia",Dane!$G196="oryginał")),Dane!A196,"")</f>
        <v/>
      </c>
      <c r="B197" s="34" t="str">
        <f aca="false">IF(AND(Dane!$F196="ROL",OR(Dane!$G196="kopia",Dane!$G196="oryginał")),Dane!B196,"")</f>
        <v/>
      </c>
      <c r="C197" s="34" t="str">
        <f aca="false">IF(AND(Dane!$F196="ROL",OR(Dane!$G196="kopia",Dane!$G196="oryginał")),Dane!C196,"")</f>
        <v/>
      </c>
      <c r="D197" s="34" t="str">
        <f aca="false">IF(AND(Dane!$F196="ROL",OR(Dane!$G196="kopia",Dane!$G196="oryginał")),Dane!D196,"")</f>
        <v/>
      </c>
      <c r="E197" s="34" t="str">
        <f aca="false">IF(AND(Dane!$F196="ROL",OR(Dane!$G196="kopia",Dane!$G196="oryginał")),Dane!E196,"")</f>
        <v/>
      </c>
      <c r="F197" s="35" t="str">
        <f aca="false">IF(AND(Dane!$F196="ROL",OR(Dane!$G196="kopia",Dane!$G196="oryginał")),Dane!G196,"")</f>
        <v/>
      </c>
      <c r="G197" s="35" t="str">
        <f aca="false">IF(AND(Dane!$F196="ROL",OR(Dane!$G196="kopia",Dane!$G196="oryginał")),Dane!H196,"")</f>
        <v/>
      </c>
      <c r="H197" s="36" t="str">
        <f aca="false">IF(AND(Dane!F196="ROL",OR(Dane!G196="oryginał",Dane!G196="kopia")),#REF!,"")</f>
        <v/>
      </c>
    </row>
    <row r="198" customFormat="false" ht="15.75" hidden="false" customHeight="true" outlineLevel="0" collapsed="false">
      <c r="A198" s="34" t="str">
        <f aca="false">IF(AND(Dane!$F197="ROL",OR(Dane!$G197="kopia",Dane!$G197="oryginał")),Dane!A197,"")</f>
        <v/>
      </c>
      <c r="B198" s="34" t="str">
        <f aca="false">IF(AND(Dane!$F197="ROL",OR(Dane!$G197="kopia",Dane!$G197="oryginał")),Dane!B197,"")</f>
        <v/>
      </c>
      <c r="C198" s="34" t="str">
        <f aca="false">IF(AND(Dane!$F197="ROL",OR(Dane!$G197="kopia",Dane!$G197="oryginał")),Dane!C197,"")</f>
        <v/>
      </c>
      <c r="D198" s="34" t="str">
        <f aca="false">IF(AND(Dane!$F197="ROL",OR(Dane!$G197="kopia",Dane!$G197="oryginał")),Dane!D197,"")</f>
        <v/>
      </c>
      <c r="E198" s="34" t="str">
        <f aca="false">IF(AND(Dane!$F197="ROL",OR(Dane!$G197="kopia",Dane!$G197="oryginał")),Dane!E197,"")</f>
        <v/>
      </c>
      <c r="F198" s="35" t="str">
        <f aca="false">IF(AND(Dane!$F197="ROL",OR(Dane!$G197="kopia",Dane!$G197="oryginał")),Dane!G197,"")</f>
        <v/>
      </c>
      <c r="G198" s="35" t="str">
        <f aca="false">IF(AND(Dane!$F197="ROL",OR(Dane!$G197="kopia",Dane!$G197="oryginał")),Dane!H197,"")</f>
        <v/>
      </c>
      <c r="H198" s="36" t="str">
        <f aca="false">IF(AND(Dane!F197="ROL",OR(Dane!G197="oryginał",Dane!G197="kopia")),#REF!,"")</f>
        <v/>
      </c>
    </row>
    <row r="199" customFormat="false" ht="15.75" hidden="false" customHeight="true" outlineLevel="0" collapsed="false">
      <c r="A199" s="34" t="str">
        <f aca="false">IF(AND(Dane!$F198="ROL",OR(Dane!$G198="kopia",Dane!$G198="oryginał")),Dane!A198,"")</f>
        <v/>
      </c>
      <c r="B199" s="34" t="str">
        <f aca="false">IF(AND(Dane!$F198="ROL",OR(Dane!$G198="kopia",Dane!$G198="oryginał")),Dane!B198,"")</f>
        <v/>
      </c>
      <c r="C199" s="34" t="str">
        <f aca="false">IF(AND(Dane!$F198="ROL",OR(Dane!$G198="kopia",Dane!$G198="oryginał")),Dane!C198,"")</f>
        <v/>
      </c>
      <c r="D199" s="34" t="str">
        <f aca="false">IF(AND(Dane!$F198="ROL",OR(Dane!$G198="kopia",Dane!$G198="oryginał")),Dane!D198,"")</f>
        <v/>
      </c>
      <c r="E199" s="34" t="str">
        <f aca="false">IF(AND(Dane!$F198="ROL",OR(Dane!$G198="kopia",Dane!$G198="oryginał")),Dane!E198,"")</f>
        <v/>
      </c>
      <c r="F199" s="35" t="str">
        <f aca="false">IF(AND(Dane!$F198="ROL",OR(Dane!$G198="kopia",Dane!$G198="oryginał")),Dane!G198,"")</f>
        <v/>
      </c>
      <c r="G199" s="35" t="str">
        <f aca="false">IF(AND(Dane!$F198="ROL",OR(Dane!$G198="kopia",Dane!$G198="oryginał")),Dane!H198,"")</f>
        <v/>
      </c>
      <c r="H199" s="36" t="str">
        <f aca="false">IF(AND(Dane!F198="ROL",OR(Dane!G198="oryginał",Dane!G198="kopia")),#REF!,"")</f>
        <v/>
      </c>
    </row>
    <row r="200" customFormat="false" ht="15.75" hidden="false" customHeight="true" outlineLevel="0" collapsed="false">
      <c r="A200" s="34" t="str">
        <f aca="false">IF(AND(Dane!$F199="ROL",OR(Dane!$G199="kopia",Dane!$G199="oryginał")),Dane!A199,"")</f>
        <v/>
      </c>
      <c r="B200" s="34" t="str">
        <f aca="false">IF(AND(Dane!$F199="ROL",OR(Dane!$G199="kopia",Dane!$G199="oryginał")),Dane!B199,"")</f>
        <v/>
      </c>
      <c r="C200" s="34" t="str">
        <f aca="false">IF(AND(Dane!$F199="ROL",OR(Dane!$G199="kopia",Dane!$G199="oryginał")),Dane!C199,"")</f>
        <v/>
      </c>
      <c r="D200" s="34" t="str">
        <f aca="false">IF(AND(Dane!$F199="ROL",OR(Dane!$G199="kopia",Dane!$G199="oryginał")),Dane!D199,"")</f>
        <v/>
      </c>
      <c r="E200" s="34" t="str">
        <f aca="false">IF(AND(Dane!$F199="ROL",OR(Dane!$G199="kopia",Dane!$G199="oryginał")),Dane!E199,"")</f>
        <v/>
      </c>
      <c r="F200" s="35" t="str">
        <f aca="false">IF(AND(Dane!$F199="ROL",OR(Dane!$G199="kopia",Dane!$G199="oryginał")),Dane!G199,"")</f>
        <v/>
      </c>
      <c r="G200" s="35" t="str">
        <f aca="false">IF(AND(Dane!$F199="ROL",OR(Dane!$G199="kopia",Dane!$G199="oryginał")),Dane!H199,"")</f>
        <v/>
      </c>
      <c r="H200" s="36" t="str">
        <f aca="false">IF(AND(Dane!F199="ROL",OR(Dane!G199="oryginał",Dane!G199="kopia")),#REF!,"")</f>
        <v/>
      </c>
    </row>
    <row r="201" customFormat="false" ht="15.75" hidden="false" customHeight="true" outlineLevel="0" collapsed="false">
      <c r="A201" s="34" t="str">
        <f aca="false">IF(AND(Dane!$F200="ROL",OR(Dane!$G200="kopia",Dane!$G200="oryginał")),Dane!A200,"")</f>
        <v/>
      </c>
      <c r="B201" s="34" t="str">
        <f aca="false">IF(AND(Dane!$F200="ROL",OR(Dane!$G200="kopia",Dane!$G200="oryginał")),Dane!B200,"")</f>
        <v/>
      </c>
      <c r="C201" s="34" t="str">
        <f aca="false">IF(AND(Dane!$F200="ROL",OR(Dane!$G200="kopia",Dane!$G200="oryginał")),Dane!C200,"")</f>
        <v/>
      </c>
      <c r="D201" s="34" t="str">
        <f aca="false">IF(AND(Dane!$F200="ROL",OR(Dane!$G200="kopia",Dane!$G200="oryginał")),Dane!D200,"")</f>
        <v/>
      </c>
      <c r="E201" s="34" t="str">
        <f aca="false">IF(AND(Dane!$F200="ROL",OR(Dane!$G200="kopia",Dane!$G200="oryginał")),Dane!E200,"")</f>
        <v/>
      </c>
      <c r="F201" s="35" t="str">
        <f aca="false">IF(AND(Dane!$F200="ROL",OR(Dane!$G200="kopia",Dane!$G200="oryginał")),Dane!G200,"")</f>
        <v/>
      </c>
      <c r="G201" s="35" t="str">
        <f aca="false">IF(AND(Dane!$F200="ROL",OR(Dane!$G200="kopia",Dane!$G200="oryginał")),Dane!H200,"")</f>
        <v/>
      </c>
      <c r="H201" s="36" t="str">
        <f aca="false">IF(AND(Dane!F200="ROL",OR(Dane!G200="oryginał",Dane!G200="kopia")),#REF!,"")</f>
        <v/>
      </c>
    </row>
    <row r="202" customFormat="false" ht="15.75" hidden="false" customHeight="true" outlineLevel="0" collapsed="false">
      <c r="A202" s="34" t="str">
        <f aca="false">IF(AND(Dane!$F201="ROL",OR(Dane!$G201="kopia",Dane!$G201="oryginał")),Dane!A201,"")</f>
        <v/>
      </c>
      <c r="B202" s="34" t="str">
        <f aca="false">IF(AND(Dane!$F201="ROL",OR(Dane!$G201="kopia",Dane!$G201="oryginał")),Dane!B201,"")</f>
        <v/>
      </c>
      <c r="C202" s="34" t="str">
        <f aca="false">IF(AND(Dane!$F201="ROL",OR(Dane!$G201="kopia",Dane!$G201="oryginał")),Dane!C201,"")</f>
        <v/>
      </c>
      <c r="D202" s="34" t="str">
        <f aca="false">IF(AND(Dane!$F201="ROL",OR(Dane!$G201="kopia",Dane!$G201="oryginał")),Dane!D201,"")</f>
        <v/>
      </c>
      <c r="E202" s="34" t="str">
        <f aca="false">IF(AND(Dane!$F201="ROL",OR(Dane!$G201="kopia",Dane!$G201="oryginał")),Dane!E201,"")</f>
        <v/>
      </c>
      <c r="F202" s="35" t="str">
        <f aca="false">IF(AND(Dane!$F201="ROL",OR(Dane!$G201="kopia",Dane!$G201="oryginał")),Dane!G201,"")</f>
        <v/>
      </c>
      <c r="G202" s="35" t="str">
        <f aca="false">IF(AND(Dane!$F201="ROL",OR(Dane!$G201="kopia",Dane!$G201="oryginał")),Dane!H201,"")</f>
        <v/>
      </c>
      <c r="H202" s="36" t="str">
        <f aca="false">IF(AND(Dane!F201="ROL",OR(Dane!G201="oryginał",Dane!G201="kopia")),#REF!,"")</f>
        <v/>
      </c>
    </row>
    <row r="203" customFormat="false" ht="15.75" hidden="false" customHeight="true" outlineLevel="0" collapsed="false">
      <c r="A203" s="34" t="str">
        <f aca="false">IF(AND(Dane!$F202="ROL",OR(Dane!$G202="kopia",Dane!$G202="oryginał")),Dane!A202,"")</f>
        <v/>
      </c>
      <c r="B203" s="34" t="str">
        <f aca="false">IF(AND(Dane!$F202="ROL",OR(Dane!$G202="kopia",Dane!$G202="oryginał")),Dane!B202,"")</f>
        <v/>
      </c>
      <c r="C203" s="34" t="str">
        <f aca="false">IF(AND(Dane!$F202="ROL",OR(Dane!$G202="kopia",Dane!$G202="oryginał")),Dane!C202,"")</f>
        <v/>
      </c>
      <c r="D203" s="34" t="str">
        <f aca="false">IF(AND(Dane!$F202="ROL",OR(Dane!$G202="kopia",Dane!$G202="oryginał")),Dane!D202,"")</f>
        <v/>
      </c>
      <c r="E203" s="34" t="str">
        <f aca="false">IF(AND(Dane!$F202="ROL",OR(Dane!$G202="kopia",Dane!$G202="oryginał")),Dane!E202,"")</f>
        <v/>
      </c>
      <c r="F203" s="35" t="str">
        <f aca="false">IF(AND(Dane!$F202="ROL",OR(Dane!$G202="kopia",Dane!$G202="oryginał")),Dane!G202,"")</f>
        <v/>
      </c>
      <c r="G203" s="35" t="str">
        <f aca="false">IF(AND(Dane!$F202="ROL",OR(Dane!$G202="kopia",Dane!$G202="oryginał")),Dane!H202,"")</f>
        <v/>
      </c>
      <c r="H203" s="36" t="str">
        <f aca="false">IF(AND(Dane!F202="ROL",OR(Dane!G202="oryginał",Dane!G202="kopia")),#REF!,"")</f>
        <v/>
      </c>
    </row>
    <row r="204" customFormat="false" ht="15.75" hidden="false" customHeight="true" outlineLevel="0" collapsed="false">
      <c r="A204" s="34" t="str">
        <f aca="false">IF(AND(Dane!$F203="ROL",OR(Dane!$G203="kopia",Dane!$G203="oryginał")),Dane!A203,"")</f>
        <v/>
      </c>
      <c r="B204" s="34" t="str">
        <f aca="false">IF(AND(Dane!$F203="ROL",OR(Dane!$G203="kopia",Dane!$G203="oryginał")),Dane!B203,"")</f>
        <v/>
      </c>
      <c r="C204" s="34" t="str">
        <f aca="false">IF(AND(Dane!$F203="ROL",OR(Dane!$G203="kopia",Dane!$G203="oryginał")),Dane!C203,"")</f>
        <v/>
      </c>
      <c r="D204" s="34" t="str">
        <f aca="false">IF(AND(Dane!$F203="ROL",OR(Dane!$G203="kopia",Dane!$G203="oryginał")),Dane!D203,"")</f>
        <v/>
      </c>
      <c r="E204" s="34" t="str">
        <f aca="false">IF(AND(Dane!$F203="ROL",OR(Dane!$G203="kopia",Dane!$G203="oryginał")),Dane!E203,"")</f>
        <v/>
      </c>
      <c r="F204" s="35" t="str">
        <f aca="false">IF(AND(Dane!$F203="ROL",OR(Dane!$G203="kopia",Dane!$G203="oryginał")),Dane!G203,"")</f>
        <v/>
      </c>
      <c r="G204" s="35" t="str">
        <f aca="false">IF(AND(Dane!$F203="ROL",OR(Dane!$G203="kopia",Dane!$G203="oryginał")),Dane!H203,"")</f>
        <v/>
      </c>
      <c r="H204" s="36" t="str">
        <f aca="false">IF(AND(Dane!F203="ROL",OR(Dane!G203="oryginał",Dane!G203="kopia")),#REF!,"")</f>
        <v/>
      </c>
    </row>
    <row r="205" customFormat="false" ht="15.75" hidden="false" customHeight="true" outlineLevel="0" collapsed="false">
      <c r="A205" s="34" t="str">
        <f aca="false">IF(AND(Dane!$F204="ROL",OR(Dane!$G204="kopia",Dane!$G204="oryginał")),Dane!A204,"")</f>
        <v/>
      </c>
      <c r="B205" s="34" t="str">
        <f aca="false">IF(AND(Dane!$F204="ROL",OR(Dane!$G204="kopia",Dane!$G204="oryginał")),Dane!B204,"")</f>
        <v/>
      </c>
      <c r="C205" s="34" t="str">
        <f aca="false">IF(AND(Dane!$F204="ROL",OR(Dane!$G204="kopia",Dane!$G204="oryginał")),Dane!C204,"")</f>
        <v/>
      </c>
      <c r="D205" s="34" t="str">
        <f aca="false">IF(AND(Dane!$F204="ROL",OR(Dane!$G204="kopia",Dane!$G204="oryginał")),Dane!D204,"")</f>
        <v/>
      </c>
      <c r="E205" s="34" t="str">
        <f aca="false">IF(AND(Dane!$F204="ROL",OR(Dane!$G204="kopia",Dane!$G204="oryginał")),Dane!E204,"")</f>
        <v/>
      </c>
      <c r="F205" s="35" t="str">
        <f aca="false">IF(AND(Dane!$F204="ROL",OR(Dane!$G204="kopia",Dane!$G204="oryginał")),Dane!G204,"")</f>
        <v/>
      </c>
      <c r="G205" s="35" t="str">
        <f aca="false">IF(AND(Dane!$F204="ROL",OR(Dane!$G204="kopia",Dane!$G204="oryginał")),Dane!H204,"")</f>
        <v/>
      </c>
      <c r="H205" s="36" t="str">
        <f aca="false">IF(AND(Dane!F204="ROL",OR(Dane!G204="oryginał",Dane!G204="kopia")),#REF!,"")</f>
        <v/>
      </c>
    </row>
    <row r="206" customFormat="false" ht="15.75" hidden="false" customHeight="true" outlineLevel="0" collapsed="false">
      <c r="A206" s="34" t="str">
        <f aca="false">IF(AND(Dane!$F205="ROL",OR(Dane!$G205="kopia",Dane!$G205="oryginał")),Dane!A205,"")</f>
        <v/>
      </c>
      <c r="B206" s="34" t="str">
        <f aca="false">IF(AND(Dane!$F205="ROL",OR(Dane!$G205="kopia",Dane!$G205="oryginał")),Dane!B205,"")</f>
        <v/>
      </c>
      <c r="C206" s="34" t="str">
        <f aca="false">IF(AND(Dane!$F205="ROL",OR(Dane!$G205="kopia",Dane!$G205="oryginał")),Dane!C205,"")</f>
        <v/>
      </c>
      <c r="D206" s="34" t="str">
        <f aca="false">IF(AND(Dane!$F205="ROL",OR(Dane!$G205="kopia",Dane!$G205="oryginał")),Dane!D205,"")</f>
        <v/>
      </c>
      <c r="E206" s="34" t="str">
        <f aca="false">IF(AND(Dane!$F205="ROL",OR(Dane!$G205="kopia",Dane!$G205="oryginał")),Dane!E205,"")</f>
        <v/>
      </c>
      <c r="F206" s="35" t="str">
        <f aca="false">IF(AND(Dane!$F205="ROL",OR(Dane!$G205="kopia",Dane!$G205="oryginał")),Dane!G205,"")</f>
        <v/>
      </c>
      <c r="G206" s="35" t="str">
        <f aca="false">IF(AND(Dane!$F205="ROL",OR(Dane!$G205="kopia",Dane!$G205="oryginał")),Dane!H205,"")</f>
        <v/>
      </c>
      <c r="H206" s="36" t="str">
        <f aca="false">IF(AND(Dane!F205="ROL",OR(Dane!G205="oryginał",Dane!G205="kopia")),#REF!,"")</f>
        <v/>
      </c>
    </row>
    <row r="207" customFormat="false" ht="15.75" hidden="false" customHeight="true" outlineLevel="0" collapsed="false">
      <c r="A207" s="34" t="str">
        <f aca="false">IF(AND(Dane!$F206="ROL",OR(Dane!$G206="kopia",Dane!$G206="oryginał")),Dane!A206,"")</f>
        <v/>
      </c>
      <c r="B207" s="34" t="str">
        <f aca="false">IF(AND(Dane!$F206="ROL",OR(Dane!$G206="kopia",Dane!$G206="oryginał")),Dane!B206,"")</f>
        <v/>
      </c>
      <c r="C207" s="34" t="str">
        <f aca="false">IF(AND(Dane!$F206="ROL",OR(Dane!$G206="kopia",Dane!$G206="oryginał")),Dane!C206,"")</f>
        <v/>
      </c>
      <c r="D207" s="34" t="str">
        <f aca="false">IF(AND(Dane!$F206="ROL",OR(Dane!$G206="kopia",Dane!$G206="oryginał")),Dane!D206,"")</f>
        <v/>
      </c>
      <c r="E207" s="34" t="str">
        <f aca="false">IF(AND(Dane!$F206="ROL",OR(Dane!$G206="kopia",Dane!$G206="oryginał")),Dane!E206,"")</f>
        <v/>
      </c>
      <c r="F207" s="35" t="str">
        <f aca="false">IF(AND(Dane!$F206="ROL",OR(Dane!$G206="kopia",Dane!$G206="oryginał")),Dane!G206,"")</f>
        <v/>
      </c>
      <c r="G207" s="35" t="str">
        <f aca="false">IF(AND(Dane!$F206="ROL",OR(Dane!$G206="kopia",Dane!$G206="oryginał")),Dane!H206,"")</f>
        <v/>
      </c>
      <c r="H207" s="36" t="str">
        <f aca="false">IF(AND(Dane!F206="ROL",OR(Dane!G206="oryginał",Dane!G206="kopia")),#REF!,"")</f>
        <v/>
      </c>
    </row>
    <row r="208" customFormat="false" ht="15.75" hidden="false" customHeight="true" outlineLevel="0" collapsed="false">
      <c r="A208" s="34" t="str">
        <f aca="false">IF(AND(Dane!$F207="ROL",OR(Dane!$G207="kopia",Dane!$G207="oryginał")),Dane!A207,"")</f>
        <v/>
      </c>
      <c r="B208" s="34" t="str">
        <f aca="false">IF(AND(Dane!$F207="ROL",OR(Dane!$G207="kopia",Dane!$G207="oryginał")),Dane!B207,"")</f>
        <v/>
      </c>
      <c r="C208" s="34" t="str">
        <f aca="false">IF(AND(Dane!$F207="ROL",OR(Dane!$G207="kopia",Dane!$G207="oryginał")),Dane!C207,"")</f>
        <v/>
      </c>
      <c r="D208" s="34" t="str">
        <f aca="false">IF(AND(Dane!$F207="ROL",OR(Dane!$G207="kopia",Dane!$G207="oryginał")),Dane!D207,"")</f>
        <v/>
      </c>
      <c r="E208" s="34" t="str">
        <f aca="false">IF(AND(Dane!$F207="ROL",OR(Dane!$G207="kopia",Dane!$G207="oryginał")),Dane!E207,"")</f>
        <v/>
      </c>
      <c r="F208" s="35" t="str">
        <f aca="false">IF(AND(Dane!$F207="ROL",OR(Dane!$G207="kopia",Dane!$G207="oryginał")),Dane!G207,"")</f>
        <v/>
      </c>
      <c r="G208" s="35" t="str">
        <f aca="false">IF(AND(Dane!$F207="ROL",OR(Dane!$G207="kopia",Dane!$G207="oryginał")),Dane!H207,"")</f>
        <v/>
      </c>
      <c r="H208" s="36" t="str">
        <f aca="false">IF(AND(Dane!F207="ROL",OR(Dane!G207="oryginał",Dane!G207="kopia")),#REF!,"")</f>
        <v/>
      </c>
    </row>
    <row r="209" customFormat="false" ht="15.75" hidden="false" customHeight="true" outlineLevel="0" collapsed="false">
      <c r="A209" s="34" t="str">
        <f aca="false">IF(AND(Dane!$F208="ROL",OR(Dane!$G208="kopia",Dane!$G208="oryginał")),Dane!A208,"")</f>
        <v/>
      </c>
      <c r="B209" s="34" t="str">
        <f aca="false">IF(AND(Dane!$F208="ROL",OR(Dane!$G208="kopia",Dane!$G208="oryginał")),Dane!B208,"")</f>
        <v/>
      </c>
      <c r="C209" s="34" t="str">
        <f aca="false">IF(AND(Dane!$F208="ROL",OR(Dane!$G208="kopia",Dane!$G208="oryginał")),Dane!C208,"")</f>
        <v/>
      </c>
      <c r="D209" s="34" t="str">
        <f aca="false">IF(AND(Dane!$F208="ROL",OR(Dane!$G208="kopia",Dane!$G208="oryginał")),Dane!D208,"")</f>
        <v/>
      </c>
      <c r="E209" s="34" t="str">
        <f aca="false">IF(AND(Dane!$F208="ROL",OR(Dane!$G208="kopia",Dane!$G208="oryginał")),Dane!E208,"")</f>
        <v/>
      </c>
      <c r="F209" s="35" t="str">
        <f aca="false">IF(AND(Dane!$F208="ROL",OR(Dane!$G208="kopia",Dane!$G208="oryginał")),Dane!G208,"")</f>
        <v/>
      </c>
      <c r="G209" s="35" t="str">
        <f aca="false">IF(AND(Dane!$F208="ROL",OR(Dane!$G208="kopia",Dane!$G208="oryginał")),Dane!H208,"")</f>
        <v/>
      </c>
      <c r="H209" s="36" t="str">
        <f aca="false">IF(AND(Dane!F208="ROL",OR(Dane!G208="oryginał",Dane!G208="kopia")),#REF!,"")</f>
        <v/>
      </c>
    </row>
    <row r="210" customFormat="false" ht="15.75" hidden="false" customHeight="true" outlineLevel="0" collapsed="false">
      <c r="A210" s="34" t="str">
        <f aca="false">IF(AND(Dane!$F209="ROL",OR(Dane!$G209="kopia",Dane!$G209="oryginał")),Dane!A209,"")</f>
        <v/>
      </c>
      <c r="B210" s="34" t="str">
        <f aca="false">IF(AND(Dane!$F209="ROL",OR(Dane!$G209="kopia",Dane!$G209="oryginał")),Dane!B209,"")</f>
        <v/>
      </c>
      <c r="C210" s="34" t="str">
        <f aca="false">IF(AND(Dane!$F209="ROL",OR(Dane!$G209="kopia",Dane!$G209="oryginał")),Dane!C209,"")</f>
        <v/>
      </c>
      <c r="D210" s="34" t="str">
        <f aca="false">IF(AND(Dane!$F209="ROL",OR(Dane!$G209="kopia",Dane!$G209="oryginał")),Dane!D209,"")</f>
        <v/>
      </c>
      <c r="E210" s="34" t="str">
        <f aca="false">IF(AND(Dane!$F209="ROL",OR(Dane!$G209="kopia",Dane!$G209="oryginał")),Dane!E209,"")</f>
        <v/>
      </c>
      <c r="F210" s="35" t="str">
        <f aca="false">IF(AND(Dane!$F209="ROL",OR(Dane!$G209="kopia",Dane!$G209="oryginał")),Dane!G209,"")</f>
        <v/>
      </c>
      <c r="G210" s="35" t="str">
        <f aca="false">IF(AND(Dane!$F209="ROL",OR(Dane!$G209="kopia",Dane!$G209="oryginał")),Dane!H209,"")</f>
        <v/>
      </c>
      <c r="H210" s="36" t="str">
        <f aca="false">IF(AND(Dane!F209="ROL",OR(Dane!G209="oryginał",Dane!G209="kopia")),#REF!,"")</f>
        <v/>
      </c>
    </row>
    <row r="211" customFormat="false" ht="15.75" hidden="false" customHeight="true" outlineLevel="0" collapsed="false">
      <c r="A211" s="34" t="str">
        <f aca="false">IF(AND(Dane!$F210="ROL",OR(Dane!$G210="kopia",Dane!$G210="oryginał")),Dane!A210,"")</f>
        <v/>
      </c>
      <c r="B211" s="34" t="str">
        <f aca="false">IF(AND(Dane!$F210="ROL",OR(Dane!$G210="kopia",Dane!$G210="oryginał")),Dane!B210,"")</f>
        <v/>
      </c>
      <c r="C211" s="34" t="str">
        <f aca="false">IF(AND(Dane!$F210="ROL",OR(Dane!$G210="kopia",Dane!$G210="oryginał")),Dane!C210,"")</f>
        <v/>
      </c>
      <c r="D211" s="34" t="str">
        <f aca="false">IF(AND(Dane!$F210="ROL",OR(Dane!$G210="kopia",Dane!$G210="oryginał")),Dane!D210,"")</f>
        <v/>
      </c>
      <c r="E211" s="34" t="str">
        <f aca="false">IF(AND(Dane!$F210="ROL",OR(Dane!$G210="kopia",Dane!$G210="oryginał")),Dane!E210,"")</f>
        <v/>
      </c>
      <c r="F211" s="35" t="str">
        <f aca="false">IF(AND(Dane!$F210="ROL",OR(Dane!$G210="kopia",Dane!$G210="oryginał")),Dane!G210,"")</f>
        <v/>
      </c>
      <c r="G211" s="35" t="str">
        <f aca="false">IF(AND(Dane!$F210="ROL",OR(Dane!$G210="kopia",Dane!$G210="oryginał")),Dane!H210,"")</f>
        <v/>
      </c>
      <c r="H211" s="36" t="str">
        <f aca="false">IF(AND(Dane!F210="ROL",OR(Dane!G210="oryginał",Dane!G210="kopia")),#REF!,"")</f>
        <v/>
      </c>
    </row>
    <row r="212" customFormat="false" ht="15.75" hidden="false" customHeight="true" outlineLevel="0" collapsed="false">
      <c r="A212" s="34" t="str">
        <f aca="false">IF(AND(Dane!$F211="ROL",OR(Dane!$G211="kopia",Dane!$G211="oryginał")),Dane!A211,"")</f>
        <v/>
      </c>
      <c r="B212" s="34" t="str">
        <f aca="false">IF(AND(Dane!$F211="ROL",OR(Dane!$G211="kopia",Dane!$G211="oryginał")),Dane!B211,"")</f>
        <v/>
      </c>
      <c r="C212" s="34" t="str">
        <f aca="false">IF(AND(Dane!$F211="ROL",OR(Dane!$G211="kopia",Dane!$G211="oryginał")),Dane!C211,"")</f>
        <v/>
      </c>
      <c r="D212" s="34" t="str">
        <f aca="false">IF(AND(Dane!$F211="ROL",OR(Dane!$G211="kopia",Dane!$G211="oryginał")),Dane!D211,"")</f>
        <v/>
      </c>
      <c r="E212" s="34" t="str">
        <f aca="false">IF(AND(Dane!$F211="ROL",OR(Dane!$G211="kopia",Dane!$G211="oryginał")),Dane!E211,"")</f>
        <v/>
      </c>
      <c r="F212" s="35" t="str">
        <f aca="false">IF(AND(Dane!$F211="ROL",OR(Dane!$G211="kopia",Dane!$G211="oryginał")),Dane!G211,"")</f>
        <v/>
      </c>
      <c r="G212" s="35" t="str">
        <f aca="false">IF(AND(Dane!$F211="ROL",OR(Dane!$G211="kopia",Dane!$G211="oryginał")),Dane!H211,"")</f>
        <v/>
      </c>
      <c r="H212" s="36" t="str">
        <f aca="false">IF(AND(Dane!F211="ROL",OR(Dane!G211="oryginał",Dane!G211="kopia")),#REF!,"")</f>
        <v/>
      </c>
    </row>
    <row r="213" customFormat="false" ht="15.75" hidden="false" customHeight="true" outlineLevel="0" collapsed="false">
      <c r="A213" s="34" t="str">
        <f aca="false">IF(AND(Dane!$F212="ROL",OR(Dane!$G212="kopia",Dane!$G212="oryginał")),Dane!A212,"")</f>
        <v/>
      </c>
      <c r="B213" s="34" t="str">
        <f aca="false">IF(AND(Dane!$F212="ROL",OR(Dane!$G212="kopia",Dane!$G212="oryginał")),Dane!B212,"")</f>
        <v/>
      </c>
      <c r="C213" s="34" t="str">
        <f aca="false">IF(AND(Dane!$F212="ROL",OR(Dane!$G212="kopia",Dane!$G212="oryginał")),Dane!C212,"")</f>
        <v/>
      </c>
      <c r="D213" s="34" t="str">
        <f aca="false">IF(AND(Dane!$F212="ROL",OR(Dane!$G212="kopia",Dane!$G212="oryginał")),Dane!D212,"")</f>
        <v/>
      </c>
      <c r="E213" s="34" t="str">
        <f aca="false">IF(AND(Dane!$F212="ROL",OR(Dane!$G212="kopia",Dane!$G212="oryginał")),Dane!E212,"")</f>
        <v/>
      </c>
      <c r="F213" s="35" t="str">
        <f aca="false">IF(AND(Dane!$F212="ROL",OR(Dane!$G212="kopia",Dane!$G212="oryginał")),Dane!G212,"")</f>
        <v/>
      </c>
      <c r="G213" s="35" t="str">
        <f aca="false">IF(AND(Dane!$F212="ROL",OR(Dane!$G212="kopia",Dane!$G212="oryginał")),Dane!H212,"")</f>
        <v/>
      </c>
      <c r="H213" s="36" t="str">
        <f aca="false">IF(AND(Dane!F212="ROL",OR(Dane!G212="oryginał",Dane!G212="kopia")),#REF!,"")</f>
        <v/>
      </c>
    </row>
    <row r="214" customFormat="false" ht="15.75" hidden="false" customHeight="true" outlineLevel="0" collapsed="false">
      <c r="A214" s="34" t="str">
        <f aca="false">IF(AND(Dane!$F213="ROL",OR(Dane!$G213="kopia",Dane!$G213="oryginał")),Dane!A213,"")</f>
        <v/>
      </c>
      <c r="B214" s="34" t="str">
        <f aca="false">IF(AND(Dane!$F213="ROL",OR(Dane!$G213="kopia",Dane!$G213="oryginał")),Dane!B213,"")</f>
        <v/>
      </c>
      <c r="C214" s="34" t="str">
        <f aca="false">IF(AND(Dane!$F213="ROL",OR(Dane!$G213="kopia",Dane!$G213="oryginał")),Dane!C213,"")</f>
        <v/>
      </c>
      <c r="D214" s="34" t="str">
        <f aca="false">IF(AND(Dane!$F213="ROL",OR(Dane!$G213="kopia",Dane!$G213="oryginał")),Dane!D213,"")</f>
        <v/>
      </c>
      <c r="E214" s="34" t="str">
        <f aca="false">IF(AND(Dane!$F213="ROL",OR(Dane!$G213="kopia",Dane!$G213="oryginał")),Dane!E213,"")</f>
        <v/>
      </c>
      <c r="F214" s="35" t="str">
        <f aca="false">IF(AND(Dane!$F213="ROL",OR(Dane!$G213="kopia",Dane!$G213="oryginał")),Dane!G213,"")</f>
        <v/>
      </c>
      <c r="G214" s="35" t="str">
        <f aca="false">IF(AND(Dane!$F213="ROL",OR(Dane!$G213="kopia",Dane!$G213="oryginał")),Dane!H213,"")</f>
        <v/>
      </c>
      <c r="H214" s="36" t="str">
        <f aca="false">IF(AND(Dane!F213="ROL",OR(Dane!G213="oryginał",Dane!G213="kopia")),#REF!,"")</f>
        <v/>
      </c>
    </row>
    <row r="215" customFormat="false" ht="15.75" hidden="false" customHeight="true" outlineLevel="0" collapsed="false">
      <c r="A215" s="34" t="str">
        <f aca="false">IF(AND(Dane!$F214="ROL",OR(Dane!$G214="kopia",Dane!$G214="oryginał")),Dane!A214,"")</f>
        <v/>
      </c>
      <c r="B215" s="34" t="str">
        <f aca="false">IF(AND(Dane!$F214="ROL",OR(Dane!$G214="kopia",Dane!$G214="oryginał")),Dane!B214,"")</f>
        <v/>
      </c>
      <c r="C215" s="34" t="str">
        <f aca="false">IF(AND(Dane!$F214="ROL",OR(Dane!$G214="kopia",Dane!$G214="oryginał")),Dane!C214,"")</f>
        <v/>
      </c>
      <c r="D215" s="34" t="str">
        <f aca="false">IF(AND(Dane!$F214="ROL",OR(Dane!$G214="kopia",Dane!$G214="oryginał")),Dane!D214,"")</f>
        <v/>
      </c>
      <c r="E215" s="34" t="str">
        <f aca="false">IF(AND(Dane!$F214="ROL",OR(Dane!$G214="kopia",Dane!$G214="oryginał")),Dane!E214,"")</f>
        <v/>
      </c>
      <c r="F215" s="35" t="str">
        <f aca="false">IF(AND(Dane!$F214="ROL",OR(Dane!$G214="kopia",Dane!$G214="oryginał")),Dane!G214,"")</f>
        <v/>
      </c>
      <c r="G215" s="35" t="str">
        <f aca="false">IF(AND(Dane!$F214="ROL",OR(Dane!$G214="kopia",Dane!$G214="oryginał")),Dane!H214,"")</f>
        <v/>
      </c>
      <c r="H215" s="36" t="str">
        <f aca="false">IF(AND(Dane!F214="ROL",OR(Dane!G214="oryginał",Dane!G214="kopia")),#REF!,"")</f>
        <v/>
      </c>
    </row>
    <row r="216" customFormat="false" ht="15.75" hidden="false" customHeight="true" outlineLevel="0" collapsed="false">
      <c r="A216" s="34" t="str">
        <f aca="false">IF(AND(Dane!$F215="ROL",OR(Dane!$G215="kopia",Dane!$G215="oryginał")),Dane!A215,"")</f>
        <v/>
      </c>
      <c r="B216" s="34" t="str">
        <f aca="false">IF(AND(Dane!$F215="ROL",OR(Dane!$G215="kopia",Dane!$G215="oryginał")),Dane!B215,"")</f>
        <v/>
      </c>
      <c r="C216" s="34" t="str">
        <f aca="false">IF(AND(Dane!$F215="ROL",OR(Dane!$G215="kopia",Dane!$G215="oryginał")),Dane!C215,"")</f>
        <v/>
      </c>
      <c r="D216" s="34" t="str">
        <f aca="false">IF(AND(Dane!$F215="ROL",OR(Dane!$G215="kopia",Dane!$G215="oryginał")),Dane!D215,"")</f>
        <v/>
      </c>
      <c r="E216" s="34" t="str">
        <f aca="false">IF(AND(Dane!$F215="ROL",OR(Dane!$G215="kopia",Dane!$G215="oryginał")),Dane!E215,"")</f>
        <v/>
      </c>
      <c r="F216" s="35" t="str">
        <f aca="false">IF(AND(Dane!$F215="ROL",OR(Dane!$G215="kopia",Dane!$G215="oryginał")),Dane!G215,"")</f>
        <v/>
      </c>
      <c r="G216" s="35" t="str">
        <f aca="false">IF(AND(Dane!$F215="ROL",OR(Dane!$G215="kopia",Dane!$G215="oryginał")),Dane!H215,"")</f>
        <v/>
      </c>
      <c r="H216" s="36" t="str">
        <f aca="false">IF(AND(Dane!F215="ROL",OR(Dane!G215="oryginał",Dane!G215="kopia")),#REF!,"")</f>
        <v/>
      </c>
    </row>
    <row r="217" customFormat="false" ht="15.75" hidden="false" customHeight="true" outlineLevel="0" collapsed="false">
      <c r="A217" s="34" t="str">
        <f aca="false">IF(AND(Dane!$F216="ROL",OR(Dane!$G216="kopia",Dane!$G216="oryginał")),Dane!A216,"")</f>
        <v/>
      </c>
      <c r="B217" s="34" t="str">
        <f aca="false">IF(AND(Dane!$F216="ROL",OR(Dane!$G216="kopia",Dane!$G216="oryginał")),Dane!B216,"")</f>
        <v/>
      </c>
      <c r="C217" s="34" t="str">
        <f aca="false">IF(AND(Dane!$F216="ROL",OR(Dane!$G216="kopia",Dane!$G216="oryginał")),Dane!C216,"")</f>
        <v/>
      </c>
      <c r="D217" s="34" t="str">
        <f aca="false">IF(AND(Dane!$F216="ROL",OR(Dane!$G216="kopia",Dane!$G216="oryginał")),Dane!D216,"")</f>
        <v/>
      </c>
      <c r="E217" s="34" t="str">
        <f aca="false">IF(AND(Dane!$F216="ROL",OR(Dane!$G216="kopia",Dane!$G216="oryginał")),Dane!E216,"")</f>
        <v/>
      </c>
      <c r="F217" s="35" t="str">
        <f aca="false">IF(AND(Dane!$F216="ROL",OR(Dane!$G216="kopia",Dane!$G216="oryginał")),Dane!G216,"")</f>
        <v/>
      </c>
      <c r="G217" s="35" t="str">
        <f aca="false">IF(AND(Dane!$F216="ROL",OR(Dane!$G216="kopia",Dane!$G216="oryginał")),Dane!H216,"")</f>
        <v/>
      </c>
      <c r="H217" s="36" t="str">
        <f aca="false">IF(AND(Dane!F216="ROL",OR(Dane!G216="oryginał",Dane!G216="kopia")),#REF!,"")</f>
        <v/>
      </c>
    </row>
    <row r="218" customFormat="false" ht="15.75" hidden="false" customHeight="true" outlineLevel="0" collapsed="false">
      <c r="A218" s="34" t="str">
        <f aca="false">IF(AND(Dane!$F217="ROL",OR(Dane!$G217="kopia",Dane!$G217="oryginał")),Dane!A217,"")</f>
        <v/>
      </c>
      <c r="B218" s="34" t="str">
        <f aca="false">IF(AND(Dane!$F217="ROL",OR(Dane!$G217="kopia",Dane!$G217="oryginał")),Dane!B217,"")</f>
        <v/>
      </c>
      <c r="C218" s="34" t="str">
        <f aca="false">IF(AND(Dane!$F217="ROL",OR(Dane!$G217="kopia",Dane!$G217="oryginał")),Dane!C217,"")</f>
        <v/>
      </c>
      <c r="D218" s="34" t="str">
        <f aca="false">IF(AND(Dane!$F217="ROL",OR(Dane!$G217="kopia",Dane!$G217="oryginał")),Dane!D217,"")</f>
        <v/>
      </c>
      <c r="E218" s="34" t="str">
        <f aca="false">IF(AND(Dane!$F217="ROL",OR(Dane!$G217="kopia",Dane!$G217="oryginał")),Dane!E217,"")</f>
        <v/>
      </c>
      <c r="F218" s="35" t="str">
        <f aca="false">IF(AND(Dane!$F217="ROL",OR(Dane!$G217="kopia",Dane!$G217="oryginał")),Dane!G217,"")</f>
        <v/>
      </c>
      <c r="G218" s="35" t="str">
        <f aca="false">IF(AND(Dane!$F217="ROL",OR(Dane!$G217="kopia",Dane!$G217="oryginał")),Dane!H217,"")</f>
        <v/>
      </c>
      <c r="H218" s="36" t="str">
        <f aca="false">IF(AND(Dane!F217="ROL",OR(Dane!G217="oryginał",Dane!G217="kopia")),#REF!,"")</f>
        <v/>
      </c>
    </row>
    <row r="219" customFormat="false" ht="15.75" hidden="false" customHeight="true" outlineLevel="0" collapsed="false">
      <c r="A219" s="34" t="str">
        <f aca="false">IF(AND(Dane!$F218="ROL",OR(Dane!$G218="kopia",Dane!$G218="oryginał")),Dane!A218,"")</f>
        <v/>
      </c>
      <c r="B219" s="34" t="str">
        <f aca="false">IF(AND(Dane!$F218="ROL",OR(Dane!$G218="kopia",Dane!$G218="oryginał")),Dane!B218,"")</f>
        <v/>
      </c>
      <c r="C219" s="34" t="str">
        <f aca="false">IF(AND(Dane!$F218="ROL",OR(Dane!$G218="kopia",Dane!$G218="oryginał")),Dane!C218,"")</f>
        <v/>
      </c>
      <c r="D219" s="34" t="str">
        <f aca="false">IF(AND(Dane!$F218="ROL",OR(Dane!$G218="kopia",Dane!$G218="oryginał")),Dane!D218,"")</f>
        <v/>
      </c>
      <c r="E219" s="34" t="str">
        <f aca="false">IF(AND(Dane!$F218="ROL",OR(Dane!$G218="kopia",Dane!$G218="oryginał")),Dane!E218,"")</f>
        <v/>
      </c>
      <c r="F219" s="35" t="str">
        <f aca="false">IF(AND(Dane!$F218="ROL",OR(Dane!$G218="kopia",Dane!$G218="oryginał")),Dane!G218,"")</f>
        <v/>
      </c>
      <c r="G219" s="35" t="str">
        <f aca="false">IF(AND(Dane!$F218="ROL",OR(Dane!$G218="kopia",Dane!$G218="oryginał")),Dane!H218,"")</f>
        <v/>
      </c>
      <c r="H219" s="36" t="str">
        <f aca="false">IF(AND(Dane!F218="ROL",OR(Dane!G218="oryginał",Dane!G218="kopia")),#REF!,"")</f>
        <v/>
      </c>
    </row>
    <row r="220" customFormat="false" ht="15.75" hidden="false" customHeight="true" outlineLevel="0" collapsed="false">
      <c r="A220" s="34" t="str">
        <f aca="false">IF(AND(Dane!$F219="ROL",OR(Dane!$G219="kopia",Dane!$G219="oryginał")),Dane!A219,"")</f>
        <v/>
      </c>
      <c r="B220" s="34" t="str">
        <f aca="false">IF(AND(Dane!$F219="ROL",OR(Dane!$G219="kopia",Dane!$G219="oryginał")),Dane!B219,"")</f>
        <v/>
      </c>
      <c r="C220" s="34" t="str">
        <f aca="false">IF(AND(Dane!$F219="ROL",OR(Dane!$G219="kopia",Dane!$G219="oryginał")),Dane!C219,"")</f>
        <v/>
      </c>
      <c r="D220" s="34" t="str">
        <f aca="false">IF(AND(Dane!$F219="ROL",OR(Dane!$G219="kopia",Dane!$G219="oryginał")),Dane!D219,"")</f>
        <v/>
      </c>
      <c r="E220" s="34" t="str">
        <f aca="false">IF(AND(Dane!$F219="ROL",OR(Dane!$G219="kopia",Dane!$G219="oryginał")),Dane!E219,"")</f>
        <v/>
      </c>
      <c r="F220" s="35" t="str">
        <f aca="false">IF(AND(Dane!$F219="ROL",OR(Dane!$G219="kopia",Dane!$G219="oryginał")),Dane!G219,"")</f>
        <v/>
      </c>
      <c r="G220" s="35" t="str">
        <f aca="false">IF(AND(Dane!$F219="ROL",OR(Dane!$G219="kopia",Dane!$G219="oryginał")),Dane!H219,"")</f>
        <v/>
      </c>
      <c r="H220" s="36" t="str">
        <f aca="false">IF(AND(Dane!F219="ROL",OR(Dane!G219="oryginał",Dane!G219="kopia")),#REF!,"")</f>
        <v/>
      </c>
    </row>
    <row r="221" customFormat="false" ht="15.75" hidden="false" customHeight="true" outlineLevel="0" collapsed="false">
      <c r="A221" s="34" t="str">
        <f aca="false">IF(AND(Dane!$F220="ROL",OR(Dane!$G220="kopia",Dane!$G220="oryginał")),Dane!A220,"")</f>
        <v/>
      </c>
      <c r="B221" s="34" t="str">
        <f aca="false">IF(AND(Dane!$F220="ROL",OR(Dane!$G220="kopia",Dane!$G220="oryginał")),Dane!B220,"")</f>
        <v/>
      </c>
      <c r="C221" s="34" t="str">
        <f aca="false">IF(AND(Dane!$F220="ROL",OR(Dane!$G220="kopia",Dane!$G220="oryginał")),Dane!C220,"")</f>
        <v/>
      </c>
      <c r="D221" s="34" t="str">
        <f aca="false">IF(AND(Dane!$F220="ROL",OR(Dane!$G220="kopia",Dane!$G220="oryginał")),Dane!D220,"")</f>
        <v/>
      </c>
      <c r="E221" s="34" t="str">
        <f aca="false">IF(AND(Dane!$F220="ROL",OR(Dane!$G220="kopia",Dane!$G220="oryginał")),Dane!E220,"")</f>
        <v/>
      </c>
      <c r="F221" s="35" t="str">
        <f aca="false">IF(AND(Dane!$F220="ROL",OR(Dane!$G220="kopia",Dane!$G220="oryginał")),Dane!G220,"")</f>
        <v/>
      </c>
      <c r="G221" s="35" t="str">
        <f aca="false">IF(AND(Dane!$F220="ROL",OR(Dane!$G220="kopia",Dane!$G220="oryginał")),Dane!H220,"")</f>
        <v/>
      </c>
      <c r="H221" s="36" t="str">
        <f aca="false">IF(AND(Dane!F220="ROL",OR(Dane!G220="oryginał",Dane!G220="kopia")),#REF!,"")</f>
        <v/>
      </c>
    </row>
    <row r="222" customFormat="false" ht="15.75" hidden="false" customHeight="true" outlineLevel="0" collapsed="false">
      <c r="A222" s="34" t="str">
        <f aca="false">IF(AND(Dane!$F221="ROL",OR(Dane!$G221="kopia",Dane!$G221="oryginał")),Dane!A221,"")</f>
        <v/>
      </c>
      <c r="B222" s="34" t="str">
        <f aca="false">IF(AND(Dane!$F221="ROL",OR(Dane!$G221="kopia",Dane!$G221="oryginał")),Dane!B221,"")</f>
        <v/>
      </c>
      <c r="C222" s="34" t="str">
        <f aca="false">IF(AND(Dane!$F221="ROL",OR(Dane!$G221="kopia",Dane!$G221="oryginał")),Dane!C221,"")</f>
        <v/>
      </c>
      <c r="D222" s="34" t="str">
        <f aca="false">IF(AND(Dane!$F221="ROL",OR(Dane!$G221="kopia",Dane!$G221="oryginał")),Dane!D221,"")</f>
        <v/>
      </c>
      <c r="E222" s="34" t="str">
        <f aca="false">IF(AND(Dane!$F221="ROL",OR(Dane!$G221="kopia",Dane!$G221="oryginał")),Dane!E221,"")</f>
        <v/>
      </c>
      <c r="F222" s="35" t="str">
        <f aca="false">IF(AND(Dane!$F221="ROL",OR(Dane!$G221="kopia",Dane!$G221="oryginał")),Dane!G221,"")</f>
        <v/>
      </c>
      <c r="G222" s="35" t="str">
        <f aca="false">IF(AND(Dane!$F221="ROL",OR(Dane!$G221="kopia",Dane!$G221="oryginał")),Dane!H221,"")</f>
        <v/>
      </c>
      <c r="H222" s="36" t="str">
        <f aca="false">IF(AND(Dane!F221="ROL",OR(Dane!G221="oryginał",Dane!G221="kopia")),#REF!,"")</f>
        <v/>
      </c>
    </row>
    <row r="223" customFormat="false" ht="15.75" hidden="false" customHeight="true" outlineLevel="0" collapsed="false">
      <c r="A223" s="34" t="str">
        <f aca="false">IF(AND(Dane!$F222="ROL",OR(Dane!$G222="kopia",Dane!$G222="oryginał")),Dane!A222,"")</f>
        <v/>
      </c>
      <c r="B223" s="34" t="str">
        <f aca="false">IF(AND(Dane!$F222="ROL",OR(Dane!$G222="kopia",Dane!$G222="oryginał")),Dane!B222,"")</f>
        <v/>
      </c>
      <c r="C223" s="34" t="str">
        <f aca="false">IF(AND(Dane!$F222="ROL",OR(Dane!$G222="kopia",Dane!$G222="oryginał")),Dane!C222,"")</f>
        <v/>
      </c>
      <c r="D223" s="34" t="str">
        <f aca="false">IF(AND(Dane!$F222="ROL",OR(Dane!$G222="kopia",Dane!$G222="oryginał")),Dane!D222,"")</f>
        <v/>
      </c>
      <c r="E223" s="34" t="str">
        <f aca="false">IF(AND(Dane!$F222="ROL",OR(Dane!$G222="kopia",Dane!$G222="oryginał")),Dane!E222,"")</f>
        <v/>
      </c>
      <c r="F223" s="35" t="str">
        <f aca="false">IF(AND(Dane!$F222="ROL",OR(Dane!$G222="kopia",Dane!$G222="oryginał")),Dane!G222,"")</f>
        <v/>
      </c>
      <c r="G223" s="35" t="str">
        <f aca="false">IF(AND(Dane!$F222="ROL",OR(Dane!$G222="kopia",Dane!$G222="oryginał")),Dane!H222,"")</f>
        <v/>
      </c>
      <c r="H223" s="36" t="str">
        <f aca="false">IF(AND(Dane!F222="ROL",OR(Dane!G222="oryginał",Dane!G222="kopia")),#REF!,"")</f>
        <v/>
      </c>
    </row>
    <row r="224" customFormat="false" ht="15.75" hidden="false" customHeight="true" outlineLevel="0" collapsed="false">
      <c r="A224" s="34" t="str">
        <f aca="false">IF(AND(Dane!$F223="ROL",OR(Dane!$G223="kopia",Dane!$G223="oryginał")),Dane!A223,"")</f>
        <v/>
      </c>
      <c r="B224" s="34" t="str">
        <f aca="false">IF(AND(Dane!$F223="ROL",OR(Dane!$G223="kopia",Dane!$G223="oryginał")),Dane!B223,"")</f>
        <v/>
      </c>
      <c r="C224" s="34" t="str">
        <f aca="false">IF(AND(Dane!$F223="ROL",OR(Dane!$G223="kopia",Dane!$G223="oryginał")),Dane!C223,"")</f>
        <v/>
      </c>
      <c r="D224" s="34" t="str">
        <f aca="false">IF(AND(Dane!$F223="ROL",OR(Dane!$G223="kopia",Dane!$G223="oryginał")),Dane!D223,"")</f>
        <v/>
      </c>
      <c r="E224" s="34" t="str">
        <f aca="false">IF(AND(Dane!$F223="ROL",OR(Dane!$G223="kopia",Dane!$G223="oryginał")),Dane!E223,"")</f>
        <v/>
      </c>
      <c r="F224" s="35" t="str">
        <f aca="false">IF(AND(Dane!$F223="ROL",OR(Dane!$G223="kopia",Dane!$G223="oryginał")),Dane!G223,"")</f>
        <v/>
      </c>
      <c r="G224" s="35" t="str">
        <f aca="false">IF(AND(Dane!$F223="ROL",OR(Dane!$G223="kopia",Dane!$G223="oryginał")),Dane!H223,"")</f>
        <v/>
      </c>
      <c r="H224" s="36" t="str">
        <f aca="false">IF(AND(Dane!F223="ROL",OR(Dane!G223="oryginał",Dane!G223="kopia")),#REF!,"")</f>
        <v/>
      </c>
    </row>
    <row r="225" customFormat="false" ht="15.75" hidden="false" customHeight="true" outlineLevel="0" collapsed="false">
      <c r="A225" s="34" t="str">
        <f aca="false">IF(AND(Dane!$F224="ROL",OR(Dane!$G224="kopia",Dane!$G224="oryginał")),Dane!A224,"")</f>
        <v/>
      </c>
      <c r="B225" s="34" t="str">
        <f aca="false">IF(AND(Dane!$F224="ROL",OR(Dane!$G224="kopia",Dane!$G224="oryginał")),Dane!B224,"")</f>
        <v/>
      </c>
      <c r="C225" s="34" t="str">
        <f aca="false">IF(AND(Dane!$F224="ROL",OR(Dane!$G224="kopia",Dane!$G224="oryginał")),Dane!C224,"")</f>
        <v/>
      </c>
      <c r="D225" s="34" t="str">
        <f aca="false">IF(AND(Dane!$F224="ROL",OR(Dane!$G224="kopia",Dane!$G224="oryginał")),Dane!D224,"")</f>
        <v/>
      </c>
      <c r="E225" s="34" t="str">
        <f aca="false">IF(AND(Dane!$F224="ROL",OR(Dane!$G224="kopia",Dane!$G224="oryginał")),Dane!E224,"")</f>
        <v/>
      </c>
      <c r="F225" s="35" t="str">
        <f aca="false">IF(AND(Dane!$F224="ROL",OR(Dane!$G224="kopia",Dane!$G224="oryginał")),Dane!G224,"")</f>
        <v/>
      </c>
      <c r="G225" s="35" t="str">
        <f aca="false">IF(AND(Dane!$F224="ROL",OR(Dane!$G224="kopia",Dane!$G224="oryginał")),Dane!H224,"")</f>
        <v/>
      </c>
      <c r="H225" s="36" t="str">
        <f aca="false">IF(AND(Dane!F224="ROL",OR(Dane!G224="oryginał",Dane!G224="kopia")),#REF!,"")</f>
        <v/>
      </c>
    </row>
    <row r="226" customFormat="false" ht="15.75" hidden="false" customHeight="true" outlineLevel="0" collapsed="false">
      <c r="A226" s="34" t="str">
        <f aca="false">IF(AND(Dane!$F225="ROL",OR(Dane!$G225="kopia",Dane!$G225="oryginał")),Dane!A225,"")</f>
        <v/>
      </c>
      <c r="B226" s="34" t="str">
        <f aca="false">IF(AND(Dane!$F225="ROL",OR(Dane!$G225="kopia",Dane!$G225="oryginał")),Dane!B225,"")</f>
        <v/>
      </c>
      <c r="C226" s="34" t="str">
        <f aca="false">IF(AND(Dane!$F225="ROL",OR(Dane!$G225="kopia",Dane!$G225="oryginał")),Dane!C225,"")</f>
        <v/>
      </c>
      <c r="D226" s="34" t="str">
        <f aca="false">IF(AND(Dane!$F225="ROL",OR(Dane!$G225="kopia",Dane!$G225="oryginał")),Dane!D225,"")</f>
        <v/>
      </c>
      <c r="E226" s="34" t="str">
        <f aca="false">IF(AND(Dane!$F225="ROL",OR(Dane!$G225="kopia",Dane!$G225="oryginał")),Dane!E225,"")</f>
        <v/>
      </c>
      <c r="F226" s="35" t="str">
        <f aca="false">IF(AND(Dane!$F225="ROL",OR(Dane!$G225="kopia",Dane!$G225="oryginał")),Dane!G225,"")</f>
        <v/>
      </c>
      <c r="G226" s="35" t="str">
        <f aca="false">IF(AND(Dane!$F225="ROL",OR(Dane!$G225="kopia",Dane!$G225="oryginał")),Dane!H225,"")</f>
        <v/>
      </c>
      <c r="H226" s="36" t="str">
        <f aca="false">IF(AND(Dane!F225="ROL",OR(Dane!G225="oryginał",Dane!G225="kopia")),#REF!,"")</f>
        <v/>
      </c>
    </row>
    <row r="227" customFormat="false" ht="15.75" hidden="false" customHeight="true" outlineLevel="0" collapsed="false">
      <c r="A227" s="34" t="str">
        <f aca="false">IF(AND(Dane!$F226="ROL",OR(Dane!$G226="kopia",Dane!$G226="oryginał")),Dane!A226,"")</f>
        <v/>
      </c>
      <c r="B227" s="34" t="str">
        <f aca="false">IF(AND(Dane!$F226="ROL",OR(Dane!$G226="kopia",Dane!$G226="oryginał")),Dane!B226,"")</f>
        <v/>
      </c>
      <c r="C227" s="34" t="str">
        <f aca="false">IF(AND(Dane!$F226="ROL",OR(Dane!$G226="kopia",Dane!$G226="oryginał")),Dane!C226,"")</f>
        <v/>
      </c>
      <c r="D227" s="34" t="str">
        <f aca="false">IF(AND(Dane!$F226="ROL",OR(Dane!$G226="kopia",Dane!$G226="oryginał")),Dane!D226,"")</f>
        <v/>
      </c>
      <c r="E227" s="34" t="str">
        <f aca="false">IF(AND(Dane!$F226="ROL",OR(Dane!$G226="kopia",Dane!$G226="oryginał")),Dane!E226,"")</f>
        <v/>
      </c>
      <c r="F227" s="35" t="str">
        <f aca="false">IF(AND(Dane!$F226="ROL",OR(Dane!$G226="kopia",Dane!$G226="oryginał")),Dane!G226,"")</f>
        <v/>
      </c>
      <c r="G227" s="35" t="str">
        <f aca="false">IF(AND(Dane!$F226="ROL",OR(Dane!$G226="kopia",Dane!$G226="oryginał")),Dane!H226,"")</f>
        <v/>
      </c>
      <c r="H227" s="36" t="str">
        <f aca="false">IF(AND(Dane!F226="ROL",OR(Dane!G226="oryginał",Dane!G226="kopia")),#REF!,"")</f>
        <v/>
      </c>
    </row>
    <row r="228" customFormat="false" ht="15.75" hidden="false" customHeight="true" outlineLevel="0" collapsed="false">
      <c r="A228" s="34" t="str">
        <f aca="false">IF(AND(Dane!$F227="ROL",OR(Dane!$G227="kopia",Dane!$G227="oryginał")),Dane!A227,"")</f>
        <v/>
      </c>
      <c r="B228" s="34" t="str">
        <f aca="false">IF(AND(Dane!$F227="ROL",OR(Dane!$G227="kopia",Dane!$G227="oryginał")),Dane!B227,"")</f>
        <v/>
      </c>
      <c r="C228" s="34" t="str">
        <f aca="false">IF(AND(Dane!$F227="ROL",OR(Dane!$G227="kopia",Dane!$G227="oryginał")),Dane!C227,"")</f>
        <v/>
      </c>
      <c r="D228" s="34" t="str">
        <f aca="false">IF(AND(Dane!$F227="ROL",OR(Dane!$G227="kopia",Dane!$G227="oryginał")),Dane!D227,"")</f>
        <v/>
      </c>
      <c r="E228" s="34" t="str">
        <f aca="false">IF(AND(Dane!$F227="ROL",OR(Dane!$G227="kopia",Dane!$G227="oryginał")),Dane!E227,"")</f>
        <v/>
      </c>
      <c r="F228" s="35" t="str">
        <f aca="false">IF(AND(Dane!$F227="ROL",OR(Dane!$G227="kopia",Dane!$G227="oryginał")),Dane!G227,"")</f>
        <v/>
      </c>
      <c r="G228" s="35" t="str">
        <f aca="false">IF(AND(Dane!$F227="ROL",OR(Dane!$G227="kopia",Dane!$G227="oryginał")),Dane!H227,"")</f>
        <v/>
      </c>
      <c r="H228" s="36" t="str">
        <f aca="false">IF(AND(Dane!F227="ROL",OR(Dane!G227="oryginał",Dane!G227="kopia")),#REF!,"")</f>
        <v/>
      </c>
    </row>
    <row r="229" customFormat="false" ht="15.75" hidden="false" customHeight="true" outlineLevel="0" collapsed="false">
      <c r="A229" s="34" t="str">
        <f aca="false">IF(AND(Dane!$F228="ROL",OR(Dane!$G228="kopia",Dane!$G228="oryginał")),Dane!A228,"")</f>
        <v/>
      </c>
      <c r="B229" s="34" t="str">
        <f aca="false">IF(AND(Dane!$F228="ROL",OR(Dane!$G228="kopia",Dane!$G228="oryginał")),Dane!B228,"")</f>
        <v/>
      </c>
      <c r="C229" s="34" t="str">
        <f aca="false">IF(AND(Dane!$F228="ROL",OR(Dane!$G228="kopia",Dane!$G228="oryginał")),Dane!C228,"")</f>
        <v/>
      </c>
      <c r="D229" s="34" t="str">
        <f aca="false">IF(AND(Dane!$F228="ROL",OR(Dane!$G228="kopia",Dane!$G228="oryginał")),Dane!D228,"")</f>
        <v/>
      </c>
      <c r="E229" s="34" t="str">
        <f aca="false">IF(AND(Dane!$F228="ROL",OR(Dane!$G228="kopia",Dane!$G228="oryginał")),Dane!E228,"")</f>
        <v/>
      </c>
      <c r="F229" s="35" t="str">
        <f aca="false">IF(AND(Dane!$F228="ROL",OR(Dane!$G228="kopia",Dane!$G228="oryginał")),Dane!G228,"")</f>
        <v/>
      </c>
      <c r="G229" s="35" t="str">
        <f aca="false">IF(AND(Dane!$F228="ROL",OR(Dane!$G228="kopia",Dane!$G228="oryginał")),Dane!H228,"")</f>
        <v/>
      </c>
      <c r="H229" s="36" t="str">
        <f aca="false">IF(AND(Dane!F228="ROL",OR(Dane!G228="oryginał",Dane!G228="kopia")),#REF!,"")</f>
        <v/>
      </c>
    </row>
    <row r="230" customFormat="false" ht="15.75" hidden="false" customHeight="true" outlineLevel="0" collapsed="false">
      <c r="A230" s="34" t="str">
        <f aca="false">IF(AND(Dane!$F229="ROL",OR(Dane!$G229="kopia",Dane!$G229="oryginał")),Dane!A229,"")</f>
        <v/>
      </c>
      <c r="B230" s="34" t="str">
        <f aca="false">IF(AND(Dane!$F229="ROL",OR(Dane!$G229="kopia",Dane!$G229="oryginał")),Dane!B229,"")</f>
        <v/>
      </c>
      <c r="C230" s="34" t="str">
        <f aca="false">IF(AND(Dane!$F229="ROL",OR(Dane!$G229="kopia",Dane!$G229="oryginał")),Dane!C229,"")</f>
        <v/>
      </c>
      <c r="D230" s="34" t="str">
        <f aca="false">IF(AND(Dane!$F229="ROL",OR(Dane!$G229="kopia",Dane!$G229="oryginał")),Dane!D229,"")</f>
        <v/>
      </c>
      <c r="E230" s="34" t="str">
        <f aca="false">IF(AND(Dane!$F229="ROL",OR(Dane!$G229="kopia",Dane!$G229="oryginał")),Dane!E229,"")</f>
        <v/>
      </c>
      <c r="F230" s="35" t="str">
        <f aca="false">IF(AND(Dane!$F229="ROL",OR(Dane!$G229="kopia",Dane!$G229="oryginał")),Dane!G229,"")</f>
        <v/>
      </c>
      <c r="G230" s="35" t="str">
        <f aca="false">IF(AND(Dane!$F229="ROL",OR(Dane!$G229="kopia",Dane!$G229="oryginał")),Dane!H229,"")</f>
        <v/>
      </c>
      <c r="H230" s="36" t="str">
        <f aca="false">IF(AND(Dane!F229="ROL",OR(Dane!G229="oryginał",Dane!G229="kopia")),#REF!,"")</f>
        <v/>
      </c>
    </row>
    <row r="231" customFormat="false" ht="15.75" hidden="false" customHeight="true" outlineLevel="0" collapsed="false">
      <c r="A231" s="34" t="str">
        <f aca="false">IF(AND(Dane!$F230="ROL",OR(Dane!$G230="kopia",Dane!$G230="oryginał")),Dane!A230,"")</f>
        <v/>
      </c>
      <c r="B231" s="34" t="str">
        <f aca="false">IF(AND(Dane!$F230="ROL",OR(Dane!$G230="kopia",Dane!$G230="oryginał")),Dane!B230,"")</f>
        <v/>
      </c>
      <c r="C231" s="34" t="str">
        <f aca="false">IF(AND(Dane!$F230="ROL",OR(Dane!$G230="kopia",Dane!$G230="oryginał")),Dane!C230,"")</f>
        <v/>
      </c>
      <c r="D231" s="34" t="str">
        <f aca="false">IF(AND(Dane!$F230="ROL",OR(Dane!$G230="kopia",Dane!$G230="oryginał")),Dane!D230,"")</f>
        <v/>
      </c>
      <c r="E231" s="34" t="str">
        <f aca="false">IF(AND(Dane!$F230="ROL",OR(Dane!$G230="kopia",Dane!$G230="oryginał")),Dane!E230,"")</f>
        <v/>
      </c>
      <c r="F231" s="35" t="str">
        <f aca="false">IF(AND(Dane!$F230="ROL",OR(Dane!$G230="kopia",Dane!$G230="oryginał")),Dane!G230,"")</f>
        <v/>
      </c>
      <c r="G231" s="35" t="str">
        <f aca="false">IF(AND(Dane!$F230="ROL",OR(Dane!$G230="kopia",Dane!$G230="oryginał")),Dane!H230,"")</f>
        <v/>
      </c>
      <c r="H231" s="36" t="str">
        <f aca="false">IF(AND(Dane!F230="ROL",OR(Dane!G230="oryginał",Dane!G230="kopia")),#REF!,"")</f>
        <v/>
      </c>
    </row>
    <row r="232" customFormat="false" ht="15.75" hidden="false" customHeight="true" outlineLevel="0" collapsed="false">
      <c r="A232" s="34" t="str">
        <f aca="false">IF(AND(Dane!$F231="ROL",OR(Dane!$G231="kopia",Dane!$G231="oryginał")),Dane!A231,"")</f>
        <v/>
      </c>
      <c r="B232" s="34" t="str">
        <f aca="false">IF(AND(Dane!$F231="ROL",OR(Dane!$G231="kopia",Dane!$G231="oryginał")),Dane!B231,"")</f>
        <v/>
      </c>
      <c r="C232" s="34" t="str">
        <f aca="false">IF(AND(Dane!$F231="ROL",OR(Dane!$G231="kopia",Dane!$G231="oryginał")),Dane!C231,"")</f>
        <v/>
      </c>
      <c r="D232" s="34" t="str">
        <f aca="false">IF(AND(Dane!$F231="ROL",OR(Dane!$G231="kopia",Dane!$G231="oryginał")),Dane!D231,"")</f>
        <v/>
      </c>
      <c r="E232" s="34" t="str">
        <f aca="false">IF(AND(Dane!$F231="ROL",OR(Dane!$G231="kopia",Dane!$G231="oryginał")),Dane!E231,"")</f>
        <v/>
      </c>
      <c r="F232" s="35" t="str">
        <f aca="false">IF(AND(Dane!$F231="ROL",OR(Dane!$G231="kopia",Dane!$G231="oryginał")),Dane!G231,"")</f>
        <v/>
      </c>
      <c r="G232" s="35" t="str">
        <f aca="false">IF(AND(Dane!$F231="ROL",OR(Dane!$G231="kopia",Dane!$G231="oryginał")),Dane!H231,"")</f>
        <v/>
      </c>
      <c r="H232" s="36" t="str">
        <f aca="false">IF(AND(Dane!F231="ROL",OR(Dane!G231="oryginał",Dane!G231="kopia")),#REF!,"")</f>
        <v/>
      </c>
    </row>
    <row r="233" customFormat="false" ht="15.75" hidden="false" customHeight="true" outlineLevel="0" collapsed="false">
      <c r="A233" s="34" t="str">
        <f aca="false">IF(AND(Dane!$F232="ROL",OR(Dane!$G232="kopia",Dane!$G232="oryginał")),Dane!A232,"")</f>
        <v/>
      </c>
      <c r="B233" s="34" t="str">
        <f aca="false">IF(AND(Dane!$F232="ROL",OR(Dane!$G232="kopia",Dane!$G232="oryginał")),Dane!B232,"")</f>
        <v/>
      </c>
      <c r="C233" s="34" t="str">
        <f aca="false">IF(AND(Dane!$F232="ROL",OR(Dane!$G232="kopia",Dane!$G232="oryginał")),Dane!C232,"")</f>
        <v/>
      </c>
      <c r="D233" s="34" t="str">
        <f aca="false">IF(AND(Dane!$F232="ROL",OR(Dane!$G232="kopia",Dane!$G232="oryginał")),Dane!D232,"")</f>
        <v/>
      </c>
      <c r="E233" s="34" t="str">
        <f aca="false">IF(AND(Dane!$F232="ROL",OR(Dane!$G232="kopia",Dane!$G232="oryginał")),Dane!E232,"")</f>
        <v/>
      </c>
      <c r="F233" s="35" t="str">
        <f aca="false">IF(AND(Dane!$F232="ROL",OR(Dane!$G232="kopia",Dane!$G232="oryginał")),Dane!G232,"")</f>
        <v/>
      </c>
      <c r="G233" s="35" t="str">
        <f aca="false">IF(AND(Dane!$F232="ROL",OR(Dane!$G232="kopia",Dane!$G232="oryginał")),Dane!H232,"")</f>
        <v/>
      </c>
      <c r="H233" s="36" t="str">
        <f aca="false">IF(AND(Dane!F232="ROL",OR(Dane!G232="oryginał",Dane!G232="kopia")),#REF!,"")</f>
        <v/>
      </c>
    </row>
    <row r="234" customFormat="false" ht="15.75" hidden="false" customHeight="true" outlineLevel="0" collapsed="false">
      <c r="A234" s="34" t="str">
        <f aca="false">IF(AND(Dane!$F233="ROL",OR(Dane!$G233="kopia",Dane!$G233="oryginał")),Dane!A233,"")</f>
        <v/>
      </c>
      <c r="B234" s="34" t="str">
        <f aca="false">IF(AND(Dane!$F233="ROL",OR(Dane!$G233="kopia",Dane!$G233="oryginał")),Dane!B233,"")</f>
        <v/>
      </c>
      <c r="C234" s="34" t="str">
        <f aca="false">IF(AND(Dane!$F233="ROL",OR(Dane!$G233="kopia",Dane!$G233="oryginał")),Dane!C233,"")</f>
        <v/>
      </c>
      <c r="D234" s="34" t="str">
        <f aca="false">IF(AND(Dane!$F233="ROL",OR(Dane!$G233="kopia",Dane!$G233="oryginał")),Dane!D233,"")</f>
        <v/>
      </c>
      <c r="E234" s="34" t="str">
        <f aca="false">IF(AND(Dane!$F233="ROL",OR(Dane!$G233="kopia",Dane!$G233="oryginał")),Dane!E233,"")</f>
        <v/>
      </c>
      <c r="F234" s="35" t="str">
        <f aca="false">IF(AND(Dane!$F233="ROL",OR(Dane!$G233="kopia",Dane!$G233="oryginał")),Dane!G233,"")</f>
        <v/>
      </c>
      <c r="G234" s="35" t="str">
        <f aca="false">IF(AND(Dane!$F233="ROL",OR(Dane!$G233="kopia",Dane!$G233="oryginał")),Dane!H233,"")</f>
        <v/>
      </c>
      <c r="H234" s="36" t="str">
        <f aca="false">IF(AND(Dane!F233="ROL",OR(Dane!G233="oryginał",Dane!G233="kopia")),#REF!,"")</f>
        <v/>
      </c>
    </row>
    <row r="235" customFormat="false" ht="15.75" hidden="false" customHeight="true" outlineLevel="0" collapsed="false">
      <c r="A235" s="34" t="str">
        <f aca="false">IF(AND(Dane!$F234="ROL",OR(Dane!$G234="kopia",Dane!$G234="oryginał")),Dane!A234,"")</f>
        <v/>
      </c>
      <c r="B235" s="34" t="str">
        <f aca="false">IF(AND(Dane!$F234="ROL",OR(Dane!$G234="kopia",Dane!$G234="oryginał")),Dane!B234,"")</f>
        <v/>
      </c>
      <c r="C235" s="34" t="str">
        <f aca="false">IF(AND(Dane!$F234="ROL",OR(Dane!$G234="kopia",Dane!$G234="oryginał")),Dane!C234,"")</f>
        <v/>
      </c>
      <c r="D235" s="34" t="str">
        <f aca="false">IF(AND(Dane!$F234="ROL",OR(Dane!$G234="kopia",Dane!$G234="oryginał")),Dane!D234,"")</f>
        <v/>
      </c>
      <c r="E235" s="34" t="str">
        <f aca="false">IF(AND(Dane!$F234="ROL",OR(Dane!$G234="kopia",Dane!$G234="oryginał")),Dane!E234,"")</f>
        <v/>
      </c>
      <c r="F235" s="35" t="str">
        <f aca="false">IF(AND(Dane!$F234="ROL",OR(Dane!$G234="kopia",Dane!$G234="oryginał")),Dane!G234,"")</f>
        <v/>
      </c>
      <c r="G235" s="35" t="str">
        <f aca="false">IF(AND(Dane!$F234="ROL",OR(Dane!$G234="kopia",Dane!$G234="oryginał")),Dane!H234,"")</f>
        <v/>
      </c>
      <c r="H235" s="36" t="str">
        <f aca="false">IF(AND(Dane!F234="ROL",OR(Dane!G234="oryginał",Dane!G234="kopia")),#REF!,"")</f>
        <v/>
      </c>
    </row>
    <row r="236" customFormat="false" ht="15.75" hidden="false" customHeight="true" outlineLevel="0" collapsed="false">
      <c r="A236" s="34" t="str">
        <f aca="false">IF(AND(Dane!$F235="ROL",OR(Dane!$G235="kopia",Dane!$G235="oryginał")),Dane!A235,"")</f>
        <v/>
      </c>
      <c r="B236" s="34" t="str">
        <f aca="false">IF(AND(Dane!$F235="ROL",OR(Dane!$G235="kopia",Dane!$G235="oryginał")),Dane!B235,"")</f>
        <v/>
      </c>
      <c r="C236" s="34" t="str">
        <f aca="false">IF(AND(Dane!$F235="ROL",OR(Dane!$G235="kopia",Dane!$G235="oryginał")),Dane!C235,"")</f>
        <v/>
      </c>
      <c r="D236" s="34" t="str">
        <f aca="false">IF(AND(Dane!$F235="ROL",OR(Dane!$G235="kopia",Dane!$G235="oryginał")),Dane!D235,"")</f>
        <v/>
      </c>
      <c r="E236" s="34" t="str">
        <f aca="false">IF(AND(Dane!$F235="ROL",OR(Dane!$G235="kopia",Dane!$G235="oryginał")),Dane!E235,"")</f>
        <v/>
      </c>
      <c r="F236" s="35" t="str">
        <f aca="false">IF(AND(Dane!$F235="ROL",OR(Dane!$G235="kopia",Dane!$G235="oryginał")),Dane!G235,"")</f>
        <v/>
      </c>
      <c r="G236" s="35" t="str">
        <f aca="false">IF(AND(Dane!$F235="ROL",OR(Dane!$G235="kopia",Dane!$G235="oryginał")),Dane!H235,"")</f>
        <v/>
      </c>
      <c r="H236" s="36" t="str">
        <f aca="false">IF(AND(Dane!F235="ROL",OR(Dane!G235="oryginał",Dane!G235="kopia")),#REF!,"")</f>
        <v/>
      </c>
    </row>
    <row r="237" customFormat="false" ht="15.75" hidden="false" customHeight="true" outlineLevel="0" collapsed="false">
      <c r="A237" s="34" t="str">
        <f aca="false">IF(AND(Dane!$F236="ROL",OR(Dane!$G236="kopia",Dane!$G236="oryginał")),Dane!A236,"")</f>
        <v/>
      </c>
      <c r="B237" s="34" t="str">
        <f aca="false">IF(AND(Dane!$F236="ROL",OR(Dane!$G236="kopia",Dane!$G236="oryginał")),Dane!B236,"")</f>
        <v/>
      </c>
      <c r="C237" s="34" t="str">
        <f aca="false">IF(AND(Dane!$F236="ROL",OR(Dane!$G236="kopia",Dane!$G236="oryginał")),Dane!C236,"")</f>
        <v/>
      </c>
      <c r="D237" s="34" t="str">
        <f aca="false">IF(AND(Dane!$F236="ROL",OR(Dane!$G236="kopia",Dane!$G236="oryginał")),Dane!D236,"")</f>
        <v/>
      </c>
      <c r="E237" s="34" t="str">
        <f aca="false">IF(AND(Dane!$F236="ROL",OR(Dane!$G236="kopia",Dane!$G236="oryginał")),Dane!E236,"")</f>
        <v/>
      </c>
      <c r="F237" s="35" t="str">
        <f aca="false">IF(AND(Dane!$F236="ROL",OR(Dane!$G236="kopia",Dane!$G236="oryginał")),Dane!G236,"")</f>
        <v/>
      </c>
      <c r="G237" s="35" t="str">
        <f aca="false">IF(AND(Dane!$F236="ROL",OR(Dane!$G236="kopia",Dane!$G236="oryginał")),Dane!H236,"")</f>
        <v/>
      </c>
      <c r="H237" s="36" t="str">
        <f aca="false">IF(AND(Dane!F236="ROL",OR(Dane!G236="oryginał",Dane!G236="kopia")),#REF!,"")</f>
        <v/>
      </c>
    </row>
    <row r="238" customFormat="false" ht="15.75" hidden="false" customHeight="true" outlineLevel="0" collapsed="false">
      <c r="A238" s="34" t="str">
        <f aca="false">IF(AND(Dane!$F237="ROL",OR(Dane!$G237="kopia",Dane!$G237="oryginał")),Dane!A237,"")</f>
        <v/>
      </c>
      <c r="B238" s="34" t="str">
        <f aca="false">IF(AND(Dane!$F237="ROL",OR(Dane!$G237="kopia",Dane!$G237="oryginał")),Dane!B237,"")</f>
        <v/>
      </c>
      <c r="C238" s="34" t="str">
        <f aca="false">IF(AND(Dane!$F237="ROL",OR(Dane!$G237="kopia",Dane!$G237="oryginał")),Dane!C237,"")</f>
        <v/>
      </c>
      <c r="D238" s="34" t="str">
        <f aca="false">IF(AND(Dane!$F237="ROL",OR(Dane!$G237="kopia",Dane!$G237="oryginał")),Dane!D237,"")</f>
        <v/>
      </c>
      <c r="E238" s="34" t="str">
        <f aca="false">IF(AND(Dane!$F237="ROL",OR(Dane!$G237="kopia",Dane!$G237="oryginał")),Dane!E237,"")</f>
        <v/>
      </c>
      <c r="F238" s="35" t="str">
        <f aca="false">IF(AND(Dane!$F237="ROL",OR(Dane!$G237="kopia",Dane!$G237="oryginał")),Dane!G237,"")</f>
        <v/>
      </c>
      <c r="G238" s="35" t="str">
        <f aca="false">IF(AND(Dane!$F237="ROL",OR(Dane!$G237="kopia",Dane!$G237="oryginał")),Dane!H237,"")</f>
        <v/>
      </c>
      <c r="H238" s="36" t="str">
        <f aca="false">IF(AND(Dane!F237="ROL",OR(Dane!G237="oryginał",Dane!G237="kopia")),#REF!,"")</f>
        <v/>
      </c>
    </row>
    <row r="239" customFormat="false" ht="15.75" hidden="false" customHeight="true" outlineLevel="0" collapsed="false">
      <c r="A239" s="34" t="str">
        <f aca="false">IF(AND(Dane!$F238="ROL",OR(Dane!$G238="kopia",Dane!$G238="oryginał")),Dane!A238,"")</f>
        <v/>
      </c>
      <c r="B239" s="34" t="str">
        <f aca="false">IF(AND(Dane!$F238="ROL",OR(Dane!$G238="kopia",Dane!$G238="oryginał")),Dane!B238,"")</f>
        <v/>
      </c>
      <c r="C239" s="34" t="str">
        <f aca="false">IF(AND(Dane!$F238="ROL",OR(Dane!$G238="kopia",Dane!$G238="oryginał")),Dane!C238,"")</f>
        <v/>
      </c>
      <c r="D239" s="34" t="str">
        <f aca="false">IF(AND(Dane!$F238="ROL",OR(Dane!$G238="kopia",Dane!$G238="oryginał")),Dane!D238,"")</f>
        <v/>
      </c>
      <c r="E239" s="34" t="str">
        <f aca="false">IF(AND(Dane!$F238="ROL",OR(Dane!$G238="kopia",Dane!$G238="oryginał")),Dane!E238,"")</f>
        <v/>
      </c>
      <c r="F239" s="35" t="str">
        <f aca="false">IF(AND(Dane!$F238="ROL",OR(Dane!$G238="kopia",Dane!$G238="oryginał")),Dane!G238,"")</f>
        <v/>
      </c>
      <c r="G239" s="35" t="str">
        <f aca="false">IF(AND(Dane!$F238="ROL",OR(Dane!$G238="kopia",Dane!$G238="oryginał")),Dane!H238,"")</f>
        <v/>
      </c>
      <c r="H239" s="36" t="str">
        <f aca="false">IF(AND(Dane!F238="ROL",OR(Dane!G238="oryginał",Dane!G238="kopia")),#REF!,"")</f>
        <v/>
      </c>
    </row>
    <row r="240" customFormat="false" ht="15.75" hidden="false" customHeight="true" outlineLevel="0" collapsed="false">
      <c r="A240" s="34" t="str">
        <f aca="false">IF(AND(Dane!$F239="ROL",OR(Dane!$G239="kopia",Dane!$G239="oryginał")),Dane!A239,"")</f>
        <v/>
      </c>
      <c r="B240" s="34" t="str">
        <f aca="false">IF(AND(Dane!$F239="ROL",OR(Dane!$G239="kopia",Dane!$G239="oryginał")),Dane!B239,"")</f>
        <v/>
      </c>
      <c r="C240" s="34" t="str">
        <f aca="false">IF(AND(Dane!$F239="ROL",OR(Dane!$G239="kopia",Dane!$G239="oryginał")),Dane!C239,"")</f>
        <v/>
      </c>
      <c r="D240" s="34" t="str">
        <f aca="false">IF(AND(Dane!$F239="ROL",OR(Dane!$G239="kopia",Dane!$G239="oryginał")),Dane!D239,"")</f>
        <v/>
      </c>
      <c r="E240" s="34" t="str">
        <f aca="false">IF(AND(Dane!$F239="ROL",OR(Dane!$G239="kopia",Dane!$G239="oryginał")),Dane!E239,"")</f>
        <v/>
      </c>
      <c r="F240" s="35" t="str">
        <f aca="false">IF(AND(Dane!$F239="ROL",OR(Dane!$G239="kopia",Dane!$G239="oryginał")),Dane!G239,"")</f>
        <v/>
      </c>
      <c r="G240" s="35" t="str">
        <f aca="false">IF(AND(Dane!$F239="ROL",OR(Dane!$G239="kopia",Dane!$G239="oryginał")),Dane!H239,"")</f>
        <v/>
      </c>
      <c r="H240" s="36" t="str">
        <f aca="false">IF(AND(Dane!F239="ROL",OR(Dane!G239="oryginał",Dane!G239="kopia")),#REF!,"")</f>
        <v/>
      </c>
    </row>
    <row r="241" customFormat="false" ht="15.75" hidden="false" customHeight="true" outlineLevel="0" collapsed="false">
      <c r="A241" s="34" t="str">
        <f aca="false">IF(AND(Dane!$F240="ROL",OR(Dane!$G240="kopia",Dane!$G240="oryginał")),Dane!A240,"")</f>
        <v/>
      </c>
      <c r="B241" s="34" t="str">
        <f aca="false">IF(AND(Dane!$F240="ROL",OR(Dane!$G240="kopia",Dane!$G240="oryginał")),Dane!B240,"")</f>
        <v/>
      </c>
      <c r="C241" s="34" t="str">
        <f aca="false">IF(AND(Dane!$F240="ROL",OR(Dane!$G240="kopia",Dane!$G240="oryginał")),Dane!C240,"")</f>
        <v/>
      </c>
      <c r="D241" s="34" t="str">
        <f aca="false">IF(AND(Dane!$F240="ROL",OR(Dane!$G240="kopia",Dane!$G240="oryginał")),Dane!D240,"")</f>
        <v/>
      </c>
      <c r="E241" s="34" t="str">
        <f aca="false">IF(AND(Dane!$F240="ROL",OR(Dane!$G240="kopia",Dane!$G240="oryginał")),Dane!E240,"")</f>
        <v/>
      </c>
      <c r="F241" s="35" t="str">
        <f aca="false">IF(AND(Dane!$F240="ROL",OR(Dane!$G240="kopia",Dane!$G240="oryginał")),Dane!G240,"")</f>
        <v/>
      </c>
      <c r="G241" s="35" t="str">
        <f aca="false">IF(AND(Dane!$F240="ROL",OR(Dane!$G240="kopia",Dane!$G240="oryginał")),Dane!H240,"")</f>
        <v/>
      </c>
      <c r="H241" s="36" t="str">
        <f aca="false">IF(AND(Dane!F240="ROL",OR(Dane!G240="oryginał",Dane!G240="kopia")),#REF!,"")</f>
        <v/>
      </c>
    </row>
    <row r="242" customFormat="false" ht="15.75" hidden="false" customHeight="true" outlineLevel="0" collapsed="false">
      <c r="A242" s="34" t="str">
        <f aca="false">IF(AND(Dane!$F241="ROL",OR(Dane!$G241="kopia",Dane!$G241="oryginał")),Dane!A241,"")</f>
        <v/>
      </c>
      <c r="B242" s="34" t="str">
        <f aca="false">IF(AND(Dane!$F241="ROL",OR(Dane!$G241="kopia",Dane!$G241="oryginał")),Dane!B241,"")</f>
        <v/>
      </c>
      <c r="C242" s="34" t="str">
        <f aca="false">IF(AND(Dane!$F241="ROL",OR(Dane!$G241="kopia",Dane!$G241="oryginał")),Dane!C241,"")</f>
        <v/>
      </c>
      <c r="D242" s="34" t="str">
        <f aca="false">IF(AND(Dane!$F241="ROL",OR(Dane!$G241="kopia",Dane!$G241="oryginał")),Dane!D241,"")</f>
        <v/>
      </c>
      <c r="E242" s="34" t="str">
        <f aca="false">IF(AND(Dane!$F241="ROL",OR(Dane!$G241="kopia",Dane!$G241="oryginał")),Dane!E241,"")</f>
        <v/>
      </c>
      <c r="F242" s="35" t="str">
        <f aca="false">IF(AND(Dane!$F241="ROL",OR(Dane!$G241="kopia",Dane!$G241="oryginał")),Dane!G241,"")</f>
        <v/>
      </c>
      <c r="G242" s="35" t="str">
        <f aca="false">IF(AND(Dane!$F241="ROL",OR(Dane!$G241="kopia",Dane!$G241="oryginał")),Dane!H241,"")</f>
        <v/>
      </c>
      <c r="H242" s="36" t="str">
        <f aca="false">IF(AND(Dane!F241="ROL",OR(Dane!G241="oryginał",Dane!G241="kopia")),#REF!,"")</f>
        <v/>
      </c>
    </row>
    <row r="243" customFormat="false" ht="15.75" hidden="false" customHeight="true" outlineLevel="0" collapsed="false">
      <c r="A243" s="34" t="str">
        <f aca="false">IF(AND(Dane!$F242="ROL",OR(Dane!$G242="kopia",Dane!$G242="oryginał")),Dane!A242,"")</f>
        <v/>
      </c>
      <c r="B243" s="34" t="str">
        <f aca="false">IF(AND(Dane!$F242="ROL",OR(Dane!$G242="kopia",Dane!$G242="oryginał")),Dane!B242,"")</f>
        <v/>
      </c>
      <c r="C243" s="34" t="str">
        <f aca="false">IF(AND(Dane!$F242="ROL",OR(Dane!$G242="kopia",Dane!$G242="oryginał")),Dane!C242,"")</f>
        <v/>
      </c>
      <c r="D243" s="34" t="str">
        <f aca="false">IF(AND(Dane!$F242="ROL",OR(Dane!$G242="kopia",Dane!$G242="oryginał")),Dane!D242,"")</f>
        <v/>
      </c>
      <c r="E243" s="34" t="str">
        <f aca="false">IF(AND(Dane!$F242="ROL",OR(Dane!$G242="kopia",Dane!$G242="oryginał")),Dane!E242,"")</f>
        <v/>
      </c>
      <c r="F243" s="35" t="str">
        <f aca="false">IF(AND(Dane!$F242="ROL",OR(Dane!$G242="kopia",Dane!$G242="oryginał")),Dane!G242,"")</f>
        <v/>
      </c>
      <c r="G243" s="35" t="str">
        <f aca="false">IF(AND(Dane!$F242="ROL",OR(Dane!$G242="kopia",Dane!$G242="oryginał")),Dane!H242,"")</f>
        <v/>
      </c>
      <c r="H243" s="36" t="str">
        <f aca="false">IF(AND(Dane!F242="ROL",OR(Dane!G242="oryginał",Dane!G242="kopia")),#REF!,"")</f>
        <v/>
      </c>
    </row>
    <row r="244" customFormat="false" ht="15.75" hidden="false" customHeight="true" outlineLevel="0" collapsed="false">
      <c r="A244" s="34" t="str">
        <f aca="false">IF(AND(Dane!$F243="ROL",OR(Dane!$G243="kopia",Dane!$G243="oryginał")),Dane!A243,"")</f>
        <v/>
      </c>
      <c r="B244" s="34" t="str">
        <f aca="false">IF(AND(Dane!$F243="ROL",OR(Dane!$G243="kopia",Dane!$G243="oryginał")),Dane!B243,"")</f>
        <v/>
      </c>
      <c r="C244" s="34" t="str">
        <f aca="false">IF(AND(Dane!$F243="ROL",OR(Dane!$G243="kopia",Dane!$G243="oryginał")),Dane!C243,"")</f>
        <v/>
      </c>
      <c r="D244" s="34" t="str">
        <f aca="false">IF(AND(Dane!$F243="ROL",OR(Dane!$G243="kopia",Dane!$G243="oryginał")),Dane!D243,"")</f>
        <v/>
      </c>
      <c r="E244" s="34" t="str">
        <f aca="false">IF(AND(Dane!$F243="ROL",OR(Dane!$G243="kopia",Dane!$G243="oryginał")),Dane!E243,"")</f>
        <v/>
      </c>
      <c r="F244" s="35" t="str">
        <f aca="false">IF(AND(Dane!$F243="ROL",OR(Dane!$G243="kopia",Dane!$G243="oryginał")),Dane!G243,"")</f>
        <v/>
      </c>
      <c r="G244" s="35" t="str">
        <f aca="false">IF(AND(Dane!$F243="ROL",OR(Dane!$G243="kopia",Dane!$G243="oryginał")),Dane!H243,"")</f>
        <v/>
      </c>
      <c r="H244" s="36" t="str">
        <f aca="false">IF(AND(Dane!F243="ROL",OR(Dane!G243="oryginał",Dane!G243="kopia")),#REF!,"")</f>
        <v/>
      </c>
    </row>
    <row r="245" customFormat="false" ht="15.75" hidden="false" customHeight="true" outlineLevel="0" collapsed="false">
      <c r="A245" s="34" t="str">
        <f aca="false">IF(AND(Dane!$F244="ROL",OR(Dane!$G244="kopia",Dane!$G244="oryginał")),Dane!A244,"")</f>
        <v/>
      </c>
      <c r="B245" s="34" t="str">
        <f aca="false">IF(AND(Dane!$F244="ROL",OR(Dane!$G244="kopia",Dane!$G244="oryginał")),Dane!B244,"")</f>
        <v/>
      </c>
      <c r="C245" s="34" t="str">
        <f aca="false">IF(AND(Dane!$F244="ROL",OR(Dane!$G244="kopia",Dane!$G244="oryginał")),Dane!C244,"")</f>
        <v/>
      </c>
      <c r="D245" s="34" t="str">
        <f aca="false">IF(AND(Dane!$F244="ROL",OR(Dane!$G244="kopia",Dane!$G244="oryginał")),Dane!D244,"")</f>
        <v/>
      </c>
      <c r="E245" s="34" t="str">
        <f aca="false">IF(AND(Dane!$F244="ROL",OR(Dane!$G244="kopia",Dane!$G244="oryginał")),Dane!E244,"")</f>
        <v/>
      </c>
      <c r="F245" s="35" t="str">
        <f aca="false">IF(AND(Dane!$F244="ROL",OR(Dane!$G244="kopia",Dane!$G244="oryginał")),Dane!G244,"")</f>
        <v/>
      </c>
      <c r="G245" s="35" t="str">
        <f aca="false">IF(AND(Dane!$F244="ROL",OR(Dane!$G244="kopia",Dane!$G244="oryginał")),Dane!H244,"")</f>
        <v/>
      </c>
      <c r="H245" s="36" t="str">
        <f aca="false">IF(AND(Dane!F244="ROL",OR(Dane!G244="oryginał",Dane!G244="kopia")),#REF!,"")</f>
        <v/>
      </c>
    </row>
    <row r="246" customFormat="false" ht="15.75" hidden="false" customHeight="true" outlineLevel="0" collapsed="false">
      <c r="A246" s="34" t="str">
        <f aca="false">IF(AND(Dane!$F245="ROL",OR(Dane!$G245="kopia",Dane!$G245="oryginał")),Dane!A245,"")</f>
        <v/>
      </c>
      <c r="B246" s="34" t="str">
        <f aca="false">IF(AND(Dane!$F245="ROL",OR(Dane!$G245="kopia",Dane!$G245="oryginał")),Dane!B245,"")</f>
        <v/>
      </c>
      <c r="C246" s="34" t="str">
        <f aca="false">IF(AND(Dane!$F245="ROL",OR(Dane!$G245="kopia",Dane!$G245="oryginał")),Dane!C245,"")</f>
        <v/>
      </c>
      <c r="D246" s="34" t="str">
        <f aca="false">IF(AND(Dane!$F245="ROL",OR(Dane!$G245="kopia",Dane!$G245="oryginał")),Dane!D245,"")</f>
        <v/>
      </c>
      <c r="E246" s="34" t="str">
        <f aca="false">IF(AND(Dane!$F245="ROL",OR(Dane!$G245="kopia",Dane!$G245="oryginał")),Dane!E245,"")</f>
        <v/>
      </c>
      <c r="F246" s="35" t="str">
        <f aca="false">IF(AND(Dane!$F245="ROL",OR(Dane!$G245="kopia",Dane!$G245="oryginał")),Dane!G245,"")</f>
        <v/>
      </c>
      <c r="G246" s="35" t="str">
        <f aca="false">IF(AND(Dane!$F245="ROL",OR(Dane!$G245="kopia",Dane!$G245="oryginał")),Dane!H245,"")</f>
        <v/>
      </c>
      <c r="H246" s="36" t="str">
        <f aca="false">IF(AND(Dane!F245="ROL",OR(Dane!G245="oryginał",Dane!G245="kopia")),#REF!,"")</f>
        <v/>
      </c>
    </row>
    <row r="247" customFormat="false" ht="15.75" hidden="false" customHeight="true" outlineLevel="0" collapsed="false">
      <c r="A247" s="34" t="str">
        <f aca="false">IF(AND(Dane!$F246="ROL",OR(Dane!$G246="kopia",Dane!$G246="oryginał")),Dane!A246,"")</f>
        <v/>
      </c>
      <c r="B247" s="34" t="str">
        <f aca="false">IF(AND(Dane!$F246="ROL",OR(Dane!$G246="kopia",Dane!$G246="oryginał")),Dane!B246,"")</f>
        <v/>
      </c>
      <c r="C247" s="34" t="str">
        <f aca="false">IF(AND(Dane!$F246="ROL",OR(Dane!$G246="kopia",Dane!$G246="oryginał")),Dane!C246,"")</f>
        <v/>
      </c>
      <c r="D247" s="34" t="str">
        <f aca="false">IF(AND(Dane!$F246="ROL",OR(Dane!$G246="kopia",Dane!$G246="oryginał")),Dane!D246,"")</f>
        <v/>
      </c>
      <c r="E247" s="34" t="str">
        <f aca="false">IF(AND(Dane!$F246="ROL",OR(Dane!$G246="kopia",Dane!$G246="oryginał")),Dane!E246,"")</f>
        <v/>
      </c>
      <c r="F247" s="35" t="str">
        <f aca="false">IF(AND(Dane!$F246="ROL",OR(Dane!$G246="kopia",Dane!$G246="oryginał")),Dane!G246,"")</f>
        <v/>
      </c>
      <c r="G247" s="35" t="str">
        <f aca="false">IF(AND(Dane!$F246="ROL",OR(Dane!$G246="kopia",Dane!$G246="oryginał")),Dane!H246,"")</f>
        <v/>
      </c>
      <c r="H247" s="36" t="str">
        <f aca="false">IF(AND(Dane!F246="ROL",OR(Dane!G246="oryginał",Dane!G246="kopia")),#REF!,"")</f>
        <v/>
      </c>
    </row>
    <row r="248" customFormat="false" ht="15.75" hidden="false" customHeight="true" outlineLevel="0" collapsed="false">
      <c r="A248" s="34" t="str">
        <f aca="false">IF(AND(Dane!$F247="ROL",OR(Dane!$G247="kopia",Dane!$G247="oryginał")),Dane!A247,"")</f>
        <v/>
      </c>
      <c r="B248" s="34" t="str">
        <f aca="false">IF(AND(Dane!$F247="ROL",OR(Dane!$G247="kopia",Dane!$G247="oryginał")),Dane!B247,"")</f>
        <v/>
      </c>
      <c r="C248" s="34" t="str">
        <f aca="false">IF(AND(Dane!$F247="ROL",OR(Dane!$G247="kopia",Dane!$G247="oryginał")),Dane!C247,"")</f>
        <v/>
      </c>
      <c r="D248" s="34" t="str">
        <f aca="false">IF(AND(Dane!$F247="ROL",OR(Dane!$G247="kopia",Dane!$G247="oryginał")),Dane!D247,"")</f>
        <v/>
      </c>
      <c r="E248" s="34" t="str">
        <f aca="false">IF(AND(Dane!$F247="ROL",OR(Dane!$G247="kopia",Dane!$G247="oryginał")),Dane!E247,"")</f>
        <v/>
      </c>
      <c r="F248" s="35" t="str">
        <f aca="false">IF(AND(Dane!$F247="ROL",OR(Dane!$G247="kopia",Dane!$G247="oryginał")),Dane!G247,"")</f>
        <v/>
      </c>
      <c r="G248" s="35" t="str">
        <f aca="false">IF(AND(Dane!$F247="ROL",OR(Dane!$G247="kopia",Dane!$G247="oryginał")),Dane!H247,"")</f>
        <v/>
      </c>
      <c r="H248" s="36" t="str">
        <f aca="false">IF(AND(Dane!F247="ROL",OR(Dane!G247="oryginał",Dane!G247="kopia")),#REF!,"")</f>
        <v/>
      </c>
    </row>
    <row r="249" customFormat="false" ht="15.75" hidden="false" customHeight="true" outlineLevel="0" collapsed="false">
      <c r="A249" s="34" t="str">
        <f aca="false">IF(AND(Dane!$F248="ROL",OR(Dane!$G248="kopia",Dane!$G248="oryginał")),Dane!A248,"")</f>
        <v/>
      </c>
      <c r="B249" s="34" t="str">
        <f aca="false">IF(AND(Dane!$F248="ROL",OR(Dane!$G248="kopia",Dane!$G248="oryginał")),Dane!B248,"")</f>
        <v/>
      </c>
      <c r="C249" s="34" t="str">
        <f aca="false">IF(AND(Dane!$F248="ROL",OR(Dane!$G248="kopia",Dane!$G248="oryginał")),Dane!C248,"")</f>
        <v/>
      </c>
      <c r="D249" s="34" t="str">
        <f aca="false">IF(AND(Dane!$F248="ROL",OR(Dane!$G248="kopia",Dane!$G248="oryginał")),Dane!D248,"")</f>
        <v/>
      </c>
      <c r="E249" s="34" t="str">
        <f aca="false">IF(AND(Dane!$F248="ROL",OR(Dane!$G248="kopia",Dane!$G248="oryginał")),Dane!E248,"")</f>
        <v/>
      </c>
      <c r="F249" s="35" t="str">
        <f aca="false">IF(AND(Dane!$F248="ROL",OR(Dane!$G248="kopia",Dane!$G248="oryginał")),Dane!G248,"")</f>
        <v/>
      </c>
      <c r="G249" s="35" t="str">
        <f aca="false">IF(AND(Dane!$F248="ROL",OR(Dane!$G248="kopia",Dane!$G248="oryginał")),Dane!H248,"")</f>
        <v/>
      </c>
      <c r="H249" s="36" t="str">
        <f aca="false">IF(AND(Dane!F248="ROL",OR(Dane!G248="oryginał",Dane!G248="kopia")),#REF!,"")</f>
        <v/>
      </c>
    </row>
    <row r="250" customFormat="false" ht="15.75" hidden="false" customHeight="true" outlineLevel="0" collapsed="false">
      <c r="A250" s="34" t="str">
        <f aca="false">IF(AND(Dane!$F249="ROL",OR(Dane!$G249="kopia",Dane!$G249="oryginał")),Dane!A249,"")</f>
        <v/>
      </c>
      <c r="B250" s="34" t="str">
        <f aca="false">IF(AND(Dane!$F249="ROL",OR(Dane!$G249="kopia",Dane!$G249="oryginał")),Dane!B249,"")</f>
        <v/>
      </c>
      <c r="C250" s="34" t="str">
        <f aca="false">IF(AND(Dane!$F249="ROL",OR(Dane!$G249="kopia",Dane!$G249="oryginał")),Dane!C249,"")</f>
        <v/>
      </c>
      <c r="D250" s="34" t="str">
        <f aca="false">IF(AND(Dane!$F249="ROL",OR(Dane!$G249="kopia",Dane!$G249="oryginał")),Dane!D249,"")</f>
        <v/>
      </c>
      <c r="E250" s="34" t="str">
        <f aca="false">IF(AND(Dane!$F249="ROL",OR(Dane!$G249="kopia",Dane!$G249="oryginał")),Dane!E249,"")</f>
        <v/>
      </c>
      <c r="F250" s="35" t="str">
        <f aca="false">IF(AND(Dane!$F249="ROL",OR(Dane!$G249="kopia",Dane!$G249="oryginał")),Dane!G249,"")</f>
        <v/>
      </c>
      <c r="G250" s="35" t="str">
        <f aca="false">IF(AND(Dane!$F249="ROL",OR(Dane!$G249="kopia",Dane!$G249="oryginał")),Dane!H249,"")</f>
        <v/>
      </c>
      <c r="H250" s="36" t="str">
        <f aca="false">IF(AND(Dane!F249="ROL",OR(Dane!G249="oryginał",Dane!G249="kopia")),#REF!,"")</f>
        <v/>
      </c>
    </row>
    <row r="251" customFormat="false" ht="15.75" hidden="false" customHeight="true" outlineLevel="0" collapsed="false">
      <c r="A251" s="34" t="str">
        <f aca="false">IF(AND(Dane!$F250="ROL",OR(Dane!$G250="kopia",Dane!$G250="oryginał")),Dane!A250,"")</f>
        <v/>
      </c>
      <c r="B251" s="34" t="str">
        <f aca="false">IF(AND(Dane!$F250="ROL",OR(Dane!$G250="kopia",Dane!$G250="oryginał")),Dane!B250,"")</f>
        <v/>
      </c>
      <c r="C251" s="34" t="str">
        <f aca="false">IF(AND(Dane!$F250="ROL",OR(Dane!$G250="kopia",Dane!$G250="oryginał")),Dane!C250,"")</f>
        <v/>
      </c>
      <c r="D251" s="34" t="str">
        <f aca="false">IF(AND(Dane!$F250="ROL",OR(Dane!$G250="kopia",Dane!$G250="oryginał")),Dane!D250,"")</f>
        <v/>
      </c>
      <c r="E251" s="34" t="str">
        <f aca="false">IF(AND(Dane!$F250="ROL",OR(Dane!$G250="kopia",Dane!$G250="oryginał")),Dane!E250,"")</f>
        <v/>
      </c>
      <c r="F251" s="35" t="str">
        <f aca="false">IF(AND(Dane!$F250="ROL",OR(Dane!$G250="kopia",Dane!$G250="oryginał")),Dane!G250,"")</f>
        <v/>
      </c>
      <c r="G251" s="35" t="str">
        <f aca="false">IF(AND(Dane!$F250="ROL",OR(Dane!$G250="kopia",Dane!$G250="oryginał")),Dane!H250,"")</f>
        <v/>
      </c>
      <c r="H251" s="36" t="str">
        <f aca="false">IF(AND(Dane!F250="ROL",OR(Dane!G250="oryginał",Dane!G250="kopia")),#REF!,"")</f>
        <v/>
      </c>
    </row>
    <row r="252" customFormat="false" ht="15.75" hidden="false" customHeight="true" outlineLevel="0" collapsed="false">
      <c r="A252" s="34" t="str">
        <f aca="false">IF(AND(Dane!$F251="ROL",OR(Dane!$G251="kopia",Dane!$G251="oryginał")),Dane!A251,"")</f>
        <v/>
      </c>
      <c r="B252" s="34" t="str">
        <f aca="false">IF(AND(Dane!$F251="ROL",OR(Dane!$G251="kopia",Dane!$G251="oryginał")),Dane!B251,"")</f>
        <v/>
      </c>
      <c r="C252" s="34" t="str">
        <f aca="false">IF(AND(Dane!$F251="ROL",OR(Dane!$G251="kopia",Dane!$G251="oryginał")),Dane!C251,"")</f>
        <v/>
      </c>
      <c r="D252" s="34" t="str">
        <f aca="false">IF(AND(Dane!$F251="ROL",OR(Dane!$G251="kopia",Dane!$G251="oryginał")),Dane!D251,"")</f>
        <v/>
      </c>
      <c r="E252" s="34" t="str">
        <f aca="false">IF(AND(Dane!$F251="ROL",OR(Dane!$G251="kopia",Dane!$G251="oryginał")),Dane!E251,"")</f>
        <v/>
      </c>
      <c r="F252" s="35" t="str">
        <f aca="false">IF(AND(Dane!$F251="ROL",OR(Dane!$G251="kopia",Dane!$G251="oryginał")),Dane!G251,"")</f>
        <v/>
      </c>
      <c r="G252" s="35" t="str">
        <f aca="false">IF(AND(Dane!$F251="ROL",OR(Dane!$G251="kopia",Dane!$G251="oryginał")),Dane!H251,"")</f>
        <v/>
      </c>
      <c r="H252" s="36" t="str">
        <f aca="false">IF(AND(Dane!F251="ROL",OR(Dane!G251="oryginał",Dane!G251="kopia")),#REF!,"")</f>
        <v/>
      </c>
    </row>
    <row r="253" customFormat="false" ht="15.75" hidden="false" customHeight="true" outlineLevel="0" collapsed="false">
      <c r="A253" s="34" t="str">
        <f aca="false">IF(AND(Dane!$F252="ROL",OR(Dane!$G252="kopia",Dane!$G252="oryginał")),Dane!A252,"")</f>
        <v/>
      </c>
      <c r="B253" s="34" t="str">
        <f aca="false">IF(AND(Dane!$F252="ROL",OR(Dane!$G252="kopia",Dane!$G252="oryginał")),Dane!B252,"")</f>
        <v/>
      </c>
      <c r="C253" s="34" t="str">
        <f aca="false">IF(AND(Dane!$F252="ROL",OR(Dane!$G252="kopia",Dane!$G252="oryginał")),Dane!C252,"")</f>
        <v/>
      </c>
      <c r="D253" s="34" t="str">
        <f aca="false">IF(AND(Dane!$F252="ROL",OR(Dane!$G252="kopia",Dane!$G252="oryginał")),Dane!D252,"")</f>
        <v/>
      </c>
      <c r="E253" s="34" t="str">
        <f aca="false">IF(AND(Dane!$F252="ROL",OR(Dane!$G252="kopia",Dane!$G252="oryginał")),Dane!E252,"")</f>
        <v/>
      </c>
      <c r="F253" s="35" t="str">
        <f aca="false">IF(AND(Dane!$F252="ROL",OR(Dane!$G252="kopia",Dane!$G252="oryginał")),Dane!G252,"")</f>
        <v/>
      </c>
      <c r="G253" s="35" t="str">
        <f aca="false">IF(AND(Dane!$F252="ROL",OR(Dane!$G252="kopia",Dane!$G252="oryginał")),Dane!H252,"")</f>
        <v/>
      </c>
      <c r="H253" s="36" t="str">
        <f aca="false">IF(AND(Dane!F252="ROL",OR(Dane!G252="oryginał",Dane!G252="kopia")),#REF!,"")</f>
        <v/>
      </c>
    </row>
    <row r="254" customFormat="false" ht="15.75" hidden="false" customHeight="true" outlineLevel="0" collapsed="false">
      <c r="A254" s="34" t="str">
        <f aca="false">IF(AND(Dane!$F253="ROL",OR(Dane!$G253="kopia",Dane!$G253="oryginał")),Dane!A253,"")</f>
        <v/>
      </c>
      <c r="B254" s="34" t="str">
        <f aca="false">IF(AND(Dane!$F253="ROL",OR(Dane!$G253="kopia",Dane!$G253="oryginał")),Dane!B253,"")</f>
        <v/>
      </c>
      <c r="C254" s="34" t="str">
        <f aca="false">IF(AND(Dane!$F253="ROL",OR(Dane!$G253="kopia",Dane!$G253="oryginał")),Dane!C253,"")</f>
        <v/>
      </c>
      <c r="D254" s="34" t="str">
        <f aca="false">IF(AND(Dane!$F253="ROL",OR(Dane!$G253="kopia",Dane!$G253="oryginał")),Dane!D253,"")</f>
        <v/>
      </c>
      <c r="E254" s="34" t="str">
        <f aca="false">IF(AND(Dane!$F253="ROL",OR(Dane!$G253="kopia",Dane!$G253="oryginał")),Dane!E253,"")</f>
        <v/>
      </c>
      <c r="F254" s="35" t="str">
        <f aca="false">IF(AND(Dane!$F253="ROL",OR(Dane!$G253="kopia",Dane!$G253="oryginał")),Dane!G253,"")</f>
        <v/>
      </c>
      <c r="G254" s="35" t="str">
        <f aca="false">IF(AND(Dane!$F253="ROL",OR(Dane!$G253="kopia",Dane!$G253="oryginał")),Dane!H253,"")</f>
        <v/>
      </c>
      <c r="H254" s="36" t="str">
        <f aca="false">IF(AND(Dane!F253="ROL",OR(Dane!G253="oryginał",Dane!G253="kopia")),#REF!,"")</f>
        <v/>
      </c>
    </row>
    <row r="255" customFormat="false" ht="15.75" hidden="false" customHeight="true" outlineLevel="0" collapsed="false">
      <c r="A255" s="34" t="str">
        <f aca="false">IF(AND(Dane!$F254="ROL",OR(Dane!$G254="kopia",Dane!$G254="oryginał")),Dane!A254,"")</f>
        <v/>
      </c>
      <c r="B255" s="34" t="str">
        <f aca="false">IF(AND(Dane!$F254="ROL",OR(Dane!$G254="kopia",Dane!$G254="oryginał")),Dane!B254,"")</f>
        <v/>
      </c>
      <c r="C255" s="34" t="str">
        <f aca="false">IF(AND(Dane!$F254="ROL",OR(Dane!$G254="kopia",Dane!$G254="oryginał")),Dane!C254,"")</f>
        <v/>
      </c>
      <c r="D255" s="34" t="str">
        <f aca="false">IF(AND(Dane!$F254="ROL",OR(Dane!$G254="kopia",Dane!$G254="oryginał")),Dane!D254,"")</f>
        <v/>
      </c>
      <c r="E255" s="34" t="str">
        <f aca="false">IF(AND(Dane!$F254="ROL",OR(Dane!$G254="kopia",Dane!$G254="oryginał")),Dane!E254,"")</f>
        <v/>
      </c>
      <c r="F255" s="35" t="str">
        <f aca="false">IF(AND(Dane!$F254="ROL",OR(Dane!$G254="kopia",Dane!$G254="oryginał")),Dane!G254,"")</f>
        <v/>
      </c>
      <c r="G255" s="35" t="str">
        <f aca="false">IF(AND(Dane!$F254="ROL",OR(Dane!$G254="kopia",Dane!$G254="oryginał")),Dane!H254,"")</f>
        <v/>
      </c>
      <c r="H255" s="36" t="str">
        <f aca="false">IF(AND(Dane!F254="ROL",OR(Dane!G254="oryginał",Dane!G254="kopia")),#REF!,"")</f>
        <v/>
      </c>
    </row>
    <row r="256" customFormat="false" ht="15.75" hidden="false" customHeight="true" outlineLevel="0" collapsed="false">
      <c r="A256" s="34" t="str">
        <f aca="false">IF(AND(Dane!$F255="ROL",OR(Dane!$G255="kopia",Dane!$G255="oryginał")),Dane!A255,"")</f>
        <v/>
      </c>
      <c r="B256" s="34" t="str">
        <f aca="false">IF(AND(Dane!$F255="ROL",OR(Dane!$G255="kopia",Dane!$G255="oryginał")),Dane!B255,"")</f>
        <v/>
      </c>
      <c r="C256" s="34" t="str">
        <f aca="false">IF(AND(Dane!$F255="ROL",OR(Dane!$G255="kopia",Dane!$G255="oryginał")),Dane!C255,"")</f>
        <v/>
      </c>
      <c r="D256" s="34" t="str">
        <f aca="false">IF(AND(Dane!$F255="ROL",OR(Dane!$G255="kopia",Dane!$G255="oryginał")),Dane!D255,"")</f>
        <v/>
      </c>
      <c r="E256" s="34" t="str">
        <f aca="false">IF(AND(Dane!$F255="ROL",OR(Dane!$G255="kopia",Dane!$G255="oryginał")),Dane!E255,"")</f>
        <v/>
      </c>
      <c r="F256" s="35" t="str">
        <f aca="false">IF(AND(Dane!$F255="ROL",OR(Dane!$G255="kopia",Dane!$G255="oryginał")),Dane!G255,"")</f>
        <v/>
      </c>
      <c r="G256" s="35" t="str">
        <f aca="false">IF(AND(Dane!$F255="ROL",OR(Dane!$G255="kopia",Dane!$G255="oryginał")),Dane!H255,"")</f>
        <v/>
      </c>
      <c r="H256" s="36" t="str">
        <f aca="false">IF(AND(Dane!F255="ROL",OR(Dane!G255="oryginał",Dane!G255="kopia")),#REF!,"")</f>
        <v/>
      </c>
    </row>
    <row r="257" customFormat="false" ht="15.75" hidden="false" customHeight="true" outlineLevel="0" collapsed="false">
      <c r="A257" s="34" t="str">
        <f aca="false">IF(AND(Dane!$F256="ROL",OR(Dane!$G256="kopia",Dane!$G256="oryginał")),Dane!A256,"")</f>
        <v/>
      </c>
      <c r="B257" s="34" t="str">
        <f aca="false">IF(AND(Dane!$F256="ROL",OR(Dane!$G256="kopia",Dane!$G256="oryginał")),Dane!B256,"")</f>
        <v/>
      </c>
      <c r="C257" s="34" t="str">
        <f aca="false">IF(AND(Dane!$F256="ROL",OR(Dane!$G256="kopia",Dane!$G256="oryginał")),Dane!C256,"")</f>
        <v/>
      </c>
      <c r="D257" s="34" t="str">
        <f aca="false">IF(AND(Dane!$F256="ROL",OR(Dane!$G256="kopia",Dane!$G256="oryginał")),Dane!D256,"")</f>
        <v/>
      </c>
      <c r="E257" s="34" t="str">
        <f aca="false">IF(AND(Dane!$F256="ROL",OR(Dane!$G256="kopia",Dane!$G256="oryginał")),Dane!E256,"")</f>
        <v/>
      </c>
      <c r="F257" s="35" t="str">
        <f aca="false">IF(AND(Dane!$F256="ROL",OR(Dane!$G256="kopia",Dane!$G256="oryginał")),Dane!G256,"")</f>
        <v/>
      </c>
      <c r="G257" s="35" t="str">
        <f aca="false">IF(AND(Dane!$F256="ROL",OR(Dane!$G256="kopia",Dane!$G256="oryginał")),Dane!H256,"")</f>
        <v/>
      </c>
      <c r="H257" s="36" t="str">
        <f aca="false">IF(AND(Dane!F256="ROL",OR(Dane!G256="oryginał",Dane!G256="kopia")),#REF!,"")</f>
        <v/>
      </c>
    </row>
    <row r="258" customFormat="false" ht="15.75" hidden="false" customHeight="true" outlineLevel="0" collapsed="false">
      <c r="A258" s="34" t="str">
        <f aca="false">IF(AND(Dane!$F257="ROL",OR(Dane!$G257="kopia",Dane!$G257="oryginał")),Dane!A257,"")</f>
        <v/>
      </c>
      <c r="B258" s="34" t="str">
        <f aca="false">IF(AND(Dane!$F257="ROL",OR(Dane!$G257="kopia",Dane!$G257="oryginał")),Dane!B257,"")</f>
        <v/>
      </c>
      <c r="C258" s="34" t="str">
        <f aca="false">IF(AND(Dane!$F257="ROL",OR(Dane!$G257="kopia",Dane!$G257="oryginał")),Dane!C257,"")</f>
        <v/>
      </c>
      <c r="D258" s="34" t="str">
        <f aca="false">IF(AND(Dane!$F257="ROL",OR(Dane!$G257="kopia",Dane!$G257="oryginał")),Dane!D257,"")</f>
        <v/>
      </c>
      <c r="E258" s="34" t="str">
        <f aca="false">IF(AND(Dane!$F257="ROL",OR(Dane!$G257="kopia",Dane!$G257="oryginał")),Dane!E257,"")</f>
        <v/>
      </c>
      <c r="F258" s="35" t="str">
        <f aca="false">IF(AND(Dane!$F257="ROL",OR(Dane!$G257="kopia",Dane!$G257="oryginał")),Dane!G257,"")</f>
        <v/>
      </c>
      <c r="G258" s="35" t="str">
        <f aca="false">IF(AND(Dane!$F257="ROL",OR(Dane!$G257="kopia",Dane!$G257="oryginał")),Dane!H257,"")</f>
        <v/>
      </c>
      <c r="H258" s="36" t="str">
        <f aca="false">IF(AND(Dane!F257="ROL",OR(Dane!G257="oryginał",Dane!G257="kopia")),#REF!,"")</f>
        <v/>
      </c>
    </row>
    <row r="259" customFormat="false" ht="15.75" hidden="false" customHeight="true" outlineLevel="0" collapsed="false">
      <c r="A259" s="34" t="str">
        <f aca="false">IF(AND(Dane!$F258="ROL",OR(Dane!$G258="kopia",Dane!$G258="oryginał")),Dane!A258,"")</f>
        <v/>
      </c>
      <c r="B259" s="34" t="str">
        <f aca="false">IF(AND(Dane!$F258="ROL",OR(Dane!$G258="kopia",Dane!$G258="oryginał")),Dane!B258,"")</f>
        <v/>
      </c>
      <c r="C259" s="34" t="str">
        <f aca="false">IF(AND(Dane!$F258="ROL",OR(Dane!$G258="kopia",Dane!$G258="oryginał")),Dane!C258,"")</f>
        <v/>
      </c>
      <c r="D259" s="34" t="str">
        <f aca="false">IF(AND(Dane!$F258="ROL",OR(Dane!$G258="kopia",Dane!$G258="oryginał")),Dane!D258,"")</f>
        <v/>
      </c>
      <c r="E259" s="34" t="str">
        <f aca="false">IF(AND(Dane!$F258="ROL",OR(Dane!$G258="kopia",Dane!$G258="oryginał")),Dane!E258,"")</f>
        <v/>
      </c>
      <c r="F259" s="35" t="str">
        <f aca="false">IF(AND(Dane!$F258="ROL",OR(Dane!$G258="kopia",Dane!$G258="oryginał")),Dane!G258,"")</f>
        <v/>
      </c>
      <c r="G259" s="35" t="str">
        <f aca="false">IF(AND(Dane!$F258="ROL",OR(Dane!$G258="kopia",Dane!$G258="oryginał")),Dane!H258,"")</f>
        <v/>
      </c>
      <c r="H259" s="36" t="str">
        <f aca="false">IF(AND(Dane!F258="ROL",OR(Dane!G258="oryginał",Dane!G258="kopia")),#REF!,"")</f>
        <v/>
      </c>
    </row>
    <row r="260" customFormat="false" ht="15.75" hidden="false" customHeight="true" outlineLevel="0" collapsed="false">
      <c r="A260" s="34" t="str">
        <f aca="false">IF(AND(Dane!$F259="ROL",OR(Dane!$G259="kopia",Dane!$G259="oryginał")),Dane!A259,"")</f>
        <v/>
      </c>
      <c r="B260" s="34" t="str">
        <f aca="false">IF(AND(Dane!$F259="ROL",OR(Dane!$G259="kopia",Dane!$G259="oryginał")),Dane!B259,"")</f>
        <v/>
      </c>
      <c r="C260" s="34" t="str">
        <f aca="false">IF(AND(Dane!$F259="ROL",OR(Dane!$G259="kopia",Dane!$G259="oryginał")),Dane!C259,"")</f>
        <v/>
      </c>
      <c r="D260" s="34" t="str">
        <f aca="false">IF(AND(Dane!$F259="ROL",OR(Dane!$G259="kopia",Dane!$G259="oryginał")),Dane!D259,"")</f>
        <v/>
      </c>
      <c r="E260" s="34" t="str">
        <f aca="false">IF(AND(Dane!$F259="ROL",OR(Dane!$G259="kopia",Dane!$G259="oryginał")),Dane!E259,"")</f>
        <v/>
      </c>
      <c r="F260" s="35" t="str">
        <f aca="false">IF(AND(Dane!$F259="ROL",OR(Dane!$G259="kopia",Dane!$G259="oryginał")),Dane!G259,"")</f>
        <v/>
      </c>
      <c r="G260" s="35" t="str">
        <f aca="false">IF(AND(Dane!$F259="ROL",OR(Dane!$G259="kopia",Dane!$G259="oryginał")),Dane!H259,"")</f>
        <v/>
      </c>
      <c r="H260" s="36" t="str">
        <f aca="false">IF(AND(Dane!F259="ROL",OR(Dane!G259="oryginał",Dane!G259="kopia")),#REF!,"")</f>
        <v/>
      </c>
    </row>
    <row r="261" customFormat="false" ht="15.75" hidden="false" customHeight="true" outlineLevel="0" collapsed="false">
      <c r="A261" s="34" t="str">
        <f aca="false">IF(AND(Dane!$F260="ROL",OR(Dane!$G260="kopia",Dane!$G260="oryginał")),Dane!A260,"")</f>
        <v/>
      </c>
      <c r="B261" s="34" t="str">
        <f aca="false">IF(AND(Dane!$F260="ROL",OR(Dane!$G260="kopia",Dane!$G260="oryginał")),Dane!B260,"")</f>
        <v/>
      </c>
      <c r="C261" s="34" t="str">
        <f aca="false">IF(AND(Dane!$F260="ROL",OR(Dane!$G260="kopia",Dane!$G260="oryginał")),Dane!C260,"")</f>
        <v/>
      </c>
      <c r="D261" s="34" t="str">
        <f aca="false">IF(AND(Dane!$F260="ROL",OR(Dane!$G260="kopia",Dane!$G260="oryginał")),Dane!D260,"")</f>
        <v/>
      </c>
      <c r="E261" s="34" t="str">
        <f aca="false">IF(AND(Dane!$F260="ROL",OR(Dane!$G260="kopia",Dane!$G260="oryginał")),Dane!E260,"")</f>
        <v/>
      </c>
      <c r="F261" s="35" t="str">
        <f aca="false">IF(AND(Dane!$F260="ROL",OR(Dane!$G260="kopia",Dane!$G260="oryginał")),Dane!G260,"")</f>
        <v/>
      </c>
      <c r="G261" s="35" t="str">
        <f aca="false">IF(AND(Dane!$F260="ROL",OR(Dane!$G260="kopia",Dane!$G260="oryginał")),Dane!H260,"")</f>
        <v/>
      </c>
      <c r="H261" s="36" t="str">
        <f aca="false">IF(AND(Dane!F260="ROL",OR(Dane!G260="oryginał",Dane!G260="kopia")),#REF!,"")</f>
        <v/>
      </c>
    </row>
    <row r="262" customFormat="false" ht="15.75" hidden="false" customHeight="true" outlineLevel="0" collapsed="false">
      <c r="A262" s="34" t="str">
        <f aca="false">IF(AND(Dane!$F261="ROL",OR(Dane!$G261="kopia",Dane!$G261="oryginał")),Dane!A261,"")</f>
        <v/>
      </c>
      <c r="B262" s="34" t="str">
        <f aca="false">IF(AND(Dane!$F261="ROL",OR(Dane!$G261="kopia",Dane!$G261="oryginał")),Dane!B261,"")</f>
        <v/>
      </c>
      <c r="C262" s="34" t="str">
        <f aca="false">IF(AND(Dane!$F261="ROL",OR(Dane!$G261="kopia",Dane!$G261="oryginał")),Dane!C261,"")</f>
        <v/>
      </c>
      <c r="D262" s="34" t="str">
        <f aca="false">IF(AND(Dane!$F261="ROL",OR(Dane!$G261="kopia",Dane!$G261="oryginał")),Dane!D261,"")</f>
        <v/>
      </c>
      <c r="E262" s="34" t="str">
        <f aca="false">IF(AND(Dane!$F261="ROL",OR(Dane!$G261="kopia",Dane!$G261="oryginał")),Dane!E261,"")</f>
        <v/>
      </c>
      <c r="F262" s="35" t="str">
        <f aca="false">IF(AND(Dane!$F261="ROL",OR(Dane!$G261="kopia",Dane!$G261="oryginał")),Dane!G261,"")</f>
        <v/>
      </c>
      <c r="G262" s="35" t="str">
        <f aca="false">IF(AND(Dane!$F261="ROL",OR(Dane!$G261="kopia",Dane!$G261="oryginał")),Dane!H261,"")</f>
        <v/>
      </c>
      <c r="H262" s="36" t="str">
        <f aca="false">IF(AND(Dane!F261="ROL",OR(Dane!G261="oryginał",Dane!G261="kopia")),#REF!,"")</f>
        <v/>
      </c>
    </row>
    <row r="263" customFormat="false" ht="15.75" hidden="false" customHeight="true" outlineLevel="0" collapsed="false">
      <c r="A263" s="34" t="str">
        <f aca="false">IF(AND(Dane!$F262="ROL",OR(Dane!$G262="kopia",Dane!$G262="oryginał")),Dane!A262,"")</f>
        <v/>
      </c>
      <c r="B263" s="34" t="str">
        <f aca="false">IF(AND(Dane!$F262="ROL",OR(Dane!$G262="kopia",Dane!$G262="oryginał")),Dane!B262,"")</f>
        <v/>
      </c>
      <c r="C263" s="34" t="str">
        <f aca="false">IF(AND(Dane!$F262="ROL",OR(Dane!$G262="kopia",Dane!$G262="oryginał")),Dane!C262,"")</f>
        <v/>
      </c>
      <c r="D263" s="34" t="str">
        <f aca="false">IF(AND(Dane!$F262="ROL",OR(Dane!$G262="kopia",Dane!$G262="oryginał")),Dane!D262,"")</f>
        <v/>
      </c>
      <c r="E263" s="34" t="str">
        <f aca="false">IF(AND(Dane!$F262="ROL",OR(Dane!$G262="kopia",Dane!$G262="oryginał")),Dane!E262,"")</f>
        <v/>
      </c>
      <c r="F263" s="35" t="str">
        <f aca="false">IF(AND(Dane!$F262="ROL",OR(Dane!$G262="kopia",Dane!$G262="oryginał")),Dane!G262,"")</f>
        <v/>
      </c>
      <c r="G263" s="35" t="str">
        <f aca="false">IF(AND(Dane!$F262="ROL",OR(Dane!$G262="kopia",Dane!$G262="oryginał")),Dane!H262,"")</f>
        <v/>
      </c>
      <c r="H263" s="36" t="str">
        <f aca="false">IF(AND(Dane!F262="ROL",OR(Dane!G262="oryginał",Dane!G262="kopia")),#REF!,"")</f>
        <v/>
      </c>
    </row>
    <row r="264" customFormat="false" ht="15.75" hidden="false" customHeight="true" outlineLevel="0" collapsed="false">
      <c r="A264" s="34" t="str">
        <f aca="false">IF(AND(Dane!$F263="ROL",OR(Dane!$G263="kopia",Dane!$G263="oryginał")),Dane!A263,"")</f>
        <v/>
      </c>
      <c r="B264" s="34" t="str">
        <f aca="false">IF(AND(Dane!$F263="ROL",OR(Dane!$G263="kopia",Dane!$G263="oryginał")),Dane!B263,"")</f>
        <v/>
      </c>
      <c r="C264" s="34" t="str">
        <f aca="false">IF(AND(Dane!$F263="ROL",OR(Dane!$G263="kopia",Dane!$G263="oryginał")),Dane!C263,"")</f>
        <v/>
      </c>
      <c r="D264" s="34" t="str">
        <f aca="false">IF(AND(Dane!$F263="ROL",OR(Dane!$G263="kopia",Dane!$G263="oryginał")),Dane!D263,"")</f>
        <v/>
      </c>
      <c r="E264" s="34" t="str">
        <f aca="false">IF(AND(Dane!$F263="ROL",OR(Dane!$G263="kopia",Dane!$G263="oryginał")),Dane!E263,"")</f>
        <v/>
      </c>
      <c r="F264" s="35" t="str">
        <f aca="false">IF(AND(Dane!$F263="ROL",OR(Dane!$G263="kopia",Dane!$G263="oryginał")),Dane!G263,"")</f>
        <v/>
      </c>
      <c r="G264" s="35" t="str">
        <f aca="false">IF(AND(Dane!$F263="ROL",OR(Dane!$G263="kopia",Dane!$G263="oryginał")),Dane!H263,"")</f>
        <v/>
      </c>
      <c r="H264" s="36" t="str">
        <f aca="false">IF(AND(Dane!F263="ROL",OR(Dane!G263="oryginał",Dane!G263="kopia")),#REF!,"")</f>
        <v/>
      </c>
    </row>
    <row r="265" customFormat="false" ht="15.75" hidden="false" customHeight="true" outlineLevel="0" collapsed="false">
      <c r="A265" s="34" t="str">
        <f aca="false">IF(AND(Dane!$F264="ROL",OR(Dane!$G264="kopia",Dane!$G264="oryginał")),Dane!A264,"")</f>
        <v/>
      </c>
      <c r="B265" s="34" t="str">
        <f aca="false">IF(AND(Dane!$F264="ROL",OR(Dane!$G264="kopia",Dane!$G264="oryginał")),Dane!B264,"")</f>
        <v/>
      </c>
      <c r="C265" s="34" t="str">
        <f aca="false">IF(AND(Dane!$F264="ROL",OR(Dane!$G264="kopia",Dane!$G264="oryginał")),Dane!C264,"")</f>
        <v/>
      </c>
      <c r="D265" s="34" t="str">
        <f aca="false">IF(AND(Dane!$F264="ROL",OR(Dane!$G264="kopia",Dane!$G264="oryginał")),Dane!D264,"")</f>
        <v/>
      </c>
      <c r="E265" s="34" t="str">
        <f aca="false">IF(AND(Dane!$F264="ROL",OR(Dane!$G264="kopia",Dane!$G264="oryginał")),Dane!E264,"")</f>
        <v/>
      </c>
      <c r="F265" s="35" t="str">
        <f aca="false">IF(AND(Dane!$F264="ROL",OR(Dane!$G264="kopia",Dane!$G264="oryginał")),Dane!G264,"")</f>
        <v/>
      </c>
      <c r="G265" s="35" t="str">
        <f aca="false">IF(AND(Dane!$F264="ROL",OR(Dane!$G264="kopia",Dane!$G264="oryginał")),Dane!H264,"")</f>
        <v/>
      </c>
      <c r="H265" s="36" t="str">
        <f aca="false">IF(AND(Dane!F264="ROL",OR(Dane!G264="oryginał",Dane!G264="kopia")),#REF!,"")</f>
        <v/>
      </c>
    </row>
    <row r="266" customFormat="false" ht="15.75" hidden="false" customHeight="true" outlineLevel="0" collapsed="false">
      <c r="A266" s="34" t="str">
        <f aca="false">IF(AND(Dane!$F265="ROL",OR(Dane!$G265="kopia",Dane!$G265="oryginał")),Dane!A265,"")</f>
        <v/>
      </c>
      <c r="B266" s="34" t="str">
        <f aca="false">IF(AND(Dane!$F265="ROL",OR(Dane!$G265="kopia",Dane!$G265="oryginał")),Dane!B265,"")</f>
        <v/>
      </c>
      <c r="C266" s="34" t="str">
        <f aca="false">IF(AND(Dane!$F265="ROL",OR(Dane!$G265="kopia",Dane!$G265="oryginał")),Dane!C265,"")</f>
        <v/>
      </c>
      <c r="D266" s="34" t="str">
        <f aca="false">IF(AND(Dane!$F265="ROL",OR(Dane!$G265="kopia",Dane!$G265="oryginał")),Dane!D265,"")</f>
        <v/>
      </c>
      <c r="E266" s="34" t="str">
        <f aca="false">IF(AND(Dane!$F265="ROL",OR(Dane!$G265="kopia",Dane!$G265="oryginał")),Dane!E265,"")</f>
        <v/>
      </c>
      <c r="F266" s="35" t="str">
        <f aca="false">IF(AND(Dane!$F265="ROL",OR(Dane!$G265="kopia",Dane!$G265="oryginał")),Dane!G265,"")</f>
        <v/>
      </c>
      <c r="G266" s="35" t="str">
        <f aca="false">IF(AND(Dane!$F265="ROL",OR(Dane!$G265="kopia",Dane!$G265="oryginał")),Dane!H265,"")</f>
        <v/>
      </c>
      <c r="H266" s="36" t="str">
        <f aca="false">IF(AND(Dane!F265="ROL",OR(Dane!G265="oryginał",Dane!G265="kopia")),#REF!,"")</f>
        <v/>
      </c>
    </row>
    <row r="267" customFormat="false" ht="15.75" hidden="false" customHeight="true" outlineLevel="0" collapsed="false">
      <c r="A267" s="34" t="str">
        <f aca="false">IF(AND(Dane!$F266="ROL",OR(Dane!$G266="kopia",Dane!$G266="oryginał")),Dane!A266,"")</f>
        <v/>
      </c>
      <c r="B267" s="34" t="str">
        <f aca="false">IF(AND(Dane!$F266="ROL",OR(Dane!$G266="kopia",Dane!$G266="oryginał")),Dane!B266,"")</f>
        <v/>
      </c>
      <c r="C267" s="34" t="str">
        <f aca="false">IF(AND(Dane!$F266="ROL",OR(Dane!$G266="kopia",Dane!$G266="oryginał")),Dane!C266,"")</f>
        <v/>
      </c>
      <c r="D267" s="34" t="str">
        <f aca="false">IF(AND(Dane!$F266="ROL",OR(Dane!$G266="kopia",Dane!$G266="oryginał")),Dane!D266,"")</f>
        <v/>
      </c>
      <c r="E267" s="34" t="str">
        <f aca="false">IF(AND(Dane!$F266="ROL",OR(Dane!$G266="kopia",Dane!$G266="oryginał")),Dane!E266,"")</f>
        <v/>
      </c>
      <c r="F267" s="35" t="str">
        <f aca="false">IF(AND(Dane!$F266="ROL",OR(Dane!$G266="kopia",Dane!$G266="oryginał")),Dane!G266,"")</f>
        <v/>
      </c>
      <c r="G267" s="35" t="str">
        <f aca="false">IF(AND(Dane!$F266="ROL",OR(Dane!$G266="kopia",Dane!$G266="oryginał")),Dane!H266,"")</f>
        <v/>
      </c>
      <c r="H267" s="36" t="str">
        <f aca="false">IF(AND(Dane!F266="ROL",OR(Dane!G266="oryginał",Dane!G266="kopia")),#REF!,"")</f>
        <v/>
      </c>
    </row>
    <row r="268" customFormat="false" ht="15.75" hidden="false" customHeight="true" outlineLevel="0" collapsed="false">
      <c r="A268" s="34" t="str">
        <f aca="false">IF(AND(Dane!$F267="ROL",OR(Dane!$G267="kopia",Dane!$G267="oryginał")),Dane!A267,"")</f>
        <v/>
      </c>
      <c r="B268" s="34" t="str">
        <f aca="false">IF(AND(Dane!$F267="ROL",OR(Dane!$G267="kopia",Dane!$G267="oryginał")),Dane!B267,"")</f>
        <v/>
      </c>
      <c r="C268" s="34" t="str">
        <f aca="false">IF(AND(Dane!$F267="ROL",OR(Dane!$G267="kopia",Dane!$G267="oryginał")),Dane!C267,"")</f>
        <v/>
      </c>
      <c r="D268" s="34" t="str">
        <f aca="false">IF(AND(Dane!$F267="ROL",OR(Dane!$G267="kopia",Dane!$G267="oryginał")),Dane!D267,"")</f>
        <v/>
      </c>
      <c r="E268" s="34" t="str">
        <f aca="false">IF(AND(Dane!$F267="ROL",OR(Dane!$G267="kopia",Dane!$G267="oryginał")),Dane!E267,"")</f>
        <v/>
      </c>
      <c r="F268" s="35" t="str">
        <f aca="false">IF(AND(Dane!$F267="ROL",OR(Dane!$G267="kopia",Dane!$G267="oryginał")),Dane!G267,"")</f>
        <v/>
      </c>
      <c r="G268" s="35" t="str">
        <f aca="false">IF(AND(Dane!$F267="ROL",OR(Dane!$G267="kopia",Dane!$G267="oryginał")),Dane!H267,"")</f>
        <v/>
      </c>
      <c r="H268" s="36" t="str">
        <f aca="false">IF(AND(Dane!F267="ROL",OR(Dane!G267="oryginał",Dane!G267="kopia")),#REF!,"")</f>
        <v/>
      </c>
    </row>
    <row r="269" customFormat="false" ht="15.75" hidden="false" customHeight="true" outlineLevel="0" collapsed="false">
      <c r="A269" s="34" t="str">
        <f aca="false">IF(AND(Dane!$F268="ROL",OR(Dane!$G268="kopia",Dane!$G268="oryginał")),Dane!A268,"")</f>
        <v/>
      </c>
      <c r="B269" s="34" t="str">
        <f aca="false">IF(AND(Dane!$F268="ROL",OR(Dane!$G268="kopia",Dane!$G268="oryginał")),Dane!B268,"")</f>
        <v/>
      </c>
      <c r="C269" s="34" t="str">
        <f aca="false">IF(AND(Dane!$F268="ROL",OR(Dane!$G268="kopia",Dane!$G268="oryginał")),Dane!C268,"")</f>
        <v/>
      </c>
      <c r="D269" s="34" t="str">
        <f aca="false">IF(AND(Dane!$F268="ROL",OR(Dane!$G268="kopia",Dane!$G268="oryginał")),Dane!D268,"")</f>
        <v/>
      </c>
      <c r="E269" s="34" t="str">
        <f aca="false">IF(AND(Dane!$F268="ROL",OR(Dane!$G268="kopia",Dane!$G268="oryginał")),Dane!E268,"")</f>
        <v/>
      </c>
      <c r="F269" s="35" t="str">
        <f aca="false">IF(AND(Dane!$F268="ROL",OR(Dane!$G268="kopia",Dane!$G268="oryginał")),Dane!G268,"")</f>
        <v/>
      </c>
      <c r="G269" s="35" t="str">
        <f aca="false">IF(AND(Dane!$F268="ROL",OR(Dane!$G268="kopia",Dane!$G268="oryginał")),Dane!H268,"")</f>
        <v/>
      </c>
      <c r="H269" s="36" t="str">
        <f aca="false">IF(AND(Dane!F268="ROL",OR(Dane!G268="oryginał",Dane!G268="kopia")),#REF!,"")</f>
        <v/>
      </c>
    </row>
    <row r="270" customFormat="false" ht="15.75" hidden="false" customHeight="true" outlineLevel="0" collapsed="false">
      <c r="A270" s="34" t="str">
        <f aca="false">IF(AND(Dane!$F269="ROL",OR(Dane!$G269="kopia",Dane!$G269="oryginał")),Dane!A269,"")</f>
        <v/>
      </c>
      <c r="B270" s="34" t="str">
        <f aca="false">IF(AND(Dane!$F269="ROL",OR(Dane!$G269="kopia",Dane!$G269="oryginał")),Dane!B269,"")</f>
        <v/>
      </c>
      <c r="C270" s="34" t="str">
        <f aca="false">IF(AND(Dane!$F269="ROL",OR(Dane!$G269="kopia",Dane!$G269="oryginał")),Dane!C269,"")</f>
        <v/>
      </c>
      <c r="D270" s="34" t="str">
        <f aca="false">IF(AND(Dane!$F269="ROL",OR(Dane!$G269="kopia",Dane!$G269="oryginał")),Dane!D269,"")</f>
        <v/>
      </c>
      <c r="E270" s="34" t="str">
        <f aca="false">IF(AND(Dane!$F269="ROL",OR(Dane!$G269="kopia",Dane!$G269="oryginał")),Dane!E269,"")</f>
        <v/>
      </c>
      <c r="F270" s="35" t="str">
        <f aca="false">IF(AND(Dane!$F269="ROL",OR(Dane!$G269="kopia",Dane!$G269="oryginał")),Dane!G269,"")</f>
        <v/>
      </c>
      <c r="G270" s="35" t="str">
        <f aca="false">IF(AND(Dane!$F269="ROL",OR(Dane!$G269="kopia",Dane!$G269="oryginał")),Dane!H269,"")</f>
        <v/>
      </c>
      <c r="H270" s="36" t="str">
        <f aca="false">IF(AND(Dane!F269="ROL",OR(Dane!G269="oryginał",Dane!G269="kopia")),#REF!,"")</f>
        <v/>
      </c>
    </row>
    <row r="271" customFormat="false" ht="15.75" hidden="false" customHeight="true" outlineLevel="0" collapsed="false">
      <c r="A271" s="34" t="str">
        <f aca="false">IF(AND(Dane!$F270="ROL",OR(Dane!$G270="kopia",Dane!$G270="oryginał")),Dane!A270,"")</f>
        <v/>
      </c>
      <c r="B271" s="34" t="str">
        <f aca="false">IF(AND(Dane!$F270="ROL",OR(Dane!$G270="kopia",Dane!$G270="oryginał")),Dane!B270,"")</f>
        <v/>
      </c>
      <c r="C271" s="34" t="str">
        <f aca="false">IF(AND(Dane!$F270="ROL",OR(Dane!$G270="kopia",Dane!$G270="oryginał")),Dane!C270,"")</f>
        <v/>
      </c>
      <c r="D271" s="34" t="str">
        <f aca="false">IF(AND(Dane!$F270="ROL",OR(Dane!$G270="kopia",Dane!$G270="oryginał")),Dane!D270,"")</f>
        <v/>
      </c>
      <c r="E271" s="34" t="str">
        <f aca="false">IF(AND(Dane!$F270="ROL",OR(Dane!$G270="kopia",Dane!$G270="oryginał")),Dane!E270,"")</f>
        <v/>
      </c>
      <c r="F271" s="35" t="str">
        <f aca="false">IF(AND(Dane!$F270="ROL",OR(Dane!$G270="kopia",Dane!$G270="oryginał")),Dane!G270,"")</f>
        <v/>
      </c>
      <c r="G271" s="35" t="str">
        <f aca="false">IF(AND(Dane!$F270="ROL",OR(Dane!$G270="kopia",Dane!$G270="oryginał")),Dane!H270,"")</f>
        <v/>
      </c>
      <c r="H271" s="36" t="str">
        <f aca="false">IF(AND(Dane!F270="ROL",OR(Dane!G270="oryginał",Dane!G270="kopia")),#REF!,"")</f>
        <v/>
      </c>
    </row>
    <row r="272" customFormat="false" ht="15.75" hidden="false" customHeight="true" outlineLevel="0" collapsed="false">
      <c r="A272" s="34" t="str">
        <f aca="false">IF(AND(Dane!$F271="ROL",OR(Dane!$G271="kopia",Dane!$G271="oryginał")),Dane!A271,"")</f>
        <v/>
      </c>
      <c r="B272" s="34" t="str">
        <f aca="false">IF(AND(Dane!$F271="ROL",OR(Dane!$G271="kopia",Dane!$G271="oryginał")),Dane!B271,"")</f>
        <v/>
      </c>
      <c r="C272" s="34" t="str">
        <f aca="false">IF(AND(Dane!$F271="ROL",OR(Dane!$G271="kopia",Dane!$G271="oryginał")),Dane!C271,"")</f>
        <v/>
      </c>
      <c r="D272" s="34" t="str">
        <f aca="false">IF(AND(Dane!$F271="ROL",OR(Dane!$G271="kopia",Dane!$G271="oryginał")),Dane!D271,"")</f>
        <v/>
      </c>
      <c r="E272" s="34" t="str">
        <f aca="false">IF(AND(Dane!$F271="ROL",OR(Dane!$G271="kopia",Dane!$G271="oryginał")),Dane!E271,"")</f>
        <v/>
      </c>
      <c r="F272" s="35" t="str">
        <f aca="false">IF(AND(Dane!$F271="ROL",OR(Dane!$G271="kopia",Dane!$G271="oryginał")),Dane!G271,"")</f>
        <v/>
      </c>
      <c r="G272" s="35" t="str">
        <f aca="false">IF(AND(Dane!$F271="ROL",OR(Dane!$G271="kopia",Dane!$G271="oryginał")),Dane!H271,"")</f>
        <v/>
      </c>
      <c r="H272" s="36" t="str">
        <f aca="false">IF(AND(Dane!F271="ROL",OR(Dane!G271="oryginał",Dane!G271="kopia")),#REF!,"")</f>
        <v/>
      </c>
    </row>
    <row r="273" customFormat="false" ht="15.75" hidden="false" customHeight="true" outlineLevel="0" collapsed="false">
      <c r="A273" s="34" t="str">
        <f aca="false">IF(AND(Dane!$F272="ROL",OR(Dane!$G272="kopia",Dane!$G272="oryginał")),Dane!A272,"")</f>
        <v/>
      </c>
      <c r="B273" s="34" t="str">
        <f aca="false">IF(AND(Dane!$F272="ROL",OR(Dane!$G272="kopia",Dane!$G272="oryginał")),Dane!B272,"")</f>
        <v/>
      </c>
      <c r="C273" s="34" t="str">
        <f aca="false">IF(AND(Dane!$F272="ROL",OR(Dane!$G272="kopia",Dane!$G272="oryginał")),Dane!C272,"")</f>
        <v/>
      </c>
      <c r="D273" s="34" t="str">
        <f aca="false">IF(AND(Dane!$F272="ROL",OR(Dane!$G272="kopia",Dane!$G272="oryginał")),Dane!D272,"")</f>
        <v/>
      </c>
      <c r="E273" s="34" t="str">
        <f aca="false">IF(AND(Dane!$F272="ROL",OR(Dane!$G272="kopia",Dane!$G272="oryginał")),Dane!E272,"")</f>
        <v/>
      </c>
      <c r="F273" s="35" t="str">
        <f aca="false">IF(AND(Dane!$F272="ROL",OR(Dane!$G272="kopia",Dane!$G272="oryginał")),Dane!G272,"")</f>
        <v/>
      </c>
      <c r="G273" s="35" t="str">
        <f aca="false">IF(AND(Dane!$F272="ROL",OR(Dane!$G272="kopia",Dane!$G272="oryginał")),Dane!H272,"")</f>
        <v/>
      </c>
      <c r="H273" s="36" t="str">
        <f aca="false">IF(AND(Dane!F272="ROL",OR(Dane!G272="oryginał",Dane!G272="kopia")),#REF!,"")</f>
        <v/>
      </c>
    </row>
    <row r="274" customFormat="false" ht="15.75" hidden="false" customHeight="true" outlineLevel="0" collapsed="false">
      <c r="A274" s="34" t="str">
        <f aca="false">IF(AND(Dane!$F273="ROL",OR(Dane!$G273="kopia",Dane!$G273="oryginał")),Dane!A273,"")</f>
        <v/>
      </c>
      <c r="B274" s="34" t="str">
        <f aca="false">IF(AND(Dane!$F273="ROL",OR(Dane!$G273="kopia",Dane!$G273="oryginał")),Dane!B273,"")</f>
        <v/>
      </c>
      <c r="C274" s="34" t="str">
        <f aca="false">IF(AND(Dane!$F273="ROL",OR(Dane!$G273="kopia",Dane!$G273="oryginał")),Dane!C273,"")</f>
        <v/>
      </c>
      <c r="D274" s="34" t="str">
        <f aca="false">IF(AND(Dane!$F273="ROL",OR(Dane!$G273="kopia",Dane!$G273="oryginał")),Dane!D273,"")</f>
        <v/>
      </c>
      <c r="E274" s="34" t="str">
        <f aca="false">IF(AND(Dane!$F273="ROL",OR(Dane!$G273="kopia",Dane!$G273="oryginał")),Dane!E273,"")</f>
        <v/>
      </c>
      <c r="F274" s="35" t="str">
        <f aca="false">IF(AND(Dane!$F273="ROL",OR(Dane!$G273="kopia",Dane!$G273="oryginał")),Dane!G273,"")</f>
        <v/>
      </c>
      <c r="G274" s="35" t="str">
        <f aca="false">IF(AND(Dane!$F273="ROL",OR(Dane!$G273="kopia",Dane!$G273="oryginał")),Dane!H273,"")</f>
        <v/>
      </c>
      <c r="H274" s="36" t="str">
        <f aca="false">IF(AND(Dane!F273="ROL",OR(Dane!G273="oryginał",Dane!G273="kopia")),#REF!,"")</f>
        <v/>
      </c>
    </row>
    <row r="275" customFormat="false" ht="15.75" hidden="false" customHeight="true" outlineLevel="0" collapsed="false">
      <c r="A275" s="34" t="str">
        <f aca="false">IF(AND(Dane!$F274="ROL",OR(Dane!$G274="kopia",Dane!$G274="oryginał")),Dane!A274,"")</f>
        <v/>
      </c>
      <c r="B275" s="34" t="str">
        <f aca="false">IF(AND(Dane!$F274="ROL",OR(Dane!$G274="kopia",Dane!$G274="oryginał")),Dane!B274,"")</f>
        <v/>
      </c>
      <c r="C275" s="34" t="str">
        <f aca="false">IF(AND(Dane!$F274="ROL",OR(Dane!$G274="kopia",Dane!$G274="oryginał")),Dane!C274,"")</f>
        <v/>
      </c>
      <c r="D275" s="34" t="str">
        <f aca="false">IF(AND(Dane!$F274="ROL",OR(Dane!$G274="kopia",Dane!$G274="oryginał")),Dane!D274,"")</f>
        <v/>
      </c>
      <c r="E275" s="34" t="str">
        <f aca="false">IF(AND(Dane!$F274="ROL",OR(Dane!$G274="kopia",Dane!$G274="oryginał")),Dane!E274,"")</f>
        <v/>
      </c>
      <c r="F275" s="35" t="str">
        <f aca="false">IF(AND(Dane!$F274="ROL",OR(Dane!$G274="kopia",Dane!$G274="oryginał")),Dane!G274,"")</f>
        <v/>
      </c>
      <c r="G275" s="35" t="str">
        <f aca="false">IF(AND(Dane!$F274="ROL",OR(Dane!$G274="kopia",Dane!$G274="oryginał")),Dane!H274,"")</f>
        <v/>
      </c>
      <c r="H275" s="36" t="str">
        <f aca="false">IF(AND(Dane!F274="ROL",OR(Dane!G274="oryginał",Dane!G274="kopia")),#REF!,"")</f>
        <v/>
      </c>
    </row>
    <row r="276" customFormat="false" ht="15.75" hidden="false" customHeight="true" outlineLevel="0" collapsed="false">
      <c r="A276" s="34" t="str">
        <f aca="false">IF(AND(Dane!$F275="ROL",OR(Dane!$G275="kopia",Dane!$G275="oryginał")),Dane!A275,"")</f>
        <v/>
      </c>
      <c r="B276" s="34" t="str">
        <f aca="false">IF(AND(Dane!$F275="ROL",OR(Dane!$G275="kopia",Dane!$G275="oryginał")),Dane!B275,"")</f>
        <v/>
      </c>
      <c r="C276" s="34" t="str">
        <f aca="false">IF(AND(Dane!$F275="ROL",OR(Dane!$G275="kopia",Dane!$G275="oryginał")),Dane!C275,"")</f>
        <v/>
      </c>
      <c r="D276" s="34" t="str">
        <f aca="false">IF(AND(Dane!$F275="ROL",OR(Dane!$G275="kopia",Dane!$G275="oryginał")),Dane!D275,"")</f>
        <v/>
      </c>
      <c r="E276" s="34" t="str">
        <f aca="false">IF(AND(Dane!$F275="ROL",OR(Dane!$G275="kopia",Dane!$G275="oryginał")),Dane!E275,"")</f>
        <v/>
      </c>
      <c r="F276" s="35" t="str">
        <f aca="false">IF(AND(Dane!$F275="ROL",OR(Dane!$G275="kopia",Dane!$G275="oryginał")),Dane!G275,"")</f>
        <v/>
      </c>
      <c r="G276" s="35" t="str">
        <f aca="false">IF(AND(Dane!$F275="ROL",OR(Dane!$G275="kopia",Dane!$G275="oryginał")),Dane!H275,"")</f>
        <v/>
      </c>
      <c r="H276" s="36" t="str">
        <f aca="false">IF(AND(Dane!F275="ROL",OR(Dane!G275="oryginał",Dane!G275="kopia")),#REF!,"")</f>
        <v/>
      </c>
    </row>
    <row r="277" customFormat="false" ht="15.75" hidden="false" customHeight="true" outlineLevel="0" collapsed="false">
      <c r="A277" s="34" t="str">
        <f aca="false">IF(AND(Dane!$F276="ROL",OR(Dane!$G276="kopia",Dane!$G276="oryginał")),Dane!A276,"")</f>
        <v/>
      </c>
      <c r="B277" s="34" t="str">
        <f aca="false">IF(AND(Dane!$F276="ROL",OR(Dane!$G276="kopia",Dane!$G276="oryginał")),Dane!B276,"")</f>
        <v/>
      </c>
      <c r="C277" s="34" t="str">
        <f aca="false">IF(AND(Dane!$F276="ROL",OR(Dane!$G276="kopia",Dane!$G276="oryginał")),Dane!C276,"")</f>
        <v/>
      </c>
      <c r="D277" s="34" t="str">
        <f aca="false">IF(AND(Dane!$F276="ROL",OR(Dane!$G276="kopia",Dane!$G276="oryginał")),Dane!D276,"")</f>
        <v/>
      </c>
      <c r="E277" s="34" t="str">
        <f aca="false">IF(AND(Dane!$F276="ROL",OR(Dane!$G276="kopia",Dane!$G276="oryginał")),Dane!E276,"")</f>
        <v/>
      </c>
      <c r="F277" s="35" t="str">
        <f aca="false">IF(AND(Dane!$F276="ROL",OR(Dane!$G276="kopia",Dane!$G276="oryginał")),Dane!G276,"")</f>
        <v/>
      </c>
      <c r="G277" s="35" t="str">
        <f aca="false">IF(AND(Dane!$F276="ROL",OR(Dane!$G276="kopia",Dane!$G276="oryginał")),Dane!H276,"")</f>
        <v/>
      </c>
      <c r="H277" s="36" t="str">
        <f aca="false">IF(AND(Dane!F276="ROL",OR(Dane!G276="oryginał",Dane!G276="kopia")),#REF!,"")</f>
        <v/>
      </c>
    </row>
    <row r="278" customFormat="false" ht="15.75" hidden="false" customHeight="true" outlineLevel="0" collapsed="false">
      <c r="A278" s="34" t="str">
        <f aca="false">IF(AND(Dane!$F277="ROL",OR(Dane!$G277="kopia",Dane!$G277="oryginał")),Dane!A277,"")</f>
        <v/>
      </c>
      <c r="B278" s="34" t="str">
        <f aca="false">IF(AND(Dane!$F277="ROL",OR(Dane!$G277="kopia",Dane!$G277="oryginał")),Dane!B277,"")</f>
        <v/>
      </c>
      <c r="C278" s="34" t="str">
        <f aca="false">IF(AND(Dane!$F277="ROL",OR(Dane!$G277="kopia",Dane!$G277="oryginał")),Dane!C277,"")</f>
        <v/>
      </c>
      <c r="D278" s="34" t="str">
        <f aca="false">IF(AND(Dane!$F277="ROL",OR(Dane!$G277="kopia",Dane!$G277="oryginał")),Dane!D277,"")</f>
        <v/>
      </c>
      <c r="E278" s="34" t="str">
        <f aca="false">IF(AND(Dane!$F277="ROL",OR(Dane!$G277="kopia",Dane!$G277="oryginał")),Dane!E277,"")</f>
        <v/>
      </c>
      <c r="F278" s="35" t="str">
        <f aca="false">IF(AND(Dane!$F277="ROL",OR(Dane!$G277="kopia",Dane!$G277="oryginał")),Dane!G277,"")</f>
        <v/>
      </c>
      <c r="G278" s="35" t="str">
        <f aca="false">IF(AND(Dane!$F277="ROL",OR(Dane!$G277="kopia",Dane!$G277="oryginał")),Dane!H277,"")</f>
        <v/>
      </c>
      <c r="H278" s="36" t="str">
        <f aca="false">IF(AND(Dane!F277="ROL",OR(Dane!G277="oryginał",Dane!G277="kopia")),#REF!,"")</f>
        <v/>
      </c>
    </row>
    <row r="279" customFormat="false" ht="15.75" hidden="false" customHeight="true" outlineLevel="0" collapsed="false">
      <c r="A279" s="34" t="str">
        <f aca="false">IF(AND(Dane!$F278="ROL",OR(Dane!$G278="kopia",Dane!$G278="oryginał")),Dane!A278,"")</f>
        <v/>
      </c>
      <c r="B279" s="34" t="str">
        <f aca="false">IF(AND(Dane!$F278="ROL",OR(Dane!$G278="kopia",Dane!$G278="oryginał")),Dane!B278,"")</f>
        <v/>
      </c>
      <c r="C279" s="34" t="str">
        <f aca="false">IF(AND(Dane!$F278="ROL",OR(Dane!$G278="kopia",Dane!$G278="oryginał")),Dane!C278,"")</f>
        <v/>
      </c>
      <c r="D279" s="34" t="str">
        <f aca="false">IF(AND(Dane!$F278="ROL",OR(Dane!$G278="kopia",Dane!$G278="oryginał")),Dane!D278,"")</f>
        <v/>
      </c>
      <c r="E279" s="34" t="str">
        <f aca="false">IF(AND(Dane!$F278="ROL",OR(Dane!$G278="kopia",Dane!$G278="oryginał")),Dane!E278,"")</f>
        <v/>
      </c>
      <c r="F279" s="35" t="str">
        <f aca="false">IF(AND(Dane!$F278="ROL",OR(Dane!$G278="kopia",Dane!$G278="oryginał")),Dane!G278,"")</f>
        <v/>
      </c>
      <c r="G279" s="35" t="str">
        <f aca="false">IF(AND(Dane!$F278="ROL",OR(Dane!$G278="kopia",Dane!$G278="oryginał")),Dane!H278,"")</f>
        <v/>
      </c>
      <c r="H279" s="36" t="str">
        <f aca="false">IF(AND(Dane!F278="ROL",OR(Dane!G278="oryginał",Dane!G278="kopia")),#REF!,"")</f>
        <v/>
      </c>
    </row>
    <row r="280" customFormat="false" ht="15.75" hidden="false" customHeight="true" outlineLevel="0" collapsed="false">
      <c r="A280" s="34" t="str">
        <f aca="false">IF(AND(Dane!$F279="ROL",OR(Dane!$G279="kopia",Dane!$G279="oryginał")),Dane!A279,"")</f>
        <v/>
      </c>
      <c r="B280" s="34" t="str">
        <f aca="false">IF(AND(Dane!$F279="ROL",OR(Dane!$G279="kopia",Dane!$G279="oryginał")),Dane!B279,"")</f>
        <v/>
      </c>
      <c r="C280" s="34" t="str">
        <f aca="false">IF(AND(Dane!$F279="ROL",OR(Dane!$G279="kopia",Dane!$G279="oryginał")),Dane!C279,"")</f>
        <v/>
      </c>
      <c r="D280" s="34" t="str">
        <f aca="false">IF(AND(Dane!$F279="ROL",OR(Dane!$G279="kopia",Dane!$G279="oryginał")),Dane!D279,"")</f>
        <v/>
      </c>
      <c r="E280" s="34" t="str">
        <f aca="false">IF(AND(Dane!$F279="ROL",OR(Dane!$G279="kopia",Dane!$G279="oryginał")),Dane!E279,"")</f>
        <v/>
      </c>
      <c r="F280" s="35" t="str">
        <f aca="false">IF(AND(Dane!$F279="ROL",OR(Dane!$G279="kopia",Dane!$G279="oryginał")),Dane!G279,"")</f>
        <v/>
      </c>
      <c r="G280" s="35" t="str">
        <f aca="false">IF(AND(Dane!$F279="ROL",OR(Dane!$G279="kopia",Dane!$G279="oryginał")),Dane!H279,"")</f>
        <v/>
      </c>
      <c r="H280" s="36" t="str">
        <f aca="false">IF(AND(Dane!F279="ROL",OR(Dane!G279="oryginał",Dane!G279="kopia")),#REF!,"")</f>
        <v/>
      </c>
    </row>
    <row r="281" customFormat="false" ht="15.75" hidden="false" customHeight="true" outlineLevel="0" collapsed="false">
      <c r="A281" s="34" t="str">
        <f aca="false">IF(AND(Dane!$F280="ROL",OR(Dane!$G280="kopia",Dane!$G280="oryginał")),Dane!A280,"")</f>
        <v/>
      </c>
      <c r="B281" s="34" t="str">
        <f aca="false">IF(AND(Dane!$F280="ROL",OR(Dane!$G280="kopia",Dane!$G280="oryginał")),Dane!B280,"")</f>
        <v/>
      </c>
      <c r="C281" s="34" t="str">
        <f aca="false">IF(AND(Dane!$F280="ROL",OR(Dane!$G280="kopia",Dane!$G280="oryginał")),Dane!C280,"")</f>
        <v/>
      </c>
      <c r="D281" s="34" t="str">
        <f aca="false">IF(AND(Dane!$F280="ROL",OR(Dane!$G280="kopia",Dane!$G280="oryginał")),Dane!D280,"")</f>
        <v/>
      </c>
      <c r="E281" s="34" t="str">
        <f aca="false">IF(AND(Dane!$F280="ROL",OR(Dane!$G280="kopia",Dane!$G280="oryginał")),Dane!E280,"")</f>
        <v/>
      </c>
      <c r="F281" s="35" t="str">
        <f aca="false">IF(AND(Dane!$F280="ROL",OR(Dane!$G280="kopia",Dane!$G280="oryginał")),Dane!G280,"")</f>
        <v/>
      </c>
      <c r="G281" s="35" t="str">
        <f aca="false">IF(AND(Dane!$F280="ROL",OR(Dane!$G280="kopia",Dane!$G280="oryginał")),Dane!H280,"")</f>
        <v/>
      </c>
      <c r="H281" s="36" t="str">
        <f aca="false">IF(AND(Dane!F280="ROL",OR(Dane!G280="oryginał",Dane!G280="kopia")),#REF!,"")</f>
        <v/>
      </c>
    </row>
    <row r="282" customFormat="false" ht="15.75" hidden="false" customHeight="true" outlineLevel="0" collapsed="false">
      <c r="A282" s="34" t="str">
        <f aca="false">IF(AND(Dane!$F281="ROL",OR(Dane!$G281="kopia",Dane!$G281="oryginał")),Dane!A281,"")</f>
        <v/>
      </c>
      <c r="B282" s="34" t="str">
        <f aca="false">IF(AND(Dane!$F281="ROL",OR(Dane!$G281="kopia",Dane!$G281="oryginał")),Dane!B281,"")</f>
        <v/>
      </c>
      <c r="C282" s="34" t="str">
        <f aca="false">IF(AND(Dane!$F281="ROL",OR(Dane!$G281="kopia",Dane!$G281="oryginał")),Dane!C281,"")</f>
        <v/>
      </c>
      <c r="D282" s="34" t="str">
        <f aca="false">IF(AND(Dane!$F281="ROL",OR(Dane!$G281="kopia",Dane!$G281="oryginał")),Dane!D281,"")</f>
        <v/>
      </c>
      <c r="E282" s="34" t="str">
        <f aca="false">IF(AND(Dane!$F281="ROL",OR(Dane!$G281="kopia",Dane!$G281="oryginał")),Dane!E281,"")</f>
        <v/>
      </c>
      <c r="F282" s="35" t="str">
        <f aca="false">IF(AND(Dane!$F281="ROL",OR(Dane!$G281="kopia",Dane!$G281="oryginał")),Dane!G281,"")</f>
        <v/>
      </c>
      <c r="G282" s="35" t="str">
        <f aca="false">IF(AND(Dane!$F281="ROL",OR(Dane!$G281="kopia",Dane!$G281="oryginał")),Dane!H281,"")</f>
        <v/>
      </c>
      <c r="H282" s="36" t="str">
        <f aca="false">IF(AND(Dane!F281="ROL",OR(Dane!G281="oryginał",Dane!G281="kopia")),#REF!,"")</f>
        <v/>
      </c>
    </row>
    <row r="283" customFormat="false" ht="15.75" hidden="false" customHeight="true" outlineLevel="0" collapsed="false">
      <c r="A283" s="34" t="str">
        <f aca="false">IF(AND(Dane!$F282="ROL",OR(Dane!$G282="kopia",Dane!$G282="oryginał")),Dane!A282,"")</f>
        <v/>
      </c>
      <c r="B283" s="34" t="str">
        <f aca="false">IF(AND(Dane!$F282="ROL",OR(Dane!$G282="kopia",Dane!$G282="oryginał")),Dane!B282,"")</f>
        <v/>
      </c>
      <c r="C283" s="34" t="str">
        <f aca="false">IF(AND(Dane!$F282="ROL",OR(Dane!$G282="kopia",Dane!$G282="oryginał")),Dane!C282,"")</f>
        <v/>
      </c>
      <c r="D283" s="34" t="str">
        <f aca="false">IF(AND(Dane!$F282="ROL",OR(Dane!$G282="kopia",Dane!$G282="oryginał")),Dane!D282,"")</f>
        <v/>
      </c>
      <c r="E283" s="34" t="str">
        <f aca="false">IF(AND(Dane!$F282="ROL",OR(Dane!$G282="kopia",Dane!$G282="oryginał")),Dane!E282,"")</f>
        <v/>
      </c>
      <c r="F283" s="35" t="str">
        <f aca="false">IF(AND(Dane!$F282="ROL",OR(Dane!$G282="kopia",Dane!$G282="oryginał")),Dane!G282,"")</f>
        <v/>
      </c>
      <c r="G283" s="35" t="str">
        <f aca="false">IF(AND(Dane!$F282="ROL",OR(Dane!$G282="kopia",Dane!$G282="oryginał")),Dane!H282,"")</f>
        <v/>
      </c>
      <c r="H283" s="36" t="str">
        <f aca="false">IF(AND(Dane!F282="ROL",OR(Dane!G282="oryginał",Dane!G282="kopia")),#REF!,"")</f>
        <v/>
      </c>
    </row>
    <row r="284" customFormat="false" ht="15.75" hidden="false" customHeight="true" outlineLevel="0" collapsed="false">
      <c r="A284" s="34" t="str">
        <f aca="false">IF(AND(Dane!$F283="ROL",OR(Dane!$G283="kopia",Dane!$G283="oryginał")),Dane!A283,"")</f>
        <v/>
      </c>
      <c r="B284" s="34" t="str">
        <f aca="false">IF(AND(Dane!$F283="ROL",OR(Dane!$G283="kopia",Dane!$G283="oryginał")),Dane!B283,"")</f>
        <v/>
      </c>
      <c r="C284" s="34" t="str">
        <f aca="false">IF(AND(Dane!$F283="ROL",OR(Dane!$G283="kopia",Dane!$G283="oryginał")),Dane!C283,"")</f>
        <v/>
      </c>
      <c r="D284" s="34" t="str">
        <f aca="false">IF(AND(Dane!$F283="ROL",OR(Dane!$G283="kopia",Dane!$G283="oryginał")),Dane!D283,"")</f>
        <v/>
      </c>
      <c r="E284" s="34" t="str">
        <f aca="false">IF(AND(Dane!$F283="ROL",OR(Dane!$G283="kopia",Dane!$G283="oryginał")),Dane!E283,"")</f>
        <v/>
      </c>
      <c r="F284" s="35" t="str">
        <f aca="false">IF(AND(Dane!$F283="ROL",OR(Dane!$G283="kopia",Dane!$G283="oryginał")),Dane!G283,"")</f>
        <v/>
      </c>
      <c r="G284" s="35" t="str">
        <f aca="false">IF(AND(Dane!$F283="ROL",OR(Dane!$G283="kopia",Dane!$G283="oryginał")),Dane!H283,"")</f>
        <v/>
      </c>
      <c r="H284" s="36" t="str">
        <f aca="false">IF(AND(Dane!F283="ROL",OR(Dane!G283="oryginał",Dane!G283="kopia")),#REF!,"")</f>
        <v/>
      </c>
    </row>
    <row r="285" customFormat="false" ht="15.75" hidden="false" customHeight="true" outlineLevel="0" collapsed="false">
      <c r="A285" s="34" t="str">
        <f aca="false">IF(AND(Dane!$F284="ROL",OR(Dane!$G284="kopia",Dane!$G284="oryginał")),Dane!A284,"")</f>
        <v/>
      </c>
      <c r="B285" s="34" t="str">
        <f aca="false">IF(AND(Dane!$F284="ROL",OR(Dane!$G284="kopia",Dane!$G284="oryginał")),Dane!B284,"")</f>
        <v/>
      </c>
      <c r="C285" s="34" t="str">
        <f aca="false">IF(AND(Dane!$F284="ROL",OR(Dane!$G284="kopia",Dane!$G284="oryginał")),Dane!C284,"")</f>
        <v/>
      </c>
      <c r="D285" s="34" t="str">
        <f aca="false">IF(AND(Dane!$F284="ROL",OR(Dane!$G284="kopia",Dane!$G284="oryginał")),Dane!D284,"")</f>
        <v/>
      </c>
      <c r="E285" s="34" t="str">
        <f aca="false">IF(AND(Dane!$F284="ROL",OR(Dane!$G284="kopia",Dane!$G284="oryginał")),Dane!E284,"")</f>
        <v/>
      </c>
      <c r="F285" s="35" t="str">
        <f aca="false">IF(AND(Dane!$F284="ROL",OR(Dane!$G284="kopia",Dane!$G284="oryginał")),Dane!G284,"")</f>
        <v/>
      </c>
      <c r="G285" s="35" t="str">
        <f aca="false">IF(AND(Dane!$F284="ROL",OR(Dane!$G284="kopia",Dane!$G284="oryginał")),Dane!H284,"")</f>
        <v/>
      </c>
      <c r="H285" s="36" t="str">
        <f aca="false">IF(AND(Dane!F284="ROL",OR(Dane!G284="oryginał",Dane!G284="kopia")),#REF!,"")</f>
        <v/>
      </c>
    </row>
    <row r="286" customFormat="false" ht="15.75" hidden="false" customHeight="true" outlineLevel="0" collapsed="false">
      <c r="A286" s="34" t="str">
        <f aca="false">IF(AND(Dane!$F285="ROL",OR(Dane!$G285="kopia",Dane!$G285="oryginał")),Dane!A285,"")</f>
        <v/>
      </c>
      <c r="B286" s="34" t="str">
        <f aca="false">IF(AND(Dane!$F285="ROL",OR(Dane!$G285="kopia",Dane!$G285="oryginał")),Dane!B285,"")</f>
        <v/>
      </c>
      <c r="C286" s="34" t="str">
        <f aca="false">IF(AND(Dane!$F285="ROL",OR(Dane!$G285="kopia",Dane!$G285="oryginał")),Dane!C285,"")</f>
        <v/>
      </c>
      <c r="D286" s="34" t="str">
        <f aca="false">IF(AND(Dane!$F285="ROL",OR(Dane!$G285="kopia",Dane!$G285="oryginał")),Dane!D285,"")</f>
        <v/>
      </c>
      <c r="E286" s="34" t="str">
        <f aca="false">IF(AND(Dane!$F285="ROL",OR(Dane!$G285="kopia",Dane!$G285="oryginał")),Dane!E285,"")</f>
        <v/>
      </c>
      <c r="F286" s="35" t="str">
        <f aca="false">IF(AND(Dane!$F285="ROL",OR(Dane!$G285="kopia",Dane!$G285="oryginał")),Dane!G285,"")</f>
        <v/>
      </c>
      <c r="G286" s="35" t="str">
        <f aca="false">IF(AND(Dane!$F285="ROL",OR(Dane!$G285="kopia",Dane!$G285="oryginał")),Dane!H285,"")</f>
        <v/>
      </c>
      <c r="H286" s="36" t="str">
        <f aca="false">IF(AND(Dane!F285="ROL",OR(Dane!G285="oryginał",Dane!G285="kopia")),#REF!,"")</f>
        <v/>
      </c>
    </row>
    <row r="287" customFormat="false" ht="15.75" hidden="false" customHeight="true" outlineLevel="0" collapsed="false">
      <c r="A287" s="34" t="str">
        <f aca="false">IF(AND(Dane!$F286="ROL",OR(Dane!$G286="kopia",Dane!$G286="oryginał")),Dane!A286,"")</f>
        <v/>
      </c>
      <c r="B287" s="34" t="str">
        <f aca="false">IF(AND(Dane!$F286="ROL",OR(Dane!$G286="kopia",Dane!$G286="oryginał")),Dane!B286,"")</f>
        <v/>
      </c>
      <c r="C287" s="34" t="str">
        <f aca="false">IF(AND(Dane!$F286="ROL",OR(Dane!$G286="kopia",Dane!$G286="oryginał")),Dane!C286,"")</f>
        <v/>
      </c>
      <c r="D287" s="34" t="str">
        <f aca="false">IF(AND(Dane!$F286="ROL",OR(Dane!$G286="kopia",Dane!$G286="oryginał")),Dane!D286,"")</f>
        <v/>
      </c>
      <c r="E287" s="34" t="str">
        <f aca="false">IF(AND(Dane!$F286="ROL",OR(Dane!$G286="kopia",Dane!$G286="oryginał")),Dane!E286,"")</f>
        <v/>
      </c>
      <c r="F287" s="35" t="str">
        <f aca="false">IF(AND(Dane!$F286="ROL",OR(Dane!$G286="kopia",Dane!$G286="oryginał")),Dane!G286,"")</f>
        <v/>
      </c>
      <c r="G287" s="35" t="str">
        <f aca="false">IF(AND(Dane!$F286="ROL",OR(Dane!$G286="kopia",Dane!$G286="oryginał")),Dane!H286,"")</f>
        <v/>
      </c>
      <c r="H287" s="36" t="str">
        <f aca="false">IF(AND(Dane!F286="ROL",OR(Dane!G286="oryginał",Dane!G286="kopia")),#REF!,"")</f>
        <v/>
      </c>
    </row>
    <row r="288" customFormat="false" ht="15.75" hidden="false" customHeight="true" outlineLevel="0" collapsed="false">
      <c r="A288" s="34" t="str">
        <f aca="false">IF(AND(Dane!$F287="ROL",OR(Dane!$G287="kopia",Dane!$G287="oryginał")),Dane!A287,"")</f>
        <v/>
      </c>
      <c r="B288" s="34" t="str">
        <f aca="false">IF(AND(Dane!$F287="ROL",OR(Dane!$G287="kopia",Dane!$G287="oryginał")),Dane!B287,"")</f>
        <v/>
      </c>
      <c r="C288" s="34" t="str">
        <f aca="false">IF(AND(Dane!$F287="ROL",OR(Dane!$G287="kopia",Dane!$G287="oryginał")),Dane!C287,"")</f>
        <v/>
      </c>
      <c r="D288" s="34" t="str">
        <f aca="false">IF(AND(Dane!$F287="ROL",OR(Dane!$G287="kopia",Dane!$G287="oryginał")),Dane!D287,"")</f>
        <v/>
      </c>
      <c r="E288" s="34" t="str">
        <f aca="false">IF(AND(Dane!$F287="ROL",OR(Dane!$G287="kopia",Dane!$G287="oryginał")),Dane!E287,"")</f>
        <v/>
      </c>
      <c r="F288" s="35" t="str">
        <f aca="false">IF(AND(Dane!$F287="ROL",OR(Dane!$G287="kopia",Dane!$G287="oryginał")),Dane!G287,"")</f>
        <v/>
      </c>
      <c r="G288" s="35" t="str">
        <f aca="false">IF(AND(Dane!$F287="ROL",OR(Dane!$G287="kopia",Dane!$G287="oryginał")),Dane!H287,"")</f>
        <v/>
      </c>
      <c r="H288" s="36" t="str">
        <f aca="false">IF(AND(Dane!F287="ROL",OR(Dane!G287="oryginał",Dane!G287="kopia")),#REF!,"")</f>
        <v/>
      </c>
    </row>
    <row r="289" customFormat="false" ht="15.75" hidden="false" customHeight="true" outlineLevel="0" collapsed="false">
      <c r="A289" s="34" t="str">
        <f aca="false">IF(AND(Dane!$F288="ROL",OR(Dane!$G288="kopia",Dane!$G288="oryginał")),Dane!A288,"")</f>
        <v/>
      </c>
      <c r="B289" s="34" t="str">
        <f aca="false">IF(AND(Dane!$F288="ROL",OR(Dane!$G288="kopia",Dane!$G288="oryginał")),Dane!B288,"")</f>
        <v/>
      </c>
      <c r="C289" s="34" t="str">
        <f aca="false">IF(AND(Dane!$F288="ROL",OR(Dane!$G288="kopia",Dane!$G288="oryginał")),Dane!C288,"")</f>
        <v/>
      </c>
      <c r="D289" s="34" t="str">
        <f aca="false">IF(AND(Dane!$F288="ROL",OR(Dane!$G288="kopia",Dane!$G288="oryginał")),Dane!D288,"")</f>
        <v/>
      </c>
      <c r="E289" s="34" t="str">
        <f aca="false">IF(AND(Dane!$F288="ROL",OR(Dane!$G288="kopia",Dane!$G288="oryginał")),Dane!E288,"")</f>
        <v/>
      </c>
      <c r="F289" s="35" t="str">
        <f aca="false">IF(AND(Dane!$F288="ROL",OR(Dane!$G288="kopia",Dane!$G288="oryginał")),Dane!G288,"")</f>
        <v/>
      </c>
      <c r="G289" s="35" t="str">
        <f aca="false">IF(AND(Dane!$F288="ROL",OR(Dane!$G288="kopia",Dane!$G288="oryginał")),Dane!H288,"")</f>
        <v/>
      </c>
      <c r="H289" s="36" t="str">
        <f aca="false">IF(AND(Dane!F288="ROL",OR(Dane!G288="oryginał",Dane!G288="kopia")),#REF!,"")</f>
        <v/>
      </c>
    </row>
    <row r="290" customFormat="false" ht="15.75" hidden="false" customHeight="true" outlineLevel="0" collapsed="false">
      <c r="A290" s="34" t="str">
        <f aca="false">IF(AND(Dane!$F289="ROL",OR(Dane!$G289="kopia",Dane!$G289="oryginał")),Dane!A289,"")</f>
        <v/>
      </c>
      <c r="B290" s="34" t="str">
        <f aca="false">IF(AND(Dane!$F289="ROL",OR(Dane!$G289="kopia",Dane!$G289="oryginał")),Dane!B289,"")</f>
        <v/>
      </c>
      <c r="C290" s="34" t="str">
        <f aca="false">IF(AND(Dane!$F289="ROL",OR(Dane!$G289="kopia",Dane!$G289="oryginał")),Dane!C289,"")</f>
        <v/>
      </c>
      <c r="D290" s="34" t="str">
        <f aca="false">IF(AND(Dane!$F289="ROL",OR(Dane!$G289="kopia",Dane!$G289="oryginał")),Dane!D289,"")</f>
        <v/>
      </c>
      <c r="E290" s="34" t="str">
        <f aca="false">IF(AND(Dane!$F289="ROL",OR(Dane!$G289="kopia",Dane!$G289="oryginał")),Dane!E289,"")</f>
        <v/>
      </c>
      <c r="F290" s="35" t="str">
        <f aca="false">IF(AND(Dane!$F289="ROL",OR(Dane!$G289="kopia",Dane!$G289="oryginał")),Dane!G289,"")</f>
        <v/>
      </c>
      <c r="G290" s="35" t="str">
        <f aca="false">IF(AND(Dane!$F289="ROL",OR(Dane!$G289="kopia",Dane!$G289="oryginał")),Dane!H289,"")</f>
        <v/>
      </c>
      <c r="H290" s="36" t="str">
        <f aca="false">IF(AND(Dane!F289="ROL",OR(Dane!G289="oryginał",Dane!G289="kopia")),#REF!,"")</f>
        <v/>
      </c>
    </row>
    <row r="291" customFormat="false" ht="15.75" hidden="false" customHeight="true" outlineLevel="0" collapsed="false">
      <c r="A291" s="34" t="str">
        <f aca="false">IF(AND(Dane!$F290="ROL",OR(Dane!$G290="kopia",Dane!$G290="oryginał")),Dane!A290,"")</f>
        <v/>
      </c>
      <c r="B291" s="34" t="str">
        <f aca="false">IF(AND(Dane!$F290="ROL",OR(Dane!$G290="kopia",Dane!$G290="oryginał")),Dane!B290,"")</f>
        <v/>
      </c>
      <c r="C291" s="34" t="str">
        <f aca="false">IF(AND(Dane!$F290="ROL",OR(Dane!$G290="kopia",Dane!$G290="oryginał")),Dane!C290,"")</f>
        <v/>
      </c>
      <c r="D291" s="34" t="str">
        <f aca="false">IF(AND(Dane!$F290="ROL",OR(Dane!$G290="kopia",Dane!$G290="oryginał")),Dane!D290,"")</f>
        <v/>
      </c>
      <c r="E291" s="34" t="str">
        <f aca="false">IF(AND(Dane!$F290="ROL",OR(Dane!$G290="kopia",Dane!$G290="oryginał")),Dane!E290,"")</f>
        <v/>
      </c>
      <c r="F291" s="35" t="str">
        <f aca="false">IF(AND(Dane!$F290="ROL",OR(Dane!$G290="kopia",Dane!$G290="oryginał")),Dane!G290,"")</f>
        <v/>
      </c>
      <c r="G291" s="35" t="str">
        <f aca="false">IF(AND(Dane!$F290="ROL",OR(Dane!$G290="kopia",Dane!$G290="oryginał")),Dane!H290,"")</f>
        <v/>
      </c>
      <c r="H291" s="36" t="str">
        <f aca="false">IF(AND(Dane!F290="ROL",OR(Dane!G290="oryginał",Dane!G290="kopia")),#REF!,"")</f>
        <v/>
      </c>
    </row>
    <row r="292" customFormat="false" ht="15.75" hidden="false" customHeight="true" outlineLevel="0" collapsed="false">
      <c r="A292" s="34" t="str">
        <f aca="false">IF(AND(Dane!$F291="ROL",OR(Dane!$G291="kopia",Dane!$G291="oryginał")),Dane!A291,"")</f>
        <v/>
      </c>
      <c r="B292" s="34" t="str">
        <f aca="false">IF(AND(Dane!$F291="ROL",OR(Dane!$G291="kopia",Dane!$G291="oryginał")),Dane!B291,"")</f>
        <v/>
      </c>
      <c r="C292" s="34" t="str">
        <f aca="false">IF(AND(Dane!$F291="ROL",OR(Dane!$G291="kopia",Dane!$G291="oryginał")),Dane!C291,"")</f>
        <v/>
      </c>
      <c r="D292" s="34" t="str">
        <f aca="false">IF(AND(Dane!$F291="ROL",OR(Dane!$G291="kopia",Dane!$G291="oryginał")),Dane!D291,"")</f>
        <v/>
      </c>
      <c r="E292" s="34" t="str">
        <f aca="false">IF(AND(Dane!$F291="ROL",OR(Dane!$G291="kopia",Dane!$G291="oryginał")),Dane!E291,"")</f>
        <v/>
      </c>
      <c r="F292" s="35" t="str">
        <f aca="false">IF(AND(Dane!$F291="ROL",OR(Dane!$G291="kopia",Dane!$G291="oryginał")),Dane!G291,"")</f>
        <v/>
      </c>
      <c r="G292" s="35" t="str">
        <f aca="false">IF(AND(Dane!$F291="ROL",OR(Dane!$G291="kopia",Dane!$G291="oryginał")),Dane!H291,"")</f>
        <v/>
      </c>
      <c r="H292" s="36" t="str">
        <f aca="false">IF(AND(Dane!F291="ROL",OR(Dane!G291="oryginał",Dane!G291="kopia")),#REF!,"")</f>
        <v/>
      </c>
    </row>
    <row r="293" customFormat="false" ht="15.75" hidden="false" customHeight="true" outlineLevel="0" collapsed="false">
      <c r="A293" s="34" t="str">
        <f aca="false">IF(AND(Dane!$F292="ROL",OR(Dane!$G292="kopia",Dane!$G292="oryginał")),Dane!A292,"")</f>
        <v/>
      </c>
      <c r="B293" s="34" t="str">
        <f aca="false">IF(AND(Dane!$F292="ROL",OR(Dane!$G292="kopia",Dane!$G292="oryginał")),Dane!B292,"")</f>
        <v/>
      </c>
      <c r="C293" s="34" t="str">
        <f aca="false">IF(AND(Dane!$F292="ROL",OR(Dane!$G292="kopia",Dane!$G292="oryginał")),Dane!C292,"")</f>
        <v/>
      </c>
      <c r="D293" s="34" t="str">
        <f aca="false">IF(AND(Dane!$F292="ROL",OR(Dane!$G292="kopia",Dane!$G292="oryginał")),Dane!D292,"")</f>
        <v/>
      </c>
      <c r="E293" s="34" t="str">
        <f aca="false">IF(AND(Dane!$F292="ROL",OR(Dane!$G292="kopia",Dane!$G292="oryginał")),Dane!E292,"")</f>
        <v/>
      </c>
      <c r="F293" s="35" t="str">
        <f aca="false">IF(AND(Dane!$F292="ROL",OR(Dane!$G292="kopia",Dane!$G292="oryginał")),Dane!G292,"")</f>
        <v/>
      </c>
      <c r="G293" s="35" t="str">
        <f aca="false">IF(AND(Dane!$F292="ROL",OR(Dane!$G292="kopia",Dane!$G292="oryginał")),Dane!H292,"")</f>
        <v/>
      </c>
      <c r="H293" s="36" t="str">
        <f aca="false">IF(AND(Dane!F292="ROL",OR(Dane!G292="oryginał",Dane!G292="kopia")),#REF!,"")</f>
        <v/>
      </c>
    </row>
    <row r="294" customFormat="false" ht="15.75" hidden="false" customHeight="true" outlineLevel="0" collapsed="false">
      <c r="A294" s="34" t="str">
        <f aca="false">IF(AND(Dane!$F293="ROL",OR(Dane!$G293="kopia",Dane!$G293="oryginał")),Dane!A293,"")</f>
        <v/>
      </c>
      <c r="B294" s="34" t="str">
        <f aca="false">IF(AND(Dane!$F293="ROL",OR(Dane!$G293="kopia",Dane!$G293="oryginał")),Dane!B293,"")</f>
        <v/>
      </c>
      <c r="C294" s="34" t="str">
        <f aca="false">IF(AND(Dane!$F293="ROL",OR(Dane!$G293="kopia",Dane!$G293="oryginał")),Dane!C293,"")</f>
        <v/>
      </c>
      <c r="D294" s="34" t="str">
        <f aca="false">IF(AND(Dane!$F293="ROL",OR(Dane!$G293="kopia",Dane!$G293="oryginał")),Dane!D293,"")</f>
        <v/>
      </c>
      <c r="E294" s="34" t="str">
        <f aca="false">IF(AND(Dane!$F293="ROL",OR(Dane!$G293="kopia",Dane!$G293="oryginał")),Dane!E293,"")</f>
        <v/>
      </c>
      <c r="F294" s="35" t="str">
        <f aca="false">IF(AND(Dane!$F293="ROL",OR(Dane!$G293="kopia",Dane!$G293="oryginał")),Dane!G293,"")</f>
        <v/>
      </c>
      <c r="G294" s="35" t="str">
        <f aca="false">IF(AND(Dane!$F293="ROL",OR(Dane!$G293="kopia",Dane!$G293="oryginał")),Dane!H293,"")</f>
        <v/>
      </c>
      <c r="H294" s="36" t="str">
        <f aca="false">IF(AND(Dane!F293="ROL",OR(Dane!G293="oryginał",Dane!G293="kopia")),#REF!,"")</f>
        <v/>
      </c>
    </row>
    <row r="295" customFormat="false" ht="15.75" hidden="false" customHeight="true" outlineLevel="0" collapsed="false">
      <c r="A295" s="34" t="str">
        <f aca="false">IF(AND(Dane!$F294="ROL",OR(Dane!$G294="kopia",Dane!$G294="oryginał")),Dane!A294,"")</f>
        <v/>
      </c>
      <c r="B295" s="34" t="str">
        <f aca="false">IF(AND(Dane!$F294="ROL",OR(Dane!$G294="kopia",Dane!$G294="oryginał")),Dane!B294,"")</f>
        <v/>
      </c>
      <c r="C295" s="34" t="str">
        <f aca="false">IF(AND(Dane!$F294="ROL",OR(Dane!$G294="kopia",Dane!$G294="oryginał")),Dane!C294,"")</f>
        <v/>
      </c>
      <c r="D295" s="34" t="str">
        <f aca="false">IF(AND(Dane!$F294="ROL",OR(Dane!$G294="kopia",Dane!$G294="oryginał")),Dane!D294,"")</f>
        <v/>
      </c>
      <c r="E295" s="34" t="str">
        <f aca="false">IF(AND(Dane!$F294="ROL",OR(Dane!$G294="kopia",Dane!$G294="oryginał")),Dane!E294,"")</f>
        <v/>
      </c>
      <c r="F295" s="35" t="str">
        <f aca="false">IF(AND(Dane!$F294="ROL",OR(Dane!$G294="kopia",Dane!$G294="oryginał")),Dane!G294,"")</f>
        <v/>
      </c>
      <c r="G295" s="35" t="str">
        <f aca="false">IF(AND(Dane!$F294="ROL",OR(Dane!$G294="kopia",Dane!$G294="oryginał")),Dane!H294,"")</f>
        <v/>
      </c>
      <c r="H295" s="36" t="str">
        <f aca="false">IF(AND(Dane!F294="ROL",OR(Dane!G294="oryginał",Dane!G294="kopia")),#REF!,"")</f>
        <v/>
      </c>
    </row>
    <row r="296" customFormat="false" ht="15.75" hidden="false" customHeight="true" outlineLevel="0" collapsed="false">
      <c r="A296" s="34" t="str">
        <f aca="false">IF(AND(Dane!$F295="ROL",OR(Dane!$G295="kopia",Dane!$G295="oryginał")),Dane!A295,"")</f>
        <v/>
      </c>
      <c r="B296" s="34" t="str">
        <f aca="false">IF(AND(Dane!$F295="ROL",OR(Dane!$G295="kopia",Dane!$G295="oryginał")),Dane!B295,"")</f>
        <v/>
      </c>
      <c r="C296" s="34" t="str">
        <f aca="false">IF(AND(Dane!$F295="ROL",OR(Dane!$G295="kopia",Dane!$G295="oryginał")),Dane!C295,"")</f>
        <v/>
      </c>
      <c r="D296" s="34" t="str">
        <f aca="false">IF(AND(Dane!$F295="ROL",OR(Dane!$G295="kopia",Dane!$G295="oryginał")),Dane!D295,"")</f>
        <v/>
      </c>
      <c r="E296" s="34" t="str">
        <f aca="false">IF(AND(Dane!$F295="ROL",OR(Dane!$G295="kopia",Dane!$G295="oryginał")),Dane!E295,"")</f>
        <v/>
      </c>
      <c r="F296" s="35" t="str">
        <f aca="false">IF(AND(Dane!$F295="ROL",OR(Dane!$G295="kopia",Dane!$G295="oryginał")),Dane!G295,"")</f>
        <v/>
      </c>
      <c r="G296" s="35" t="str">
        <f aca="false">IF(AND(Dane!$F295="ROL",OR(Dane!$G295="kopia",Dane!$G295="oryginał")),Dane!H295,"")</f>
        <v/>
      </c>
      <c r="H296" s="36" t="str">
        <f aca="false">IF(AND(Dane!F295="ROL",OR(Dane!G295="oryginał",Dane!G295="kopia")),#REF!,"")</f>
        <v/>
      </c>
    </row>
    <row r="297" customFormat="false" ht="15.75" hidden="false" customHeight="true" outlineLevel="0" collapsed="false">
      <c r="A297" s="34" t="str">
        <f aca="false">IF(AND(Dane!$F296="ROL",OR(Dane!$G296="kopia",Dane!$G296="oryginał")),Dane!A296,"")</f>
        <v/>
      </c>
      <c r="B297" s="34" t="str">
        <f aca="false">IF(AND(Dane!$F296="ROL",OR(Dane!$G296="kopia",Dane!$G296="oryginał")),Dane!B296,"")</f>
        <v/>
      </c>
      <c r="C297" s="34" t="str">
        <f aca="false">IF(AND(Dane!$F296="ROL",OR(Dane!$G296="kopia",Dane!$G296="oryginał")),Dane!C296,"")</f>
        <v/>
      </c>
      <c r="D297" s="34" t="str">
        <f aca="false">IF(AND(Dane!$F296="ROL",OR(Dane!$G296="kopia",Dane!$G296="oryginał")),Dane!D296,"")</f>
        <v/>
      </c>
      <c r="E297" s="34" t="str">
        <f aca="false">IF(AND(Dane!$F296="ROL",OR(Dane!$G296="kopia",Dane!$G296="oryginał")),Dane!E296,"")</f>
        <v/>
      </c>
      <c r="F297" s="35" t="str">
        <f aca="false">IF(AND(Dane!$F296="ROL",OR(Dane!$G296="kopia",Dane!$G296="oryginał")),Dane!G296,"")</f>
        <v/>
      </c>
      <c r="G297" s="35" t="str">
        <f aca="false">IF(AND(Dane!$F296="ROL",OR(Dane!$G296="kopia",Dane!$G296="oryginał")),Dane!H296,"")</f>
        <v/>
      </c>
      <c r="H297" s="36" t="str">
        <f aca="false">IF(AND(Dane!F296="ROL",OR(Dane!G296="oryginał",Dane!G296="kopia")),#REF!,"")</f>
        <v/>
      </c>
    </row>
    <row r="298" customFormat="false" ht="15.75" hidden="false" customHeight="true" outlineLevel="0" collapsed="false">
      <c r="A298" s="34" t="str">
        <f aca="false">IF(AND(Dane!$F297="ROL",OR(Dane!$G297="kopia",Dane!$G297="oryginał")),Dane!A297,"")</f>
        <v/>
      </c>
      <c r="B298" s="34" t="str">
        <f aca="false">IF(AND(Dane!$F297="ROL",OR(Dane!$G297="kopia",Dane!$G297="oryginał")),Dane!B297,"")</f>
        <v/>
      </c>
      <c r="C298" s="34" t="str">
        <f aca="false">IF(AND(Dane!$F297="ROL",OR(Dane!$G297="kopia",Dane!$G297="oryginał")),Dane!C297,"")</f>
        <v/>
      </c>
      <c r="D298" s="34" t="str">
        <f aca="false">IF(AND(Dane!$F297="ROL",OR(Dane!$G297="kopia",Dane!$G297="oryginał")),Dane!D297,"")</f>
        <v/>
      </c>
      <c r="E298" s="34" t="str">
        <f aca="false">IF(AND(Dane!$F297="ROL",OR(Dane!$G297="kopia",Dane!$G297="oryginał")),Dane!E297,"")</f>
        <v/>
      </c>
      <c r="F298" s="35" t="str">
        <f aca="false">IF(AND(Dane!$F297="ROL",OR(Dane!$G297="kopia",Dane!$G297="oryginał")),Dane!G297,"")</f>
        <v/>
      </c>
      <c r="G298" s="35" t="str">
        <f aca="false">IF(AND(Dane!$F297="ROL",OR(Dane!$G297="kopia",Dane!$G297="oryginał")),Dane!H297,"")</f>
        <v/>
      </c>
      <c r="H298" s="36" t="str">
        <f aca="false">IF(AND(Dane!F297="ROL",OR(Dane!G297="oryginał",Dane!G297="kopia")),#REF!,"")</f>
        <v/>
      </c>
    </row>
    <row r="299" customFormat="false" ht="15.75" hidden="false" customHeight="true" outlineLevel="0" collapsed="false">
      <c r="A299" s="34" t="str">
        <f aca="false">IF(AND(Dane!$F298="ROL",OR(Dane!$G298="kopia",Dane!$G298="oryginał")),Dane!A298,"")</f>
        <v/>
      </c>
      <c r="B299" s="34" t="str">
        <f aca="false">IF(AND(Dane!$F298="ROL",OR(Dane!$G298="kopia",Dane!$G298="oryginał")),Dane!B298,"")</f>
        <v/>
      </c>
      <c r="C299" s="34" t="str">
        <f aca="false">IF(AND(Dane!$F298="ROL",OR(Dane!$G298="kopia",Dane!$G298="oryginał")),Dane!C298,"")</f>
        <v/>
      </c>
      <c r="D299" s="34" t="str">
        <f aca="false">IF(AND(Dane!$F298="ROL",OR(Dane!$G298="kopia",Dane!$G298="oryginał")),Dane!D298,"")</f>
        <v/>
      </c>
      <c r="E299" s="34" t="str">
        <f aca="false">IF(AND(Dane!$F298="ROL",OR(Dane!$G298="kopia",Dane!$G298="oryginał")),Dane!E298,"")</f>
        <v/>
      </c>
      <c r="F299" s="35" t="str">
        <f aca="false">IF(AND(Dane!$F298="ROL",OR(Dane!$G298="kopia",Dane!$G298="oryginał")),Dane!G298,"")</f>
        <v/>
      </c>
      <c r="G299" s="35" t="str">
        <f aca="false">IF(AND(Dane!$F298="ROL",OR(Dane!$G298="kopia",Dane!$G298="oryginał")),Dane!H298,"")</f>
        <v/>
      </c>
      <c r="H299" s="36" t="str">
        <f aca="false">IF(AND(Dane!F298="ROL",OR(Dane!G298="oryginał",Dane!G298="kopia")),#REF!,"")</f>
        <v/>
      </c>
    </row>
    <row r="300" customFormat="false" ht="15.75" hidden="false" customHeight="true" outlineLevel="0" collapsed="false">
      <c r="A300" s="34" t="str">
        <f aca="false">IF(AND(Dane!$F299="ROL",OR(Dane!$G299="kopia",Dane!$G299="oryginał")),Dane!A299,"")</f>
        <v/>
      </c>
      <c r="B300" s="34" t="str">
        <f aca="false">IF(AND(Dane!$F299="ROL",OR(Dane!$G299="kopia",Dane!$G299="oryginał")),Dane!B299,"")</f>
        <v/>
      </c>
      <c r="C300" s="34" t="str">
        <f aca="false">IF(AND(Dane!$F299="ROL",OR(Dane!$G299="kopia",Dane!$G299="oryginał")),Dane!C299,"")</f>
        <v/>
      </c>
      <c r="D300" s="34" t="str">
        <f aca="false">IF(AND(Dane!$F299="ROL",OR(Dane!$G299="kopia",Dane!$G299="oryginał")),Dane!D299,"")</f>
        <v/>
      </c>
      <c r="E300" s="34" t="str">
        <f aca="false">IF(AND(Dane!$F299="ROL",OR(Dane!$G299="kopia",Dane!$G299="oryginał")),Dane!E299,"")</f>
        <v/>
      </c>
      <c r="F300" s="35" t="str">
        <f aca="false">IF(AND(Dane!$F299="ROL",OR(Dane!$G299="kopia",Dane!$G299="oryginał")),Dane!G299,"")</f>
        <v/>
      </c>
      <c r="G300" s="35" t="str">
        <f aca="false">IF(AND(Dane!$F299="ROL",OR(Dane!$G299="kopia",Dane!$G299="oryginał")),Dane!H299,"")</f>
        <v/>
      </c>
      <c r="H300" s="36" t="str">
        <f aca="false">IF(AND(Dane!F299="ROL",OR(Dane!G299="oryginał",Dane!G299="kopia")),#REF!,"")</f>
        <v/>
      </c>
    </row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</sheetData>
  <autoFilter ref="A2:H300"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7421875" defaultRowHeight="15" zeroHeight="false" outlineLevelRow="0" outlineLevelCol="0"/>
  <cols>
    <col collapsed="false" customWidth="true" hidden="false" outlineLevel="0" max="11" min="1" style="0" width="5.75"/>
    <col collapsed="false" customWidth="true" hidden="true" outlineLevel="0" max="12" min="12" style="0" width="5.75"/>
    <col collapsed="false" customWidth="true" hidden="false" outlineLevel="0" max="23" min="13" style="0" width="5.75"/>
  </cols>
  <sheetData>
    <row r="1" customFormat="false" ht="15.75" hidden="false" customHeight="true" outlineLevel="0" collapsed="false">
      <c r="A1" s="43"/>
      <c r="B1" s="43"/>
      <c r="C1" s="43"/>
      <c r="D1" s="43"/>
      <c r="E1" s="43"/>
      <c r="F1" s="43"/>
      <c r="G1" s="44" t="s">
        <v>346</v>
      </c>
      <c r="H1" s="44"/>
      <c r="I1" s="44"/>
      <c r="J1" s="44"/>
      <c r="K1" s="44"/>
      <c r="L1" s="44" t="s">
        <v>334</v>
      </c>
      <c r="M1" s="44"/>
      <c r="N1" s="44"/>
      <c r="O1" s="44"/>
      <c r="P1" s="44"/>
      <c r="Q1" s="43"/>
      <c r="R1" s="43"/>
      <c r="S1" s="43"/>
      <c r="T1" s="43"/>
      <c r="U1" s="43"/>
      <c r="V1" s="43"/>
    </row>
    <row r="2" customFormat="false" ht="15.75" hidden="false" customHeight="true" outlineLevel="0" collapsed="false">
      <c r="A2" s="52" t="s">
        <v>0</v>
      </c>
      <c r="B2" s="52" t="s">
        <v>1</v>
      </c>
      <c r="C2" s="52" t="s">
        <v>322</v>
      </c>
      <c r="D2" s="52" t="s">
        <v>323</v>
      </c>
      <c r="E2" s="52" t="s">
        <v>4</v>
      </c>
      <c r="F2" s="52" t="s">
        <v>324</v>
      </c>
      <c r="G2" s="52" t="s">
        <v>8</v>
      </c>
      <c r="H2" s="52" t="s">
        <v>347</v>
      </c>
      <c r="I2" s="52" t="s">
        <v>9</v>
      </c>
      <c r="J2" s="52" t="s">
        <v>348</v>
      </c>
      <c r="K2" s="52" t="s">
        <v>349</v>
      </c>
      <c r="L2" s="52" t="s">
        <v>350</v>
      </c>
      <c r="M2" s="52" t="s">
        <v>11</v>
      </c>
      <c r="N2" s="52" t="s">
        <v>12</v>
      </c>
      <c r="O2" s="52" t="s">
        <v>13</v>
      </c>
      <c r="P2" s="52" t="s">
        <v>14</v>
      </c>
      <c r="Q2" s="52" t="s">
        <v>335</v>
      </c>
      <c r="R2" s="52" t="s">
        <v>16</v>
      </c>
      <c r="S2" s="52" t="s">
        <v>336</v>
      </c>
      <c r="T2" s="52" t="s">
        <v>337</v>
      </c>
      <c r="U2" s="52" t="s">
        <v>338</v>
      </c>
      <c r="V2" s="52" t="s">
        <v>339</v>
      </c>
      <c r="W2" s="52" t="s">
        <v>340</v>
      </c>
    </row>
    <row r="3" customFormat="false" ht="15.75" hidden="false" customHeight="true" outlineLevel="0" collapsed="false">
      <c r="A3" s="36" t="str">
        <f aca="false">IF(AND(Dane!$F3="ROL",OR(Dane!$G3="kopia",Dane!$G3="oryginał")),Dane!A3,"")</f>
        <v/>
      </c>
      <c r="B3" s="36" t="str">
        <f aca="false">IF(AND(Dane!$F3="ROL",OR(Dane!$G3="kopia",Dane!$G3="oryginał")),Dane!B3,"")</f>
        <v/>
      </c>
      <c r="C3" s="36" t="str">
        <f aca="false">IF(AND(Dane!$F3="ROL",OR(Dane!$G3="kopia",Dane!$G3="oryginał")),Dane!C3,"")</f>
        <v/>
      </c>
      <c r="D3" s="36" t="str">
        <f aca="false">IF(AND(Dane!$F3="ROL",OR(Dane!$G3="kopia",Dane!$G3="oryginał")),Dane!D3,"")</f>
        <v/>
      </c>
      <c r="E3" s="36" t="str">
        <f aca="false">IF(AND(Dane!$F3="ROL",OR(Dane!$G3="kopia",Dane!$G3="oryginał")),Dane!E3,"")</f>
        <v/>
      </c>
      <c r="F3" s="36" t="str">
        <f aca="false">IF(AND(Dane!$F3="ROL",OR(Dane!$G3="kopia",Dane!$G3="oryginał")),Dane!G3,"")</f>
        <v/>
      </c>
      <c r="G3" s="36" t="str">
        <f aca="false">IF(AND(Dane!$F3="ROL",OR($F3="oryginał",$F3="kopia")),Dane!I3,"")</f>
        <v/>
      </c>
      <c r="H3" s="36" t="str">
        <f aca="false">IF(AND(Dane!$F3="ROL",OR($F3="oryginał",$F3="kopia")),#REF!,"")</f>
        <v/>
      </c>
      <c r="I3" s="36" t="str">
        <f aca="false">IF(AND(Dane!$F3="ROL",OR($F3="oryginał",$F3="kopia")),Dane!J3,"")</f>
        <v/>
      </c>
      <c r="J3" s="36" t="str">
        <f aca="false">IF(AND(Dane!$F3="ROL",OR($F3="oryginał",$F3="kopia")),#REF!,"")</f>
        <v/>
      </c>
      <c r="K3" s="36" t="str">
        <f aca="false">IF(AND(Dane!$F3="ROL",OR($F3="oryginał",$F3="kopia")),Dane!K3,"")</f>
        <v/>
      </c>
      <c r="L3" s="36" t="str">
        <f aca="false">IF(AND(Dane!$F3="ROL",OR($F3="oryginał",$F3="kopia")),#REF!,"")</f>
        <v/>
      </c>
      <c r="M3" s="36" t="str">
        <f aca="false">IF(AND(Dane!$F3="ROL",OR($F3="oryginał",$F3="kopia")),Dane!L3,"")</f>
        <v/>
      </c>
      <c r="N3" s="36" t="str">
        <f aca="false">IF(AND(Dane!$F3="ROL",OR($F3="oryginał",$F3="kopia")),Dane!M3,"")</f>
        <v/>
      </c>
      <c r="O3" s="36" t="str">
        <f aca="false">IF(AND(Dane!$F3="ROL",OR($F3="oryginał",$F3="kopia")),Dane!N3,"")</f>
        <v/>
      </c>
      <c r="P3" s="36" t="str">
        <f aca="false">IF(AND(Dane!$F3="ROL",OR($F3="oryginał",$F3="kopia")),Dane!O3,"")</f>
        <v/>
      </c>
      <c r="Q3" s="36" t="str">
        <f aca="false">IF(AND(Dane!$F3="ROL",OR($F3="oryginał",$F3="kopia")),Dane!P3,"")</f>
        <v/>
      </c>
      <c r="R3" s="36" t="str">
        <f aca="false">IF(AND(Dane!$F3="ROL",OR($F3="oryginał",$F3="kopia")),Dane!Q3,"")</f>
        <v/>
      </c>
      <c r="S3" s="36" t="str">
        <f aca="false">IF(AND(Dane!$F3="ROL",OR($F3="oryginał",$F3="kopia")),Dane!R3,"")</f>
        <v/>
      </c>
      <c r="T3" s="36" t="str">
        <f aca="false">IF(AND(Dane!$F3="ROL",OR($F3="oryginał",$F3="kopia")),Dane!S3,"")</f>
        <v/>
      </c>
      <c r="U3" s="36" t="str">
        <f aca="false">IF(AND(Dane!$F3="ROL",OR($F3="oryginał",$F3="kopia")),Dane!T3,"")</f>
        <v/>
      </c>
      <c r="V3" s="36" t="str">
        <f aca="false">IF(AND(Dane!$F3="ROL",OR($F3="oryginał",$F3="kopia")),Dane!U3,"")</f>
        <v/>
      </c>
      <c r="W3" s="36" t="str">
        <f aca="false">IF(AND(Dane!$F3="ROL",OR($F3="oryginał",$F3="kopia")),#REF!,"")</f>
        <v/>
      </c>
    </row>
    <row r="4" customFormat="false" ht="15.75" hidden="false" customHeight="true" outlineLevel="0" collapsed="false">
      <c r="A4" s="36" t="str">
        <f aca="false">IF(AND(Dane!$F4="ROL",OR(Dane!$G4="kopia",Dane!$G4="oryginał")),Dane!A4,"")</f>
        <v/>
      </c>
      <c r="B4" s="36" t="str">
        <f aca="false">IF(AND(Dane!$F4="ROL",OR(Dane!$G4="kopia",Dane!$G4="oryginał")),Dane!B4,"")</f>
        <v/>
      </c>
      <c r="C4" s="36" t="str">
        <f aca="false">IF(AND(Dane!$F4="ROL",OR(Dane!$G4="kopia",Dane!$G4="oryginał")),Dane!C4,"")</f>
        <v/>
      </c>
      <c r="D4" s="36" t="str">
        <f aca="false">IF(AND(Dane!$F4="ROL",OR(Dane!$G4="kopia",Dane!$G4="oryginał")),Dane!D4,"")</f>
        <v/>
      </c>
      <c r="E4" s="36" t="str">
        <f aca="false">IF(AND(Dane!$F4="ROL",OR(Dane!$G4="kopia",Dane!$G4="oryginał")),Dane!E4,"")</f>
        <v/>
      </c>
      <c r="F4" s="36" t="str">
        <f aca="false">IF(AND(Dane!$F4="ROL",OR(Dane!$G4="kopia",Dane!$G4="oryginał")),Dane!G4,"")</f>
        <v/>
      </c>
      <c r="G4" s="36" t="str">
        <f aca="false">IF(AND(Dane!$F4="ROL",OR($F4="oryginał",$F4="kopia")),Dane!I4,"")</f>
        <v/>
      </c>
      <c r="H4" s="36" t="str">
        <f aca="false">IF(AND(Dane!$F4="ROL",OR($F4="oryginał",$F4="kopia")),#REF!,"")</f>
        <v/>
      </c>
      <c r="I4" s="36" t="str">
        <f aca="false">IF(AND(Dane!$F4="ROL",OR($F4="oryginał",$F4="kopia")),Dane!J4,"")</f>
        <v/>
      </c>
      <c r="J4" s="36" t="str">
        <f aca="false">IF(AND(Dane!$F4="ROL",OR($F4="oryginał",$F4="kopia")),#REF!,"")</f>
        <v/>
      </c>
      <c r="K4" s="36" t="str">
        <f aca="false">IF(AND(Dane!$F4="ROL",OR($F4="oryginał",$F4="kopia")),Dane!K4,"")</f>
        <v/>
      </c>
      <c r="L4" s="36" t="str">
        <f aca="false">IF(AND(Dane!$F4="ROL",OR($F4="oryginał",$F4="kopia")),#REF!,"")</f>
        <v/>
      </c>
      <c r="M4" s="36" t="str">
        <f aca="false">IF(AND(Dane!$F4="ROL",OR($F4="oryginał",$F4="kopia")),Dane!L4,"")</f>
        <v/>
      </c>
      <c r="N4" s="36" t="str">
        <f aca="false">IF(AND(Dane!$F4="ROL",OR($F4="oryginał",$F4="kopia")),Dane!M4,"")</f>
        <v/>
      </c>
      <c r="O4" s="36" t="str">
        <f aca="false">IF(AND(Dane!$F4="ROL",OR($F4="oryginał",$F4="kopia")),Dane!N4,"")</f>
        <v/>
      </c>
      <c r="P4" s="36" t="str">
        <f aca="false">IF(AND(Dane!$F4="ROL",OR($F4="oryginał",$F4="kopia")),Dane!O4,"")</f>
        <v/>
      </c>
      <c r="Q4" s="36" t="str">
        <f aca="false">IF(AND(Dane!$F4="ROL",OR($F4="oryginał",$F4="kopia")),Dane!P4,"")</f>
        <v/>
      </c>
      <c r="R4" s="36" t="str">
        <f aca="false">IF(AND(Dane!$F4="ROL",OR($F4="oryginał",$F4="kopia")),Dane!Q4,"")</f>
        <v/>
      </c>
      <c r="S4" s="36" t="str">
        <f aca="false">IF(AND(Dane!$F4="ROL",OR($F4="oryginał",$F4="kopia")),Dane!R4,"")</f>
        <v/>
      </c>
      <c r="T4" s="36" t="str">
        <f aca="false">IF(AND(Dane!$F4="ROL",OR($F4="oryginał",$F4="kopia")),Dane!S4,"")</f>
        <v/>
      </c>
      <c r="U4" s="36" t="str">
        <f aca="false">IF(AND(Dane!$F4="ROL",OR($F4="oryginał",$F4="kopia")),Dane!T4,"")</f>
        <v/>
      </c>
      <c r="V4" s="36" t="str">
        <f aca="false">IF(AND(Dane!$F4="ROL",OR($F4="oryginał",$F4="kopia")),Dane!U4,"")</f>
        <v/>
      </c>
      <c r="W4" s="36" t="str">
        <f aca="false">IF(AND(Dane!$F4="ROL",OR($F4="oryginał",$F4="kopia")),#REF!,"")</f>
        <v/>
      </c>
    </row>
    <row r="5" customFormat="false" ht="15.75" hidden="false" customHeight="true" outlineLevel="0" collapsed="false">
      <c r="A5" s="36" t="str">
        <f aca="false">IF(AND(Dane!$F5="ROL",OR(Dane!$G5="kopia",Dane!$G5="oryginał")),Dane!A5,"")</f>
        <v/>
      </c>
      <c r="B5" s="36" t="str">
        <f aca="false">IF(AND(Dane!$F5="ROL",OR(Dane!$G5="kopia",Dane!$G5="oryginał")),Dane!B5,"")</f>
        <v/>
      </c>
      <c r="C5" s="36" t="str">
        <f aca="false">IF(AND(Dane!$F5="ROL",OR(Dane!$G5="kopia",Dane!$G5="oryginał")),Dane!C5,"")</f>
        <v/>
      </c>
      <c r="D5" s="36" t="str">
        <f aca="false">IF(AND(Dane!$F5="ROL",OR(Dane!$G5="kopia",Dane!$G5="oryginał")),Dane!D5,"")</f>
        <v/>
      </c>
      <c r="E5" s="36" t="str">
        <f aca="false">IF(AND(Dane!$F5="ROL",OR(Dane!$G5="kopia",Dane!$G5="oryginał")),Dane!E5,"")</f>
        <v/>
      </c>
      <c r="F5" s="36" t="str">
        <f aca="false">IF(AND(Dane!$F5="ROL",OR(Dane!$G5="kopia",Dane!$G5="oryginał")),Dane!G5,"")</f>
        <v/>
      </c>
      <c r="G5" s="36" t="str">
        <f aca="false">IF(AND(Dane!$F5="ROL",OR($F5="oryginał",$F5="kopia")),Dane!I5,"")</f>
        <v/>
      </c>
      <c r="H5" s="36" t="str">
        <f aca="false">IF(AND(Dane!$F5="ROL",OR($F5="oryginał",$F5="kopia")),#REF!,"")</f>
        <v/>
      </c>
      <c r="I5" s="36" t="str">
        <f aca="false">IF(AND(Dane!$F5="ROL",OR($F5="oryginał",$F5="kopia")),Dane!J5,"")</f>
        <v/>
      </c>
      <c r="J5" s="36" t="str">
        <f aca="false">IF(AND(Dane!$F5="ROL",OR($F5="oryginał",$F5="kopia")),#REF!,"")</f>
        <v/>
      </c>
      <c r="K5" s="36" t="str">
        <f aca="false">IF(AND(Dane!$F5="ROL",OR($F5="oryginał",$F5="kopia")),Dane!K5,"")</f>
        <v/>
      </c>
      <c r="L5" s="36" t="str">
        <f aca="false">IF(AND(Dane!$F5="ROL",OR($F5="oryginał",$F5="kopia")),#REF!,"")</f>
        <v/>
      </c>
      <c r="M5" s="36" t="str">
        <f aca="false">IF(AND(Dane!$F5="ROL",OR($F5="oryginał",$F5="kopia")),Dane!L5,"")</f>
        <v/>
      </c>
      <c r="N5" s="36" t="str">
        <f aca="false">IF(AND(Dane!$F5="ROL",OR($F5="oryginał",$F5="kopia")),Dane!M5,"")</f>
        <v/>
      </c>
      <c r="O5" s="36" t="str">
        <f aca="false">IF(AND(Dane!$F5="ROL",OR($F5="oryginał",$F5="kopia")),Dane!N5,"")</f>
        <v/>
      </c>
      <c r="P5" s="36" t="str">
        <f aca="false">IF(AND(Dane!$F5="ROL",OR($F5="oryginał",$F5="kopia")),Dane!O5,"")</f>
        <v/>
      </c>
      <c r="Q5" s="36" t="str">
        <f aca="false">IF(AND(Dane!$F5="ROL",OR($F5="oryginał",$F5="kopia")),Dane!P5,"")</f>
        <v/>
      </c>
      <c r="R5" s="36" t="str">
        <f aca="false">IF(AND(Dane!$F5="ROL",OR($F5="oryginał",$F5="kopia")),Dane!Q5,"")</f>
        <v/>
      </c>
      <c r="S5" s="36" t="str">
        <f aca="false">IF(AND(Dane!$F5="ROL",OR($F5="oryginał",$F5="kopia")),Dane!R5,"")</f>
        <v/>
      </c>
      <c r="T5" s="36" t="str">
        <f aca="false">IF(AND(Dane!$F5="ROL",OR($F5="oryginał",$F5="kopia")),Dane!S5,"")</f>
        <v/>
      </c>
      <c r="U5" s="36" t="str">
        <f aca="false">IF(AND(Dane!$F5="ROL",OR($F5="oryginał",$F5="kopia")),Dane!T5,"")</f>
        <v/>
      </c>
      <c r="V5" s="36" t="str">
        <f aca="false">IF(AND(Dane!$F5="ROL",OR($F5="oryginał",$F5="kopia")),Dane!U5,"")</f>
        <v/>
      </c>
      <c r="W5" s="36" t="str">
        <f aca="false">IF(AND(Dane!$F5="ROL",OR($F5="oryginał",$F5="kopia")),#REF!,"")</f>
        <v/>
      </c>
    </row>
    <row r="6" customFormat="false" ht="15.75" hidden="false" customHeight="true" outlineLevel="0" collapsed="false">
      <c r="A6" s="36" t="str">
        <f aca="false">IF(AND(Dane!$F6="ROL",OR(Dane!$G6="kopia",Dane!$G6="oryginał")),Dane!A6,"")</f>
        <v/>
      </c>
      <c r="B6" s="36" t="str">
        <f aca="false">IF(AND(Dane!$F6="ROL",OR(Dane!$G6="kopia",Dane!$G6="oryginał")),Dane!B6,"")</f>
        <v/>
      </c>
      <c r="C6" s="36" t="str">
        <f aca="false">IF(AND(Dane!$F6="ROL",OR(Dane!$G6="kopia",Dane!$G6="oryginał")),Dane!C6,"")</f>
        <v/>
      </c>
      <c r="D6" s="36" t="str">
        <f aca="false">IF(AND(Dane!$F6="ROL",OR(Dane!$G6="kopia",Dane!$G6="oryginał")),Dane!D6,"")</f>
        <v/>
      </c>
      <c r="E6" s="36" t="str">
        <f aca="false">IF(AND(Dane!$F6="ROL",OR(Dane!$G6="kopia",Dane!$G6="oryginał")),Dane!E6,"")</f>
        <v/>
      </c>
      <c r="F6" s="36" t="str">
        <f aca="false">IF(AND(Dane!$F6="ROL",OR(Dane!$G6="kopia",Dane!$G6="oryginał")),Dane!G6,"")</f>
        <v/>
      </c>
      <c r="G6" s="36" t="str">
        <f aca="false">IF(AND(Dane!$F6="ROL",OR($F6="oryginał",$F6="kopia")),Dane!I6,"")</f>
        <v/>
      </c>
      <c r="H6" s="36" t="str">
        <f aca="false">IF(AND(Dane!$F6="ROL",OR($F6="oryginał",$F6="kopia")),#REF!,"")</f>
        <v/>
      </c>
      <c r="I6" s="36" t="str">
        <f aca="false">IF(AND(Dane!$F6="ROL",OR($F6="oryginał",$F6="kopia")),Dane!J6,"")</f>
        <v/>
      </c>
      <c r="J6" s="36" t="str">
        <f aca="false">IF(AND(Dane!$F6="ROL",OR($F6="oryginał",$F6="kopia")),#REF!,"")</f>
        <v/>
      </c>
      <c r="K6" s="36" t="str">
        <f aca="false">IF(AND(Dane!$F6="ROL",OR($F6="oryginał",$F6="kopia")),Dane!K6,"")</f>
        <v/>
      </c>
      <c r="L6" s="36" t="str">
        <f aca="false">IF(AND(Dane!$F6="ROL",OR($F6="oryginał",$F6="kopia")),#REF!,"")</f>
        <v/>
      </c>
      <c r="M6" s="36" t="str">
        <f aca="false">IF(AND(Dane!$F6="ROL",OR($F6="oryginał",$F6="kopia")),Dane!L6,"")</f>
        <v/>
      </c>
      <c r="N6" s="36" t="str">
        <f aca="false">IF(AND(Dane!$F6="ROL",OR($F6="oryginał",$F6="kopia")),Dane!M6,"")</f>
        <v/>
      </c>
      <c r="O6" s="36" t="str">
        <f aca="false">IF(AND(Dane!$F6="ROL",OR($F6="oryginał",$F6="kopia")),Dane!N6,"")</f>
        <v/>
      </c>
      <c r="P6" s="36" t="str">
        <f aca="false">IF(AND(Dane!$F6="ROL",OR($F6="oryginał",$F6="kopia")),Dane!O6,"")</f>
        <v/>
      </c>
      <c r="Q6" s="36" t="str">
        <f aca="false">IF(AND(Dane!$F6="ROL",OR($F6="oryginał",$F6="kopia")),Dane!P6,"")</f>
        <v/>
      </c>
      <c r="R6" s="36" t="str">
        <f aca="false">IF(AND(Dane!$F6="ROL",OR($F6="oryginał",$F6="kopia")),Dane!Q6,"")</f>
        <v/>
      </c>
      <c r="S6" s="36" t="str">
        <f aca="false">IF(AND(Dane!$F6="ROL",OR($F6="oryginał",$F6="kopia")),Dane!R6,"")</f>
        <v/>
      </c>
      <c r="T6" s="36" t="str">
        <f aca="false">IF(AND(Dane!$F6="ROL",OR($F6="oryginał",$F6="kopia")),Dane!S6,"")</f>
        <v/>
      </c>
      <c r="U6" s="36" t="str">
        <f aca="false">IF(AND(Dane!$F6="ROL",OR($F6="oryginał",$F6="kopia")),Dane!T6,"")</f>
        <v/>
      </c>
      <c r="V6" s="36" t="str">
        <f aca="false">IF(AND(Dane!$F6="ROL",OR($F6="oryginał",$F6="kopia")),Dane!U6,"")</f>
        <v/>
      </c>
      <c r="W6" s="36" t="str">
        <f aca="false">IF(AND(Dane!$F6="ROL",OR($F6="oryginał",$F6="kopia")),#REF!,"")</f>
        <v/>
      </c>
    </row>
    <row r="7" customFormat="false" ht="15.75" hidden="false" customHeight="true" outlineLevel="0" collapsed="false">
      <c r="A7" s="36" t="str">
        <f aca="false">IF(AND(Dane!$F7="ROL",OR(Dane!$G7="kopia",Dane!$G7="oryginał")),Dane!A7,"")</f>
        <v/>
      </c>
      <c r="B7" s="36" t="str">
        <f aca="false">IF(AND(Dane!$F7="ROL",OR(Dane!$G7="kopia",Dane!$G7="oryginał")),Dane!B7,"")</f>
        <v/>
      </c>
      <c r="C7" s="36" t="str">
        <f aca="false">IF(AND(Dane!$F7="ROL",OR(Dane!$G7="kopia",Dane!$G7="oryginał")),Dane!C7,"")</f>
        <v/>
      </c>
      <c r="D7" s="36" t="str">
        <f aca="false">IF(AND(Dane!$F7="ROL",OR(Dane!$G7="kopia",Dane!$G7="oryginał")),Dane!D7,"")</f>
        <v/>
      </c>
      <c r="E7" s="36" t="str">
        <f aca="false">IF(AND(Dane!$F7="ROL",OR(Dane!$G7="kopia",Dane!$G7="oryginał")),Dane!E7,"")</f>
        <v/>
      </c>
      <c r="F7" s="36" t="str">
        <f aca="false">IF(AND(Dane!$F7="ROL",OR(Dane!$G7="kopia",Dane!$G7="oryginał")),Dane!G7,"")</f>
        <v/>
      </c>
      <c r="G7" s="36" t="str">
        <f aca="false">IF(AND(Dane!$F7="ROL",OR($F7="oryginał",$F7="kopia")),Dane!I7,"")</f>
        <v/>
      </c>
      <c r="H7" s="36" t="str">
        <f aca="false">IF(AND(Dane!$F7="ROL",OR($F7="oryginał",$F7="kopia")),#REF!,"")</f>
        <v/>
      </c>
      <c r="I7" s="36" t="str">
        <f aca="false">IF(AND(Dane!$F7="ROL",OR($F7="oryginał",$F7="kopia")),Dane!J7,"")</f>
        <v/>
      </c>
      <c r="J7" s="36" t="str">
        <f aca="false">IF(AND(Dane!$F7="ROL",OR($F7="oryginał",$F7="kopia")),#REF!,"")</f>
        <v/>
      </c>
      <c r="K7" s="36" t="str">
        <f aca="false">IF(AND(Dane!$F7="ROL",OR($F7="oryginał",$F7="kopia")),Dane!K7,"")</f>
        <v/>
      </c>
      <c r="L7" s="36" t="str">
        <f aca="false">IF(AND(Dane!$F7="ROL",OR($F7="oryginał",$F7="kopia")),#REF!,"")</f>
        <v/>
      </c>
      <c r="M7" s="36" t="str">
        <f aca="false">IF(AND(Dane!$F7="ROL",OR($F7="oryginał",$F7="kopia")),Dane!L7,"")</f>
        <v/>
      </c>
      <c r="N7" s="36" t="str">
        <f aca="false">IF(AND(Dane!$F7="ROL",OR($F7="oryginał",$F7="kopia")),Dane!M7,"")</f>
        <v/>
      </c>
      <c r="O7" s="36" t="str">
        <f aca="false">IF(AND(Dane!$F7="ROL",OR($F7="oryginał",$F7="kopia")),Dane!N7,"")</f>
        <v/>
      </c>
      <c r="P7" s="36" t="str">
        <f aca="false">IF(AND(Dane!$F7="ROL",OR($F7="oryginał",$F7="kopia")),Dane!O7,"")</f>
        <v/>
      </c>
      <c r="Q7" s="36" t="str">
        <f aca="false">IF(AND(Dane!$F7="ROL",OR($F7="oryginał",$F7="kopia")),Dane!P7,"")</f>
        <v/>
      </c>
      <c r="R7" s="36" t="str">
        <f aca="false">IF(AND(Dane!$F7="ROL",OR($F7="oryginał",$F7="kopia")),Dane!Q7,"")</f>
        <v/>
      </c>
      <c r="S7" s="36" t="str">
        <f aca="false">IF(AND(Dane!$F7="ROL",OR($F7="oryginał",$F7="kopia")),Dane!R7,"")</f>
        <v/>
      </c>
      <c r="T7" s="36" t="str">
        <f aca="false">IF(AND(Dane!$F7="ROL",OR($F7="oryginał",$F7="kopia")),Dane!S7,"")</f>
        <v/>
      </c>
      <c r="U7" s="36" t="str">
        <f aca="false">IF(AND(Dane!$F7="ROL",OR($F7="oryginał",$F7="kopia")),Dane!T7,"")</f>
        <v/>
      </c>
      <c r="V7" s="36" t="str">
        <f aca="false">IF(AND(Dane!$F7="ROL",OR($F7="oryginał",$F7="kopia")),Dane!U7,"")</f>
        <v/>
      </c>
      <c r="W7" s="36" t="str">
        <f aca="false">IF(AND(Dane!$F7="ROL",OR($F7="oryginał",$F7="kopia")),#REF!,"")</f>
        <v/>
      </c>
    </row>
    <row r="8" customFormat="false" ht="15.75" hidden="false" customHeight="true" outlineLevel="0" collapsed="false">
      <c r="A8" s="36" t="str">
        <f aca="false">IF(AND(Dane!$F8="ROL",OR(Dane!$G8="kopia",Dane!$G8="oryginał")),Dane!A8,"")</f>
        <v/>
      </c>
      <c r="B8" s="36" t="str">
        <f aca="false">IF(AND(Dane!$F8="ROL",OR(Dane!$G8="kopia",Dane!$G8="oryginał")),Dane!B8,"")</f>
        <v/>
      </c>
      <c r="C8" s="36" t="str">
        <f aca="false">IF(AND(Dane!$F8="ROL",OR(Dane!$G8="kopia",Dane!$G8="oryginał")),Dane!C8,"")</f>
        <v/>
      </c>
      <c r="D8" s="36" t="str">
        <f aca="false">IF(AND(Dane!$F8="ROL",OR(Dane!$G8="kopia",Dane!$G8="oryginał")),Dane!D10,"")</f>
        <v/>
      </c>
      <c r="E8" s="36" t="str">
        <f aca="false">IF(AND(Dane!$F8="ROL",OR(Dane!$G8="kopia",Dane!$G8="oryginał")),Dane!E8,"")</f>
        <v/>
      </c>
      <c r="F8" s="36" t="str">
        <f aca="false">IF(AND(Dane!$F8="ROL",OR(Dane!$G8="kopia",Dane!$G8="oryginał")),Dane!G8,"")</f>
        <v/>
      </c>
      <c r="G8" s="36" t="str">
        <f aca="false">IF(AND(Dane!$F8="ROL",OR($F8="oryginał",$F8="kopia")),Dane!I8,"")</f>
        <v/>
      </c>
      <c r="H8" s="36" t="str">
        <f aca="false">IF(AND(Dane!$F8="ROL",OR($F8="oryginał",$F8="kopia")),#REF!,"")</f>
        <v/>
      </c>
      <c r="I8" s="36" t="str">
        <f aca="false">IF(AND(Dane!$F8="ROL",OR($F8="oryginał",$F8="kopia")),Dane!J8,"")</f>
        <v/>
      </c>
      <c r="J8" s="36" t="str">
        <f aca="false">IF(AND(Dane!$F8="ROL",OR($F8="oryginał",$F8="kopia")),#REF!,"")</f>
        <v/>
      </c>
      <c r="K8" s="36" t="str">
        <f aca="false">IF(AND(Dane!$F8="ROL",OR($F8="oryginał",$F8="kopia")),Dane!K8,"")</f>
        <v/>
      </c>
      <c r="L8" s="36" t="str">
        <f aca="false">IF(AND(Dane!$F8="ROL",OR($F8="oryginał",$F8="kopia")),#REF!,"")</f>
        <v/>
      </c>
      <c r="M8" s="36" t="str">
        <f aca="false">IF(AND(Dane!$F8="ROL",OR($F8="oryginał",$F8="kopia")),Dane!L8,"")</f>
        <v/>
      </c>
      <c r="N8" s="36" t="str">
        <f aca="false">IF(AND(Dane!$F8="ROL",OR($F8="oryginał",$F8="kopia")),Dane!M8,"")</f>
        <v/>
      </c>
      <c r="O8" s="36" t="str">
        <f aca="false">IF(AND(Dane!$F8="ROL",OR($F8="oryginał",$F8="kopia")),Dane!N8,"")</f>
        <v/>
      </c>
      <c r="P8" s="36" t="str">
        <f aca="false">IF(AND(Dane!$F8="ROL",OR($F8="oryginał",$F8="kopia")),Dane!O8,"")</f>
        <v/>
      </c>
      <c r="Q8" s="36" t="str">
        <f aca="false">IF(AND(Dane!$F8="ROL",OR($F8="oryginał",$F8="kopia")),Dane!P8,"")</f>
        <v/>
      </c>
      <c r="R8" s="36" t="str">
        <f aca="false">IF(AND(Dane!$F8="ROL",OR($F8="oryginał",$F8="kopia")),Dane!Q8,"")</f>
        <v/>
      </c>
      <c r="S8" s="36" t="str">
        <f aca="false">IF(AND(Dane!$F8="ROL",OR($F8="oryginał",$F8="kopia")),Dane!R8,"")</f>
        <v/>
      </c>
      <c r="T8" s="36" t="str">
        <f aca="false">IF(AND(Dane!$F8="ROL",OR($F8="oryginał",$F8="kopia")),Dane!S8,"")</f>
        <v/>
      </c>
      <c r="U8" s="36" t="str">
        <f aca="false">IF(AND(Dane!$F8="ROL",OR($F8="oryginał",$F8="kopia")),Dane!T8,"")</f>
        <v/>
      </c>
      <c r="V8" s="36" t="str">
        <f aca="false">IF(AND(Dane!$F8="ROL",OR($F8="oryginał",$F8="kopia")),Dane!U8,"")</f>
        <v/>
      </c>
      <c r="W8" s="36" t="str">
        <f aca="false">IF(AND(Dane!$F8="ROL",OR($F8="oryginał",$F8="kopia")),#REF!,"")</f>
        <v/>
      </c>
    </row>
    <row r="9" customFormat="false" ht="15.75" hidden="false" customHeight="true" outlineLevel="0" collapsed="false">
      <c r="A9" s="36" t="str">
        <f aca="false">IF(AND(Dane!$F9="ROL",OR(Dane!$G9="kopia",Dane!$G9="oryginał")),Dane!A9,"")</f>
        <v/>
      </c>
      <c r="B9" s="36" t="str">
        <f aca="false">IF(AND(Dane!$F9="ROL",OR(Dane!$G9="kopia",Dane!$G9="oryginał")),Dane!B9,"")</f>
        <v/>
      </c>
      <c r="C9" s="36" t="str">
        <f aca="false">IF(AND(Dane!$F9="ROL",OR(Dane!$G9="kopia",Dane!$G9="oryginał")),Dane!C9,"")</f>
        <v/>
      </c>
      <c r="D9" s="36" t="str">
        <f aca="false">IF(AND(Dane!$F9="ROL",OR(Dane!$G9="kopia",Dane!$G9="oryginał")),Dane!D9,"")</f>
        <v/>
      </c>
      <c r="E9" s="36" t="str">
        <f aca="false">IF(AND(Dane!$F9="ROL",OR(Dane!$G9="kopia",Dane!$G9="oryginał")),Dane!E9,"")</f>
        <v/>
      </c>
      <c r="F9" s="36" t="str">
        <f aca="false">IF(AND(Dane!$F9="ROL",OR(Dane!$G9="kopia",Dane!$G9="oryginał")),Dane!G9,"")</f>
        <v/>
      </c>
      <c r="G9" s="36" t="str">
        <f aca="false">IF(AND(Dane!$F9="ROL",OR($F9="oryginał",$F9="kopia")),Dane!I9,"")</f>
        <v/>
      </c>
      <c r="H9" s="36" t="str">
        <f aca="false">IF(AND(Dane!$F9="ROL",OR($F9="oryginał",$F9="kopia")),#REF!,"")</f>
        <v/>
      </c>
      <c r="I9" s="36" t="str">
        <f aca="false">IF(AND(Dane!$F9="ROL",OR($F9="oryginał",$F9="kopia")),Dane!J9,"")</f>
        <v/>
      </c>
      <c r="J9" s="36" t="str">
        <f aca="false">IF(AND(Dane!$F9="ROL",OR($F9="oryginał",$F9="kopia")),#REF!,"")</f>
        <v/>
      </c>
      <c r="K9" s="36" t="str">
        <f aca="false">IF(AND(Dane!$F9="ROL",OR($F9="oryginał",$F9="kopia")),Dane!K9,"")</f>
        <v/>
      </c>
      <c r="L9" s="36" t="str">
        <f aca="false">IF(AND(Dane!$F9="ROL",OR($F9="oryginał",$F9="kopia")),#REF!,"")</f>
        <v/>
      </c>
      <c r="M9" s="36" t="str">
        <f aca="false">IF(AND(Dane!$F9="ROL",OR($F9="oryginał",$F9="kopia")),Dane!L9,"")</f>
        <v/>
      </c>
      <c r="N9" s="36" t="str">
        <f aca="false">IF(AND(Dane!$F9="ROL",OR($F9="oryginał",$F9="kopia")),Dane!M9,"")</f>
        <v/>
      </c>
      <c r="O9" s="36" t="str">
        <f aca="false">IF(AND(Dane!$F9="ROL",OR($F9="oryginał",$F9="kopia")),Dane!N9,"")</f>
        <v/>
      </c>
      <c r="P9" s="36" t="str">
        <f aca="false">IF(AND(Dane!$F9="ROL",OR($F9="oryginał",$F9="kopia")),Dane!O9,"")</f>
        <v/>
      </c>
      <c r="Q9" s="36" t="str">
        <f aca="false">IF(AND(Dane!$F9="ROL",OR($F9="oryginał",$F9="kopia")),Dane!P9,"")</f>
        <v/>
      </c>
      <c r="R9" s="36" t="str">
        <f aca="false">IF(AND(Dane!$F9="ROL",OR($F9="oryginał",$F9="kopia")),Dane!Q9,"")</f>
        <v/>
      </c>
      <c r="S9" s="36" t="str">
        <f aca="false">IF(AND(Dane!$F9="ROL",OR($F9="oryginał",$F9="kopia")),Dane!R9,"")</f>
        <v/>
      </c>
      <c r="T9" s="36" t="str">
        <f aca="false">IF(AND(Dane!$F9="ROL",OR($F9="oryginał",$F9="kopia")),Dane!S9,"")</f>
        <v/>
      </c>
      <c r="U9" s="36" t="str">
        <f aca="false">IF(AND(Dane!$F9="ROL",OR($F9="oryginał",$F9="kopia")),Dane!T9,"")</f>
        <v/>
      </c>
      <c r="V9" s="36" t="str">
        <f aca="false">IF(AND(Dane!$F9="ROL",OR($F9="oryginał",$F9="kopia")),Dane!U9,"")</f>
        <v/>
      </c>
      <c r="W9" s="36" t="str">
        <f aca="false">IF(AND(Dane!$F9="ROL",OR($F9="oryginał",$F9="kopia")),#REF!,"")</f>
        <v/>
      </c>
    </row>
    <row r="10" customFormat="false" ht="15.75" hidden="false" customHeight="true" outlineLevel="0" collapsed="false">
      <c r="A10" s="36" t="str">
        <f aca="false">IF(AND(Dane!$F10="ROL",OR(Dane!$G10="kopia",Dane!$G10="oryginał")),Dane!A10,"")</f>
        <v/>
      </c>
      <c r="B10" s="36" t="str">
        <f aca="false">IF(AND(Dane!$F10="ROL",OR(Dane!$G10="kopia",Dane!$G10="oryginał")),Dane!B10,"")</f>
        <v/>
      </c>
      <c r="C10" s="36" t="str">
        <f aca="false">IF(AND(Dane!$F10="ROL",OR(Dane!$G10="kopia",Dane!$G10="oryginał")),Dane!C10,"")</f>
        <v/>
      </c>
      <c r="D10" s="36" t="str">
        <f aca="false">IF(AND(Dane!$F10="ROL",OR(Dane!$G10="kopia",Dane!$G10="oryginał")),#REF!,"")</f>
        <v/>
      </c>
      <c r="E10" s="36" t="str">
        <f aca="false">IF(AND(Dane!$F10="ROL",OR(Dane!$G10="kopia",Dane!$G10="oryginał")),Dane!E10,"")</f>
        <v/>
      </c>
      <c r="F10" s="36" t="str">
        <f aca="false">IF(AND(Dane!$F10="ROL",OR(Dane!$G10="kopia",Dane!$G10="oryginał")),Dane!G10,"")</f>
        <v/>
      </c>
      <c r="G10" s="36" t="str">
        <f aca="false">IF(AND(Dane!$F10="ROL",OR($F10="oryginał",$F10="kopia")),Dane!I10,"")</f>
        <v/>
      </c>
      <c r="H10" s="36" t="str">
        <f aca="false">IF(AND(Dane!$F10="ROL",OR($F10="oryginał",$F10="kopia")),#REF!,"")</f>
        <v/>
      </c>
      <c r="I10" s="36" t="str">
        <f aca="false">IF(AND(Dane!$F10="ROL",OR($F10="oryginał",$F10="kopia")),Dane!J10,"")</f>
        <v/>
      </c>
      <c r="J10" s="36" t="str">
        <f aca="false">IF(AND(Dane!$F10="ROL",OR($F10="oryginał",$F10="kopia")),#REF!,"")</f>
        <v/>
      </c>
      <c r="K10" s="36" t="str">
        <f aca="false">IF(AND(Dane!$F10="ROL",OR($F10="oryginał",$F10="kopia")),Dane!K10,"")</f>
        <v/>
      </c>
      <c r="L10" s="36" t="str">
        <f aca="false">IF(AND(Dane!$F10="ROL",OR($F10="oryginał",$F10="kopia")),#REF!,"")</f>
        <v/>
      </c>
      <c r="M10" s="36" t="str">
        <f aca="false">IF(AND(Dane!$F10="ROL",OR($F10="oryginał",$F10="kopia")),Dane!L10,"")</f>
        <v/>
      </c>
      <c r="N10" s="36" t="str">
        <f aca="false">IF(AND(Dane!$F10="ROL",OR($F10="oryginał",$F10="kopia")),Dane!M10,"")</f>
        <v/>
      </c>
      <c r="O10" s="36" t="str">
        <f aca="false">IF(AND(Dane!$F10="ROL",OR($F10="oryginał",$F10="kopia")),Dane!N10,"")</f>
        <v/>
      </c>
      <c r="P10" s="36" t="str">
        <f aca="false">IF(AND(Dane!$F10="ROL",OR($F10="oryginał",$F10="kopia")),Dane!O10,"")</f>
        <v/>
      </c>
      <c r="Q10" s="36" t="str">
        <f aca="false">IF(AND(Dane!$F10="ROL",OR($F10="oryginał",$F10="kopia")),Dane!P10,"")</f>
        <v/>
      </c>
      <c r="R10" s="36" t="str">
        <f aca="false">IF(AND(Dane!$F10="ROL",OR($F10="oryginał",$F10="kopia")),Dane!Q10,"")</f>
        <v/>
      </c>
      <c r="S10" s="36" t="str">
        <f aca="false">IF(AND(Dane!$F10="ROL",OR($F10="oryginał",$F10="kopia")),Dane!R10,"")</f>
        <v/>
      </c>
      <c r="T10" s="36" t="str">
        <f aca="false">IF(AND(Dane!$F10="ROL",OR($F10="oryginał",$F10="kopia")),Dane!S10,"")</f>
        <v/>
      </c>
      <c r="U10" s="36" t="str">
        <f aca="false">IF(AND(Dane!$F10="ROL",OR($F10="oryginał",$F10="kopia")),Dane!T10,"")</f>
        <v/>
      </c>
      <c r="V10" s="36" t="str">
        <f aca="false">IF(AND(Dane!$F10="ROL",OR($F10="oryginał",$F10="kopia")),Dane!U10,"")</f>
        <v/>
      </c>
      <c r="W10" s="36" t="str">
        <f aca="false">IF(AND(Dane!$F10="ROL",OR($F10="oryginał",$F10="kopia")),#REF!,"")</f>
        <v/>
      </c>
    </row>
    <row r="11" customFormat="false" ht="15.75" hidden="false" customHeight="true" outlineLevel="0" collapsed="false">
      <c r="A11" s="36" t="str">
        <f aca="false">IF(AND(Dane!$F11="ROL",OR(Dane!$G11="kopia",Dane!$G11="oryginał")),Dane!A11,"")</f>
        <v/>
      </c>
      <c r="B11" s="36" t="str">
        <f aca="false">IF(AND(Dane!$F11="ROL",OR(Dane!$G11="kopia",Dane!$G11="oryginał")),Dane!B11,"")</f>
        <v/>
      </c>
      <c r="C11" s="36" t="str">
        <f aca="false">IF(AND(Dane!$F11="ROL",OR(Dane!$G11="kopia",Dane!$G11="oryginał")),Dane!C11,"")</f>
        <v/>
      </c>
      <c r="D11" s="36" t="str">
        <f aca="false">IF(AND(Dane!$F11="ROL",OR(Dane!$G11="kopia",Dane!$G11="oryginał")),Dane!D11,"")</f>
        <v/>
      </c>
      <c r="E11" s="36" t="str">
        <f aca="false">IF(AND(Dane!$F11="ROL",OR(Dane!$G11="kopia",Dane!$G11="oryginał")),Dane!E11,"")</f>
        <v/>
      </c>
      <c r="F11" s="36" t="str">
        <f aca="false">IF(AND(Dane!$F11="ROL",OR(Dane!$G11="kopia",Dane!$G11="oryginał")),Dane!G11,"")</f>
        <v/>
      </c>
      <c r="G11" s="36" t="str">
        <f aca="false">IF(AND(Dane!$F11="ROL",OR($F11="oryginał",$F11="kopia")),Dane!I11,"")</f>
        <v/>
      </c>
      <c r="H11" s="36" t="str">
        <f aca="false">IF(AND(Dane!$F11="ROL",OR($F11="oryginał",$F11="kopia")),#REF!,"")</f>
        <v/>
      </c>
      <c r="I11" s="36" t="str">
        <f aca="false">IF(AND(Dane!$F11="ROL",OR($F11="oryginał",$F11="kopia")),Dane!J11,"")</f>
        <v/>
      </c>
      <c r="J11" s="36" t="str">
        <f aca="false">IF(AND(Dane!$F11="ROL",OR($F11="oryginał",$F11="kopia")),#REF!,"")</f>
        <v/>
      </c>
      <c r="K11" s="36" t="str">
        <f aca="false">IF(AND(Dane!$F11="ROL",OR($F11="oryginał",$F11="kopia")),Dane!K11,"")</f>
        <v/>
      </c>
      <c r="L11" s="36" t="str">
        <f aca="false">IF(AND(Dane!$F11="ROL",OR($F11="oryginał",$F11="kopia")),#REF!,"")</f>
        <v/>
      </c>
      <c r="M11" s="36" t="str">
        <f aca="false">IF(AND(Dane!$F11="ROL",OR($F11="oryginał",$F11="kopia")),Dane!L11,"")</f>
        <v/>
      </c>
      <c r="N11" s="36" t="str">
        <f aca="false">IF(AND(Dane!$F11="ROL",OR($F11="oryginał",$F11="kopia")),Dane!M11,"")</f>
        <v/>
      </c>
      <c r="O11" s="36" t="str">
        <f aca="false">IF(AND(Dane!$F11="ROL",OR($F11="oryginał",$F11="kopia")),Dane!N11,"")</f>
        <v/>
      </c>
      <c r="P11" s="36" t="str">
        <f aca="false">IF(AND(Dane!$F11="ROL",OR($F11="oryginał",$F11="kopia")),Dane!O11,"")</f>
        <v/>
      </c>
      <c r="Q11" s="36" t="str">
        <f aca="false">IF(AND(Dane!$F11="ROL",OR($F11="oryginał",$F11="kopia")),Dane!P11,"")</f>
        <v/>
      </c>
      <c r="R11" s="36" t="str">
        <f aca="false">IF(AND(Dane!$F11="ROL",OR($F11="oryginał",$F11="kopia")),Dane!Q11,"")</f>
        <v/>
      </c>
      <c r="S11" s="36" t="str">
        <f aca="false">IF(AND(Dane!$F11="ROL",OR($F11="oryginał",$F11="kopia")),Dane!R11,"")</f>
        <v/>
      </c>
      <c r="T11" s="36" t="str">
        <f aca="false">IF(AND(Dane!$F11="ROL",OR($F11="oryginał",$F11="kopia")),Dane!S11,"")</f>
        <v/>
      </c>
      <c r="U11" s="36" t="str">
        <f aca="false">IF(AND(Dane!$F11="ROL",OR($F11="oryginał",$F11="kopia")),Dane!T11,"")</f>
        <v/>
      </c>
      <c r="V11" s="36" t="str">
        <f aca="false">IF(AND(Dane!$F11="ROL",OR($F11="oryginał",$F11="kopia")),Dane!U11,"")</f>
        <v/>
      </c>
      <c r="W11" s="36" t="str">
        <f aca="false">IF(AND(Dane!$F11="ROL",OR($F11="oryginał",$F11="kopia")),#REF!,"")</f>
        <v/>
      </c>
    </row>
    <row r="12" customFormat="false" ht="15.75" hidden="false" customHeight="true" outlineLevel="0" collapsed="false">
      <c r="A12" s="36" t="str">
        <f aca="false">IF(AND(Dane!$F12="ROL",OR(Dane!$G12="kopia",Dane!$G12="oryginał")),Dane!A12,"")</f>
        <v/>
      </c>
      <c r="B12" s="36" t="str">
        <f aca="false">IF(AND(Dane!$F12="ROL",OR(Dane!$G12="kopia",Dane!$G12="oryginał")),Dane!B12,"")</f>
        <v/>
      </c>
      <c r="C12" s="36" t="str">
        <f aca="false">IF(AND(Dane!$F12="ROL",OR(Dane!$G12="kopia",Dane!$G12="oryginał")),Dane!C12,"")</f>
        <v/>
      </c>
      <c r="D12" s="36" t="str">
        <f aca="false">IF(AND(Dane!$F12="ROL",OR(Dane!$G12="kopia",Dane!$G12="oryginał")),Dane!D12,"")</f>
        <v/>
      </c>
      <c r="E12" s="36" t="str">
        <f aca="false">IF(AND(Dane!$F12="ROL",OR(Dane!$G12="kopia",Dane!$G12="oryginał")),Dane!E12,"")</f>
        <v/>
      </c>
      <c r="F12" s="36" t="str">
        <f aca="false">IF(AND(Dane!$F12="ROL",OR(Dane!$G12="kopia",Dane!$G12="oryginał")),Dane!G12,"")</f>
        <v/>
      </c>
      <c r="G12" s="36" t="str">
        <f aca="false">IF(AND(Dane!$F12="ROL",OR($F12="oryginał",$F12="kopia")),Dane!I12,"")</f>
        <v/>
      </c>
      <c r="H12" s="36" t="str">
        <f aca="false">IF(AND(Dane!$F12="ROL",OR($F12="oryginał",$F12="kopia")),#REF!,"")</f>
        <v/>
      </c>
      <c r="I12" s="36" t="str">
        <f aca="false">IF(AND(Dane!$F12="ROL",OR($F12="oryginał",$F12="kopia")),Dane!J12,"")</f>
        <v/>
      </c>
      <c r="J12" s="36" t="str">
        <f aca="false">IF(AND(Dane!$F12="ROL",OR($F12="oryginał",$F12="kopia")),#REF!,"")</f>
        <v/>
      </c>
      <c r="K12" s="36" t="str">
        <f aca="false">IF(AND(Dane!$F12="ROL",OR($F12="oryginał",$F12="kopia")),Dane!K12,"")</f>
        <v/>
      </c>
      <c r="L12" s="36" t="str">
        <f aca="false">IF(AND(Dane!$F12="ROL",OR($F12="oryginał",$F12="kopia")),#REF!,"")</f>
        <v/>
      </c>
      <c r="M12" s="36" t="str">
        <f aca="false">IF(AND(Dane!$F12="ROL",OR($F12="oryginał",$F12="kopia")),Dane!L12,"")</f>
        <v/>
      </c>
      <c r="N12" s="36" t="str">
        <f aca="false">IF(AND(Dane!$F12="ROL",OR($F12="oryginał",$F12="kopia")),Dane!M12,"")</f>
        <v/>
      </c>
      <c r="O12" s="36" t="str">
        <f aca="false">IF(AND(Dane!$F12="ROL",OR($F12="oryginał",$F12="kopia")),Dane!N12,"")</f>
        <v/>
      </c>
      <c r="P12" s="36" t="str">
        <f aca="false">IF(AND(Dane!$F12="ROL",OR($F12="oryginał",$F12="kopia")),Dane!O12,"")</f>
        <v/>
      </c>
      <c r="Q12" s="36" t="str">
        <f aca="false">IF(AND(Dane!$F12="ROL",OR($F12="oryginał",$F12="kopia")),Dane!P12,"")</f>
        <v/>
      </c>
      <c r="R12" s="36" t="str">
        <f aca="false">IF(AND(Dane!$F12="ROL",OR($F12="oryginał",$F12="kopia")),Dane!Q12,"")</f>
        <v/>
      </c>
      <c r="S12" s="36" t="str">
        <f aca="false">IF(AND(Dane!$F12="ROL",OR($F12="oryginał",$F12="kopia")),Dane!R12,"")</f>
        <v/>
      </c>
      <c r="T12" s="36" t="str">
        <f aca="false">IF(AND(Dane!$F12="ROL",OR($F12="oryginał",$F12="kopia")),Dane!S12,"")</f>
        <v/>
      </c>
      <c r="U12" s="36" t="str">
        <f aca="false">IF(AND(Dane!$F12="ROL",OR($F12="oryginał",$F12="kopia")),Dane!T12,"")</f>
        <v/>
      </c>
      <c r="V12" s="36" t="str">
        <f aca="false">IF(AND(Dane!$F12="ROL",OR($F12="oryginał",$F12="kopia")),Dane!U12,"")</f>
        <v/>
      </c>
      <c r="W12" s="36" t="str">
        <f aca="false">IF(AND(Dane!$F12="ROL",OR($F12="oryginał",$F12="kopia")),#REF!,"")</f>
        <v/>
      </c>
    </row>
    <row r="13" customFormat="false" ht="15.75" hidden="false" customHeight="true" outlineLevel="0" collapsed="false">
      <c r="A13" s="36" t="str">
        <f aca="false">IF(AND(Dane!$F13="ROL",OR(Dane!$G13="kopia",Dane!$G13="oryginał")),Dane!A13,"")</f>
        <v/>
      </c>
      <c r="B13" s="36" t="str">
        <f aca="false">IF(AND(Dane!$F13="ROL",OR(Dane!$G13="kopia",Dane!$G13="oryginał")),Dane!B13,"")</f>
        <v/>
      </c>
      <c r="C13" s="36" t="str">
        <f aca="false">IF(AND(Dane!$F13="ROL",OR(Dane!$G13="kopia",Dane!$G13="oryginał")),Dane!C13,"")</f>
        <v/>
      </c>
      <c r="D13" s="36" t="str">
        <f aca="false">IF(AND(Dane!$F13="ROL",OR(Dane!$G13="kopia",Dane!$G13="oryginał")),Dane!D13,"")</f>
        <v/>
      </c>
      <c r="E13" s="36" t="str">
        <f aca="false">IF(AND(Dane!$F13="ROL",OR(Dane!$G13="kopia",Dane!$G13="oryginał")),Dane!E13,"")</f>
        <v/>
      </c>
      <c r="F13" s="36" t="str">
        <f aca="false">IF(AND(Dane!$F13="ROL",OR(Dane!$G13="kopia",Dane!$G13="oryginał")),Dane!G13,"")</f>
        <v/>
      </c>
      <c r="G13" s="36" t="str">
        <f aca="false">IF(AND(Dane!$F13="ROL",OR($F13="oryginał",$F13="kopia")),Dane!I13,"")</f>
        <v/>
      </c>
      <c r="H13" s="36" t="str">
        <f aca="false">IF(AND(Dane!$F13="ROL",OR($F13="oryginał",$F13="kopia")),#REF!,"")</f>
        <v/>
      </c>
      <c r="I13" s="36" t="str">
        <f aca="false">IF(AND(Dane!$F13="ROL",OR($F13="oryginał",$F13="kopia")),Dane!J13,"")</f>
        <v/>
      </c>
      <c r="J13" s="36" t="str">
        <f aca="false">IF(AND(Dane!$F13="ROL",OR($F13="oryginał",$F13="kopia")),#REF!,"")</f>
        <v/>
      </c>
      <c r="K13" s="36" t="str">
        <f aca="false">IF(AND(Dane!$F13="ROL",OR($F13="oryginał",$F13="kopia")),Dane!K13,"")</f>
        <v/>
      </c>
      <c r="L13" s="36" t="str">
        <f aca="false">IF(AND(Dane!$F13="ROL",OR($F13="oryginał",$F13="kopia")),#REF!,"")</f>
        <v/>
      </c>
      <c r="M13" s="36" t="str">
        <f aca="false">IF(AND(Dane!$F13="ROL",OR($F13="oryginał",$F13="kopia")),Dane!L13,"")</f>
        <v/>
      </c>
      <c r="N13" s="36" t="str">
        <f aca="false">IF(AND(Dane!$F13="ROL",OR($F13="oryginał",$F13="kopia")),Dane!M13,"")</f>
        <v/>
      </c>
      <c r="O13" s="36" t="str">
        <f aca="false">IF(AND(Dane!$F13="ROL",OR($F13="oryginał",$F13="kopia")),Dane!N13,"")</f>
        <v/>
      </c>
      <c r="P13" s="36" t="str">
        <f aca="false">IF(AND(Dane!$F13="ROL",OR($F13="oryginał",$F13="kopia")),Dane!O13,"")</f>
        <v/>
      </c>
      <c r="Q13" s="36" t="str">
        <f aca="false">IF(AND(Dane!$F13="ROL",OR($F13="oryginał",$F13="kopia")),Dane!P13,"")</f>
        <v/>
      </c>
      <c r="R13" s="36" t="str">
        <f aca="false">IF(AND(Dane!$F13="ROL",OR($F13="oryginał",$F13="kopia")),Dane!Q13,"")</f>
        <v/>
      </c>
      <c r="S13" s="36" t="str">
        <f aca="false">IF(AND(Dane!$F13="ROL",OR($F13="oryginał",$F13="kopia")),Dane!R13,"")</f>
        <v/>
      </c>
      <c r="T13" s="36" t="str">
        <f aca="false">IF(AND(Dane!$F13="ROL",OR($F13="oryginał",$F13="kopia")),Dane!S13,"")</f>
        <v/>
      </c>
      <c r="U13" s="36" t="str">
        <f aca="false">IF(AND(Dane!$F13="ROL",OR($F13="oryginał",$F13="kopia")),Dane!T13,"")</f>
        <v/>
      </c>
      <c r="V13" s="36" t="str">
        <f aca="false">IF(AND(Dane!$F13="ROL",OR($F13="oryginał",$F13="kopia")),Dane!U13,"")</f>
        <v/>
      </c>
      <c r="W13" s="36" t="str">
        <f aca="false">IF(AND(Dane!$F13="ROL",OR($F13="oryginał",$F13="kopia")),#REF!,"")</f>
        <v/>
      </c>
    </row>
    <row r="14" customFormat="false" ht="15.75" hidden="false" customHeight="true" outlineLevel="0" collapsed="false">
      <c r="A14" s="36" t="str">
        <f aca="false">IF(AND(Dane!$F14="ROL",OR(Dane!$G14="kopia",Dane!$G14="oryginał")),Dane!A14,"")</f>
        <v/>
      </c>
      <c r="B14" s="36" t="str">
        <f aca="false">IF(AND(Dane!$F14="ROL",OR(Dane!$G14="kopia",Dane!$G14="oryginał")),Dane!B14,"")</f>
        <v/>
      </c>
      <c r="C14" s="36" t="str">
        <f aca="false">IF(AND(Dane!$F14="ROL",OR(Dane!$G14="kopia",Dane!$G14="oryginał")),Dane!C14,"")</f>
        <v/>
      </c>
      <c r="D14" s="36" t="str">
        <f aca="false">IF(AND(Dane!$F14="ROL",OR(Dane!$G14="kopia",Dane!$G14="oryginał")),Dane!D14,"")</f>
        <v/>
      </c>
      <c r="E14" s="36" t="str">
        <f aca="false">IF(AND(Dane!$F14="ROL",OR(Dane!$G14="kopia",Dane!$G14="oryginał")),Dane!E14,"")</f>
        <v/>
      </c>
      <c r="F14" s="36" t="str">
        <f aca="false">IF(AND(Dane!$F14="ROL",OR(Dane!$G14="kopia",Dane!$G14="oryginał")),Dane!G14,"")</f>
        <v/>
      </c>
      <c r="G14" s="36" t="str">
        <f aca="false">IF(AND(Dane!$F14="ROL",OR($F14="oryginał",$F14="kopia")),Dane!I14,"")</f>
        <v/>
      </c>
      <c r="H14" s="36" t="str">
        <f aca="false">IF(AND(Dane!$F14="ROL",OR($F14="oryginał",$F14="kopia")),#REF!,"")</f>
        <v/>
      </c>
      <c r="I14" s="36" t="str">
        <f aca="false">IF(AND(Dane!$F14="ROL",OR($F14="oryginał",$F14="kopia")),Dane!J14,"")</f>
        <v/>
      </c>
      <c r="J14" s="36" t="str">
        <f aca="false">IF(AND(Dane!$F14="ROL",OR($F14="oryginał",$F14="kopia")),#REF!,"")</f>
        <v/>
      </c>
      <c r="K14" s="36" t="str">
        <f aca="false">IF(AND(Dane!$F14="ROL",OR($F14="oryginał",$F14="kopia")),Dane!K14,"")</f>
        <v/>
      </c>
      <c r="L14" s="36" t="str">
        <f aca="false">IF(AND(Dane!$F14="ROL",OR($F14="oryginał",$F14="kopia")),#REF!,"")</f>
        <v/>
      </c>
      <c r="M14" s="36" t="str">
        <f aca="false">IF(AND(Dane!$F14="ROL",OR($F14="oryginał",$F14="kopia")),Dane!L14,"")</f>
        <v/>
      </c>
      <c r="N14" s="36" t="str">
        <f aca="false">IF(AND(Dane!$F14="ROL",OR($F14="oryginał",$F14="kopia")),Dane!M14,"")</f>
        <v/>
      </c>
      <c r="O14" s="36" t="str">
        <f aca="false">IF(AND(Dane!$F14="ROL",OR($F14="oryginał",$F14="kopia")),Dane!N14,"")</f>
        <v/>
      </c>
      <c r="P14" s="36" t="str">
        <f aca="false">IF(AND(Dane!$F14="ROL",OR($F14="oryginał",$F14="kopia")),Dane!O14,"")</f>
        <v/>
      </c>
      <c r="Q14" s="36" t="str">
        <f aca="false">IF(AND(Dane!$F14="ROL",OR($F14="oryginał",$F14="kopia")),Dane!P14,"")</f>
        <v/>
      </c>
      <c r="R14" s="36" t="str">
        <f aca="false">IF(AND(Dane!$F14="ROL",OR($F14="oryginał",$F14="kopia")),Dane!Q14,"")</f>
        <v/>
      </c>
      <c r="S14" s="36" t="str">
        <f aca="false">IF(AND(Dane!$F14="ROL",OR($F14="oryginał",$F14="kopia")),Dane!R14,"")</f>
        <v/>
      </c>
      <c r="T14" s="36" t="str">
        <f aca="false">IF(AND(Dane!$F14="ROL",OR($F14="oryginał",$F14="kopia")),Dane!S14,"")</f>
        <v/>
      </c>
      <c r="U14" s="36" t="str">
        <f aca="false">IF(AND(Dane!$F14="ROL",OR($F14="oryginał",$F14="kopia")),Dane!T14,"")</f>
        <v/>
      </c>
      <c r="V14" s="36" t="str">
        <f aca="false">IF(AND(Dane!$F14="ROL",OR($F14="oryginał",$F14="kopia")),Dane!U14,"")</f>
        <v/>
      </c>
      <c r="W14" s="36" t="str">
        <f aca="false">IF(AND(Dane!$F14="ROL",OR($F14="oryginał",$F14="kopia")),#REF!,"")</f>
        <v/>
      </c>
    </row>
    <row r="15" customFormat="false" ht="15.75" hidden="false" customHeight="true" outlineLevel="0" collapsed="false">
      <c r="A15" s="36" t="str">
        <f aca="false">IF(AND(Dane!$F15="ROL",OR(Dane!$G15="kopia",Dane!$G15="oryginał")),Dane!A15,"")</f>
        <v/>
      </c>
      <c r="B15" s="36" t="str">
        <f aca="false">IF(AND(Dane!$F15="ROL",OR(Dane!$G15="kopia",Dane!$G15="oryginał")),Dane!B15,"")</f>
        <v/>
      </c>
      <c r="C15" s="36" t="str">
        <f aca="false">IF(AND(Dane!$F15="ROL",OR(Dane!$G15="kopia",Dane!$G15="oryginał")),Dane!C15,"")</f>
        <v/>
      </c>
      <c r="D15" s="36" t="str">
        <f aca="false">IF(AND(Dane!$F15="ROL",OR(Dane!$G15="kopia",Dane!$G15="oryginał")),Dane!D15,"")</f>
        <v/>
      </c>
      <c r="E15" s="36" t="str">
        <f aca="false">IF(AND(Dane!$F15="ROL",OR(Dane!$G15="kopia",Dane!$G15="oryginał")),Dane!E15,"")</f>
        <v/>
      </c>
      <c r="F15" s="36" t="str">
        <f aca="false">IF(AND(Dane!$F15="ROL",OR(Dane!$G15="kopia",Dane!$G15="oryginał")),Dane!G15,"")</f>
        <v/>
      </c>
      <c r="G15" s="36" t="str">
        <f aca="false">IF(AND(Dane!$F15="ROL",OR($F15="oryginał",$F15="kopia")),Dane!I15,"")</f>
        <v/>
      </c>
      <c r="H15" s="36" t="str">
        <f aca="false">IF(AND(Dane!$F15="ROL",OR($F15="oryginał",$F15="kopia")),#REF!,"")</f>
        <v/>
      </c>
      <c r="I15" s="36" t="str">
        <f aca="false">IF(AND(Dane!$F15="ROL",OR($F15="oryginał",$F15="kopia")),Dane!J15,"")</f>
        <v/>
      </c>
      <c r="J15" s="36" t="str">
        <f aca="false">IF(AND(Dane!$F15="ROL",OR($F15="oryginał",$F15="kopia")),#REF!,"")</f>
        <v/>
      </c>
      <c r="K15" s="36" t="str">
        <f aca="false">IF(AND(Dane!$F15="ROL",OR($F15="oryginał",$F15="kopia")),Dane!K15,"")</f>
        <v/>
      </c>
      <c r="L15" s="36" t="str">
        <f aca="false">IF(AND(Dane!$F15="ROL",OR($F15="oryginał",$F15="kopia")),#REF!,"")</f>
        <v/>
      </c>
      <c r="M15" s="36" t="str">
        <f aca="false">IF(AND(Dane!$F15="ROL",OR($F15="oryginał",$F15="kopia")),Dane!L15,"")</f>
        <v/>
      </c>
      <c r="N15" s="36" t="str">
        <f aca="false">IF(AND(Dane!$F15="ROL",OR($F15="oryginał",$F15="kopia")),Dane!M15,"")</f>
        <v/>
      </c>
      <c r="O15" s="36" t="str">
        <f aca="false">IF(AND(Dane!$F15="ROL",OR($F15="oryginał",$F15="kopia")),Dane!N15,"")</f>
        <v/>
      </c>
      <c r="P15" s="36" t="str">
        <f aca="false">IF(AND(Dane!$F15="ROL",OR($F15="oryginał",$F15="kopia")),Dane!O15,"")</f>
        <v/>
      </c>
      <c r="Q15" s="36" t="str">
        <f aca="false">IF(AND(Dane!$F15="ROL",OR($F15="oryginał",$F15="kopia")),Dane!P15,"")</f>
        <v/>
      </c>
      <c r="R15" s="36" t="str">
        <f aca="false">IF(AND(Dane!$F15="ROL",OR($F15="oryginał",$F15="kopia")),Dane!Q15,"")</f>
        <v/>
      </c>
      <c r="S15" s="36" t="str">
        <f aca="false">IF(AND(Dane!$F15="ROL",OR($F15="oryginał",$F15="kopia")),Dane!R15,"")</f>
        <v/>
      </c>
      <c r="T15" s="36" t="str">
        <f aca="false">IF(AND(Dane!$F15="ROL",OR($F15="oryginał",$F15="kopia")),Dane!S15,"")</f>
        <v/>
      </c>
      <c r="U15" s="36" t="str">
        <f aca="false">IF(AND(Dane!$F15="ROL",OR($F15="oryginał",$F15="kopia")),Dane!T15,"")</f>
        <v/>
      </c>
      <c r="V15" s="36" t="str">
        <f aca="false">IF(AND(Dane!$F15="ROL",OR($F15="oryginał",$F15="kopia")),Dane!U15,"")</f>
        <v/>
      </c>
      <c r="W15" s="36" t="str">
        <f aca="false">IF(AND(Dane!$F15="ROL",OR($F15="oryginał",$F15="kopia")),#REF!,"")</f>
        <v/>
      </c>
    </row>
    <row r="16" customFormat="false" ht="15.75" hidden="false" customHeight="true" outlineLevel="0" collapsed="false">
      <c r="A16" s="36" t="str">
        <f aca="false">IF(AND(Dane!$F16="ROL",OR(Dane!$G16="kopia",Dane!$G16="oryginał")),Dane!A16,"")</f>
        <v/>
      </c>
      <c r="B16" s="36" t="str">
        <f aca="false">IF(AND(Dane!$F16="ROL",OR(Dane!$G16="kopia",Dane!$G16="oryginał")),Dane!B16,"")</f>
        <v/>
      </c>
      <c r="C16" s="36" t="str">
        <f aca="false">IF(AND(Dane!$F16="ROL",OR(Dane!$G16="kopia",Dane!$G16="oryginał")),Dane!C16,"")</f>
        <v/>
      </c>
      <c r="D16" s="36" t="str">
        <f aca="false">IF(AND(Dane!$F16="ROL",OR(Dane!$G16="kopia",Dane!$G16="oryginał")),Dane!D16,"")</f>
        <v/>
      </c>
      <c r="E16" s="36" t="str">
        <f aca="false">IF(AND(Dane!$F16="ROL",OR(Dane!$G16="kopia",Dane!$G16="oryginał")),Dane!E16,"")</f>
        <v/>
      </c>
      <c r="F16" s="36" t="str">
        <f aca="false">IF(AND(Dane!$F16="ROL",OR(Dane!$G16="kopia",Dane!$G16="oryginał")),Dane!G16,"")</f>
        <v/>
      </c>
      <c r="G16" s="36" t="str">
        <f aca="false">IF(AND(Dane!$F16="ROL",OR($F16="oryginał",$F16="kopia")),Dane!I16,"")</f>
        <v/>
      </c>
      <c r="H16" s="36" t="str">
        <f aca="false">IF(AND(Dane!$F16="ROL",OR($F16="oryginał",$F16="kopia")),#REF!,"")</f>
        <v/>
      </c>
      <c r="I16" s="36" t="str">
        <f aca="false">IF(AND(Dane!$F16="ROL",OR($F16="oryginał",$F16="kopia")),Dane!J16,"")</f>
        <v/>
      </c>
      <c r="J16" s="36" t="str">
        <f aca="false">IF(AND(Dane!$F16="ROL",OR($F16="oryginał",$F16="kopia")),#REF!,"")</f>
        <v/>
      </c>
      <c r="K16" s="36" t="str">
        <f aca="false">IF(AND(Dane!$F16="ROL",OR($F16="oryginał",$F16="kopia")),Dane!K16,"")</f>
        <v/>
      </c>
      <c r="L16" s="36" t="str">
        <f aca="false">IF(AND(Dane!$F16="ROL",OR($F16="oryginał",$F16="kopia")),#REF!,"")</f>
        <v/>
      </c>
      <c r="M16" s="36" t="str">
        <f aca="false">IF(AND(Dane!$F16="ROL",OR($F16="oryginał",$F16="kopia")),Dane!L16,"")</f>
        <v/>
      </c>
      <c r="N16" s="36" t="str">
        <f aca="false">IF(AND(Dane!$F16="ROL",OR($F16="oryginał",$F16="kopia")),Dane!M16,"")</f>
        <v/>
      </c>
      <c r="O16" s="36" t="str">
        <f aca="false">IF(AND(Dane!$F16="ROL",OR($F16="oryginał",$F16="kopia")),Dane!N16,"")</f>
        <v/>
      </c>
      <c r="P16" s="36" t="str">
        <f aca="false">IF(AND(Dane!$F16="ROL",OR($F16="oryginał",$F16="kopia")),Dane!O16,"")</f>
        <v/>
      </c>
      <c r="Q16" s="36" t="str">
        <f aca="false">IF(AND(Dane!$F16="ROL",OR($F16="oryginał",$F16="kopia")),Dane!P16,"")</f>
        <v/>
      </c>
      <c r="R16" s="36" t="str">
        <f aca="false">IF(AND(Dane!$F16="ROL",OR($F16="oryginał",$F16="kopia")),Dane!Q16,"")</f>
        <v/>
      </c>
      <c r="S16" s="36" t="str">
        <f aca="false">IF(AND(Dane!$F16="ROL",OR($F16="oryginał",$F16="kopia")),Dane!R16,"")</f>
        <v/>
      </c>
      <c r="T16" s="36" t="str">
        <f aca="false">IF(AND(Dane!$F16="ROL",OR($F16="oryginał",$F16="kopia")),Dane!S16,"")</f>
        <v/>
      </c>
      <c r="U16" s="36" t="str">
        <f aca="false">IF(AND(Dane!$F16="ROL",OR($F16="oryginał",$F16="kopia")),Dane!T16,"")</f>
        <v/>
      </c>
      <c r="V16" s="36" t="str">
        <f aca="false">IF(AND(Dane!$F16="ROL",OR($F16="oryginał",$F16="kopia")),Dane!U16,"")</f>
        <v/>
      </c>
      <c r="W16" s="36" t="str">
        <f aca="false">IF(AND(Dane!$F16="ROL",OR($F16="oryginał",$F16="kopia")),#REF!,"")</f>
        <v/>
      </c>
    </row>
    <row r="17" customFormat="false" ht="15.75" hidden="false" customHeight="true" outlineLevel="0" collapsed="false">
      <c r="A17" s="36" t="str">
        <f aca="false">IF(AND(Dane!$F17="ROL",OR(Dane!$G17="kopia",Dane!$G17="oryginał")),Dane!A17,"")</f>
        <v/>
      </c>
      <c r="B17" s="36" t="str">
        <f aca="false">IF(AND(Dane!$F17="ROL",OR(Dane!$G17="kopia",Dane!$G17="oryginał")),Dane!B17,"")</f>
        <v/>
      </c>
      <c r="C17" s="36" t="str">
        <f aca="false">IF(AND(Dane!$F17="ROL",OR(Dane!$G17="kopia",Dane!$G17="oryginał")),Dane!C17,"")</f>
        <v/>
      </c>
      <c r="D17" s="36" t="str">
        <f aca="false">IF(AND(Dane!$F17="ROL",OR(Dane!$G17="kopia",Dane!$G17="oryginał")),Dane!D17,"")</f>
        <v/>
      </c>
      <c r="E17" s="36" t="str">
        <f aca="false">IF(AND(Dane!$F17="ROL",OR(Dane!$G17="kopia",Dane!$G17="oryginał")),Dane!E17,"")</f>
        <v/>
      </c>
      <c r="F17" s="36" t="str">
        <f aca="false">IF(AND(Dane!$F17="ROL",OR(Dane!$G17="kopia",Dane!$G17="oryginał")),Dane!G17,"")</f>
        <v/>
      </c>
      <c r="G17" s="36" t="str">
        <f aca="false">IF(AND(Dane!$F17="ROL",OR($F17="oryginał",$F17="kopia")),Dane!I17,"")</f>
        <v/>
      </c>
      <c r="H17" s="36" t="str">
        <f aca="false">IF(AND(Dane!$F17="ROL",OR($F17="oryginał",$F17="kopia")),#REF!,"")</f>
        <v/>
      </c>
      <c r="I17" s="36" t="str">
        <f aca="false">IF(AND(Dane!$F17="ROL",OR($F17="oryginał",$F17="kopia")),Dane!J17,"")</f>
        <v/>
      </c>
      <c r="J17" s="36" t="str">
        <f aca="false">IF(AND(Dane!$F17="ROL",OR($F17="oryginał",$F17="kopia")),#REF!,"")</f>
        <v/>
      </c>
      <c r="K17" s="36" t="str">
        <f aca="false">IF(AND(Dane!$F17="ROL",OR($F17="oryginał",$F17="kopia")),Dane!K17,"")</f>
        <v/>
      </c>
      <c r="L17" s="36" t="str">
        <f aca="false">IF(AND(Dane!$F17="ROL",OR($F17="oryginał",$F17="kopia")),#REF!,"")</f>
        <v/>
      </c>
      <c r="M17" s="36" t="str">
        <f aca="false">IF(AND(Dane!$F17="ROL",OR($F17="oryginał",$F17="kopia")),Dane!L17,"")</f>
        <v/>
      </c>
      <c r="N17" s="36" t="str">
        <f aca="false">IF(AND(Dane!$F17="ROL",OR($F17="oryginał",$F17="kopia")),Dane!M17,"")</f>
        <v/>
      </c>
      <c r="O17" s="36" t="str">
        <f aca="false">IF(AND(Dane!$F17="ROL",OR($F17="oryginał",$F17="kopia")),Dane!N17,"")</f>
        <v/>
      </c>
      <c r="P17" s="36" t="str">
        <f aca="false">IF(AND(Dane!$F17="ROL",OR($F17="oryginał",$F17="kopia")),Dane!O17,"")</f>
        <v/>
      </c>
      <c r="Q17" s="36" t="str">
        <f aca="false">IF(AND(Dane!$F17="ROL",OR($F17="oryginał",$F17="kopia")),Dane!P17,"")</f>
        <v/>
      </c>
      <c r="R17" s="36" t="str">
        <f aca="false">IF(AND(Dane!$F17="ROL",OR($F17="oryginał",$F17="kopia")),Dane!Q17,"")</f>
        <v/>
      </c>
      <c r="S17" s="36" t="str">
        <f aca="false">IF(AND(Dane!$F17="ROL",OR($F17="oryginał",$F17="kopia")),Dane!R17,"")</f>
        <v/>
      </c>
      <c r="T17" s="36" t="str">
        <f aca="false">IF(AND(Dane!$F17="ROL",OR($F17="oryginał",$F17="kopia")),Dane!S17,"")</f>
        <v/>
      </c>
      <c r="U17" s="36" t="str">
        <f aca="false">IF(AND(Dane!$F17="ROL",OR($F17="oryginał",$F17="kopia")),Dane!T17,"")</f>
        <v/>
      </c>
      <c r="V17" s="36" t="str">
        <f aca="false">IF(AND(Dane!$F17="ROL",OR($F17="oryginał",$F17="kopia")),Dane!U17,"")</f>
        <v/>
      </c>
      <c r="W17" s="36" t="str">
        <f aca="false">IF(AND(Dane!$F17="ROL",OR($F17="oryginał",$F17="kopia")),#REF!,"")</f>
        <v/>
      </c>
    </row>
    <row r="18" customFormat="false" ht="15.75" hidden="false" customHeight="true" outlineLevel="0" collapsed="false">
      <c r="A18" s="36" t="str">
        <f aca="false">IF(AND(Dane!$F18="ROL",OR(Dane!$G18="kopia",Dane!$G18="oryginał")),Dane!A18,"")</f>
        <v/>
      </c>
      <c r="B18" s="36" t="str">
        <f aca="false">IF(AND(Dane!$F18="ROL",OR(Dane!$G18="kopia",Dane!$G18="oryginał")),Dane!B18,"")</f>
        <v/>
      </c>
      <c r="C18" s="36" t="str">
        <f aca="false">IF(AND(Dane!$F18="ROL",OR(Dane!$G18="kopia",Dane!$G18="oryginał")),Dane!C18,"")</f>
        <v/>
      </c>
      <c r="D18" s="36" t="str">
        <f aca="false">IF(AND(Dane!$F18="ROL",OR(Dane!$G18="kopia",Dane!$G18="oryginał")),Dane!D18,"")</f>
        <v/>
      </c>
      <c r="E18" s="36" t="str">
        <f aca="false">IF(AND(Dane!$F18="ROL",OR(Dane!$G18="kopia",Dane!$G18="oryginał")),Dane!E18,"")</f>
        <v/>
      </c>
      <c r="F18" s="36" t="str">
        <f aca="false">IF(AND(Dane!$F18="ROL",OR(Dane!$G18="kopia",Dane!$G18="oryginał")),Dane!G18,"")</f>
        <v/>
      </c>
      <c r="G18" s="36" t="str">
        <f aca="false">IF(AND(Dane!$F18="ROL",OR($F18="oryginał",$F18="kopia")),Dane!I18,"")</f>
        <v/>
      </c>
      <c r="H18" s="36" t="str">
        <f aca="false">IF(AND(Dane!$F18="ROL",OR($F18="oryginał",$F18="kopia")),#REF!,"")</f>
        <v/>
      </c>
      <c r="I18" s="36" t="str">
        <f aca="false">IF(AND(Dane!$F18="ROL",OR($F18="oryginał",$F18="kopia")),Dane!J18,"")</f>
        <v/>
      </c>
      <c r="J18" s="36" t="str">
        <f aca="false">IF(AND(Dane!$F18="ROL",OR($F18="oryginał",$F18="kopia")),#REF!,"")</f>
        <v/>
      </c>
      <c r="K18" s="36" t="str">
        <f aca="false">IF(AND(Dane!$F18="ROL",OR($F18="oryginał",$F18="kopia")),Dane!K18,"")</f>
        <v/>
      </c>
      <c r="L18" s="36" t="str">
        <f aca="false">IF(AND(Dane!$F18="ROL",OR($F18="oryginał",$F18="kopia")),#REF!,"")</f>
        <v/>
      </c>
      <c r="M18" s="36" t="str">
        <f aca="false">IF(AND(Dane!$F18="ROL",OR($F18="oryginał",$F18="kopia")),Dane!L18,"")</f>
        <v/>
      </c>
      <c r="N18" s="36" t="str">
        <f aca="false">IF(AND(Dane!$F18="ROL",OR($F18="oryginał",$F18="kopia")),Dane!M18,"")</f>
        <v/>
      </c>
      <c r="O18" s="36" t="str">
        <f aca="false">IF(AND(Dane!$F18="ROL",OR($F18="oryginał",$F18="kopia")),Dane!N18,"")</f>
        <v/>
      </c>
      <c r="P18" s="36" t="str">
        <f aca="false">IF(AND(Dane!$F18="ROL",OR($F18="oryginał",$F18="kopia")),Dane!O18,"")</f>
        <v/>
      </c>
      <c r="Q18" s="36" t="str">
        <f aca="false">IF(AND(Dane!$F18="ROL",OR($F18="oryginał",$F18="kopia")),Dane!P18,"")</f>
        <v/>
      </c>
      <c r="R18" s="36" t="str">
        <f aca="false">IF(AND(Dane!$F18="ROL",OR($F18="oryginał",$F18="kopia")),Dane!Q18,"")</f>
        <v/>
      </c>
      <c r="S18" s="36" t="str">
        <f aca="false">IF(AND(Dane!$F18="ROL",OR($F18="oryginał",$F18="kopia")),Dane!R18,"")</f>
        <v/>
      </c>
      <c r="T18" s="36" t="str">
        <f aca="false">IF(AND(Dane!$F18="ROL",OR($F18="oryginał",$F18="kopia")),Dane!S18,"")</f>
        <v/>
      </c>
      <c r="U18" s="36" t="str">
        <f aca="false">IF(AND(Dane!$F18="ROL",OR($F18="oryginał",$F18="kopia")),Dane!T18,"")</f>
        <v/>
      </c>
      <c r="V18" s="36" t="str">
        <f aca="false">IF(AND(Dane!$F18="ROL",OR($F18="oryginał",$F18="kopia")),Dane!U18,"")</f>
        <v/>
      </c>
      <c r="W18" s="36" t="str">
        <f aca="false">IF(AND(Dane!$F18="ROL",OR($F18="oryginał",$F18="kopia")),#REF!,"")</f>
        <v/>
      </c>
    </row>
    <row r="19" customFormat="false" ht="15.75" hidden="false" customHeight="true" outlineLevel="0" collapsed="false">
      <c r="A19" s="36" t="str">
        <f aca="false">IF(AND(Dane!$F19="ROL",OR(Dane!$G19="kopia",Dane!$G19="oryginał")),Dane!A19,"")</f>
        <v/>
      </c>
      <c r="B19" s="36" t="str">
        <f aca="false">IF(AND(Dane!$F19="ROL",OR(Dane!$G19="kopia",Dane!$G19="oryginał")),Dane!B19,"")</f>
        <v/>
      </c>
      <c r="C19" s="36" t="str">
        <f aca="false">IF(AND(Dane!$F19="ROL",OR(Dane!$G19="kopia",Dane!$G19="oryginał")),Dane!C19,"")</f>
        <v/>
      </c>
      <c r="D19" s="36" t="str">
        <f aca="false">IF(AND(Dane!$F19="ROL",OR(Dane!$G19="kopia",Dane!$G19="oryginał")),Dane!D19,"")</f>
        <v/>
      </c>
      <c r="E19" s="36" t="str">
        <f aca="false">IF(AND(Dane!$F19="ROL",OR(Dane!$G19="kopia",Dane!$G19="oryginał")),Dane!E19,"")</f>
        <v/>
      </c>
      <c r="F19" s="36" t="str">
        <f aca="false">IF(AND(Dane!$F19="ROL",OR(Dane!$G19="kopia",Dane!$G19="oryginał")),Dane!G19,"")</f>
        <v/>
      </c>
      <c r="G19" s="36" t="str">
        <f aca="false">IF(AND(Dane!$F19="ROL",OR($F19="oryginał",$F19="kopia")),Dane!I19,"")</f>
        <v/>
      </c>
      <c r="H19" s="36" t="str">
        <f aca="false">IF(AND(Dane!$F19="ROL",OR($F19="oryginał",$F19="kopia")),#REF!,"")</f>
        <v/>
      </c>
      <c r="I19" s="36" t="str">
        <f aca="false">IF(AND(Dane!$F19="ROL",OR($F19="oryginał",$F19="kopia")),Dane!J19,"")</f>
        <v/>
      </c>
      <c r="J19" s="36" t="str">
        <f aca="false">IF(AND(Dane!$F19="ROL",OR($F19="oryginał",$F19="kopia")),#REF!,"")</f>
        <v/>
      </c>
      <c r="K19" s="36" t="str">
        <f aca="false">IF(AND(Dane!$F19="ROL",OR($F19="oryginał",$F19="kopia")),Dane!K19,"")</f>
        <v/>
      </c>
      <c r="L19" s="36" t="str">
        <f aca="false">IF(AND(Dane!$F19="ROL",OR($F19="oryginał",$F19="kopia")),#REF!,"")</f>
        <v/>
      </c>
      <c r="M19" s="36" t="str">
        <f aca="false">IF(AND(Dane!$F19="ROL",OR($F19="oryginał",$F19="kopia")),Dane!L19,"")</f>
        <v/>
      </c>
      <c r="N19" s="36" t="str">
        <f aca="false">IF(AND(Dane!$F19="ROL",OR($F19="oryginał",$F19="kopia")),Dane!M19,"")</f>
        <v/>
      </c>
      <c r="O19" s="36" t="str">
        <f aca="false">IF(AND(Dane!$F19="ROL",OR($F19="oryginał",$F19="kopia")),Dane!N19,"")</f>
        <v/>
      </c>
      <c r="P19" s="36" t="str">
        <f aca="false">IF(AND(Dane!$F19="ROL",OR($F19="oryginał",$F19="kopia")),Dane!O19,"")</f>
        <v/>
      </c>
      <c r="Q19" s="36" t="str">
        <f aca="false">IF(AND(Dane!$F19="ROL",OR($F19="oryginał",$F19="kopia")),Dane!P19,"")</f>
        <v/>
      </c>
      <c r="R19" s="36" t="str">
        <f aca="false">IF(AND(Dane!$F19="ROL",OR($F19="oryginał",$F19="kopia")),Dane!Q19,"")</f>
        <v/>
      </c>
      <c r="S19" s="36" t="str">
        <f aca="false">IF(AND(Dane!$F19="ROL",OR($F19="oryginał",$F19="kopia")),Dane!R19,"")</f>
        <v/>
      </c>
      <c r="T19" s="36" t="str">
        <f aca="false">IF(AND(Dane!$F19="ROL",OR($F19="oryginał",$F19="kopia")),Dane!S19,"")</f>
        <v/>
      </c>
      <c r="U19" s="36" t="str">
        <f aca="false">IF(AND(Dane!$F19="ROL",OR($F19="oryginał",$F19="kopia")),Dane!T19,"")</f>
        <v/>
      </c>
      <c r="V19" s="36" t="str">
        <f aca="false">IF(AND(Dane!$F19="ROL",OR($F19="oryginał",$F19="kopia")),Dane!U19,"")</f>
        <v/>
      </c>
      <c r="W19" s="36" t="str">
        <f aca="false">IF(AND(Dane!$F19="ROL",OR($F19="oryginał",$F19="kopia")),#REF!,"")</f>
        <v/>
      </c>
    </row>
    <row r="20" customFormat="false" ht="15.75" hidden="false" customHeight="true" outlineLevel="0" collapsed="false">
      <c r="A20" s="36" t="str">
        <f aca="false">IF(AND(Dane!$F20="ROL",OR(Dane!$G20="kopia",Dane!$G20="oryginał")),Dane!A20,"")</f>
        <v/>
      </c>
      <c r="B20" s="36" t="str">
        <f aca="false">IF(AND(Dane!$F20="ROL",OR(Dane!$G20="kopia",Dane!$G20="oryginał")),Dane!B20,"")</f>
        <v/>
      </c>
      <c r="C20" s="36" t="str">
        <f aca="false">IF(AND(Dane!$F20="ROL",OR(Dane!$G20="kopia",Dane!$G20="oryginał")),Dane!C20,"")</f>
        <v/>
      </c>
      <c r="D20" s="36" t="str">
        <f aca="false">IF(AND(Dane!$F20="ROL",OR(Dane!$G20="kopia",Dane!$G20="oryginał")),Dane!D20,"")</f>
        <v/>
      </c>
      <c r="E20" s="36" t="str">
        <f aca="false">IF(AND(Dane!$F20="ROL",OR(Dane!$G20="kopia",Dane!$G20="oryginał")),Dane!E20,"")</f>
        <v/>
      </c>
      <c r="F20" s="36" t="str">
        <f aca="false">IF(AND(Dane!$F20="ROL",OR(Dane!$G20="kopia",Dane!$G20="oryginał")),Dane!G20,"")</f>
        <v/>
      </c>
      <c r="G20" s="36" t="str">
        <f aca="false">IF(AND(Dane!$F20="ROL",OR($F20="oryginał",$F20="kopia")),Dane!I20,"")</f>
        <v/>
      </c>
      <c r="H20" s="36" t="str">
        <f aca="false">IF(AND(Dane!$F20="ROL",OR($F20="oryginał",$F20="kopia")),#REF!,"")</f>
        <v/>
      </c>
      <c r="I20" s="36" t="str">
        <f aca="false">IF(AND(Dane!$F20="ROL",OR($F20="oryginał",$F20="kopia")),Dane!J20,"")</f>
        <v/>
      </c>
      <c r="J20" s="36" t="str">
        <f aca="false">IF(AND(Dane!$F20="ROL",OR($F20="oryginał",$F20="kopia")),#REF!,"")</f>
        <v/>
      </c>
      <c r="K20" s="36" t="str">
        <f aca="false">IF(AND(Dane!$F20="ROL",OR($F20="oryginał",$F20="kopia")),Dane!K20,"")</f>
        <v/>
      </c>
      <c r="L20" s="36" t="str">
        <f aca="false">IF(AND(Dane!$F20="ROL",OR($F20="oryginał",$F20="kopia")),#REF!,"")</f>
        <v/>
      </c>
      <c r="M20" s="36" t="str">
        <f aca="false">IF(AND(Dane!$F20="ROL",OR($F20="oryginał",$F20="kopia")),Dane!L20,"")</f>
        <v/>
      </c>
      <c r="N20" s="36" t="str">
        <f aca="false">IF(AND(Dane!$F20="ROL",OR($F20="oryginał",$F20="kopia")),Dane!M20,"")</f>
        <v/>
      </c>
      <c r="O20" s="36" t="str">
        <f aca="false">IF(AND(Dane!$F20="ROL",OR($F20="oryginał",$F20="kopia")),Dane!N20,"")</f>
        <v/>
      </c>
      <c r="P20" s="36" t="str">
        <f aca="false">IF(AND(Dane!$F20="ROL",OR($F20="oryginał",$F20="kopia")),Dane!O20,"")</f>
        <v/>
      </c>
      <c r="Q20" s="36" t="str">
        <f aca="false">IF(AND(Dane!$F20="ROL",OR($F20="oryginał",$F20="kopia")),Dane!P20,"")</f>
        <v/>
      </c>
      <c r="R20" s="36" t="str">
        <f aca="false">IF(AND(Dane!$F20="ROL",OR($F20="oryginał",$F20="kopia")),Dane!Q20,"")</f>
        <v/>
      </c>
      <c r="S20" s="36" t="str">
        <f aca="false">IF(AND(Dane!$F20="ROL",OR($F20="oryginał",$F20="kopia")),Dane!R20,"")</f>
        <v/>
      </c>
      <c r="T20" s="36" t="str">
        <f aca="false">IF(AND(Dane!$F20="ROL",OR($F20="oryginał",$F20="kopia")),Dane!S20,"")</f>
        <v/>
      </c>
      <c r="U20" s="36" t="str">
        <f aca="false">IF(AND(Dane!$F20="ROL",OR($F20="oryginał",$F20="kopia")),Dane!T20,"")</f>
        <v/>
      </c>
      <c r="V20" s="36" t="str">
        <f aca="false">IF(AND(Dane!$F20="ROL",OR($F20="oryginał",$F20="kopia")),Dane!U20,"")</f>
        <v/>
      </c>
      <c r="W20" s="36" t="str">
        <f aca="false">IF(AND(Dane!$F20="ROL",OR($F20="oryginał",$F20="kopia")),#REF!,"")</f>
        <v/>
      </c>
    </row>
    <row r="21" customFormat="false" ht="15.75" hidden="false" customHeight="true" outlineLevel="0" collapsed="false">
      <c r="A21" s="36" t="str">
        <f aca="false">IF(AND(Dane!$F21="ROL",OR(Dane!$G21="kopia",Dane!$G21="oryginał")),Dane!A21,"")</f>
        <v/>
      </c>
      <c r="B21" s="36" t="str">
        <f aca="false">IF(AND(Dane!$F21="ROL",OR(Dane!$G21="kopia",Dane!$G21="oryginał")),Dane!B21,"")</f>
        <v/>
      </c>
      <c r="C21" s="36" t="str">
        <f aca="false">IF(AND(Dane!$F21="ROL",OR(Dane!$G21="kopia",Dane!$G21="oryginał")),Dane!C21,"")</f>
        <v/>
      </c>
      <c r="D21" s="36" t="str">
        <f aca="false">IF(AND(Dane!$F21="ROL",OR(Dane!$G21="kopia",Dane!$G21="oryginał")),Dane!D21,"")</f>
        <v/>
      </c>
      <c r="E21" s="36" t="str">
        <f aca="false">IF(AND(Dane!$F21="ROL",OR(Dane!$G21="kopia",Dane!$G21="oryginał")),Dane!E21,"")</f>
        <v/>
      </c>
      <c r="F21" s="36" t="str">
        <f aca="false">IF(AND(Dane!$F21="ROL",OR(Dane!$G21="kopia",Dane!$G21="oryginał")),Dane!G21,"")</f>
        <v/>
      </c>
      <c r="G21" s="36" t="str">
        <f aca="false">IF(AND(Dane!$F21="ROL",OR($F21="oryginał",$F21="kopia")),Dane!I21,"")</f>
        <v/>
      </c>
      <c r="H21" s="36" t="str">
        <f aca="false">IF(AND(Dane!$F21="ROL",OR($F21="oryginał",$F21="kopia")),#REF!,"")</f>
        <v/>
      </c>
      <c r="I21" s="36" t="str">
        <f aca="false">IF(AND(Dane!$F21="ROL",OR($F21="oryginał",$F21="kopia")),Dane!J21,"")</f>
        <v/>
      </c>
      <c r="J21" s="36" t="str">
        <f aca="false">IF(AND(Dane!$F21="ROL",OR($F21="oryginał",$F21="kopia")),#REF!,"")</f>
        <v/>
      </c>
      <c r="K21" s="36" t="str">
        <f aca="false">IF(AND(Dane!$F21="ROL",OR($F21="oryginał",$F21="kopia")),Dane!K21,"")</f>
        <v/>
      </c>
      <c r="L21" s="36" t="str">
        <f aca="false">IF(AND(Dane!$F21="ROL",OR($F21="oryginał",$F21="kopia")),#REF!,"")</f>
        <v/>
      </c>
      <c r="M21" s="36" t="str">
        <f aca="false">IF(AND(Dane!$F21="ROL",OR($F21="oryginał",$F21="kopia")),Dane!L21,"")</f>
        <v/>
      </c>
      <c r="N21" s="36" t="str">
        <f aca="false">IF(AND(Dane!$F21="ROL",OR($F21="oryginał",$F21="kopia")),Dane!M21,"")</f>
        <v/>
      </c>
      <c r="O21" s="36" t="str">
        <f aca="false">IF(AND(Dane!$F21="ROL",OR($F21="oryginał",$F21="kopia")),Dane!N21,"")</f>
        <v/>
      </c>
      <c r="P21" s="36" t="str">
        <f aca="false">IF(AND(Dane!$F21="ROL",OR($F21="oryginał",$F21="kopia")),Dane!O21,"")</f>
        <v/>
      </c>
      <c r="Q21" s="36" t="str">
        <f aca="false">IF(AND(Dane!$F21="ROL",OR($F21="oryginał",$F21="kopia")),Dane!P21,"")</f>
        <v/>
      </c>
      <c r="R21" s="36" t="str">
        <f aca="false">IF(AND(Dane!$F21="ROL",OR($F21="oryginał",$F21="kopia")),Dane!Q21,"")</f>
        <v/>
      </c>
      <c r="S21" s="36" t="str">
        <f aca="false">IF(AND(Dane!$F21="ROL",OR($F21="oryginał",$F21="kopia")),Dane!R21,"")</f>
        <v/>
      </c>
      <c r="T21" s="36" t="str">
        <f aca="false">IF(AND(Dane!$F21="ROL",OR($F21="oryginał",$F21="kopia")),Dane!S21,"")</f>
        <v/>
      </c>
      <c r="U21" s="36" t="str">
        <f aca="false">IF(AND(Dane!$F21="ROL",OR($F21="oryginał",$F21="kopia")),Dane!T21,"")</f>
        <v/>
      </c>
      <c r="V21" s="36" t="str">
        <f aca="false">IF(AND(Dane!$F21="ROL",OR($F21="oryginał",$F21="kopia")),Dane!U21,"")</f>
        <v/>
      </c>
      <c r="W21" s="36" t="str">
        <f aca="false">IF(AND(Dane!$F21="ROL",OR($F21="oryginał",$F21="kopia")),#REF!,"")</f>
        <v/>
      </c>
    </row>
    <row r="22" customFormat="false" ht="15.75" hidden="false" customHeight="true" outlineLevel="0" collapsed="false">
      <c r="A22" s="36" t="str">
        <f aca="false">IF(AND(Dane!$F22="ROL",OR(Dane!$G22="kopia",Dane!$G22="oryginał")),Dane!A22,"")</f>
        <v/>
      </c>
      <c r="B22" s="36" t="str">
        <f aca="false">IF(AND(Dane!$F22="ROL",OR(Dane!$G22="kopia",Dane!$G22="oryginał")),Dane!B22,"")</f>
        <v/>
      </c>
      <c r="C22" s="36" t="str">
        <f aca="false">IF(AND(Dane!$F22="ROL",OR(Dane!$G22="kopia",Dane!$G22="oryginał")),Dane!C22,"")</f>
        <v/>
      </c>
      <c r="D22" s="36" t="str">
        <f aca="false">IF(AND(Dane!$F22="ROL",OR(Dane!$G22="kopia",Dane!$G22="oryginał")),Dane!D22,"")</f>
        <v/>
      </c>
      <c r="E22" s="36" t="str">
        <f aca="false">IF(AND(Dane!$F22="ROL",OR(Dane!$G22="kopia",Dane!$G22="oryginał")),Dane!E22,"")</f>
        <v/>
      </c>
      <c r="F22" s="36" t="str">
        <f aca="false">IF(AND(Dane!$F22="ROL",OR(Dane!$G22="kopia",Dane!$G22="oryginał")),Dane!G22,"")</f>
        <v/>
      </c>
      <c r="G22" s="36" t="str">
        <f aca="false">IF(AND(Dane!$F22="ROL",OR($F22="oryginał",$F22="kopia")),Dane!I22,"")</f>
        <v/>
      </c>
      <c r="H22" s="36" t="str">
        <f aca="false">IF(AND(Dane!$F22="ROL",OR($F22="oryginał",$F22="kopia")),#REF!,"")</f>
        <v/>
      </c>
      <c r="I22" s="36" t="str">
        <f aca="false">IF(AND(Dane!$F22="ROL",OR($F22="oryginał",$F22="kopia")),Dane!J22,"")</f>
        <v/>
      </c>
      <c r="J22" s="36" t="str">
        <f aca="false">IF(AND(Dane!$F22="ROL",OR($F22="oryginał",$F22="kopia")),#REF!,"")</f>
        <v/>
      </c>
      <c r="K22" s="36" t="str">
        <f aca="false">IF(AND(Dane!$F22="ROL",OR($F22="oryginał",$F22="kopia")),Dane!K22,"")</f>
        <v/>
      </c>
      <c r="L22" s="36" t="str">
        <f aca="false">IF(AND(Dane!$F22="ROL",OR($F22="oryginał",$F22="kopia")),#REF!,"")</f>
        <v/>
      </c>
      <c r="M22" s="36" t="str">
        <f aca="false">IF(AND(Dane!$F22="ROL",OR($F22="oryginał",$F22="kopia")),Dane!L22,"")</f>
        <v/>
      </c>
      <c r="N22" s="36" t="str">
        <f aca="false">IF(AND(Dane!$F22="ROL",OR($F22="oryginał",$F22="kopia")),Dane!M22,"")</f>
        <v/>
      </c>
      <c r="O22" s="36" t="str">
        <f aca="false">IF(AND(Dane!$F22="ROL",OR($F22="oryginał",$F22="kopia")),Dane!N22,"")</f>
        <v/>
      </c>
      <c r="P22" s="36" t="str">
        <f aca="false">IF(AND(Dane!$F22="ROL",OR($F22="oryginał",$F22="kopia")),Dane!O22,"")</f>
        <v/>
      </c>
      <c r="Q22" s="36" t="str">
        <f aca="false">IF(AND(Dane!$F22="ROL",OR($F22="oryginał",$F22="kopia")),Dane!P22,"")</f>
        <v/>
      </c>
      <c r="R22" s="36" t="str">
        <f aca="false">IF(AND(Dane!$F22="ROL",OR($F22="oryginał",$F22="kopia")),Dane!Q22,"")</f>
        <v/>
      </c>
      <c r="S22" s="36" t="str">
        <f aca="false">IF(AND(Dane!$F22="ROL",OR($F22="oryginał",$F22="kopia")),Dane!R22,"")</f>
        <v/>
      </c>
      <c r="T22" s="36" t="str">
        <f aca="false">IF(AND(Dane!$F22="ROL",OR($F22="oryginał",$F22="kopia")),Dane!S22,"")</f>
        <v/>
      </c>
      <c r="U22" s="36" t="str">
        <f aca="false">IF(AND(Dane!$F22="ROL",OR($F22="oryginał",$F22="kopia")),Dane!T22,"")</f>
        <v/>
      </c>
      <c r="V22" s="36" t="str">
        <f aca="false">IF(AND(Dane!$F22="ROL",OR($F22="oryginał",$F22="kopia")),Dane!U22,"")</f>
        <v/>
      </c>
      <c r="W22" s="36" t="str">
        <f aca="false">IF(AND(Dane!$F22="ROL",OR($F22="oryginał",$F22="kopia")),#REF!,"")</f>
        <v/>
      </c>
    </row>
    <row r="23" customFormat="false" ht="15.75" hidden="false" customHeight="true" outlineLevel="0" collapsed="false">
      <c r="A23" s="36" t="str">
        <f aca="false">IF(AND(Dane!$F23="ROL",OR(Dane!$G23="kopia",Dane!$G23="oryginał")),Dane!A23,"")</f>
        <v/>
      </c>
      <c r="B23" s="36" t="str">
        <f aca="false">IF(AND(Dane!$F23="ROL",OR(Dane!$G23="kopia",Dane!$G23="oryginał")),Dane!B23,"")</f>
        <v/>
      </c>
      <c r="C23" s="36" t="str">
        <f aca="false">IF(AND(Dane!$F23="ROL",OR(Dane!$G23="kopia",Dane!$G23="oryginał")),Dane!C23,"")</f>
        <v/>
      </c>
      <c r="D23" s="36" t="str">
        <f aca="false">IF(AND(Dane!$F23="ROL",OR(Dane!$G23="kopia",Dane!$G23="oryginał")),Dane!D23,"")</f>
        <v/>
      </c>
      <c r="E23" s="36" t="str">
        <f aca="false">IF(AND(Dane!$F23="ROL",OR(Dane!$G23="kopia",Dane!$G23="oryginał")),Dane!E23,"")</f>
        <v/>
      </c>
      <c r="F23" s="36" t="str">
        <f aca="false">IF(AND(Dane!$F23="ROL",OR(Dane!$G23="kopia",Dane!$G23="oryginał")),Dane!G23,"")</f>
        <v/>
      </c>
      <c r="G23" s="36" t="str">
        <f aca="false">IF(AND(Dane!$F23="ROL",OR($F23="oryginał",$F23="kopia")),Dane!I23,"")</f>
        <v/>
      </c>
      <c r="H23" s="36" t="str">
        <f aca="false">IF(AND(Dane!$F23="ROL",OR($F23="oryginał",$F23="kopia")),#REF!,"")</f>
        <v/>
      </c>
      <c r="I23" s="36" t="str">
        <f aca="false">IF(AND(Dane!$F23="ROL",OR($F23="oryginał",$F23="kopia")),Dane!J23,"")</f>
        <v/>
      </c>
      <c r="J23" s="36" t="str">
        <f aca="false">IF(AND(Dane!$F23="ROL",OR($F23="oryginał",$F23="kopia")),#REF!,"")</f>
        <v/>
      </c>
      <c r="K23" s="36" t="str">
        <f aca="false">IF(AND(Dane!$F23="ROL",OR($F23="oryginał",$F23="kopia")),Dane!K23,"")</f>
        <v/>
      </c>
      <c r="L23" s="36" t="str">
        <f aca="false">IF(AND(Dane!$F23="ROL",OR($F23="oryginał",$F23="kopia")),#REF!,"")</f>
        <v/>
      </c>
      <c r="M23" s="36" t="str">
        <f aca="false">IF(AND(Dane!$F23="ROL",OR($F23="oryginał",$F23="kopia")),Dane!L23,"")</f>
        <v/>
      </c>
      <c r="N23" s="36" t="str">
        <f aca="false">IF(AND(Dane!$F23="ROL",OR($F23="oryginał",$F23="kopia")),Dane!M23,"")</f>
        <v/>
      </c>
      <c r="O23" s="36" t="str">
        <f aca="false">IF(AND(Dane!$F23="ROL",OR($F23="oryginał",$F23="kopia")),Dane!N23,"")</f>
        <v/>
      </c>
      <c r="P23" s="36" t="str">
        <f aca="false">IF(AND(Dane!$F23="ROL",OR($F23="oryginał",$F23="kopia")),Dane!O23,"")</f>
        <v/>
      </c>
      <c r="Q23" s="36" t="str">
        <f aca="false">IF(AND(Dane!$F23="ROL",OR($F23="oryginał",$F23="kopia")),Dane!P23,"")</f>
        <v/>
      </c>
      <c r="R23" s="36" t="str">
        <f aca="false">IF(AND(Dane!$F23="ROL",OR($F23="oryginał",$F23="kopia")),Dane!Q23,"")</f>
        <v/>
      </c>
      <c r="S23" s="36" t="str">
        <f aca="false">IF(AND(Dane!$F23="ROL",OR($F23="oryginał",$F23="kopia")),Dane!R23,"")</f>
        <v/>
      </c>
      <c r="T23" s="36" t="str">
        <f aca="false">IF(AND(Dane!$F23="ROL",OR($F23="oryginał",$F23="kopia")),Dane!S23,"")</f>
        <v/>
      </c>
      <c r="U23" s="36" t="str">
        <f aca="false">IF(AND(Dane!$F23="ROL",OR($F23="oryginał",$F23="kopia")),Dane!T23,"")</f>
        <v/>
      </c>
      <c r="V23" s="36" t="str">
        <f aca="false">IF(AND(Dane!$F23="ROL",OR($F23="oryginał",$F23="kopia")),Dane!U23,"")</f>
        <v/>
      </c>
      <c r="W23" s="36" t="str">
        <f aca="false">IF(AND(Dane!$F23="ROL",OR($F23="oryginał",$F23="kopia")),#REF!,"")</f>
        <v/>
      </c>
    </row>
    <row r="24" customFormat="false" ht="15.75" hidden="false" customHeight="true" outlineLevel="0" collapsed="false">
      <c r="A24" s="36" t="str">
        <f aca="false">IF(AND(Dane!$F24="ROL",OR(Dane!$G24="kopia",Dane!$G24="oryginał")),Dane!A24,"")</f>
        <v/>
      </c>
      <c r="B24" s="36" t="str">
        <f aca="false">IF(AND(Dane!$F24="ROL",OR(Dane!$G24="kopia",Dane!$G24="oryginał")),Dane!B24,"")</f>
        <v/>
      </c>
      <c r="C24" s="36" t="str">
        <f aca="false">IF(AND(Dane!$F24="ROL",OR(Dane!$G24="kopia",Dane!$G24="oryginał")),Dane!C24,"")</f>
        <v/>
      </c>
      <c r="D24" s="36" t="str">
        <f aca="false">IF(AND(Dane!$F24="ROL",OR(Dane!$G24="kopia",Dane!$G24="oryginał")),Dane!D24,"")</f>
        <v/>
      </c>
      <c r="E24" s="36" t="str">
        <f aca="false">IF(AND(Dane!$F24="ROL",OR(Dane!$G24="kopia",Dane!$G24="oryginał")),Dane!E24,"")</f>
        <v/>
      </c>
      <c r="F24" s="36" t="str">
        <f aca="false">IF(AND(Dane!$F24="ROL",OR(Dane!$G24="kopia",Dane!$G24="oryginał")),Dane!G24,"")</f>
        <v/>
      </c>
      <c r="G24" s="36" t="str">
        <f aca="false">IF(AND(Dane!$F24="ROL",OR($F24="oryginał",$F24="kopia")),Dane!I24,"")</f>
        <v/>
      </c>
      <c r="H24" s="36" t="str">
        <f aca="false">IF(AND(Dane!$F24="ROL",OR($F24="oryginał",$F24="kopia")),#REF!,"")</f>
        <v/>
      </c>
      <c r="I24" s="36" t="str">
        <f aca="false">IF(AND(Dane!$F24="ROL",OR($F24="oryginał",$F24="kopia")),Dane!J24,"")</f>
        <v/>
      </c>
      <c r="J24" s="36" t="str">
        <f aca="false">IF(AND(Dane!$F24="ROL",OR($F24="oryginał",$F24="kopia")),#REF!,"")</f>
        <v/>
      </c>
      <c r="K24" s="36" t="str">
        <f aca="false">IF(AND(Dane!$F24="ROL",OR($F24="oryginał",$F24="kopia")),Dane!K24,"")</f>
        <v/>
      </c>
      <c r="L24" s="36" t="str">
        <f aca="false">IF(AND(Dane!$F24="ROL",OR($F24="oryginał",$F24="kopia")),#REF!,"")</f>
        <v/>
      </c>
      <c r="M24" s="36" t="str">
        <f aca="false">IF(AND(Dane!$F24="ROL",OR($F24="oryginał",$F24="kopia")),Dane!L24,"")</f>
        <v/>
      </c>
      <c r="N24" s="36" t="str">
        <f aca="false">IF(AND(Dane!$F24="ROL",OR($F24="oryginał",$F24="kopia")),Dane!M24,"")</f>
        <v/>
      </c>
      <c r="O24" s="36" t="str">
        <f aca="false">IF(AND(Dane!$F24="ROL",OR($F24="oryginał",$F24="kopia")),Dane!N24,"")</f>
        <v/>
      </c>
      <c r="P24" s="36" t="str">
        <f aca="false">IF(AND(Dane!$F24="ROL",OR($F24="oryginał",$F24="kopia")),Dane!O24,"")</f>
        <v/>
      </c>
      <c r="Q24" s="36" t="str">
        <f aca="false">IF(AND(Dane!$F24="ROL",OR($F24="oryginał",$F24="kopia")),Dane!P24,"")</f>
        <v/>
      </c>
      <c r="R24" s="36" t="str">
        <f aca="false">IF(AND(Dane!$F24="ROL",OR($F24="oryginał",$F24="kopia")),Dane!Q24,"")</f>
        <v/>
      </c>
      <c r="S24" s="36" t="str">
        <f aca="false">IF(AND(Dane!$F24="ROL",OR($F24="oryginał",$F24="kopia")),Dane!R24,"")</f>
        <v/>
      </c>
      <c r="T24" s="36" t="str">
        <f aca="false">IF(AND(Dane!$F24="ROL",OR($F24="oryginał",$F24="kopia")),Dane!S24,"")</f>
        <v/>
      </c>
      <c r="U24" s="36" t="str">
        <f aca="false">IF(AND(Dane!$F24="ROL",OR($F24="oryginał",$F24="kopia")),Dane!T24,"")</f>
        <v/>
      </c>
      <c r="V24" s="36" t="str">
        <f aca="false">IF(AND(Dane!$F24="ROL",OR($F24="oryginał",$F24="kopia")),Dane!U24,"")</f>
        <v/>
      </c>
      <c r="W24" s="36" t="str">
        <f aca="false">IF(AND(Dane!$F24="ROL",OR($F24="oryginał",$F24="kopia")),#REF!,"")</f>
        <v/>
      </c>
    </row>
    <row r="25" customFormat="false" ht="15.75" hidden="false" customHeight="true" outlineLevel="0" collapsed="false">
      <c r="A25" s="36" t="str">
        <f aca="false">IF(AND(Dane!$F25="ROL",OR(Dane!$G25="kopia",Dane!$G25="oryginał")),Dane!A25,"")</f>
        <v/>
      </c>
      <c r="B25" s="36" t="str">
        <f aca="false">IF(AND(Dane!$F25="ROL",OR(Dane!$G25="kopia",Dane!$G25="oryginał")),Dane!B25,"")</f>
        <v/>
      </c>
      <c r="C25" s="36" t="str">
        <f aca="false">IF(AND(Dane!$F25="ROL",OR(Dane!$G25="kopia",Dane!$G25="oryginał")),Dane!C25,"")</f>
        <v/>
      </c>
      <c r="D25" s="36" t="str">
        <f aca="false">IF(AND(Dane!$F25="ROL",OR(Dane!$G25="kopia",Dane!$G25="oryginał")),Dane!D25,"")</f>
        <v/>
      </c>
      <c r="E25" s="36" t="str">
        <f aca="false">IF(AND(Dane!$F25="ROL",OR(Dane!$G25="kopia",Dane!$G25="oryginał")),Dane!E25,"")</f>
        <v/>
      </c>
      <c r="F25" s="36" t="str">
        <f aca="false">IF(AND(Dane!$F25="ROL",OR(Dane!$G25="kopia",Dane!$G25="oryginał")),Dane!G25,"")</f>
        <v/>
      </c>
      <c r="G25" s="36" t="str">
        <f aca="false">IF(AND(Dane!$F25="ROL",OR($F25="oryginał",$F25="kopia")),Dane!I25,"")</f>
        <v/>
      </c>
      <c r="H25" s="36" t="str">
        <f aca="false">IF(AND(Dane!$F25="ROL",OR($F25="oryginał",$F25="kopia")),#REF!,"")</f>
        <v/>
      </c>
      <c r="I25" s="36" t="str">
        <f aca="false">IF(AND(Dane!$F25="ROL",OR($F25="oryginał",$F25="kopia")),Dane!J25,"")</f>
        <v/>
      </c>
      <c r="J25" s="36" t="str">
        <f aca="false">IF(AND(Dane!$F25="ROL",OR($F25="oryginał",$F25="kopia")),#REF!,"")</f>
        <v/>
      </c>
      <c r="K25" s="36" t="str">
        <f aca="false">IF(AND(Dane!$F25="ROL",OR($F25="oryginał",$F25="kopia")),Dane!K25,"")</f>
        <v/>
      </c>
      <c r="L25" s="36" t="str">
        <f aca="false">IF(AND(Dane!$F25="ROL",OR($F25="oryginał",$F25="kopia")),#REF!,"")</f>
        <v/>
      </c>
      <c r="M25" s="36" t="str">
        <f aca="false">IF(AND(Dane!$F25="ROL",OR($F25="oryginał",$F25="kopia")),Dane!L25,"")</f>
        <v/>
      </c>
      <c r="N25" s="36" t="str">
        <f aca="false">IF(AND(Dane!$F25="ROL",OR($F25="oryginał",$F25="kopia")),Dane!M25,"")</f>
        <v/>
      </c>
      <c r="O25" s="36" t="str">
        <f aca="false">IF(AND(Dane!$F25="ROL",OR($F25="oryginał",$F25="kopia")),Dane!N25,"")</f>
        <v/>
      </c>
      <c r="P25" s="36" t="str">
        <f aca="false">IF(AND(Dane!$F25="ROL",OR($F25="oryginał",$F25="kopia")),Dane!O25,"")</f>
        <v/>
      </c>
      <c r="Q25" s="36" t="str">
        <f aca="false">IF(AND(Dane!$F25="ROL",OR($F25="oryginał",$F25="kopia")),Dane!P25,"")</f>
        <v/>
      </c>
      <c r="R25" s="36" t="str">
        <f aca="false">IF(AND(Dane!$F25="ROL",OR($F25="oryginał",$F25="kopia")),Dane!Q25,"")</f>
        <v/>
      </c>
      <c r="S25" s="36" t="str">
        <f aca="false">IF(AND(Dane!$F25="ROL",OR($F25="oryginał",$F25="kopia")),Dane!R25,"")</f>
        <v/>
      </c>
      <c r="T25" s="36" t="str">
        <f aca="false">IF(AND(Dane!$F25="ROL",OR($F25="oryginał",$F25="kopia")),Dane!S25,"")</f>
        <v/>
      </c>
      <c r="U25" s="36" t="str">
        <f aca="false">IF(AND(Dane!$F25="ROL",OR($F25="oryginał",$F25="kopia")),Dane!T25,"")</f>
        <v/>
      </c>
      <c r="V25" s="36" t="str">
        <f aca="false">IF(AND(Dane!$F25="ROL",OR($F25="oryginał",$F25="kopia")),Dane!U25,"")</f>
        <v/>
      </c>
      <c r="W25" s="36" t="str">
        <f aca="false">IF(AND(Dane!$F25="ROL",OR($F25="oryginał",$F25="kopia")),#REF!,"")</f>
        <v/>
      </c>
    </row>
    <row r="26" customFormat="false" ht="15.75" hidden="false" customHeight="true" outlineLevel="0" collapsed="false">
      <c r="A26" s="36" t="str">
        <f aca="false">IF(AND(Dane!$F26="ROL",OR(Dane!$G26="kopia",Dane!$G26="oryginał")),Dane!A26,"")</f>
        <v/>
      </c>
      <c r="B26" s="36" t="str">
        <f aca="false">IF(AND(Dane!$F26="ROL",OR(Dane!$G26="kopia",Dane!$G26="oryginał")),Dane!B26,"")</f>
        <v/>
      </c>
      <c r="C26" s="36" t="str">
        <f aca="false">IF(AND(Dane!$F26="ROL",OR(Dane!$G26="kopia",Dane!$G26="oryginał")),Dane!C26,"")</f>
        <v/>
      </c>
      <c r="D26" s="36" t="str">
        <f aca="false">IF(AND(Dane!$F26="ROL",OR(Dane!$G26="kopia",Dane!$G26="oryginał")),Dane!D26,"")</f>
        <v/>
      </c>
      <c r="E26" s="36" t="str">
        <f aca="false">IF(AND(Dane!$F26="ROL",OR(Dane!$G26="kopia",Dane!$G26="oryginał")),Dane!E26,"")</f>
        <v/>
      </c>
      <c r="F26" s="36" t="str">
        <f aca="false">IF(AND(Dane!$F26="ROL",OR(Dane!$G26="kopia",Dane!$G26="oryginał")),Dane!G26,"")</f>
        <v/>
      </c>
      <c r="G26" s="36" t="str">
        <f aca="false">IF(AND(Dane!$F26="ROL",OR($F26="oryginał",$F26="kopia")),Dane!I26,"")</f>
        <v/>
      </c>
      <c r="H26" s="36" t="str">
        <f aca="false">IF(AND(Dane!$F26="ROL",OR($F26="oryginał",$F26="kopia")),#REF!,"")</f>
        <v/>
      </c>
      <c r="I26" s="36" t="str">
        <f aca="false">IF(AND(Dane!$F26="ROL",OR($F26="oryginał",$F26="kopia")),Dane!J26,"")</f>
        <v/>
      </c>
      <c r="J26" s="36" t="str">
        <f aca="false">IF(AND(Dane!$F26="ROL",OR($F26="oryginał",$F26="kopia")),#REF!,"")</f>
        <v/>
      </c>
      <c r="K26" s="36" t="str">
        <f aca="false">IF(AND(Dane!$F26="ROL",OR($F26="oryginał",$F26="kopia")),Dane!K26,"")</f>
        <v/>
      </c>
      <c r="L26" s="36" t="str">
        <f aca="false">IF(AND(Dane!$F26="ROL",OR($F26="oryginał",$F26="kopia")),#REF!,"")</f>
        <v/>
      </c>
      <c r="M26" s="36" t="str">
        <f aca="false">IF(AND(Dane!$F26="ROL",OR($F26="oryginał",$F26="kopia")),Dane!L26,"")</f>
        <v/>
      </c>
      <c r="N26" s="36" t="str">
        <f aca="false">IF(AND(Dane!$F26="ROL",OR($F26="oryginał",$F26="kopia")),Dane!M26,"")</f>
        <v/>
      </c>
      <c r="O26" s="36" t="str">
        <f aca="false">IF(AND(Dane!$F26="ROL",OR($F26="oryginał",$F26="kopia")),Dane!N26,"")</f>
        <v/>
      </c>
      <c r="P26" s="36" t="str">
        <f aca="false">IF(AND(Dane!$F26="ROL",OR($F26="oryginał",$F26="kopia")),Dane!O26,"")</f>
        <v/>
      </c>
      <c r="Q26" s="36" t="str">
        <f aca="false">IF(AND(Dane!$F26="ROL",OR($F26="oryginał",$F26="kopia")),Dane!P26,"")</f>
        <v/>
      </c>
      <c r="R26" s="36" t="str">
        <f aca="false">IF(AND(Dane!$F26="ROL",OR($F26="oryginał",$F26="kopia")),Dane!Q26,"")</f>
        <v/>
      </c>
      <c r="S26" s="36" t="str">
        <f aca="false">IF(AND(Dane!$F26="ROL",OR($F26="oryginał",$F26="kopia")),Dane!R26,"")</f>
        <v/>
      </c>
      <c r="T26" s="36" t="str">
        <f aca="false">IF(AND(Dane!$F26="ROL",OR($F26="oryginał",$F26="kopia")),Dane!S26,"")</f>
        <v/>
      </c>
      <c r="U26" s="36" t="str">
        <f aca="false">IF(AND(Dane!$F26="ROL",OR($F26="oryginał",$F26="kopia")),Dane!T26,"")</f>
        <v/>
      </c>
      <c r="V26" s="36" t="str">
        <f aca="false">IF(AND(Dane!$F26="ROL",OR($F26="oryginał",$F26="kopia")),Dane!U26,"")</f>
        <v/>
      </c>
      <c r="W26" s="36" t="str">
        <f aca="false">IF(AND(Dane!$F26="ROL",OR($F26="oryginał",$F26="kopia")),#REF!,"")</f>
        <v/>
      </c>
    </row>
    <row r="27" customFormat="false" ht="15.75" hidden="false" customHeight="true" outlineLevel="0" collapsed="false">
      <c r="A27" s="36" t="str">
        <f aca="false">IF(AND(Dane!$F27="ROL",OR(Dane!$G27="kopia",Dane!$G27="oryginał")),Dane!A27,"")</f>
        <v/>
      </c>
      <c r="B27" s="36" t="str">
        <f aca="false">IF(AND(Dane!$F27="ROL",OR(Dane!$G27="kopia",Dane!$G27="oryginał")),Dane!B27,"")</f>
        <v/>
      </c>
      <c r="C27" s="36" t="str">
        <f aca="false">IF(AND(Dane!$F27="ROL",OR(Dane!$G27="kopia",Dane!$G27="oryginał")),Dane!C27,"")</f>
        <v/>
      </c>
      <c r="D27" s="36" t="str">
        <f aca="false">IF(AND(Dane!$F27="ROL",OR(Dane!$G27="kopia",Dane!$G27="oryginał")),Dane!D27,"")</f>
        <v/>
      </c>
      <c r="E27" s="36" t="str">
        <f aca="false">IF(AND(Dane!$F27="ROL",OR(Dane!$G27="kopia",Dane!$G27="oryginał")),Dane!E27,"")</f>
        <v/>
      </c>
      <c r="F27" s="36" t="str">
        <f aca="false">IF(AND(Dane!$F27="ROL",OR(Dane!$G27="kopia",Dane!$G27="oryginał")),Dane!G27,"")</f>
        <v/>
      </c>
      <c r="G27" s="36" t="str">
        <f aca="false">IF(AND(Dane!$F27="ROL",OR($F27="oryginał",$F27="kopia")),Dane!I27,"")</f>
        <v/>
      </c>
      <c r="H27" s="36" t="str">
        <f aca="false">IF(AND(Dane!$F27="ROL",OR($F27="oryginał",$F27="kopia")),#REF!,"")</f>
        <v/>
      </c>
      <c r="I27" s="36" t="str">
        <f aca="false">IF(AND(Dane!$F27="ROL",OR($F27="oryginał",$F27="kopia")),Dane!J27,"")</f>
        <v/>
      </c>
      <c r="J27" s="36" t="str">
        <f aca="false">IF(AND(Dane!$F27="ROL",OR($F27="oryginał",$F27="kopia")),#REF!,"")</f>
        <v/>
      </c>
      <c r="K27" s="36" t="str">
        <f aca="false">IF(AND(Dane!$F27="ROL",OR($F27="oryginał",$F27="kopia")),Dane!K27,"")</f>
        <v/>
      </c>
      <c r="L27" s="36" t="str">
        <f aca="false">IF(AND(Dane!$F27="ROL",OR($F27="oryginał",$F27="kopia")),#REF!,"")</f>
        <v/>
      </c>
      <c r="M27" s="36" t="str">
        <f aca="false">IF(AND(Dane!$F27="ROL",OR($F27="oryginał",$F27="kopia")),Dane!L27,"")</f>
        <v/>
      </c>
      <c r="N27" s="36" t="str">
        <f aca="false">IF(AND(Dane!$F27="ROL",OR($F27="oryginał",$F27="kopia")),Dane!M27,"")</f>
        <v/>
      </c>
      <c r="O27" s="36" t="str">
        <f aca="false">IF(AND(Dane!$F27="ROL",OR($F27="oryginał",$F27="kopia")),Dane!N27,"")</f>
        <v/>
      </c>
      <c r="P27" s="36" t="str">
        <f aca="false">IF(AND(Dane!$F27="ROL",OR($F27="oryginał",$F27="kopia")),Dane!O27,"")</f>
        <v/>
      </c>
      <c r="Q27" s="36" t="str">
        <f aca="false">IF(AND(Dane!$F27="ROL",OR($F27="oryginał",$F27="kopia")),Dane!P27,"")</f>
        <v/>
      </c>
      <c r="R27" s="36" t="str">
        <f aca="false">IF(AND(Dane!$F27="ROL",OR($F27="oryginał",$F27="kopia")),Dane!Q27,"")</f>
        <v/>
      </c>
      <c r="S27" s="36" t="str">
        <f aca="false">IF(AND(Dane!$F27="ROL",OR($F27="oryginał",$F27="kopia")),Dane!R27,"")</f>
        <v/>
      </c>
      <c r="T27" s="36" t="str">
        <f aca="false">IF(AND(Dane!$F27="ROL",OR($F27="oryginał",$F27="kopia")),Dane!S27,"")</f>
        <v/>
      </c>
      <c r="U27" s="36" t="str">
        <f aca="false">IF(AND(Dane!$F27="ROL",OR($F27="oryginał",$F27="kopia")),Dane!T27,"")</f>
        <v/>
      </c>
      <c r="V27" s="36" t="str">
        <f aca="false">IF(AND(Dane!$F27="ROL",OR($F27="oryginał",$F27="kopia")),Dane!U27,"")</f>
        <v/>
      </c>
      <c r="W27" s="36" t="str">
        <f aca="false">IF(AND(Dane!$F27="ROL",OR($F27="oryginał",$F27="kopia")),#REF!,"")</f>
        <v/>
      </c>
    </row>
    <row r="28" customFormat="false" ht="15.75" hidden="false" customHeight="true" outlineLevel="0" collapsed="false">
      <c r="A28" s="36" t="str">
        <f aca="false">IF(AND(Dane!$F28="ROL",OR(Dane!$G28="kopia",Dane!$G28="oryginał")),Dane!A28,"")</f>
        <v/>
      </c>
      <c r="B28" s="36" t="str">
        <f aca="false">IF(AND(Dane!$F28="ROL",OR(Dane!$G28="kopia",Dane!$G28="oryginał")),Dane!B28,"")</f>
        <v/>
      </c>
      <c r="C28" s="36" t="str">
        <f aca="false">IF(AND(Dane!$F28="ROL",OR(Dane!$G28="kopia",Dane!$G28="oryginał")),Dane!C28,"")</f>
        <v/>
      </c>
      <c r="D28" s="36" t="str">
        <f aca="false">IF(AND(Dane!$F28="ROL",OR(Dane!$G28="kopia",Dane!$G28="oryginał")),Dane!D28,"")</f>
        <v/>
      </c>
      <c r="E28" s="36" t="str">
        <f aca="false">IF(AND(Dane!$F28="ROL",OR(Dane!$G28="kopia",Dane!$G28="oryginał")),Dane!E28,"")</f>
        <v/>
      </c>
      <c r="F28" s="36" t="str">
        <f aca="false">IF(AND(Dane!$F28="ROL",OR(Dane!$G28="kopia",Dane!$G28="oryginał")),Dane!G28,"")</f>
        <v/>
      </c>
      <c r="G28" s="36" t="str">
        <f aca="false">IF(AND(Dane!$F28="ROL",OR($F28="oryginał",$F28="kopia")),Dane!I28,"")</f>
        <v/>
      </c>
      <c r="H28" s="36" t="str">
        <f aca="false">IF(AND(Dane!$F28="ROL",OR($F28="oryginał",$F28="kopia")),#REF!,"")</f>
        <v/>
      </c>
      <c r="I28" s="36" t="str">
        <f aca="false">IF(AND(Dane!$F28="ROL",OR($F28="oryginał",$F28="kopia")),Dane!J28,"")</f>
        <v/>
      </c>
      <c r="J28" s="36" t="str">
        <f aca="false">IF(AND(Dane!$F28="ROL",OR($F28="oryginał",$F28="kopia")),#REF!,"")</f>
        <v/>
      </c>
      <c r="K28" s="36" t="str">
        <f aca="false">IF(AND(Dane!$F28="ROL",OR($F28="oryginał",$F28="kopia")),Dane!K28,"")</f>
        <v/>
      </c>
      <c r="L28" s="36" t="str">
        <f aca="false">IF(AND(Dane!$F28="ROL",OR($F28="oryginał",$F28="kopia")),#REF!,"")</f>
        <v/>
      </c>
      <c r="M28" s="36" t="str">
        <f aca="false">IF(AND(Dane!$F28="ROL",OR($F28="oryginał",$F28="kopia")),Dane!L28,"")</f>
        <v/>
      </c>
      <c r="N28" s="36" t="str">
        <f aca="false">IF(AND(Dane!$F28="ROL",OR($F28="oryginał",$F28="kopia")),Dane!M28,"")</f>
        <v/>
      </c>
      <c r="O28" s="36" t="str">
        <f aca="false">IF(AND(Dane!$F28="ROL",OR($F28="oryginał",$F28="kopia")),Dane!N28,"")</f>
        <v/>
      </c>
      <c r="P28" s="36" t="str">
        <f aca="false">IF(AND(Dane!$F28="ROL",OR($F28="oryginał",$F28="kopia")),Dane!O28,"")</f>
        <v/>
      </c>
      <c r="Q28" s="36" t="str">
        <f aca="false">IF(AND(Dane!$F28="ROL",OR($F28="oryginał",$F28="kopia")),Dane!P28,"")</f>
        <v/>
      </c>
      <c r="R28" s="36" t="str">
        <f aca="false">IF(AND(Dane!$F28="ROL",OR($F28="oryginał",$F28="kopia")),Dane!Q28,"")</f>
        <v/>
      </c>
      <c r="S28" s="36" t="str">
        <f aca="false">IF(AND(Dane!$F28="ROL",OR($F28="oryginał",$F28="kopia")),Dane!R28,"")</f>
        <v/>
      </c>
      <c r="T28" s="36" t="str">
        <f aca="false">IF(AND(Dane!$F28="ROL",OR($F28="oryginał",$F28="kopia")),Dane!S28,"")</f>
        <v/>
      </c>
      <c r="U28" s="36" t="str">
        <f aca="false">IF(AND(Dane!$F28="ROL",OR($F28="oryginał",$F28="kopia")),Dane!T28,"")</f>
        <v/>
      </c>
      <c r="V28" s="36" t="str">
        <f aca="false">IF(AND(Dane!$F28="ROL",OR($F28="oryginał",$F28="kopia")),Dane!U28,"")</f>
        <v/>
      </c>
      <c r="W28" s="36" t="str">
        <f aca="false">IF(AND(Dane!$F28="ROL",OR($F28="oryginał",$F28="kopia")),#REF!,"")</f>
        <v/>
      </c>
    </row>
    <row r="29" customFormat="false" ht="15.75" hidden="false" customHeight="true" outlineLevel="0" collapsed="false">
      <c r="A29" s="36" t="str">
        <f aca="false">IF(AND(Dane!$F29="ROL",OR(Dane!$G29="kopia",Dane!$G29="oryginał")),Dane!A29,"")</f>
        <v/>
      </c>
      <c r="B29" s="36" t="str">
        <f aca="false">IF(AND(Dane!$F29="ROL",OR(Dane!$G29="kopia",Dane!$G29="oryginał")),Dane!B29,"")</f>
        <v/>
      </c>
      <c r="C29" s="36" t="str">
        <f aca="false">IF(AND(Dane!$F29="ROL",OR(Dane!$G29="kopia",Dane!$G29="oryginał")),Dane!C29,"")</f>
        <v/>
      </c>
      <c r="D29" s="36" t="str">
        <f aca="false">IF(AND(Dane!$F29="ROL",OR(Dane!$G29="kopia",Dane!$G29="oryginał")),Dane!D29,"")</f>
        <v/>
      </c>
      <c r="E29" s="36" t="str">
        <f aca="false">IF(AND(Dane!$F29="ROL",OR(Dane!$G29="kopia",Dane!$G29="oryginał")),Dane!E29,"")</f>
        <v/>
      </c>
      <c r="F29" s="36" t="str">
        <f aca="false">IF(AND(Dane!$F29="ROL",OR(Dane!$G29="kopia",Dane!$G29="oryginał")),Dane!G29,"")</f>
        <v/>
      </c>
      <c r="G29" s="36" t="str">
        <f aca="false">IF(AND(Dane!$F29="ROL",OR($F29="oryginał",$F29="kopia")),Dane!I29,"")</f>
        <v/>
      </c>
      <c r="H29" s="36" t="str">
        <f aca="false">IF(AND(Dane!$F29="ROL",OR($F29="oryginał",$F29="kopia")),#REF!,"")</f>
        <v/>
      </c>
      <c r="I29" s="36" t="str">
        <f aca="false">IF(AND(Dane!$F29="ROL",OR($F29="oryginał",$F29="kopia")),Dane!J29,"")</f>
        <v/>
      </c>
      <c r="J29" s="36" t="str">
        <f aca="false">IF(AND(Dane!$F29="ROL",OR($F29="oryginał",$F29="kopia")),#REF!,"")</f>
        <v/>
      </c>
      <c r="K29" s="36" t="str">
        <f aca="false">IF(AND(Dane!$F29="ROL",OR($F29="oryginał",$F29="kopia")),Dane!K29,"")</f>
        <v/>
      </c>
      <c r="L29" s="36" t="str">
        <f aca="false">IF(AND(Dane!$F29="ROL",OR($F29="oryginał",$F29="kopia")),#REF!,"")</f>
        <v/>
      </c>
      <c r="M29" s="36" t="str">
        <f aca="false">IF(AND(Dane!$F29="ROL",OR($F29="oryginał",$F29="kopia")),Dane!L29,"")</f>
        <v/>
      </c>
      <c r="N29" s="36" t="str">
        <f aca="false">IF(AND(Dane!$F29="ROL",OR($F29="oryginał",$F29="kopia")),Dane!M29,"")</f>
        <v/>
      </c>
      <c r="O29" s="36" t="str">
        <f aca="false">IF(AND(Dane!$F29="ROL",OR($F29="oryginał",$F29="kopia")),Dane!N29,"")</f>
        <v/>
      </c>
      <c r="P29" s="36" t="str">
        <f aca="false">IF(AND(Dane!$F29="ROL",OR($F29="oryginał",$F29="kopia")),Dane!O29,"")</f>
        <v/>
      </c>
      <c r="Q29" s="36" t="str">
        <f aca="false">IF(AND(Dane!$F29="ROL",OR($F29="oryginał",$F29="kopia")),Dane!P29,"")</f>
        <v/>
      </c>
      <c r="R29" s="36" t="str">
        <f aca="false">IF(AND(Dane!$F29="ROL",OR($F29="oryginał",$F29="kopia")),Dane!Q29,"")</f>
        <v/>
      </c>
      <c r="S29" s="36" t="str">
        <f aca="false">IF(AND(Dane!$F29="ROL",OR($F29="oryginał",$F29="kopia")),Dane!R29,"")</f>
        <v/>
      </c>
      <c r="T29" s="36" t="str">
        <f aca="false">IF(AND(Dane!$F29="ROL",OR($F29="oryginał",$F29="kopia")),Dane!S29,"")</f>
        <v/>
      </c>
      <c r="U29" s="36" t="str">
        <f aca="false">IF(AND(Dane!$F29="ROL",OR($F29="oryginał",$F29="kopia")),Dane!T29,"")</f>
        <v/>
      </c>
      <c r="V29" s="36" t="str">
        <f aca="false">IF(AND(Dane!$F29="ROL",OR($F29="oryginał",$F29="kopia")),Dane!U29,"")</f>
        <v/>
      </c>
      <c r="W29" s="36" t="str">
        <f aca="false">IF(AND(Dane!$F29="ROL",OR($F29="oryginał",$F29="kopia")),#REF!,"")</f>
        <v/>
      </c>
    </row>
    <row r="30" customFormat="false" ht="15.75" hidden="false" customHeight="true" outlineLevel="0" collapsed="false">
      <c r="A30" s="36" t="str">
        <f aca="false">IF(AND(Dane!$F30="ROL",OR(Dane!$G30="kopia",Dane!$G30="oryginał")),Dane!A30,"")</f>
        <v/>
      </c>
      <c r="B30" s="36" t="str">
        <f aca="false">IF(AND(Dane!$F30="ROL",OR(Dane!$G30="kopia",Dane!$G30="oryginał")),Dane!B30,"")</f>
        <v/>
      </c>
      <c r="C30" s="36" t="str">
        <f aca="false">IF(AND(Dane!$F30="ROL",OR(Dane!$G30="kopia",Dane!$G30="oryginał")),Dane!C30,"")</f>
        <v/>
      </c>
      <c r="D30" s="36" t="str">
        <f aca="false">IF(AND(Dane!$F30="ROL",OR(Dane!$G30="kopia",Dane!$G30="oryginał")),Dane!D30,"")</f>
        <v/>
      </c>
      <c r="E30" s="36" t="str">
        <f aca="false">IF(AND(Dane!$F30="ROL",OR(Dane!$G30="kopia",Dane!$G30="oryginał")),Dane!E30,"")</f>
        <v/>
      </c>
      <c r="F30" s="36" t="str">
        <f aca="false">IF(AND(Dane!$F30="ROL",OR(Dane!$G30="kopia",Dane!$G30="oryginał")),Dane!G30,"")</f>
        <v/>
      </c>
      <c r="G30" s="36" t="str">
        <f aca="false">IF(AND(Dane!$F30="ROL",OR($F30="oryginał",$F30="kopia")),Dane!I30,"")</f>
        <v/>
      </c>
      <c r="H30" s="36" t="str">
        <f aca="false">IF(AND(Dane!$F30="ROL",OR($F30="oryginał",$F30="kopia")),#REF!,"")</f>
        <v/>
      </c>
      <c r="I30" s="36" t="str">
        <f aca="false">IF(AND(Dane!$F30="ROL",OR($F30="oryginał",$F30="kopia")),Dane!J30,"")</f>
        <v/>
      </c>
      <c r="J30" s="36" t="str">
        <f aca="false">IF(AND(Dane!$F30="ROL",OR($F30="oryginał",$F30="kopia")),#REF!,"")</f>
        <v/>
      </c>
      <c r="K30" s="36" t="str">
        <f aca="false">IF(AND(Dane!$F30="ROL",OR($F30="oryginał",$F30="kopia")),Dane!K30,"")</f>
        <v/>
      </c>
      <c r="L30" s="36" t="str">
        <f aca="false">IF(AND(Dane!$F30="ROL",OR($F30="oryginał",$F30="kopia")),#REF!,"")</f>
        <v/>
      </c>
      <c r="M30" s="36" t="str">
        <f aca="false">IF(AND(Dane!$F30="ROL",OR($F30="oryginał",$F30="kopia")),Dane!L30,"")</f>
        <v/>
      </c>
      <c r="N30" s="36" t="str">
        <f aca="false">IF(AND(Dane!$F30="ROL",OR($F30="oryginał",$F30="kopia")),Dane!M30,"")</f>
        <v/>
      </c>
      <c r="O30" s="36" t="str">
        <f aca="false">IF(AND(Dane!$F30="ROL",OR($F30="oryginał",$F30="kopia")),Dane!N30,"")</f>
        <v/>
      </c>
      <c r="P30" s="36" t="str">
        <f aca="false">IF(AND(Dane!$F30="ROL",OR($F30="oryginał",$F30="kopia")),Dane!O30,"")</f>
        <v/>
      </c>
      <c r="Q30" s="36" t="str">
        <f aca="false">IF(AND(Dane!$F30="ROL",OR($F30="oryginał",$F30="kopia")),Dane!P30,"")</f>
        <v/>
      </c>
      <c r="R30" s="36" t="str">
        <f aca="false">IF(AND(Dane!$F30="ROL",OR($F30="oryginał",$F30="kopia")),Dane!Q30,"")</f>
        <v/>
      </c>
      <c r="S30" s="36" t="str">
        <f aca="false">IF(AND(Dane!$F30="ROL",OR($F30="oryginał",$F30="kopia")),Dane!R30,"")</f>
        <v/>
      </c>
      <c r="T30" s="36" t="str">
        <f aca="false">IF(AND(Dane!$F30="ROL",OR($F30="oryginał",$F30="kopia")),Dane!S30,"")</f>
        <v/>
      </c>
      <c r="U30" s="36" t="str">
        <f aca="false">IF(AND(Dane!$F30="ROL",OR($F30="oryginał",$F30="kopia")),Dane!T30,"")</f>
        <v/>
      </c>
      <c r="V30" s="36" t="str">
        <f aca="false">IF(AND(Dane!$F30="ROL",OR($F30="oryginał",$F30="kopia")),Dane!U30,"")</f>
        <v/>
      </c>
      <c r="W30" s="36" t="str">
        <f aca="false">IF(AND(Dane!$F30="ROL",OR($F30="oryginał",$F30="kopia")),#REF!,"")</f>
        <v/>
      </c>
    </row>
    <row r="31" customFormat="false" ht="15.75" hidden="false" customHeight="true" outlineLevel="0" collapsed="false">
      <c r="A31" s="36" t="str">
        <f aca="false">IF(AND(Dane!$F31="ROL",OR(Dane!$G31="kopia",Dane!$G31="oryginał")),Dane!A31,"")</f>
        <v/>
      </c>
      <c r="B31" s="36" t="str">
        <f aca="false">IF(AND(Dane!$F31="ROL",OR(Dane!$G31="kopia",Dane!$G31="oryginał")),Dane!B31,"")</f>
        <v/>
      </c>
      <c r="C31" s="36" t="str">
        <f aca="false">IF(AND(Dane!$F31="ROL",OR(Dane!$G31="kopia",Dane!$G31="oryginał")),Dane!C31,"")</f>
        <v/>
      </c>
      <c r="D31" s="36" t="str">
        <f aca="false">IF(AND(Dane!$F31="ROL",OR(Dane!$G31="kopia",Dane!$G31="oryginał")),Dane!D31,"")</f>
        <v/>
      </c>
      <c r="E31" s="36" t="str">
        <f aca="false">IF(AND(Dane!$F31="ROL",OR(Dane!$G31="kopia",Dane!$G31="oryginał")),Dane!E31,"")</f>
        <v/>
      </c>
      <c r="F31" s="36" t="str">
        <f aca="false">IF(AND(Dane!$F31="ROL",OR(Dane!$G31="kopia",Dane!$G31="oryginał")),Dane!G31,"")</f>
        <v/>
      </c>
      <c r="G31" s="36" t="str">
        <f aca="false">IF(AND(Dane!$F31="ROL",OR($F31="oryginał",$F31="kopia")),Dane!I31,"")</f>
        <v/>
      </c>
      <c r="H31" s="36" t="str">
        <f aca="false">IF(AND(Dane!$F31="ROL",OR($F31="oryginał",$F31="kopia")),#REF!,"")</f>
        <v/>
      </c>
      <c r="I31" s="36" t="str">
        <f aca="false">IF(AND(Dane!$F31="ROL",OR($F31="oryginał",$F31="kopia")),Dane!J31,"")</f>
        <v/>
      </c>
      <c r="J31" s="36" t="str">
        <f aca="false">IF(AND(Dane!$F31="ROL",OR($F31="oryginał",$F31="kopia")),#REF!,"")</f>
        <v/>
      </c>
      <c r="K31" s="36" t="str">
        <f aca="false">IF(AND(Dane!$F31="ROL",OR($F31="oryginał",$F31="kopia")),Dane!K31,"")</f>
        <v/>
      </c>
      <c r="L31" s="36" t="str">
        <f aca="false">IF(AND(Dane!$F31="ROL",OR($F31="oryginał",$F31="kopia")),#REF!,"")</f>
        <v/>
      </c>
      <c r="M31" s="36" t="str">
        <f aca="false">IF(AND(Dane!$F31="ROL",OR($F31="oryginał",$F31="kopia")),Dane!L31,"")</f>
        <v/>
      </c>
      <c r="N31" s="36" t="str">
        <f aca="false">IF(AND(Dane!$F31="ROL",OR($F31="oryginał",$F31="kopia")),Dane!M31,"")</f>
        <v/>
      </c>
      <c r="O31" s="36" t="str">
        <f aca="false">IF(AND(Dane!$F31="ROL",OR($F31="oryginał",$F31="kopia")),Dane!N31,"")</f>
        <v/>
      </c>
      <c r="P31" s="36" t="str">
        <f aca="false">IF(AND(Dane!$F31="ROL",OR($F31="oryginał",$F31="kopia")),Dane!O31,"")</f>
        <v/>
      </c>
      <c r="Q31" s="36" t="str">
        <f aca="false">IF(AND(Dane!$F31="ROL",OR($F31="oryginał",$F31="kopia")),Dane!P31,"")</f>
        <v/>
      </c>
      <c r="R31" s="36" t="str">
        <f aca="false">IF(AND(Dane!$F31="ROL",OR($F31="oryginał",$F31="kopia")),Dane!Q31,"")</f>
        <v/>
      </c>
      <c r="S31" s="36" t="str">
        <f aca="false">IF(AND(Dane!$F31="ROL",OR($F31="oryginał",$F31="kopia")),Dane!R31,"")</f>
        <v/>
      </c>
      <c r="T31" s="36" t="str">
        <f aca="false">IF(AND(Dane!$F31="ROL",OR($F31="oryginał",$F31="kopia")),Dane!S31,"")</f>
        <v/>
      </c>
      <c r="U31" s="36" t="str">
        <f aca="false">IF(AND(Dane!$F31="ROL",OR($F31="oryginał",$F31="kopia")),Dane!T31,"")</f>
        <v/>
      </c>
      <c r="V31" s="36" t="str">
        <f aca="false">IF(AND(Dane!$F31="ROL",OR($F31="oryginał",$F31="kopia")),Dane!U31,"")</f>
        <v/>
      </c>
      <c r="W31" s="36" t="str">
        <f aca="false">IF(AND(Dane!$F31="ROL",OR($F31="oryginał",$F31="kopia")),#REF!,"")</f>
        <v/>
      </c>
    </row>
    <row r="32" customFormat="false" ht="15.75" hidden="false" customHeight="true" outlineLevel="0" collapsed="false">
      <c r="A32" s="36" t="str">
        <f aca="false">IF(AND(Dane!$F32="ROL",OR(Dane!$G32="kopia",Dane!$G32="oryginał")),Dane!A32,"")</f>
        <v/>
      </c>
      <c r="B32" s="36" t="str">
        <f aca="false">IF(AND(Dane!$F32="ROL",OR(Dane!$G32="kopia",Dane!$G32="oryginał")),Dane!B32,"")</f>
        <v/>
      </c>
      <c r="C32" s="36" t="str">
        <f aca="false">IF(AND(Dane!$F32="ROL",OR(Dane!$G32="kopia",Dane!$G32="oryginał")),Dane!C32,"")</f>
        <v/>
      </c>
      <c r="D32" s="36" t="str">
        <f aca="false">IF(AND(Dane!$F32="ROL",OR(Dane!$G32="kopia",Dane!$G32="oryginał")),Dane!D32,"")</f>
        <v/>
      </c>
      <c r="E32" s="36" t="str">
        <f aca="false">IF(AND(Dane!$F32="ROL",OR(Dane!$G32="kopia",Dane!$G32="oryginał")),Dane!E32,"")</f>
        <v/>
      </c>
      <c r="F32" s="36" t="str">
        <f aca="false">IF(AND(Dane!$F32="ROL",OR(Dane!$G32="kopia",Dane!$G32="oryginał")),Dane!G32,"")</f>
        <v/>
      </c>
      <c r="G32" s="36" t="str">
        <f aca="false">IF(AND(Dane!$F32="ROL",OR($F32="oryginał",$F32="kopia")),Dane!I32,"")</f>
        <v/>
      </c>
      <c r="H32" s="36" t="str">
        <f aca="false">IF(AND(Dane!$F32="ROL",OR($F32="oryginał",$F32="kopia")),#REF!,"")</f>
        <v/>
      </c>
      <c r="I32" s="36" t="str">
        <f aca="false">IF(AND(Dane!$F32="ROL",OR($F32="oryginał",$F32="kopia")),Dane!J32,"")</f>
        <v/>
      </c>
      <c r="J32" s="36" t="str">
        <f aca="false">IF(AND(Dane!$F32="ROL",OR($F32="oryginał",$F32="kopia")),#REF!,"")</f>
        <v/>
      </c>
      <c r="K32" s="36" t="str">
        <f aca="false">IF(AND(Dane!$F32="ROL",OR($F32="oryginał",$F32="kopia")),Dane!K32,"")</f>
        <v/>
      </c>
      <c r="L32" s="36" t="str">
        <f aca="false">IF(AND(Dane!$F32="ROL",OR($F32="oryginał",$F32="kopia")),#REF!,"")</f>
        <v/>
      </c>
      <c r="M32" s="36" t="str">
        <f aca="false">IF(AND(Dane!$F32="ROL",OR($F32="oryginał",$F32="kopia")),Dane!L32,"")</f>
        <v/>
      </c>
      <c r="N32" s="36" t="str">
        <f aca="false">IF(AND(Dane!$F32="ROL",OR($F32="oryginał",$F32="kopia")),Dane!M32,"")</f>
        <v/>
      </c>
      <c r="O32" s="36" t="str">
        <f aca="false">IF(AND(Dane!$F32="ROL",OR($F32="oryginał",$F32="kopia")),Dane!N32,"")</f>
        <v/>
      </c>
      <c r="P32" s="36" t="str">
        <f aca="false">IF(AND(Dane!$F32="ROL",OR($F32="oryginał",$F32="kopia")),Dane!O32,"")</f>
        <v/>
      </c>
      <c r="Q32" s="36" t="str">
        <f aca="false">IF(AND(Dane!$F32="ROL",OR($F32="oryginał",$F32="kopia")),Dane!P32,"")</f>
        <v/>
      </c>
      <c r="R32" s="36" t="str">
        <f aca="false">IF(AND(Dane!$F32="ROL",OR($F32="oryginał",$F32="kopia")),Dane!Q32,"")</f>
        <v/>
      </c>
      <c r="S32" s="36" t="str">
        <f aca="false">IF(AND(Dane!$F32="ROL",OR($F32="oryginał",$F32="kopia")),Dane!R32,"")</f>
        <v/>
      </c>
      <c r="T32" s="36" t="str">
        <f aca="false">IF(AND(Dane!$F32="ROL",OR($F32="oryginał",$F32="kopia")),Dane!S32,"")</f>
        <v/>
      </c>
      <c r="U32" s="36" t="str">
        <f aca="false">IF(AND(Dane!$F32="ROL",OR($F32="oryginał",$F32="kopia")),Dane!T32,"")</f>
        <v/>
      </c>
      <c r="V32" s="36" t="str">
        <f aca="false">IF(AND(Dane!$F32="ROL",OR($F32="oryginał",$F32="kopia")),Dane!U32,"")</f>
        <v/>
      </c>
      <c r="W32" s="36" t="str">
        <f aca="false">IF(AND(Dane!$F32="ROL",OR($F32="oryginał",$F32="kopia")),#REF!,"")</f>
        <v/>
      </c>
    </row>
    <row r="33" customFormat="false" ht="15.75" hidden="false" customHeight="true" outlineLevel="0" collapsed="false">
      <c r="A33" s="36" t="str">
        <f aca="false">IF(AND(Dane!$F33="ROL",OR(Dane!$G33="kopia",Dane!$G33="oryginał")),Dane!A33,"")</f>
        <v/>
      </c>
      <c r="B33" s="36" t="str">
        <f aca="false">IF(AND(Dane!$F33="ROL",OR(Dane!$G33="kopia",Dane!$G33="oryginał")),Dane!B33,"")</f>
        <v/>
      </c>
      <c r="C33" s="36" t="str">
        <f aca="false">IF(AND(Dane!$F33="ROL",OR(Dane!$G33="kopia",Dane!$G33="oryginał")),Dane!C33,"")</f>
        <v/>
      </c>
      <c r="D33" s="36" t="str">
        <f aca="false">IF(AND(Dane!$F33="ROL",OR(Dane!$G33="kopia",Dane!$G33="oryginał")),Dane!D33,"")</f>
        <v/>
      </c>
      <c r="E33" s="36" t="str">
        <f aca="false">IF(AND(Dane!$F33="ROL",OR(Dane!$G33="kopia",Dane!$G33="oryginał")),Dane!E33,"")</f>
        <v/>
      </c>
      <c r="F33" s="36" t="str">
        <f aca="false">IF(AND(Dane!$F33="ROL",OR(Dane!$G33="kopia",Dane!$G33="oryginał")),Dane!G33,"")</f>
        <v/>
      </c>
      <c r="G33" s="36" t="str">
        <f aca="false">IF(AND(Dane!$F33="ROL",OR($F33="oryginał",$F33="kopia")),Dane!I33,"")</f>
        <v/>
      </c>
      <c r="H33" s="36" t="str">
        <f aca="false">IF(AND(Dane!$F33="ROL",OR($F33="oryginał",$F33="kopia")),#REF!,"")</f>
        <v/>
      </c>
      <c r="I33" s="36" t="str">
        <f aca="false">IF(AND(Dane!$F33="ROL",OR($F33="oryginał",$F33="kopia")),Dane!J33,"")</f>
        <v/>
      </c>
      <c r="J33" s="36" t="str">
        <f aca="false">IF(AND(Dane!$F33="ROL",OR($F33="oryginał",$F33="kopia")),#REF!,"")</f>
        <v/>
      </c>
      <c r="K33" s="36" t="str">
        <f aca="false">IF(AND(Dane!$F33="ROL",OR($F33="oryginał",$F33="kopia")),Dane!K33,"")</f>
        <v/>
      </c>
      <c r="L33" s="36" t="str">
        <f aca="false">IF(AND(Dane!$F33="ROL",OR($F33="oryginał",$F33="kopia")),#REF!,"")</f>
        <v/>
      </c>
      <c r="M33" s="36" t="str">
        <f aca="false">IF(AND(Dane!$F33="ROL",OR($F33="oryginał",$F33="kopia")),Dane!L33,"")</f>
        <v/>
      </c>
      <c r="N33" s="36" t="str">
        <f aca="false">IF(AND(Dane!$F33="ROL",OR($F33="oryginał",$F33="kopia")),Dane!M33,"")</f>
        <v/>
      </c>
      <c r="O33" s="36" t="str">
        <f aca="false">IF(AND(Dane!$F33="ROL",OR($F33="oryginał",$F33="kopia")),Dane!N33,"")</f>
        <v/>
      </c>
      <c r="P33" s="36" t="str">
        <f aca="false">IF(AND(Dane!$F33="ROL",OR($F33="oryginał",$F33="kopia")),Dane!O33,"")</f>
        <v/>
      </c>
      <c r="Q33" s="36" t="str">
        <f aca="false">IF(AND(Dane!$F33="ROL",OR($F33="oryginał",$F33="kopia")),Dane!P33,"")</f>
        <v/>
      </c>
      <c r="R33" s="36" t="str">
        <f aca="false">IF(AND(Dane!$F33="ROL",OR($F33="oryginał",$F33="kopia")),Dane!Q33,"")</f>
        <v/>
      </c>
      <c r="S33" s="36" t="str">
        <f aca="false">IF(AND(Dane!$F33="ROL",OR($F33="oryginał",$F33="kopia")),Dane!R33,"")</f>
        <v/>
      </c>
      <c r="T33" s="36" t="str">
        <f aca="false">IF(AND(Dane!$F33="ROL",OR($F33="oryginał",$F33="kopia")),Dane!S33,"")</f>
        <v/>
      </c>
      <c r="U33" s="36" t="str">
        <f aca="false">IF(AND(Dane!$F33="ROL",OR($F33="oryginał",$F33="kopia")),Dane!T33,"")</f>
        <v/>
      </c>
      <c r="V33" s="36" t="str">
        <f aca="false">IF(AND(Dane!$F33="ROL",OR($F33="oryginał",$F33="kopia")),Dane!U33,"")</f>
        <v/>
      </c>
      <c r="W33" s="36" t="str">
        <f aca="false">IF(AND(Dane!$F33="ROL",OR($F33="oryginał",$F33="kopia")),#REF!,"")</f>
        <v/>
      </c>
    </row>
    <row r="34" customFormat="false" ht="15.75" hidden="false" customHeight="true" outlineLevel="0" collapsed="false">
      <c r="A34" s="36" t="str">
        <f aca="false">IF(AND(Dane!$F34="ROL",OR(Dane!$G34="kopia",Dane!$G34="oryginał")),Dane!A34,"")</f>
        <v/>
      </c>
      <c r="B34" s="36" t="str">
        <f aca="false">IF(AND(Dane!$F34="ROL",OR(Dane!$G34="kopia",Dane!$G34="oryginał")),Dane!B34,"")</f>
        <v/>
      </c>
      <c r="C34" s="36" t="str">
        <f aca="false">IF(AND(Dane!$F34="ROL",OR(Dane!$G34="kopia",Dane!$G34="oryginał")),Dane!C34,"")</f>
        <v/>
      </c>
      <c r="D34" s="36" t="str">
        <f aca="false">IF(AND(Dane!$F34="ROL",OR(Dane!$G34="kopia",Dane!$G34="oryginał")),Dane!D34,"")</f>
        <v/>
      </c>
      <c r="E34" s="36" t="str">
        <f aca="false">IF(AND(Dane!$F34="ROL",OR(Dane!$G34="kopia",Dane!$G34="oryginał")),Dane!E34,"")</f>
        <v/>
      </c>
      <c r="F34" s="36" t="str">
        <f aca="false">IF(AND(Dane!$F34="ROL",OR(Dane!$G34="kopia",Dane!$G34="oryginał")),Dane!G34,"")</f>
        <v/>
      </c>
      <c r="G34" s="36" t="str">
        <f aca="false">IF(AND(Dane!$F34="ROL",OR($F34="oryginał",$F34="kopia")),Dane!I34,"")</f>
        <v/>
      </c>
      <c r="H34" s="36" t="str">
        <f aca="false">IF(AND(Dane!$F34="ROL",OR($F34="oryginał",$F34="kopia")),#REF!,"")</f>
        <v/>
      </c>
      <c r="I34" s="36" t="str">
        <f aca="false">IF(AND(Dane!$F34="ROL",OR($F34="oryginał",$F34="kopia")),Dane!J34,"")</f>
        <v/>
      </c>
      <c r="J34" s="36" t="str">
        <f aca="false">IF(AND(Dane!$F34="ROL",OR($F34="oryginał",$F34="kopia")),#REF!,"")</f>
        <v/>
      </c>
      <c r="K34" s="36" t="str">
        <f aca="false">IF(AND(Dane!$F34="ROL",OR($F34="oryginał",$F34="kopia")),Dane!K34,"")</f>
        <v/>
      </c>
      <c r="L34" s="36" t="str">
        <f aca="false">IF(AND(Dane!$F34="ROL",OR($F34="oryginał",$F34="kopia")),#REF!,"")</f>
        <v/>
      </c>
      <c r="M34" s="36" t="str">
        <f aca="false">IF(AND(Dane!$F34="ROL",OR($F34="oryginał",$F34="kopia")),Dane!L34,"")</f>
        <v/>
      </c>
      <c r="N34" s="36" t="str">
        <f aca="false">IF(AND(Dane!$F34="ROL",OR($F34="oryginał",$F34="kopia")),Dane!M34,"")</f>
        <v/>
      </c>
      <c r="O34" s="36" t="str">
        <f aca="false">IF(AND(Dane!$F34="ROL",OR($F34="oryginał",$F34="kopia")),Dane!N34,"")</f>
        <v/>
      </c>
      <c r="P34" s="36" t="str">
        <f aca="false">IF(AND(Dane!$F34="ROL",OR($F34="oryginał",$F34="kopia")),Dane!O34,"")</f>
        <v/>
      </c>
      <c r="Q34" s="36" t="str">
        <f aca="false">IF(AND(Dane!$F34="ROL",OR($F34="oryginał",$F34="kopia")),Dane!P34,"")</f>
        <v/>
      </c>
      <c r="R34" s="36" t="str">
        <f aca="false">IF(AND(Dane!$F34="ROL",OR($F34="oryginał",$F34="kopia")),Dane!Q34,"")</f>
        <v/>
      </c>
      <c r="S34" s="36" t="str">
        <f aca="false">IF(AND(Dane!$F34="ROL",OR($F34="oryginał",$F34="kopia")),Dane!R34,"")</f>
        <v/>
      </c>
      <c r="T34" s="36" t="str">
        <f aca="false">IF(AND(Dane!$F34="ROL",OR($F34="oryginał",$F34="kopia")),Dane!S34,"")</f>
        <v/>
      </c>
      <c r="U34" s="36" t="str">
        <f aca="false">IF(AND(Dane!$F34="ROL",OR($F34="oryginał",$F34="kopia")),Dane!T34,"")</f>
        <v/>
      </c>
      <c r="V34" s="36" t="str">
        <f aca="false">IF(AND(Dane!$F34="ROL",OR($F34="oryginał",$F34="kopia")),Dane!U34,"")</f>
        <v/>
      </c>
      <c r="W34" s="36" t="str">
        <f aca="false">IF(AND(Dane!$F34="ROL",OR($F34="oryginał",$F34="kopia")),#REF!,"")</f>
        <v/>
      </c>
    </row>
    <row r="35" customFormat="false" ht="15.75" hidden="false" customHeight="true" outlineLevel="0" collapsed="false">
      <c r="A35" s="36" t="str">
        <f aca="false">IF(AND(Dane!$F35="ROL",OR(Dane!$G35="kopia",Dane!$G35="oryginał")),Dane!A35,"")</f>
        <v/>
      </c>
      <c r="B35" s="36" t="str">
        <f aca="false">IF(AND(Dane!$F35="ROL",OR(Dane!$G35="kopia",Dane!$G35="oryginał")),Dane!B35,"")</f>
        <v/>
      </c>
      <c r="C35" s="36" t="str">
        <f aca="false">IF(AND(Dane!$F35="ROL",OR(Dane!$G35="kopia",Dane!$G35="oryginał")),Dane!C35,"")</f>
        <v/>
      </c>
      <c r="D35" s="36" t="str">
        <f aca="false">IF(AND(Dane!$F35="ROL",OR(Dane!$G35="kopia",Dane!$G35="oryginał")),Dane!D35,"")</f>
        <v/>
      </c>
      <c r="E35" s="36" t="str">
        <f aca="false">IF(AND(Dane!$F35="ROL",OR(Dane!$G35="kopia",Dane!$G35="oryginał")),Dane!E35,"")</f>
        <v/>
      </c>
      <c r="F35" s="36" t="str">
        <f aca="false">IF(AND(Dane!$F35="ROL",OR(Dane!$G35="kopia",Dane!$G35="oryginał")),Dane!G35,"")</f>
        <v/>
      </c>
      <c r="G35" s="36" t="str">
        <f aca="false">IF(AND(Dane!$F35="ROL",OR($F35="oryginał",$F35="kopia")),Dane!I35,"")</f>
        <v/>
      </c>
      <c r="H35" s="36" t="str">
        <f aca="false">IF(AND(Dane!$F35="ROL",OR($F35="oryginał",$F35="kopia")),#REF!,"")</f>
        <v/>
      </c>
      <c r="I35" s="36" t="str">
        <f aca="false">IF(AND(Dane!$F35="ROL",OR($F35="oryginał",$F35="kopia")),Dane!J35,"")</f>
        <v/>
      </c>
      <c r="J35" s="36" t="str">
        <f aca="false">IF(AND(Dane!$F35="ROL",OR($F35="oryginał",$F35="kopia")),#REF!,"")</f>
        <v/>
      </c>
      <c r="K35" s="36" t="str">
        <f aca="false">IF(AND(Dane!$F35="ROL",OR($F35="oryginał",$F35="kopia")),Dane!K35,"")</f>
        <v/>
      </c>
      <c r="L35" s="36" t="str">
        <f aca="false">IF(AND(Dane!$F35="ROL",OR($F35="oryginał",$F35="kopia")),#REF!,"")</f>
        <v/>
      </c>
      <c r="M35" s="36" t="str">
        <f aca="false">IF(AND(Dane!$F35="ROL",OR($F35="oryginał",$F35="kopia")),Dane!L35,"")</f>
        <v/>
      </c>
      <c r="N35" s="36" t="str">
        <f aca="false">IF(AND(Dane!$F35="ROL",OR($F35="oryginał",$F35="kopia")),Dane!M35,"")</f>
        <v/>
      </c>
      <c r="O35" s="36" t="str">
        <f aca="false">IF(AND(Dane!$F35="ROL",OR($F35="oryginał",$F35="kopia")),Dane!N35,"")</f>
        <v/>
      </c>
      <c r="P35" s="36" t="str">
        <f aca="false">IF(AND(Dane!$F35="ROL",OR($F35="oryginał",$F35="kopia")),Dane!O35,"")</f>
        <v/>
      </c>
      <c r="Q35" s="36" t="str">
        <f aca="false">IF(AND(Dane!$F35="ROL",OR($F35="oryginał",$F35="kopia")),Dane!P35,"")</f>
        <v/>
      </c>
      <c r="R35" s="36" t="str">
        <f aca="false">IF(AND(Dane!$F35="ROL",OR($F35="oryginał",$F35="kopia")),Dane!Q35,"")</f>
        <v/>
      </c>
      <c r="S35" s="36" t="str">
        <f aca="false">IF(AND(Dane!$F35="ROL",OR($F35="oryginał",$F35="kopia")),Dane!R35,"")</f>
        <v/>
      </c>
      <c r="T35" s="36" t="str">
        <f aca="false">IF(AND(Dane!$F35="ROL",OR($F35="oryginał",$F35="kopia")),Dane!S35,"")</f>
        <v/>
      </c>
      <c r="U35" s="36" t="str">
        <f aca="false">IF(AND(Dane!$F35="ROL",OR($F35="oryginał",$F35="kopia")),Dane!T35,"")</f>
        <v/>
      </c>
      <c r="V35" s="36" t="str">
        <f aca="false">IF(AND(Dane!$F35="ROL",OR($F35="oryginał",$F35="kopia")),Dane!U35,"")</f>
        <v/>
      </c>
      <c r="W35" s="36" t="str">
        <f aca="false">IF(AND(Dane!$F35="ROL",OR($F35="oryginał",$F35="kopia")),#REF!,"")</f>
        <v/>
      </c>
    </row>
    <row r="36" customFormat="false" ht="15.75" hidden="false" customHeight="true" outlineLevel="0" collapsed="false">
      <c r="A36" s="36" t="str">
        <f aca="false">IF(AND(Dane!$F36="ROL",OR(Dane!$G36="kopia",Dane!$G36="oryginał")),Dane!A36,"")</f>
        <v/>
      </c>
      <c r="B36" s="36" t="str">
        <f aca="false">IF(AND(Dane!$F36="ROL",OR(Dane!$G36="kopia",Dane!$G36="oryginał")),Dane!B36,"")</f>
        <v/>
      </c>
      <c r="C36" s="36" t="str">
        <f aca="false">IF(AND(Dane!$F36="ROL",OR(Dane!$G36="kopia",Dane!$G36="oryginał")),Dane!C36,"")</f>
        <v/>
      </c>
      <c r="D36" s="36" t="str">
        <f aca="false">IF(AND(Dane!$F36="ROL",OR(Dane!$G36="kopia",Dane!$G36="oryginał")),Dane!D36,"")</f>
        <v/>
      </c>
      <c r="E36" s="36" t="str">
        <f aca="false">IF(AND(Dane!$F36="ROL",OR(Dane!$G36="kopia",Dane!$G36="oryginał")),Dane!E36,"")</f>
        <v/>
      </c>
      <c r="F36" s="36" t="str">
        <f aca="false">IF(AND(Dane!$F36="ROL",OR(Dane!$G36="kopia",Dane!$G36="oryginał")),Dane!G36,"")</f>
        <v/>
      </c>
      <c r="G36" s="36" t="str">
        <f aca="false">IF(AND(Dane!$F36="ROL",OR($F36="oryginał",$F36="kopia")),Dane!I36,"")</f>
        <v/>
      </c>
      <c r="H36" s="36" t="str">
        <f aca="false">IF(AND(Dane!$F36="ROL",OR($F36="oryginał",$F36="kopia")),#REF!,"")</f>
        <v/>
      </c>
      <c r="I36" s="36" t="str">
        <f aca="false">IF(AND(Dane!$F36="ROL",OR($F36="oryginał",$F36="kopia")),Dane!J36,"")</f>
        <v/>
      </c>
      <c r="J36" s="36" t="str">
        <f aca="false">IF(AND(Dane!$F36="ROL",OR($F36="oryginał",$F36="kopia")),#REF!,"")</f>
        <v/>
      </c>
      <c r="K36" s="36" t="str">
        <f aca="false">IF(AND(Dane!$F36="ROL",OR($F36="oryginał",$F36="kopia")),Dane!K36,"")</f>
        <v/>
      </c>
      <c r="L36" s="36" t="str">
        <f aca="false">IF(AND(Dane!$F36="ROL",OR($F36="oryginał",$F36="kopia")),#REF!,"")</f>
        <v/>
      </c>
      <c r="M36" s="36" t="str">
        <f aca="false">IF(AND(Dane!$F36="ROL",OR($F36="oryginał",$F36="kopia")),Dane!L36,"")</f>
        <v/>
      </c>
      <c r="N36" s="36" t="str">
        <f aca="false">IF(AND(Dane!$F36="ROL",OR($F36="oryginał",$F36="kopia")),Dane!M36,"")</f>
        <v/>
      </c>
      <c r="O36" s="36" t="str">
        <f aca="false">IF(AND(Dane!$F36="ROL",OR($F36="oryginał",$F36="kopia")),Dane!N36,"")</f>
        <v/>
      </c>
      <c r="P36" s="36" t="str">
        <f aca="false">IF(AND(Dane!$F36="ROL",OR($F36="oryginał",$F36="kopia")),Dane!O36,"")</f>
        <v/>
      </c>
      <c r="Q36" s="36" t="str">
        <f aca="false">IF(AND(Dane!$F36="ROL",OR($F36="oryginał",$F36="kopia")),Dane!P36,"")</f>
        <v/>
      </c>
      <c r="R36" s="36" t="str">
        <f aca="false">IF(AND(Dane!$F36="ROL",OR($F36="oryginał",$F36="kopia")),Dane!Q36,"")</f>
        <v/>
      </c>
      <c r="S36" s="36" t="str">
        <f aca="false">IF(AND(Dane!$F36="ROL",OR($F36="oryginał",$F36="kopia")),Dane!R36,"")</f>
        <v/>
      </c>
      <c r="T36" s="36" t="str">
        <f aca="false">IF(AND(Dane!$F36="ROL",OR($F36="oryginał",$F36="kopia")),Dane!S36,"")</f>
        <v/>
      </c>
      <c r="U36" s="36" t="str">
        <f aca="false">IF(AND(Dane!$F36="ROL",OR($F36="oryginał",$F36="kopia")),Dane!T36,"")</f>
        <v/>
      </c>
      <c r="V36" s="36" t="str">
        <f aca="false">IF(AND(Dane!$F36="ROL",OR($F36="oryginał",$F36="kopia")),Dane!U36,"")</f>
        <v/>
      </c>
      <c r="W36" s="36" t="str">
        <f aca="false">IF(AND(Dane!$F36="ROL",OR($F36="oryginał",$F36="kopia")),#REF!,"")</f>
        <v/>
      </c>
    </row>
    <row r="37" customFormat="false" ht="15.75" hidden="false" customHeight="true" outlineLevel="0" collapsed="false">
      <c r="A37" s="36" t="str">
        <f aca="false">IF(AND(Dane!$F37="ROL",OR(Dane!$G37="kopia",Dane!$G37="oryginał")),Dane!A37,"")</f>
        <v/>
      </c>
      <c r="B37" s="36" t="str">
        <f aca="false">IF(AND(Dane!$F37="ROL",OR(Dane!$G37="kopia",Dane!$G37="oryginał")),Dane!B37,"")</f>
        <v/>
      </c>
      <c r="C37" s="36" t="str">
        <f aca="false">IF(AND(Dane!$F37="ROL",OR(Dane!$G37="kopia",Dane!$G37="oryginał")),Dane!C37,"")</f>
        <v/>
      </c>
      <c r="D37" s="36" t="str">
        <f aca="false">IF(AND(Dane!$F37="ROL",OR(Dane!$G37="kopia",Dane!$G37="oryginał")),Dane!D37,"")</f>
        <v/>
      </c>
      <c r="E37" s="36" t="str">
        <f aca="false">IF(AND(Dane!$F37="ROL",OR(Dane!$G37="kopia",Dane!$G37="oryginał")),Dane!E37,"")</f>
        <v/>
      </c>
      <c r="F37" s="36" t="str">
        <f aca="false">IF(AND(Dane!$F37="ROL",OR(Dane!$G37="kopia",Dane!$G37="oryginał")),Dane!G37,"")</f>
        <v/>
      </c>
      <c r="G37" s="36" t="str">
        <f aca="false">IF(AND(Dane!$F37="ROL",OR($F37="oryginał",$F37="kopia")),Dane!I37,"")</f>
        <v/>
      </c>
      <c r="H37" s="36" t="str">
        <f aca="false">IF(AND(Dane!$F37="ROL",OR($F37="oryginał",$F37="kopia")),#REF!,"")</f>
        <v/>
      </c>
      <c r="I37" s="36" t="str">
        <f aca="false">IF(AND(Dane!$F37="ROL",OR($F37="oryginał",$F37="kopia")),Dane!J37,"")</f>
        <v/>
      </c>
      <c r="J37" s="36" t="str">
        <f aca="false">IF(AND(Dane!$F37="ROL",OR($F37="oryginał",$F37="kopia")),#REF!,"")</f>
        <v/>
      </c>
      <c r="K37" s="36" t="str">
        <f aca="false">IF(AND(Dane!$F37="ROL",OR($F37="oryginał",$F37="kopia")),Dane!K37,"")</f>
        <v/>
      </c>
      <c r="L37" s="36" t="str">
        <f aca="false">IF(AND(Dane!$F37="ROL",OR($F37="oryginał",$F37="kopia")),#REF!,"")</f>
        <v/>
      </c>
      <c r="M37" s="36" t="str">
        <f aca="false">IF(AND(Dane!$F37="ROL",OR($F37="oryginał",$F37="kopia")),Dane!L37,"")</f>
        <v/>
      </c>
      <c r="N37" s="36" t="str">
        <f aca="false">IF(AND(Dane!$F37="ROL",OR($F37="oryginał",$F37="kopia")),Dane!M37,"")</f>
        <v/>
      </c>
      <c r="O37" s="36" t="str">
        <f aca="false">IF(AND(Dane!$F37="ROL",OR($F37="oryginał",$F37="kopia")),Dane!N37,"")</f>
        <v/>
      </c>
      <c r="P37" s="36" t="str">
        <f aca="false">IF(AND(Dane!$F37="ROL",OR($F37="oryginał",$F37="kopia")),Dane!O37,"")</f>
        <v/>
      </c>
      <c r="Q37" s="36" t="str">
        <f aca="false">IF(AND(Dane!$F37="ROL",OR($F37="oryginał",$F37="kopia")),Dane!P37,"")</f>
        <v/>
      </c>
      <c r="R37" s="36" t="str">
        <f aca="false">IF(AND(Dane!$F37="ROL",OR($F37="oryginał",$F37="kopia")),Dane!Q37,"")</f>
        <v/>
      </c>
      <c r="S37" s="36" t="str">
        <f aca="false">IF(AND(Dane!$F37="ROL",OR($F37="oryginał",$F37="kopia")),Dane!R37,"")</f>
        <v/>
      </c>
      <c r="T37" s="36" t="str">
        <f aca="false">IF(AND(Dane!$F37="ROL",OR($F37="oryginał",$F37="kopia")),Dane!S37,"")</f>
        <v/>
      </c>
      <c r="U37" s="36" t="str">
        <f aca="false">IF(AND(Dane!$F37="ROL",OR($F37="oryginał",$F37="kopia")),Dane!T37,"")</f>
        <v/>
      </c>
      <c r="V37" s="36" t="str">
        <f aca="false">IF(AND(Dane!$F37="ROL",OR($F37="oryginał",$F37="kopia")),Dane!U37,"")</f>
        <v/>
      </c>
      <c r="W37" s="36" t="str">
        <f aca="false">IF(AND(Dane!$F37="ROL",OR($F37="oryginał",$F37="kopia")),#REF!,"")</f>
        <v/>
      </c>
    </row>
    <row r="38" customFormat="false" ht="15.75" hidden="false" customHeight="true" outlineLevel="0" collapsed="false">
      <c r="A38" s="36" t="str">
        <f aca="false">IF(AND(Dane!$F38="ROL",OR(Dane!$G38="kopia",Dane!$G38="oryginał")),Dane!A38,"")</f>
        <v/>
      </c>
      <c r="B38" s="36" t="str">
        <f aca="false">IF(AND(Dane!$F38="ROL",OR(Dane!$G38="kopia",Dane!$G38="oryginał")),Dane!B38,"")</f>
        <v/>
      </c>
      <c r="C38" s="36" t="str">
        <f aca="false">IF(AND(Dane!$F38="ROL",OR(Dane!$G38="kopia",Dane!$G38="oryginał")),Dane!C38,"")</f>
        <v/>
      </c>
      <c r="D38" s="36" t="str">
        <f aca="false">IF(AND(Dane!$F38="ROL",OR(Dane!$G38="kopia",Dane!$G38="oryginał")),Dane!D38,"")</f>
        <v/>
      </c>
      <c r="E38" s="36" t="str">
        <f aca="false">IF(AND(Dane!$F38="ROL",OR(Dane!$G38="kopia",Dane!$G38="oryginał")),Dane!E38,"")</f>
        <v/>
      </c>
      <c r="F38" s="36" t="str">
        <f aca="false">IF(AND(Dane!$F38="ROL",OR(Dane!$G38="kopia",Dane!$G38="oryginał")),Dane!G38,"")</f>
        <v/>
      </c>
      <c r="G38" s="36" t="str">
        <f aca="false">IF(AND(Dane!$F38="ROL",OR($F38="oryginał",$F38="kopia")),Dane!I38,"")</f>
        <v/>
      </c>
      <c r="H38" s="36" t="str">
        <f aca="false">IF(AND(Dane!$F38="ROL",OR($F38="oryginał",$F38="kopia")),#REF!,"")</f>
        <v/>
      </c>
      <c r="I38" s="36" t="str">
        <f aca="false">IF(AND(Dane!$F38="ROL",OR($F38="oryginał",$F38="kopia")),Dane!J38,"")</f>
        <v/>
      </c>
      <c r="J38" s="36" t="str">
        <f aca="false">IF(AND(Dane!$F38="ROL",OR($F38="oryginał",$F38="kopia")),#REF!,"")</f>
        <v/>
      </c>
      <c r="K38" s="36" t="str">
        <f aca="false">IF(AND(Dane!$F38="ROL",OR($F38="oryginał",$F38="kopia")),Dane!K38,"")</f>
        <v/>
      </c>
      <c r="L38" s="36" t="str">
        <f aca="false">IF(AND(Dane!$F38="ROL",OR($F38="oryginał",$F38="kopia")),#REF!,"")</f>
        <v/>
      </c>
      <c r="M38" s="36" t="str">
        <f aca="false">IF(AND(Dane!$F38="ROL",OR($F38="oryginał",$F38="kopia")),Dane!L38,"")</f>
        <v/>
      </c>
      <c r="N38" s="36" t="str">
        <f aca="false">IF(AND(Dane!$F38="ROL",OR($F38="oryginał",$F38="kopia")),Dane!M38,"")</f>
        <v/>
      </c>
      <c r="O38" s="36" t="str">
        <f aca="false">IF(AND(Dane!$F38="ROL",OR($F38="oryginał",$F38="kopia")),Dane!N38,"")</f>
        <v/>
      </c>
      <c r="P38" s="36" t="str">
        <f aca="false">IF(AND(Dane!$F38="ROL",OR($F38="oryginał",$F38="kopia")),Dane!O38,"")</f>
        <v/>
      </c>
      <c r="Q38" s="36" t="str">
        <f aca="false">IF(AND(Dane!$F38="ROL",OR($F38="oryginał",$F38="kopia")),Dane!P38,"")</f>
        <v/>
      </c>
      <c r="R38" s="36" t="str">
        <f aca="false">IF(AND(Dane!$F38="ROL",OR($F38="oryginał",$F38="kopia")),Dane!Q38,"")</f>
        <v/>
      </c>
      <c r="S38" s="36" t="str">
        <f aca="false">IF(AND(Dane!$F38="ROL",OR($F38="oryginał",$F38="kopia")),Dane!R38,"")</f>
        <v/>
      </c>
      <c r="T38" s="36" t="str">
        <f aca="false">IF(AND(Dane!$F38="ROL",OR($F38="oryginał",$F38="kopia")),Dane!S38,"")</f>
        <v/>
      </c>
      <c r="U38" s="36" t="str">
        <f aca="false">IF(AND(Dane!$F38="ROL",OR($F38="oryginał",$F38="kopia")),Dane!T38,"")</f>
        <v/>
      </c>
      <c r="V38" s="36" t="str">
        <f aca="false">IF(AND(Dane!$F38="ROL",OR($F38="oryginał",$F38="kopia")),Dane!U38,"")</f>
        <v/>
      </c>
      <c r="W38" s="36" t="str">
        <f aca="false">IF(AND(Dane!$F38="ROL",OR($F38="oryginał",$F38="kopia")),#REF!,"")</f>
        <v/>
      </c>
    </row>
    <row r="39" customFormat="false" ht="15.75" hidden="false" customHeight="true" outlineLevel="0" collapsed="false">
      <c r="A39" s="36" t="str">
        <f aca="false">IF(AND(Dane!$F39="ROL",OR(Dane!$G39="kopia",Dane!$G39="oryginał")),Dane!A39,"")</f>
        <v/>
      </c>
      <c r="B39" s="36" t="str">
        <f aca="false">IF(AND(Dane!$F39="ROL",OR(Dane!$G39="kopia",Dane!$G39="oryginał")),Dane!B39,"")</f>
        <v/>
      </c>
      <c r="C39" s="36" t="str">
        <f aca="false">IF(AND(Dane!$F39="ROL",OR(Dane!$G39="kopia",Dane!$G39="oryginał")),Dane!C39,"")</f>
        <v/>
      </c>
      <c r="D39" s="36" t="str">
        <f aca="false">IF(AND(Dane!$F39="ROL",OR(Dane!$G39="kopia",Dane!$G39="oryginał")),Dane!D39,"")</f>
        <v/>
      </c>
      <c r="E39" s="36" t="str">
        <f aca="false">IF(AND(Dane!$F39="ROL",OR(Dane!$G39="kopia",Dane!$G39="oryginał")),Dane!E39,"")</f>
        <v/>
      </c>
      <c r="F39" s="36" t="str">
        <f aca="false">IF(AND(Dane!$F39="ROL",OR(Dane!$G39="kopia",Dane!$G39="oryginał")),Dane!G39,"")</f>
        <v/>
      </c>
      <c r="G39" s="36" t="str">
        <f aca="false">IF(AND(Dane!$F39="ROL",OR($F39="oryginał",$F39="kopia")),Dane!I39,"")</f>
        <v/>
      </c>
      <c r="H39" s="36" t="str">
        <f aca="false">IF(AND(Dane!$F39="ROL",OR($F39="oryginał",$F39="kopia")),#REF!,"")</f>
        <v/>
      </c>
      <c r="I39" s="36" t="str">
        <f aca="false">IF(AND(Dane!$F39="ROL",OR($F39="oryginał",$F39="kopia")),Dane!J39,"")</f>
        <v/>
      </c>
      <c r="J39" s="36" t="str">
        <f aca="false">IF(AND(Dane!$F39="ROL",OR($F39="oryginał",$F39="kopia")),#REF!,"")</f>
        <v/>
      </c>
      <c r="K39" s="36" t="str">
        <f aca="false">IF(AND(Dane!$F39="ROL",OR($F39="oryginał",$F39="kopia")),Dane!K39,"")</f>
        <v/>
      </c>
      <c r="L39" s="36" t="str">
        <f aca="false">IF(AND(Dane!$F39="ROL",OR($F39="oryginał",$F39="kopia")),#REF!,"")</f>
        <v/>
      </c>
      <c r="M39" s="36" t="str">
        <f aca="false">IF(AND(Dane!$F39="ROL",OR($F39="oryginał",$F39="kopia")),Dane!L39,"")</f>
        <v/>
      </c>
      <c r="N39" s="36" t="str">
        <f aca="false">IF(AND(Dane!$F39="ROL",OR($F39="oryginał",$F39="kopia")),Dane!M39,"")</f>
        <v/>
      </c>
      <c r="O39" s="36" t="str">
        <f aca="false">IF(AND(Dane!$F39="ROL",OR($F39="oryginał",$F39="kopia")),Dane!N39,"")</f>
        <v/>
      </c>
      <c r="P39" s="36" t="str">
        <f aca="false">IF(AND(Dane!$F39="ROL",OR($F39="oryginał",$F39="kopia")),Dane!O39,"")</f>
        <v/>
      </c>
      <c r="Q39" s="36" t="str">
        <f aca="false">IF(AND(Dane!$F39="ROL",OR($F39="oryginał",$F39="kopia")),Dane!P39,"")</f>
        <v/>
      </c>
      <c r="R39" s="36" t="str">
        <f aca="false">IF(AND(Dane!$F39="ROL",OR($F39="oryginał",$F39="kopia")),Dane!Q39,"")</f>
        <v/>
      </c>
      <c r="S39" s="36" t="str">
        <f aca="false">IF(AND(Dane!$F39="ROL",OR($F39="oryginał",$F39="kopia")),Dane!R39,"")</f>
        <v/>
      </c>
      <c r="T39" s="36" t="str">
        <f aca="false">IF(AND(Dane!$F39="ROL",OR($F39="oryginał",$F39="kopia")),Dane!S39,"")</f>
        <v/>
      </c>
      <c r="U39" s="36" t="str">
        <f aca="false">IF(AND(Dane!$F39="ROL",OR($F39="oryginał",$F39="kopia")),Dane!T39,"")</f>
        <v/>
      </c>
      <c r="V39" s="36" t="str">
        <f aca="false">IF(AND(Dane!$F39="ROL",OR($F39="oryginał",$F39="kopia")),Dane!U39,"")</f>
        <v/>
      </c>
      <c r="W39" s="36" t="str">
        <f aca="false">IF(AND(Dane!$F39="ROL",OR($F39="oryginał",$F39="kopia")),#REF!,"")</f>
        <v/>
      </c>
    </row>
    <row r="40" customFormat="false" ht="15.75" hidden="false" customHeight="true" outlineLevel="0" collapsed="false">
      <c r="A40" s="36" t="str">
        <f aca="false">IF(AND(Dane!$F40="ROL",OR(Dane!$G40="kopia",Dane!$G40="oryginał")),Dane!A40,"")</f>
        <v/>
      </c>
      <c r="B40" s="36" t="str">
        <f aca="false">IF(AND(Dane!$F40="ROL",OR(Dane!$G40="kopia",Dane!$G40="oryginał")),Dane!B40,"")</f>
        <v/>
      </c>
      <c r="C40" s="36" t="str">
        <f aca="false">IF(AND(Dane!$F40="ROL",OR(Dane!$G40="kopia",Dane!$G40="oryginał")),Dane!C40,"")</f>
        <v/>
      </c>
      <c r="D40" s="36" t="str">
        <f aca="false">IF(AND(Dane!$F40="ROL",OR(Dane!$G40="kopia",Dane!$G40="oryginał")),Dane!D40,"")</f>
        <v/>
      </c>
      <c r="E40" s="36" t="str">
        <f aca="false">IF(AND(Dane!$F40="ROL",OR(Dane!$G40="kopia",Dane!$G40="oryginał")),Dane!E40,"")</f>
        <v/>
      </c>
      <c r="F40" s="36" t="str">
        <f aca="false">IF(AND(Dane!$F40="ROL",OR(Dane!$G40="kopia",Dane!$G40="oryginał")),Dane!G40,"")</f>
        <v/>
      </c>
      <c r="G40" s="36" t="str">
        <f aca="false">IF(AND(Dane!$F40="ROL",OR($F40="oryginał",$F40="kopia")),Dane!I40,"")</f>
        <v/>
      </c>
      <c r="H40" s="36" t="str">
        <f aca="false">IF(AND(Dane!$F40="ROL",OR($F40="oryginał",$F40="kopia")),#REF!,"")</f>
        <v/>
      </c>
      <c r="I40" s="36" t="str">
        <f aca="false">IF(AND(Dane!$F40="ROL",OR($F40="oryginał",$F40="kopia")),Dane!J40,"")</f>
        <v/>
      </c>
      <c r="J40" s="36" t="str">
        <f aca="false">IF(AND(Dane!$F40="ROL",OR($F40="oryginał",$F40="kopia")),#REF!,"")</f>
        <v/>
      </c>
      <c r="K40" s="36" t="str">
        <f aca="false">IF(AND(Dane!$F40="ROL",OR($F40="oryginał",$F40="kopia")),Dane!K40,"")</f>
        <v/>
      </c>
      <c r="L40" s="36" t="str">
        <f aca="false">IF(AND(Dane!$F40="ROL",OR($F40="oryginał",$F40="kopia")),#REF!,"")</f>
        <v/>
      </c>
      <c r="M40" s="36" t="str">
        <f aca="false">IF(AND(Dane!$F40="ROL",OR($F40="oryginał",$F40="kopia")),Dane!L40,"")</f>
        <v/>
      </c>
      <c r="N40" s="36" t="str">
        <f aca="false">IF(AND(Dane!$F40="ROL",OR($F40="oryginał",$F40="kopia")),Dane!M40,"")</f>
        <v/>
      </c>
      <c r="O40" s="36" t="str">
        <f aca="false">IF(AND(Dane!$F40="ROL",OR($F40="oryginał",$F40="kopia")),Dane!N40,"")</f>
        <v/>
      </c>
      <c r="P40" s="36" t="str">
        <f aca="false">IF(AND(Dane!$F40="ROL",OR($F40="oryginał",$F40="kopia")),Dane!O40,"")</f>
        <v/>
      </c>
      <c r="Q40" s="36" t="str">
        <f aca="false">IF(AND(Dane!$F40="ROL",OR($F40="oryginał",$F40="kopia")),Dane!P40,"")</f>
        <v/>
      </c>
      <c r="R40" s="36" t="str">
        <f aca="false">IF(AND(Dane!$F40="ROL",OR($F40="oryginał",$F40="kopia")),Dane!Q40,"")</f>
        <v/>
      </c>
      <c r="S40" s="36" t="str">
        <f aca="false">IF(AND(Dane!$F40="ROL",OR($F40="oryginał",$F40="kopia")),Dane!R40,"")</f>
        <v/>
      </c>
      <c r="T40" s="36" t="str">
        <f aca="false">IF(AND(Dane!$F40="ROL",OR($F40="oryginał",$F40="kopia")),Dane!S40,"")</f>
        <v/>
      </c>
      <c r="U40" s="36" t="str">
        <f aca="false">IF(AND(Dane!$F40="ROL",OR($F40="oryginał",$F40="kopia")),Dane!T40,"")</f>
        <v/>
      </c>
      <c r="V40" s="36" t="str">
        <f aca="false">IF(AND(Dane!$F40="ROL",OR($F40="oryginał",$F40="kopia")),Dane!U40,"")</f>
        <v/>
      </c>
      <c r="W40" s="36" t="str">
        <f aca="false">IF(AND(Dane!$F40="ROL",OR($F40="oryginał",$F40="kopia")),#REF!,"")</f>
        <v/>
      </c>
    </row>
    <row r="41" customFormat="false" ht="15.75" hidden="false" customHeight="true" outlineLevel="0" collapsed="false">
      <c r="A41" s="36" t="str">
        <f aca="false">IF(AND(Dane!$F41="ROL",OR(Dane!$G41="kopia",Dane!$G41="oryginał")),Dane!A41,"")</f>
        <v/>
      </c>
      <c r="B41" s="36" t="str">
        <f aca="false">IF(AND(Dane!$F41="ROL",OR(Dane!$G41="kopia",Dane!$G41="oryginał")),Dane!B41,"")</f>
        <v/>
      </c>
      <c r="C41" s="36" t="str">
        <f aca="false">IF(AND(Dane!$F41="ROL",OR(Dane!$G41="kopia",Dane!$G41="oryginał")),Dane!C41,"")</f>
        <v/>
      </c>
      <c r="D41" s="36" t="str">
        <f aca="false">IF(AND(Dane!$F41="ROL",OR(Dane!$G41="kopia",Dane!$G41="oryginał")),Dane!D41,"")</f>
        <v/>
      </c>
      <c r="E41" s="36" t="str">
        <f aca="false">IF(AND(Dane!$F41="ROL",OR(Dane!$G41="kopia",Dane!$G41="oryginał")),Dane!E41,"")</f>
        <v/>
      </c>
      <c r="F41" s="36" t="str">
        <f aca="false">IF(AND(Dane!$F41="ROL",OR(Dane!$G41="kopia",Dane!$G41="oryginał")),Dane!G41,"")</f>
        <v/>
      </c>
      <c r="G41" s="36" t="str">
        <f aca="false">IF(AND(Dane!$F41="ROL",OR($F41="oryginał",$F41="kopia")),Dane!I41,"")</f>
        <v/>
      </c>
      <c r="H41" s="36" t="str">
        <f aca="false">IF(AND(Dane!$F41="ROL",OR($F41="oryginał",$F41="kopia")),#REF!,"")</f>
        <v/>
      </c>
      <c r="I41" s="36" t="str">
        <f aca="false">IF(AND(Dane!$F41="ROL",OR($F41="oryginał",$F41="kopia")),Dane!J41,"")</f>
        <v/>
      </c>
      <c r="J41" s="36" t="str">
        <f aca="false">IF(AND(Dane!$F41="ROL",OR($F41="oryginał",$F41="kopia")),#REF!,"")</f>
        <v/>
      </c>
      <c r="K41" s="36" t="str">
        <f aca="false">IF(AND(Dane!$F41="ROL",OR($F41="oryginał",$F41="kopia")),Dane!K41,"")</f>
        <v/>
      </c>
      <c r="L41" s="36" t="str">
        <f aca="false">IF(AND(Dane!$F41="ROL",OR($F41="oryginał",$F41="kopia")),#REF!,"")</f>
        <v/>
      </c>
      <c r="M41" s="36" t="str">
        <f aca="false">IF(AND(Dane!$F41="ROL",OR($F41="oryginał",$F41="kopia")),Dane!L41,"")</f>
        <v/>
      </c>
      <c r="N41" s="36" t="str">
        <f aca="false">IF(AND(Dane!$F41="ROL",OR($F41="oryginał",$F41="kopia")),Dane!M41,"")</f>
        <v/>
      </c>
      <c r="O41" s="36" t="str">
        <f aca="false">IF(AND(Dane!$F41="ROL",OR($F41="oryginał",$F41="kopia")),Dane!N41,"")</f>
        <v/>
      </c>
      <c r="P41" s="36" t="str">
        <f aca="false">IF(AND(Dane!$F41="ROL",OR($F41="oryginał",$F41="kopia")),Dane!O41,"")</f>
        <v/>
      </c>
      <c r="Q41" s="36" t="str">
        <f aca="false">IF(AND(Dane!$F41="ROL",OR($F41="oryginał",$F41="kopia")),Dane!P41,"")</f>
        <v/>
      </c>
      <c r="R41" s="36" t="str">
        <f aca="false">IF(AND(Dane!$F41="ROL",OR($F41="oryginał",$F41="kopia")),Dane!Q41,"")</f>
        <v/>
      </c>
      <c r="S41" s="36" t="str">
        <f aca="false">IF(AND(Dane!$F41="ROL",OR($F41="oryginał",$F41="kopia")),Dane!R41,"")</f>
        <v/>
      </c>
      <c r="T41" s="36" t="str">
        <f aca="false">IF(AND(Dane!$F41="ROL",OR($F41="oryginał",$F41="kopia")),Dane!S41,"")</f>
        <v/>
      </c>
      <c r="U41" s="36" t="str">
        <f aca="false">IF(AND(Dane!$F41="ROL",OR($F41="oryginał",$F41="kopia")),Dane!T41,"")</f>
        <v/>
      </c>
      <c r="V41" s="36" t="str">
        <f aca="false">IF(AND(Dane!$F41="ROL",OR($F41="oryginał",$F41="kopia")),Dane!U41,"")</f>
        <v/>
      </c>
      <c r="W41" s="36" t="str">
        <f aca="false">IF(AND(Dane!$F41="ROL",OR($F41="oryginał",$F41="kopia")),#REF!,"")</f>
        <v/>
      </c>
    </row>
    <row r="42" customFormat="false" ht="15.75" hidden="false" customHeight="true" outlineLevel="0" collapsed="false">
      <c r="A42" s="36" t="str">
        <f aca="false">IF(AND(Dane!$F42="ROL",OR(Dane!$G42="kopia",Dane!$G42="oryginał")),Dane!A42,"")</f>
        <v/>
      </c>
      <c r="B42" s="36" t="str">
        <f aca="false">IF(AND(Dane!$F42="ROL",OR(Dane!$G42="kopia",Dane!$G42="oryginał")),Dane!B42,"")</f>
        <v/>
      </c>
      <c r="C42" s="36" t="str">
        <f aca="false">IF(AND(Dane!$F42="ROL",OR(Dane!$G42="kopia",Dane!$G42="oryginał")),Dane!C42,"")</f>
        <v/>
      </c>
      <c r="D42" s="36" t="str">
        <f aca="false">IF(AND(Dane!$F42="ROL",OR(Dane!$G42="kopia",Dane!$G42="oryginał")),Dane!D42,"")</f>
        <v/>
      </c>
      <c r="E42" s="36" t="str">
        <f aca="false">IF(AND(Dane!$F42="ROL",OR(Dane!$G42="kopia",Dane!$G42="oryginał")),Dane!E42,"")</f>
        <v/>
      </c>
      <c r="F42" s="36" t="str">
        <f aca="false">IF(AND(Dane!$F42="ROL",OR(Dane!$G42="kopia",Dane!$G42="oryginał")),Dane!G42,"")</f>
        <v/>
      </c>
      <c r="G42" s="36" t="str">
        <f aca="false">IF(AND(Dane!$F42="ROL",OR($F42="oryginał",$F42="kopia")),Dane!I42,"")</f>
        <v/>
      </c>
      <c r="H42" s="36" t="str">
        <f aca="false">IF(AND(Dane!$F42="ROL",OR($F42="oryginał",$F42="kopia")),#REF!,"")</f>
        <v/>
      </c>
      <c r="I42" s="36" t="str">
        <f aca="false">IF(AND(Dane!$F42="ROL",OR($F42="oryginał",$F42="kopia")),Dane!J42,"")</f>
        <v/>
      </c>
      <c r="J42" s="36" t="str">
        <f aca="false">IF(AND(Dane!$F42="ROL",OR($F42="oryginał",$F42="kopia")),#REF!,"")</f>
        <v/>
      </c>
      <c r="K42" s="36" t="str">
        <f aca="false">IF(AND(Dane!$F42="ROL",OR($F42="oryginał",$F42="kopia")),Dane!K42,"")</f>
        <v/>
      </c>
      <c r="L42" s="36" t="str">
        <f aca="false">IF(AND(Dane!$F42="ROL",OR($F42="oryginał",$F42="kopia")),#REF!,"")</f>
        <v/>
      </c>
      <c r="M42" s="36" t="str">
        <f aca="false">IF(AND(Dane!$F42="ROL",OR($F42="oryginał",$F42="kopia")),Dane!L42,"")</f>
        <v/>
      </c>
      <c r="N42" s="36" t="str">
        <f aca="false">IF(AND(Dane!$F42="ROL",OR($F42="oryginał",$F42="kopia")),Dane!M42,"")</f>
        <v/>
      </c>
      <c r="O42" s="36" t="str">
        <f aca="false">IF(AND(Dane!$F42="ROL",OR($F42="oryginał",$F42="kopia")),Dane!N42,"")</f>
        <v/>
      </c>
      <c r="P42" s="36" t="str">
        <f aca="false">IF(AND(Dane!$F42="ROL",OR($F42="oryginał",$F42="kopia")),Dane!O42,"")</f>
        <v/>
      </c>
      <c r="Q42" s="36" t="str">
        <f aca="false">IF(AND(Dane!$F42="ROL",OR($F42="oryginał",$F42="kopia")),Dane!P42,"")</f>
        <v/>
      </c>
      <c r="R42" s="36" t="str">
        <f aca="false">IF(AND(Dane!$F42="ROL",OR($F42="oryginał",$F42="kopia")),Dane!Q42,"")</f>
        <v/>
      </c>
      <c r="S42" s="36" t="str">
        <f aca="false">IF(AND(Dane!$F42="ROL",OR($F42="oryginał",$F42="kopia")),Dane!R42,"")</f>
        <v/>
      </c>
      <c r="T42" s="36" t="str">
        <f aca="false">IF(AND(Dane!$F42="ROL",OR($F42="oryginał",$F42="kopia")),Dane!S42,"")</f>
        <v/>
      </c>
      <c r="U42" s="36" t="str">
        <f aca="false">IF(AND(Dane!$F42="ROL",OR($F42="oryginał",$F42="kopia")),Dane!T42,"")</f>
        <v/>
      </c>
      <c r="V42" s="36" t="str">
        <f aca="false">IF(AND(Dane!$F42="ROL",OR($F42="oryginał",$F42="kopia")),Dane!U42,"")</f>
        <v/>
      </c>
      <c r="W42" s="36" t="str">
        <f aca="false">IF(AND(Dane!$F42="ROL",OR($F42="oryginał",$F42="kopia")),#REF!,"")</f>
        <v/>
      </c>
    </row>
    <row r="43" customFormat="false" ht="15.75" hidden="false" customHeight="true" outlineLevel="0" collapsed="false">
      <c r="A43" s="36" t="str">
        <f aca="false">IF(AND(Dane!$F43="ROL",OR(Dane!$G43="kopia",Dane!$G43="oryginał")),Dane!A43,"")</f>
        <v/>
      </c>
      <c r="B43" s="36" t="str">
        <f aca="false">IF(AND(Dane!$F43="ROL",OR(Dane!$G43="kopia",Dane!$G43="oryginał")),Dane!B43,"")</f>
        <v/>
      </c>
      <c r="C43" s="36" t="str">
        <f aca="false">IF(AND(Dane!$F43="ROL",OR(Dane!$G43="kopia",Dane!$G43="oryginał")),Dane!C43,"")</f>
        <v/>
      </c>
      <c r="D43" s="36" t="str">
        <f aca="false">IF(AND(Dane!$F43="ROL",OR(Dane!$G43="kopia",Dane!$G43="oryginał")),#REF!,"")</f>
        <v/>
      </c>
      <c r="E43" s="36" t="str">
        <f aca="false">IF(AND(Dane!$F43="ROL",OR(Dane!$G43="kopia",Dane!$G43="oryginał")),Dane!D43,"")</f>
        <v/>
      </c>
      <c r="F43" s="36" t="str">
        <f aca="false">IF(AND(Dane!$F43="ROL",OR(Dane!$G43="kopia",Dane!$G43="oryginał")),Dane!G43,"")</f>
        <v/>
      </c>
      <c r="G43" s="36" t="str">
        <f aca="false">IF(AND(Dane!$F43="ROL",OR($F43="oryginał",$F43="kopia")),Dane!I43,"")</f>
        <v/>
      </c>
      <c r="H43" s="36" t="str">
        <f aca="false">IF(AND(Dane!$F43="ROL",OR($F43="oryginał",$F43="kopia")),#REF!,"")</f>
        <v/>
      </c>
      <c r="I43" s="36" t="str">
        <f aca="false">IF(AND(Dane!$F43="ROL",OR($F43="oryginał",$F43="kopia")),Dane!J43,"")</f>
        <v/>
      </c>
      <c r="J43" s="36" t="str">
        <f aca="false">IF(AND(Dane!$F43="ROL",OR($F43="oryginał",$F43="kopia")),#REF!,"")</f>
        <v/>
      </c>
      <c r="K43" s="36" t="str">
        <f aca="false">IF(AND(Dane!$F43="ROL",OR($F43="oryginał",$F43="kopia")),Dane!K43,"")</f>
        <v/>
      </c>
      <c r="L43" s="36" t="str">
        <f aca="false">IF(AND(Dane!$F43="ROL",OR($F43="oryginał",$F43="kopia")),#REF!,"")</f>
        <v/>
      </c>
      <c r="M43" s="36" t="str">
        <f aca="false">IF(AND(Dane!$F43="ROL",OR($F43="oryginał",$F43="kopia")),Dane!L43,"")</f>
        <v/>
      </c>
      <c r="N43" s="36" t="str">
        <f aca="false">IF(AND(Dane!$F43="ROL",OR($F43="oryginał",$F43="kopia")),Dane!M43,"")</f>
        <v/>
      </c>
      <c r="O43" s="36" t="str">
        <f aca="false">IF(AND(Dane!$F43="ROL",OR($F43="oryginał",$F43="kopia")),Dane!N43,"")</f>
        <v/>
      </c>
      <c r="P43" s="36" t="str">
        <f aca="false">IF(AND(Dane!$F43="ROL",OR($F43="oryginał",$F43="kopia")),Dane!O43,"")</f>
        <v/>
      </c>
      <c r="Q43" s="36" t="str">
        <f aca="false">IF(AND(Dane!$F43="ROL",OR($F43="oryginał",$F43="kopia")),Dane!P43,"")</f>
        <v/>
      </c>
      <c r="R43" s="36" t="str">
        <f aca="false">IF(AND(Dane!$F43="ROL",OR($F43="oryginał",$F43="kopia")),Dane!Q43,"")</f>
        <v/>
      </c>
      <c r="S43" s="36" t="str">
        <f aca="false">IF(AND(Dane!$F43="ROL",OR($F43="oryginał",$F43="kopia")),Dane!R43,"")</f>
        <v/>
      </c>
      <c r="T43" s="36" t="str">
        <f aca="false">IF(AND(Dane!$F43="ROL",OR($F43="oryginał",$F43="kopia")),Dane!S43,"")</f>
        <v/>
      </c>
      <c r="U43" s="36" t="str">
        <f aca="false">IF(AND(Dane!$F43="ROL",OR($F43="oryginał",$F43="kopia")),Dane!T43,"")</f>
        <v/>
      </c>
      <c r="V43" s="36" t="str">
        <f aca="false">IF(AND(Dane!$F43="ROL",OR($F43="oryginał",$F43="kopia")),Dane!U43,"")</f>
        <v/>
      </c>
      <c r="W43" s="36" t="str">
        <f aca="false">IF(AND(Dane!$F43="ROL",OR($F43="oryginał",$F43="kopia")),#REF!,"")</f>
        <v/>
      </c>
    </row>
    <row r="44" customFormat="false" ht="15.75" hidden="false" customHeight="true" outlineLevel="0" collapsed="false">
      <c r="A44" s="36" t="str">
        <f aca="false">IF(AND(Dane!$F44="ROL",OR(Dane!$G44="kopia",Dane!$G44="oryginał")),Dane!A44,"")</f>
        <v/>
      </c>
      <c r="B44" s="36" t="str">
        <f aca="false">IF(AND(Dane!$F44="ROL",OR(Dane!$G44="kopia",Dane!$G44="oryginał")),Dane!B44,"")</f>
        <v/>
      </c>
      <c r="C44" s="36" t="str">
        <f aca="false">IF(AND(Dane!$F44="ROL",OR(Dane!$G44="kopia",Dane!$G44="oryginał")),Dane!C44,"")</f>
        <v/>
      </c>
      <c r="D44" s="36" t="str">
        <f aca="false">IF(AND(Dane!$F44="ROL",OR(Dane!$G44="kopia",Dane!$G44="oryginał")),Dane!D44,"")</f>
        <v/>
      </c>
      <c r="E44" s="36" t="str">
        <f aca="false">IF(AND(Dane!$F44="ROL",OR(Dane!$G44="kopia",Dane!$G44="oryginał")),Dane!E44,"")</f>
        <v/>
      </c>
      <c r="F44" s="36" t="str">
        <f aca="false">IF(AND(Dane!$F44="ROL",OR(Dane!$G44="kopia",Dane!$G44="oryginał")),Dane!G44,"")</f>
        <v/>
      </c>
      <c r="G44" s="36" t="str">
        <f aca="false">IF(AND(Dane!$F44="ROL",OR($F44="oryginał",$F44="kopia")),Dane!I44,"")</f>
        <v/>
      </c>
      <c r="H44" s="36" t="str">
        <f aca="false">IF(AND(Dane!$F44="ROL",OR($F44="oryginał",$F44="kopia")),#REF!,"")</f>
        <v/>
      </c>
      <c r="I44" s="36" t="str">
        <f aca="false">IF(AND(Dane!$F44="ROL",OR($F44="oryginał",$F44="kopia")),Dane!J44,"")</f>
        <v/>
      </c>
      <c r="J44" s="36" t="str">
        <f aca="false">IF(AND(Dane!$F44="ROL",OR($F44="oryginał",$F44="kopia")),#REF!,"")</f>
        <v/>
      </c>
      <c r="K44" s="36" t="str">
        <f aca="false">IF(AND(Dane!$F44="ROL",OR($F44="oryginał",$F44="kopia")),Dane!K44,"")</f>
        <v/>
      </c>
      <c r="L44" s="36" t="str">
        <f aca="false">IF(AND(Dane!$F44="ROL",OR($F44="oryginał",$F44="kopia")),#REF!,"")</f>
        <v/>
      </c>
      <c r="M44" s="36" t="str">
        <f aca="false">IF(AND(Dane!$F44="ROL",OR($F44="oryginał",$F44="kopia")),Dane!L44,"")</f>
        <v/>
      </c>
      <c r="N44" s="36" t="str">
        <f aca="false">IF(AND(Dane!$F44="ROL",OR($F44="oryginał",$F44="kopia")),Dane!M44,"")</f>
        <v/>
      </c>
      <c r="O44" s="36" t="str">
        <f aca="false">IF(AND(Dane!$F44="ROL",OR($F44="oryginał",$F44="kopia")),Dane!N44,"")</f>
        <v/>
      </c>
      <c r="P44" s="36" t="str">
        <f aca="false">IF(AND(Dane!$F44="ROL",OR($F44="oryginał",$F44="kopia")),Dane!O44,"")</f>
        <v/>
      </c>
      <c r="Q44" s="36" t="str">
        <f aca="false">IF(AND(Dane!$F44="ROL",OR($F44="oryginał",$F44="kopia")),Dane!P44,"")</f>
        <v/>
      </c>
      <c r="R44" s="36" t="str">
        <f aca="false">IF(AND(Dane!$F44="ROL",OR($F44="oryginał",$F44="kopia")),Dane!Q44,"")</f>
        <v/>
      </c>
      <c r="S44" s="36" t="str">
        <f aca="false">IF(AND(Dane!$F44="ROL",OR($F44="oryginał",$F44="kopia")),Dane!R44,"")</f>
        <v/>
      </c>
      <c r="T44" s="36" t="str">
        <f aca="false">IF(AND(Dane!$F44="ROL",OR($F44="oryginał",$F44="kopia")),Dane!S44,"")</f>
        <v/>
      </c>
      <c r="U44" s="36" t="str">
        <f aca="false">IF(AND(Dane!$F44="ROL",OR($F44="oryginał",$F44="kopia")),Dane!T44,"")</f>
        <v/>
      </c>
      <c r="V44" s="36" t="str">
        <f aca="false">IF(AND(Dane!$F44="ROL",OR($F44="oryginał",$F44="kopia")),Dane!U44,"")</f>
        <v/>
      </c>
      <c r="W44" s="36" t="str">
        <f aca="false">IF(AND(Dane!$F44="ROL",OR($F44="oryginał",$F44="kopia")),#REF!,"")</f>
        <v/>
      </c>
    </row>
    <row r="45" customFormat="false" ht="15.75" hidden="false" customHeight="true" outlineLevel="0" collapsed="false">
      <c r="A45" s="36" t="str">
        <f aca="false">IF(AND(Dane!$F45="ROL",OR(Dane!$G45="kopia",Dane!$G45="oryginał")),Dane!A45,"")</f>
        <v/>
      </c>
      <c r="B45" s="36" t="str">
        <f aca="false">IF(AND(Dane!$F45="ROL",OR(Dane!$G45="kopia",Dane!$G45="oryginał")),Dane!B45,"")</f>
        <v/>
      </c>
      <c r="C45" s="36" t="str">
        <f aca="false">IF(AND(Dane!$F45="ROL",OR(Dane!$G45="kopia",Dane!$G45="oryginał")),Dane!C45,"")</f>
        <v/>
      </c>
      <c r="D45" s="36" t="str">
        <f aca="false">IF(AND(Dane!$F45="ROL",OR(Dane!$G45="kopia",Dane!$G45="oryginał")),Dane!D45,"")</f>
        <v/>
      </c>
      <c r="E45" s="36" t="str">
        <f aca="false">IF(AND(Dane!$F45="ROL",OR(Dane!$G45="kopia",Dane!$G45="oryginał")),Dane!E45,"")</f>
        <v/>
      </c>
      <c r="F45" s="36" t="str">
        <f aca="false">IF(AND(Dane!$F45="ROL",OR(Dane!$G45="kopia",Dane!$G45="oryginał")),Dane!G45,"")</f>
        <v/>
      </c>
      <c r="G45" s="36" t="str">
        <f aca="false">IF(AND(Dane!$F45="ROL",OR($F45="oryginał",$F45="kopia")),Dane!I45,"")</f>
        <v/>
      </c>
      <c r="H45" s="36" t="str">
        <f aca="false">IF(AND(Dane!$F45="ROL",OR($F45="oryginał",$F45="kopia")),#REF!,"")</f>
        <v/>
      </c>
      <c r="I45" s="36" t="str">
        <f aca="false">IF(AND(Dane!$F45="ROL",OR($F45="oryginał",$F45="kopia")),Dane!J45,"")</f>
        <v/>
      </c>
      <c r="J45" s="36" t="str">
        <f aca="false">IF(AND(Dane!$F45="ROL",OR($F45="oryginał",$F45="kopia")),#REF!,"")</f>
        <v/>
      </c>
      <c r="K45" s="36" t="str">
        <f aca="false">IF(AND(Dane!$F45="ROL",OR($F45="oryginał",$F45="kopia")),Dane!K45,"")</f>
        <v/>
      </c>
      <c r="L45" s="36" t="str">
        <f aca="false">IF(AND(Dane!$F45="ROL",OR($F45="oryginał",$F45="kopia")),#REF!,"")</f>
        <v/>
      </c>
      <c r="M45" s="36" t="str">
        <f aca="false">IF(AND(Dane!$F45="ROL",OR($F45="oryginał",$F45="kopia")),Dane!L45,"")</f>
        <v/>
      </c>
      <c r="N45" s="36" t="str">
        <f aca="false">IF(AND(Dane!$F45="ROL",OR($F45="oryginał",$F45="kopia")),Dane!M45,"")</f>
        <v/>
      </c>
      <c r="O45" s="36" t="str">
        <f aca="false">IF(AND(Dane!$F45="ROL",OR($F45="oryginał",$F45="kopia")),Dane!N45,"")</f>
        <v/>
      </c>
      <c r="P45" s="36" t="str">
        <f aca="false">IF(AND(Dane!$F45="ROL",OR($F45="oryginał",$F45="kopia")),Dane!O45,"")</f>
        <v/>
      </c>
      <c r="Q45" s="36" t="str">
        <f aca="false">IF(AND(Dane!$F45="ROL",OR($F45="oryginał",$F45="kopia")),Dane!P45,"")</f>
        <v/>
      </c>
      <c r="R45" s="36" t="str">
        <f aca="false">IF(AND(Dane!$F45="ROL",OR($F45="oryginał",$F45="kopia")),Dane!Q45,"")</f>
        <v/>
      </c>
      <c r="S45" s="36" t="str">
        <f aca="false">IF(AND(Dane!$F45="ROL",OR($F45="oryginał",$F45="kopia")),Dane!R45,"")</f>
        <v/>
      </c>
      <c r="T45" s="36" t="str">
        <f aca="false">IF(AND(Dane!$F45="ROL",OR($F45="oryginał",$F45="kopia")),Dane!S45,"")</f>
        <v/>
      </c>
      <c r="U45" s="36" t="str">
        <f aca="false">IF(AND(Dane!$F45="ROL",OR($F45="oryginał",$F45="kopia")),Dane!T45,"")</f>
        <v/>
      </c>
      <c r="V45" s="36" t="str">
        <f aca="false">IF(AND(Dane!$F45="ROL",OR($F45="oryginał",$F45="kopia")),Dane!U45,"")</f>
        <v/>
      </c>
      <c r="W45" s="36" t="str">
        <f aca="false">IF(AND(Dane!$F45="ROL",OR($F45="oryginał",$F45="kopia")),#REF!,"")</f>
        <v/>
      </c>
    </row>
    <row r="46" customFormat="false" ht="15.75" hidden="false" customHeight="true" outlineLevel="0" collapsed="false">
      <c r="A46" s="36" t="str">
        <f aca="false">IF(AND(Dane!$F46="ROL",OR(Dane!$G46="kopia",Dane!$G46="oryginał")),Dane!A46,"")</f>
        <v/>
      </c>
      <c r="B46" s="36" t="str">
        <f aca="false">IF(AND(Dane!$F46="ROL",OR(Dane!$G46="kopia",Dane!$G46="oryginał")),Dane!B46,"")</f>
        <v/>
      </c>
      <c r="C46" s="36" t="str">
        <f aca="false">IF(AND(Dane!$F46="ROL",OR(Dane!$G46="kopia",Dane!$G46="oryginał")),Dane!C46,"")</f>
        <v/>
      </c>
      <c r="D46" s="36" t="str">
        <f aca="false">IF(AND(Dane!$F46="ROL",OR(Dane!$G46="kopia",Dane!$G46="oryginał")),Dane!D46,"")</f>
        <v/>
      </c>
      <c r="E46" s="36" t="str">
        <f aca="false">IF(AND(Dane!$F46="ROL",OR(Dane!$G46="kopia",Dane!$G46="oryginał")),Dane!E46,"")</f>
        <v/>
      </c>
      <c r="F46" s="36" t="str">
        <f aca="false">IF(AND(Dane!$F46="ROL",OR(Dane!$G46="kopia",Dane!$G46="oryginał")),Dane!G46,"")</f>
        <v/>
      </c>
      <c r="G46" s="36" t="str">
        <f aca="false">IF(AND(Dane!$F46="ROL",OR($F46="oryginał",$F46="kopia")),Dane!I46,"")</f>
        <v/>
      </c>
      <c r="H46" s="36" t="str">
        <f aca="false">IF(AND(Dane!$F46="ROL",OR($F46="oryginał",$F46="kopia")),#REF!,"")</f>
        <v/>
      </c>
      <c r="I46" s="36" t="str">
        <f aca="false">IF(AND(Dane!$F46="ROL",OR($F46="oryginał",$F46="kopia")),Dane!J46,"")</f>
        <v/>
      </c>
      <c r="J46" s="36" t="str">
        <f aca="false">IF(AND(Dane!$F46="ROL",OR($F46="oryginał",$F46="kopia")),#REF!,"")</f>
        <v/>
      </c>
      <c r="K46" s="36" t="str">
        <f aca="false">IF(AND(Dane!$F46="ROL",OR($F46="oryginał",$F46="kopia")),Dane!K46,"")</f>
        <v/>
      </c>
      <c r="L46" s="36" t="str">
        <f aca="false">IF(AND(Dane!$F46="ROL",OR($F46="oryginał",$F46="kopia")),#REF!,"")</f>
        <v/>
      </c>
      <c r="M46" s="36" t="str">
        <f aca="false">IF(AND(Dane!$F46="ROL",OR($F46="oryginał",$F46="kopia")),Dane!L46,"")</f>
        <v/>
      </c>
      <c r="N46" s="36" t="str">
        <f aca="false">IF(AND(Dane!$F46="ROL",OR($F46="oryginał",$F46="kopia")),Dane!M46,"")</f>
        <v/>
      </c>
      <c r="O46" s="36" t="str">
        <f aca="false">IF(AND(Dane!$F46="ROL",OR($F46="oryginał",$F46="kopia")),Dane!N46,"")</f>
        <v/>
      </c>
      <c r="P46" s="36" t="str">
        <f aca="false">IF(AND(Dane!$F46="ROL",OR($F46="oryginał",$F46="kopia")),Dane!O46,"")</f>
        <v/>
      </c>
      <c r="Q46" s="36" t="str">
        <f aca="false">IF(AND(Dane!$F46="ROL",OR($F46="oryginał",$F46="kopia")),Dane!P46,"")</f>
        <v/>
      </c>
      <c r="R46" s="36" t="str">
        <f aca="false">IF(AND(Dane!$F46="ROL",OR($F46="oryginał",$F46="kopia")),Dane!Q46,"")</f>
        <v/>
      </c>
      <c r="S46" s="36" t="str">
        <f aca="false">IF(AND(Dane!$F46="ROL",OR($F46="oryginał",$F46="kopia")),Dane!R46,"")</f>
        <v/>
      </c>
      <c r="T46" s="36" t="str">
        <f aca="false">IF(AND(Dane!$F46="ROL",OR($F46="oryginał",$F46="kopia")),Dane!S46,"")</f>
        <v/>
      </c>
      <c r="U46" s="36" t="str">
        <f aca="false">IF(AND(Dane!$F46="ROL",OR($F46="oryginał",$F46="kopia")),Dane!T46,"")</f>
        <v/>
      </c>
      <c r="V46" s="36" t="str">
        <f aca="false">IF(AND(Dane!$F46="ROL",OR($F46="oryginał",$F46="kopia")),Dane!U46,"")</f>
        <v/>
      </c>
      <c r="W46" s="36" t="str">
        <f aca="false">IF(AND(Dane!$F46="ROL",OR($F46="oryginał",$F46="kopia")),#REF!,"")</f>
        <v/>
      </c>
    </row>
    <row r="47" customFormat="false" ht="15.75" hidden="false" customHeight="true" outlineLevel="0" collapsed="false">
      <c r="A47" s="36" t="str">
        <f aca="false">IF(AND(Dane!$F47="ROL",OR(Dane!$G47="kopia",Dane!$G47="oryginał")),Dane!A47,"")</f>
        <v/>
      </c>
      <c r="B47" s="36" t="str">
        <f aca="false">IF(AND(Dane!$F47="ROL",OR(Dane!$G47="kopia",Dane!$G47="oryginał")),Dane!B47,"")</f>
        <v/>
      </c>
      <c r="C47" s="36" t="str">
        <f aca="false">IF(AND(Dane!$F47="ROL",OR(Dane!$G47="kopia",Dane!$G47="oryginał")),Dane!C47,"")</f>
        <v/>
      </c>
      <c r="D47" s="36" t="str">
        <f aca="false">IF(AND(Dane!$F47="ROL",OR(Dane!$G47="kopia",Dane!$G47="oryginał")),Dane!D47,"")</f>
        <v/>
      </c>
      <c r="E47" s="36" t="str">
        <f aca="false">IF(AND(Dane!$F47="ROL",OR(Dane!$G47="kopia",Dane!$G47="oryginał")),Dane!E47,"")</f>
        <v/>
      </c>
      <c r="F47" s="36" t="str">
        <f aca="false">IF(AND(Dane!$F47="ROL",OR(Dane!$G47="kopia",Dane!$G47="oryginał")),Dane!G47,"")</f>
        <v/>
      </c>
      <c r="G47" s="36" t="str">
        <f aca="false">IF(AND(Dane!$F47="ROL",OR($F47="oryginał",$F47="kopia")),Dane!I47,"")</f>
        <v/>
      </c>
      <c r="H47" s="36" t="str">
        <f aca="false">IF(AND(Dane!$F47="ROL",OR($F47="oryginał",$F47="kopia")),#REF!,"")</f>
        <v/>
      </c>
      <c r="I47" s="36" t="str">
        <f aca="false">IF(AND(Dane!$F47="ROL",OR($F47="oryginał",$F47="kopia")),Dane!J47,"")</f>
        <v/>
      </c>
      <c r="J47" s="36" t="str">
        <f aca="false">IF(AND(Dane!$F47="ROL",OR($F47="oryginał",$F47="kopia")),#REF!,"")</f>
        <v/>
      </c>
      <c r="K47" s="36" t="str">
        <f aca="false">IF(AND(Dane!$F47="ROL",OR($F47="oryginał",$F47="kopia")),Dane!K47,"")</f>
        <v/>
      </c>
      <c r="L47" s="36" t="str">
        <f aca="false">IF(AND(Dane!$F47="ROL",OR($F47="oryginał",$F47="kopia")),#REF!,"")</f>
        <v/>
      </c>
      <c r="M47" s="36" t="str">
        <f aca="false">IF(AND(Dane!$F47="ROL",OR($F47="oryginał",$F47="kopia")),Dane!L47,"")</f>
        <v/>
      </c>
      <c r="N47" s="36" t="str">
        <f aca="false">IF(AND(Dane!$F47="ROL",OR($F47="oryginał",$F47="kopia")),Dane!M47,"")</f>
        <v/>
      </c>
      <c r="O47" s="36" t="str">
        <f aca="false">IF(AND(Dane!$F47="ROL",OR($F47="oryginał",$F47="kopia")),Dane!N47,"")</f>
        <v/>
      </c>
      <c r="P47" s="36" t="str">
        <f aca="false">IF(AND(Dane!$F47="ROL",OR($F47="oryginał",$F47="kopia")),Dane!O47,"")</f>
        <v/>
      </c>
      <c r="Q47" s="36" t="str">
        <f aca="false">IF(AND(Dane!$F47="ROL",OR($F47="oryginał",$F47="kopia")),Dane!P47,"")</f>
        <v/>
      </c>
      <c r="R47" s="36" t="str">
        <f aca="false">IF(AND(Dane!$F47="ROL",OR($F47="oryginał",$F47="kopia")),Dane!Q47,"")</f>
        <v/>
      </c>
      <c r="S47" s="36" t="str">
        <f aca="false">IF(AND(Dane!$F47="ROL",OR($F47="oryginał",$F47="kopia")),Dane!R47,"")</f>
        <v/>
      </c>
      <c r="T47" s="36" t="str">
        <f aca="false">IF(AND(Dane!$F47="ROL",OR($F47="oryginał",$F47="kopia")),Dane!S47,"")</f>
        <v/>
      </c>
      <c r="U47" s="36" t="str">
        <f aca="false">IF(AND(Dane!$F47="ROL",OR($F47="oryginał",$F47="kopia")),Dane!T47,"")</f>
        <v/>
      </c>
      <c r="V47" s="36" t="str">
        <f aca="false">IF(AND(Dane!$F47="ROL",OR($F47="oryginał",$F47="kopia")),Dane!U47,"")</f>
        <v/>
      </c>
      <c r="W47" s="36" t="str">
        <f aca="false">IF(AND(Dane!$F47="ROL",OR($F47="oryginał",$F47="kopia")),#REF!,"")</f>
        <v/>
      </c>
    </row>
    <row r="48" customFormat="false" ht="15.75" hidden="false" customHeight="true" outlineLevel="0" collapsed="false">
      <c r="A48" s="36" t="str">
        <f aca="false">IF(AND(Dane!$F48="ROL",OR(Dane!$G48="kopia",Dane!$G48="oryginał")),Dane!A48,"")</f>
        <v/>
      </c>
      <c r="B48" s="36" t="str">
        <f aca="false">IF(AND(Dane!$F48="ROL",OR(Dane!$G48="kopia",Dane!$G48="oryginał")),Dane!B48,"")</f>
        <v/>
      </c>
      <c r="C48" s="36" t="str">
        <f aca="false">IF(AND(Dane!$F48="ROL",OR(Dane!$G48="kopia",Dane!$G48="oryginał")),Dane!C48,"")</f>
        <v/>
      </c>
      <c r="D48" s="36" t="str">
        <f aca="false">IF(AND(Dane!$F48="ROL",OR(Dane!$G48="kopia",Dane!$G48="oryginał")),Dane!D48,"")</f>
        <v/>
      </c>
      <c r="E48" s="36" t="str">
        <f aca="false">IF(AND(Dane!$F48="ROL",OR(Dane!$G48="kopia",Dane!$G48="oryginał")),Dane!E48,"")</f>
        <v/>
      </c>
      <c r="F48" s="36" t="str">
        <f aca="false">IF(AND(Dane!$F48="ROL",OR(Dane!$G48="kopia",Dane!$G48="oryginał")),Dane!G48,"")</f>
        <v/>
      </c>
      <c r="G48" s="36" t="str">
        <f aca="false">IF(AND(Dane!$F48="ROL",OR($F48="oryginał",$F48="kopia")),Dane!I48,"")</f>
        <v/>
      </c>
      <c r="H48" s="36" t="str">
        <f aca="false">IF(AND(Dane!$F48="ROL",OR($F48="oryginał",$F48="kopia")),#REF!,"")</f>
        <v/>
      </c>
      <c r="I48" s="36" t="str">
        <f aca="false">IF(AND(Dane!$F48="ROL",OR($F48="oryginał",$F48="kopia")),Dane!J48,"")</f>
        <v/>
      </c>
      <c r="J48" s="36" t="str">
        <f aca="false">IF(AND(Dane!$F48="ROL",OR($F48="oryginał",$F48="kopia")),#REF!,"")</f>
        <v/>
      </c>
      <c r="K48" s="36" t="str">
        <f aca="false">IF(AND(Dane!$F48="ROL",OR($F48="oryginał",$F48="kopia")),Dane!K48,"")</f>
        <v/>
      </c>
      <c r="L48" s="36" t="str">
        <f aca="false">IF(AND(Dane!$F48="ROL",OR($F48="oryginał",$F48="kopia")),#REF!,"")</f>
        <v/>
      </c>
      <c r="M48" s="36" t="str">
        <f aca="false">IF(AND(Dane!$F48="ROL",OR($F48="oryginał",$F48="kopia")),Dane!L48,"")</f>
        <v/>
      </c>
      <c r="N48" s="36" t="str">
        <f aca="false">IF(AND(Dane!$F48="ROL",OR($F48="oryginał",$F48="kopia")),Dane!M48,"")</f>
        <v/>
      </c>
      <c r="O48" s="36" t="str">
        <f aca="false">IF(AND(Dane!$F48="ROL",OR($F48="oryginał",$F48="kopia")),Dane!N48,"")</f>
        <v/>
      </c>
      <c r="P48" s="36" t="str">
        <f aca="false">IF(AND(Dane!$F48="ROL",OR($F48="oryginał",$F48="kopia")),Dane!O48,"")</f>
        <v/>
      </c>
      <c r="Q48" s="36" t="str">
        <f aca="false">IF(AND(Dane!$F48="ROL",OR($F48="oryginał",$F48="kopia")),Dane!P48,"")</f>
        <v/>
      </c>
      <c r="R48" s="36" t="str">
        <f aca="false">IF(AND(Dane!$F48="ROL",OR($F48="oryginał",$F48="kopia")),Dane!Q48,"")</f>
        <v/>
      </c>
      <c r="S48" s="36" t="str">
        <f aca="false">IF(AND(Dane!$F48="ROL",OR($F48="oryginał",$F48="kopia")),Dane!R48,"")</f>
        <v/>
      </c>
      <c r="T48" s="36" t="str">
        <f aca="false">IF(AND(Dane!$F48="ROL",OR($F48="oryginał",$F48="kopia")),Dane!S48,"")</f>
        <v/>
      </c>
      <c r="U48" s="36" t="str">
        <f aca="false">IF(AND(Dane!$F48="ROL",OR($F48="oryginał",$F48="kopia")),Dane!T48,"")</f>
        <v/>
      </c>
      <c r="V48" s="36" t="str">
        <f aca="false">IF(AND(Dane!$F48="ROL",OR($F48="oryginał",$F48="kopia")),Dane!U48,"")</f>
        <v/>
      </c>
      <c r="W48" s="36" t="str">
        <f aca="false">IF(AND(Dane!$F48="ROL",OR($F48="oryginał",$F48="kopia")),#REF!,"")</f>
        <v/>
      </c>
    </row>
    <row r="49" customFormat="false" ht="15.75" hidden="false" customHeight="true" outlineLevel="0" collapsed="false">
      <c r="A49" s="36" t="str">
        <f aca="false">IF(AND(Dane!$F49="ROL",OR(Dane!$G49="kopia",Dane!$G49="oryginał")),Dane!A49,"")</f>
        <v/>
      </c>
      <c r="B49" s="36" t="str">
        <f aca="false">IF(AND(Dane!$F49="ROL",OR(Dane!$G49="kopia",Dane!$G49="oryginał")),Dane!B49,"")</f>
        <v/>
      </c>
      <c r="C49" s="36" t="str">
        <f aca="false">IF(AND(Dane!$F49="ROL",OR(Dane!$G49="kopia",Dane!$G49="oryginał")),Dane!C49,"")</f>
        <v/>
      </c>
      <c r="D49" s="36" t="str">
        <f aca="false">IF(AND(Dane!$F49="ROL",OR(Dane!$G49="kopia",Dane!$G49="oryginał")),Dane!D49,"")</f>
        <v/>
      </c>
      <c r="E49" s="36" t="str">
        <f aca="false">IF(AND(Dane!$F49="ROL",OR(Dane!$G49="kopia",Dane!$G49="oryginał")),Dane!E49,"")</f>
        <v/>
      </c>
      <c r="F49" s="36" t="str">
        <f aca="false">IF(AND(Dane!$F49="ROL",OR(Dane!$G49="kopia",Dane!$G49="oryginał")),Dane!G49,"")</f>
        <v/>
      </c>
      <c r="G49" s="36" t="str">
        <f aca="false">IF(AND(Dane!$F49="ROL",OR($F49="oryginał",$F49="kopia")),Dane!I49,"")</f>
        <v/>
      </c>
      <c r="H49" s="36" t="str">
        <f aca="false">IF(AND(Dane!$F49="ROL",OR($F49="oryginał",$F49="kopia")),#REF!,"")</f>
        <v/>
      </c>
      <c r="I49" s="36" t="str">
        <f aca="false">IF(AND(Dane!$F49="ROL",OR($F49="oryginał",$F49="kopia")),Dane!J49,"")</f>
        <v/>
      </c>
      <c r="J49" s="36" t="str">
        <f aca="false">IF(AND(Dane!$F49="ROL",OR($F49="oryginał",$F49="kopia")),#REF!,"")</f>
        <v/>
      </c>
      <c r="K49" s="36" t="str">
        <f aca="false">IF(AND(Dane!$F49="ROL",OR($F49="oryginał",$F49="kopia")),Dane!K49,"")</f>
        <v/>
      </c>
      <c r="L49" s="36" t="str">
        <f aca="false">IF(AND(Dane!$F49="ROL",OR($F49="oryginał",$F49="kopia")),#REF!,"")</f>
        <v/>
      </c>
      <c r="M49" s="36" t="str">
        <f aca="false">IF(AND(Dane!$F49="ROL",OR($F49="oryginał",$F49="kopia")),Dane!L49,"")</f>
        <v/>
      </c>
      <c r="N49" s="36" t="str">
        <f aca="false">IF(AND(Dane!$F49="ROL",OR($F49="oryginał",$F49="kopia")),Dane!M49,"")</f>
        <v/>
      </c>
      <c r="O49" s="36" t="str">
        <f aca="false">IF(AND(Dane!$F49="ROL",OR($F49="oryginał",$F49="kopia")),Dane!N49,"")</f>
        <v/>
      </c>
      <c r="P49" s="36" t="str">
        <f aca="false">IF(AND(Dane!$F49="ROL",OR($F49="oryginał",$F49="kopia")),Dane!O49,"")</f>
        <v/>
      </c>
      <c r="Q49" s="36" t="str">
        <f aca="false">IF(AND(Dane!$F49="ROL",OR($F49="oryginał",$F49="kopia")),Dane!P49,"")</f>
        <v/>
      </c>
      <c r="R49" s="36" t="str">
        <f aca="false">IF(AND(Dane!$F49="ROL",OR($F49="oryginał",$F49="kopia")),Dane!Q49,"")</f>
        <v/>
      </c>
      <c r="S49" s="36" t="str">
        <f aca="false">IF(AND(Dane!$F49="ROL",OR($F49="oryginał",$F49="kopia")),Dane!R49,"")</f>
        <v/>
      </c>
      <c r="T49" s="36" t="str">
        <f aca="false">IF(AND(Dane!$F49="ROL",OR($F49="oryginał",$F49="kopia")),Dane!S49,"")</f>
        <v/>
      </c>
      <c r="U49" s="36" t="str">
        <f aca="false">IF(AND(Dane!$F49="ROL",OR($F49="oryginał",$F49="kopia")),Dane!T49,"")</f>
        <v/>
      </c>
      <c r="V49" s="36" t="str">
        <f aca="false">IF(AND(Dane!$F49="ROL",OR($F49="oryginał",$F49="kopia")),Dane!U49,"")</f>
        <v/>
      </c>
      <c r="W49" s="36" t="str">
        <f aca="false">IF(AND(Dane!$F49="ROL",OR($F49="oryginał",$F49="kopia")),#REF!,"")</f>
        <v/>
      </c>
    </row>
    <row r="50" customFormat="false" ht="15.75" hidden="false" customHeight="true" outlineLevel="0" collapsed="false">
      <c r="A50" s="36" t="str">
        <f aca="false">IF(AND(Dane!$F50="ROL",OR(Dane!$G50="kopia",Dane!$G50="oryginał")),Dane!A50,"")</f>
        <v/>
      </c>
      <c r="B50" s="36" t="str">
        <f aca="false">IF(AND(Dane!$F50="ROL",OR(Dane!$G50="kopia",Dane!$G50="oryginał")),Dane!B50,"")</f>
        <v/>
      </c>
      <c r="C50" s="36" t="str">
        <f aca="false">IF(AND(Dane!$F50="ROL",OR(Dane!$G50="kopia",Dane!$G50="oryginał")),Dane!C50,"")</f>
        <v/>
      </c>
      <c r="D50" s="36" t="str">
        <f aca="false">IF(AND(Dane!$F50="ROL",OR(Dane!$G50="kopia",Dane!$G50="oryginał")),Dane!D50,"")</f>
        <v/>
      </c>
      <c r="E50" s="36" t="str">
        <f aca="false">IF(AND(Dane!$F50="ROL",OR(Dane!$G50="kopia",Dane!$G50="oryginał")),Dane!E50,"")</f>
        <v/>
      </c>
      <c r="F50" s="36" t="str">
        <f aca="false">IF(AND(Dane!$F50="ROL",OR(Dane!$G50="kopia",Dane!$G50="oryginał")),Dane!G50,"")</f>
        <v/>
      </c>
      <c r="G50" s="36" t="str">
        <f aca="false">IF(AND(Dane!$F50="ROL",OR($F50="oryginał",$F50="kopia")),Dane!I50,"")</f>
        <v/>
      </c>
      <c r="H50" s="36" t="str">
        <f aca="false">IF(AND(Dane!$F50="ROL",OR($F50="oryginał",$F50="kopia")),#REF!,"")</f>
        <v/>
      </c>
      <c r="I50" s="36" t="str">
        <f aca="false">IF(AND(Dane!$F50="ROL",OR($F50="oryginał",$F50="kopia")),Dane!J50,"")</f>
        <v/>
      </c>
      <c r="J50" s="36" t="str">
        <f aca="false">IF(AND(Dane!$F50="ROL",OR($F50="oryginał",$F50="kopia")),#REF!,"")</f>
        <v/>
      </c>
      <c r="K50" s="36" t="str">
        <f aca="false">IF(AND(Dane!$F50="ROL",OR($F50="oryginał",$F50="kopia")),Dane!K50,"")</f>
        <v/>
      </c>
      <c r="L50" s="36" t="str">
        <f aca="false">IF(AND(Dane!$F50="ROL",OR($F50="oryginał",$F50="kopia")),#REF!,"")</f>
        <v/>
      </c>
      <c r="M50" s="36" t="str">
        <f aca="false">IF(AND(Dane!$F50="ROL",OR($F50="oryginał",$F50="kopia")),Dane!L50,"")</f>
        <v/>
      </c>
      <c r="N50" s="36" t="str">
        <f aca="false">IF(AND(Dane!$F50="ROL",OR($F50="oryginał",$F50="kopia")),Dane!M50,"")</f>
        <v/>
      </c>
      <c r="O50" s="36" t="str">
        <f aca="false">IF(AND(Dane!$F50="ROL",OR($F50="oryginał",$F50="kopia")),Dane!N50,"")</f>
        <v/>
      </c>
      <c r="P50" s="36" t="str">
        <f aca="false">IF(AND(Dane!$F50="ROL",OR($F50="oryginał",$F50="kopia")),Dane!O50,"")</f>
        <v/>
      </c>
      <c r="Q50" s="36" t="str">
        <f aca="false">IF(AND(Dane!$F50="ROL",OR($F50="oryginał",$F50="kopia")),Dane!P50,"")</f>
        <v/>
      </c>
      <c r="R50" s="36" t="str">
        <f aca="false">IF(AND(Dane!$F50="ROL",OR($F50="oryginał",$F50="kopia")),Dane!Q50,"")</f>
        <v/>
      </c>
      <c r="S50" s="36" t="str">
        <f aca="false">IF(AND(Dane!$F50="ROL",OR($F50="oryginał",$F50="kopia")),Dane!R50,"")</f>
        <v/>
      </c>
      <c r="T50" s="36" t="str">
        <f aca="false">IF(AND(Dane!$F50="ROL",OR($F50="oryginał",$F50="kopia")),Dane!S50,"")</f>
        <v/>
      </c>
      <c r="U50" s="36" t="str">
        <f aca="false">IF(AND(Dane!$F50="ROL",OR($F50="oryginał",$F50="kopia")),Dane!T50,"")</f>
        <v/>
      </c>
      <c r="V50" s="36" t="str">
        <f aca="false">IF(AND(Dane!$F50="ROL",OR($F50="oryginał",$F50="kopia")),Dane!U50,"")</f>
        <v/>
      </c>
      <c r="W50" s="36" t="str">
        <f aca="false">IF(AND(Dane!$F50="ROL",OR($F50="oryginał",$F50="kopia")),#REF!,"")</f>
        <v/>
      </c>
    </row>
    <row r="51" customFormat="false" ht="15.75" hidden="false" customHeight="true" outlineLevel="0" collapsed="false">
      <c r="A51" s="36" t="str">
        <f aca="false">IF(AND(Dane!$F51="ROL",OR(Dane!$G51="kopia",Dane!$G51="oryginał")),Dane!A51,"")</f>
        <v/>
      </c>
      <c r="B51" s="36" t="str">
        <f aca="false">IF(AND(Dane!$F51="ROL",OR(Dane!$G51="kopia",Dane!$G51="oryginał")),Dane!B51,"")</f>
        <v/>
      </c>
      <c r="C51" s="36" t="str">
        <f aca="false">IF(AND(Dane!$F51="ROL",OR(Dane!$G51="kopia",Dane!$G51="oryginał")),Dane!C51,"")</f>
        <v/>
      </c>
      <c r="D51" s="36" t="str">
        <f aca="false">IF(AND(Dane!$F51="ROL",OR(Dane!$G51="kopia",Dane!$G51="oryginał")),Dane!D51,"")</f>
        <v/>
      </c>
      <c r="E51" s="36" t="str">
        <f aca="false">IF(AND(Dane!$F51="ROL",OR(Dane!$G51="kopia",Dane!$G51="oryginał")),Dane!E51,"")</f>
        <v/>
      </c>
      <c r="F51" s="36" t="str">
        <f aca="false">IF(AND(Dane!$F51="ROL",OR(Dane!$G51="kopia",Dane!$G51="oryginał")),Dane!G51,"")</f>
        <v/>
      </c>
      <c r="G51" s="36" t="str">
        <f aca="false">IF(AND(Dane!$F51="ROL",OR($F51="oryginał",$F51="kopia")),Dane!I51,"")</f>
        <v/>
      </c>
      <c r="H51" s="36" t="str">
        <f aca="false">IF(AND(Dane!$F51="ROL",OR($F51="oryginał",$F51="kopia")),#REF!,"")</f>
        <v/>
      </c>
      <c r="I51" s="36" t="str">
        <f aca="false">IF(AND(Dane!$F51="ROL",OR($F51="oryginał",$F51="kopia")),Dane!J51,"")</f>
        <v/>
      </c>
      <c r="J51" s="36" t="str">
        <f aca="false">IF(AND(Dane!$F51="ROL",OR($F51="oryginał",$F51="kopia")),#REF!,"")</f>
        <v/>
      </c>
      <c r="K51" s="36" t="str">
        <f aca="false">IF(AND(Dane!$F51="ROL",OR($F51="oryginał",$F51="kopia")),Dane!K51,"")</f>
        <v/>
      </c>
      <c r="L51" s="36" t="str">
        <f aca="false">IF(AND(Dane!$F51="ROL",OR($F51="oryginał",$F51="kopia")),#REF!,"")</f>
        <v/>
      </c>
      <c r="M51" s="36" t="str">
        <f aca="false">IF(AND(Dane!$F51="ROL",OR($F51="oryginał",$F51="kopia")),Dane!L51,"")</f>
        <v/>
      </c>
      <c r="N51" s="36" t="str">
        <f aca="false">IF(AND(Dane!$F51="ROL",OR($F51="oryginał",$F51="kopia")),Dane!M51,"")</f>
        <v/>
      </c>
      <c r="O51" s="36" t="str">
        <f aca="false">IF(AND(Dane!$F51="ROL",OR($F51="oryginał",$F51="kopia")),Dane!N51,"")</f>
        <v/>
      </c>
      <c r="P51" s="36" t="str">
        <f aca="false">IF(AND(Dane!$F51="ROL",OR($F51="oryginał",$F51="kopia")),Dane!O51,"")</f>
        <v/>
      </c>
      <c r="Q51" s="36" t="str">
        <f aca="false">IF(AND(Dane!$F51="ROL",OR($F51="oryginał",$F51="kopia")),Dane!P51,"")</f>
        <v/>
      </c>
      <c r="R51" s="36" t="str">
        <f aca="false">IF(AND(Dane!$F51="ROL",OR($F51="oryginał",$F51="kopia")),Dane!Q51,"")</f>
        <v/>
      </c>
      <c r="S51" s="36" t="str">
        <f aca="false">IF(AND(Dane!$F51="ROL",OR($F51="oryginał",$F51="kopia")),Dane!R51,"")</f>
        <v/>
      </c>
      <c r="T51" s="36" t="str">
        <f aca="false">IF(AND(Dane!$F51="ROL",OR($F51="oryginał",$F51="kopia")),Dane!S51,"")</f>
        <v/>
      </c>
      <c r="U51" s="36" t="str">
        <f aca="false">IF(AND(Dane!$F51="ROL",OR($F51="oryginał",$F51="kopia")),Dane!T51,"")</f>
        <v/>
      </c>
      <c r="V51" s="36" t="str">
        <f aca="false">IF(AND(Dane!$F51="ROL",OR($F51="oryginał",$F51="kopia")),Dane!U51,"")</f>
        <v/>
      </c>
      <c r="W51" s="36" t="str">
        <f aca="false">IF(AND(Dane!$F51="ROL",OR($F51="oryginał",$F51="kopia")),#REF!,"")</f>
        <v/>
      </c>
    </row>
    <row r="52" customFormat="false" ht="15.75" hidden="false" customHeight="true" outlineLevel="0" collapsed="false">
      <c r="A52" s="36" t="str">
        <f aca="false">IF(AND(Dane!$F52="ROL",OR(Dane!$G52="kopia",Dane!$G52="oryginał")),Dane!A52,"")</f>
        <v/>
      </c>
      <c r="B52" s="36" t="str">
        <f aca="false">IF(AND(Dane!$F52="ROL",OR(Dane!$G52="kopia",Dane!$G52="oryginał")),Dane!B52,"")</f>
        <v/>
      </c>
      <c r="C52" s="36" t="str">
        <f aca="false">IF(AND(Dane!$F52="ROL",OR(Dane!$G52="kopia",Dane!$G52="oryginał")),Dane!C52,"")</f>
        <v/>
      </c>
      <c r="D52" s="36" t="str">
        <f aca="false">IF(AND(Dane!$F52="ROL",OR(Dane!$G52="kopia",Dane!$G52="oryginał")),Dane!D52,"")</f>
        <v/>
      </c>
      <c r="E52" s="36" t="str">
        <f aca="false">IF(AND(Dane!$F52="ROL",OR(Dane!$G52="kopia",Dane!$G52="oryginał")),Dane!E52,"")</f>
        <v/>
      </c>
      <c r="F52" s="36" t="str">
        <f aca="false">IF(AND(Dane!$F52="ROL",OR(Dane!$G52="kopia",Dane!$G52="oryginał")),Dane!G52,"")</f>
        <v/>
      </c>
      <c r="G52" s="36" t="str">
        <f aca="false">IF(AND(Dane!$F52="ROL",OR($F52="oryginał",$F52="kopia")),Dane!I52,"")</f>
        <v/>
      </c>
      <c r="H52" s="36" t="str">
        <f aca="false">IF(AND(Dane!$F52="ROL",OR($F52="oryginał",$F52="kopia")),#REF!,"")</f>
        <v/>
      </c>
      <c r="I52" s="36" t="str">
        <f aca="false">IF(AND(Dane!$F52="ROL",OR($F52="oryginał",$F52="kopia")),Dane!J52,"")</f>
        <v/>
      </c>
      <c r="J52" s="36" t="str">
        <f aca="false">IF(AND(Dane!$F52="ROL",OR($F52="oryginał",$F52="kopia")),#REF!,"")</f>
        <v/>
      </c>
      <c r="K52" s="36" t="str">
        <f aca="false">IF(AND(Dane!$F52="ROL",OR($F52="oryginał",$F52="kopia")),Dane!K52,"")</f>
        <v/>
      </c>
      <c r="L52" s="36" t="str">
        <f aca="false">IF(AND(Dane!$F52="ROL",OR($F52="oryginał",$F52="kopia")),#REF!,"")</f>
        <v/>
      </c>
      <c r="M52" s="36" t="str">
        <f aca="false">IF(AND(Dane!$F52="ROL",OR($F52="oryginał",$F52="kopia")),Dane!L52,"")</f>
        <v/>
      </c>
      <c r="N52" s="36" t="str">
        <f aca="false">IF(AND(Dane!$F52="ROL",OR($F52="oryginał",$F52="kopia")),Dane!M52,"")</f>
        <v/>
      </c>
      <c r="O52" s="36" t="str">
        <f aca="false">IF(AND(Dane!$F52="ROL",OR($F52="oryginał",$F52="kopia")),Dane!N52,"")</f>
        <v/>
      </c>
      <c r="P52" s="36" t="str">
        <f aca="false">IF(AND(Dane!$F52="ROL",OR($F52="oryginał",$F52="kopia")),Dane!O52,"")</f>
        <v/>
      </c>
      <c r="Q52" s="36" t="str">
        <f aca="false">IF(AND(Dane!$F52="ROL",OR($F52="oryginał",$F52="kopia")),Dane!P52,"")</f>
        <v/>
      </c>
      <c r="R52" s="36" t="str">
        <f aca="false">IF(AND(Dane!$F52="ROL",OR($F52="oryginał",$F52="kopia")),Dane!Q52,"")</f>
        <v/>
      </c>
      <c r="S52" s="36" t="str">
        <f aca="false">IF(AND(Dane!$F52="ROL",OR($F52="oryginał",$F52="kopia")),Dane!R52,"")</f>
        <v/>
      </c>
      <c r="T52" s="36" t="str">
        <f aca="false">IF(AND(Dane!$F52="ROL",OR($F52="oryginał",$F52="kopia")),Dane!S52,"")</f>
        <v/>
      </c>
      <c r="U52" s="36" t="str">
        <f aca="false">IF(AND(Dane!$F52="ROL",OR($F52="oryginał",$F52="kopia")),Dane!T52,"")</f>
        <v/>
      </c>
      <c r="V52" s="36" t="str">
        <f aca="false">IF(AND(Dane!$F52="ROL",OR($F52="oryginał",$F52="kopia")),Dane!U52,"")</f>
        <v/>
      </c>
      <c r="W52" s="36" t="str">
        <f aca="false">IF(AND(Dane!$F52="ROL",OR($F52="oryginał",$F52="kopia")),#REF!,"")</f>
        <v/>
      </c>
    </row>
    <row r="53" customFormat="false" ht="15.75" hidden="false" customHeight="true" outlineLevel="0" collapsed="false">
      <c r="A53" s="36" t="str">
        <f aca="false">IF(AND(Dane!$F53="ROL",OR(Dane!$G53="kopia",Dane!$G53="oryginał")),Dane!A53,"")</f>
        <v/>
      </c>
      <c r="B53" s="36" t="str">
        <f aca="false">IF(AND(Dane!$F53="ROL",OR(Dane!$G53="kopia",Dane!$G53="oryginał")),Dane!B53,"")</f>
        <v/>
      </c>
      <c r="C53" s="36" t="str">
        <f aca="false">IF(AND(Dane!$F53="ROL",OR(Dane!$G53="kopia",Dane!$G53="oryginał")),Dane!C53,"")</f>
        <v/>
      </c>
      <c r="D53" s="36" t="str">
        <f aca="false">IF(AND(Dane!$F53="ROL",OR(Dane!$G53="kopia",Dane!$G53="oryginał")),Dane!D53,"")</f>
        <v/>
      </c>
      <c r="E53" s="36" t="str">
        <f aca="false">IF(AND(Dane!$F53="ROL",OR(Dane!$G53="kopia",Dane!$G53="oryginał")),Dane!E53,"")</f>
        <v/>
      </c>
      <c r="F53" s="36" t="str">
        <f aca="false">IF(AND(Dane!$F53="ROL",OR(Dane!$G53="kopia",Dane!$G53="oryginał")),Dane!G53,"")</f>
        <v/>
      </c>
      <c r="G53" s="36" t="str">
        <f aca="false">IF(AND(Dane!$F53="ROL",OR($F53="oryginał",$F53="kopia")),Dane!I53,"")</f>
        <v/>
      </c>
      <c r="H53" s="36" t="str">
        <f aca="false">IF(AND(Dane!$F53="ROL",OR($F53="oryginał",$F53="kopia")),#REF!,"")</f>
        <v/>
      </c>
      <c r="I53" s="36" t="str">
        <f aca="false">IF(AND(Dane!$F53="ROL",OR($F53="oryginał",$F53="kopia")),Dane!J53,"")</f>
        <v/>
      </c>
      <c r="J53" s="36" t="str">
        <f aca="false">IF(AND(Dane!$F53="ROL",OR($F53="oryginał",$F53="kopia")),#REF!,"")</f>
        <v/>
      </c>
      <c r="K53" s="36" t="str">
        <f aca="false">IF(AND(Dane!$F53="ROL",OR($F53="oryginał",$F53="kopia")),Dane!K53,"")</f>
        <v/>
      </c>
      <c r="L53" s="36" t="str">
        <f aca="false">IF(AND(Dane!$F53="ROL",OR($F53="oryginał",$F53="kopia")),#REF!,"")</f>
        <v/>
      </c>
      <c r="M53" s="36" t="str">
        <f aca="false">IF(AND(Dane!$F53="ROL",OR($F53="oryginał",$F53="kopia")),Dane!L53,"")</f>
        <v/>
      </c>
      <c r="N53" s="36" t="str">
        <f aca="false">IF(AND(Dane!$F53="ROL",OR($F53="oryginał",$F53="kopia")),Dane!M53,"")</f>
        <v/>
      </c>
      <c r="O53" s="36" t="str">
        <f aca="false">IF(AND(Dane!$F53="ROL",OR($F53="oryginał",$F53="kopia")),Dane!N53,"")</f>
        <v/>
      </c>
      <c r="P53" s="36" t="str">
        <f aca="false">IF(AND(Dane!$F53="ROL",OR($F53="oryginał",$F53="kopia")),Dane!O53,"")</f>
        <v/>
      </c>
      <c r="Q53" s="36" t="str">
        <f aca="false">IF(AND(Dane!$F53="ROL",OR($F53="oryginał",$F53="kopia")),Dane!P53,"")</f>
        <v/>
      </c>
      <c r="R53" s="36" t="str">
        <f aca="false">IF(AND(Dane!$F53="ROL",OR($F53="oryginał",$F53="kopia")),Dane!Q53,"")</f>
        <v/>
      </c>
      <c r="S53" s="36" t="str">
        <f aca="false">IF(AND(Dane!$F53="ROL",OR($F53="oryginał",$F53="kopia")),Dane!R53,"")</f>
        <v/>
      </c>
      <c r="T53" s="36" t="str">
        <f aca="false">IF(AND(Dane!$F53="ROL",OR($F53="oryginał",$F53="kopia")),Dane!S53,"")</f>
        <v/>
      </c>
      <c r="U53" s="36" t="str">
        <f aca="false">IF(AND(Dane!$F53="ROL",OR($F53="oryginał",$F53="kopia")),Dane!T53,"")</f>
        <v/>
      </c>
      <c r="V53" s="36" t="str">
        <f aca="false">IF(AND(Dane!$F53="ROL",OR($F53="oryginał",$F53="kopia")),Dane!U53,"")</f>
        <v/>
      </c>
      <c r="W53" s="36" t="str">
        <f aca="false">IF(AND(Dane!$F53="ROL",OR($F53="oryginał",$F53="kopia")),#REF!,"")</f>
        <v/>
      </c>
    </row>
    <row r="54" customFormat="false" ht="15.75" hidden="false" customHeight="true" outlineLevel="0" collapsed="false">
      <c r="A54" s="36" t="str">
        <f aca="false">IF(AND(Dane!$F54="ROL",OR(Dane!$G54="kopia",Dane!$G54="oryginał")),Dane!A54,"")</f>
        <v/>
      </c>
      <c r="B54" s="36" t="str">
        <f aca="false">IF(AND(Dane!$F54="ROL",OR(Dane!$G54="kopia",Dane!$G54="oryginał")),Dane!B54,"")</f>
        <v/>
      </c>
      <c r="C54" s="36" t="str">
        <f aca="false">IF(AND(Dane!$F54="ROL",OR(Dane!$G54="kopia",Dane!$G54="oryginał")),Dane!C54,"")</f>
        <v/>
      </c>
      <c r="D54" s="36" t="str">
        <f aca="false">IF(AND(Dane!$F54="ROL",OR(Dane!$G54="kopia",Dane!$G54="oryginał")),Dane!D54,"")</f>
        <v/>
      </c>
      <c r="E54" s="36" t="str">
        <f aca="false">IF(AND(Dane!$F54="ROL",OR(Dane!$G54="kopia",Dane!$G54="oryginał")),Dane!E54,"")</f>
        <v/>
      </c>
      <c r="F54" s="36" t="str">
        <f aca="false">IF(AND(Dane!$F54="ROL",OR(Dane!$G54="kopia",Dane!$G54="oryginał")),Dane!G54,"")</f>
        <v/>
      </c>
      <c r="G54" s="36" t="str">
        <f aca="false">IF(AND(Dane!$F54="ROL",OR($F54="oryginał",$F54="kopia")),Dane!I54,"")</f>
        <v/>
      </c>
      <c r="H54" s="36" t="str">
        <f aca="false">IF(AND(Dane!$F54="ROL",OR($F54="oryginał",$F54="kopia")),#REF!,"")</f>
        <v/>
      </c>
      <c r="I54" s="36" t="str">
        <f aca="false">IF(AND(Dane!$F54="ROL",OR($F54="oryginał",$F54="kopia")),Dane!J54,"")</f>
        <v/>
      </c>
      <c r="J54" s="36" t="str">
        <f aca="false">IF(AND(Dane!$F54="ROL",OR($F54="oryginał",$F54="kopia")),#REF!,"")</f>
        <v/>
      </c>
      <c r="K54" s="36" t="str">
        <f aca="false">IF(AND(Dane!$F54="ROL",OR($F54="oryginał",$F54="kopia")),Dane!K54,"")</f>
        <v/>
      </c>
      <c r="L54" s="36" t="str">
        <f aca="false">IF(AND(Dane!$F54="ROL",OR($F54="oryginał",$F54="kopia")),#REF!,"")</f>
        <v/>
      </c>
      <c r="M54" s="36" t="str">
        <f aca="false">IF(AND(Dane!$F54="ROL",OR($F54="oryginał",$F54="kopia")),Dane!L54,"")</f>
        <v/>
      </c>
      <c r="N54" s="36" t="str">
        <f aca="false">IF(AND(Dane!$F54="ROL",OR($F54="oryginał",$F54="kopia")),Dane!M54,"")</f>
        <v/>
      </c>
      <c r="O54" s="36" t="str">
        <f aca="false">IF(AND(Dane!$F54="ROL",OR($F54="oryginał",$F54="kopia")),Dane!N54,"")</f>
        <v/>
      </c>
      <c r="P54" s="36" t="str">
        <f aca="false">IF(AND(Dane!$F54="ROL",OR($F54="oryginał",$F54="kopia")),Dane!O54,"")</f>
        <v/>
      </c>
      <c r="Q54" s="36" t="str">
        <f aca="false">IF(AND(Dane!$F54="ROL",OR($F54="oryginał",$F54="kopia")),Dane!P54,"")</f>
        <v/>
      </c>
      <c r="R54" s="36" t="str">
        <f aca="false">IF(AND(Dane!$F54="ROL",OR($F54="oryginał",$F54="kopia")),Dane!Q54,"")</f>
        <v/>
      </c>
      <c r="S54" s="36" t="str">
        <f aca="false">IF(AND(Dane!$F54="ROL",OR($F54="oryginał",$F54="kopia")),Dane!R54,"")</f>
        <v/>
      </c>
      <c r="T54" s="36" t="str">
        <f aca="false">IF(AND(Dane!$F54="ROL",OR($F54="oryginał",$F54="kopia")),Dane!S54,"")</f>
        <v/>
      </c>
      <c r="U54" s="36" t="str">
        <f aca="false">IF(AND(Dane!$F54="ROL",OR($F54="oryginał",$F54="kopia")),Dane!T54,"")</f>
        <v/>
      </c>
      <c r="V54" s="36" t="str">
        <f aca="false">IF(AND(Dane!$F54="ROL",OR($F54="oryginał",$F54="kopia")),Dane!U54,"")</f>
        <v/>
      </c>
      <c r="W54" s="36" t="str">
        <f aca="false">IF(AND(Dane!$F54="ROL",OR($F54="oryginał",$F54="kopia")),#REF!,"")</f>
        <v/>
      </c>
    </row>
    <row r="55" customFormat="false" ht="15.75" hidden="false" customHeight="true" outlineLevel="0" collapsed="false">
      <c r="A55" s="36" t="str">
        <f aca="false">IF(AND(Dane!$F55="ROL",OR(Dane!$G55="kopia",Dane!$G55="oryginał")),Dane!A55,"")</f>
        <v/>
      </c>
      <c r="B55" s="36" t="str">
        <f aca="false">IF(AND(Dane!$F55="ROL",OR(Dane!$G55="kopia",Dane!$G55="oryginał")),Dane!B55,"")</f>
        <v/>
      </c>
      <c r="C55" s="36" t="str">
        <f aca="false">IF(AND(Dane!$F55="ROL",OR(Dane!$G55="kopia",Dane!$G55="oryginał")),Dane!C55,"")</f>
        <v/>
      </c>
      <c r="D55" s="36" t="str">
        <f aca="false">IF(AND(Dane!$F55="ROL",OR(Dane!$G55="kopia",Dane!$G55="oryginał")),Dane!D55,"")</f>
        <v/>
      </c>
      <c r="E55" s="36" t="str">
        <f aca="false">IF(AND(Dane!$F55="ROL",OR(Dane!$G55="kopia",Dane!$G55="oryginał")),Dane!E55,"")</f>
        <v/>
      </c>
      <c r="F55" s="36" t="str">
        <f aca="false">IF(AND(Dane!$F55="ROL",OR(Dane!$G55="kopia",Dane!$G55="oryginał")),Dane!G55,"")</f>
        <v/>
      </c>
      <c r="G55" s="36" t="str">
        <f aca="false">IF(AND(Dane!$F55="ROL",OR($F55="oryginał",$F55="kopia")),Dane!I55,"")</f>
        <v/>
      </c>
      <c r="H55" s="36" t="str">
        <f aca="false">IF(AND(Dane!$F55="ROL",OR($F55="oryginał",$F55="kopia")),#REF!,"")</f>
        <v/>
      </c>
      <c r="I55" s="36" t="str">
        <f aca="false">IF(AND(Dane!$F55="ROL",OR($F55="oryginał",$F55="kopia")),Dane!J55,"")</f>
        <v/>
      </c>
      <c r="J55" s="36" t="str">
        <f aca="false">IF(AND(Dane!$F55="ROL",OR($F55="oryginał",$F55="kopia")),#REF!,"")</f>
        <v/>
      </c>
      <c r="K55" s="36" t="str">
        <f aca="false">IF(AND(Dane!$F55="ROL",OR($F55="oryginał",$F55="kopia")),Dane!K55,"")</f>
        <v/>
      </c>
      <c r="L55" s="36" t="str">
        <f aca="false">IF(AND(Dane!$F55="ROL",OR($F55="oryginał",$F55="kopia")),#REF!,"")</f>
        <v/>
      </c>
      <c r="M55" s="36" t="str">
        <f aca="false">IF(AND(Dane!$F55="ROL",OR($F55="oryginał",$F55="kopia")),Dane!L55,"")</f>
        <v/>
      </c>
      <c r="N55" s="36" t="str">
        <f aca="false">IF(AND(Dane!$F55="ROL",OR($F55="oryginał",$F55="kopia")),Dane!M55,"")</f>
        <v/>
      </c>
      <c r="O55" s="36" t="str">
        <f aca="false">IF(AND(Dane!$F55="ROL",OR($F55="oryginał",$F55="kopia")),Dane!N55,"")</f>
        <v/>
      </c>
      <c r="P55" s="36" t="str">
        <f aca="false">IF(AND(Dane!$F55="ROL",OR($F55="oryginał",$F55="kopia")),Dane!O55,"")</f>
        <v/>
      </c>
      <c r="Q55" s="36" t="str">
        <f aca="false">IF(AND(Dane!$F55="ROL",OR($F55="oryginał",$F55="kopia")),Dane!P55,"")</f>
        <v/>
      </c>
      <c r="R55" s="36" t="str">
        <f aca="false">IF(AND(Dane!$F55="ROL",OR($F55="oryginał",$F55="kopia")),Dane!Q55,"")</f>
        <v/>
      </c>
      <c r="S55" s="36" t="str">
        <f aca="false">IF(AND(Dane!$F55="ROL",OR($F55="oryginał",$F55="kopia")),Dane!R55,"")</f>
        <v/>
      </c>
      <c r="T55" s="36" t="str">
        <f aca="false">IF(AND(Dane!$F55="ROL",OR($F55="oryginał",$F55="kopia")),Dane!S55,"")</f>
        <v/>
      </c>
      <c r="U55" s="36" t="str">
        <f aca="false">IF(AND(Dane!$F55="ROL",OR($F55="oryginał",$F55="kopia")),Dane!T55,"")</f>
        <v/>
      </c>
      <c r="V55" s="36" t="str">
        <f aca="false">IF(AND(Dane!$F55="ROL",OR($F55="oryginał",$F55="kopia")),Dane!U55,"")</f>
        <v/>
      </c>
      <c r="W55" s="36" t="str">
        <f aca="false">IF(AND(Dane!$F55="ROL",OR($F55="oryginał",$F55="kopia")),#REF!,"")</f>
        <v/>
      </c>
    </row>
    <row r="56" customFormat="false" ht="15.75" hidden="false" customHeight="true" outlineLevel="0" collapsed="false">
      <c r="A56" s="36" t="str">
        <f aca="false">IF(AND(Dane!$F56="ROL",OR(Dane!$G56="kopia",Dane!$G56="oryginał")),Dane!A56,"")</f>
        <v/>
      </c>
      <c r="B56" s="36" t="str">
        <f aca="false">IF(AND(Dane!$F56="ROL",OR(Dane!$G56="kopia",Dane!$G56="oryginał")),Dane!B56,"")</f>
        <v/>
      </c>
      <c r="C56" s="36" t="str">
        <f aca="false">IF(AND(Dane!$F56="ROL",OR(Dane!$G56="kopia",Dane!$G56="oryginał")),Dane!C56,"")</f>
        <v/>
      </c>
      <c r="D56" s="36" t="str">
        <f aca="false">IF(AND(Dane!$F56="ROL",OR(Dane!$G56="kopia",Dane!$G56="oryginał")),Dane!D56,"")</f>
        <v/>
      </c>
      <c r="E56" s="36" t="str">
        <f aca="false">IF(AND(Dane!$F56="ROL",OR(Dane!$G56="kopia",Dane!$G56="oryginał")),Dane!E56,"")</f>
        <v/>
      </c>
      <c r="F56" s="36" t="str">
        <f aca="false">IF(AND(Dane!$F56="ROL",OR(Dane!$G56="kopia",Dane!$G56="oryginał")),Dane!G56,"")</f>
        <v/>
      </c>
      <c r="G56" s="36" t="str">
        <f aca="false">IF(AND(Dane!$F56="ROL",OR($F56="oryginał",$F56="kopia")),Dane!I56,"")</f>
        <v/>
      </c>
      <c r="H56" s="36" t="str">
        <f aca="false">IF(AND(Dane!$F56="ROL",OR($F56="oryginał",$F56="kopia")),#REF!,"")</f>
        <v/>
      </c>
      <c r="I56" s="36" t="str">
        <f aca="false">IF(AND(Dane!$F56="ROL",OR($F56="oryginał",$F56="kopia")),Dane!J56,"")</f>
        <v/>
      </c>
      <c r="J56" s="36" t="str">
        <f aca="false">IF(AND(Dane!$F56="ROL",OR($F56="oryginał",$F56="kopia")),#REF!,"")</f>
        <v/>
      </c>
      <c r="K56" s="36" t="str">
        <f aca="false">IF(AND(Dane!$F56="ROL",OR($F56="oryginał",$F56="kopia")),Dane!K56,"")</f>
        <v/>
      </c>
      <c r="L56" s="36" t="str">
        <f aca="false">IF(AND(Dane!$F56="ROL",OR($F56="oryginał",$F56="kopia")),#REF!,"")</f>
        <v/>
      </c>
      <c r="M56" s="36" t="str">
        <f aca="false">IF(AND(Dane!$F56="ROL",OR($F56="oryginał",$F56="kopia")),Dane!L56,"")</f>
        <v/>
      </c>
      <c r="N56" s="36" t="str">
        <f aca="false">IF(AND(Dane!$F56="ROL",OR($F56="oryginał",$F56="kopia")),Dane!M56,"")</f>
        <v/>
      </c>
      <c r="O56" s="36" t="str">
        <f aca="false">IF(AND(Dane!$F56="ROL",OR($F56="oryginał",$F56="kopia")),Dane!N56,"")</f>
        <v/>
      </c>
      <c r="P56" s="36" t="str">
        <f aca="false">IF(AND(Dane!$F56="ROL",OR($F56="oryginał",$F56="kopia")),Dane!O56,"")</f>
        <v/>
      </c>
      <c r="Q56" s="36" t="str">
        <f aca="false">IF(AND(Dane!$F56="ROL",OR($F56="oryginał",$F56="kopia")),Dane!P56,"")</f>
        <v/>
      </c>
      <c r="R56" s="36" t="str">
        <f aca="false">IF(AND(Dane!$F56="ROL",OR($F56="oryginał",$F56="kopia")),Dane!Q56,"")</f>
        <v/>
      </c>
      <c r="S56" s="36" t="str">
        <f aca="false">IF(AND(Dane!$F56="ROL",OR($F56="oryginał",$F56="kopia")),Dane!R56,"")</f>
        <v/>
      </c>
      <c r="T56" s="36" t="str">
        <f aca="false">IF(AND(Dane!$F56="ROL",OR($F56="oryginał",$F56="kopia")),Dane!S56,"")</f>
        <v/>
      </c>
      <c r="U56" s="36" t="str">
        <f aca="false">IF(AND(Dane!$F56="ROL",OR($F56="oryginał",$F56="kopia")),Dane!T56,"")</f>
        <v/>
      </c>
      <c r="V56" s="36" t="str">
        <f aca="false">IF(AND(Dane!$F56="ROL",OR($F56="oryginał",$F56="kopia")),Dane!U56,"")</f>
        <v/>
      </c>
      <c r="W56" s="36" t="str">
        <f aca="false">IF(AND(Dane!$F56="ROL",OR($F56="oryginał",$F56="kopia")),#REF!,"")</f>
        <v/>
      </c>
    </row>
    <row r="57" customFormat="false" ht="15.75" hidden="false" customHeight="true" outlineLevel="0" collapsed="false">
      <c r="A57" s="36" t="str">
        <f aca="false">IF(AND(Dane!$F57="ROL",OR(Dane!$G57="kopia",Dane!$G57="oryginał")),Dane!A57,"")</f>
        <v/>
      </c>
      <c r="B57" s="36" t="str">
        <f aca="false">IF(AND(Dane!$F57="ROL",OR(Dane!$G57="kopia",Dane!$G57="oryginał")),Dane!B57,"")</f>
        <v/>
      </c>
      <c r="C57" s="36" t="str">
        <f aca="false">IF(AND(Dane!$F57="ROL",OR(Dane!$G57="kopia",Dane!$G57="oryginał")),Dane!C57,"")</f>
        <v/>
      </c>
      <c r="D57" s="36" t="str">
        <f aca="false">IF(AND(Dane!$F57="ROL",OR(Dane!$G57="kopia",Dane!$G57="oryginał")),Dane!D57,"")</f>
        <v/>
      </c>
      <c r="E57" s="36" t="str">
        <f aca="false">IF(AND(Dane!$F57="ROL",OR(Dane!$G57="kopia",Dane!$G57="oryginał")),Dane!E57,"")</f>
        <v/>
      </c>
      <c r="F57" s="36" t="str">
        <f aca="false">IF(AND(Dane!$F57="ROL",OR(Dane!$G57="kopia",Dane!$G57="oryginał")),Dane!G57,"")</f>
        <v/>
      </c>
      <c r="G57" s="36" t="str">
        <f aca="false">IF(AND(Dane!$F57="ROL",OR($F57="oryginał",$F57="kopia")),Dane!I57,"")</f>
        <v/>
      </c>
      <c r="H57" s="36" t="str">
        <f aca="false">IF(AND(Dane!$F57="ROL",OR($F57="oryginał",$F57="kopia")),#REF!,"")</f>
        <v/>
      </c>
      <c r="I57" s="36" t="str">
        <f aca="false">IF(AND(Dane!$F57="ROL",OR($F57="oryginał",$F57="kopia")),Dane!J57,"")</f>
        <v/>
      </c>
      <c r="J57" s="36" t="str">
        <f aca="false">IF(AND(Dane!$F57="ROL",OR($F57="oryginał",$F57="kopia")),#REF!,"")</f>
        <v/>
      </c>
      <c r="K57" s="36" t="str">
        <f aca="false">IF(AND(Dane!$F57="ROL",OR($F57="oryginał",$F57="kopia")),Dane!K57,"")</f>
        <v/>
      </c>
      <c r="L57" s="36" t="str">
        <f aca="false">IF(AND(Dane!$F57="ROL",OR($F57="oryginał",$F57="kopia")),#REF!,"")</f>
        <v/>
      </c>
      <c r="M57" s="36" t="str">
        <f aca="false">IF(AND(Dane!$F57="ROL",OR($F57="oryginał",$F57="kopia")),Dane!L57,"")</f>
        <v/>
      </c>
      <c r="N57" s="36" t="str">
        <f aca="false">IF(AND(Dane!$F57="ROL",OR($F57="oryginał",$F57="kopia")),Dane!M57,"")</f>
        <v/>
      </c>
      <c r="O57" s="36" t="str">
        <f aca="false">IF(AND(Dane!$F57="ROL",OR($F57="oryginał",$F57="kopia")),Dane!N57,"")</f>
        <v/>
      </c>
      <c r="P57" s="36" t="str">
        <f aca="false">IF(AND(Dane!$F57="ROL",OR($F57="oryginał",$F57="kopia")),Dane!O57,"")</f>
        <v/>
      </c>
      <c r="Q57" s="36" t="str">
        <f aca="false">IF(AND(Dane!$F57="ROL",OR($F57="oryginał",$F57="kopia")),Dane!P57,"")</f>
        <v/>
      </c>
      <c r="R57" s="36" t="str">
        <f aca="false">IF(AND(Dane!$F57="ROL",OR($F57="oryginał",$F57="kopia")),Dane!Q57,"")</f>
        <v/>
      </c>
      <c r="S57" s="36" t="str">
        <f aca="false">IF(AND(Dane!$F57="ROL",OR($F57="oryginał",$F57="kopia")),Dane!R57,"")</f>
        <v/>
      </c>
      <c r="T57" s="36" t="str">
        <f aca="false">IF(AND(Dane!$F57="ROL",OR($F57="oryginał",$F57="kopia")),Dane!S57,"")</f>
        <v/>
      </c>
      <c r="U57" s="36" t="str">
        <f aca="false">IF(AND(Dane!$F57="ROL",OR($F57="oryginał",$F57="kopia")),Dane!T57,"")</f>
        <v/>
      </c>
      <c r="V57" s="36" t="str">
        <f aca="false">IF(AND(Dane!$F57="ROL",OR($F57="oryginał",$F57="kopia")),Dane!U57,"")</f>
        <v/>
      </c>
      <c r="W57" s="36" t="str">
        <f aca="false">IF(AND(Dane!$F57="ROL",OR($F57="oryginał",$F57="kopia")),#REF!,"")</f>
        <v/>
      </c>
    </row>
    <row r="58" customFormat="false" ht="15.75" hidden="false" customHeight="true" outlineLevel="0" collapsed="false">
      <c r="A58" s="36" t="str">
        <f aca="false">IF(AND(Dane!$F58="ROL",OR(Dane!$G58="kopia",Dane!$G58="oryginał")),Dane!A58,"")</f>
        <v/>
      </c>
      <c r="B58" s="36" t="str">
        <f aca="false">IF(AND(Dane!$F58="ROL",OR(Dane!$G58="kopia",Dane!$G58="oryginał")),Dane!B58,"")</f>
        <v/>
      </c>
      <c r="C58" s="36" t="str">
        <f aca="false">IF(AND(Dane!$F58="ROL",OR(Dane!$G58="kopia",Dane!$G58="oryginał")),Dane!C58,"")</f>
        <v/>
      </c>
      <c r="D58" s="36" t="str">
        <f aca="false">IF(AND(Dane!$F58="ROL",OR(Dane!$G58="kopia",Dane!$G58="oryginał")),Dane!D58,"")</f>
        <v/>
      </c>
      <c r="E58" s="36" t="str">
        <f aca="false">IF(AND(Dane!$F58="ROL",OR(Dane!$G58="kopia",Dane!$G58="oryginał")),Dane!E58,"")</f>
        <v/>
      </c>
      <c r="F58" s="36" t="str">
        <f aca="false">IF(AND(Dane!$F58="ROL",OR(Dane!$G58="kopia",Dane!$G58="oryginał")),Dane!G58,"")</f>
        <v/>
      </c>
      <c r="G58" s="36" t="str">
        <f aca="false">IF(AND(Dane!$F58="ROL",OR($F58="oryginał",$F58="kopia")),Dane!I58,"")</f>
        <v/>
      </c>
      <c r="H58" s="36" t="str">
        <f aca="false">IF(AND(Dane!$F58="ROL",OR($F58="oryginał",$F58="kopia")),#REF!,"")</f>
        <v/>
      </c>
      <c r="I58" s="36" t="str">
        <f aca="false">IF(AND(Dane!$F58="ROL",OR($F58="oryginał",$F58="kopia")),Dane!J58,"")</f>
        <v/>
      </c>
      <c r="J58" s="36" t="str">
        <f aca="false">IF(AND(Dane!$F58="ROL",OR($F58="oryginał",$F58="kopia")),#REF!,"")</f>
        <v/>
      </c>
      <c r="K58" s="36" t="str">
        <f aca="false">IF(AND(Dane!$F58="ROL",OR($F58="oryginał",$F58="kopia")),Dane!K58,"")</f>
        <v/>
      </c>
      <c r="L58" s="36" t="str">
        <f aca="false">IF(AND(Dane!$F58="ROL",OR($F58="oryginał",$F58="kopia")),#REF!,"")</f>
        <v/>
      </c>
      <c r="M58" s="36" t="str">
        <f aca="false">IF(AND(Dane!$F58="ROL",OR($F58="oryginał",$F58="kopia")),Dane!L58,"")</f>
        <v/>
      </c>
      <c r="N58" s="36" t="str">
        <f aca="false">IF(AND(Dane!$F58="ROL",OR($F58="oryginał",$F58="kopia")),Dane!M58,"")</f>
        <v/>
      </c>
      <c r="O58" s="36" t="str">
        <f aca="false">IF(AND(Dane!$F58="ROL",OR($F58="oryginał",$F58="kopia")),Dane!N58,"")</f>
        <v/>
      </c>
      <c r="P58" s="36" t="str">
        <f aca="false">IF(AND(Dane!$F58="ROL",OR($F58="oryginał",$F58="kopia")),Dane!O58,"")</f>
        <v/>
      </c>
      <c r="Q58" s="36" t="str">
        <f aca="false">IF(AND(Dane!$F58="ROL",OR($F58="oryginał",$F58="kopia")),Dane!P58,"")</f>
        <v/>
      </c>
      <c r="R58" s="36" t="str">
        <f aca="false">IF(AND(Dane!$F58="ROL",OR($F58="oryginał",$F58="kopia")),Dane!Q58,"")</f>
        <v/>
      </c>
      <c r="S58" s="36" t="str">
        <f aca="false">IF(AND(Dane!$F58="ROL",OR($F58="oryginał",$F58="kopia")),Dane!R58,"")</f>
        <v/>
      </c>
      <c r="T58" s="36" t="str">
        <f aca="false">IF(AND(Dane!$F58="ROL",OR($F58="oryginał",$F58="kopia")),Dane!S58,"")</f>
        <v/>
      </c>
      <c r="U58" s="36" t="str">
        <f aca="false">IF(AND(Dane!$F58="ROL",OR($F58="oryginał",$F58="kopia")),Dane!T58,"")</f>
        <v/>
      </c>
      <c r="V58" s="36" t="str">
        <f aca="false">IF(AND(Dane!$F58="ROL",OR($F58="oryginał",$F58="kopia")),Dane!U58,"")</f>
        <v/>
      </c>
      <c r="W58" s="36" t="str">
        <f aca="false">IF(AND(Dane!$F58="ROL",OR($F58="oryginał",$F58="kopia")),#REF!,"")</f>
        <v/>
      </c>
    </row>
    <row r="59" customFormat="false" ht="15.75" hidden="false" customHeight="true" outlineLevel="0" collapsed="false">
      <c r="A59" s="36" t="str">
        <f aca="false">IF(AND(Dane!$F59="ROL",OR(Dane!$G59="kopia",Dane!$G59="oryginał")),Dane!A59,"")</f>
        <v/>
      </c>
      <c r="B59" s="36" t="str">
        <f aca="false">IF(AND(Dane!$F59="ROL",OR(Dane!$G59="kopia",Dane!$G59="oryginał")),Dane!B59,"")</f>
        <v/>
      </c>
      <c r="C59" s="36" t="str">
        <f aca="false">IF(AND(Dane!$F59="ROL",OR(Dane!$G59="kopia",Dane!$G59="oryginał")),Dane!C59,"")</f>
        <v/>
      </c>
      <c r="D59" s="36" t="str">
        <f aca="false">IF(AND(Dane!$F59="ROL",OR(Dane!$G59="kopia",Dane!$G59="oryginał")),Dane!D59,"")</f>
        <v/>
      </c>
      <c r="E59" s="36" t="str">
        <f aca="false">IF(AND(Dane!$F59="ROL",OR(Dane!$G59="kopia",Dane!$G59="oryginał")),Dane!E59,"")</f>
        <v/>
      </c>
      <c r="F59" s="36" t="str">
        <f aca="false">IF(AND(Dane!$F59="ROL",OR(Dane!$G59="kopia",Dane!$G59="oryginał")),Dane!G59,"")</f>
        <v/>
      </c>
      <c r="G59" s="36" t="str">
        <f aca="false">IF(AND(Dane!$F59="ROL",OR($F59="oryginał",$F59="kopia")),Dane!I59,"")</f>
        <v/>
      </c>
      <c r="H59" s="36" t="str">
        <f aca="false">IF(AND(Dane!$F59="ROL",OR($F59="oryginał",$F59="kopia")),#REF!,"")</f>
        <v/>
      </c>
      <c r="I59" s="36" t="str">
        <f aca="false">IF(AND(Dane!$F59="ROL",OR($F59="oryginał",$F59="kopia")),Dane!J59,"")</f>
        <v/>
      </c>
      <c r="J59" s="36" t="str">
        <f aca="false">IF(AND(Dane!$F59="ROL",OR($F59="oryginał",$F59="kopia")),#REF!,"")</f>
        <v/>
      </c>
      <c r="K59" s="36" t="str">
        <f aca="false">IF(AND(Dane!$F59="ROL",OR($F59="oryginał",$F59="kopia")),Dane!K59,"")</f>
        <v/>
      </c>
      <c r="L59" s="36" t="str">
        <f aca="false">IF(AND(Dane!$F59="ROL",OR($F59="oryginał",$F59="kopia")),#REF!,"")</f>
        <v/>
      </c>
      <c r="M59" s="36" t="str">
        <f aca="false">IF(AND(Dane!$F59="ROL",OR($F59="oryginał",$F59="kopia")),Dane!L59,"")</f>
        <v/>
      </c>
      <c r="N59" s="36" t="str">
        <f aca="false">IF(AND(Dane!$F59="ROL",OR($F59="oryginał",$F59="kopia")),Dane!M59,"")</f>
        <v/>
      </c>
      <c r="O59" s="36" t="str">
        <f aca="false">IF(AND(Dane!$F59="ROL",OR($F59="oryginał",$F59="kopia")),Dane!N59,"")</f>
        <v/>
      </c>
      <c r="P59" s="36" t="str">
        <f aca="false">IF(AND(Dane!$F59="ROL",OR($F59="oryginał",$F59="kopia")),Dane!O59,"")</f>
        <v/>
      </c>
      <c r="Q59" s="36" t="str">
        <f aca="false">IF(AND(Dane!$F59="ROL",OR($F59="oryginał",$F59="kopia")),Dane!P59,"")</f>
        <v/>
      </c>
      <c r="R59" s="36" t="str">
        <f aca="false">IF(AND(Dane!$F59="ROL",OR($F59="oryginał",$F59="kopia")),Dane!Q59,"")</f>
        <v/>
      </c>
      <c r="S59" s="36" t="str">
        <f aca="false">IF(AND(Dane!$F59="ROL",OR($F59="oryginał",$F59="kopia")),Dane!R59,"")</f>
        <v/>
      </c>
      <c r="T59" s="36" t="str">
        <f aca="false">IF(AND(Dane!$F59="ROL",OR($F59="oryginał",$F59="kopia")),Dane!S59,"")</f>
        <v/>
      </c>
      <c r="U59" s="36" t="str">
        <f aca="false">IF(AND(Dane!$F59="ROL",OR($F59="oryginał",$F59="kopia")),Dane!T59,"")</f>
        <v/>
      </c>
      <c r="V59" s="36" t="str">
        <f aca="false">IF(AND(Dane!$F59="ROL",OR($F59="oryginał",$F59="kopia")),Dane!U59,"")</f>
        <v/>
      </c>
      <c r="W59" s="36" t="str">
        <f aca="false">IF(AND(Dane!$F59="ROL",OR($F59="oryginał",$F59="kopia")),#REF!,"")</f>
        <v/>
      </c>
    </row>
    <row r="60" customFormat="false" ht="15.75" hidden="false" customHeight="true" outlineLevel="0" collapsed="false">
      <c r="A60" s="36" t="str">
        <f aca="false">IF(AND(Dane!$F60="ROL",OR(Dane!$G60="kopia",Dane!$G60="oryginał")),Dane!A60,"")</f>
        <v/>
      </c>
      <c r="B60" s="36" t="str">
        <f aca="false">IF(AND(Dane!$F60="ROL",OR(Dane!$G60="kopia",Dane!$G60="oryginał")),Dane!B60,"")</f>
        <v/>
      </c>
      <c r="C60" s="36" t="str">
        <f aca="false">IF(AND(Dane!$F60="ROL",OR(Dane!$G60="kopia",Dane!$G60="oryginał")),Dane!C60,"")</f>
        <v/>
      </c>
      <c r="D60" s="36" t="str">
        <f aca="false">IF(AND(Dane!$F60="ROL",OR(Dane!$G60="kopia",Dane!$G60="oryginał")),Dane!D60,"")</f>
        <v/>
      </c>
      <c r="E60" s="36" t="str">
        <f aca="false">IF(AND(Dane!$F60="ROL",OR(Dane!$G60="kopia",Dane!$G60="oryginał")),Dane!E60,"")</f>
        <v/>
      </c>
      <c r="F60" s="36" t="str">
        <f aca="false">IF(AND(Dane!$F60="ROL",OR(Dane!$G60="kopia",Dane!$G60="oryginał")),Dane!G60,"")</f>
        <v/>
      </c>
      <c r="G60" s="36" t="str">
        <f aca="false">IF(AND(Dane!$F60="ROL",OR($F60="oryginał",$F60="kopia")),Dane!I60,"")</f>
        <v/>
      </c>
      <c r="H60" s="36" t="str">
        <f aca="false">IF(AND(Dane!$F60="ROL",OR($F60="oryginał",$F60="kopia")),#REF!,"")</f>
        <v/>
      </c>
      <c r="I60" s="36" t="str">
        <f aca="false">IF(AND(Dane!$F60="ROL",OR($F60="oryginał",$F60="kopia")),Dane!J60,"")</f>
        <v/>
      </c>
      <c r="J60" s="36" t="str">
        <f aca="false">IF(AND(Dane!$F60="ROL",OR($F60="oryginał",$F60="kopia")),#REF!,"")</f>
        <v/>
      </c>
      <c r="K60" s="36" t="str">
        <f aca="false">IF(AND(Dane!$F60="ROL",OR($F60="oryginał",$F60="kopia")),Dane!K60,"")</f>
        <v/>
      </c>
      <c r="L60" s="36" t="str">
        <f aca="false">IF(AND(Dane!$F60="ROL",OR($F60="oryginał",$F60="kopia")),#REF!,"")</f>
        <v/>
      </c>
      <c r="M60" s="36" t="str">
        <f aca="false">IF(AND(Dane!$F60="ROL",OR($F60="oryginał",$F60="kopia")),Dane!L60,"")</f>
        <v/>
      </c>
      <c r="N60" s="36" t="str">
        <f aca="false">IF(AND(Dane!$F60="ROL",OR($F60="oryginał",$F60="kopia")),Dane!M60,"")</f>
        <v/>
      </c>
      <c r="O60" s="36" t="str">
        <f aca="false">IF(AND(Dane!$F60="ROL",OR($F60="oryginał",$F60="kopia")),Dane!N60,"")</f>
        <v/>
      </c>
      <c r="P60" s="36" t="str">
        <f aca="false">IF(AND(Dane!$F60="ROL",OR($F60="oryginał",$F60="kopia")),Dane!O60,"")</f>
        <v/>
      </c>
      <c r="Q60" s="36" t="str">
        <f aca="false">IF(AND(Dane!$F60="ROL",OR($F60="oryginał",$F60="kopia")),Dane!P60,"")</f>
        <v/>
      </c>
      <c r="R60" s="36" t="str">
        <f aca="false">IF(AND(Dane!$F60="ROL",OR($F60="oryginał",$F60="kopia")),Dane!Q60,"")</f>
        <v/>
      </c>
      <c r="S60" s="36" t="str">
        <f aca="false">IF(AND(Dane!$F60="ROL",OR($F60="oryginał",$F60="kopia")),Dane!R60,"")</f>
        <v/>
      </c>
      <c r="T60" s="36" t="str">
        <f aca="false">IF(AND(Dane!$F60="ROL",OR($F60="oryginał",$F60="kopia")),Dane!S60,"")</f>
        <v/>
      </c>
      <c r="U60" s="36" t="str">
        <f aca="false">IF(AND(Dane!$F60="ROL",OR($F60="oryginał",$F60="kopia")),Dane!T60,"")</f>
        <v/>
      </c>
      <c r="V60" s="36" t="str">
        <f aca="false">IF(AND(Dane!$F60="ROL",OR($F60="oryginał",$F60="kopia")),Dane!U60,"")</f>
        <v/>
      </c>
      <c r="W60" s="36" t="str">
        <f aca="false">IF(AND(Dane!$F60="ROL",OR($F60="oryginał",$F60="kopia")),#REF!,"")</f>
        <v/>
      </c>
    </row>
    <row r="61" customFormat="false" ht="15.75" hidden="false" customHeight="true" outlineLevel="0" collapsed="false">
      <c r="A61" s="36" t="str">
        <f aca="false">IF(AND(Dane!$F61="ROL",OR(Dane!$G61="kopia",Dane!$G61="oryginał")),Dane!A61,"")</f>
        <v/>
      </c>
      <c r="B61" s="36" t="str">
        <f aca="false">IF(AND(Dane!$F61="ROL",OR(Dane!$G61="kopia",Dane!$G61="oryginał")),Dane!B61,"")</f>
        <v/>
      </c>
      <c r="C61" s="36" t="str">
        <f aca="false">IF(AND(Dane!$F61="ROL",OR(Dane!$G61="kopia",Dane!$G61="oryginał")),Dane!C61,"")</f>
        <v/>
      </c>
      <c r="D61" s="36" t="str">
        <f aca="false">IF(AND(Dane!$F61="ROL",OR(Dane!$G61="kopia",Dane!$G61="oryginał")),Dane!D61,"")</f>
        <v/>
      </c>
      <c r="E61" s="36" t="str">
        <f aca="false">IF(AND(Dane!$F61="ROL",OR(Dane!$G61="kopia",Dane!$G61="oryginał")),Dane!E61,"")</f>
        <v/>
      </c>
      <c r="F61" s="36" t="str">
        <f aca="false">IF(AND(Dane!$F61="ROL",OR(Dane!$G61="kopia",Dane!$G61="oryginał")),Dane!G61,"")</f>
        <v/>
      </c>
      <c r="G61" s="36" t="str">
        <f aca="false">IF(AND(Dane!$F61="ROL",OR($F61="oryginał",$F61="kopia")),Dane!I61,"")</f>
        <v/>
      </c>
      <c r="H61" s="36" t="str">
        <f aca="false">IF(AND(Dane!$F61="ROL",OR($F61="oryginał",$F61="kopia")),#REF!,"")</f>
        <v/>
      </c>
      <c r="I61" s="36" t="str">
        <f aca="false">IF(AND(Dane!$F61="ROL",OR($F61="oryginał",$F61="kopia")),Dane!J61,"")</f>
        <v/>
      </c>
      <c r="J61" s="36" t="str">
        <f aca="false">IF(AND(Dane!$F61="ROL",OR($F61="oryginał",$F61="kopia")),#REF!,"")</f>
        <v/>
      </c>
      <c r="K61" s="36" t="str">
        <f aca="false">IF(AND(Dane!$F61="ROL",OR($F61="oryginał",$F61="kopia")),Dane!K61,"")</f>
        <v/>
      </c>
      <c r="L61" s="36" t="str">
        <f aca="false">IF(AND(Dane!$F61="ROL",OR($F61="oryginał",$F61="kopia")),#REF!,"")</f>
        <v/>
      </c>
      <c r="M61" s="36" t="str">
        <f aca="false">IF(AND(Dane!$F61="ROL",OR($F61="oryginał",$F61="kopia")),Dane!L61,"")</f>
        <v/>
      </c>
      <c r="N61" s="36" t="str">
        <f aca="false">IF(AND(Dane!$F61="ROL",OR($F61="oryginał",$F61="kopia")),Dane!M61,"")</f>
        <v/>
      </c>
      <c r="O61" s="36" t="str">
        <f aca="false">IF(AND(Dane!$F61="ROL",OR($F61="oryginał",$F61="kopia")),Dane!N61,"")</f>
        <v/>
      </c>
      <c r="P61" s="36" t="str">
        <f aca="false">IF(AND(Dane!$F61="ROL",OR($F61="oryginał",$F61="kopia")),Dane!O61,"")</f>
        <v/>
      </c>
      <c r="Q61" s="36" t="str">
        <f aca="false">IF(AND(Dane!$F61="ROL",OR($F61="oryginał",$F61="kopia")),Dane!P61,"")</f>
        <v/>
      </c>
      <c r="R61" s="36" t="str">
        <f aca="false">IF(AND(Dane!$F61="ROL",OR($F61="oryginał",$F61="kopia")),Dane!Q61,"")</f>
        <v/>
      </c>
      <c r="S61" s="36" t="str">
        <f aca="false">IF(AND(Dane!$F61="ROL",OR($F61="oryginał",$F61="kopia")),Dane!R61,"")</f>
        <v/>
      </c>
      <c r="T61" s="36" t="str">
        <f aca="false">IF(AND(Dane!$F61="ROL",OR($F61="oryginał",$F61="kopia")),Dane!S61,"")</f>
        <v/>
      </c>
      <c r="U61" s="36" t="str">
        <f aca="false">IF(AND(Dane!$F61="ROL",OR($F61="oryginał",$F61="kopia")),Dane!T61,"")</f>
        <v/>
      </c>
      <c r="V61" s="36" t="str">
        <f aca="false">IF(AND(Dane!$F61="ROL",OR($F61="oryginał",$F61="kopia")),Dane!U61,"")</f>
        <v/>
      </c>
      <c r="W61" s="36" t="str">
        <f aca="false">IF(AND(Dane!$F61="ROL",OR($F61="oryginał",$F61="kopia")),#REF!,"")</f>
        <v/>
      </c>
    </row>
    <row r="62" customFormat="false" ht="15.75" hidden="false" customHeight="true" outlineLevel="0" collapsed="false">
      <c r="A62" s="36" t="str">
        <f aca="false">IF(AND(Dane!$F62="ROL",OR(Dane!$G62="kopia",Dane!$G62="oryginał")),Dane!A62,"")</f>
        <v/>
      </c>
      <c r="B62" s="36" t="str">
        <f aca="false">IF(AND(Dane!$F62="ROL",OR(Dane!$G62="kopia",Dane!$G62="oryginał")),Dane!B62,"")</f>
        <v/>
      </c>
      <c r="C62" s="36" t="str">
        <f aca="false">IF(AND(Dane!$F62="ROL",OR(Dane!$G62="kopia",Dane!$G62="oryginał")),Dane!C62,"")</f>
        <v/>
      </c>
      <c r="D62" s="36" t="str">
        <f aca="false">IF(AND(Dane!$F62="ROL",OR(Dane!$G62="kopia",Dane!$G62="oryginał")),Dane!D62,"")</f>
        <v/>
      </c>
      <c r="E62" s="36" t="str">
        <f aca="false">IF(AND(Dane!$F62="ROL",OR(Dane!$G62="kopia",Dane!$G62="oryginał")),Dane!E62,"")</f>
        <v/>
      </c>
      <c r="F62" s="36" t="str">
        <f aca="false">IF(AND(Dane!$F62="ROL",OR(Dane!$G62="kopia",Dane!$G62="oryginał")),Dane!G62,"")</f>
        <v/>
      </c>
      <c r="G62" s="36" t="str">
        <f aca="false">IF(AND(Dane!$F62="ROL",OR($F62="oryginał",$F62="kopia")),Dane!I62,"")</f>
        <v/>
      </c>
      <c r="H62" s="36" t="str">
        <f aca="false">IF(AND(Dane!$F62="ROL",OR($F62="oryginał",$F62="kopia")),#REF!,"")</f>
        <v/>
      </c>
      <c r="I62" s="36" t="str">
        <f aca="false">IF(AND(Dane!$F62="ROL",OR($F62="oryginał",$F62="kopia")),Dane!J62,"")</f>
        <v/>
      </c>
      <c r="J62" s="36" t="str">
        <f aca="false">IF(AND(Dane!$F62="ROL",OR($F62="oryginał",$F62="kopia")),#REF!,"")</f>
        <v/>
      </c>
      <c r="K62" s="36" t="str">
        <f aca="false">IF(AND(Dane!$F62="ROL",OR($F62="oryginał",$F62="kopia")),Dane!K62,"")</f>
        <v/>
      </c>
      <c r="L62" s="36" t="str">
        <f aca="false">IF(AND(Dane!$F62="ROL",OR($F62="oryginał",$F62="kopia")),#REF!,"")</f>
        <v/>
      </c>
      <c r="M62" s="36" t="str">
        <f aca="false">IF(AND(Dane!$F62="ROL",OR($F62="oryginał",$F62="kopia")),Dane!L62,"")</f>
        <v/>
      </c>
      <c r="N62" s="36" t="str">
        <f aca="false">IF(AND(Dane!$F62="ROL",OR($F62="oryginał",$F62="kopia")),Dane!M62,"")</f>
        <v/>
      </c>
      <c r="O62" s="36" t="str">
        <f aca="false">IF(AND(Dane!$F62="ROL",OR($F62="oryginał",$F62="kopia")),Dane!N62,"")</f>
        <v/>
      </c>
      <c r="P62" s="36" t="str">
        <f aca="false">IF(AND(Dane!$F62="ROL",OR($F62="oryginał",$F62="kopia")),Dane!O62,"")</f>
        <v/>
      </c>
      <c r="Q62" s="36" t="str">
        <f aca="false">IF(AND(Dane!$F62="ROL",OR($F62="oryginał",$F62="kopia")),Dane!P62,"")</f>
        <v/>
      </c>
      <c r="R62" s="36" t="str">
        <f aca="false">IF(AND(Dane!$F62="ROL",OR($F62="oryginał",$F62="kopia")),Dane!Q62,"")</f>
        <v/>
      </c>
      <c r="S62" s="36" t="str">
        <f aca="false">IF(AND(Dane!$F62="ROL",OR($F62="oryginał",$F62="kopia")),Dane!R62,"")</f>
        <v/>
      </c>
      <c r="T62" s="36" t="str">
        <f aca="false">IF(AND(Dane!$F62="ROL",OR($F62="oryginał",$F62="kopia")),Dane!S62,"")</f>
        <v/>
      </c>
      <c r="U62" s="36" t="str">
        <f aca="false">IF(AND(Dane!$F62="ROL",OR($F62="oryginał",$F62="kopia")),Dane!T62,"")</f>
        <v/>
      </c>
      <c r="V62" s="36" t="str">
        <f aca="false">IF(AND(Dane!$F62="ROL",OR($F62="oryginał",$F62="kopia")),Dane!U62,"")</f>
        <v/>
      </c>
      <c r="W62" s="36" t="str">
        <f aca="false">IF(AND(Dane!$F62="ROL",OR($F62="oryginał",$F62="kopia")),#REF!,"")</f>
        <v/>
      </c>
    </row>
    <row r="63" customFormat="false" ht="15.75" hidden="false" customHeight="true" outlineLevel="0" collapsed="false">
      <c r="A63" s="36" t="str">
        <f aca="false">IF(AND(Dane!$F63="ROL",OR(Dane!$G63="kopia",Dane!$G63="oryginał")),Dane!A63,"")</f>
        <v/>
      </c>
      <c r="B63" s="36" t="str">
        <f aca="false">IF(AND(Dane!$F63="ROL",OR(Dane!$G63="kopia",Dane!$G63="oryginał")),Dane!B63,"")</f>
        <v/>
      </c>
      <c r="C63" s="36" t="str">
        <f aca="false">IF(AND(Dane!$F63="ROL",OR(Dane!$G63="kopia",Dane!$G63="oryginał")),Dane!C63,"")</f>
        <v/>
      </c>
      <c r="D63" s="36" t="str">
        <f aca="false">IF(AND(Dane!$F63="ROL",OR(Dane!$G63="kopia",Dane!$G63="oryginał")),Dane!D63,"")</f>
        <v/>
      </c>
      <c r="E63" s="36" t="str">
        <f aca="false">IF(AND(Dane!$F63="ROL",OR(Dane!$G63="kopia",Dane!$G63="oryginał")),Dane!E63,"")</f>
        <v/>
      </c>
      <c r="F63" s="36" t="str">
        <f aca="false">IF(AND(Dane!$F63="ROL",OR(Dane!$G63="kopia",Dane!$G63="oryginał")),Dane!G63,"")</f>
        <v/>
      </c>
      <c r="G63" s="36" t="str">
        <f aca="false">IF(AND(Dane!$F63="ROL",OR($F63="oryginał",$F63="kopia")),Dane!I63,"")</f>
        <v/>
      </c>
      <c r="H63" s="36" t="str">
        <f aca="false">IF(AND(Dane!$F63="ROL",OR($F63="oryginał",$F63="kopia")),#REF!,"")</f>
        <v/>
      </c>
      <c r="I63" s="36" t="str">
        <f aca="false">IF(AND(Dane!$F63="ROL",OR($F63="oryginał",$F63="kopia")),Dane!J63,"")</f>
        <v/>
      </c>
      <c r="J63" s="36" t="str">
        <f aca="false">IF(AND(Dane!$F63="ROL",OR($F63="oryginał",$F63="kopia")),#REF!,"")</f>
        <v/>
      </c>
      <c r="K63" s="36" t="str">
        <f aca="false">IF(AND(Dane!$F63="ROL",OR($F63="oryginał",$F63="kopia")),Dane!K63,"")</f>
        <v/>
      </c>
      <c r="L63" s="36" t="str">
        <f aca="false">IF(AND(Dane!$F63="ROL",OR($F63="oryginał",$F63="kopia")),#REF!,"")</f>
        <v/>
      </c>
      <c r="M63" s="36" t="str">
        <f aca="false">IF(AND(Dane!$F63="ROL",OR($F63="oryginał",$F63="kopia")),Dane!L63,"")</f>
        <v/>
      </c>
      <c r="N63" s="36" t="str">
        <f aca="false">IF(AND(Dane!$F63="ROL",OR($F63="oryginał",$F63="kopia")),Dane!M63,"")</f>
        <v/>
      </c>
      <c r="O63" s="36" t="str">
        <f aca="false">IF(AND(Dane!$F63="ROL",OR($F63="oryginał",$F63="kopia")),Dane!N63,"")</f>
        <v/>
      </c>
      <c r="P63" s="36" t="str">
        <f aca="false">IF(AND(Dane!$F63="ROL",OR($F63="oryginał",$F63="kopia")),Dane!O63,"")</f>
        <v/>
      </c>
      <c r="Q63" s="36" t="str">
        <f aca="false">IF(AND(Dane!$F63="ROL",OR($F63="oryginał",$F63="kopia")),Dane!P63,"")</f>
        <v/>
      </c>
      <c r="R63" s="36" t="str">
        <f aca="false">IF(AND(Dane!$F63="ROL",OR($F63="oryginał",$F63="kopia")),Dane!Q63,"")</f>
        <v/>
      </c>
      <c r="S63" s="36" t="str">
        <f aca="false">IF(AND(Dane!$F63="ROL",OR($F63="oryginał",$F63="kopia")),Dane!R63,"")</f>
        <v/>
      </c>
      <c r="T63" s="36" t="str">
        <f aca="false">IF(AND(Dane!$F63="ROL",OR($F63="oryginał",$F63="kopia")),Dane!S63,"")</f>
        <v/>
      </c>
      <c r="U63" s="36" t="str">
        <f aca="false">IF(AND(Dane!$F63="ROL",OR($F63="oryginał",$F63="kopia")),Dane!T63,"")</f>
        <v/>
      </c>
      <c r="V63" s="36" t="str">
        <f aca="false">IF(AND(Dane!$F63="ROL",OR($F63="oryginał",$F63="kopia")),Dane!U63,"")</f>
        <v/>
      </c>
      <c r="W63" s="36" t="str">
        <f aca="false">IF(AND(Dane!$F63="ROL",OR($F63="oryginał",$F63="kopia")),#REF!,"")</f>
        <v/>
      </c>
    </row>
    <row r="64" customFormat="false" ht="15.75" hidden="false" customHeight="true" outlineLevel="0" collapsed="false">
      <c r="A64" s="36" t="str">
        <f aca="false">IF(AND(Dane!$F64="ROL",OR(Dane!$G64="kopia",Dane!$G64="oryginał")),Dane!A64,"")</f>
        <v/>
      </c>
      <c r="B64" s="36" t="str">
        <f aca="false">IF(AND(Dane!$F64="ROL",OR(Dane!$G64="kopia",Dane!$G64="oryginał")),Dane!B64,"")</f>
        <v/>
      </c>
      <c r="C64" s="36" t="str">
        <f aca="false">IF(AND(Dane!$F64="ROL",OR(Dane!$G64="kopia",Dane!$G64="oryginał")),Dane!C64,"")</f>
        <v/>
      </c>
      <c r="D64" s="36" t="str">
        <f aca="false">IF(AND(Dane!$F64="ROL",OR(Dane!$G64="kopia",Dane!$G64="oryginał")),Dane!D64,"")</f>
        <v/>
      </c>
      <c r="E64" s="36" t="str">
        <f aca="false">IF(AND(Dane!$F64="ROL",OR(Dane!$G64="kopia",Dane!$G64="oryginał")),Dane!E64,"")</f>
        <v/>
      </c>
      <c r="F64" s="36" t="str">
        <f aca="false">IF(AND(Dane!$F64="ROL",OR(Dane!$G64="kopia",Dane!$G64="oryginał")),Dane!G64,"")</f>
        <v/>
      </c>
      <c r="G64" s="36" t="str">
        <f aca="false">IF(AND(Dane!$F64="ROL",OR($F64="oryginał",$F64="kopia")),Dane!I64,"")</f>
        <v/>
      </c>
      <c r="H64" s="36" t="str">
        <f aca="false">IF(AND(Dane!$F64="ROL",OR($F64="oryginał",$F64="kopia")),#REF!,"")</f>
        <v/>
      </c>
      <c r="I64" s="36" t="str">
        <f aca="false">IF(AND(Dane!$F64="ROL",OR($F64="oryginał",$F64="kopia")),Dane!J64,"")</f>
        <v/>
      </c>
      <c r="J64" s="36" t="str">
        <f aca="false">IF(AND(Dane!$F64="ROL",OR($F64="oryginał",$F64="kopia")),#REF!,"")</f>
        <v/>
      </c>
      <c r="K64" s="36" t="str">
        <f aca="false">IF(AND(Dane!$F64="ROL",OR($F64="oryginał",$F64="kopia")),Dane!K64,"")</f>
        <v/>
      </c>
      <c r="L64" s="36" t="str">
        <f aca="false">IF(AND(Dane!$F64="ROL",OR($F64="oryginał",$F64="kopia")),#REF!,"")</f>
        <v/>
      </c>
      <c r="M64" s="36" t="str">
        <f aca="false">IF(AND(Dane!$F64="ROL",OR($F64="oryginał",$F64="kopia")),Dane!L64,"")</f>
        <v/>
      </c>
      <c r="N64" s="36" t="str">
        <f aca="false">IF(AND(Dane!$F64="ROL",OR($F64="oryginał",$F64="kopia")),Dane!M64,"")</f>
        <v/>
      </c>
      <c r="O64" s="36" t="str">
        <f aca="false">IF(AND(Dane!$F64="ROL",OR($F64="oryginał",$F64="kopia")),Dane!N64,"")</f>
        <v/>
      </c>
      <c r="P64" s="36" t="str">
        <f aca="false">IF(AND(Dane!$F64="ROL",OR($F64="oryginał",$F64="kopia")),Dane!O64,"")</f>
        <v/>
      </c>
      <c r="Q64" s="36" t="str">
        <f aca="false">IF(AND(Dane!$F64="ROL",OR($F64="oryginał",$F64="kopia")),Dane!P64,"")</f>
        <v/>
      </c>
      <c r="R64" s="36" t="str">
        <f aca="false">IF(AND(Dane!$F64="ROL",OR($F64="oryginał",$F64="kopia")),Dane!Q64,"")</f>
        <v/>
      </c>
      <c r="S64" s="36" t="str">
        <f aca="false">IF(AND(Dane!$F64="ROL",OR($F64="oryginał",$F64="kopia")),Dane!R64,"")</f>
        <v/>
      </c>
      <c r="T64" s="36" t="str">
        <f aca="false">IF(AND(Dane!$F64="ROL",OR($F64="oryginał",$F64="kopia")),Dane!S64,"")</f>
        <v/>
      </c>
      <c r="U64" s="36" t="str">
        <f aca="false">IF(AND(Dane!$F64="ROL",OR($F64="oryginał",$F64="kopia")),Dane!T64,"")</f>
        <v/>
      </c>
      <c r="V64" s="36" t="str">
        <f aca="false">IF(AND(Dane!$F64="ROL",OR($F64="oryginał",$F64="kopia")),Dane!U64,"")</f>
        <v/>
      </c>
      <c r="W64" s="36" t="str">
        <f aca="false">IF(AND(Dane!$F64="ROL",OR($F64="oryginał",$F64="kopia")),#REF!,"")</f>
        <v/>
      </c>
    </row>
    <row r="65" customFormat="false" ht="15.75" hidden="false" customHeight="true" outlineLevel="0" collapsed="false">
      <c r="A65" s="36" t="str">
        <f aca="false">IF(AND(Dane!$F65="ROL",OR(Dane!$G65="kopia",Dane!$G65="oryginał")),Dane!A65,"")</f>
        <v/>
      </c>
      <c r="B65" s="36" t="str">
        <f aca="false">IF(AND(Dane!$F65="ROL",OR(Dane!$G65="kopia",Dane!$G65="oryginał")),Dane!B65,"")</f>
        <v/>
      </c>
      <c r="C65" s="36" t="str">
        <f aca="false">IF(AND(Dane!$F65="ROL",OR(Dane!$G65="kopia",Dane!$G65="oryginał")),Dane!C65,"")</f>
        <v/>
      </c>
      <c r="D65" s="36" t="str">
        <f aca="false">IF(AND(Dane!$F65="ROL",OR(Dane!$G65="kopia",Dane!$G65="oryginał")),Dane!D65,"")</f>
        <v/>
      </c>
      <c r="E65" s="36" t="str">
        <f aca="false">IF(AND(Dane!$F65="ROL",OR(Dane!$G65="kopia",Dane!$G65="oryginał")),Dane!E65,"")</f>
        <v/>
      </c>
      <c r="F65" s="36" t="str">
        <f aca="false">IF(AND(Dane!$F65="ROL",OR(Dane!$G65="kopia",Dane!$G65="oryginał")),Dane!G65,"")</f>
        <v/>
      </c>
      <c r="G65" s="36" t="str">
        <f aca="false">IF(AND(Dane!$F65="ROL",OR($F65="oryginał",$F65="kopia")),Dane!I65,"")</f>
        <v/>
      </c>
      <c r="H65" s="36" t="str">
        <f aca="false">IF(AND(Dane!$F65="ROL",OR($F65="oryginał",$F65="kopia")),#REF!,"")</f>
        <v/>
      </c>
      <c r="I65" s="36" t="str">
        <f aca="false">IF(AND(Dane!$F65="ROL",OR($F65="oryginał",$F65="kopia")),Dane!J65,"")</f>
        <v/>
      </c>
      <c r="J65" s="36" t="str">
        <f aca="false">IF(AND(Dane!$F65="ROL",OR($F65="oryginał",$F65="kopia")),#REF!,"")</f>
        <v/>
      </c>
      <c r="K65" s="36" t="str">
        <f aca="false">IF(AND(Dane!$F65="ROL",OR($F65="oryginał",$F65="kopia")),Dane!K65,"")</f>
        <v/>
      </c>
      <c r="L65" s="36" t="str">
        <f aca="false">IF(AND(Dane!$F65="ROL",OR($F65="oryginał",$F65="kopia")),#REF!,"")</f>
        <v/>
      </c>
      <c r="M65" s="36" t="str">
        <f aca="false">IF(AND(Dane!$F65="ROL",OR($F65="oryginał",$F65="kopia")),Dane!L65,"")</f>
        <v/>
      </c>
      <c r="N65" s="36" t="str">
        <f aca="false">IF(AND(Dane!$F65="ROL",OR($F65="oryginał",$F65="kopia")),Dane!M65,"")</f>
        <v/>
      </c>
      <c r="O65" s="36" t="str">
        <f aca="false">IF(AND(Dane!$F65="ROL",OR($F65="oryginał",$F65="kopia")),Dane!N65,"")</f>
        <v/>
      </c>
      <c r="P65" s="36" t="str">
        <f aca="false">IF(AND(Dane!$F65="ROL",OR($F65="oryginał",$F65="kopia")),Dane!O65,"")</f>
        <v/>
      </c>
      <c r="Q65" s="36" t="str">
        <f aca="false">IF(AND(Dane!$F65="ROL",OR($F65="oryginał",$F65="kopia")),Dane!P65,"")</f>
        <v/>
      </c>
      <c r="R65" s="36" t="str">
        <f aca="false">IF(AND(Dane!$F65="ROL",OR($F65="oryginał",$F65="kopia")),Dane!Q65,"")</f>
        <v/>
      </c>
      <c r="S65" s="36" t="str">
        <f aca="false">IF(AND(Dane!$F65="ROL",OR($F65="oryginał",$F65="kopia")),Dane!R65,"")</f>
        <v/>
      </c>
      <c r="T65" s="36" t="str">
        <f aca="false">IF(AND(Dane!$F65="ROL",OR($F65="oryginał",$F65="kopia")),Dane!S65,"")</f>
        <v/>
      </c>
      <c r="U65" s="36" t="str">
        <f aca="false">IF(AND(Dane!$F65="ROL",OR($F65="oryginał",$F65="kopia")),Dane!T65,"")</f>
        <v/>
      </c>
      <c r="V65" s="36" t="str">
        <f aca="false">IF(AND(Dane!$F65="ROL",OR($F65="oryginał",$F65="kopia")),Dane!U65,"")</f>
        <v/>
      </c>
      <c r="W65" s="36" t="str">
        <f aca="false">IF(AND(Dane!$F65="ROL",OR($F65="oryginał",$F65="kopia")),#REF!,"")</f>
        <v/>
      </c>
    </row>
    <row r="66" customFormat="false" ht="15.75" hidden="false" customHeight="true" outlineLevel="0" collapsed="false">
      <c r="A66" s="36" t="str">
        <f aca="false">IF(AND(Dane!$F66="ROL",OR(Dane!$G66="kopia",Dane!$G66="oryginał")),Dane!A66,"")</f>
        <v/>
      </c>
      <c r="B66" s="36" t="str">
        <f aca="false">IF(AND(Dane!$F66="ROL",OR(Dane!$G66="kopia",Dane!$G66="oryginał")),Dane!B66,"")</f>
        <v/>
      </c>
      <c r="C66" s="36" t="str">
        <f aca="false">IF(AND(Dane!$F66="ROL",OR(Dane!$G66="kopia",Dane!$G66="oryginał")),Dane!C66,"")</f>
        <v/>
      </c>
      <c r="D66" s="36" t="str">
        <f aca="false">IF(AND(Dane!$F66="ROL",OR(Dane!$G66="kopia",Dane!$G66="oryginał")),Dane!D66,"")</f>
        <v/>
      </c>
      <c r="E66" s="36" t="str">
        <f aca="false">IF(AND(Dane!$F66="ROL",OR(Dane!$G66="kopia",Dane!$G66="oryginał")),Dane!E66,"")</f>
        <v/>
      </c>
      <c r="F66" s="36" t="str">
        <f aca="false">IF(AND(Dane!$F66="ROL",OR(Dane!$G66="kopia",Dane!$G66="oryginał")),Dane!G66,"")</f>
        <v/>
      </c>
      <c r="G66" s="36" t="str">
        <f aca="false">IF(AND(Dane!$F66="ROL",OR($F66="oryginał",$F66="kopia")),Dane!I66,"")</f>
        <v/>
      </c>
      <c r="H66" s="36" t="str">
        <f aca="false">IF(AND(Dane!$F66="ROL",OR($F66="oryginał",$F66="kopia")),#REF!,"")</f>
        <v/>
      </c>
      <c r="I66" s="36" t="str">
        <f aca="false">IF(AND(Dane!$F66="ROL",OR($F66="oryginał",$F66="kopia")),Dane!J66,"")</f>
        <v/>
      </c>
      <c r="J66" s="36" t="str">
        <f aca="false">IF(AND(Dane!$F66="ROL",OR($F66="oryginał",$F66="kopia")),#REF!,"")</f>
        <v/>
      </c>
      <c r="K66" s="36" t="str">
        <f aca="false">IF(AND(Dane!$F66="ROL",OR($F66="oryginał",$F66="kopia")),Dane!K66,"")</f>
        <v/>
      </c>
      <c r="L66" s="36" t="str">
        <f aca="false">IF(AND(Dane!$F66="ROL",OR($F66="oryginał",$F66="kopia")),#REF!,"")</f>
        <v/>
      </c>
      <c r="M66" s="36" t="str">
        <f aca="false">IF(AND(Dane!$F66="ROL",OR($F66="oryginał",$F66="kopia")),Dane!L66,"")</f>
        <v/>
      </c>
      <c r="N66" s="36" t="str">
        <f aca="false">IF(AND(Dane!$F66="ROL",OR($F66="oryginał",$F66="kopia")),Dane!M66,"")</f>
        <v/>
      </c>
      <c r="O66" s="36" t="str">
        <f aca="false">IF(AND(Dane!$F66="ROL",OR($F66="oryginał",$F66="kopia")),Dane!N66,"")</f>
        <v/>
      </c>
      <c r="P66" s="36" t="str">
        <f aca="false">IF(AND(Dane!$F66="ROL",OR($F66="oryginał",$F66="kopia")),Dane!O66,"")</f>
        <v/>
      </c>
      <c r="Q66" s="36" t="str">
        <f aca="false">IF(AND(Dane!$F66="ROL",OR($F66="oryginał",$F66="kopia")),Dane!P66,"")</f>
        <v/>
      </c>
      <c r="R66" s="36" t="str">
        <f aca="false">IF(AND(Dane!$F66="ROL",OR($F66="oryginał",$F66="kopia")),Dane!Q66,"")</f>
        <v/>
      </c>
      <c r="S66" s="36" t="str">
        <f aca="false">IF(AND(Dane!$F66="ROL",OR($F66="oryginał",$F66="kopia")),Dane!R66,"")</f>
        <v/>
      </c>
      <c r="T66" s="36" t="str">
        <f aca="false">IF(AND(Dane!$F66="ROL",OR($F66="oryginał",$F66="kopia")),Dane!S66,"")</f>
        <v/>
      </c>
      <c r="U66" s="36" t="str">
        <f aca="false">IF(AND(Dane!$F66="ROL",OR($F66="oryginał",$F66="kopia")),Dane!T66,"")</f>
        <v/>
      </c>
      <c r="V66" s="36" t="str">
        <f aca="false">IF(AND(Dane!$F66="ROL",OR($F66="oryginał",$F66="kopia")),Dane!U66,"")</f>
        <v/>
      </c>
      <c r="W66" s="36" t="str">
        <f aca="false">IF(AND(Dane!$F66="ROL",OR($F66="oryginał",$F66="kopia")),#REF!,"")</f>
        <v/>
      </c>
    </row>
    <row r="67" customFormat="false" ht="15.75" hidden="false" customHeight="true" outlineLevel="0" collapsed="false">
      <c r="A67" s="36" t="str">
        <f aca="false">IF(AND(Dane!$F67="ROL",OR(Dane!$G67="kopia",Dane!$G67="oryginał")),Dane!A67,"")</f>
        <v/>
      </c>
      <c r="B67" s="36" t="str">
        <f aca="false">IF(AND(Dane!$F67="ROL",OR(Dane!$G67="kopia",Dane!$G67="oryginał")),Dane!B67,"")</f>
        <v/>
      </c>
      <c r="C67" s="36" t="str">
        <f aca="false">IF(AND(Dane!$F67="ROL",OR(Dane!$G67="kopia",Dane!$G67="oryginał")),Dane!C67,"")</f>
        <v/>
      </c>
      <c r="D67" s="36" t="str">
        <f aca="false">IF(AND(Dane!$F67="ROL",OR(Dane!$G67="kopia",Dane!$G67="oryginał")),Dane!D67,"")</f>
        <v/>
      </c>
      <c r="E67" s="36" t="str">
        <f aca="false">IF(AND(Dane!$F67="ROL",OR(Dane!$G67="kopia",Dane!$G67="oryginał")),Dane!E67,"")</f>
        <v/>
      </c>
      <c r="F67" s="36" t="str">
        <f aca="false">IF(AND(Dane!$F67="ROL",OR(Dane!$G67="kopia",Dane!$G67="oryginał")),Dane!G67,"")</f>
        <v/>
      </c>
      <c r="G67" s="36" t="str">
        <f aca="false">IF(AND(Dane!$F67="ROL",OR($F67="oryginał",$F67="kopia")),Dane!I67,"")</f>
        <v/>
      </c>
      <c r="H67" s="36" t="str">
        <f aca="false">IF(AND(Dane!$F67="ROL",OR($F67="oryginał",$F67="kopia")),#REF!,"")</f>
        <v/>
      </c>
      <c r="I67" s="36" t="str">
        <f aca="false">IF(AND(Dane!$F67="ROL",OR($F67="oryginał",$F67="kopia")),Dane!J67,"")</f>
        <v/>
      </c>
      <c r="J67" s="36" t="str">
        <f aca="false">IF(AND(Dane!$F67="ROL",OR($F67="oryginał",$F67="kopia")),#REF!,"")</f>
        <v/>
      </c>
      <c r="K67" s="36" t="str">
        <f aca="false">IF(AND(Dane!$F67="ROL",OR($F67="oryginał",$F67="kopia")),Dane!K67,"")</f>
        <v/>
      </c>
      <c r="L67" s="36" t="str">
        <f aca="false">IF(AND(Dane!$F67="ROL",OR($F67="oryginał",$F67="kopia")),#REF!,"")</f>
        <v/>
      </c>
      <c r="M67" s="36" t="str">
        <f aca="false">IF(AND(Dane!$F67="ROL",OR($F67="oryginał",$F67="kopia")),Dane!L67,"")</f>
        <v/>
      </c>
      <c r="N67" s="36" t="str">
        <f aca="false">IF(AND(Dane!$F67="ROL",OR($F67="oryginał",$F67="kopia")),Dane!M67,"")</f>
        <v/>
      </c>
      <c r="O67" s="36" t="str">
        <f aca="false">IF(AND(Dane!$F67="ROL",OR($F67="oryginał",$F67="kopia")),Dane!N67,"")</f>
        <v/>
      </c>
      <c r="P67" s="36" t="str">
        <f aca="false">IF(AND(Dane!$F67="ROL",OR($F67="oryginał",$F67="kopia")),Dane!O67,"")</f>
        <v/>
      </c>
      <c r="Q67" s="36" t="str">
        <f aca="false">IF(AND(Dane!$F67="ROL",OR($F67="oryginał",$F67="kopia")),Dane!P67,"")</f>
        <v/>
      </c>
      <c r="R67" s="36" t="str">
        <f aca="false">IF(AND(Dane!$F67="ROL",OR($F67="oryginał",$F67="kopia")),Dane!Q67,"")</f>
        <v/>
      </c>
      <c r="S67" s="36" t="str">
        <f aca="false">IF(AND(Dane!$F67="ROL",OR($F67="oryginał",$F67="kopia")),Dane!R67,"")</f>
        <v/>
      </c>
      <c r="T67" s="36" t="str">
        <f aca="false">IF(AND(Dane!$F67="ROL",OR($F67="oryginał",$F67="kopia")),Dane!S67,"")</f>
        <v/>
      </c>
      <c r="U67" s="36" t="str">
        <f aca="false">IF(AND(Dane!$F67="ROL",OR($F67="oryginał",$F67="kopia")),Dane!T67,"")</f>
        <v/>
      </c>
      <c r="V67" s="36" t="str">
        <f aca="false">IF(AND(Dane!$F67="ROL",OR($F67="oryginał",$F67="kopia")),Dane!U67,"")</f>
        <v/>
      </c>
      <c r="W67" s="36" t="str">
        <f aca="false">IF(AND(Dane!$F67="ROL",OR($F67="oryginał",$F67="kopia")),#REF!,"")</f>
        <v/>
      </c>
    </row>
    <row r="68" customFormat="false" ht="15.75" hidden="false" customHeight="true" outlineLevel="0" collapsed="false">
      <c r="A68" s="36" t="str">
        <f aca="false">IF(AND(Dane!$F68="ROL",OR(Dane!$G68="kopia",Dane!$G68="oryginał")),Dane!A68,"")</f>
        <v/>
      </c>
      <c r="B68" s="36" t="str">
        <f aca="false">IF(AND(Dane!$F68="ROL",OR(Dane!$G68="kopia",Dane!$G68="oryginał")),Dane!B68,"")</f>
        <v/>
      </c>
      <c r="C68" s="36" t="str">
        <f aca="false">IF(AND(Dane!$F68="ROL",OR(Dane!$G68="kopia",Dane!$G68="oryginał")),Dane!C68,"")</f>
        <v/>
      </c>
      <c r="D68" s="36" t="str">
        <f aca="false">IF(AND(Dane!$F68="ROL",OR(Dane!$G68="kopia",Dane!$G68="oryginał")),Dane!D68,"")</f>
        <v/>
      </c>
      <c r="E68" s="36" t="str">
        <f aca="false">IF(AND(Dane!$F68="ROL",OR(Dane!$G68="kopia",Dane!$G68="oryginał")),Dane!E68,"")</f>
        <v/>
      </c>
      <c r="F68" s="36" t="str">
        <f aca="false">IF(AND(Dane!$F68="ROL",OR(Dane!$G68="kopia",Dane!$G68="oryginał")),Dane!G68,"")</f>
        <v/>
      </c>
      <c r="G68" s="36" t="str">
        <f aca="false">IF(AND(Dane!$F68="ROL",OR($F68="oryginał",$F68="kopia")),Dane!I68,"")</f>
        <v/>
      </c>
      <c r="H68" s="36" t="str">
        <f aca="false">IF(AND(Dane!$F68="ROL",OR($F68="oryginał",$F68="kopia")),#REF!,"")</f>
        <v/>
      </c>
      <c r="I68" s="36" t="str">
        <f aca="false">IF(AND(Dane!$F68="ROL",OR($F68="oryginał",$F68="kopia")),Dane!J68,"")</f>
        <v/>
      </c>
      <c r="J68" s="36" t="str">
        <f aca="false">IF(AND(Dane!$F68="ROL",OR($F68="oryginał",$F68="kopia")),#REF!,"")</f>
        <v/>
      </c>
      <c r="K68" s="36" t="str">
        <f aca="false">IF(AND(Dane!$F68="ROL",OR($F68="oryginał",$F68="kopia")),Dane!K68,"")</f>
        <v/>
      </c>
      <c r="L68" s="36" t="str">
        <f aca="false">IF(AND(Dane!$F68="ROL",OR($F68="oryginał",$F68="kopia")),#REF!,"")</f>
        <v/>
      </c>
      <c r="M68" s="36" t="str">
        <f aca="false">IF(AND(Dane!$F68="ROL",OR($F68="oryginał",$F68="kopia")),Dane!L68,"")</f>
        <v/>
      </c>
      <c r="N68" s="36" t="str">
        <f aca="false">IF(AND(Dane!$F68="ROL",OR($F68="oryginał",$F68="kopia")),Dane!M68,"")</f>
        <v/>
      </c>
      <c r="O68" s="36" t="str">
        <f aca="false">IF(AND(Dane!$F68="ROL",OR($F68="oryginał",$F68="kopia")),Dane!N68,"")</f>
        <v/>
      </c>
      <c r="P68" s="36" t="str">
        <f aca="false">IF(AND(Dane!$F68="ROL",OR($F68="oryginał",$F68="kopia")),Dane!O68,"")</f>
        <v/>
      </c>
      <c r="Q68" s="36" t="str">
        <f aca="false">IF(AND(Dane!$F68="ROL",OR($F68="oryginał",$F68="kopia")),Dane!P68,"")</f>
        <v/>
      </c>
      <c r="R68" s="36" t="str">
        <f aca="false">IF(AND(Dane!$F68="ROL",OR($F68="oryginał",$F68="kopia")),Dane!Q68,"")</f>
        <v/>
      </c>
      <c r="S68" s="36" t="str">
        <f aca="false">IF(AND(Dane!$F68="ROL",OR($F68="oryginał",$F68="kopia")),Dane!R68,"")</f>
        <v/>
      </c>
      <c r="T68" s="36" t="str">
        <f aca="false">IF(AND(Dane!$F68="ROL",OR($F68="oryginał",$F68="kopia")),Dane!S68,"")</f>
        <v/>
      </c>
      <c r="U68" s="36" t="str">
        <f aca="false">IF(AND(Dane!$F68="ROL",OR($F68="oryginał",$F68="kopia")),Dane!T68,"")</f>
        <v/>
      </c>
      <c r="V68" s="36" t="str">
        <f aca="false">IF(AND(Dane!$F68="ROL",OR($F68="oryginał",$F68="kopia")),Dane!U68,"")</f>
        <v/>
      </c>
      <c r="W68" s="36" t="str">
        <f aca="false">IF(AND(Dane!$F68="ROL",OR($F68="oryginał",$F68="kopia")),#REF!,"")</f>
        <v/>
      </c>
    </row>
    <row r="69" customFormat="false" ht="15.75" hidden="false" customHeight="true" outlineLevel="0" collapsed="false">
      <c r="A69" s="36" t="str">
        <f aca="false">IF(AND(Dane!$F69="ROL",OR(Dane!$G69="kopia",Dane!$G69="oryginał")),Dane!A69,"")</f>
        <v/>
      </c>
      <c r="B69" s="36" t="str">
        <f aca="false">IF(AND(Dane!$F69="ROL",OR(Dane!$G69="kopia",Dane!$G69="oryginał")),Dane!B69,"")</f>
        <v/>
      </c>
      <c r="C69" s="36" t="str">
        <f aca="false">IF(AND(Dane!$F69="ROL",OR(Dane!$G69="kopia",Dane!$G69="oryginał")),Dane!C69,"")</f>
        <v/>
      </c>
      <c r="D69" s="36" t="str">
        <f aca="false">IF(AND(Dane!$F69="ROL",OR(Dane!$G69="kopia",Dane!$G69="oryginał")),Dane!D69,"")</f>
        <v/>
      </c>
      <c r="E69" s="36" t="str">
        <f aca="false">IF(AND(Dane!$F69="ROL",OR(Dane!$G69="kopia",Dane!$G69="oryginał")),Dane!E69,"")</f>
        <v/>
      </c>
      <c r="F69" s="36" t="str">
        <f aca="false">IF(AND(Dane!$F69="ROL",OR(Dane!$G69="kopia",Dane!$G69="oryginał")),Dane!G69,"")</f>
        <v/>
      </c>
      <c r="G69" s="36" t="str">
        <f aca="false">IF(AND(Dane!$F69="ROL",OR($F69="oryginał",$F69="kopia")),Dane!I69,"")</f>
        <v/>
      </c>
      <c r="H69" s="36" t="str">
        <f aca="false">IF(AND(Dane!$F69="ROL",OR($F69="oryginał",$F69="kopia")),#REF!,"")</f>
        <v/>
      </c>
      <c r="I69" s="36" t="str">
        <f aca="false">IF(AND(Dane!$F69="ROL",OR($F69="oryginał",$F69="kopia")),Dane!J69,"")</f>
        <v/>
      </c>
      <c r="J69" s="36" t="str">
        <f aca="false">IF(AND(Dane!$F69="ROL",OR($F69="oryginał",$F69="kopia")),#REF!,"")</f>
        <v/>
      </c>
      <c r="K69" s="36" t="str">
        <f aca="false">IF(AND(Dane!$F69="ROL",OR($F69="oryginał",$F69="kopia")),Dane!K69,"")</f>
        <v/>
      </c>
      <c r="L69" s="36" t="str">
        <f aca="false">IF(AND(Dane!$F69="ROL",OR($F69="oryginał",$F69="kopia")),#REF!,"")</f>
        <v/>
      </c>
      <c r="M69" s="36" t="str">
        <f aca="false">IF(AND(Dane!$F69="ROL",OR($F69="oryginał",$F69="kopia")),Dane!L69,"")</f>
        <v/>
      </c>
      <c r="N69" s="36" t="str">
        <f aca="false">IF(AND(Dane!$F69="ROL",OR($F69="oryginał",$F69="kopia")),Dane!M69,"")</f>
        <v/>
      </c>
      <c r="O69" s="36" t="str">
        <f aca="false">IF(AND(Dane!$F69="ROL",OR($F69="oryginał",$F69="kopia")),Dane!N69,"")</f>
        <v/>
      </c>
      <c r="P69" s="36" t="str">
        <f aca="false">IF(AND(Dane!$F69="ROL",OR($F69="oryginał",$F69="kopia")),Dane!O69,"")</f>
        <v/>
      </c>
      <c r="Q69" s="36" t="str">
        <f aca="false">IF(AND(Dane!$F69="ROL",OR($F69="oryginał",$F69="kopia")),Dane!P69,"")</f>
        <v/>
      </c>
      <c r="R69" s="36" t="str">
        <f aca="false">IF(AND(Dane!$F69="ROL",OR($F69="oryginał",$F69="kopia")),Dane!Q69,"")</f>
        <v/>
      </c>
      <c r="S69" s="36" t="str">
        <f aca="false">IF(AND(Dane!$F69="ROL",OR($F69="oryginał",$F69="kopia")),Dane!R69,"")</f>
        <v/>
      </c>
      <c r="T69" s="36" t="str">
        <f aca="false">IF(AND(Dane!$F69="ROL",OR($F69="oryginał",$F69="kopia")),Dane!S69,"")</f>
        <v/>
      </c>
      <c r="U69" s="36" t="str">
        <f aca="false">IF(AND(Dane!$F69="ROL",OR($F69="oryginał",$F69="kopia")),Dane!T69,"")</f>
        <v/>
      </c>
      <c r="V69" s="36" t="str">
        <f aca="false">IF(AND(Dane!$F69="ROL",OR($F69="oryginał",$F69="kopia")),Dane!U69,"")</f>
        <v/>
      </c>
      <c r="W69" s="36" t="str">
        <f aca="false">IF(AND(Dane!$F69="ROL",OR($F69="oryginał",$F69="kopia")),#REF!,"")</f>
        <v/>
      </c>
    </row>
    <row r="70" customFormat="false" ht="15.75" hidden="false" customHeight="true" outlineLevel="0" collapsed="false">
      <c r="A70" s="36" t="str">
        <f aca="false">IF(AND(Dane!$F70="ROL",OR(Dane!$G70="kopia",Dane!$G70="oryginał")),Dane!A70,"")</f>
        <v/>
      </c>
      <c r="B70" s="36" t="str">
        <f aca="false">IF(AND(Dane!$F70="ROL",OR(Dane!$G70="kopia",Dane!$G70="oryginał")),Dane!B70,"")</f>
        <v/>
      </c>
      <c r="C70" s="36" t="str">
        <f aca="false">IF(AND(Dane!$F70="ROL",OR(Dane!$G70="kopia",Dane!$G70="oryginał")),Dane!C70,"")</f>
        <v/>
      </c>
      <c r="D70" s="36" t="str">
        <f aca="false">IF(AND(Dane!$F70="ROL",OR(Dane!$G70="kopia",Dane!$G70="oryginał")),Dane!D70,"")</f>
        <v/>
      </c>
      <c r="E70" s="36" t="str">
        <f aca="false">IF(AND(Dane!$F70="ROL",OR(Dane!$G70="kopia",Dane!$G70="oryginał")),Dane!E70,"")</f>
        <v/>
      </c>
      <c r="F70" s="36" t="str">
        <f aca="false">IF(AND(Dane!$F70="ROL",OR(Dane!$G70="kopia",Dane!$G70="oryginał")),Dane!G70,"")</f>
        <v/>
      </c>
      <c r="G70" s="36" t="str">
        <f aca="false">IF(AND(Dane!$F70="ROL",OR($F70="oryginał",$F70="kopia")),Dane!I70,"")</f>
        <v/>
      </c>
      <c r="H70" s="36" t="str">
        <f aca="false">IF(AND(Dane!$F70="ROL",OR($F70="oryginał",$F70="kopia")),#REF!,"")</f>
        <v/>
      </c>
      <c r="I70" s="36" t="str">
        <f aca="false">IF(AND(Dane!$F70="ROL",OR($F70="oryginał",$F70="kopia")),Dane!J70,"")</f>
        <v/>
      </c>
      <c r="J70" s="36" t="str">
        <f aca="false">IF(AND(Dane!$F70="ROL",OR($F70="oryginał",$F70="kopia")),#REF!,"")</f>
        <v/>
      </c>
      <c r="K70" s="36" t="str">
        <f aca="false">IF(AND(Dane!$F70="ROL",OR($F70="oryginał",$F70="kopia")),Dane!K70,"")</f>
        <v/>
      </c>
      <c r="L70" s="36" t="str">
        <f aca="false">IF(AND(Dane!$F70="ROL",OR($F70="oryginał",$F70="kopia")),#REF!,"")</f>
        <v/>
      </c>
      <c r="M70" s="36" t="str">
        <f aca="false">IF(AND(Dane!$F70="ROL",OR($F70="oryginał",$F70="kopia")),Dane!L70,"")</f>
        <v/>
      </c>
      <c r="N70" s="36" t="str">
        <f aca="false">IF(AND(Dane!$F70="ROL",OR($F70="oryginał",$F70="kopia")),Dane!M70,"")</f>
        <v/>
      </c>
      <c r="O70" s="36" t="str">
        <f aca="false">IF(AND(Dane!$F70="ROL",OR($F70="oryginał",$F70="kopia")),Dane!N70,"")</f>
        <v/>
      </c>
      <c r="P70" s="36" t="str">
        <f aca="false">IF(AND(Dane!$F70="ROL",OR($F70="oryginał",$F70="kopia")),Dane!O70,"")</f>
        <v/>
      </c>
      <c r="Q70" s="36" t="str">
        <f aca="false">IF(AND(Dane!$F70="ROL",OR($F70="oryginał",$F70="kopia")),Dane!P70,"")</f>
        <v/>
      </c>
      <c r="R70" s="36" t="str">
        <f aca="false">IF(AND(Dane!$F70="ROL",OR($F70="oryginał",$F70="kopia")),Dane!Q70,"")</f>
        <v/>
      </c>
      <c r="S70" s="36" t="str">
        <f aca="false">IF(AND(Dane!$F70="ROL",OR($F70="oryginał",$F70="kopia")),Dane!R70,"")</f>
        <v/>
      </c>
      <c r="T70" s="36" t="str">
        <f aca="false">IF(AND(Dane!$F70="ROL",OR($F70="oryginał",$F70="kopia")),Dane!S70,"")</f>
        <v/>
      </c>
      <c r="U70" s="36" t="str">
        <f aca="false">IF(AND(Dane!$F70="ROL",OR($F70="oryginał",$F70="kopia")),Dane!T70,"")</f>
        <v/>
      </c>
      <c r="V70" s="36" t="str">
        <f aca="false">IF(AND(Dane!$F70="ROL",OR($F70="oryginał",$F70="kopia")),Dane!U70,"")</f>
        <v/>
      </c>
      <c r="W70" s="36" t="str">
        <f aca="false">IF(AND(Dane!$F70="ROL",OR($F70="oryginał",$F70="kopia")),#REF!,"")</f>
        <v/>
      </c>
    </row>
    <row r="71" customFormat="false" ht="15.75" hidden="false" customHeight="true" outlineLevel="0" collapsed="false">
      <c r="A71" s="36" t="str">
        <f aca="false">IF(AND(Dane!$F71="ROL",OR(Dane!$G71="kopia",Dane!$G71="oryginał")),Dane!A71,"")</f>
        <v/>
      </c>
      <c r="B71" s="36" t="str">
        <f aca="false">IF(AND(Dane!$F71="ROL",OR(Dane!$G71="kopia",Dane!$G71="oryginał")),Dane!B71,"")</f>
        <v/>
      </c>
      <c r="C71" s="36" t="str">
        <f aca="false">IF(AND(Dane!$F71="ROL",OR(Dane!$G71="kopia",Dane!$G71="oryginał")),Dane!C71,"")</f>
        <v/>
      </c>
      <c r="D71" s="36" t="str">
        <f aca="false">IF(AND(Dane!$F71="ROL",OR(Dane!$G71="kopia",Dane!$G71="oryginał")),Dane!D71,"")</f>
        <v/>
      </c>
      <c r="E71" s="36" t="str">
        <f aca="false">IF(AND(Dane!$F71="ROL",OR(Dane!$G71="kopia",Dane!$G71="oryginał")),Dane!E71,"")</f>
        <v/>
      </c>
      <c r="F71" s="36" t="str">
        <f aca="false">IF(AND(Dane!$F71="ROL",OR(Dane!$G71="kopia",Dane!$G71="oryginał")),Dane!G71,"")</f>
        <v/>
      </c>
      <c r="G71" s="36" t="str">
        <f aca="false">IF(AND(Dane!$F71="ROL",OR($F71="oryginał",$F71="kopia")),Dane!I71,"")</f>
        <v/>
      </c>
      <c r="H71" s="36" t="str">
        <f aca="false">IF(AND(Dane!$F71="ROL",OR($F71="oryginał",$F71="kopia")),#REF!,"")</f>
        <v/>
      </c>
      <c r="I71" s="36" t="str">
        <f aca="false">IF(AND(Dane!$F71="ROL",OR($F71="oryginał",$F71="kopia")),Dane!J71,"")</f>
        <v/>
      </c>
      <c r="J71" s="36" t="str">
        <f aca="false">IF(AND(Dane!$F71="ROL",OR($F71="oryginał",$F71="kopia")),#REF!,"")</f>
        <v/>
      </c>
      <c r="K71" s="36" t="str">
        <f aca="false">IF(AND(Dane!$F71="ROL",OR($F71="oryginał",$F71="kopia")),Dane!K71,"")</f>
        <v/>
      </c>
      <c r="L71" s="36" t="str">
        <f aca="false">IF(AND(Dane!$F71="ROL",OR($F71="oryginał",$F71="kopia")),#REF!,"")</f>
        <v/>
      </c>
      <c r="M71" s="36" t="str">
        <f aca="false">IF(AND(Dane!$F71="ROL",OR($F71="oryginał",$F71="kopia")),Dane!L71,"")</f>
        <v/>
      </c>
      <c r="N71" s="36" t="str">
        <f aca="false">IF(AND(Dane!$F71="ROL",OR($F71="oryginał",$F71="kopia")),Dane!M71,"")</f>
        <v/>
      </c>
      <c r="O71" s="36" t="str">
        <f aca="false">IF(AND(Dane!$F71="ROL",OR($F71="oryginał",$F71="kopia")),Dane!N71,"")</f>
        <v/>
      </c>
      <c r="P71" s="36" t="str">
        <f aca="false">IF(AND(Dane!$F71="ROL",OR($F71="oryginał",$F71="kopia")),Dane!O71,"")</f>
        <v/>
      </c>
      <c r="Q71" s="36" t="str">
        <f aca="false">IF(AND(Dane!$F71="ROL",OR($F71="oryginał",$F71="kopia")),Dane!P71,"")</f>
        <v/>
      </c>
      <c r="R71" s="36" t="str">
        <f aca="false">IF(AND(Dane!$F71="ROL",OR($F71="oryginał",$F71="kopia")),Dane!Q71,"")</f>
        <v/>
      </c>
      <c r="S71" s="36" t="str">
        <f aca="false">IF(AND(Dane!$F71="ROL",OR($F71="oryginał",$F71="kopia")),Dane!R71,"")</f>
        <v/>
      </c>
      <c r="T71" s="36" t="str">
        <f aca="false">IF(AND(Dane!$F71="ROL",OR($F71="oryginał",$F71="kopia")),Dane!S71,"")</f>
        <v/>
      </c>
      <c r="U71" s="36" t="str">
        <f aca="false">IF(AND(Dane!$F71="ROL",OR($F71="oryginał",$F71="kopia")),Dane!T71,"")</f>
        <v/>
      </c>
      <c r="V71" s="36" t="str">
        <f aca="false">IF(AND(Dane!$F71="ROL",OR($F71="oryginał",$F71="kopia")),Dane!U71,"")</f>
        <v/>
      </c>
      <c r="W71" s="36" t="str">
        <f aca="false">IF(AND(Dane!$F71="ROL",OR($F71="oryginał",$F71="kopia")),#REF!,"")</f>
        <v/>
      </c>
    </row>
    <row r="72" customFormat="false" ht="15.75" hidden="false" customHeight="true" outlineLevel="0" collapsed="false">
      <c r="A72" s="36" t="str">
        <f aca="false">IF(AND(Dane!$F72="ROL",OR(Dane!$G72="kopia",Dane!$G72="oryginał")),Dane!A72,"")</f>
        <v/>
      </c>
      <c r="B72" s="36" t="str">
        <f aca="false">IF(AND(Dane!$F72="ROL",OR(Dane!$G72="kopia",Dane!$G72="oryginał")),Dane!B72,"")</f>
        <v/>
      </c>
      <c r="C72" s="36" t="str">
        <f aca="false">IF(AND(Dane!$F72="ROL",OR(Dane!$G72="kopia",Dane!$G72="oryginał")),Dane!C72,"")</f>
        <v/>
      </c>
      <c r="D72" s="36" t="str">
        <f aca="false">IF(AND(Dane!$F72="ROL",OR(Dane!$G72="kopia",Dane!$G72="oryginał")),Dane!D72,"")</f>
        <v/>
      </c>
      <c r="E72" s="36" t="str">
        <f aca="false">IF(AND(Dane!$F72="ROL",OR(Dane!$G72="kopia",Dane!$G72="oryginał")),Dane!E72,"")</f>
        <v/>
      </c>
      <c r="F72" s="36" t="str">
        <f aca="false">IF(AND(Dane!$F72="ROL",OR(Dane!$G72="kopia",Dane!$G72="oryginał")),Dane!G72,"")</f>
        <v/>
      </c>
      <c r="G72" s="36" t="str">
        <f aca="false">IF(AND(Dane!$F72="ROL",OR($F72="oryginał",$F72="kopia")),Dane!I72,"")</f>
        <v/>
      </c>
      <c r="H72" s="36" t="str">
        <f aca="false">IF(AND(Dane!$F72="ROL",OR($F72="oryginał",$F72="kopia")),#REF!,"")</f>
        <v/>
      </c>
      <c r="I72" s="36" t="str">
        <f aca="false">IF(AND(Dane!$F72="ROL",OR($F72="oryginał",$F72="kopia")),Dane!J72,"")</f>
        <v/>
      </c>
      <c r="J72" s="36" t="str">
        <f aca="false">IF(AND(Dane!$F72="ROL",OR($F72="oryginał",$F72="kopia")),#REF!,"")</f>
        <v/>
      </c>
      <c r="K72" s="36" t="str">
        <f aca="false">IF(AND(Dane!$F72="ROL",OR($F72="oryginał",$F72="kopia")),Dane!K72,"")</f>
        <v/>
      </c>
      <c r="L72" s="36" t="str">
        <f aca="false">IF(AND(Dane!$F72="ROL",OR($F72="oryginał",$F72="kopia")),#REF!,"")</f>
        <v/>
      </c>
      <c r="M72" s="36" t="str">
        <f aca="false">IF(AND(Dane!$F72="ROL",OR($F72="oryginał",$F72="kopia")),Dane!L72,"")</f>
        <v/>
      </c>
      <c r="N72" s="36" t="str">
        <f aca="false">IF(AND(Dane!$F72="ROL",OR($F72="oryginał",$F72="kopia")),Dane!M72,"")</f>
        <v/>
      </c>
      <c r="O72" s="36" t="str">
        <f aca="false">IF(AND(Dane!$F72="ROL",OR($F72="oryginał",$F72="kopia")),Dane!N72,"")</f>
        <v/>
      </c>
      <c r="P72" s="36" t="str">
        <f aca="false">IF(AND(Dane!$F72="ROL",OR($F72="oryginał",$F72="kopia")),Dane!O72,"")</f>
        <v/>
      </c>
      <c r="Q72" s="36" t="str">
        <f aca="false">IF(AND(Dane!$F72="ROL",OR($F72="oryginał",$F72="kopia")),Dane!P72,"")</f>
        <v/>
      </c>
      <c r="R72" s="36" t="str">
        <f aca="false">IF(AND(Dane!$F72="ROL",OR($F72="oryginał",$F72="kopia")),Dane!Q72,"")</f>
        <v/>
      </c>
      <c r="S72" s="36" t="str">
        <f aca="false">IF(AND(Dane!$F72="ROL",OR($F72="oryginał",$F72="kopia")),Dane!R72,"")</f>
        <v/>
      </c>
      <c r="T72" s="36" t="str">
        <f aca="false">IF(AND(Dane!$F72="ROL",OR($F72="oryginał",$F72="kopia")),Dane!S72,"")</f>
        <v/>
      </c>
      <c r="U72" s="36" t="str">
        <f aca="false">IF(AND(Dane!$F72="ROL",OR($F72="oryginał",$F72="kopia")),Dane!T72,"")</f>
        <v/>
      </c>
      <c r="V72" s="36" t="str">
        <f aca="false">IF(AND(Dane!$F72="ROL",OR($F72="oryginał",$F72="kopia")),Dane!U72,"")</f>
        <v/>
      </c>
      <c r="W72" s="36" t="str">
        <f aca="false">IF(AND(Dane!$F72="ROL",OR($F72="oryginał",$F72="kopia")),#REF!,"")</f>
        <v/>
      </c>
    </row>
    <row r="73" customFormat="false" ht="15.75" hidden="false" customHeight="true" outlineLevel="0" collapsed="false">
      <c r="A73" s="36" t="str">
        <f aca="false">IF(AND(Dane!$F73="ROL",OR(Dane!$G73="kopia",Dane!$G73="oryginał")),Dane!A73,"")</f>
        <v/>
      </c>
      <c r="B73" s="36" t="str">
        <f aca="false">IF(AND(Dane!$F73="ROL",OR(Dane!$G73="kopia",Dane!$G73="oryginał")),Dane!B73,"")</f>
        <v/>
      </c>
      <c r="C73" s="36" t="str">
        <f aca="false">IF(AND(Dane!$F73="ROL",OR(Dane!$G73="kopia",Dane!$G73="oryginał")),Dane!C73,"")</f>
        <v/>
      </c>
      <c r="D73" s="36" t="str">
        <f aca="false">IF(AND(Dane!$F73="ROL",OR(Dane!$G73="kopia",Dane!$G73="oryginał")),Dane!D73,"")</f>
        <v/>
      </c>
      <c r="E73" s="36" t="str">
        <f aca="false">IF(AND(Dane!$F73="ROL",OR(Dane!$G73="kopia",Dane!$G73="oryginał")),Dane!E73,"")</f>
        <v/>
      </c>
      <c r="F73" s="36" t="str">
        <f aca="false">IF(AND(Dane!$F73="ROL",OR(Dane!$G73="kopia",Dane!$G73="oryginał")),Dane!G73,"")</f>
        <v/>
      </c>
      <c r="G73" s="36" t="str">
        <f aca="false">IF(AND(Dane!$F73="ROL",OR($F73="oryginał",$F73="kopia")),Dane!I73,"")</f>
        <v/>
      </c>
      <c r="H73" s="36" t="str">
        <f aca="false">IF(AND(Dane!$F73="ROL",OR($F73="oryginał",$F73="kopia")),#REF!,"")</f>
        <v/>
      </c>
      <c r="I73" s="36" t="str">
        <f aca="false">IF(AND(Dane!$F73="ROL",OR($F73="oryginał",$F73="kopia")),Dane!J73,"")</f>
        <v/>
      </c>
      <c r="J73" s="36" t="str">
        <f aca="false">IF(AND(Dane!$F73="ROL",OR($F73="oryginał",$F73="kopia")),#REF!,"")</f>
        <v/>
      </c>
      <c r="K73" s="36" t="str">
        <f aca="false">IF(AND(Dane!$F73="ROL",OR($F73="oryginał",$F73="kopia")),Dane!K73,"")</f>
        <v/>
      </c>
      <c r="L73" s="36" t="str">
        <f aca="false">IF(AND(Dane!$F73="ROL",OR($F73="oryginał",$F73="kopia")),#REF!,"")</f>
        <v/>
      </c>
      <c r="M73" s="36" t="str">
        <f aca="false">IF(AND(Dane!$F73="ROL",OR($F73="oryginał",$F73="kopia")),Dane!L73,"")</f>
        <v/>
      </c>
      <c r="N73" s="36" t="str">
        <f aca="false">IF(AND(Dane!$F73="ROL",OR($F73="oryginał",$F73="kopia")),Dane!M73,"")</f>
        <v/>
      </c>
      <c r="O73" s="36" t="str">
        <f aca="false">IF(AND(Dane!$F73="ROL",OR($F73="oryginał",$F73="kopia")),Dane!N73,"")</f>
        <v/>
      </c>
      <c r="P73" s="36" t="str">
        <f aca="false">IF(AND(Dane!$F73="ROL",OR($F73="oryginał",$F73="kopia")),Dane!O73,"")</f>
        <v/>
      </c>
      <c r="Q73" s="36" t="str">
        <f aca="false">IF(AND(Dane!$F73="ROL",OR($F73="oryginał",$F73="kopia")),Dane!P73,"")</f>
        <v/>
      </c>
      <c r="R73" s="36" t="str">
        <f aca="false">IF(AND(Dane!$F73="ROL",OR($F73="oryginał",$F73="kopia")),Dane!Q73,"")</f>
        <v/>
      </c>
      <c r="S73" s="36" t="str">
        <f aca="false">IF(AND(Dane!$F73="ROL",OR($F73="oryginał",$F73="kopia")),Dane!R73,"")</f>
        <v/>
      </c>
      <c r="T73" s="36" t="str">
        <f aca="false">IF(AND(Dane!$F73="ROL",OR($F73="oryginał",$F73="kopia")),Dane!S73,"")</f>
        <v/>
      </c>
      <c r="U73" s="36" t="str">
        <f aca="false">IF(AND(Dane!$F73="ROL",OR($F73="oryginał",$F73="kopia")),Dane!T73,"")</f>
        <v/>
      </c>
      <c r="V73" s="36" t="str">
        <f aca="false">IF(AND(Dane!$F73="ROL",OR($F73="oryginał",$F73="kopia")),Dane!U73,"")</f>
        <v/>
      </c>
      <c r="W73" s="36" t="str">
        <f aca="false">IF(AND(Dane!$F73="ROL",OR($F73="oryginał",$F73="kopia")),#REF!,"")</f>
        <v/>
      </c>
    </row>
    <row r="74" customFormat="false" ht="15.75" hidden="false" customHeight="true" outlineLevel="0" collapsed="false">
      <c r="A74" s="36" t="str">
        <f aca="false">IF(AND(Dane!$F74="ROL",OR(Dane!$G74="kopia",Dane!$G74="oryginał")),Dane!A74,"")</f>
        <v/>
      </c>
      <c r="B74" s="36" t="str">
        <f aca="false">IF(AND(Dane!$F74="ROL",OR(Dane!$G74="kopia",Dane!$G74="oryginał")),Dane!B74,"")</f>
        <v/>
      </c>
      <c r="C74" s="36" t="str">
        <f aca="false">IF(AND(Dane!$F74="ROL",OR(Dane!$G74="kopia",Dane!$G74="oryginał")),Dane!C74,"")</f>
        <v/>
      </c>
      <c r="D74" s="36" t="str">
        <f aca="false">IF(AND(Dane!$F74="ROL",OR(Dane!$G74="kopia",Dane!$G74="oryginał")),Dane!D74,"")</f>
        <v/>
      </c>
      <c r="E74" s="36" t="str">
        <f aca="false">IF(AND(Dane!$F74="ROL",OR(Dane!$G74="kopia",Dane!$G74="oryginał")),Dane!E74,"")</f>
        <v/>
      </c>
      <c r="F74" s="36" t="str">
        <f aca="false">IF(AND(Dane!$F74="ROL",OR(Dane!$G74="kopia",Dane!$G74="oryginał")),Dane!G74,"")</f>
        <v/>
      </c>
      <c r="G74" s="36" t="str">
        <f aca="false">IF(AND(Dane!$F74="ROL",OR($F74="oryginał",$F74="kopia")),Dane!I74,"")</f>
        <v/>
      </c>
      <c r="H74" s="36" t="str">
        <f aca="false">IF(AND(Dane!$F74="ROL",OR($F74="oryginał",$F74="kopia")),#REF!,"")</f>
        <v/>
      </c>
      <c r="I74" s="36" t="str">
        <f aca="false">IF(AND(Dane!$F74="ROL",OR($F74="oryginał",$F74="kopia")),Dane!J74,"")</f>
        <v/>
      </c>
      <c r="J74" s="36" t="str">
        <f aca="false">IF(AND(Dane!$F74="ROL",OR($F74="oryginał",$F74="kopia")),#REF!,"")</f>
        <v/>
      </c>
      <c r="K74" s="36" t="str">
        <f aca="false">IF(AND(Dane!$F74="ROL",OR($F74="oryginał",$F74="kopia")),Dane!K74,"")</f>
        <v/>
      </c>
      <c r="L74" s="36" t="str">
        <f aca="false">IF(AND(Dane!$F74="ROL",OR($F74="oryginał",$F74="kopia")),#REF!,"")</f>
        <v/>
      </c>
      <c r="M74" s="36" t="str">
        <f aca="false">IF(AND(Dane!$F74="ROL",OR($F74="oryginał",$F74="kopia")),Dane!L74,"")</f>
        <v/>
      </c>
      <c r="N74" s="36" t="str">
        <f aca="false">IF(AND(Dane!$F74="ROL",OR($F74="oryginał",$F74="kopia")),Dane!M74,"")</f>
        <v/>
      </c>
      <c r="O74" s="36" t="str">
        <f aca="false">IF(AND(Dane!$F74="ROL",OR($F74="oryginał",$F74="kopia")),Dane!N74,"")</f>
        <v/>
      </c>
      <c r="P74" s="36" t="str">
        <f aca="false">IF(AND(Dane!$F74="ROL",OR($F74="oryginał",$F74="kopia")),Dane!O74,"")</f>
        <v/>
      </c>
      <c r="Q74" s="36" t="str">
        <f aca="false">IF(AND(Dane!$F74="ROL",OR($F74="oryginał",$F74="kopia")),Dane!P74,"")</f>
        <v/>
      </c>
      <c r="R74" s="36" t="str">
        <f aca="false">IF(AND(Dane!$F74="ROL",OR($F74="oryginał",$F74="kopia")),Dane!Q74,"")</f>
        <v/>
      </c>
      <c r="S74" s="36" t="str">
        <f aca="false">IF(AND(Dane!$F74="ROL",OR($F74="oryginał",$F74="kopia")),Dane!R74,"")</f>
        <v/>
      </c>
      <c r="T74" s="36" t="str">
        <f aca="false">IF(AND(Dane!$F74="ROL",OR($F74="oryginał",$F74="kopia")),Dane!S74,"")</f>
        <v/>
      </c>
      <c r="U74" s="36" t="str">
        <f aca="false">IF(AND(Dane!$F74="ROL",OR($F74="oryginał",$F74="kopia")),Dane!T74,"")</f>
        <v/>
      </c>
      <c r="V74" s="36" t="str">
        <f aca="false">IF(AND(Dane!$F74="ROL",OR($F74="oryginał",$F74="kopia")),Dane!U74,"")</f>
        <v/>
      </c>
      <c r="W74" s="36" t="str">
        <f aca="false">IF(AND(Dane!$F74="ROL",OR($F74="oryginał",$F74="kopia")),#REF!,"")</f>
        <v/>
      </c>
    </row>
    <row r="75" customFormat="false" ht="15.75" hidden="false" customHeight="true" outlineLevel="0" collapsed="false">
      <c r="A75" s="36" t="str">
        <f aca="false">IF(AND(Dane!$F75="ROL",OR(Dane!$G75="kopia",Dane!$G75="oryginał")),Dane!A75,"")</f>
        <v/>
      </c>
      <c r="B75" s="36" t="str">
        <f aca="false">IF(AND(Dane!$F75="ROL",OR(Dane!$G75="kopia",Dane!$G75="oryginał")),Dane!B75,"")</f>
        <v/>
      </c>
      <c r="C75" s="36" t="str">
        <f aca="false">IF(AND(Dane!$F75="ROL",OR(Dane!$G75="kopia",Dane!$G75="oryginał")),Dane!C75,"")</f>
        <v/>
      </c>
      <c r="D75" s="36" t="str">
        <f aca="false">IF(AND(Dane!$F75="ROL",OR(Dane!$G75="kopia",Dane!$G75="oryginał")),Dane!D75,"")</f>
        <v/>
      </c>
      <c r="E75" s="36" t="str">
        <f aca="false">IF(AND(Dane!$F75="ROL",OR(Dane!$G75="kopia",Dane!$G75="oryginał")),Dane!E75,"")</f>
        <v/>
      </c>
      <c r="F75" s="36" t="str">
        <f aca="false">IF(AND(Dane!$F75="ROL",OR(Dane!$G75="kopia",Dane!$G75="oryginał")),Dane!G75,"")</f>
        <v/>
      </c>
      <c r="G75" s="36" t="str">
        <f aca="false">IF(AND(Dane!$F75="ROL",OR($F75="oryginał",$F75="kopia")),Dane!I75,"")</f>
        <v/>
      </c>
      <c r="H75" s="36" t="str">
        <f aca="false">IF(AND(Dane!$F75="ROL",OR($F75="oryginał",$F75="kopia")),#REF!,"")</f>
        <v/>
      </c>
      <c r="I75" s="36" t="str">
        <f aca="false">IF(AND(Dane!$F75="ROL",OR($F75="oryginał",$F75="kopia")),Dane!J75,"")</f>
        <v/>
      </c>
      <c r="J75" s="36" t="str">
        <f aca="false">IF(AND(Dane!$F75="ROL",OR($F75="oryginał",$F75="kopia")),#REF!,"")</f>
        <v/>
      </c>
      <c r="K75" s="36" t="str">
        <f aca="false">IF(AND(Dane!$F75="ROL",OR($F75="oryginał",$F75="kopia")),Dane!K75,"")</f>
        <v/>
      </c>
      <c r="L75" s="36" t="str">
        <f aca="false">IF(AND(Dane!$F75="ROL",OR($F75="oryginał",$F75="kopia")),#REF!,"")</f>
        <v/>
      </c>
      <c r="M75" s="36" t="str">
        <f aca="false">IF(AND(Dane!$F75="ROL",OR($F75="oryginał",$F75="kopia")),Dane!L75,"")</f>
        <v/>
      </c>
      <c r="N75" s="36" t="str">
        <f aca="false">IF(AND(Dane!$F75="ROL",OR($F75="oryginał",$F75="kopia")),Dane!M75,"")</f>
        <v/>
      </c>
      <c r="O75" s="36" t="str">
        <f aca="false">IF(AND(Dane!$F75="ROL",OR($F75="oryginał",$F75="kopia")),Dane!N75,"")</f>
        <v/>
      </c>
      <c r="P75" s="36" t="str">
        <f aca="false">IF(AND(Dane!$F75="ROL",OR($F75="oryginał",$F75="kopia")),Dane!O75,"")</f>
        <v/>
      </c>
      <c r="Q75" s="36" t="str">
        <f aca="false">IF(AND(Dane!$F75="ROL",OR($F75="oryginał",$F75="kopia")),Dane!P75,"")</f>
        <v/>
      </c>
      <c r="R75" s="36" t="str">
        <f aca="false">IF(AND(Dane!$F75="ROL",OR($F75="oryginał",$F75="kopia")),Dane!Q75,"")</f>
        <v/>
      </c>
      <c r="S75" s="36" t="str">
        <f aca="false">IF(AND(Dane!$F75="ROL",OR($F75="oryginał",$F75="kopia")),Dane!R75,"")</f>
        <v/>
      </c>
      <c r="T75" s="36" t="str">
        <f aca="false">IF(AND(Dane!$F75="ROL",OR($F75="oryginał",$F75="kopia")),Dane!S75,"")</f>
        <v/>
      </c>
      <c r="U75" s="36" t="str">
        <f aca="false">IF(AND(Dane!$F75="ROL",OR($F75="oryginał",$F75="kopia")),Dane!T75,"")</f>
        <v/>
      </c>
      <c r="V75" s="36" t="str">
        <f aca="false">IF(AND(Dane!$F75="ROL",OR($F75="oryginał",$F75="kopia")),Dane!U75,"")</f>
        <v/>
      </c>
      <c r="W75" s="36" t="str">
        <f aca="false">IF(AND(Dane!$F75="ROL",OR($F75="oryginał",$F75="kopia")),#REF!,"")</f>
        <v/>
      </c>
    </row>
    <row r="76" customFormat="false" ht="15.75" hidden="false" customHeight="true" outlineLevel="0" collapsed="false">
      <c r="A76" s="36" t="str">
        <f aca="false">IF(AND(Dane!$F76="ROL",OR(Dane!$G76="kopia",Dane!$G76="oryginał")),Dane!A76,"")</f>
        <v/>
      </c>
      <c r="B76" s="36" t="str">
        <f aca="false">IF(AND(Dane!$F76="ROL",OR(Dane!$G76="kopia",Dane!$G76="oryginał")),Dane!B76,"")</f>
        <v/>
      </c>
      <c r="C76" s="36" t="str">
        <f aca="false">IF(AND(Dane!$F76="ROL",OR(Dane!$G76="kopia",Dane!$G76="oryginał")),Dane!C76,"")</f>
        <v/>
      </c>
      <c r="D76" s="36" t="str">
        <f aca="false">IF(AND(Dane!$F76="ROL",OR(Dane!$G76="kopia",Dane!$G76="oryginał")),Dane!D76,"")</f>
        <v/>
      </c>
      <c r="E76" s="36" t="str">
        <f aca="false">IF(AND(Dane!$F76="ROL",OR(Dane!$G76="kopia",Dane!$G76="oryginał")),Dane!E76,"")</f>
        <v/>
      </c>
      <c r="F76" s="36" t="str">
        <f aca="false">IF(AND(Dane!$F76="ROL",OR(Dane!$G76="kopia",Dane!$G76="oryginał")),Dane!G76,"")</f>
        <v/>
      </c>
      <c r="G76" s="36" t="str">
        <f aca="false">IF(AND(Dane!$F76="ROL",OR($F76="oryginał",$F76="kopia")),Dane!I76,"")</f>
        <v/>
      </c>
      <c r="H76" s="36" t="str">
        <f aca="false">IF(AND(Dane!$F76="ROL",OR($F76="oryginał",$F76="kopia")),#REF!,"")</f>
        <v/>
      </c>
      <c r="I76" s="36" t="str">
        <f aca="false">IF(AND(Dane!$F76="ROL",OR($F76="oryginał",$F76="kopia")),Dane!J76,"")</f>
        <v/>
      </c>
      <c r="J76" s="36" t="str">
        <f aca="false">IF(AND(Dane!$F76="ROL",OR($F76="oryginał",$F76="kopia")),#REF!,"")</f>
        <v/>
      </c>
      <c r="K76" s="36" t="str">
        <f aca="false">IF(AND(Dane!$F76="ROL",OR($F76="oryginał",$F76="kopia")),Dane!K76,"")</f>
        <v/>
      </c>
      <c r="L76" s="36" t="str">
        <f aca="false">IF(AND(Dane!$F76="ROL",OR($F76="oryginał",$F76="kopia")),#REF!,"")</f>
        <v/>
      </c>
      <c r="M76" s="36" t="str">
        <f aca="false">IF(AND(Dane!$F76="ROL",OR($F76="oryginał",$F76="kopia")),Dane!L76,"")</f>
        <v/>
      </c>
      <c r="N76" s="36" t="str">
        <f aca="false">IF(AND(Dane!$F76="ROL",OR($F76="oryginał",$F76="kopia")),Dane!M76,"")</f>
        <v/>
      </c>
      <c r="O76" s="36" t="str">
        <f aca="false">IF(AND(Dane!$F76="ROL",OR($F76="oryginał",$F76="kopia")),Dane!N76,"")</f>
        <v/>
      </c>
      <c r="P76" s="36" t="str">
        <f aca="false">IF(AND(Dane!$F76="ROL",OR($F76="oryginał",$F76="kopia")),Dane!O76,"")</f>
        <v/>
      </c>
      <c r="Q76" s="36" t="str">
        <f aca="false">IF(AND(Dane!$F76="ROL",OR($F76="oryginał",$F76="kopia")),Dane!P76,"")</f>
        <v/>
      </c>
      <c r="R76" s="36" t="str">
        <f aca="false">IF(AND(Dane!$F76="ROL",OR($F76="oryginał",$F76="kopia")),Dane!Q76,"")</f>
        <v/>
      </c>
      <c r="S76" s="36" t="str">
        <f aca="false">IF(AND(Dane!$F76="ROL",OR($F76="oryginał",$F76="kopia")),Dane!R76,"")</f>
        <v/>
      </c>
      <c r="T76" s="36" t="str">
        <f aca="false">IF(AND(Dane!$F76="ROL",OR($F76="oryginał",$F76="kopia")),Dane!S76,"")</f>
        <v/>
      </c>
      <c r="U76" s="36" t="str">
        <f aca="false">IF(AND(Dane!$F76="ROL",OR($F76="oryginał",$F76="kopia")),Dane!T76,"")</f>
        <v/>
      </c>
      <c r="V76" s="36" t="str">
        <f aca="false">IF(AND(Dane!$F76="ROL",OR($F76="oryginał",$F76="kopia")),Dane!U76,"")</f>
        <v/>
      </c>
      <c r="W76" s="36" t="str">
        <f aca="false">IF(AND(Dane!$F76="ROL",OR($F76="oryginał",$F76="kopia")),#REF!,"")</f>
        <v/>
      </c>
    </row>
    <row r="77" customFormat="false" ht="15.75" hidden="false" customHeight="true" outlineLevel="0" collapsed="false">
      <c r="A77" s="36" t="str">
        <f aca="false">IF(AND(Dane!$F77="ROL",OR(Dane!$G77="kopia",Dane!$G77="oryginał")),Dane!A77,"")</f>
        <v/>
      </c>
      <c r="B77" s="36" t="str">
        <f aca="false">IF(AND(Dane!$F77="ROL",OR(Dane!$G77="kopia",Dane!$G77="oryginał")),Dane!B77,"")</f>
        <v/>
      </c>
      <c r="C77" s="36" t="str">
        <f aca="false">IF(AND(Dane!$F77="ROL",OR(Dane!$G77="kopia",Dane!$G77="oryginał")),Dane!C77,"")</f>
        <v/>
      </c>
      <c r="D77" s="36" t="str">
        <f aca="false">IF(AND(Dane!$F77="ROL",OR(Dane!$G77="kopia",Dane!$G77="oryginał")),Dane!D77,"")</f>
        <v/>
      </c>
      <c r="E77" s="36" t="str">
        <f aca="false">IF(AND(Dane!$F77="ROL",OR(Dane!$G77="kopia",Dane!$G77="oryginał")),Dane!E77,"")</f>
        <v/>
      </c>
      <c r="F77" s="36" t="str">
        <f aca="false">IF(AND(Dane!$F77="ROL",OR(Dane!$G77="kopia",Dane!$G77="oryginał")),Dane!G77,"")</f>
        <v/>
      </c>
      <c r="G77" s="36" t="str">
        <f aca="false">IF(AND(Dane!$F77="ROL",OR($F77="oryginał",$F77="kopia")),Dane!I77,"")</f>
        <v/>
      </c>
      <c r="H77" s="36" t="str">
        <f aca="false">IF(AND(Dane!$F77="ROL",OR($F77="oryginał",$F77="kopia")),#REF!,"")</f>
        <v/>
      </c>
      <c r="I77" s="36" t="str">
        <f aca="false">IF(AND(Dane!$F77="ROL",OR($F77="oryginał",$F77="kopia")),Dane!J77,"")</f>
        <v/>
      </c>
      <c r="J77" s="36" t="str">
        <f aca="false">IF(AND(Dane!$F77="ROL",OR($F77="oryginał",$F77="kopia")),#REF!,"")</f>
        <v/>
      </c>
      <c r="K77" s="36" t="str">
        <f aca="false">IF(AND(Dane!$F77="ROL",OR($F77="oryginał",$F77="kopia")),Dane!K77,"")</f>
        <v/>
      </c>
      <c r="L77" s="36" t="str">
        <f aca="false">IF(AND(Dane!$F77="ROL",OR($F77="oryginał",$F77="kopia")),#REF!,"")</f>
        <v/>
      </c>
      <c r="M77" s="36" t="str">
        <f aca="false">IF(AND(Dane!$F77="ROL",OR($F77="oryginał",$F77="kopia")),Dane!L77,"")</f>
        <v/>
      </c>
      <c r="N77" s="36" t="str">
        <f aca="false">IF(AND(Dane!$F77="ROL",OR($F77="oryginał",$F77="kopia")),Dane!M77,"")</f>
        <v/>
      </c>
      <c r="O77" s="36" t="str">
        <f aca="false">IF(AND(Dane!$F77="ROL",OR($F77="oryginał",$F77="kopia")),Dane!N77,"")</f>
        <v/>
      </c>
      <c r="P77" s="36" t="str">
        <f aca="false">IF(AND(Dane!$F77="ROL",OR($F77="oryginał",$F77="kopia")),Dane!O77,"")</f>
        <v/>
      </c>
      <c r="Q77" s="36" t="str">
        <f aca="false">IF(AND(Dane!$F77="ROL",OR($F77="oryginał",$F77="kopia")),Dane!P77,"")</f>
        <v/>
      </c>
      <c r="R77" s="36" t="str">
        <f aca="false">IF(AND(Dane!$F77="ROL",OR($F77="oryginał",$F77="kopia")),Dane!Q77,"")</f>
        <v/>
      </c>
      <c r="S77" s="36" t="str">
        <f aca="false">IF(AND(Dane!$F77="ROL",OR($F77="oryginał",$F77="kopia")),Dane!R77,"")</f>
        <v/>
      </c>
      <c r="T77" s="36" t="str">
        <f aca="false">IF(AND(Dane!$F77="ROL",OR($F77="oryginał",$F77="kopia")),Dane!S77,"")</f>
        <v/>
      </c>
      <c r="U77" s="36" t="str">
        <f aca="false">IF(AND(Dane!$F77="ROL",OR($F77="oryginał",$F77="kopia")),Dane!T77,"")</f>
        <v/>
      </c>
      <c r="V77" s="36" t="str">
        <f aca="false">IF(AND(Dane!$F77="ROL",OR($F77="oryginał",$F77="kopia")),Dane!U77,"")</f>
        <v/>
      </c>
      <c r="W77" s="36" t="str">
        <f aca="false">IF(AND(Dane!$F77="ROL",OR($F77="oryginał",$F77="kopia")),#REF!,"")</f>
        <v/>
      </c>
    </row>
    <row r="78" customFormat="false" ht="15.75" hidden="false" customHeight="true" outlineLevel="0" collapsed="false">
      <c r="A78" s="36" t="str">
        <f aca="false">IF(AND(Dane!$F78="ROL",OR(Dane!$G78="kopia",Dane!$G78="oryginał")),Dane!A78,"")</f>
        <v/>
      </c>
      <c r="B78" s="36" t="str">
        <f aca="false">IF(AND(Dane!$F78="ROL",OR(Dane!$G78="kopia",Dane!$G78="oryginał")),Dane!B78,"")</f>
        <v/>
      </c>
      <c r="C78" s="36" t="str">
        <f aca="false">IF(AND(Dane!$F78="ROL",OR(Dane!$G78="kopia",Dane!$G78="oryginał")),Dane!C78,"")</f>
        <v/>
      </c>
      <c r="D78" s="36" t="str">
        <f aca="false">IF(AND(Dane!$F78="ROL",OR(Dane!$G78="kopia",Dane!$G78="oryginał")),Dane!D78,"")</f>
        <v/>
      </c>
      <c r="E78" s="36" t="str">
        <f aca="false">IF(AND(Dane!$F78="ROL",OR(Dane!$G78="kopia",Dane!$G78="oryginał")),Dane!E78,"")</f>
        <v/>
      </c>
      <c r="F78" s="36" t="str">
        <f aca="false">IF(AND(Dane!$F78="ROL",OR(Dane!$G78="kopia",Dane!$G78="oryginał")),Dane!G78,"")</f>
        <v/>
      </c>
      <c r="G78" s="36" t="str">
        <f aca="false">IF(AND(Dane!$F78="ROL",OR($F78="oryginał",$F78="kopia")),Dane!I78,"")</f>
        <v/>
      </c>
      <c r="H78" s="36" t="str">
        <f aca="false">IF(AND(Dane!$F78="ROL",OR($F78="oryginał",$F78="kopia")),#REF!,"")</f>
        <v/>
      </c>
      <c r="I78" s="36" t="str">
        <f aca="false">IF(AND(Dane!$F78="ROL",OR($F78="oryginał",$F78="kopia")),Dane!J78,"")</f>
        <v/>
      </c>
      <c r="J78" s="36" t="str">
        <f aca="false">IF(AND(Dane!$F78="ROL",OR($F78="oryginał",$F78="kopia")),#REF!,"")</f>
        <v/>
      </c>
      <c r="K78" s="36" t="str">
        <f aca="false">IF(AND(Dane!$F78="ROL",OR($F78="oryginał",$F78="kopia")),Dane!K78,"")</f>
        <v/>
      </c>
      <c r="L78" s="36" t="str">
        <f aca="false">IF(AND(Dane!$F78="ROL",OR($F78="oryginał",$F78="kopia")),#REF!,"")</f>
        <v/>
      </c>
      <c r="M78" s="36" t="str">
        <f aca="false">IF(AND(Dane!$F78="ROL",OR($F78="oryginał",$F78="kopia")),Dane!L78,"")</f>
        <v/>
      </c>
      <c r="N78" s="36" t="str">
        <f aca="false">IF(AND(Dane!$F78="ROL",OR($F78="oryginał",$F78="kopia")),Dane!M78,"")</f>
        <v/>
      </c>
      <c r="O78" s="36" t="str">
        <f aca="false">IF(AND(Dane!$F78="ROL",OR($F78="oryginał",$F78="kopia")),Dane!N78,"")</f>
        <v/>
      </c>
      <c r="P78" s="36" t="str">
        <f aca="false">IF(AND(Dane!$F78="ROL",OR($F78="oryginał",$F78="kopia")),Dane!O78,"")</f>
        <v/>
      </c>
      <c r="Q78" s="36" t="str">
        <f aca="false">IF(AND(Dane!$F78="ROL",OR($F78="oryginał",$F78="kopia")),Dane!P78,"")</f>
        <v/>
      </c>
      <c r="R78" s="36" t="str">
        <f aca="false">IF(AND(Dane!$F78="ROL",OR($F78="oryginał",$F78="kopia")),Dane!Q78,"")</f>
        <v/>
      </c>
      <c r="S78" s="36" t="str">
        <f aca="false">IF(AND(Dane!$F78="ROL",OR($F78="oryginał",$F78="kopia")),Dane!R78,"")</f>
        <v/>
      </c>
      <c r="T78" s="36" t="str">
        <f aca="false">IF(AND(Dane!$F78="ROL",OR($F78="oryginał",$F78="kopia")),Dane!S78,"")</f>
        <v/>
      </c>
      <c r="U78" s="36" t="str">
        <f aca="false">IF(AND(Dane!$F78="ROL",OR($F78="oryginał",$F78="kopia")),Dane!T78,"")</f>
        <v/>
      </c>
      <c r="V78" s="36" t="str">
        <f aca="false">IF(AND(Dane!$F78="ROL",OR($F78="oryginał",$F78="kopia")),Dane!U78,"")</f>
        <v/>
      </c>
      <c r="W78" s="36" t="str">
        <f aca="false">IF(AND(Dane!$F78="ROL",OR($F78="oryginał",$F78="kopia")),#REF!,"")</f>
        <v/>
      </c>
    </row>
    <row r="79" customFormat="false" ht="15.75" hidden="false" customHeight="true" outlineLevel="0" collapsed="false">
      <c r="A79" s="36" t="str">
        <f aca="false">IF(AND(Dane!$F79="ROL",OR(Dane!$G79="kopia",Dane!$G79="oryginał")),Dane!A79,"")</f>
        <v/>
      </c>
      <c r="B79" s="36" t="str">
        <f aca="false">IF(AND(Dane!$F79="ROL",OR(Dane!$G79="kopia",Dane!$G79="oryginał")),Dane!B79,"")</f>
        <v/>
      </c>
      <c r="C79" s="36" t="str">
        <f aca="false">IF(AND(Dane!$F79="ROL",OR(Dane!$G79="kopia",Dane!$G79="oryginał")),Dane!C79,"")</f>
        <v/>
      </c>
      <c r="D79" s="36" t="str">
        <f aca="false">IF(AND(Dane!$F79="ROL",OR(Dane!$G79="kopia",Dane!$G79="oryginał")),Dane!D79,"")</f>
        <v/>
      </c>
      <c r="E79" s="36" t="str">
        <f aca="false">IF(AND(Dane!$F79="ROL",OR(Dane!$G79="kopia",Dane!$G79="oryginał")),Dane!E79,"")</f>
        <v/>
      </c>
      <c r="F79" s="36" t="str">
        <f aca="false">IF(AND(Dane!$F79="ROL",OR(Dane!$G79="kopia",Dane!$G79="oryginał")),Dane!G79,"")</f>
        <v/>
      </c>
      <c r="G79" s="36" t="str">
        <f aca="false">IF(AND(Dane!$F79="ROL",OR($F79="oryginał",$F79="kopia")),Dane!I79,"")</f>
        <v/>
      </c>
      <c r="H79" s="36" t="str">
        <f aca="false">IF(AND(Dane!$F79="ROL",OR($F79="oryginał",$F79="kopia")),#REF!,"")</f>
        <v/>
      </c>
      <c r="I79" s="36" t="str">
        <f aca="false">IF(AND(Dane!$F79="ROL",OR($F79="oryginał",$F79="kopia")),Dane!J79,"")</f>
        <v/>
      </c>
      <c r="J79" s="36" t="str">
        <f aca="false">IF(AND(Dane!$F79="ROL",OR($F79="oryginał",$F79="kopia")),#REF!,"")</f>
        <v/>
      </c>
      <c r="K79" s="36" t="str">
        <f aca="false">IF(AND(Dane!$F79="ROL",OR($F79="oryginał",$F79="kopia")),Dane!K79,"")</f>
        <v/>
      </c>
      <c r="L79" s="36" t="str">
        <f aca="false">IF(AND(Dane!$F79="ROL",OR($F79="oryginał",$F79="kopia")),#REF!,"")</f>
        <v/>
      </c>
      <c r="M79" s="36" t="str">
        <f aca="false">IF(AND(Dane!$F79="ROL",OR($F79="oryginał",$F79="kopia")),Dane!L79,"")</f>
        <v/>
      </c>
      <c r="N79" s="36" t="str">
        <f aca="false">IF(AND(Dane!$F79="ROL",OR($F79="oryginał",$F79="kopia")),Dane!M79,"")</f>
        <v/>
      </c>
      <c r="O79" s="36" t="str">
        <f aca="false">IF(AND(Dane!$F79="ROL",OR($F79="oryginał",$F79="kopia")),Dane!N79,"")</f>
        <v/>
      </c>
      <c r="P79" s="36" t="str">
        <f aca="false">IF(AND(Dane!$F79="ROL",OR($F79="oryginał",$F79="kopia")),Dane!O79,"")</f>
        <v/>
      </c>
      <c r="Q79" s="36" t="str">
        <f aca="false">IF(AND(Dane!$F79="ROL",OR($F79="oryginał",$F79="kopia")),Dane!P79,"")</f>
        <v/>
      </c>
      <c r="R79" s="36" t="str">
        <f aca="false">IF(AND(Dane!$F79="ROL",OR($F79="oryginał",$F79="kopia")),Dane!Q79,"")</f>
        <v/>
      </c>
      <c r="S79" s="36" t="str">
        <f aca="false">IF(AND(Dane!$F79="ROL",OR($F79="oryginał",$F79="kopia")),Dane!R79,"")</f>
        <v/>
      </c>
      <c r="T79" s="36" t="str">
        <f aca="false">IF(AND(Dane!$F79="ROL",OR($F79="oryginał",$F79="kopia")),Dane!S79,"")</f>
        <v/>
      </c>
      <c r="U79" s="36" t="str">
        <f aca="false">IF(AND(Dane!$F79="ROL",OR($F79="oryginał",$F79="kopia")),Dane!T79,"")</f>
        <v/>
      </c>
      <c r="V79" s="36" t="str">
        <f aca="false">IF(AND(Dane!$F79="ROL",OR($F79="oryginał",$F79="kopia")),Dane!U79,"")</f>
        <v/>
      </c>
      <c r="W79" s="36" t="str">
        <f aca="false">IF(AND(Dane!$F79="ROL",OR($F79="oryginał",$F79="kopia")),#REF!,"")</f>
        <v/>
      </c>
    </row>
    <row r="80" customFormat="false" ht="15.75" hidden="false" customHeight="true" outlineLevel="0" collapsed="false">
      <c r="A80" s="36" t="str">
        <f aca="false">IF(AND(Dane!$F80="ROL",OR(Dane!$G80="kopia",Dane!$G80="oryginał")),Dane!A80,"")</f>
        <v/>
      </c>
      <c r="B80" s="36" t="str">
        <f aca="false">IF(AND(Dane!$F80="ROL",OR(Dane!$G80="kopia",Dane!$G80="oryginał")),Dane!B80,"")</f>
        <v/>
      </c>
      <c r="C80" s="36" t="str">
        <f aca="false">IF(AND(Dane!$F80="ROL",OR(Dane!$G80="kopia",Dane!$G80="oryginał")),Dane!C80,"")</f>
        <v/>
      </c>
      <c r="D80" s="36" t="str">
        <f aca="false">IF(AND(Dane!$F80="ROL",OR(Dane!$G80="kopia",Dane!$G80="oryginał")),Dane!D80,"")</f>
        <v/>
      </c>
      <c r="E80" s="36" t="str">
        <f aca="false">IF(AND(Dane!$F80="ROL",OR(Dane!$G80="kopia",Dane!$G80="oryginał")),Dane!E80,"")</f>
        <v/>
      </c>
      <c r="F80" s="36" t="str">
        <f aca="false">IF(AND(Dane!$F80="ROL",OR(Dane!$G80="kopia",Dane!$G80="oryginał")),Dane!G80,"")</f>
        <v/>
      </c>
      <c r="G80" s="36" t="str">
        <f aca="false">IF(AND(Dane!$F80="ROL",OR($F80="oryginał",$F80="kopia")),Dane!I80,"")</f>
        <v/>
      </c>
      <c r="H80" s="36" t="str">
        <f aca="false">IF(AND(Dane!$F80="ROL",OR($F80="oryginał",$F80="kopia")),#REF!,"")</f>
        <v/>
      </c>
      <c r="I80" s="36" t="str">
        <f aca="false">IF(AND(Dane!$F80="ROL",OR($F80="oryginał",$F80="kopia")),Dane!J80,"")</f>
        <v/>
      </c>
      <c r="J80" s="36" t="str">
        <f aca="false">IF(AND(Dane!$F80="ROL",OR($F80="oryginał",$F80="kopia")),#REF!,"")</f>
        <v/>
      </c>
      <c r="K80" s="36" t="str">
        <f aca="false">IF(AND(Dane!$F80="ROL",OR($F80="oryginał",$F80="kopia")),Dane!K80,"")</f>
        <v/>
      </c>
      <c r="L80" s="36" t="str">
        <f aca="false">IF(AND(Dane!$F80="ROL",OR($F80="oryginał",$F80="kopia")),#REF!,"")</f>
        <v/>
      </c>
      <c r="M80" s="36" t="str">
        <f aca="false">IF(AND(Dane!$F80="ROL",OR($F80="oryginał",$F80="kopia")),Dane!L80,"")</f>
        <v/>
      </c>
      <c r="N80" s="36" t="str">
        <f aca="false">IF(AND(Dane!$F80="ROL",OR($F80="oryginał",$F80="kopia")),Dane!M80,"")</f>
        <v/>
      </c>
      <c r="O80" s="36" t="str">
        <f aca="false">IF(AND(Dane!$F80="ROL",OR($F80="oryginał",$F80="kopia")),Dane!N80,"")</f>
        <v/>
      </c>
      <c r="P80" s="36" t="str">
        <f aca="false">IF(AND(Dane!$F80="ROL",OR($F80="oryginał",$F80="kopia")),Dane!O80,"")</f>
        <v/>
      </c>
      <c r="Q80" s="36" t="str">
        <f aca="false">IF(AND(Dane!$F80="ROL",OR($F80="oryginał",$F80="kopia")),Dane!P80,"")</f>
        <v/>
      </c>
      <c r="R80" s="36" t="str">
        <f aca="false">IF(AND(Dane!$F80="ROL",OR($F80="oryginał",$F80="kopia")),Dane!Q80,"")</f>
        <v/>
      </c>
      <c r="S80" s="36" t="str">
        <f aca="false">IF(AND(Dane!$F80="ROL",OR($F80="oryginał",$F80="kopia")),Dane!R80,"")</f>
        <v/>
      </c>
      <c r="T80" s="36" t="str">
        <f aca="false">IF(AND(Dane!$F80="ROL",OR($F80="oryginał",$F80="kopia")),Dane!S80,"")</f>
        <v/>
      </c>
      <c r="U80" s="36" t="str">
        <f aca="false">IF(AND(Dane!$F80="ROL",OR($F80="oryginał",$F80="kopia")),Dane!T80,"")</f>
        <v/>
      </c>
      <c r="V80" s="36" t="str">
        <f aca="false">IF(AND(Dane!$F80="ROL",OR($F80="oryginał",$F80="kopia")),Dane!U80,"")</f>
        <v/>
      </c>
      <c r="W80" s="36" t="str">
        <f aca="false">IF(AND(Dane!$F80="ROL",OR($F80="oryginał",$F80="kopia")),#REF!,"")</f>
        <v/>
      </c>
    </row>
    <row r="81" customFormat="false" ht="15.75" hidden="false" customHeight="true" outlineLevel="0" collapsed="false">
      <c r="A81" s="36" t="str">
        <f aca="false">IF(AND(Dane!$F81="ROL",OR(Dane!$G81="kopia",Dane!$G81="oryginał")),Dane!A81,"")</f>
        <v/>
      </c>
      <c r="B81" s="36" t="str">
        <f aca="false">IF(AND(Dane!$F81="ROL",OR(Dane!$G81="kopia",Dane!$G81="oryginał")),Dane!B81,"")</f>
        <v/>
      </c>
      <c r="C81" s="36" t="str">
        <f aca="false">IF(AND(Dane!$F81="ROL",OR(Dane!$G81="kopia",Dane!$G81="oryginał")),Dane!C81,"")</f>
        <v/>
      </c>
      <c r="D81" s="36" t="str">
        <f aca="false">IF(AND(Dane!$F81="ROL",OR(Dane!$G81="kopia",Dane!$G81="oryginał")),Dane!D81,"")</f>
        <v/>
      </c>
      <c r="E81" s="36" t="str">
        <f aca="false">IF(AND(Dane!$F81="ROL",OR(Dane!$G81="kopia",Dane!$G81="oryginał")),Dane!E81,"")</f>
        <v/>
      </c>
      <c r="F81" s="36" t="str">
        <f aca="false">IF(AND(Dane!$F81="ROL",OR(Dane!$G81="kopia",Dane!$G81="oryginał")),Dane!G81,"")</f>
        <v/>
      </c>
      <c r="G81" s="36" t="str">
        <f aca="false">IF(AND(Dane!$F81="ROL",OR($F81="oryginał",$F81="kopia")),Dane!I81,"")</f>
        <v/>
      </c>
      <c r="H81" s="36" t="str">
        <f aca="false">IF(AND(Dane!$F81="ROL",OR($F81="oryginał",$F81="kopia")),#REF!,"")</f>
        <v/>
      </c>
      <c r="I81" s="36" t="str">
        <f aca="false">IF(AND(Dane!$F81="ROL",OR($F81="oryginał",$F81="kopia")),Dane!J81,"")</f>
        <v/>
      </c>
      <c r="J81" s="36" t="str">
        <f aca="false">IF(AND(Dane!$F81="ROL",OR($F81="oryginał",$F81="kopia")),#REF!,"")</f>
        <v/>
      </c>
      <c r="K81" s="36" t="str">
        <f aca="false">IF(AND(Dane!$F81="ROL",OR($F81="oryginał",$F81="kopia")),Dane!K81,"")</f>
        <v/>
      </c>
      <c r="L81" s="36" t="str">
        <f aca="false">IF(AND(Dane!$F81="ROL",OR($F81="oryginał",$F81="kopia")),#REF!,"")</f>
        <v/>
      </c>
      <c r="M81" s="36" t="str">
        <f aca="false">IF(AND(Dane!$F81="ROL",OR($F81="oryginał",$F81="kopia")),Dane!L81,"")</f>
        <v/>
      </c>
      <c r="N81" s="36" t="str">
        <f aca="false">IF(AND(Dane!$F81="ROL",OR($F81="oryginał",$F81="kopia")),Dane!M81,"")</f>
        <v/>
      </c>
      <c r="O81" s="36" t="str">
        <f aca="false">IF(AND(Dane!$F81="ROL",OR($F81="oryginał",$F81="kopia")),Dane!N81,"")</f>
        <v/>
      </c>
      <c r="P81" s="36" t="str">
        <f aca="false">IF(AND(Dane!$F81="ROL",OR($F81="oryginał",$F81="kopia")),Dane!O81,"")</f>
        <v/>
      </c>
      <c r="Q81" s="36" t="str">
        <f aca="false">IF(AND(Dane!$F81="ROL",OR($F81="oryginał",$F81="kopia")),Dane!P81,"")</f>
        <v/>
      </c>
      <c r="R81" s="36" t="str">
        <f aca="false">IF(AND(Dane!$F81="ROL",OR($F81="oryginał",$F81="kopia")),Dane!Q81,"")</f>
        <v/>
      </c>
      <c r="S81" s="36" t="str">
        <f aca="false">IF(AND(Dane!$F81="ROL",OR($F81="oryginał",$F81="kopia")),Dane!R81,"")</f>
        <v/>
      </c>
      <c r="T81" s="36" t="str">
        <f aca="false">IF(AND(Dane!$F81="ROL",OR($F81="oryginał",$F81="kopia")),Dane!S81,"")</f>
        <v/>
      </c>
      <c r="U81" s="36" t="str">
        <f aca="false">IF(AND(Dane!$F81="ROL",OR($F81="oryginał",$F81="kopia")),Dane!T81,"")</f>
        <v/>
      </c>
      <c r="V81" s="36" t="str">
        <f aca="false">IF(AND(Dane!$F81="ROL",OR($F81="oryginał",$F81="kopia")),Dane!U81,"")</f>
        <v/>
      </c>
      <c r="W81" s="36" t="str">
        <f aca="false">IF(AND(Dane!$F81="ROL",OR($F81="oryginał",$F81="kopia")),#REF!,"")</f>
        <v/>
      </c>
    </row>
    <row r="82" customFormat="false" ht="15.75" hidden="false" customHeight="true" outlineLevel="0" collapsed="false">
      <c r="A82" s="36" t="str">
        <f aca="false">IF(AND(Dane!$F82="ROL",OR(Dane!$G82="kopia",Dane!$G82="oryginał")),Dane!A82,"")</f>
        <v/>
      </c>
      <c r="B82" s="36" t="str">
        <f aca="false">IF(AND(Dane!$F82="ROL",OR(Dane!$G82="kopia",Dane!$G82="oryginał")),Dane!B82,"")</f>
        <v/>
      </c>
      <c r="C82" s="36" t="str">
        <f aca="false">IF(AND(Dane!$F82="ROL",OR(Dane!$G82="kopia",Dane!$G82="oryginał")),Dane!C82,"")</f>
        <v/>
      </c>
      <c r="D82" s="36" t="str">
        <f aca="false">IF(AND(Dane!$F82="ROL",OR(Dane!$G82="kopia",Dane!$G82="oryginał")),Dane!D82,"")</f>
        <v/>
      </c>
      <c r="E82" s="36" t="str">
        <f aca="false">IF(AND(Dane!$F82="ROL",OR(Dane!$G82="kopia",Dane!$G82="oryginał")),Dane!E82,"")</f>
        <v/>
      </c>
      <c r="F82" s="36" t="str">
        <f aca="false">IF(AND(Dane!$F82="ROL",OR(Dane!$G82="kopia",Dane!$G82="oryginał")),Dane!G82,"")</f>
        <v/>
      </c>
      <c r="G82" s="36" t="str">
        <f aca="false">IF(AND(Dane!$F82="ROL",OR($F82="oryginał",$F82="kopia")),Dane!I82,"")</f>
        <v/>
      </c>
      <c r="H82" s="36" t="str">
        <f aca="false">IF(AND(Dane!$F82="ROL",OR($F82="oryginał",$F82="kopia")),#REF!,"")</f>
        <v/>
      </c>
      <c r="I82" s="36" t="str">
        <f aca="false">IF(AND(Dane!$F82="ROL",OR($F82="oryginał",$F82="kopia")),Dane!J82,"")</f>
        <v/>
      </c>
      <c r="J82" s="36" t="str">
        <f aca="false">IF(AND(Dane!$F82="ROL",OR($F82="oryginał",$F82="kopia")),#REF!,"")</f>
        <v/>
      </c>
      <c r="K82" s="36" t="str">
        <f aca="false">IF(AND(Dane!$F82="ROL",OR($F82="oryginał",$F82="kopia")),Dane!K82,"")</f>
        <v/>
      </c>
      <c r="L82" s="36" t="str">
        <f aca="false">IF(AND(Dane!$F82="ROL",OR($F82="oryginał",$F82="kopia")),#REF!,"")</f>
        <v/>
      </c>
      <c r="M82" s="36" t="str">
        <f aca="false">IF(AND(Dane!$F82="ROL",OR($F82="oryginał",$F82="kopia")),Dane!L82,"")</f>
        <v/>
      </c>
      <c r="N82" s="36" t="str">
        <f aca="false">IF(AND(Dane!$F82="ROL",OR($F82="oryginał",$F82="kopia")),Dane!M82,"")</f>
        <v/>
      </c>
      <c r="O82" s="36" t="str">
        <f aca="false">IF(AND(Dane!$F82="ROL",OR($F82="oryginał",$F82="kopia")),Dane!N82,"")</f>
        <v/>
      </c>
      <c r="P82" s="36" t="str">
        <f aca="false">IF(AND(Dane!$F82="ROL",OR($F82="oryginał",$F82="kopia")),Dane!O82,"")</f>
        <v/>
      </c>
      <c r="Q82" s="36" t="str">
        <f aca="false">IF(AND(Dane!$F82="ROL",OR($F82="oryginał",$F82="kopia")),Dane!P82,"")</f>
        <v/>
      </c>
      <c r="R82" s="36" t="str">
        <f aca="false">IF(AND(Dane!$F82="ROL",OR($F82="oryginał",$F82="kopia")),Dane!Q82,"")</f>
        <v/>
      </c>
      <c r="S82" s="36" t="str">
        <f aca="false">IF(AND(Dane!$F82="ROL",OR($F82="oryginał",$F82="kopia")),Dane!R82,"")</f>
        <v/>
      </c>
      <c r="T82" s="36" t="str">
        <f aca="false">IF(AND(Dane!$F82="ROL",OR($F82="oryginał",$F82="kopia")),Dane!S82,"")</f>
        <v/>
      </c>
      <c r="U82" s="36" t="str">
        <f aca="false">IF(AND(Dane!$F82="ROL",OR($F82="oryginał",$F82="kopia")),Dane!T82,"")</f>
        <v/>
      </c>
      <c r="V82" s="36" t="str">
        <f aca="false">IF(AND(Dane!$F82="ROL",OR($F82="oryginał",$F82="kopia")),Dane!U82,"")</f>
        <v/>
      </c>
      <c r="W82" s="36" t="str">
        <f aca="false">IF(AND(Dane!$F82="ROL",OR($F82="oryginał",$F82="kopia")),#REF!,"")</f>
        <v/>
      </c>
    </row>
    <row r="83" customFormat="false" ht="15.75" hidden="false" customHeight="true" outlineLevel="0" collapsed="false">
      <c r="A83" s="36" t="str">
        <f aca="false">IF(AND(Dane!$F83="ROL",OR(Dane!$G83="kopia",Dane!$G83="oryginał")),Dane!A83,"")</f>
        <v/>
      </c>
      <c r="B83" s="36" t="str">
        <f aca="false">IF(AND(Dane!$F83="ROL",OR(Dane!$G83="kopia",Dane!$G83="oryginał")),Dane!B83,"")</f>
        <v/>
      </c>
      <c r="C83" s="36" t="str">
        <f aca="false">IF(AND(Dane!$F83="ROL",OR(Dane!$G83="kopia",Dane!$G83="oryginał")),Dane!C83,"")</f>
        <v/>
      </c>
      <c r="D83" s="36" t="str">
        <f aca="false">IF(AND(Dane!$F83="ROL",OR(Dane!$G83="kopia",Dane!$G83="oryginał")),Dane!D83,"")</f>
        <v/>
      </c>
      <c r="E83" s="36" t="str">
        <f aca="false">IF(AND(Dane!$F83="ROL",OR(Dane!$G83="kopia",Dane!$G83="oryginał")),Dane!E83,"")</f>
        <v/>
      </c>
      <c r="F83" s="36" t="str">
        <f aca="false">IF(AND(Dane!$F83="ROL",OR(Dane!$G83="kopia",Dane!$G83="oryginał")),Dane!G83,"")</f>
        <v/>
      </c>
      <c r="G83" s="36" t="str">
        <f aca="false">IF(AND(Dane!$F83="ROL",OR($F83="oryginał",$F83="kopia")),Dane!I83,"")</f>
        <v/>
      </c>
      <c r="H83" s="36" t="str">
        <f aca="false">IF(AND(Dane!$F83="ROL",OR($F83="oryginał",$F83="kopia")),#REF!,"")</f>
        <v/>
      </c>
      <c r="I83" s="36" t="str">
        <f aca="false">IF(AND(Dane!$F83="ROL",OR($F83="oryginał",$F83="kopia")),Dane!J83,"")</f>
        <v/>
      </c>
      <c r="J83" s="36" t="str">
        <f aca="false">IF(AND(Dane!$F83="ROL",OR($F83="oryginał",$F83="kopia")),#REF!,"")</f>
        <v/>
      </c>
      <c r="K83" s="36" t="str">
        <f aca="false">IF(AND(Dane!$F83="ROL",OR($F83="oryginał",$F83="kopia")),Dane!K83,"")</f>
        <v/>
      </c>
      <c r="L83" s="36" t="str">
        <f aca="false">IF(AND(Dane!$F83="ROL",OR($F83="oryginał",$F83="kopia")),#REF!,"")</f>
        <v/>
      </c>
      <c r="M83" s="36" t="str">
        <f aca="false">IF(AND(Dane!$F83="ROL",OR($F83="oryginał",$F83="kopia")),Dane!L83,"")</f>
        <v/>
      </c>
      <c r="N83" s="36" t="str">
        <f aca="false">IF(AND(Dane!$F83="ROL",OR($F83="oryginał",$F83="kopia")),Dane!M83,"")</f>
        <v/>
      </c>
      <c r="O83" s="36" t="str">
        <f aca="false">IF(AND(Dane!$F83="ROL",OR($F83="oryginał",$F83="kopia")),Dane!N83,"")</f>
        <v/>
      </c>
      <c r="P83" s="36" t="str">
        <f aca="false">IF(AND(Dane!$F83="ROL",OR($F83="oryginał",$F83="kopia")),Dane!O83,"")</f>
        <v/>
      </c>
      <c r="Q83" s="36" t="str">
        <f aca="false">IF(AND(Dane!$F83="ROL",OR($F83="oryginał",$F83="kopia")),Dane!P83,"")</f>
        <v/>
      </c>
      <c r="R83" s="36" t="str">
        <f aca="false">IF(AND(Dane!$F83="ROL",OR($F83="oryginał",$F83="kopia")),Dane!Q83,"")</f>
        <v/>
      </c>
      <c r="S83" s="36" t="str">
        <f aca="false">IF(AND(Dane!$F83="ROL",OR($F83="oryginał",$F83="kopia")),Dane!R83,"")</f>
        <v/>
      </c>
      <c r="T83" s="36" t="str">
        <f aca="false">IF(AND(Dane!$F83="ROL",OR($F83="oryginał",$F83="kopia")),Dane!S83,"")</f>
        <v/>
      </c>
      <c r="U83" s="36" t="str">
        <f aca="false">IF(AND(Dane!$F83="ROL",OR($F83="oryginał",$F83="kopia")),Dane!T83,"")</f>
        <v/>
      </c>
      <c r="V83" s="36" t="str">
        <f aca="false">IF(AND(Dane!$F83="ROL",OR($F83="oryginał",$F83="kopia")),Dane!U83,"")</f>
        <v/>
      </c>
      <c r="W83" s="36" t="str">
        <f aca="false">IF(AND(Dane!$F83="ROL",OR($F83="oryginał",$F83="kopia")),#REF!,"")</f>
        <v/>
      </c>
    </row>
    <row r="84" customFormat="false" ht="15.75" hidden="false" customHeight="true" outlineLevel="0" collapsed="false">
      <c r="A84" s="36" t="str">
        <f aca="false">IF(AND(Dane!$F84="ROL",OR(Dane!$G84="kopia",Dane!$G84="oryginał")),Dane!A84,"")</f>
        <v/>
      </c>
      <c r="B84" s="36" t="str">
        <f aca="false">IF(AND(Dane!$F84="ROL",OR(Dane!$G84="kopia",Dane!$G84="oryginał")),Dane!B84,"")</f>
        <v/>
      </c>
      <c r="C84" s="36" t="str">
        <f aca="false">IF(AND(Dane!$F84="ROL",OR(Dane!$G84="kopia",Dane!$G84="oryginał")),Dane!C84,"")</f>
        <v/>
      </c>
      <c r="D84" s="36" t="str">
        <f aca="false">IF(AND(Dane!$F84="ROL",OR(Dane!$G84="kopia",Dane!$G84="oryginał")),Dane!D84,"")</f>
        <v/>
      </c>
      <c r="E84" s="36" t="str">
        <f aca="false">IF(AND(Dane!$F84="ROL",OR(Dane!$G84="kopia",Dane!$G84="oryginał")),Dane!E84,"")</f>
        <v/>
      </c>
      <c r="F84" s="36" t="str">
        <f aca="false">IF(AND(Dane!$F84="ROL",OR(Dane!$G84="kopia",Dane!$G84="oryginał")),Dane!G84,"")</f>
        <v/>
      </c>
      <c r="G84" s="36" t="str">
        <f aca="false">IF(AND(Dane!$F84="ROL",OR($F84="oryginał",$F84="kopia")),Dane!I84,"")</f>
        <v/>
      </c>
      <c r="H84" s="36" t="str">
        <f aca="false">IF(AND(Dane!$F84="ROL",OR($F84="oryginał",$F84="kopia")),#REF!,"")</f>
        <v/>
      </c>
      <c r="I84" s="36" t="str">
        <f aca="false">IF(AND(Dane!$F84="ROL",OR($F84="oryginał",$F84="kopia")),Dane!J84,"")</f>
        <v/>
      </c>
      <c r="J84" s="36" t="str">
        <f aca="false">IF(AND(Dane!$F84="ROL",OR($F84="oryginał",$F84="kopia")),#REF!,"")</f>
        <v/>
      </c>
      <c r="K84" s="36" t="str">
        <f aca="false">IF(AND(Dane!$F84="ROL",OR($F84="oryginał",$F84="kopia")),Dane!K84,"")</f>
        <v/>
      </c>
      <c r="L84" s="36" t="str">
        <f aca="false">IF(AND(Dane!$F84="ROL",OR($F84="oryginał",$F84="kopia")),#REF!,"")</f>
        <v/>
      </c>
      <c r="M84" s="36" t="str">
        <f aca="false">IF(AND(Dane!$F84="ROL",OR($F84="oryginał",$F84="kopia")),Dane!L84,"")</f>
        <v/>
      </c>
      <c r="N84" s="36" t="str">
        <f aca="false">IF(AND(Dane!$F84="ROL",OR($F84="oryginał",$F84="kopia")),Dane!M84,"")</f>
        <v/>
      </c>
      <c r="O84" s="36" t="str">
        <f aca="false">IF(AND(Dane!$F84="ROL",OR($F84="oryginał",$F84="kopia")),Dane!N84,"")</f>
        <v/>
      </c>
      <c r="P84" s="36" t="str">
        <f aca="false">IF(AND(Dane!$F84="ROL",OR($F84="oryginał",$F84="kopia")),Dane!O84,"")</f>
        <v/>
      </c>
      <c r="Q84" s="36" t="str">
        <f aca="false">IF(AND(Dane!$F84="ROL",OR($F84="oryginał",$F84="kopia")),Dane!P84,"")</f>
        <v/>
      </c>
      <c r="R84" s="36" t="str">
        <f aca="false">IF(AND(Dane!$F84="ROL",OR($F84="oryginał",$F84="kopia")),Dane!Q84,"")</f>
        <v/>
      </c>
      <c r="S84" s="36" t="str">
        <f aca="false">IF(AND(Dane!$F84="ROL",OR($F84="oryginał",$F84="kopia")),Dane!R84,"")</f>
        <v/>
      </c>
      <c r="T84" s="36" t="str">
        <f aca="false">IF(AND(Dane!$F84="ROL",OR($F84="oryginał",$F84="kopia")),Dane!S84,"")</f>
        <v/>
      </c>
      <c r="U84" s="36" t="str">
        <f aca="false">IF(AND(Dane!$F84="ROL",OR($F84="oryginał",$F84="kopia")),Dane!T84,"")</f>
        <v/>
      </c>
      <c r="V84" s="36" t="str">
        <f aca="false">IF(AND(Dane!$F84="ROL",OR($F84="oryginał",$F84="kopia")),Dane!U84,"")</f>
        <v/>
      </c>
      <c r="W84" s="36" t="str">
        <f aca="false">IF(AND(Dane!$F84="ROL",OR($F84="oryginał",$F84="kopia")),#REF!,"")</f>
        <v/>
      </c>
    </row>
    <row r="85" customFormat="false" ht="15.75" hidden="false" customHeight="true" outlineLevel="0" collapsed="false">
      <c r="A85" s="36" t="str">
        <f aca="false">IF(AND(Dane!$F85="ROL",OR(Dane!$G85="kopia",Dane!$G85="oryginał")),Dane!A85,"")</f>
        <v/>
      </c>
      <c r="B85" s="36" t="str">
        <f aca="false">IF(AND(Dane!$F85="ROL",OR(Dane!$G85="kopia",Dane!$G85="oryginał")),Dane!B85,"")</f>
        <v/>
      </c>
      <c r="C85" s="36" t="str">
        <f aca="false">IF(AND(Dane!$F85="ROL",OR(Dane!$G85="kopia",Dane!$G85="oryginał")),Dane!C85,"")</f>
        <v/>
      </c>
      <c r="D85" s="36" t="str">
        <f aca="false">IF(AND(Dane!$F85="ROL",OR(Dane!$G85="kopia",Dane!$G85="oryginał")),Dane!D85,"")</f>
        <v/>
      </c>
      <c r="E85" s="36" t="str">
        <f aca="false">IF(AND(Dane!$F85="ROL",OR(Dane!$G85="kopia",Dane!$G85="oryginał")),Dane!E85,"")</f>
        <v/>
      </c>
      <c r="F85" s="36" t="str">
        <f aca="false">IF(AND(Dane!$F85="ROL",OR(Dane!$G85="kopia",Dane!$G85="oryginał")),Dane!G85,"")</f>
        <v/>
      </c>
      <c r="G85" s="36" t="str">
        <f aca="false">IF(AND(Dane!$F85="ROL",OR($F85="oryginał",$F85="kopia")),Dane!I85,"")</f>
        <v/>
      </c>
      <c r="H85" s="36" t="str">
        <f aca="false">IF(AND(Dane!$F85="ROL",OR($F85="oryginał",$F85="kopia")),#REF!,"")</f>
        <v/>
      </c>
      <c r="I85" s="36" t="str">
        <f aca="false">IF(AND(Dane!$F85="ROL",OR($F85="oryginał",$F85="kopia")),Dane!J85,"")</f>
        <v/>
      </c>
      <c r="J85" s="36" t="str">
        <f aca="false">IF(AND(Dane!$F85="ROL",OR($F85="oryginał",$F85="kopia")),#REF!,"")</f>
        <v/>
      </c>
      <c r="K85" s="36" t="str">
        <f aca="false">IF(AND(Dane!$F85="ROL",OR($F85="oryginał",$F85="kopia")),Dane!K85,"")</f>
        <v/>
      </c>
      <c r="L85" s="36" t="str">
        <f aca="false">IF(AND(Dane!$F85="ROL",OR($F85="oryginał",$F85="kopia")),#REF!,"")</f>
        <v/>
      </c>
      <c r="M85" s="36" t="str">
        <f aca="false">IF(AND(Dane!$F85="ROL",OR($F85="oryginał",$F85="kopia")),Dane!L85,"")</f>
        <v/>
      </c>
      <c r="N85" s="36" t="str">
        <f aca="false">IF(AND(Dane!$F85="ROL",OR($F85="oryginał",$F85="kopia")),Dane!M85,"")</f>
        <v/>
      </c>
      <c r="O85" s="36" t="str">
        <f aca="false">IF(AND(Dane!$F85="ROL",OR($F85="oryginał",$F85="kopia")),Dane!N85,"")</f>
        <v/>
      </c>
      <c r="P85" s="36" t="str">
        <f aca="false">IF(AND(Dane!$F85="ROL",OR($F85="oryginał",$F85="kopia")),Dane!O85,"")</f>
        <v/>
      </c>
      <c r="Q85" s="36" t="str">
        <f aca="false">IF(AND(Dane!$F85="ROL",OR($F85="oryginał",$F85="kopia")),Dane!P85,"")</f>
        <v/>
      </c>
      <c r="R85" s="36" t="str">
        <f aca="false">IF(AND(Dane!$F85="ROL",OR($F85="oryginał",$F85="kopia")),Dane!Q85,"")</f>
        <v/>
      </c>
      <c r="S85" s="36" t="str">
        <f aca="false">IF(AND(Dane!$F85="ROL",OR($F85="oryginał",$F85="kopia")),Dane!R85,"")</f>
        <v/>
      </c>
      <c r="T85" s="36" t="str">
        <f aca="false">IF(AND(Dane!$F85="ROL",OR($F85="oryginał",$F85="kopia")),Dane!S85,"")</f>
        <v/>
      </c>
      <c r="U85" s="36" t="str">
        <f aca="false">IF(AND(Dane!$F85="ROL",OR($F85="oryginał",$F85="kopia")),Dane!T85,"")</f>
        <v/>
      </c>
      <c r="V85" s="36" t="str">
        <f aca="false">IF(AND(Dane!$F85="ROL",OR($F85="oryginał",$F85="kopia")),Dane!U85,"")</f>
        <v/>
      </c>
      <c r="W85" s="36" t="str">
        <f aca="false">IF(AND(Dane!$F85="ROL",OR($F85="oryginał",$F85="kopia")),#REF!,"")</f>
        <v/>
      </c>
    </row>
    <row r="86" customFormat="false" ht="15.75" hidden="false" customHeight="true" outlineLevel="0" collapsed="false">
      <c r="A86" s="36" t="str">
        <f aca="false">IF(AND(Dane!$F86="ROL",OR(Dane!$G86="kopia",Dane!$G86="oryginał")),Dane!A86,"")</f>
        <v/>
      </c>
      <c r="B86" s="36" t="str">
        <f aca="false">IF(AND(Dane!$F86="ROL",OR(Dane!$G86="kopia",Dane!$G86="oryginał")),Dane!B86,"")</f>
        <v/>
      </c>
      <c r="C86" s="36" t="str">
        <f aca="false">IF(AND(Dane!$F86="ROL",OR(Dane!$G86="kopia",Dane!$G86="oryginał")),Dane!C86,"")</f>
        <v/>
      </c>
      <c r="D86" s="36" t="str">
        <f aca="false">IF(AND(Dane!$F86="ROL",OR(Dane!$G86="kopia",Dane!$G86="oryginał")),Dane!D86,"")</f>
        <v/>
      </c>
      <c r="E86" s="36" t="str">
        <f aca="false">IF(AND(Dane!$F86="ROL",OR(Dane!$G86="kopia",Dane!$G86="oryginał")),Dane!E86,"")</f>
        <v/>
      </c>
      <c r="F86" s="36" t="str">
        <f aca="false">IF(AND(Dane!$F86="ROL",OR(Dane!$G86="kopia",Dane!$G86="oryginał")),Dane!G86,"")</f>
        <v/>
      </c>
      <c r="G86" s="36" t="str">
        <f aca="false">IF(AND(Dane!$F86="ROL",OR($F86="oryginał",$F86="kopia")),Dane!I86,"")</f>
        <v/>
      </c>
      <c r="H86" s="36" t="str">
        <f aca="false">IF(AND(Dane!$F86="ROL",OR($F86="oryginał",$F86="kopia")),#REF!,"")</f>
        <v/>
      </c>
      <c r="I86" s="36" t="str">
        <f aca="false">IF(AND(Dane!$F86="ROL",OR($F86="oryginał",$F86="kopia")),Dane!J86,"")</f>
        <v/>
      </c>
      <c r="J86" s="36" t="str">
        <f aca="false">IF(AND(Dane!$F86="ROL",OR($F86="oryginał",$F86="kopia")),#REF!,"")</f>
        <v/>
      </c>
      <c r="K86" s="36" t="str">
        <f aca="false">IF(AND(Dane!$F86="ROL",OR($F86="oryginał",$F86="kopia")),Dane!K86,"")</f>
        <v/>
      </c>
      <c r="L86" s="36" t="str">
        <f aca="false">IF(AND(Dane!$F86="ROL",OR($F86="oryginał",$F86="kopia")),#REF!,"")</f>
        <v/>
      </c>
      <c r="M86" s="36" t="str">
        <f aca="false">IF(AND(Dane!$F86="ROL",OR($F86="oryginał",$F86="kopia")),Dane!L86,"")</f>
        <v/>
      </c>
      <c r="N86" s="36" t="str">
        <f aca="false">IF(AND(Dane!$F86="ROL",OR($F86="oryginał",$F86="kopia")),Dane!M86,"")</f>
        <v/>
      </c>
      <c r="O86" s="36" t="str">
        <f aca="false">IF(AND(Dane!$F86="ROL",OR($F86="oryginał",$F86="kopia")),Dane!N86,"")</f>
        <v/>
      </c>
      <c r="P86" s="36" t="str">
        <f aca="false">IF(AND(Dane!$F86="ROL",OR($F86="oryginał",$F86="kopia")),Dane!O86,"")</f>
        <v/>
      </c>
      <c r="Q86" s="36" t="str">
        <f aca="false">IF(AND(Dane!$F86="ROL",OR($F86="oryginał",$F86="kopia")),Dane!P86,"")</f>
        <v/>
      </c>
      <c r="R86" s="36" t="str">
        <f aca="false">IF(AND(Dane!$F86="ROL",OR($F86="oryginał",$F86="kopia")),Dane!Q86,"")</f>
        <v/>
      </c>
      <c r="S86" s="36" t="str">
        <f aca="false">IF(AND(Dane!$F86="ROL",OR($F86="oryginał",$F86="kopia")),Dane!R86,"")</f>
        <v/>
      </c>
      <c r="T86" s="36" t="str">
        <f aca="false">IF(AND(Dane!$F86="ROL",OR($F86="oryginał",$F86="kopia")),Dane!S86,"")</f>
        <v/>
      </c>
      <c r="U86" s="36" t="str">
        <f aca="false">IF(AND(Dane!$F86="ROL",OR($F86="oryginał",$F86="kopia")),Dane!T86,"")</f>
        <v/>
      </c>
      <c r="V86" s="36" t="str">
        <f aca="false">IF(AND(Dane!$F86="ROL",OR($F86="oryginał",$F86="kopia")),Dane!U86,"")</f>
        <v/>
      </c>
      <c r="W86" s="36" t="str">
        <f aca="false">IF(AND(Dane!$F86="ROL",OR($F86="oryginał",$F86="kopia")),#REF!,"")</f>
        <v/>
      </c>
    </row>
    <row r="87" customFormat="false" ht="15.75" hidden="false" customHeight="true" outlineLevel="0" collapsed="false">
      <c r="A87" s="36" t="str">
        <f aca="false">IF(AND(Dane!$F87="ROL",OR(Dane!$G87="kopia",Dane!$G87="oryginał")),Dane!A87,"")</f>
        <v/>
      </c>
      <c r="B87" s="36" t="str">
        <f aca="false">IF(AND(Dane!$F87="ROL",OR(Dane!$G87="kopia",Dane!$G87="oryginał")),Dane!B87,"")</f>
        <v/>
      </c>
      <c r="C87" s="36" t="str">
        <f aca="false">IF(AND(Dane!$F87="ROL",OR(Dane!$G87="kopia",Dane!$G87="oryginał")),Dane!C87,"")</f>
        <v/>
      </c>
      <c r="D87" s="36" t="str">
        <f aca="false">IF(AND(Dane!$F87="ROL",OR(Dane!$G87="kopia",Dane!$G87="oryginał")),Dane!D87,"")</f>
        <v/>
      </c>
      <c r="E87" s="36" t="str">
        <f aca="false">IF(AND(Dane!$F87="ROL",OR(Dane!$G87="kopia",Dane!$G87="oryginał")),Dane!E87,"")</f>
        <v/>
      </c>
      <c r="F87" s="36" t="str">
        <f aca="false">IF(AND(Dane!$F87="ROL",OR(Dane!$G87="kopia",Dane!$G87="oryginał")),Dane!G87,"")</f>
        <v/>
      </c>
      <c r="G87" s="36" t="str">
        <f aca="false">IF(AND(Dane!$F87="ROL",OR($F87="oryginał",$F87="kopia")),Dane!I87,"")</f>
        <v/>
      </c>
      <c r="H87" s="36" t="str">
        <f aca="false">IF(AND(Dane!$F87="ROL",OR($F87="oryginał",$F87="kopia")),#REF!,"")</f>
        <v/>
      </c>
      <c r="I87" s="36" t="str">
        <f aca="false">IF(AND(Dane!$F87="ROL",OR($F87="oryginał",$F87="kopia")),Dane!J87,"")</f>
        <v/>
      </c>
      <c r="J87" s="36" t="str">
        <f aca="false">IF(AND(Dane!$F87="ROL",OR($F87="oryginał",$F87="kopia")),#REF!,"")</f>
        <v/>
      </c>
      <c r="K87" s="36" t="str">
        <f aca="false">IF(AND(Dane!$F87="ROL",OR($F87="oryginał",$F87="kopia")),Dane!K87,"")</f>
        <v/>
      </c>
      <c r="L87" s="36" t="str">
        <f aca="false">IF(AND(Dane!$F87="ROL",OR($F87="oryginał",$F87="kopia")),#REF!,"")</f>
        <v/>
      </c>
      <c r="M87" s="36" t="str">
        <f aca="false">IF(AND(Dane!$F87="ROL",OR($F87="oryginał",$F87="kopia")),Dane!L87,"")</f>
        <v/>
      </c>
      <c r="N87" s="36" t="str">
        <f aca="false">IF(AND(Dane!$F87="ROL",OR($F87="oryginał",$F87="kopia")),Dane!M87,"")</f>
        <v/>
      </c>
      <c r="O87" s="36" t="str">
        <f aca="false">IF(AND(Dane!$F87="ROL",OR($F87="oryginał",$F87="kopia")),Dane!N87,"")</f>
        <v/>
      </c>
      <c r="P87" s="36" t="str">
        <f aca="false">IF(AND(Dane!$F87="ROL",OR($F87="oryginał",$F87="kopia")),Dane!O87,"")</f>
        <v/>
      </c>
      <c r="Q87" s="36" t="str">
        <f aca="false">IF(AND(Dane!$F87="ROL",OR($F87="oryginał",$F87="kopia")),Dane!P87,"")</f>
        <v/>
      </c>
      <c r="R87" s="36" t="str">
        <f aca="false">IF(AND(Dane!$F87="ROL",OR($F87="oryginał",$F87="kopia")),Dane!Q87,"")</f>
        <v/>
      </c>
      <c r="S87" s="36" t="str">
        <f aca="false">IF(AND(Dane!$F87="ROL",OR($F87="oryginał",$F87="kopia")),Dane!R87,"")</f>
        <v/>
      </c>
      <c r="T87" s="36" t="str">
        <f aca="false">IF(AND(Dane!$F87="ROL",OR($F87="oryginał",$F87="kopia")),Dane!S87,"")</f>
        <v/>
      </c>
      <c r="U87" s="36" t="str">
        <f aca="false">IF(AND(Dane!$F87="ROL",OR($F87="oryginał",$F87="kopia")),Dane!T87,"")</f>
        <v/>
      </c>
      <c r="V87" s="36" t="str">
        <f aca="false">IF(AND(Dane!$F87="ROL",OR($F87="oryginał",$F87="kopia")),Dane!U87,"")</f>
        <v/>
      </c>
      <c r="W87" s="36" t="str">
        <f aca="false">IF(AND(Dane!$F87="ROL",OR($F87="oryginał",$F87="kopia")),#REF!,"")</f>
        <v/>
      </c>
    </row>
    <row r="88" customFormat="false" ht="15.75" hidden="false" customHeight="true" outlineLevel="0" collapsed="false">
      <c r="A88" s="36" t="str">
        <f aca="false">IF(AND(Dane!$F88="ROL",OR(Dane!$G88="kopia",Dane!$G88="oryginał")),Dane!A88,"")</f>
        <v/>
      </c>
      <c r="B88" s="36" t="str">
        <f aca="false">IF(AND(Dane!$F88="ROL",OR(Dane!$G88="kopia",Dane!$G88="oryginał")),Dane!B88,"")</f>
        <v/>
      </c>
      <c r="C88" s="36" t="str">
        <f aca="false">IF(AND(Dane!$F88="ROL",OR(Dane!$G88="kopia",Dane!$G88="oryginał")),Dane!C88,"")</f>
        <v/>
      </c>
      <c r="D88" s="36" t="str">
        <f aca="false">IF(AND(Dane!$F88="ROL",OR(Dane!$G88="kopia",Dane!$G88="oryginał")),Dane!D88,"")</f>
        <v/>
      </c>
      <c r="E88" s="36" t="str">
        <f aca="false">IF(AND(Dane!$F88="ROL",OR(Dane!$G88="kopia",Dane!$G88="oryginał")),Dane!E88,"")</f>
        <v/>
      </c>
      <c r="F88" s="36" t="str">
        <f aca="false">IF(AND(Dane!$F88="ROL",OR(Dane!$G88="kopia",Dane!$G88="oryginał")),Dane!G88,"")</f>
        <v/>
      </c>
      <c r="G88" s="36" t="str">
        <f aca="false">IF(AND(Dane!$F88="ROL",OR($F88="oryginał",$F88="kopia")),Dane!I88,"")</f>
        <v/>
      </c>
      <c r="H88" s="36" t="str">
        <f aca="false">IF(AND(Dane!$F88="ROL",OR($F88="oryginał",$F88="kopia")),#REF!,"")</f>
        <v/>
      </c>
      <c r="I88" s="36" t="str">
        <f aca="false">IF(AND(Dane!$F88="ROL",OR($F88="oryginał",$F88="kopia")),Dane!J88,"")</f>
        <v/>
      </c>
      <c r="J88" s="36" t="str">
        <f aca="false">IF(AND(Dane!$F88="ROL",OR($F88="oryginał",$F88="kopia")),#REF!,"")</f>
        <v/>
      </c>
      <c r="K88" s="36" t="str">
        <f aca="false">IF(AND(Dane!$F88="ROL",OR($F88="oryginał",$F88="kopia")),Dane!K88,"")</f>
        <v/>
      </c>
      <c r="L88" s="36" t="str">
        <f aca="false">IF(AND(Dane!$F88="ROL",OR($F88="oryginał",$F88="kopia")),#REF!,"")</f>
        <v/>
      </c>
      <c r="M88" s="36" t="str">
        <f aca="false">IF(AND(Dane!$F88="ROL",OR($F88="oryginał",$F88="kopia")),Dane!L88,"")</f>
        <v/>
      </c>
      <c r="N88" s="36" t="str">
        <f aca="false">IF(AND(Dane!$F88="ROL",OR($F88="oryginał",$F88="kopia")),Dane!M88,"")</f>
        <v/>
      </c>
      <c r="O88" s="36" t="str">
        <f aca="false">IF(AND(Dane!$F88="ROL",OR($F88="oryginał",$F88="kopia")),Dane!N88,"")</f>
        <v/>
      </c>
      <c r="P88" s="36" t="str">
        <f aca="false">IF(AND(Dane!$F88="ROL",OR($F88="oryginał",$F88="kopia")),Dane!O88,"")</f>
        <v/>
      </c>
      <c r="Q88" s="36" t="str">
        <f aca="false">IF(AND(Dane!$F88="ROL",OR($F88="oryginał",$F88="kopia")),Dane!P88,"")</f>
        <v/>
      </c>
      <c r="R88" s="36" t="str">
        <f aca="false">IF(AND(Dane!$F88="ROL",OR($F88="oryginał",$F88="kopia")),Dane!Q88,"")</f>
        <v/>
      </c>
      <c r="S88" s="36" t="str">
        <f aca="false">IF(AND(Dane!$F88="ROL",OR($F88="oryginał",$F88="kopia")),Dane!R88,"")</f>
        <v/>
      </c>
      <c r="T88" s="36" t="str">
        <f aca="false">IF(AND(Dane!$F88="ROL",OR($F88="oryginał",$F88="kopia")),Dane!S88,"")</f>
        <v/>
      </c>
      <c r="U88" s="36" t="str">
        <f aca="false">IF(AND(Dane!$F88="ROL",OR($F88="oryginał",$F88="kopia")),Dane!T88,"")</f>
        <v/>
      </c>
      <c r="V88" s="36" t="str">
        <f aca="false">IF(AND(Dane!$F88="ROL",OR($F88="oryginał",$F88="kopia")),Dane!U88,"")</f>
        <v/>
      </c>
      <c r="W88" s="36" t="str">
        <f aca="false">IF(AND(Dane!$F88="ROL",OR($F88="oryginał",$F88="kopia")),#REF!,"")</f>
        <v/>
      </c>
    </row>
    <row r="89" customFormat="false" ht="15.75" hidden="false" customHeight="true" outlineLevel="0" collapsed="false">
      <c r="A89" s="36" t="str">
        <f aca="false">IF(AND(Dane!$F89="ROL",OR(Dane!$G89="kopia",Dane!$G89="oryginał")),Dane!A89,"")</f>
        <v/>
      </c>
      <c r="B89" s="36" t="str">
        <f aca="false">IF(AND(Dane!$F89="ROL",OR(Dane!$G89="kopia",Dane!$G89="oryginał")),Dane!B89,"")</f>
        <v/>
      </c>
      <c r="C89" s="36" t="str">
        <f aca="false">IF(AND(Dane!$F89="ROL",OR(Dane!$G89="kopia",Dane!$G89="oryginał")),Dane!C89,"")</f>
        <v/>
      </c>
      <c r="D89" s="36" t="str">
        <f aca="false">IF(AND(Dane!$F89="ROL",OR(Dane!$G89="kopia",Dane!$G89="oryginał")),Dane!D89,"")</f>
        <v/>
      </c>
      <c r="E89" s="36" t="str">
        <f aca="false">IF(AND(Dane!$F89="ROL",OR(Dane!$G89="kopia",Dane!$G89="oryginał")),Dane!E89,"")</f>
        <v/>
      </c>
      <c r="F89" s="36" t="str">
        <f aca="false">IF(AND(Dane!$F89="ROL",OR(Dane!$G89="kopia",Dane!$G89="oryginał")),Dane!G89,"")</f>
        <v/>
      </c>
      <c r="G89" s="36" t="str">
        <f aca="false">IF(AND(Dane!$F89="ROL",OR($F89="oryginał",$F89="kopia")),Dane!I89,"")</f>
        <v/>
      </c>
      <c r="H89" s="36" t="str">
        <f aca="false">IF(AND(Dane!$F89="ROL",OR($F89="oryginał",$F89="kopia")),#REF!,"")</f>
        <v/>
      </c>
      <c r="I89" s="36" t="str">
        <f aca="false">IF(AND(Dane!$F89="ROL",OR($F89="oryginał",$F89="kopia")),Dane!J89,"")</f>
        <v/>
      </c>
      <c r="J89" s="36" t="str">
        <f aca="false">IF(AND(Dane!$F89="ROL",OR($F89="oryginał",$F89="kopia")),#REF!,"")</f>
        <v/>
      </c>
      <c r="K89" s="36" t="str">
        <f aca="false">IF(AND(Dane!$F89="ROL",OR($F89="oryginał",$F89="kopia")),Dane!K89,"")</f>
        <v/>
      </c>
      <c r="L89" s="36" t="str">
        <f aca="false">IF(AND(Dane!$F89="ROL",OR($F89="oryginał",$F89="kopia")),#REF!,"")</f>
        <v/>
      </c>
      <c r="M89" s="36" t="str">
        <f aca="false">IF(AND(Dane!$F89="ROL",OR($F89="oryginał",$F89="kopia")),Dane!L89,"")</f>
        <v/>
      </c>
      <c r="N89" s="36" t="str">
        <f aca="false">IF(AND(Dane!$F89="ROL",OR($F89="oryginał",$F89="kopia")),Dane!M89,"")</f>
        <v/>
      </c>
      <c r="O89" s="36" t="str">
        <f aca="false">IF(AND(Dane!$F89="ROL",OR($F89="oryginał",$F89="kopia")),Dane!N89,"")</f>
        <v/>
      </c>
      <c r="P89" s="36" t="str">
        <f aca="false">IF(AND(Dane!$F89="ROL",OR($F89="oryginał",$F89="kopia")),Dane!O89,"")</f>
        <v/>
      </c>
      <c r="Q89" s="36" t="str">
        <f aca="false">IF(AND(Dane!$F89="ROL",OR($F89="oryginał",$F89="kopia")),Dane!P89,"")</f>
        <v/>
      </c>
      <c r="R89" s="36" t="str">
        <f aca="false">IF(AND(Dane!$F89="ROL",OR($F89="oryginał",$F89="kopia")),Dane!Q89,"")</f>
        <v/>
      </c>
      <c r="S89" s="36" t="str">
        <f aca="false">IF(AND(Dane!$F89="ROL",OR($F89="oryginał",$F89="kopia")),Dane!R89,"")</f>
        <v/>
      </c>
      <c r="T89" s="36" t="str">
        <f aca="false">IF(AND(Dane!$F89="ROL",OR($F89="oryginał",$F89="kopia")),Dane!S89,"")</f>
        <v/>
      </c>
      <c r="U89" s="36" t="str">
        <f aca="false">IF(AND(Dane!$F89="ROL",OR($F89="oryginał",$F89="kopia")),Dane!T89,"")</f>
        <v/>
      </c>
      <c r="V89" s="36" t="str">
        <f aca="false">IF(AND(Dane!$F89="ROL",OR($F89="oryginał",$F89="kopia")),Dane!U89,"")</f>
        <v/>
      </c>
      <c r="W89" s="36" t="str">
        <f aca="false">IF(AND(Dane!$F89="ROL",OR($F89="oryginał",$F89="kopia")),#REF!,"")</f>
        <v/>
      </c>
    </row>
    <row r="90" customFormat="false" ht="15.75" hidden="false" customHeight="true" outlineLevel="0" collapsed="false">
      <c r="A90" s="36" t="str">
        <f aca="false">IF(AND(Dane!$F90="ROL",OR(Dane!$G90="kopia",Dane!$G90="oryginał")),Dane!A90,"")</f>
        <v/>
      </c>
      <c r="B90" s="36" t="str">
        <f aca="false">IF(AND(Dane!$F90="ROL",OR(Dane!$G90="kopia",Dane!$G90="oryginał")),Dane!B90,"")</f>
        <v/>
      </c>
      <c r="C90" s="36" t="str">
        <f aca="false">IF(AND(Dane!$F90="ROL",OR(Dane!$G90="kopia",Dane!$G90="oryginał")),Dane!C90,"")</f>
        <v/>
      </c>
      <c r="D90" s="36" t="str">
        <f aca="false">IF(AND(Dane!$F90="ROL",OR(Dane!$G90="kopia",Dane!$G90="oryginał")),Dane!D90,"")</f>
        <v/>
      </c>
      <c r="E90" s="36" t="str">
        <f aca="false">IF(AND(Dane!$F90="ROL",OR(Dane!$G90="kopia",Dane!$G90="oryginał")),Dane!E90,"")</f>
        <v/>
      </c>
      <c r="F90" s="36" t="str">
        <f aca="false">IF(AND(Dane!$F90="ROL",OR(Dane!$G90="kopia",Dane!$G90="oryginał")),Dane!G90,"")</f>
        <v/>
      </c>
      <c r="G90" s="36" t="str">
        <f aca="false">IF(AND(Dane!$F90="ROL",OR($F90="oryginał",$F90="kopia")),Dane!I90,"")</f>
        <v/>
      </c>
      <c r="H90" s="36" t="str">
        <f aca="false">IF(AND(Dane!$F90="ROL",OR($F90="oryginał",$F90="kopia")),#REF!,"")</f>
        <v/>
      </c>
      <c r="I90" s="36" t="str">
        <f aca="false">IF(AND(Dane!$F90="ROL",OR($F90="oryginał",$F90="kopia")),Dane!J90,"")</f>
        <v/>
      </c>
      <c r="J90" s="36" t="str">
        <f aca="false">IF(AND(Dane!$F90="ROL",OR($F90="oryginał",$F90="kopia")),#REF!,"")</f>
        <v/>
      </c>
      <c r="K90" s="36" t="str">
        <f aca="false">IF(AND(Dane!$F90="ROL",OR($F90="oryginał",$F90="kopia")),Dane!K90,"")</f>
        <v/>
      </c>
      <c r="L90" s="36" t="str">
        <f aca="false">IF(AND(Dane!$F90="ROL",OR($F90="oryginał",$F90="kopia")),#REF!,"")</f>
        <v/>
      </c>
      <c r="M90" s="36" t="str">
        <f aca="false">IF(AND(Dane!$F90="ROL",OR($F90="oryginał",$F90="kopia")),Dane!L90,"")</f>
        <v/>
      </c>
      <c r="N90" s="36" t="str">
        <f aca="false">IF(AND(Dane!$F90="ROL",OR($F90="oryginał",$F90="kopia")),Dane!M90,"")</f>
        <v/>
      </c>
      <c r="O90" s="36" t="str">
        <f aca="false">IF(AND(Dane!$F90="ROL",OR($F90="oryginał",$F90="kopia")),Dane!N90,"")</f>
        <v/>
      </c>
      <c r="P90" s="36" t="str">
        <f aca="false">IF(AND(Dane!$F90="ROL",OR($F90="oryginał",$F90="kopia")),Dane!O90,"")</f>
        <v/>
      </c>
      <c r="Q90" s="36" t="str">
        <f aca="false">IF(AND(Dane!$F90="ROL",OR($F90="oryginał",$F90="kopia")),Dane!P90,"")</f>
        <v/>
      </c>
      <c r="R90" s="36" t="str">
        <f aca="false">IF(AND(Dane!$F90="ROL",OR($F90="oryginał",$F90="kopia")),Dane!Q90,"")</f>
        <v/>
      </c>
      <c r="S90" s="36" t="str">
        <f aca="false">IF(AND(Dane!$F90="ROL",OR($F90="oryginał",$F90="kopia")),Dane!R90,"")</f>
        <v/>
      </c>
      <c r="T90" s="36" t="str">
        <f aca="false">IF(AND(Dane!$F90="ROL",OR($F90="oryginał",$F90="kopia")),Dane!S90,"")</f>
        <v/>
      </c>
      <c r="U90" s="36" t="str">
        <f aca="false">IF(AND(Dane!$F90="ROL",OR($F90="oryginał",$F90="kopia")),Dane!T90,"")</f>
        <v/>
      </c>
      <c r="V90" s="36" t="str">
        <f aca="false">IF(AND(Dane!$F90="ROL",OR($F90="oryginał",$F90="kopia")),Dane!U90,"")</f>
        <v/>
      </c>
      <c r="W90" s="36" t="str">
        <f aca="false">IF(AND(Dane!$F90="ROL",OR($F90="oryginał",$F90="kopia")),#REF!,"")</f>
        <v/>
      </c>
    </row>
    <row r="91" customFormat="false" ht="15.75" hidden="false" customHeight="true" outlineLevel="0" collapsed="false">
      <c r="A91" s="36" t="str">
        <f aca="false">IF(AND(Dane!$F91="ROL",OR(Dane!$G91="kopia",Dane!$G91="oryginał")),Dane!A91,"")</f>
        <v/>
      </c>
      <c r="B91" s="36" t="str">
        <f aca="false">IF(AND(Dane!$F91="ROL",OR(Dane!$G91="kopia",Dane!$G91="oryginał")),Dane!B91,"")</f>
        <v/>
      </c>
      <c r="C91" s="36" t="str">
        <f aca="false">IF(AND(Dane!$F91="ROL",OR(Dane!$G91="kopia",Dane!$G91="oryginał")),Dane!C91,"")</f>
        <v/>
      </c>
      <c r="D91" s="36" t="str">
        <f aca="false">IF(AND(Dane!$F91="ROL",OR(Dane!$G91="kopia",Dane!$G91="oryginał")),Dane!D91,"")</f>
        <v/>
      </c>
      <c r="E91" s="36" t="str">
        <f aca="false">IF(AND(Dane!$F91="ROL",OR(Dane!$G91="kopia",Dane!$G91="oryginał")),Dane!E91,"")</f>
        <v/>
      </c>
      <c r="F91" s="36" t="str">
        <f aca="false">IF(AND(Dane!$F91="ROL",OR(Dane!$G91="kopia",Dane!$G91="oryginał")),Dane!G91,"")</f>
        <v/>
      </c>
      <c r="G91" s="36" t="str">
        <f aca="false">IF(AND(Dane!$F91="ROL",OR($F91="oryginał",$F91="kopia")),Dane!I91,"")</f>
        <v/>
      </c>
      <c r="H91" s="36" t="str">
        <f aca="false">IF(AND(Dane!$F91="ROL",OR($F91="oryginał",$F91="kopia")),#REF!,"")</f>
        <v/>
      </c>
      <c r="I91" s="36" t="str">
        <f aca="false">IF(AND(Dane!$F91="ROL",OR($F91="oryginał",$F91="kopia")),Dane!J91,"")</f>
        <v/>
      </c>
      <c r="J91" s="36" t="str">
        <f aca="false">IF(AND(Dane!$F91="ROL",OR($F91="oryginał",$F91="kopia")),#REF!,"")</f>
        <v/>
      </c>
      <c r="K91" s="36" t="str">
        <f aca="false">IF(AND(Dane!$F91="ROL",OR($F91="oryginał",$F91="kopia")),Dane!K91,"")</f>
        <v/>
      </c>
      <c r="L91" s="36" t="str">
        <f aca="false">IF(AND(Dane!$F91="ROL",OR($F91="oryginał",$F91="kopia")),#REF!,"")</f>
        <v/>
      </c>
      <c r="M91" s="36" t="str">
        <f aca="false">IF(AND(Dane!$F91="ROL",OR($F91="oryginał",$F91="kopia")),Dane!L91,"")</f>
        <v/>
      </c>
      <c r="N91" s="36" t="str">
        <f aca="false">IF(AND(Dane!$F91="ROL",OR($F91="oryginał",$F91="kopia")),Dane!M91,"")</f>
        <v/>
      </c>
      <c r="O91" s="36" t="str">
        <f aca="false">IF(AND(Dane!$F91="ROL",OR($F91="oryginał",$F91="kopia")),Dane!N91,"")</f>
        <v/>
      </c>
      <c r="P91" s="36" t="str">
        <f aca="false">IF(AND(Dane!$F91="ROL",OR($F91="oryginał",$F91="kopia")),Dane!O91,"")</f>
        <v/>
      </c>
      <c r="Q91" s="36" t="str">
        <f aca="false">IF(AND(Dane!$F91="ROL",OR($F91="oryginał",$F91="kopia")),Dane!P91,"")</f>
        <v/>
      </c>
      <c r="R91" s="36" t="str">
        <f aca="false">IF(AND(Dane!$F91="ROL",OR($F91="oryginał",$F91="kopia")),Dane!Q91,"")</f>
        <v/>
      </c>
      <c r="S91" s="36" t="str">
        <f aca="false">IF(AND(Dane!$F91="ROL",OR($F91="oryginał",$F91="kopia")),Dane!R91,"")</f>
        <v/>
      </c>
      <c r="T91" s="36" t="str">
        <f aca="false">IF(AND(Dane!$F91="ROL",OR($F91="oryginał",$F91="kopia")),Dane!S91,"")</f>
        <v/>
      </c>
      <c r="U91" s="36" t="str">
        <f aca="false">IF(AND(Dane!$F91="ROL",OR($F91="oryginał",$F91="kopia")),Dane!T91,"")</f>
        <v/>
      </c>
      <c r="V91" s="36" t="str">
        <f aca="false">IF(AND(Dane!$F91="ROL",OR($F91="oryginał",$F91="kopia")),Dane!U91,"")</f>
        <v/>
      </c>
      <c r="W91" s="36" t="str">
        <f aca="false">IF(AND(Dane!$F91="ROL",OR($F91="oryginał",$F91="kopia")),#REF!,"")</f>
        <v/>
      </c>
    </row>
    <row r="92" customFormat="false" ht="15.75" hidden="false" customHeight="true" outlineLevel="0" collapsed="false">
      <c r="A92" s="36" t="str">
        <f aca="false">IF(AND(Dane!$F92="ROL",OR(Dane!$G92="kopia",Dane!$G92="oryginał")),Dane!A92,"")</f>
        <v/>
      </c>
      <c r="B92" s="36" t="str">
        <f aca="false">IF(AND(Dane!$F92="ROL",OR(Dane!$G92="kopia",Dane!$G92="oryginał")),Dane!B92,"")</f>
        <v/>
      </c>
      <c r="C92" s="36" t="str">
        <f aca="false">IF(AND(Dane!$F92="ROL",OR(Dane!$G92="kopia",Dane!$G92="oryginał")),Dane!C92,"")</f>
        <v/>
      </c>
      <c r="D92" s="36" t="str">
        <f aca="false">IF(AND(Dane!$F92="ROL",OR(Dane!$G92="kopia",Dane!$G92="oryginał")),Dane!D92,"")</f>
        <v/>
      </c>
      <c r="E92" s="36" t="str">
        <f aca="false">IF(AND(Dane!$F92="ROL",OR(Dane!$G92="kopia",Dane!$G92="oryginał")),Dane!E92,"")</f>
        <v/>
      </c>
      <c r="F92" s="36" t="str">
        <f aca="false">IF(AND(Dane!$F92="ROL",OR(Dane!$G92="kopia",Dane!$G92="oryginał")),Dane!G92,"")</f>
        <v/>
      </c>
      <c r="G92" s="36" t="str">
        <f aca="false">IF(AND(Dane!$F92="ROL",OR($F92="oryginał",$F92="kopia")),Dane!I92,"")</f>
        <v/>
      </c>
      <c r="H92" s="36" t="str">
        <f aca="false">IF(AND(Dane!$F92="ROL",OR($F92="oryginał",$F92="kopia")),#REF!,"")</f>
        <v/>
      </c>
      <c r="I92" s="36" t="str">
        <f aca="false">IF(AND(Dane!$F92="ROL",OR($F92="oryginał",$F92="kopia")),Dane!J92,"")</f>
        <v/>
      </c>
      <c r="J92" s="36" t="str">
        <f aca="false">IF(AND(Dane!$F92="ROL",OR($F92="oryginał",$F92="kopia")),#REF!,"")</f>
        <v/>
      </c>
      <c r="K92" s="36" t="str">
        <f aca="false">IF(AND(Dane!$F92="ROL",OR($F92="oryginał",$F92="kopia")),Dane!K92,"")</f>
        <v/>
      </c>
      <c r="L92" s="36" t="str">
        <f aca="false">IF(AND(Dane!$F92="ROL",OR($F92="oryginał",$F92="kopia")),#REF!,"")</f>
        <v/>
      </c>
      <c r="M92" s="36" t="str">
        <f aca="false">IF(AND(Dane!$F92="ROL",OR($F92="oryginał",$F92="kopia")),Dane!L92,"")</f>
        <v/>
      </c>
      <c r="N92" s="36" t="str">
        <f aca="false">IF(AND(Dane!$F92="ROL",OR($F92="oryginał",$F92="kopia")),Dane!M92,"")</f>
        <v/>
      </c>
      <c r="O92" s="36" t="str">
        <f aca="false">IF(AND(Dane!$F92="ROL",OR($F92="oryginał",$F92="kopia")),Dane!N92,"")</f>
        <v/>
      </c>
      <c r="P92" s="36" t="str">
        <f aca="false">IF(AND(Dane!$F92="ROL",OR($F92="oryginał",$F92="kopia")),Dane!O92,"")</f>
        <v/>
      </c>
      <c r="Q92" s="36" t="str">
        <f aca="false">IF(AND(Dane!$F92="ROL",OR($F92="oryginał",$F92="kopia")),Dane!P92,"")</f>
        <v/>
      </c>
      <c r="R92" s="36" t="str">
        <f aca="false">IF(AND(Dane!$F92="ROL",OR($F92="oryginał",$F92="kopia")),Dane!Q92,"")</f>
        <v/>
      </c>
      <c r="S92" s="36" t="str">
        <f aca="false">IF(AND(Dane!$F92="ROL",OR($F92="oryginał",$F92="kopia")),Dane!R92,"")</f>
        <v/>
      </c>
      <c r="T92" s="36" t="str">
        <f aca="false">IF(AND(Dane!$F92="ROL",OR($F92="oryginał",$F92="kopia")),Dane!S92,"")</f>
        <v/>
      </c>
      <c r="U92" s="36" t="str">
        <f aca="false">IF(AND(Dane!$F92="ROL",OR($F92="oryginał",$F92="kopia")),Dane!T92,"")</f>
        <v/>
      </c>
      <c r="V92" s="36" t="str">
        <f aca="false">IF(AND(Dane!$F92="ROL",OR($F92="oryginał",$F92="kopia")),Dane!U92,"")</f>
        <v/>
      </c>
      <c r="W92" s="36" t="str">
        <f aca="false">IF(AND(Dane!$F92="ROL",OR($F92="oryginał",$F92="kopia")),#REF!,"")</f>
        <v/>
      </c>
    </row>
    <row r="93" customFormat="false" ht="15.75" hidden="false" customHeight="true" outlineLevel="0" collapsed="false">
      <c r="A93" s="36" t="str">
        <f aca="false">IF(AND(Dane!$F93="ROL",OR(Dane!$G93="kopia",Dane!$G93="oryginał")),Dane!A93,"")</f>
        <v/>
      </c>
      <c r="B93" s="36" t="str">
        <f aca="false">IF(AND(Dane!$F93="ROL",OR(Dane!$G93="kopia",Dane!$G93="oryginał")),Dane!B93,"")</f>
        <v/>
      </c>
      <c r="C93" s="36" t="str">
        <f aca="false">IF(AND(Dane!$F93="ROL",OR(Dane!$G93="kopia",Dane!$G93="oryginał")),Dane!C93,"")</f>
        <v/>
      </c>
      <c r="D93" s="36" t="str">
        <f aca="false">IF(AND(Dane!$F93="ROL",OR(Dane!$G93="kopia",Dane!$G93="oryginał")),Dane!D93,"")</f>
        <v/>
      </c>
      <c r="E93" s="36" t="str">
        <f aca="false">IF(AND(Dane!$F93="ROL",OR(Dane!$G93="kopia",Dane!$G93="oryginał")),Dane!E93,"")</f>
        <v/>
      </c>
      <c r="F93" s="36" t="str">
        <f aca="false">IF(AND(Dane!$F93="ROL",OR(Dane!$G93="kopia",Dane!$G93="oryginał")),Dane!G93,"")</f>
        <v/>
      </c>
      <c r="G93" s="36" t="str">
        <f aca="false">IF(AND(Dane!$F93="ROL",OR($F93="oryginał",$F93="kopia")),Dane!I93,"")</f>
        <v/>
      </c>
      <c r="H93" s="36" t="str">
        <f aca="false">IF(AND(Dane!$F93="ROL",OR($F93="oryginał",$F93="kopia")),#REF!,"")</f>
        <v/>
      </c>
      <c r="I93" s="36" t="str">
        <f aca="false">IF(AND(Dane!$F93="ROL",OR($F93="oryginał",$F93="kopia")),Dane!J93,"")</f>
        <v/>
      </c>
      <c r="J93" s="36" t="str">
        <f aca="false">IF(AND(Dane!$F93="ROL",OR($F93="oryginał",$F93="kopia")),#REF!,"")</f>
        <v/>
      </c>
      <c r="K93" s="36" t="str">
        <f aca="false">IF(AND(Dane!$F93="ROL",OR($F93="oryginał",$F93="kopia")),Dane!K93,"")</f>
        <v/>
      </c>
      <c r="L93" s="36" t="str">
        <f aca="false">IF(AND(Dane!$F93="ROL",OR($F93="oryginał",$F93="kopia")),#REF!,"")</f>
        <v/>
      </c>
      <c r="M93" s="36" t="str">
        <f aca="false">IF(AND(Dane!$F93="ROL",OR($F93="oryginał",$F93="kopia")),Dane!L93,"")</f>
        <v/>
      </c>
      <c r="N93" s="36" t="str">
        <f aca="false">IF(AND(Dane!$F93="ROL",OR($F93="oryginał",$F93="kopia")),Dane!M93,"")</f>
        <v/>
      </c>
      <c r="O93" s="36" t="str">
        <f aca="false">IF(AND(Dane!$F93="ROL",OR($F93="oryginał",$F93="kopia")),Dane!N93,"")</f>
        <v/>
      </c>
      <c r="P93" s="36" t="str">
        <f aca="false">IF(AND(Dane!$F93="ROL",OR($F93="oryginał",$F93="kopia")),Dane!O93,"")</f>
        <v/>
      </c>
      <c r="Q93" s="36" t="str">
        <f aca="false">IF(AND(Dane!$F93="ROL",OR($F93="oryginał",$F93="kopia")),Dane!P93,"")</f>
        <v/>
      </c>
      <c r="R93" s="36" t="str">
        <f aca="false">IF(AND(Dane!$F93="ROL",OR($F93="oryginał",$F93="kopia")),Dane!Q93,"")</f>
        <v/>
      </c>
      <c r="S93" s="36" t="str">
        <f aca="false">IF(AND(Dane!$F93="ROL",OR($F93="oryginał",$F93="kopia")),Dane!R93,"")</f>
        <v/>
      </c>
      <c r="T93" s="36" t="str">
        <f aca="false">IF(AND(Dane!$F93="ROL",OR($F93="oryginał",$F93="kopia")),Dane!S93,"")</f>
        <v/>
      </c>
      <c r="U93" s="36" t="str">
        <f aca="false">IF(AND(Dane!$F93="ROL",OR($F93="oryginał",$F93="kopia")),Dane!T93,"")</f>
        <v/>
      </c>
      <c r="V93" s="36" t="str">
        <f aca="false">IF(AND(Dane!$F93="ROL",OR($F93="oryginał",$F93="kopia")),Dane!U93,"")</f>
        <v/>
      </c>
      <c r="W93" s="36" t="str">
        <f aca="false">IF(AND(Dane!$F93="ROL",OR($F93="oryginał",$F93="kopia")),#REF!,"")</f>
        <v/>
      </c>
    </row>
    <row r="94" customFormat="false" ht="15.75" hidden="false" customHeight="true" outlineLevel="0" collapsed="false">
      <c r="A94" s="36" t="str">
        <f aca="false">IF(AND(Dane!$F94="ROL",OR(Dane!$G94="kopia",Dane!$G94="oryginał")),Dane!A94,"")</f>
        <v/>
      </c>
      <c r="B94" s="36" t="str">
        <f aca="false">IF(AND(Dane!$F94="ROL",OR(Dane!$G94="kopia",Dane!$G94="oryginał")),Dane!B94,"")</f>
        <v/>
      </c>
      <c r="C94" s="36" t="str">
        <f aca="false">IF(AND(Dane!$F94="ROL",OR(Dane!$G94="kopia",Dane!$G94="oryginał")),Dane!C94,"")</f>
        <v/>
      </c>
      <c r="D94" s="36" t="str">
        <f aca="false">IF(AND(Dane!$F94="ROL",OR(Dane!$G94="kopia",Dane!$G94="oryginał")),Dane!D94,"")</f>
        <v/>
      </c>
      <c r="E94" s="36" t="str">
        <f aca="false">IF(AND(Dane!$F94="ROL",OR(Dane!$G94="kopia",Dane!$G94="oryginał")),Dane!E94,"")</f>
        <v/>
      </c>
      <c r="F94" s="36" t="str">
        <f aca="false">IF(AND(Dane!$F94="ROL",OR(Dane!$G94="kopia",Dane!$G94="oryginał")),Dane!G94,"")</f>
        <v/>
      </c>
      <c r="G94" s="36" t="str">
        <f aca="false">IF(AND(Dane!$F94="ROL",OR($F94="oryginał",$F94="kopia")),Dane!I94,"")</f>
        <v/>
      </c>
      <c r="H94" s="36" t="str">
        <f aca="false">IF(AND(Dane!$F94="ROL",OR($F94="oryginał",$F94="kopia")),#REF!,"")</f>
        <v/>
      </c>
      <c r="I94" s="36" t="str">
        <f aca="false">IF(AND(Dane!$F94="ROL",OR($F94="oryginał",$F94="kopia")),Dane!J94,"")</f>
        <v/>
      </c>
      <c r="J94" s="36" t="str">
        <f aca="false">IF(AND(Dane!$F94="ROL",OR($F94="oryginał",$F94="kopia")),#REF!,"")</f>
        <v/>
      </c>
      <c r="K94" s="36" t="str">
        <f aca="false">IF(AND(Dane!$F94="ROL",OR($F94="oryginał",$F94="kopia")),Dane!K94,"")</f>
        <v/>
      </c>
      <c r="L94" s="36" t="str">
        <f aca="false">IF(AND(Dane!$F94="ROL",OR($F94="oryginał",$F94="kopia")),#REF!,"")</f>
        <v/>
      </c>
      <c r="M94" s="36" t="str">
        <f aca="false">IF(AND(Dane!$F94="ROL",OR($F94="oryginał",$F94="kopia")),Dane!L94,"")</f>
        <v/>
      </c>
      <c r="N94" s="36" t="str">
        <f aca="false">IF(AND(Dane!$F94="ROL",OR($F94="oryginał",$F94="kopia")),Dane!M94,"")</f>
        <v/>
      </c>
      <c r="O94" s="36" t="str">
        <f aca="false">IF(AND(Dane!$F94="ROL",OR($F94="oryginał",$F94="kopia")),Dane!N94,"")</f>
        <v/>
      </c>
      <c r="P94" s="36" t="str">
        <f aca="false">IF(AND(Dane!$F94="ROL",OR($F94="oryginał",$F94="kopia")),Dane!O94,"")</f>
        <v/>
      </c>
      <c r="Q94" s="36" t="str">
        <f aca="false">IF(AND(Dane!$F94="ROL",OR($F94="oryginał",$F94="kopia")),Dane!P94,"")</f>
        <v/>
      </c>
      <c r="R94" s="36" t="str">
        <f aca="false">IF(AND(Dane!$F94="ROL",OR($F94="oryginał",$F94="kopia")),Dane!Q94,"")</f>
        <v/>
      </c>
      <c r="S94" s="36" t="str">
        <f aca="false">IF(AND(Dane!$F94="ROL",OR($F94="oryginał",$F94="kopia")),Dane!R94,"")</f>
        <v/>
      </c>
      <c r="T94" s="36" t="str">
        <f aca="false">IF(AND(Dane!$F94="ROL",OR($F94="oryginał",$F94="kopia")),Dane!S94,"")</f>
        <v/>
      </c>
      <c r="U94" s="36" t="str">
        <f aca="false">IF(AND(Dane!$F94="ROL",OR($F94="oryginał",$F94="kopia")),Dane!T94,"")</f>
        <v/>
      </c>
      <c r="V94" s="36" t="str">
        <f aca="false">IF(AND(Dane!$F94="ROL",OR($F94="oryginał",$F94="kopia")),Dane!U94,"")</f>
        <v/>
      </c>
      <c r="W94" s="36" t="str">
        <f aca="false">IF(AND(Dane!$F94="ROL",OR($F94="oryginał",$F94="kopia")),#REF!,"")</f>
        <v/>
      </c>
    </row>
    <row r="95" customFormat="false" ht="15.75" hidden="false" customHeight="true" outlineLevel="0" collapsed="false">
      <c r="A95" s="36" t="str">
        <f aca="false">IF(AND(Dane!$F95="ROL",OR(Dane!$G95="kopia",Dane!$G95="oryginał")),Dane!A95,"")</f>
        <v/>
      </c>
      <c r="B95" s="36" t="str">
        <f aca="false">IF(AND(Dane!$F95="ROL",OR(Dane!$G95="kopia",Dane!$G95="oryginał")),Dane!B95,"")</f>
        <v/>
      </c>
      <c r="C95" s="36" t="str">
        <f aca="false">IF(AND(Dane!$F95="ROL",OR(Dane!$G95="kopia",Dane!$G95="oryginał")),Dane!C95,"")</f>
        <v/>
      </c>
      <c r="D95" s="36" t="str">
        <f aca="false">IF(AND(Dane!$F95="ROL",OR(Dane!$G95="kopia",Dane!$G95="oryginał")),Dane!D95,"")</f>
        <v/>
      </c>
      <c r="E95" s="36" t="str">
        <f aca="false">IF(AND(Dane!$F95="ROL",OR(Dane!$G95="kopia",Dane!$G95="oryginał")),Dane!E95,"")</f>
        <v/>
      </c>
      <c r="F95" s="36" t="str">
        <f aca="false">IF(AND(Dane!$F95="ROL",OR(Dane!$G95="kopia",Dane!$G95="oryginał")),Dane!G95,"")</f>
        <v/>
      </c>
      <c r="G95" s="36" t="str">
        <f aca="false">IF(AND(Dane!$F95="ROL",OR($F95="oryginał",$F95="kopia")),Dane!I95,"")</f>
        <v/>
      </c>
      <c r="H95" s="36" t="str">
        <f aca="false">IF(AND(Dane!$F95="ROL",OR($F95="oryginał",$F95="kopia")),#REF!,"")</f>
        <v/>
      </c>
      <c r="I95" s="36" t="str">
        <f aca="false">IF(AND(Dane!$F95="ROL",OR($F95="oryginał",$F95="kopia")),Dane!J95,"")</f>
        <v/>
      </c>
      <c r="J95" s="36" t="str">
        <f aca="false">IF(AND(Dane!$F95="ROL",OR($F95="oryginał",$F95="kopia")),#REF!,"")</f>
        <v/>
      </c>
      <c r="K95" s="36" t="str">
        <f aca="false">IF(AND(Dane!$F95="ROL",OR($F95="oryginał",$F95="kopia")),Dane!K95,"")</f>
        <v/>
      </c>
      <c r="L95" s="36" t="str">
        <f aca="false">IF(AND(Dane!$F95="ROL",OR($F95="oryginał",$F95="kopia")),#REF!,"")</f>
        <v/>
      </c>
      <c r="M95" s="36" t="str">
        <f aca="false">IF(AND(Dane!$F95="ROL",OR($F95="oryginał",$F95="kopia")),Dane!L95,"")</f>
        <v/>
      </c>
      <c r="N95" s="36" t="str">
        <f aca="false">IF(AND(Dane!$F95="ROL",OR($F95="oryginał",$F95="kopia")),Dane!M95,"")</f>
        <v/>
      </c>
      <c r="O95" s="36" t="str">
        <f aca="false">IF(AND(Dane!$F95="ROL",OR($F95="oryginał",$F95="kopia")),Dane!N95,"")</f>
        <v/>
      </c>
      <c r="P95" s="36" t="str">
        <f aca="false">IF(AND(Dane!$F95="ROL",OR($F95="oryginał",$F95="kopia")),Dane!O95,"")</f>
        <v/>
      </c>
      <c r="Q95" s="36" t="str">
        <f aca="false">IF(AND(Dane!$F95="ROL",OR($F95="oryginał",$F95="kopia")),Dane!P95,"")</f>
        <v/>
      </c>
      <c r="R95" s="36" t="str">
        <f aca="false">IF(AND(Dane!$F95="ROL",OR($F95="oryginał",$F95="kopia")),Dane!Q95,"")</f>
        <v/>
      </c>
      <c r="S95" s="36" t="str">
        <f aca="false">IF(AND(Dane!$F95="ROL",OR($F95="oryginał",$F95="kopia")),Dane!R95,"")</f>
        <v/>
      </c>
      <c r="T95" s="36" t="str">
        <f aca="false">IF(AND(Dane!$F95="ROL",OR($F95="oryginał",$F95="kopia")),Dane!S95,"")</f>
        <v/>
      </c>
      <c r="U95" s="36" t="str">
        <f aca="false">IF(AND(Dane!$F95="ROL",OR($F95="oryginał",$F95="kopia")),Dane!T95,"")</f>
        <v/>
      </c>
      <c r="V95" s="36" t="str">
        <f aca="false">IF(AND(Dane!$F95="ROL",OR($F95="oryginał",$F95="kopia")),Dane!U95,"")</f>
        <v/>
      </c>
      <c r="W95" s="36" t="str">
        <f aca="false">IF(AND(Dane!$F95="ROL",OR($F95="oryginał",$F95="kopia")),#REF!,"")</f>
        <v/>
      </c>
    </row>
    <row r="96" customFormat="false" ht="15.75" hidden="false" customHeight="true" outlineLevel="0" collapsed="false">
      <c r="A96" s="36" t="str">
        <f aca="false">IF(AND(Dane!$F96="ROL",OR(Dane!$G96="kopia",Dane!$G96="oryginał")),Dane!A96,"")</f>
        <v/>
      </c>
      <c r="B96" s="36" t="str">
        <f aca="false">IF(AND(Dane!$F96="ROL",OR(Dane!$G96="kopia",Dane!$G96="oryginał")),Dane!B96,"")</f>
        <v/>
      </c>
      <c r="C96" s="36" t="str">
        <f aca="false">IF(AND(Dane!$F96="ROL",OR(Dane!$G96="kopia",Dane!$G96="oryginał")),Dane!C96,"")</f>
        <v/>
      </c>
      <c r="D96" s="36" t="str">
        <f aca="false">IF(AND(Dane!$F96="ROL",OR(Dane!$G96="kopia",Dane!$G96="oryginał")),Dane!D96,"")</f>
        <v/>
      </c>
      <c r="E96" s="36" t="str">
        <f aca="false">IF(AND(Dane!$F96="ROL",OR(Dane!$G96="kopia",Dane!$G96="oryginał")),Dane!E96,"")</f>
        <v/>
      </c>
      <c r="F96" s="36" t="str">
        <f aca="false">IF(AND(Dane!$F96="ROL",OR(Dane!$G96="kopia",Dane!$G96="oryginał")),Dane!G96,"")</f>
        <v/>
      </c>
      <c r="G96" s="36" t="str">
        <f aca="false">IF(AND(Dane!$F96="ROL",OR($F96="oryginał",$F96="kopia")),Dane!I96,"")</f>
        <v/>
      </c>
      <c r="H96" s="36" t="str">
        <f aca="false">IF(AND(Dane!$F96="ROL",OR($F96="oryginał",$F96="kopia")),#REF!,"")</f>
        <v/>
      </c>
      <c r="I96" s="36" t="str">
        <f aca="false">IF(AND(Dane!$F96="ROL",OR($F96="oryginał",$F96="kopia")),Dane!J96,"")</f>
        <v/>
      </c>
      <c r="J96" s="36" t="str">
        <f aca="false">IF(AND(Dane!$F96="ROL",OR($F96="oryginał",$F96="kopia")),#REF!,"")</f>
        <v/>
      </c>
      <c r="K96" s="36" t="str">
        <f aca="false">IF(AND(Dane!$F96="ROL",OR($F96="oryginał",$F96="kopia")),Dane!K96,"")</f>
        <v/>
      </c>
      <c r="L96" s="36" t="str">
        <f aca="false">IF(AND(Dane!$F96="ROL",OR($F96="oryginał",$F96="kopia")),#REF!,"")</f>
        <v/>
      </c>
      <c r="M96" s="36" t="str">
        <f aca="false">IF(AND(Dane!$F96="ROL",OR($F96="oryginał",$F96="kopia")),Dane!L96,"")</f>
        <v/>
      </c>
      <c r="N96" s="36" t="str">
        <f aca="false">IF(AND(Dane!$F96="ROL",OR($F96="oryginał",$F96="kopia")),Dane!M96,"")</f>
        <v/>
      </c>
      <c r="O96" s="36" t="str">
        <f aca="false">IF(AND(Dane!$F96="ROL",OR($F96="oryginał",$F96="kopia")),Dane!N96,"")</f>
        <v/>
      </c>
      <c r="P96" s="36" t="str">
        <f aca="false">IF(AND(Dane!$F96="ROL",OR($F96="oryginał",$F96="kopia")),Dane!O96,"")</f>
        <v/>
      </c>
      <c r="Q96" s="36" t="str">
        <f aca="false">IF(AND(Dane!$F96="ROL",OR($F96="oryginał",$F96="kopia")),Dane!P96,"")</f>
        <v/>
      </c>
      <c r="R96" s="36" t="str">
        <f aca="false">IF(AND(Dane!$F96="ROL",OR($F96="oryginał",$F96="kopia")),Dane!Q96,"")</f>
        <v/>
      </c>
      <c r="S96" s="36" t="str">
        <f aca="false">IF(AND(Dane!$F96="ROL",OR($F96="oryginał",$F96="kopia")),Dane!R96,"")</f>
        <v/>
      </c>
      <c r="T96" s="36" t="str">
        <f aca="false">IF(AND(Dane!$F96="ROL",OR($F96="oryginał",$F96="kopia")),Dane!S96,"")</f>
        <v/>
      </c>
      <c r="U96" s="36" t="str">
        <f aca="false">IF(AND(Dane!$F96="ROL",OR($F96="oryginał",$F96="kopia")),Dane!T96,"")</f>
        <v/>
      </c>
      <c r="V96" s="36" t="str">
        <f aca="false">IF(AND(Dane!$F96="ROL",OR($F96="oryginał",$F96="kopia")),Dane!U96,"")</f>
        <v/>
      </c>
      <c r="W96" s="36" t="str">
        <f aca="false">IF(AND(Dane!$F96="ROL",OR($F96="oryginał",$F96="kopia")),#REF!,"")</f>
        <v/>
      </c>
    </row>
    <row r="97" customFormat="false" ht="15.75" hidden="false" customHeight="true" outlineLevel="0" collapsed="false">
      <c r="A97" s="36" t="str">
        <f aca="false">IF(AND(Dane!$F97="ROL",OR(Dane!$G97="kopia",Dane!$G97="oryginał")),Dane!A97,"")</f>
        <v/>
      </c>
      <c r="B97" s="36" t="str">
        <f aca="false">IF(AND(Dane!$F97="ROL",OR(Dane!$G97="kopia",Dane!$G97="oryginał")),Dane!B97,"")</f>
        <v/>
      </c>
      <c r="C97" s="36" t="str">
        <f aca="false">IF(AND(Dane!$F97="ROL",OR(Dane!$G97="kopia",Dane!$G97="oryginał")),Dane!C97,"")</f>
        <v/>
      </c>
      <c r="D97" s="36" t="str">
        <f aca="false">IF(AND(Dane!$F97="ROL",OR(Dane!$G97="kopia",Dane!$G97="oryginał")),Dane!D97,"")</f>
        <v/>
      </c>
      <c r="E97" s="36" t="str">
        <f aca="false">IF(AND(Dane!$F97="ROL",OR(Dane!$G97="kopia",Dane!$G97="oryginał")),Dane!E97,"")</f>
        <v/>
      </c>
      <c r="F97" s="36" t="str">
        <f aca="false">IF(AND(Dane!$F97="ROL",OR(Dane!$G97="kopia",Dane!$G97="oryginał")),Dane!G97,"")</f>
        <v/>
      </c>
      <c r="G97" s="36" t="str">
        <f aca="false">IF(AND(Dane!$F97="ROL",OR($F97="oryginał",$F97="kopia")),Dane!I97,"")</f>
        <v/>
      </c>
      <c r="H97" s="36" t="str">
        <f aca="false">IF(AND(Dane!$F97="ROL",OR($F97="oryginał",$F97="kopia")),#REF!,"")</f>
        <v/>
      </c>
      <c r="I97" s="36" t="str">
        <f aca="false">IF(AND(Dane!$F97="ROL",OR($F97="oryginał",$F97="kopia")),Dane!J97,"")</f>
        <v/>
      </c>
      <c r="J97" s="36" t="str">
        <f aca="false">IF(AND(Dane!$F97="ROL",OR($F97="oryginał",$F97="kopia")),#REF!,"")</f>
        <v/>
      </c>
      <c r="K97" s="36" t="str">
        <f aca="false">IF(AND(Dane!$F97="ROL",OR($F97="oryginał",$F97="kopia")),Dane!K97,"")</f>
        <v/>
      </c>
      <c r="L97" s="36" t="str">
        <f aca="false">IF(AND(Dane!$F97="ROL",OR($F97="oryginał",$F97="kopia")),#REF!,"")</f>
        <v/>
      </c>
      <c r="M97" s="36" t="str">
        <f aca="false">IF(AND(Dane!$F97="ROL",OR($F97="oryginał",$F97="kopia")),Dane!L97,"")</f>
        <v/>
      </c>
      <c r="N97" s="36" t="str">
        <f aca="false">IF(AND(Dane!$F97="ROL",OR($F97="oryginał",$F97="kopia")),Dane!M97,"")</f>
        <v/>
      </c>
      <c r="O97" s="36" t="str">
        <f aca="false">IF(AND(Dane!$F97="ROL",OR($F97="oryginał",$F97="kopia")),Dane!N97,"")</f>
        <v/>
      </c>
      <c r="P97" s="36" t="str">
        <f aca="false">IF(AND(Dane!$F97="ROL",OR($F97="oryginał",$F97="kopia")),Dane!O97,"")</f>
        <v/>
      </c>
      <c r="Q97" s="36" t="str">
        <f aca="false">IF(AND(Dane!$F97="ROL",OR($F97="oryginał",$F97="kopia")),Dane!P97,"")</f>
        <v/>
      </c>
      <c r="R97" s="36" t="str">
        <f aca="false">IF(AND(Dane!$F97="ROL",OR($F97="oryginał",$F97="kopia")),Dane!Q97,"")</f>
        <v/>
      </c>
      <c r="S97" s="36" t="str">
        <f aca="false">IF(AND(Dane!$F97="ROL",OR($F97="oryginał",$F97="kopia")),Dane!R97,"")</f>
        <v/>
      </c>
      <c r="T97" s="36" t="str">
        <f aca="false">IF(AND(Dane!$F97="ROL",OR($F97="oryginał",$F97="kopia")),Dane!S97,"")</f>
        <v/>
      </c>
      <c r="U97" s="36" t="str">
        <f aca="false">IF(AND(Dane!$F97="ROL",OR($F97="oryginał",$F97="kopia")),Dane!T97,"")</f>
        <v/>
      </c>
      <c r="V97" s="36" t="str">
        <f aca="false">IF(AND(Dane!$F97="ROL",OR($F97="oryginał",$F97="kopia")),Dane!U97,"")</f>
        <v/>
      </c>
      <c r="W97" s="36" t="str">
        <f aca="false">IF(AND(Dane!$F97="ROL",OR($F97="oryginał",$F97="kopia")),#REF!,"")</f>
        <v/>
      </c>
    </row>
    <row r="98" customFormat="false" ht="15.75" hidden="false" customHeight="true" outlineLevel="0" collapsed="false">
      <c r="A98" s="36" t="str">
        <f aca="false">IF(AND(Dane!$F98="ROL",OR(Dane!$G98="kopia",Dane!$G98="oryginał")),Dane!A98,"")</f>
        <v/>
      </c>
      <c r="B98" s="36" t="str">
        <f aca="false">IF(AND(Dane!$F98="ROL",OR(Dane!$G98="kopia",Dane!$G98="oryginał")),Dane!B98,"")</f>
        <v/>
      </c>
      <c r="C98" s="36" t="str">
        <f aca="false">IF(AND(Dane!$F98="ROL",OR(Dane!$G98="kopia",Dane!$G98="oryginał")),Dane!C98,"")</f>
        <v/>
      </c>
      <c r="D98" s="36" t="str">
        <f aca="false">IF(AND(Dane!$F98="ROL",OR(Dane!$G98="kopia",Dane!$G98="oryginał")),Dane!D98,"")</f>
        <v/>
      </c>
      <c r="E98" s="36" t="str">
        <f aca="false">IF(AND(Dane!$F98="ROL",OR(Dane!$G98="kopia",Dane!$G98="oryginał")),Dane!E98,"")</f>
        <v/>
      </c>
      <c r="F98" s="36" t="str">
        <f aca="false">IF(AND(Dane!$F98="ROL",OR(Dane!$G98="kopia",Dane!$G98="oryginał")),Dane!G98,"")</f>
        <v/>
      </c>
      <c r="G98" s="36" t="str">
        <f aca="false">IF(AND(Dane!$F98="ROL",OR($F98="oryginał",$F98="kopia")),Dane!I98,"")</f>
        <v/>
      </c>
      <c r="H98" s="36" t="str">
        <f aca="false">IF(AND(Dane!$F98="ROL",OR($F98="oryginał",$F98="kopia")),#REF!,"")</f>
        <v/>
      </c>
      <c r="I98" s="36" t="str">
        <f aca="false">IF(AND(Dane!$F98="ROL",OR($F98="oryginał",$F98="kopia")),Dane!J98,"")</f>
        <v/>
      </c>
      <c r="J98" s="36" t="str">
        <f aca="false">IF(AND(Dane!$F98="ROL",OR($F98="oryginał",$F98="kopia")),#REF!,"")</f>
        <v/>
      </c>
      <c r="K98" s="36" t="str">
        <f aca="false">IF(AND(Dane!$F98="ROL",OR($F98="oryginał",$F98="kopia")),Dane!K98,"")</f>
        <v/>
      </c>
      <c r="L98" s="36" t="str">
        <f aca="false">IF(AND(Dane!$F98="ROL",OR($F98="oryginał",$F98="kopia")),#REF!,"")</f>
        <v/>
      </c>
      <c r="M98" s="36" t="str">
        <f aca="false">IF(AND(Dane!$F98="ROL",OR($F98="oryginał",$F98="kopia")),Dane!L98,"")</f>
        <v/>
      </c>
      <c r="N98" s="36" t="str">
        <f aca="false">IF(AND(Dane!$F98="ROL",OR($F98="oryginał",$F98="kopia")),Dane!M98,"")</f>
        <v/>
      </c>
      <c r="O98" s="36" t="str">
        <f aca="false">IF(AND(Dane!$F98="ROL",OR($F98="oryginał",$F98="kopia")),Dane!N98,"")</f>
        <v/>
      </c>
      <c r="P98" s="36" t="str">
        <f aca="false">IF(AND(Dane!$F98="ROL",OR($F98="oryginał",$F98="kopia")),Dane!O98,"")</f>
        <v/>
      </c>
      <c r="Q98" s="36" t="str">
        <f aca="false">IF(AND(Dane!$F98="ROL",OR($F98="oryginał",$F98="kopia")),Dane!P98,"")</f>
        <v/>
      </c>
      <c r="R98" s="36" t="str">
        <f aca="false">IF(AND(Dane!$F98="ROL",OR($F98="oryginał",$F98="kopia")),Dane!Q98,"")</f>
        <v/>
      </c>
      <c r="S98" s="36" t="str">
        <f aca="false">IF(AND(Dane!$F98="ROL",OR($F98="oryginał",$F98="kopia")),Dane!R98,"")</f>
        <v/>
      </c>
      <c r="T98" s="36" t="str">
        <f aca="false">IF(AND(Dane!$F98="ROL",OR($F98="oryginał",$F98="kopia")),Dane!S98,"")</f>
        <v/>
      </c>
      <c r="U98" s="36" t="str">
        <f aca="false">IF(AND(Dane!$F98="ROL",OR($F98="oryginał",$F98="kopia")),Dane!T98,"")</f>
        <v/>
      </c>
      <c r="V98" s="36" t="str">
        <f aca="false">IF(AND(Dane!$F98="ROL",OR($F98="oryginał",$F98="kopia")),Dane!U98,"")</f>
        <v/>
      </c>
      <c r="W98" s="36" t="str">
        <f aca="false">IF(AND(Dane!$F98="ROL",OR($F98="oryginał",$F98="kopia")),#REF!,"")</f>
        <v/>
      </c>
    </row>
    <row r="99" customFormat="false" ht="15.75" hidden="false" customHeight="true" outlineLevel="0" collapsed="false">
      <c r="A99" s="36" t="str">
        <f aca="false">IF(AND(Dane!$F99="ROL",OR(Dane!$G99="kopia",Dane!$G99="oryginał")),Dane!A99,"")</f>
        <v/>
      </c>
      <c r="B99" s="36" t="str">
        <f aca="false">IF(AND(Dane!$F99="ROL",OR(Dane!$G99="kopia",Dane!$G99="oryginał")),Dane!B99,"")</f>
        <v/>
      </c>
      <c r="C99" s="36" t="str">
        <f aca="false">IF(AND(Dane!$F99="ROL",OR(Dane!$G99="kopia",Dane!$G99="oryginał")),Dane!C99,"")</f>
        <v/>
      </c>
      <c r="D99" s="36" t="str">
        <f aca="false">IF(AND(Dane!$F99="ROL",OR(Dane!$G99="kopia",Dane!$G99="oryginał")),Dane!D99,"")</f>
        <v/>
      </c>
      <c r="E99" s="36" t="str">
        <f aca="false">IF(AND(Dane!$F99="ROL",OR(Dane!$G99="kopia",Dane!$G99="oryginał")),Dane!E99,"")</f>
        <v/>
      </c>
      <c r="F99" s="36" t="str">
        <f aca="false">IF(AND(Dane!$F99="ROL",OR(Dane!$G99="kopia",Dane!$G99="oryginał")),Dane!G99,"")</f>
        <v/>
      </c>
      <c r="G99" s="36" t="str">
        <f aca="false">IF(AND(Dane!$F99="ROL",OR($F99="oryginał",$F99="kopia")),Dane!I99,"")</f>
        <v/>
      </c>
      <c r="H99" s="36" t="str">
        <f aca="false">IF(AND(Dane!$F99="ROL",OR($F99="oryginał",$F99="kopia")),#REF!,"")</f>
        <v/>
      </c>
      <c r="I99" s="36" t="str">
        <f aca="false">IF(AND(Dane!$F99="ROL",OR($F99="oryginał",$F99="kopia")),Dane!J99,"")</f>
        <v/>
      </c>
      <c r="J99" s="36" t="str">
        <f aca="false">IF(AND(Dane!$F99="ROL",OR($F99="oryginał",$F99="kopia")),#REF!,"")</f>
        <v/>
      </c>
      <c r="K99" s="36" t="str">
        <f aca="false">IF(AND(Dane!$F99="ROL",OR($F99="oryginał",$F99="kopia")),Dane!K99,"")</f>
        <v/>
      </c>
      <c r="L99" s="36" t="str">
        <f aca="false">IF(AND(Dane!$F99="ROL",OR($F99="oryginał",$F99="kopia")),#REF!,"")</f>
        <v/>
      </c>
      <c r="M99" s="36" t="str">
        <f aca="false">IF(AND(Dane!$F99="ROL",OR($F99="oryginał",$F99="kopia")),Dane!L99,"")</f>
        <v/>
      </c>
      <c r="N99" s="36" t="str">
        <f aca="false">IF(AND(Dane!$F99="ROL",OR($F99="oryginał",$F99="kopia")),Dane!M99,"")</f>
        <v/>
      </c>
      <c r="O99" s="36" t="str">
        <f aca="false">IF(AND(Dane!$F99="ROL",OR($F99="oryginał",$F99="kopia")),Dane!N99,"")</f>
        <v/>
      </c>
      <c r="P99" s="36" t="str">
        <f aca="false">IF(AND(Dane!$F99="ROL",OR($F99="oryginał",$F99="kopia")),Dane!O99,"")</f>
        <v/>
      </c>
      <c r="Q99" s="36" t="str">
        <f aca="false">IF(AND(Dane!$F99="ROL",OR($F99="oryginał",$F99="kopia")),Dane!P99,"")</f>
        <v/>
      </c>
      <c r="R99" s="36" t="str">
        <f aca="false">IF(AND(Dane!$F99="ROL",OR($F99="oryginał",$F99="kopia")),Dane!Q99,"")</f>
        <v/>
      </c>
      <c r="S99" s="36" t="str">
        <f aca="false">IF(AND(Dane!$F99="ROL",OR($F99="oryginał",$F99="kopia")),Dane!R99,"")</f>
        <v/>
      </c>
      <c r="T99" s="36" t="str">
        <f aca="false">IF(AND(Dane!$F99="ROL",OR($F99="oryginał",$F99="kopia")),Dane!S99,"")</f>
        <v/>
      </c>
      <c r="U99" s="36" t="str">
        <f aca="false">IF(AND(Dane!$F99="ROL",OR($F99="oryginał",$F99="kopia")),Dane!T99,"")</f>
        <v/>
      </c>
      <c r="V99" s="36" t="str">
        <f aca="false">IF(AND(Dane!$F99="ROL",OR($F99="oryginał",$F99="kopia")),Dane!U99,"")</f>
        <v/>
      </c>
      <c r="W99" s="36" t="str">
        <f aca="false">IF(AND(Dane!$F99="ROL",OR($F99="oryginał",$F99="kopia")),#REF!,"")</f>
        <v/>
      </c>
    </row>
    <row r="100" customFormat="false" ht="15.75" hidden="false" customHeight="true" outlineLevel="0" collapsed="false">
      <c r="A100" s="36" t="str">
        <f aca="false">IF(AND(Dane!$F100="ROL",OR(Dane!$G100="kopia",Dane!$G100="oryginał")),Dane!A100,"")</f>
        <v/>
      </c>
      <c r="B100" s="36" t="str">
        <f aca="false">IF(AND(Dane!$F100="ROL",OR(Dane!$G100="kopia",Dane!$G100="oryginał")),Dane!B100,"")</f>
        <v/>
      </c>
      <c r="C100" s="36" t="str">
        <f aca="false">IF(AND(Dane!$F100="ROL",OR(Dane!$G100="kopia",Dane!$G100="oryginał")),Dane!C100,"")</f>
        <v/>
      </c>
      <c r="D100" s="36" t="str">
        <f aca="false">IF(AND(Dane!$F100="ROL",OR(Dane!$G100="kopia",Dane!$G100="oryginał")),Dane!D100,"")</f>
        <v/>
      </c>
      <c r="E100" s="36" t="str">
        <f aca="false">IF(AND(Dane!$F100="ROL",OR(Dane!$G100="kopia",Dane!$G100="oryginał")),Dane!E100,"")</f>
        <v/>
      </c>
      <c r="F100" s="36" t="str">
        <f aca="false">IF(AND(Dane!$F100="ROL",OR(Dane!$G100="kopia",Dane!$G100="oryginał")),Dane!G100,"")</f>
        <v/>
      </c>
      <c r="G100" s="36" t="str">
        <f aca="false">IF(AND(Dane!$F100="ROL",OR($F100="oryginał",$F100="kopia")),Dane!I100,"")</f>
        <v/>
      </c>
      <c r="H100" s="36" t="str">
        <f aca="false">IF(AND(Dane!$F100="ROL",OR($F100="oryginał",$F100="kopia")),#REF!,"")</f>
        <v/>
      </c>
      <c r="I100" s="36" t="str">
        <f aca="false">IF(AND(Dane!$F100="ROL",OR($F100="oryginał",$F100="kopia")),Dane!J100,"")</f>
        <v/>
      </c>
      <c r="J100" s="36" t="str">
        <f aca="false">IF(AND(Dane!$F100="ROL",OR($F100="oryginał",$F100="kopia")),#REF!,"")</f>
        <v/>
      </c>
      <c r="K100" s="36" t="str">
        <f aca="false">IF(AND(Dane!$F100="ROL",OR($F100="oryginał",$F100="kopia")),Dane!K100,"")</f>
        <v/>
      </c>
      <c r="L100" s="36" t="str">
        <f aca="false">IF(AND(Dane!$F100="ROL",OR($F100="oryginał",$F100="kopia")),#REF!,"")</f>
        <v/>
      </c>
      <c r="M100" s="36" t="str">
        <f aca="false">IF(AND(Dane!$F100="ROL",OR($F100="oryginał",$F100="kopia")),Dane!L100,"")</f>
        <v/>
      </c>
      <c r="N100" s="36" t="str">
        <f aca="false">IF(AND(Dane!$F100="ROL",OR($F100="oryginał",$F100="kopia")),Dane!M100,"")</f>
        <v/>
      </c>
      <c r="O100" s="36" t="str">
        <f aca="false">IF(AND(Dane!$F100="ROL",OR($F100="oryginał",$F100="kopia")),Dane!N100,"")</f>
        <v/>
      </c>
      <c r="P100" s="36" t="str">
        <f aca="false">IF(AND(Dane!$F100="ROL",OR($F100="oryginał",$F100="kopia")),Dane!O100,"")</f>
        <v/>
      </c>
      <c r="Q100" s="36" t="str">
        <f aca="false">IF(AND(Dane!$F100="ROL",OR($F100="oryginał",$F100="kopia")),Dane!P100,"")</f>
        <v/>
      </c>
      <c r="R100" s="36" t="str">
        <f aca="false">IF(AND(Dane!$F100="ROL",OR($F100="oryginał",$F100="kopia")),Dane!Q100,"")</f>
        <v/>
      </c>
      <c r="S100" s="36" t="str">
        <f aca="false">IF(AND(Dane!$F100="ROL",OR($F100="oryginał",$F100="kopia")),Dane!R100,"")</f>
        <v/>
      </c>
      <c r="T100" s="36" t="str">
        <f aca="false">IF(AND(Dane!$F100="ROL",OR($F100="oryginał",$F100="kopia")),Dane!S100,"")</f>
        <v/>
      </c>
      <c r="U100" s="36" t="str">
        <f aca="false">IF(AND(Dane!$F100="ROL",OR($F100="oryginał",$F100="kopia")),Dane!T100,"")</f>
        <v/>
      </c>
      <c r="V100" s="36" t="str">
        <f aca="false">IF(AND(Dane!$F100="ROL",OR($F100="oryginał",$F100="kopia")),Dane!U100,"")</f>
        <v/>
      </c>
      <c r="W100" s="36" t="str">
        <f aca="false">IF(AND(Dane!$F100="ROL",OR($F100="oryginał",$F100="kopia")),#REF!,"")</f>
        <v/>
      </c>
    </row>
    <row r="101" customFormat="false" ht="15.75" hidden="false" customHeight="true" outlineLevel="0" collapsed="false">
      <c r="A101" s="36" t="str">
        <f aca="false">IF(AND(Dane!$F101="ROL",OR(Dane!$G101="kopia",Dane!$G101="oryginał")),Dane!A101,"")</f>
        <v/>
      </c>
      <c r="B101" s="36" t="str">
        <f aca="false">IF(AND(Dane!$F101="ROL",OR(Dane!$G101="kopia",Dane!$G101="oryginał")),Dane!B101,"")</f>
        <v/>
      </c>
      <c r="C101" s="36" t="str">
        <f aca="false">IF(AND(Dane!$F101="ROL",OR(Dane!$G101="kopia",Dane!$G101="oryginał")),Dane!C101,"")</f>
        <v/>
      </c>
      <c r="D101" s="36" t="str">
        <f aca="false">IF(AND(Dane!$F101="ROL",OR(Dane!$G101="kopia",Dane!$G101="oryginał")),Dane!D101,"")</f>
        <v/>
      </c>
      <c r="E101" s="36" t="str">
        <f aca="false">IF(AND(Dane!$F101="ROL",OR(Dane!$G101="kopia",Dane!$G101="oryginał")),Dane!E101,"")</f>
        <v/>
      </c>
      <c r="F101" s="36" t="str">
        <f aca="false">IF(AND(Dane!$F101="ROL",OR(Dane!$G101="kopia",Dane!$G101="oryginał")),Dane!G101,"")</f>
        <v/>
      </c>
      <c r="G101" s="36" t="str">
        <f aca="false">IF(AND(Dane!$F101="ROL",OR($F101="oryginał",$F101="kopia")),Dane!I101,"")</f>
        <v/>
      </c>
      <c r="H101" s="36" t="str">
        <f aca="false">IF(AND(Dane!$F101="ROL",OR($F101="oryginał",$F101="kopia")),#REF!,"")</f>
        <v/>
      </c>
      <c r="I101" s="36" t="str">
        <f aca="false">IF(AND(Dane!$F101="ROL",OR($F101="oryginał",$F101="kopia")),Dane!J101,"")</f>
        <v/>
      </c>
      <c r="J101" s="36" t="str">
        <f aca="false">IF(AND(Dane!$F101="ROL",OR($F101="oryginał",$F101="kopia")),#REF!,"")</f>
        <v/>
      </c>
      <c r="K101" s="36" t="str">
        <f aca="false">IF(AND(Dane!$F101="ROL",OR($F101="oryginał",$F101="kopia")),Dane!K101,"")</f>
        <v/>
      </c>
      <c r="L101" s="36" t="str">
        <f aca="false">IF(AND(Dane!$F101="ROL",OR($F101="oryginał",$F101="kopia")),#REF!,"")</f>
        <v/>
      </c>
      <c r="M101" s="36" t="str">
        <f aca="false">IF(AND(Dane!$F101="ROL",OR($F101="oryginał",$F101="kopia")),Dane!L101,"")</f>
        <v/>
      </c>
      <c r="N101" s="36" t="str">
        <f aca="false">IF(AND(Dane!$F101="ROL",OR($F101="oryginał",$F101="kopia")),Dane!M101,"")</f>
        <v/>
      </c>
      <c r="O101" s="36" t="str">
        <f aca="false">IF(AND(Dane!$F101="ROL",OR($F101="oryginał",$F101="kopia")),Dane!N101,"")</f>
        <v/>
      </c>
      <c r="P101" s="36" t="str">
        <f aca="false">IF(AND(Dane!$F101="ROL",OR($F101="oryginał",$F101="kopia")),Dane!O101,"")</f>
        <v/>
      </c>
      <c r="Q101" s="36" t="str">
        <f aca="false">IF(AND(Dane!$F101="ROL",OR($F101="oryginał",$F101="kopia")),Dane!P101,"")</f>
        <v/>
      </c>
      <c r="R101" s="36" t="str">
        <f aca="false">IF(AND(Dane!$F101="ROL",OR($F101="oryginał",$F101="kopia")),Dane!Q101,"")</f>
        <v/>
      </c>
      <c r="S101" s="36" t="str">
        <f aca="false">IF(AND(Dane!$F101="ROL",OR($F101="oryginał",$F101="kopia")),Dane!R101,"")</f>
        <v/>
      </c>
      <c r="T101" s="36" t="str">
        <f aca="false">IF(AND(Dane!$F101="ROL",OR($F101="oryginał",$F101="kopia")),Dane!S101,"")</f>
        <v/>
      </c>
      <c r="U101" s="36" t="str">
        <f aca="false">IF(AND(Dane!$F101="ROL",OR($F101="oryginał",$F101="kopia")),Dane!T101,"")</f>
        <v/>
      </c>
      <c r="V101" s="36" t="str">
        <f aca="false">IF(AND(Dane!$F101="ROL",OR($F101="oryginał",$F101="kopia")),Dane!U101,"")</f>
        <v/>
      </c>
      <c r="W101" s="36" t="str">
        <f aca="false">IF(AND(Dane!$F101="ROL",OR($F101="oryginał",$F101="kopia")),#REF!,"")</f>
        <v/>
      </c>
    </row>
    <row r="102" customFormat="false" ht="15.75" hidden="false" customHeight="true" outlineLevel="0" collapsed="false">
      <c r="A102" s="36" t="str">
        <f aca="false">IF(AND(Dane!$F102="ROL",OR(Dane!$G102="kopia",Dane!$G102="oryginał")),Dane!A102,"")</f>
        <v/>
      </c>
      <c r="B102" s="36" t="str">
        <f aca="false">IF(AND(Dane!$F102="ROL",OR(Dane!$G102="kopia",Dane!$G102="oryginał")),Dane!B102,"")</f>
        <v/>
      </c>
      <c r="C102" s="36" t="str">
        <f aca="false">IF(AND(Dane!$F102="ROL",OR(Dane!$G102="kopia",Dane!$G102="oryginał")),Dane!C102,"")</f>
        <v/>
      </c>
      <c r="D102" s="36" t="str">
        <f aca="false">IF(AND(Dane!$F102="ROL",OR(Dane!$G102="kopia",Dane!$G102="oryginał")),Dane!D102,"")</f>
        <v/>
      </c>
      <c r="E102" s="36" t="str">
        <f aca="false">IF(AND(Dane!$F102="ROL",OR(Dane!$G102="kopia",Dane!$G102="oryginał")),Dane!E102,"")</f>
        <v/>
      </c>
      <c r="F102" s="36" t="str">
        <f aca="false">IF(AND(Dane!$F102="ROL",OR(Dane!$G102="kopia",Dane!$G102="oryginał")),Dane!G102,"")</f>
        <v/>
      </c>
      <c r="G102" s="36" t="str">
        <f aca="false">IF(AND(Dane!$F102="ROL",OR($F102="oryginał",$F102="kopia")),Dane!I102,"")</f>
        <v/>
      </c>
      <c r="H102" s="36" t="str">
        <f aca="false">IF(AND(Dane!$F102="ROL",OR($F102="oryginał",$F102="kopia")),#REF!,"")</f>
        <v/>
      </c>
      <c r="I102" s="36" t="str">
        <f aca="false">IF(AND(Dane!$F102="ROL",OR($F102="oryginał",$F102="kopia")),Dane!J102,"")</f>
        <v/>
      </c>
      <c r="J102" s="36" t="str">
        <f aca="false">IF(AND(Dane!$F102="ROL",OR($F102="oryginał",$F102="kopia")),#REF!,"")</f>
        <v/>
      </c>
      <c r="K102" s="36" t="str">
        <f aca="false">IF(AND(Dane!$F102="ROL",OR($F102="oryginał",$F102="kopia")),Dane!K102,"")</f>
        <v/>
      </c>
      <c r="L102" s="36" t="str">
        <f aca="false">IF(AND(Dane!$F102="ROL",OR($F102="oryginał",$F102="kopia")),#REF!,"")</f>
        <v/>
      </c>
      <c r="M102" s="36" t="str">
        <f aca="false">IF(AND(Dane!$F102="ROL",OR($F102="oryginał",$F102="kopia")),Dane!L102,"")</f>
        <v/>
      </c>
      <c r="N102" s="36" t="str">
        <f aca="false">IF(AND(Dane!$F102="ROL",OR($F102="oryginał",$F102="kopia")),Dane!M102,"")</f>
        <v/>
      </c>
      <c r="O102" s="36" t="str">
        <f aca="false">IF(AND(Dane!$F102="ROL",OR($F102="oryginał",$F102="kopia")),Dane!N102,"")</f>
        <v/>
      </c>
      <c r="P102" s="36" t="str">
        <f aca="false">IF(AND(Dane!$F102="ROL",OR($F102="oryginał",$F102="kopia")),Dane!O102,"")</f>
        <v/>
      </c>
      <c r="Q102" s="36" t="str">
        <f aca="false">IF(AND(Dane!$F102="ROL",OR($F102="oryginał",$F102="kopia")),Dane!P102,"")</f>
        <v/>
      </c>
      <c r="R102" s="36" t="str">
        <f aca="false">IF(AND(Dane!$F102="ROL",OR($F102="oryginał",$F102="kopia")),Dane!Q102,"")</f>
        <v/>
      </c>
      <c r="S102" s="36" t="str">
        <f aca="false">IF(AND(Dane!$F102="ROL",OR($F102="oryginał",$F102="kopia")),Dane!R102,"")</f>
        <v/>
      </c>
      <c r="T102" s="36" t="str">
        <f aca="false">IF(AND(Dane!$F102="ROL",OR($F102="oryginał",$F102="kopia")),Dane!S102,"")</f>
        <v/>
      </c>
      <c r="U102" s="36" t="str">
        <f aca="false">IF(AND(Dane!$F102="ROL",OR($F102="oryginał",$F102="kopia")),Dane!T102,"")</f>
        <v/>
      </c>
      <c r="V102" s="36" t="str">
        <f aca="false">IF(AND(Dane!$F102="ROL",OR($F102="oryginał",$F102="kopia")),Dane!U102,"")</f>
        <v/>
      </c>
      <c r="W102" s="36" t="str">
        <f aca="false">IF(AND(Dane!$F102="ROL",OR($F102="oryginał",$F102="kopia")),#REF!,"")</f>
        <v/>
      </c>
    </row>
    <row r="103" customFormat="false" ht="15.75" hidden="false" customHeight="true" outlineLevel="0" collapsed="false">
      <c r="A103" s="36" t="str">
        <f aca="false">IF(AND(Dane!$F103="ROL",OR(Dane!$G103="kopia",Dane!$G103="oryginał")),Dane!A103,"")</f>
        <v/>
      </c>
      <c r="B103" s="36" t="str">
        <f aca="false">IF(AND(Dane!$F103="ROL",OR(Dane!$G103="kopia",Dane!$G103="oryginał")),Dane!B103,"")</f>
        <v/>
      </c>
      <c r="C103" s="36" t="str">
        <f aca="false">IF(AND(Dane!$F103="ROL",OR(Dane!$G103="kopia",Dane!$G103="oryginał")),Dane!C103,"")</f>
        <v/>
      </c>
      <c r="D103" s="36" t="str">
        <f aca="false">IF(AND(Dane!$F103="ROL",OR(Dane!$G103="kopia",Dane!$G103="oryginał")),Dane!D103,"")</f>
        <v/>
      </c>
      <c r="E103" s="36" t="str">
        <f aca="false">IF(AND(Dane!$F103="ROL",OR(Dane!$G103="kopia",Dane!$G103="oryginał")),Dane!E103,"")</f>
        <v/>
      </c>
      <c r="F103" s="36" t="str">
        <f aca="false">IF(AND(Dane!$F103="ROL",OR(Dane!$G103="kopia",Dane!$G103="oryginał")),Dane!G103,"")</f>
        <v/>
      </c>
      <c r="G103" s="36" t="str">
        <f aca="false">IF(AND(Dane!$F103="ROL",OR($F103="oryginał",$F103="kopia")),Dane!I103,"")</f>
        <v/>
      </c>
      <c r="H103" s="36" t="str">
        <f aca="false">IF(AND(Dane!$F103="ROL",OR($F103="oryginał",$F103="kopia")),#REF!,"")</f>
        <v/>
      </c>
      <c r="I103" s="36" t="str">
        <f aca="false">IF(AND(Dane!$F103="ROL",OR($F103="oryginał",$F103="kopia")),Dane!J103,"")</f>
        <v/>
      </c>
      <c r="J103" s="36" t="str">
        <f aca="false">IF(AND(Dane!$F103="ROL",OR($F103="oryginał",$F103="kopia")),#REF!,"")</f>
        <v/>
      </c>
      <c r="K103" s="36" t="str">
        <f aca="false">IF(AND(Dane!$F103="ROL",OR($F103="oryginał",$F103="kopia")),Dane!K103,"")</f>
        <v/>
      </c>
      <c r="L103" s="36" t="str">
        <f aca="false">IF(AND(Dane!$F103="ROL",OR($F103="oryginał",$F103="kopia")),#REF!,"")</f>
        <v/>
      </c>
      <c r="M103" s="36" t="str">
        <f aca="false">IF(AND(Dane!$F103="ROL",OR($F103="oryginał",$F103="kopia")),Dane!L103,"")</f>
        <v/>
      </c>
      <c r="N103" s="36" t="str">
        <f aca="false">IF(AND(Dane!$F103="ROL",OR($F103="oryginał",$F103="kopia")),Dane!M103,"")</f>
        <v/>
      </c>
      <c r="O103" s="36" t="str">
        <f aca="false">IF(AND(Dane!$F103="ROL",OR($F103="oryginał",$F103="kopia")),Dane!N103,"")</f>
        <v/>
      </c>
      <c r="P103" s="36" t="str">
        <f aca="false">IF(AND(Dane!$F103="ROL",OR($F103="oryginał",$F103="kopia")),Dane!O103,"")</f>
        <v/>
      </c>
      <c r="Q103" s="36" t="str">
        <f aca="false">IF(AND(Dane!$F103="ROL",OR($F103="oryginał",$F103="kopia")),Dane!P103,"")</f>
        <v/>
      </c>
      <c r="R103" s="36" t="str">
        <f aca="false">IF(AND(Dane!$F103="ROL",OR($F103="oryginał",$F103="kopia")),Dane!Q103,"")</f>
        <v/>
      </c>
      <c r="S103" s="36" t="str">
        <f aca="false">IF(AND(Dane!$F103="ROL",OR($F103="oryginał",$F103="kopia")),Dane!R103,"")</f>
        <v/>
      </c>
      <c r="T103" s="36" t="str">
        <f aca="false">IF(AND(Dane!$F103="ROL",OR($F103="oryginał",$F103="kopia")),Dane!S103,"")</f>
        <v/>
      </c>
      <c r="U103" s="36" t="str">
        <f aca="false">IF(AND(Dane!$F103="ROL",OR($F103="oryginał",$F103="kopia")),Dane!T103,"")</f>
        <v/>
      </c>
      <c r="V103" s="36" t="str">
        <f aca="false">IF(AND(Dane!$F103="ROL",OR($F103="oryginał",$F103="kopia")),Dane!U103,"")</f>
        <v/>
      </c>
      <c r="W103" s="36" t="str">
        <f aca="false">IF(AND(Dane!$F103="ROL",OR($F103="oryginał",$F103="kopia")),#REF!,"")</f>
        <v/>
      </c>
    </row>
    <row r="104" customFormat="false" ht="15.75" hidden="false" customHeight="true" outlineLevel="0" collapsed="false">
      <c r="A104" s="36" t="str">
        <f aca="false">IF(AND(Dane!$F104="ROL",OR(Dane!$G104="kopia",Dane!$G104="oryginał")),Dane!A104,"")</f>
        <v/>
      </c>
      <c r="B104" s="36" t="str">
        <f aca="false">IF(AND(Dane!$F104="ROL",OR(Dane!$G104="kopia",Dane!$G104="oryginał")),Dane!B104,"")</f>
        <v/>
      </c>
      <c r="C104" s="36" t="str">
        <f aca="false">IF(AND(Dane!$F104="ROL",OR(Dane!$G104="kopia",Dane!$G104="oryginał")),Dane!C104,"")</f>
        <v/>
      </c>
      <c r="D104" s="36" t="str">
        <f aca="false">IF(AND(Dane!$F104="ROL",OR(Dane!$G104="kopia",Dane!$G104="oryginał")),Dane!D104,"")</f>
        <v/>
      </c>
      <c r="E104" s="36" t="str">
        <f aca="false">IF(AND(Dane!$F104="ROL",OR(Dane!$G104="kopia",Dane!$G104="oryginał")),Dane!E104,"")</f>
        <v/>
      </c>
      <c r="F104" s="36" t="str">
        <f aca="false">IF(AND(Dane!$F104="ROL",OR(Dane!$G104="kopia",Dane!$G104="oryginał")),Dane!G104,"")</f>
        <v/>
      </c>
      <c r="G104" s="36" t="str">
        <f aca="false">IF(AND(Dane!$F104="ROL",OR($F104="oryginał",$F104="kopia")),Dane!I104,"")</f>
        <v/>
      </c>
      <c r="H104" s="36" t="str">
        <f aca="false">IF(AND(Dane!$F104="ROL",OR($F104="oryginał",$F104="kopia")),#REF!,"")</f>
        <v/>
      </c>
      <c r="I104" s="36" t="str">
        <f aca="false">IF(AND(Dane!$F104="ROL",OR($F104="oryginał",$F104="kopia")),Dane!J104,"")</f>
        <v/>
      </c>
      <c r="J104" s="36" t="str">
        <f aca="false">IF(AND(Dane!$F104="ROL",OR($F104="oryginał",$F104="kopia")),#REF!,"")</f>
        <v/>
      </c>
      <c r="K104" s="36" t="str">
        <f aca="false">IF(AND(Dane!$F104="ROL",OR($F104="oryginał",$F104="kopia")),Dane!K104,"")</f>
        <v/>
      </c>
      <c r="L104" s="36" t="str">
        <f aca="false">IF(AND(Dane!$F104="ROL",OR($F104="oryginał",$F104="kopia")),#REF!,"")</f>
        <v/>
      </c>
      <c r="M104" s="36" t="str">
        <f aca="false">IF(AND(Dane!$F104="ROL",OR($F104="oryginał",$F104="kopia")),Dane!L104,"")</f>
        <v/>
      </c>
      <c r="N104" s="36" t="str">
        <f aca="false">IF(AND(Dane!$F104="ROL",OR($F104="oryginał",$F104="kopia")),Dane!M104,"")</f>
        <v/>
      </c>
      <c r="O104" s="36" t="str">
        <f aca="false">IF(AND(Dane!$F104="ROL",OR($F104="oryginał",$F104="kopia")),Dane!N104,"")</f>
        <v/>
      </c>
      <c r="P104" s="36" t="str">
        <f aca="false">IF(AND(Dane!$F104="ROL",OR($F104="oryginał",$F104="kopia")),Dane!O104,"")</f>
        <v/>
      </c>
      <c r="Q104" s="36" t="str">
        <f aca="false">IF(AND(Dane!$F104="ROL",OR($F104="oryginał",$F104="kopia")),Dane!P104,"")</f>
        <v/>
      </c>
      <c r="R104" s="36" t="str">
        <f aca="false">IF(AND(Dane!$F104="ROL",OR($F104="oryginał",$F104="kopia")),Dane!Q104,"")</f>
        <v/>
      </c>
      <c r="S104" s="36" t="str">
        <f aca="false">IF(AND(Dane!$F104="ROL",OR($F104="oryginał",$F104="kopia")),Dane!R104,"")</f>
        <v/>
      </c>
      <c r="T104" s="36" t="str">
        <f aca="false">IF(AND(Dane!$F104="ROL",OR($F104="oryginał",$F104="kopia")),Dane!S104,"")</f>
        <v/>
      </c>
      <c r="U104" s="36" t="str">
        <f aca="false">IF(AND(Dane!$F104="ROL",OR($F104="oryginał",$F104="kopia")),Dane!T104,"")</f>
        <v/>
      </c>
      <c r="V104" s="36" t="str">
        <f aca="false">IF(AND(Dane!$F104="ROL",OR($F104="oryginał",$F104="kopia")),Dane!U104,"")</f>
        <v/>
      </c>
      <c r="W104" s="36" t="str">
        <f aca="false">IF(AND(Dane!$F104="ROL",OR($F104="oryginał",$F104="kopia")),#REF!,"")</f>
        <v/>
      </c>
    </row>
    <row r="105" customFormat="false" ht="15.75" hidden="false" customHeight="true" outlineLevel="0" collapsed="false">
      <c r="A105" s="36" t="str">
        <f aca="false">IF(AND(Dane!$F105="ROL",OR(Dane!$G105="kopia",Dane!$G105="oryginał")),Dane!A105,"")</f>
        <v/>
      </c>
      <c r="B105" s="36" t="str">
        <f aca="false">IF(AND(Dane!$F105="ROL",OR(Dane!$G105="kopia",Dane!$G105="oryginał")),Dane!B105,"")</f>
        <v/>
      </c>
      <c r="C105" s="36" t="str">
        <f aca="false">IF(AND(Dane!$F105="ROL",OR(Dane!$G105="kopia",Dane!$G105="oryginał")),Dane!C105,"")</f>
        <v/>
      </c>
      <c r="D105" s="36" t="str">
        <f aca="false">IF(AND(Dane!$F105="ROL",OR(Dane!$G105="kopia",Dane!$G105="oryginał")),Dane!D105,"")</f>
        <v/>
      </c>
      <c r="E105" s="36" t="str">
        <f aca="false">IF(AND(Dane!$F105="ROL",OR(Dane!$G105="kopia",Dane!$G105="oryginał")),Dane!E105,"")</f>
        <v/>
      </c>
      <c r="F105" s="36" t="str">
        <f aca="false">IF(AND(Dane!$F105="ROL",OR(Dane!$G105="kopia",Dane!$G105="oryginał")),Dane!G105,"")</f>
        <v/>
      </c>
      <c r="G105" s="36" t="str">
        <f aca="false">IF(AND(Dane!$F105="ROL",OR($F105="oryginał",$F105="kopia")),Dane!I105,"")</f>
        <v/>
      </c>
      <c r="H105" s="36" t="str">
        <f aca="false">IF(AND(Dane!$F105="ROL",OR($F105="oryginał",$F105="kopia")),#REF!,"")</f>
        <v/>
      </c>
      <c r="I105" s="36" t="str">
        <f aca="false">IF(AND(Dane!$F105="ROL",OR($F105="oryginał",$F105="kopia")),Dane!J105,"")</f>
        <v/>
      </c>
      <c r="J105" s="36" t="str">
        <f aca="false">IF(AND(Dane!$F105="ROL",OR($F105="oryginał",$F105="kopia")),#REF!,"")</f>
        <v/>
      </c>
      <c r="K105" s="36" t="str">
        <f aca="false">IF(AND(Dane!$F105="ROL",OR($F105="oryginał",$F105="kopia")),Dane!K105,"")</f>
        <v/>
      </c>
      <c r="L105" s="36" t="str">
        <f aca="false">IF(AND(Dane!$F105="ROL",OR($F105="oryginał",$F105="kopia")),#REF!,"")</f>
        <v/>
      </c>
      <c r="M105" s="36" t="str">
        <f aca="false">IF(AND(Dane!$F105="ROL",OR($F105="oryginał",$F105="kopia")),Dane!L105,"")</f>
        <v/>
      </c>
      <c r="N105" s="36" t="str">
        <f aca="false">IF(AND(Dane!$F105="ROL",OR($F105="oryginał",$F105="kopia")),Dane!M105,"")</f>
        <v/>
      </c>
      <c r="O105" s="36" t="str">
        <f aca="false">IF(AND(Dane!$F105="ROL",OR($F105="oryginał",$F105="kopia")),Dane!N105,"")</f>
        <v/>
      </c>
      <c r="P105" s="36" t="str">
        <f aca="false">IF(AND(Dane!$F105="ROL",OR($F105="oryginał",$F105="kopia")),Dane!O105,"")</f>
        <v/>
      </c>
      <c r="Q105" s="36" t="str">
        <f aca="false">IF(AND(Dane!$F105="ROL",OR($F105="oryginał",$F105="kopia")),Dane!P105,"")</f>
        <v/>
      </c>
      <c r="R105" s="36" t="str">
        <f aca="false">IF(AND(Dane!$F105="ROL",OR($F105="oryginał",$F105="kopia")),Dane!Q105,"")</f>
        <v/>
      </c>
      <c r="S105" s="36" t="str">
        <f aca="false">IF(AND(Dane!$F105="ROL",OR($F105="oryginał",$F105="kopia")),Dane!R105,"")</f>
        <v/>
      </c>
      <c r="T105" s="36" t="str">
        <f aca="false">IF(AND(Dane!$F105="ROL",OR($F105="oryginał",$F105="kopia")),Dane!S105,"")</f>
        <v/>
      </c>
      <c r="U105" s="36" t="str">
        <f aca="false">IF(AND(Dane!$F105="ROL",OR($F105="oryginał",$F105="kopia")),Dane!T105,"")</f>
        <v/>
      </c>
      <c r="V105" s="36" t="str">
        <f aca="false">IF(AND(Dane!$F105="ROL",OR($F105="oryginał",$F105="kopia")),Dane!U105,"")</f>
        <v/>
      </c>
      <c r="W105" s="36" t="str">
        <f aca="false">IF(AND(Dane!$F105="ROL",OR($F105="oryginał",$F105="kopia")),#REF!,"")</f>
        <v/>
      </c>
    </row>
    <row r="106" customFormat="false" ht="15.75" hidden="false" customHeight="true" outlineLevel="0" collapsed="false">
      <c r="A106" s="36" t="str">
        <f aca="false">IF(AND(Dane!$F106="ROL",OR(Dane!$G106="kopia",Dane!$G106="oryginał")),Dane!A106,"")</f>
        <v/>
      </c>
      <c r="B106" s="36" t="str">
        <f aca="false">IF(AND(Dane!$F106="ROL",OR(Dane!$G106="kopia",Dane!$G106="oryginał")),Dane!B106,"")</f>
        <v/>
      </c>
      <c r="C106" s="36" t="str">
        <f aca="false">IF(AND(Dane!$F106="ROL",OR(Dane!$G106="kopia",Dane!$G106="oryginał")),Dane!C106,"")</f>
        <v/>
      </c>
      <c r="D106" s="36" t="str">
        <f aca="false">IF(AND(Dane!$F106="ROL",OR(Dane!$G106="kopia",Dane!$G106="oryginał")),Dane!D106,"")</f>
        <v/>
      </c>
      <c r="E106" s="36" t="str">
        <f aca="false">IF(AND(Dane!$F106="ROL",OR(Dane!$G106="kopia",Dane!$G106="oryginał")),Dane!E106,"")</f>
        <v/>
      </c>
      <c r="F106" s="36" t="str">
        <f aca="false">IF(AND(Dane!$F106="ROL",OR(Dane!$G106="kopia",Dane!$G106="oryginał")),Dane!G106,"")</f>
        <v/>
      </c>
      <c r="G106" s="36" t="str">
        <f aca="false">IF(AND(Dane!$F106="ROL",OR($F106="oryginał",$F106="kopia")),Dane!I106,"")</f>
        <v/>
      </c>
      <c r="H106" s="36" t="str">
        <f aca="false">IF(AND(Dane!$F106="ROL",OR($F106="oryginał",$F106="kopia")),#REF!,"")</f>
        <v/>
      </c>
      <c r="I106" s="36" t="str">
        <f aca="false">IF(AND(Dane!$F106="ROL",OR($F106="oryginał",$F106="kopia")),Dane!J106,"")</f>
        <v/>
      </c>
      <c r="J106" s="36" t="str">
        <f aca="false">IF(AND(Dane!$F106="ROL",OR($F106="oryginał",$F106="kopia")),#REF!,"")</f>
        <v/>
      </c>
      <c r="K106" s="36" t="str">
        <f aca="false">IF(AND(Dane!$F106="ROL",OR($F106="oryginał",$F106="kopia")),Dane!K106,"")</f>
        <v/>
      </c>
      <c r="L106" s="36" t="str">
        <f aca="false">IF(AND(Dane!$F106="ROL",OR($F106="oryginał",$F106="kopia")),#REF!,"")</f>
        <v/>
      </c>
      <c r="M106" s="36" t="str">
        <f aca="false">IF(AND(Dane!$F106="ROL",OR($F106="oryginał",$F106="kopia")),Dane!L106,"")</f>
        <v/>
      </c>
      <c r="N106" s="36" t="str">
        <f aca="false">IF(AND(Dane!$F106="ROL",OR($F106="oryginał",$F106="kopia")),Dane!M106,"")</f>
        <v/>
      </c>
      <c r="O106" s="36" t="str">
        <f aca="false">IF(AND(Dane!$F106="ROL",OR($F106="oryginał",$F106="kopia")),Dane!N106,"")</f>
        <v/>
      </c>
      <c r="P106" s="36" t="str">
        <f aca="false">IF(AND(Dane!$F106="ROL",OR($F106="oryginał",$F106="kopia")),Dane!O106,"")</f>
        <v/>
      </c>
      <c r="Q106" s="36" t="str">
        <f aca="false">IF(AND(Dane!$F106="ROL",OR($F106="oryginał",$F106="kopia")),Dane!P106,"")</f>
        <v/>
      </c>
      <c r="R106" s="36" t="str">
        <f aca="false">IF(AND(Dane!$F106="ROL",OR($F106="oryginał",$F106="kopia")),Dane!Q106,"")</f>
        <v/>
      </c>
      <c r="S106" s="36" t="str">
        <f aca="false">IF(AND(Dane!$F106="ROL",OR($F106="oryginał",$F106="kopia")),Dane!R106,"")</f>
        <v/>
      </c>
      <c r="T106" s="36" t="str">
        <f aca="false">IF(AND(Dane!$F106="ROL",OR($F106="oryginał",$F106="kopia")),Dane!S106,"")</f>
        <v/>
      </c>
      <c r="U106" s="36" t="str">
        <f aca="false">IF(AND(Dane!$F106="ROL",OR($F106="oryginał",$F106="kopia")),Dane!T106,"")</f>
        <v/>
      </c>
      <c r="V106" s="36" t="str">
        <f aca="false">IF(AND(Dane!$F106="ROL",OR($F106="oryginał",$F106="kopia")),Dane!U106,"")</f>
        <v/>
      </c>
      <c r="W106" s="36" t="str">
        <f aca="false">IF(AND(Dane!$F106="ROL",OR($F106="oryginał",$F106="kopia")),#REF!,"")</f>
        <v/>
      </c>
    </row>
    <row r="107" customFormat="false" ht="15.75" hidden="false" customHeight="true" outlineLevel="0" collapsed="false">
      <c r="A107" s="36" t="str">
        <f aca="false">IF(AND(Dane!$F107="ROL",OR(Dane!$G107="kopia",Dane!$G107="oryginał")),Dane!A107,"")</f>
        <v/>
      </c>
      <c r="B107" s="36" t="str">
        <f aca="false">IF(AND(Dane!$F107="ROL",OR(Dane!$G107="kopia",Dane!$G107="oryginał")),Dane!B107,"")</f>
        <v/>
      </c>
      <c r="C107" s="36" t="str">
        <f aca="false">IF(AND(Dane!$F107="ROL",OR(Dane!$G107="kopia",Dane!$G107="oryginał")),Dane!C107,"")</f>
        <v/>
      </c>
      <c r="D107" s="36" t="str">
        <f aca="false">IF(AND(Dane!$F107="ROL",OR(Dane!$G107="kopia",Dane!$G107="oryginał")),Dane!D107,"")</f>
        <v/>
      </c>
      <c r="E107" s="36" t="str">
        <f aca="false">IF(AND(Dane!$F107="ROL",OR(Dane!$G107="kopia",Dane!$G107="oryginał")),Dane!E107,"")</f>
        <v/>
      </c>
      <c r="F107" s="36" t="str">
        <f aca="false">IF(AND(Dane!$F107="ROL",OR(Dane!$G107="kopia",Dane!$G107="oryginał")),Dane!G107,"")</f>
        <v/>
      </c>
      <c r="G107" s="36" t="str">
        <f aca="false">IF(AND(Dane!$F107="ROL",OR($F107="oryginał",$F107="kopia")),Dane!I107,"")</f>
        <v/>
      </c>
      <c r="H107" s="36" t="str">
        <f aca="false">IF(AND(Dane!$F107="ROL",OR($F107="oryginał",$F107="kopia")),#REF!,"")</f>
        <v/>
      </c>
      <c r="I107" s="36" t="str">
        <f aca="false">IF(AND(Dane!$F107="ROL",OR($F107="oryginał",$F107="kopia")),Dane!J107,"")</f>
        <v/>
      </c>
      <c r="J107" s="36" t="str">
        <f aca="false">IF(AND(Dane!$F107="ROL",OR($F107="oryginał",$F107="kopia")),#REF!,"")</f>
        <v/>
      </c>
      <c r="K107" s="36" t="str">
        <f aca="false">IF(AND(Dane!$F107="ROL",OR($F107="oryginał",$F107="kopia")),Dane!K107,"")</f>
        <v/>
      </c>
      <c r="L107" s="36" t="str">
        <f aca="false">IF(AND(Dane!$F107="ROL",OR($F107="oryginał",$F107="kopia")),#REF!,"")</f>
        <v/>
      </c>
      <c r="M107" s="36" t="str">
        <f aca="false">IF(AND(Dane!$F107="ROL",OR($F107="oryginał",$F107="kopia")),Dane!L107,"")</f>
        <v/>
      </c>
      <c r="N107" s="36" t="str">
        <f aca="false">IF(AND(Dane!$F107="ROL",OR($F107="oryginał",$F107="kopia")),Dane!M107,"")</f>
        <v/>
      </c>
      <c r="O107" s="36" t="str">
        <f aca="false">IF(AND(Dane!$F107="ROL",OR($F107="oryginał",$F107="kopia")),Dane!N107,"")</f>
        <v/>
      </c>
      <c r="P107" s="36" t="str">
        <f aca="false">IF(AND(Dane!$F107="ROL",OR($F107="oryginał",$F107="kopia")),Dane!O107,"")</f>
        <v/>
      </c>
      <c r="Q107" s="36" t="str">
        <f aca="false">IF(AND(Dane!$F107="ROL",OR($F107="oryginał",$F107="kopia")),Dane!P107,"")</f>
        <v/>
      </c>
      <c r="R107" s="36" t="str">
        <f aca="false">IF(AND(Dane!$F107="ROL",OR($F107="oryginał",$F107="kopia")),Dane!Q107,"")</f>
        <v/>
      </c>
      <c r="S107" s="36" t="str">
        <f aca="false">IF(AND(Dane!$F107="ROL",OR($F107="oryginał",$F107="kopia")),Dane!R107,"")</f>
        <v/>
      </c>
      <c r="T107" s="36" t="str">
        <f aca="false">IF(AND(Dane!$F107="ROL",OR($F107="oryginał",$F107="kopia")),Dane!S107,"")</f>
        <v/>
      </c>
      <c r="U107" s="36" t="str">
        <f aca="false">IF(AND(Dane!$F107="ROL",OR($F107="oryginał",$F107="kopia")),Dane!T107,"")</f>
        <v/>
      </c>
      <c r="V107" s="36" t="str">
        <f aca="false">IF(AND(Dane!$F107="ROL",OR($F107="oryginał",$F107="kopia")),Dane!U107,"")</f>
        <v/>
      </c>
      <c r="W107" s="36" t="str">
        <f aca="false">IF(AND(Dane!$F107="ROL",OR($F107="oryginał",$F107="kopia")),#REF!,"")</f>
        <v/>
      </c>
    </row>
    <row r="108" customFormat="false" ht="15.75" hidden="false" customHeight="true" outlineLevel="0" collapsed="false">
      <c r="A108" s="36" t="str">
        <f aca="false">IF(AND(Dane!$F108="ROL",OR(Dane!$G108="kopia",Dane!$G108="oryginał")),Dane!A108,"")</f>
        <v/>
      </c>
      <c r="B108" s="36" t="str">
        <f aca="false">IF(AND(Dane!$F108="ROL",OR(Dane!$G108="kopia",Dane!$G108="oryginał")),Dane!B108,"")</f>
        <v/>
      </c>
      <c r="C108" s="36" t="str">
        <f aca="false">IF(AND(Dane!$F108="ROL",OR(Dane!$G108="kopia",Dane!$G108="oryginał")),Dane!C108,"")</f>
        <v/>
      </c>
      <c r="D108" s="36" t="str">
        <f aca="false">IF(AND(Dane!$F108="ROL",OR(Dane!$G108="kopia",Dane!$G108="oryginał")),Dane!D108,"")</f>
        <v/>
      </c>
      <c r="E108" s="36" t="str">
        <f aca="false">IF(AND(Dane!$F108="ROL",OR(Dane!$G108="kopia",Dane!$G108="oryginał")),Dane!E108,"")</f>
        <v/>
      </c>
      <c r="F108" s="36" t="str">
        <f aca="false">IF(AND(Dane!$F108="ROL",OR(Dane!$G108="kopia",Dane!$G108="oryginał")),Dane!G108,"")</f>
        <v/>
      </c>
      <c r="G108" s="36" t="str">
        <f aca="false">IF(AND(Dane!$F108="ROL",OR($F108="oryginał",$F108="kopia")),Dane!I108,"")</f>
        <v/>
      </c>
      <c r="H108" s="36" t="str">
        <f aca="false">IF(AND(Dane!$F108="ROL",OR($F108="oryginał",$F108="kopia")),#REF!,"")</f>
        <v/>
      </c>
      <c r="I108" s="36" t="str">
        <f aca="false">IF(AND(Dane!$F108="ROL",OR($F108="oryginał",$F108="kopia")),Dane!J108,"")</f>
        <v/>
      </c>
      <c r="J108" s="36" t="str">
        <f aca="false">IF(AND(Dane!$F108="ROL",OR($F108="oryginał",$F108="kopia")),#REF!,"")</f>
        <v/>
      </c>
      <c r="K108" s="36" t="str">
        <f aca="false">IF(AND(Dane!$F108="ROL",OR($F108="oryginał",$F108="kopia")),Dane!K108,"")</f>
        <v/>
      </c>
      <c r="L108" s="36" t="str">
        <f aca="false">IF(AND(Dane!$F108="ROL",OR($F108="oryginał",$F108="kopia")),#REF!,"")</f>
        <v/>
      </c>
      <c r="M108" s="36" t="str">
        <f aca="false">IF(AND(Dane!$F108="ROL",OR($F108="oryginał",$F108="kopia")),Dane!L108,"")</f>
        <v/>
      </c>
      <c r="N108" s="36" t="str">
        <f aca="false">IF(AND(Dane!$F108="ROL",OR($F108="oryginał",$F108="kopia")),Dane!M108,"")</f>
        <v/>
      </c>
      <c r="O108" s="36" t="str">
        <f aca="false">IF(AND(Dane!$F108="ROL",OR($F108="oryginał",$F108="kopia")),Dane!N108,"")</f>
        <v/>
      </c>
      <c r="P108" s="36" t="str">
        <f aca="false">IF(AND(Dane!$F108="ROL",OR($F108="oryginał",$F108="kopia")),Dane!O108,"")</f>
        <v/>
      </c>
      <c r="Q108" s="36" t="str">
        <f aca="false">IF(AND(Dane!$F108="ROL",OR($F108="oryginał",$F108="kopia")),Dane!P108,"")</f>
        <v/>
      </c>
      <c r="R108" s="36" t="str">
        <f aca="false">IF(AND(Dane!$F108="ROL",OR($F108="oryginał",$F108="kopia")),Dane!Q108,"")</f>
        <v/>
      </c>
      <c r="S108" s="36" t="str">
        <f aca="false">IF(AND(Dane!$F108="ROL",OR($F108="oryginał",$F108="kopia")),Dane!R108,"")</f>
        <v/>
      </c>
      <c r="T108" s="36" t="str">
        <f aca="false">IF(AND(Dane!$F108="ROL",OR($F108="oryginał",$F108="kopia")),Dane!S108,"")</f>
        <v/>
      </c>
      <c r="U108" s="36" t="str">
        <f aca="false">IF(AND(Dane!$F108="ROL",OR($F108="oryginał",$F108="kopia")),Dane!T108,"")</f>
        <v/>
      </c>
      <c r="V108" s="36" t="str">
        <f aca="false">IF(AND(Dane!$F108="ROL",OR($F108="oryginał",$F108="kopia")),Dane!U108,"")</f>
        <v/>
      </c>
      <c r="W108" s="36" t="str">
        <f aca="false">IF(AND(Dane!$F108="ROL",OR($F108="oryginał",$F108="kopia")),#REF!,"")</f>
        <v/>
      </c>
    </row>
    <row r="109" customFormat="false" ht="15.75" hidden="false" customHeight="true" outlineLevel="0" collapsed="false">
      <c r="A109" s="36" t="str">
        <f aca="false">IF(AND(Dane!$F109="ROL",OR(Dane!$G109="kopia",Dane!$G109="oryginał")),Dane!A109,"")</f>
        <v/>
      </c>
      <c r="B109" s="36" t="str">
        <f aca="false">IF(AND(Dane!$F109="ROL",OR(Dane!$G109="kopia",Dane!$G109="oryginał")),Dane!B109,"")</f>
        <v/>
      </c>
      <c r="C109" s="36" t="str">
        <f aca="false">IF(AND(Dane!$F109="ROL",OR(Dane!$G109="kopia",Dane!$G109="oryginał")),Dane!C109,"")</f>
        <v/>
      </c>
      <c r="D109" s="36" t="str">
        <f aca="false">IF(AND(Dane!$F109="ROL",OR(Dane!$G109="kopia",Dane!$G109="oryginał")),Dane!D109,"")</f>
        <v/>
      </c>
      <c r="E109" s="36" t="str">
        <f aca="false">IF(AND(Dane!$F109="ROL",OR(Dane!$G109="kopia",Dane!$G109="oryginał")),Dane!E109,"")</f>
        <v/>
      </c>
      <c r="F109" s="36" t="str">
        <f aca="false">IF(AND(Dane!$F109="ROL",OR(Dane!$G109="kopia",Dane!$G109="oryginał")),Dane!G109,"")</f>
        <v/>
      </c>
      <c r="G109" s="36" t="str">
        <f aca="false">IF(AND(Dane!$F109="ROL",OR($F109="oryginał",$F109="kopia")),Dane!I109,"")</f>
        <v/>
      </c>
      <c r="H109" s="36" t="str">
        <f aca="false">IF(AND(Dane!$F109="ROL",OR($F109="oryginał",$F109="kopia")),#REF!,"")</f>
        <v/>
      </c>
      <c r="I109" s="36" t="str">
        <f aca="false">IF(AND(Dane!$F109="ROL",OR($F109="oryginał",$F109="kopia")),Dane!J109,"")</f>
        <v/>
      </c>
      <c r="J109" s="36" t="str">
        <f aca="false">IF(AND(Dane!$F109="ROL",OR($F109="oryginał",$F109="kopia")),#REF!,"")</f>
        <v/>
      </c>
      <c r="K109" s="36" t="str">
        <f aca="false">IF(AND(Dane!$F109="ROL",OR($F109="oryginał",$F109="kopia")),Dane!K109,"")</f>
        <v/>
      </c>
      <c r="L109" s="36" t="str">
        <f aca="false">IF(AND(Dane!$F109="ROL",OR($F109="oryginał",$F109="kopia")),#REF!,"")</f>
        <v/>
      </c>
      <c r="M109" s="36" t="str">
        <f aca="false">IF(AND(Dane!$F109="ROL",OR($F109="oryginał",$F109="kopia")),Dane!L109,"")</f>
        <v/>
      </c>
      <c r="N109" s="36" t="str">
        <f aca="false">IF(AND(Dane!$F109="ROL",OR($F109="oryginał",$F109="kopia")),Dane!M109,"")</f>
        <v/>
      </c>
      <c r="O109" s="36" t="str">
        <f aca="false">IF(AND(Dane!$F109="ROL",OR($F109="oryginał",$F109="kopia")),Dane!N109,"")</f>
        <v/>
      </c>
      <c r="P109" s="36" t="str">
        <f aca="false">IF(AND(Dane!$F109="ROL",OR($F109="oryginał",$F109="kopia")),Dane!O109,"")</f>
        <v/>
      </c>
      <c r="Q109" s="36" t="str">
        <f aca="false">IF(AND(Dane!$F109="ROL",OR($F109="oryginał",$F109="kopia")),Dane!P109,"")</f>
        <v/>
      </c>
      <c r="R109" s="36" t="str">
        <f aca="false">IF(AND(Dane!$F109="ROL",OR($F109="oryginał",$F109="kopia")),Dane!Q109,"")</f>
        <v/>
      </c>
      <c r="S109" s="36" t="str">
        <f aca="false">IF(AND(Dane!$F109="ROL",OR($F109="oryginał",$F109="kopia")),Dane!R109,"")</f>
        <v/>
      </c>
      <c r="T109" s="36" t="str">
        <f aca="false">IF(AND(Dane!$F109="ROL",OR($F109="oryginał",$F109="kopia")),Dane!S109,"")</f>
        <v/>
      </c>
      <c r="U109" s="36" t="str">
        <f aca="false">IF(AND(Dane!$F109="ROL",OR($F109="oryginał",$F109="kopia")),Dane!T109,"")</f>
        <v/>
      </c>
      <c r="V109" s="36" t="str">
        <f aca="false">IF(AND(Dane!$F109="ROL",OR($F109="oryginał",$F109="kopia")),Dane!U109,"")</f>
        <v/>
      </c>
      <c r="W109" s="36" t="str">
        <f aca="false">IF(AND(Dane!$F109="ROL",OR($F109="oryginał",$F109="kopia")),#REF!,"")</f>
        <v/>
      </c>
    </row>
    <row r="110" customFormat="false" ht="15.75" hidden="false" customHeight="true" outlineLevel="0" collapsed="false">
      <c r="A110" s="36" t="str">
        <f aca="false">IF(AND(Dane!$F110="ROL",OR(Dane!$G110="kopia",Dane!$G110="oryginał")),Dane!A110,"")</f>
        <v/>
      </c>
      <c r="B110" s="36" t="str">
        <f aca="false">IF(AND(Dane!$F110="ROL",OR(Dane!$G110="kopia",Dane!$G110="oryginał")),Dane!B110,"")</f>
        <v/>
      </c>
      <c r="C110" s="36" t="str">
        <f aca="false">IF(AND(Dane!$F110="ROL",OR(Dane!$G110="kopia",Dane!$G110="oryginał")),Dane!C110,"")</f>
        <v/>
      </c>
      <c r="D110" s="36" t="str">
        <f aca="false">IF(AND(Dane!$F110="ROL",OR(Dane!$G110="kopia",Dane!$G110="oryginał")),Dane!D110,"")</f>
        <v/>
      </c>
      <c r="E110" s="36" t="str">
        <f aca="false">IF(AND(Dane!$F110="ROL",OR(Dane!$G110="kopia",Dane!$G110="oryginał")),Dane!E110,"")</f>
        <v/>
      </c>
      <c r="F110" s="36" t="str">
        <f aca="false">IF(AND(Dane!$F110="ROL",OR(Dane!$G110="kopia",Dane!$G110="oryginał")),Dane!G110,"")</f>
        <v/>
      </c>
      <c r="G110" s="36" t="str">
        <f aca="false">IF(AND(Dane!$F110="ROL",OR($F110="oryginał",$F110="kopia")),Dane!I110,"")</f>
        <v/>
      </c>
      <c r="H110" s="36" t="str">
        <f aca="false">IF(AND(Dane!$F110="ROL",OR($F110="oryginał",$F110="kopia")),#REF!,"")</f>
        <v/>
      </c>
      <c r="I110" s="36" t="str">
        <f aca="false">IF(AND(Dane!$F110="ROL",OR($F110="oryginał",$F110="kopia")),Dane!J110,"")</f>
        <v/>
      </c>
      <c r="J110" s="36" t="str">
        <f aca="false">IF(AND(Dane!$F110="ROL",OR($F110="oryginał",$F110="kopia")),#REF!,"")</f>
        <v/>
      </c>
      <c r="K110" s="36" t="str">
        <f aca="false">IF(AND(Dane!$F110="ROL",OR($F110="oryginał",$F110="kopia")),Dane!K110,"")</f>
        <v/>
      </c>
      <c r="L110" s="36" t="str">
        <f aca="false">IF(AND(Dane!$F110="ROL",OR($F110="oryginał",$F110="kopia")),#REF!,"")</f>
        <v/>
      </c>
      <c r="M110" s="36" t="str">
        <f aca="false">IF(AND(Dane!$F110="ROL",OR($F110="oryginał",$F110="kopia")),Dane!L110,"")</f>
        <v/>
      </c>
      <c r="N110" s="36" t="str">
        <f aca="false">IF(AND(Dane!$F110="ROL",OR($F110="oryginał",$F110="kopia")),Dane!M110,"")</f>
        <v/>
      </c>
      <c r="O110" s="36" t="str">
        <f aca="false">IF(AND(Dane!$F110="ROL",OR($F110="oryginał",$F110="kopia")),Dane!N110,"")</f>
        <v/>
      </c>
      <c r="P110" s="36" t="str">
        <f aca="false">IF(AND(Dane!$F110="ROL",OR($F110="oryginał",$F110="kopia")),Dane!O110,"")</f>
        <v/>
      </c>
      <c r="Q110" s="36" t="str">
        <f aca="false">IF(AND(Dane!$F110="ROL",OR($F110="oryginał",$F110="kopia")),Dane!P110,"")</f>
        <v/>
      </c>
      <c r="R110" s="36" t="str">
        <f aca="false">IF(AND(Dane!$F110="ROL",OR($F110="oryginał",$F110="kopia")),Dane!Q110,"")</f>
        <v/>
      </c>
      <c r="S110" s="36" t="str">
        <f aca="false">IF(AND(Dane!$F110="ROL",OR($F110="oryginał",$F110="kopia")),Dane!R110,"")</f>
        <v/>
      </c>
      <c r="T110" s="36" t="str">
        <f aca="false">IF(AND(Dane!$F110="ROL",OR($F110="oryginał",$F110="kopia")),Dane!S110,"")</f>
        <v/>
      </c>
      <c r="U110" s="36" t="str">
        <f aca="false">IF(AND(Dane!$F110="ROL",OR($F110="oryginał",$F110="kopia")),Dane!T110,"")</f>
        <v/>
      </c>
      <c r="V110" s="36" t="str">
        <f aca="false">IF(AND(Dane!$F110="ROL",OR($F110="oryginał",$F110="kopia")),Dane!U110,"")</f>
        <v/>
      </c>
      <c r="W110" s="36" t="str">
        <f aca="false">IF(AND(Dane!$F110="ROL",OR($F110="oryginał",$F110="kopia")),#REF!,"")</f>
        <v/>
      </c>
    </row>
    <row r="111" customFormat="false" ht="15.75" hidden="false" customHeight="true" outlineLevel="0" collapsed="false">
      <c r="A111" s="36" t="str">
        <f aca="false">IF(AND(Dane!$F111="ROL",OR(Dane!$G111="kopia",Dane!$G111="oryginał")),Dane!A111,"")</f>
        <v/>
      </c>
      <c r="B111" s="36" t="str">
        <f aca="false">IF(AND(Dane!$F111="ROL",OR(Dane!$G111="kopia",Dane!$G111="oryginał")),Dane!B111,"")</f>
        <v/>
      </c>
      <c r="C111" s="36" t="str">
        <f aca="false">IF(AND(Dane!$F111="ROL",OR(Dane!$G111="kopia",Dane!$G111="oryginał")),Dane!C111,"")</f>
        <v/>
      </c>
      <c r="D111" s="36" t="str">
        <f aca="false">IF(AND(Dane!$F111="ROL",OR(Dane!$G111="kopia",Dane!$G111="oryginał")),Dane!D111,"")</f>
        <v/>
      </c>
      <c r="E111" s="36" t="str">
        <f aca="false">IF(AND(Dane!$F111="ROL",OR(Dane!$G111="kopia",Dane!$G111="oryginał")),Dane!E111,"")</f>
        <v/>
      </c>
      <c r="F111" s="36" t="str">
        <f aca="false">IF(AND(Dane!$F111="ROL",OR(Dane!$G111="kopia",Dane!$G111="oryginał")),Dane!G111,"")</f>
        <v/>
      </c>
      <c r="G111" s="36" t="str">
        <f aca="false">IF(AND(Dane!$F111="ROL",OR($F111="oryginał",$F111="kopia")),Dane!I111,"")</f>
        <v/>
      </c>
      <c r="H111" s="36" t="str">
        <f aca="false">IF(AND(Dane!$F111="ROL",OR($F111="oryginał",$F111="kopia")),#REF!,"")</f>
        <v/>
      </c>
      <c r="I111" s="36" t="str">
        <f aca="false">IF(AND(Dane!$F111="ROL",OR($F111="oryginał",$F111="kopia")),Dane!J111,"")</f>
        <v/>
      </c>
      <c r="J111" s="36" t="str">
        <f aca="false">IF(AND(Dane!$F111="ROL",OR($F111="oryginał",$F111="kopia")),#REF!,"")</f>
        <v/>
      </c>
      <c r="K111" s="36" t="str">
        <f aca="false">IF(AND(Dane!$F111="ROL",OR($F111="oryginał",$F111="kopia")),Dane!K111,"")</f>
        <v/>
      </c>
      <c r="L111" s="36" t="str">
        <f aca="false">IF(AND(Dane!$F111="ROL",OR($F111="oryginał",$F111="kopia")),#REF!,"")</f>
        <v/>
      </c>
      <c r="M111" s="36" t="str">
        <f aca="false">IF(AND(Dane!$F111="ROL",OR($F111="oryginał",$F111="kopia")),Dane!L111,"")</f>
        <v/>
      </c>
      <c r="N111" s="36" t="str">
        <f aca="false">IF(AND(Dane!$F111="ROL",OR($F111="oryginał",$F111="kopia")),Dane!M111,"")</f>
        <v/>
      </c>
      <c r="O111" s="36" t="str">
        <f aca="false">IF(AND(Dane!$F111="ROL",OR($F111="oryginał",$F111="kopia")),Dane!N111,"")</f>
        <v/>
      </c>
      <c r="P111" s="36" t="str">
        <f aca="false">IF(AND(Dane!$F111="ROL",OR($F111="oryginał",$F111="kopia")),Dane!O111,"")</f>
        <v/>
      </c>
      <c r="Q111" s="36" t="str">
        <f aca="false">IF(AND(Dane!$F111="ROL",OR($F111="oryginał",$F111="kopia")),Dane!P111,"")</f>
        <v/>
      </c>
      <c r="R111" s="36" t="str">
        <f aca="false">IF(AND(Dane!$F111="ROL",OR($F111="oryginał",$F111="kopia")),Dane!Q111,"")</f>
        <v/>
      </c>
      <c r="S111" s="36" t="str">
        <f aca="false">IF(AND(Dane!$F111="ROL",OR($F111="oryginał",$F111="kopia")),Dane!R111,"")</f>
        <v/>
      </c>
      <c r="T111" s="36" t="str">
        <f aca="false">IF(AND(Dane!$F111="ROL",OR($F111="oryginał",$F111="kopia")),Dane!S111,"")</f>
        <v/>
      </c>
      <c r="U111" s="36" t="str">
        <f aca="false">IF(AND(Dane!$F111="ROL",OR($F111="oryginał",$F111="kopia")),Dane!T111,"")</f>
        <v/>
      </c>
      <c r="V111" s="36" t="str">
        <f aca="false">IF(AND(Dane!$F111="ROL",OR($F111="oryginał",$F111="kopia")),Dane!U111,"")</f>
        <v/>
      </c>
      <c r="W111" s="36" t="str">
        <f aca="false">IF(AND(Dane!$F111="ROL",OR($F111="oryginał",$F111="kopia")),#REF!,"")</f>
        <v/>
      </c>
    </row>
    <row r="112" customFormat="false" ht="15.75" hidden="false" customHeight="true" outlineLevel="0" collapsed="false">
      <c r="A112" s="36" t="str">
        <f aca="false">IF(AND(Dane!$F112="ROL",OR(Dane!$G112="kopia",Dane!$G112="oryginał")),Dane!A112,"")</f>
        <v/>
      </c>
      <c r="B112" s="36" t="str">
        <f aca="false">IF(AND(Dane!$F112="ROL",OR(Dane!$G112="kopia",Dane!$G112="oryginał")),Dane!B112,"")</f>
        <v/>
      </c>
      <c r="C112" s="36" t="str">
        <f aca="false">IF(AND(Dane!$F112="ROL",OR(Dane!$G112="kopia",Dane!$G112="oryginał")),Dane!C112,"")</f>
        <v/>
      </c>
      <c r="D112" s="36" t="str">
        <f aca="false">IF(AND(Dane!$F112="ROL",OR(Dane!$G112="kopia",Dane!$G112="oryginał")),Dane!D112,"")</f>
        <v/>
      </c>
      <c r="E112" s="36" t="str">
        <f aca="false">IF(AND(Dane!$F112="ROL",OR(Dane!$G112="kopia",Dane!$G112="oryginał")),Dane!E112,"")</f>
        <v/>
      </c>
      <c r="F112" s="36" t="str">
        <f aca="false">IF(AND(Dane!$F112="ROL",OR(Dane!$G112="kopia",Dane!$G112="oryginał")),Dane!G112,"")</f>
        <v/>
      </c>
      <c r="G112" s="36" t="str">
        <f aca="false">IF(AND(Dane!$F112="ROL",OR($F112="oryginał",$F112="kopia")),Dane!I112,"")</f>
        <v/>
      </c>
      <c r="H112" s="36" t="str">
        <f aca="false">IF(AND(Dane!$F112="ROL",OR($F112="oryginał",$F112="kopia")),#REF!,"")</f>
        <v/>
      </c>
      <c r="I112" s="36" t="str">
        <f aca="false">IF(AND(Dane!$F112="ROL",OR($F112="oryginał",$F112="kopia")),Dane!J112,"")</f>
        <v/>
      </c>
      <c r="J112" s="36" t="str">
        <f aca="false">IF(AND(Dane!$F112="ROL",OR($F112="oryginał",$F112="kopia")),#REF!,"")</f>
        <v/>
      </c>
      <c r="K112" s="36" t="str">
        <f aca="false">IF(AND(Dane!$F112="ROL",OR($F112="oryginał",$F112="kopia")),Dane!K112,"")</f>
        <v/>
      </c>
      <c r="L112" s="36" t="str">
        <f aca="false">IF(AND(Dane!$F112="ROL",OR($F112="oryginał",$F112="kopia")),#REF!,"")</f>
        <v/>
      </c>
      <c r="M112" s="36" t="str">
        <f aca="false">IF(AND(Dane!$F112="ROL",OR($F112="oryginał",$F112="kopia")),Dane!L112,"")</f>
        <v/>
      </c>
      <c r="N112" s="36" t="str">
        <f aca="false">IF(AND(Dane!$F112="ROL",OR($F112="oryginał",$F112="kopia")),Dane!M112,"")</f>
        <v/>
      </c>
      <c r="O112" s="36" t="str">
        <f aca="false">IF(AND(Dane!$F112="ROL",OR($F112="oryginał",$F112="kopia")),Dane!N112,"")</f>
        <v/>
      </c>
      <c r="P112" s="36" t="str">
        <f aca="false">IF(AND(Dane!$F112="ROL",OR($F112="oryginał",$F112="kopia")),Dane!O112,"")</f>
        <v/>
      </c>
      <c r="Q112" s="36" t="str">
        <f aca="false">IF(AND(Dane!$F112="ROL",OR($F112="oryginał",$F112="kopia")),Dane!P112,"")</f>
        <v/>
      </c>
      <c r="R112" s="36" t="str">
        <f aca="false">IF(AND(Dane!$F112="ROL",OR($F112="oryginał",$F112="kopia")),Dane!Q112,"")</f>
        <v/>
      </c>
      <c r="S112" s="36" t="str">
        <f aca="false">IF(AND(Dane!$F112="ROL",OR($F112="oryginał",$F112="kopia")),Dane!R112,"")</f>
        <v/>
      </c>
      <c r="T112" s="36" t="str">
        <f aca="false">IF(AND(Dane!$F112="ROL",OR($F112="oryginał",$F112="kopia")),Dane!S112,"")</f>
        <v/>
      </c>
      <c r="U112" s="36" t="str">
        <f aca="false">IF(AND(Dane!$F112="ROL",OR($F112="oryginał",$F112="kopia")),Dane!T112,"")</f>
        <v/>
      </c>
      <c r="V112" s="36" t="str">
        <f aca="false">IF(AND(Dane!$F112="ROL",OR($F112="oryginał",$F112="kopia")),Dane!U112,"")</f>
        <v/>
      </c>
      <c r="W112" s="36" t="str">
        <f aca="false">IF(AND(Dane!$F112="ROL",OR($F112="oryginał",$F112="kopia")),#REF!,"")</f>
        <v/>
      </c>
    </row>
    <row r="113" customFormat="false" ht="15.75" hidden="false" customHeight="true" outlineLevel="0" collapsed="false">
      <c r="A113" s="36" t="str">
        <f aca="false">IF(AND(Dane!$F113="ROL",OR(Dane!$G113="kopia",Dane!$G113="oryginał")),Dane!A113,"")</f>
        <v/>
      </c>
      <c r="B113" s="36" t="str">
        <f aca="false">IF(AND(Dane!$F113="ROL",OR(Dane!$G113="kopia",Dane!$G113="oryginał")),Dane!B113,"")</f>
        <v/>
      </c>
      <c r="C113" s="36" t="str">
        <f aca="false">IF(AND(Dane!$F113="ROL",OR(Dane!$G113="kopia",Dane!$G113="oryginał")),Dane!C113,"")</f>
        <v/>
      </c>
      <c r="D113" s="36" t="str">
        <f aca="false">IF(AND(Dane!$F113="ROL",OR(Dane!$G113="kopia",Dane!$G113="oryginał")),Dane!D113,"")</f>
        <v/>
      </c>
      <c r="E113" s="36" t="str">
        <f aca="false">IF(AND(Dane!$F113="ROL",OR(Dane!$G113="kopia",Dane!$G113="oryginał")),Dane!E113,"")</f>
        <v/>
      </c>
      <c r="F113" s="36" t="str">
        <f aca="false">IF(AND(Dane!$F113="ROL",OR(Dane!$G113="kopia",Dane!$G113="oryginał")),Dane!G113,"")</f>
        <v/>
      </c>
      <c r="G113" s="36" t="str">
        <f aca="false">IF(AND(Dane!$F113="ROL",OR($F113="oryginał",$F113="kopia")),Dane!I113,"")</f>
        <v/>
      </c>
      <c r="H113" s="36" t="str">
        <f aca="false">IF(AND(Dane!$F113="ROL",OR($F113="oryginał",$F113="kopia")),#REF!,"")</f>
        <v/>
      </c>
      <c r="I113" s="36" t="str">
        <f aca="false">IF(AND(Dane!$F113="ROL",OR($F113="oryginał",$F113="kopia")),Dane!J113,"")</f>
        <v/>
      </c>
      <c r="J113" s="36" t="str">
        <f aca="false">IF(AND(Dane!$F113="ROL",OR($F113="oryginał",$F113="kopia")),#REF!,"")</f>
        <v/>
      </c>
      <c r="K113" s="36" t="str">
        <f aca="false">IF(AND(Dane!$F113="ROL",OR($F113="oryginał",$F113="kopia")),Dane!K113,"")</f>
        <v/>
      </c>
      <c r="L113" s="36" t="str">
        <f aca="false">IF(AND(Dane!$F113="ROL",OR($F113="oryginał",$F113="kopia")),#REF!,"")</f>
        <v/>
      </c>
      <c r="M113" s="36" t="str">
        <f aca="false">IF(AND(Dane!$F113="ROL",OR($F113="oryginał",$F113="kopia")),Dane!L113,"")</f>
        <v/>
      </c>
      <c r="N113" s="36" t="str">
        <f aca="false">IF(AND(Dane!$F113="ROL",OR($F113="oryginał",$F113="kopia")),Dane!M113,"")</f>
        <v/>
      </c>
      <c r="O113" s="36" t="str">
        <f aca="false">IF(AND(Dane!$F113="ROL",OR($F113="oryginał",$F113="kopia")),Dane!N113,"")</f>
        <v/>
      </c>
      <c r="P113" s="36" t="str">
        <f aca="false">IF(AND(Dane!$F113="ROL",OR($F113="oryginał",$F113="kopia")),Dane!O113,"")</f>
        <v/>
      </c>
      <c r="Q113" s="36" t="str">
        <f aca="false">IF(AND(Dane!$F113="ROL",OR($F113="oryginał",$F113="kopia")),Dane!P113,"")</f>
        <v/>
      </c>
      <c r="R113" s="36" t="str">
        <f aca="false">IF(AND(Dane!$F113="ROL",OR($F113="oryginał",$F113="kopia")),Dane!Q113,"")</f>
        <v/>
      </c>
      <c r="S113" s="36" t="str">
        <f aca="false">IF(AND(Dane!$F113="ROL",OR($F113="oryginał",$F113="kopia")),Dane!R113,"")</f>
        <v/>
      </c>
      <c r="T113" s="36" t="str">
        <f aca="false">IF(AND(Dane!$F113="ROL",OR($F113="oryginał",$F113="kopia")),Dane!S113,"")</f>
        <v/>
      </c>
      <c r="U113" s="36" t="str">
        <f aca="false">IF(AND(Dane!$F113="ROL",OR($F113="oryginał",$F113="kopia")),Dane!T113,"")</f>
        <v/>
      </c>
      <c r="V113" s="36" t="str">
        <f aca="false">IF(AND(Dane!$F113="ROL",OR($F113="oryginał",$F113="kopia")),Dane!U113,"")</f>
        <v/>
      </c>
      <c r="W113" s="36" t="str">
        <f aca="false">IF(AND(Dane!$F113="ROL",OR($F113="oryginał",$F113="kopia")),#REF!,"")</f>
        <v/>
      </c>
    </row>
    <row r="114" customFormat="false" ht="15.75" hidden="false" customHeight="true" outlineLevel="0" collapsed="false">
      <c r="A114" s="36" t="str">
        <f aca="false">IF(AND(Dane!$F114="ROL",OR(Dane!$G114="kopia",Dane!$G114="oryginał")),Dane!A114,"")</f>
        <v/>
      </c>
      <c r="B114" s="36" t="str">
        <f aca="false">IF(AND(Dane!$F114="ROL",OR(Dane!$G114="kopia",Dane!$G114="oryginał")),Dane!B114,"")</f>
        <v/>
      </c>
      <c r="C114" s="36" t="str">
        <f aca="false">IF(AND(Dane!$F114="ROL",OR(Dane!$G114="kopia",Dane!$G114="oryginał")),Dane!C114,"")</f>
        <v/>
      </c>
      <c r="D114" s="36" t="str">
        <f aca="false">IF(AND(Dane!$F114="ROL",OR(Dane!$G114="kopia",Dane!$G114="oryginał")),Dane!D114,"")</f>
        <v/>
      </c>
      <c r="E114" s="36" t="str">
        <f aca="false">IF(AND(Dane!$F114="ROL",OR(Dane!$G114="kopia",Dane!$G114="oryginał")),Dane!E114,"")</f>
        <v/>
      </c>
      <c r="F114" s="36" t="str">
        <f aca="false">IF(AND(Dane!$F114="ROL",OR(Dane!$G114="kopia",Dane!$G114="oryginał")),Dane!G114,"")</f>
        <v/>
      </c>
      <c r="G114" s="36" t="str">
        <f aca="false">IF(AND(Dane!$F114="ROL",OR($F114="oryginał",$F114="kopia")),Dane!I114,"")</f>
        <v/>
      </c>
      <c r="H114" s="36" t="str">
        <f aca="false">IF(AND(Dane!$F114="ROL",OR($F114="oryginał",$F114="kopia")),#REF!,"")</f>
        <v/>
      </c>
      <c r="I114" s="36" t="str">
        <f aca="false">IF(AND(Dane!$F114="ROL",OR($F114="oryginał",$F114="kopia")),Dane!J114,"")</f>
        <v/>
      </c>
      <c r="J114" s="36" t="str">
        <f aca="false">IF(AND(Dane!$F114="ROL",OR($F114="oryginał",$F114="kopia")),#REF!,"")</f>
        <v/>
      </c>
      <c r="K114" s="36" t="str">
        <f aca="false">IF(AND(Dane!$F114="ROL",OR($F114="oryginał",$F114="kopia")),Dane!K114,"")</f>
        <v/>
      </c>
      <c r="L114" s="36" t="str">
        <f aca="false">IF(AND(Dane!$F114="ROL",OR($F114="oryginał",$F114="kopia")),#REF!,"")</f>
        <v/>
      </c>
      <c r="M114" s="36" t="str">
        <f aca="false">IF(AND(Dane!$F114="ROL",OR($F114="oryginał",$F114="kopia")),Dane!L114,"")</f>
        <v/>
      </c>
      <c r="N114" s="36" t="str">
        <f aca="false">IF(AND(Dane!$F114="ROL",OR($F114="oryginał",$F114="kopia")),Dane!M114,"")</f>
        <v/>
      </c>
      <c r="O114" s="36" t="str">
        <f aca="false">IF(AND(Dane!$F114="ROL",OR($F114="oryginał",$F114="kopia")),Dane!N114,"")</f>
        <v/>
      </c>
      <c r="P114" s="36" t="str">
        <f aca="false">IF(AND(Dane!$F114="ROL",OR($F114="oryginał",$F114="kopia")),Dane!O114,"")</f>
        <v/>
      </c>
      <c r="Q114" s="36" t="str">
        <f aca="false">IF(AND(Dane!$F114="ROL",OR($F114="oryginał",$F114="kopia")),Dane!P114,"")</f>
        <v/>
      </c>
      <c r="R114" s="36" t="str">
        <f aca="false">IF(AND(Dane!$F114="ROL",OR($F114="oryginał",$F114="kopia")),Dane!Q114,"")</f>
        <v/>
      </c>
      <c r="S114" s="36" t="str">
        <f aca="false">IF(AND(Dane!$F114="ROL",OR($F114="oryginał",$F114="kopia")),Dane!R114,"")</f>
        <v/>
      </c>
      <c r="T114" s="36" t="str">
        <f aca="false">IF(AND(Dane!$F114="ROL",OR($F114="oryginał",$F114="kopia")),Dane!S114,"")</f>
        <v/>
      </c>
      <c r="U114" s="36" t="str">
        <f aca="false">IF(AND(Dane!$F114="ROL",OR($F114="oryginał",$F114="kopia")),Dane!T114,"")</f>
        <v/>
      </c>
      <c r="V114" s="36" t="str">
        <f aca="false">IF(AND(Dane!$F114="ROL",OR($F114="oryginał",$F114="kopia")),Dane!U114,"")</f>
        <v/>
      </c>
      <c r="W114" s="36" t="str">
        <f aca="false">IF(AND(Dane!$F114="ROL",OR($F114="oryginał",$F114="kopia")),#REF!,"")</f>
        <v/>
      </c>
    </row>
    <row r="115" customFormat="false" ht="15.75" hidden="false" customHeight="true" outlineLevel="0" collapsed="false">
      <c r="A115" s="36" t="str">
        <f aca="false">IF(AND(Dane!$F115="ROL",OR(Dane!$G115="kopia",Dane!$G115="oryginał")),Dane!A115,"")</f>
        <v/>
      </c>
      <c r="B115" s="36" t="str">
        <f aca="false">IF(AND(Dane!$F115="ROL",OR(Dane!$G115="kopia",Dane!$G115="oryginał")),Dane!B115,"")</f>
        <v/>
      </c>
      <c r="C115" s="36" t="str">
        <f aca="false">IF(AND(Dane!$F115="ROL",OR(Dane!$G115="kopia",Dane!$G115="oryginał")),Dane!C115,"")</f>
        <v/>
      </c>
      <c r="D115" s="36" t="str">
        <f aca="false">IF(AND(Dane!$F115="ROL",OR(Dane!$G115="kopia",Dane!$G115="oryginał")),Dane!D115,"")</f>
        <v/>
      </c>
      <c r="E115" s="36" t="str">
        <f aca="false">IF(AND(Dane!$F115="ROL",OR(Dane!$G115="kopia",Dane!$G115="oryginał")),Dane!E115,"")</f>
        <v/>
      </c>
      <c r="F115" s="36" t="str">
        <f aca="false">IF(AND(Dane!$F115="ROL",OR(Dane!$G115="kopia",Dane!$G115="oryginał")),Dane!G115,"")</f>
        <v/>
      </c>
      <c r="G115" s="36" t="str">
        <f aca="false">IF(AND(Dane!$F115="ROL",OR($F115="oryginał",$F115="kopia")),Dane!I115,"")</f>
        <v/>
      </c>
      <c r="H115" s="36" t="str">
        <f aca="false">IF(AND(Dane!$F115="ROL",OR($F115="oryginał",$F115="kopia")),#REF!,"")</f>
        <v/>
      </c>
      <c r="I115" s="36" t="str">
        <f aca="false">IF(AND(Dane!$F115="ROL",OR($F115="oryginał",$F115="kopia")),Dane!J115,"")</f>
        <v/>
      </c>
      <c r="J115" s="36" t="str">
        <f aca="false">IF(AND(Dane!$F115="ROL",OR($F115="oryginał",$F115="kopia")),#REF!,"")</f>
        <v/>
      </c>
      <c r="K115" s="36" t="str">
        <f aca="false">IF(AND(Dane!$F115="ROL",OR($F115="oryginał",$F115="kopia")),Dane!K115,"")</f>
        <v/>
      </c>
      <c r="L115" s="36" t="str">
        <f aca="false">IF(AND(Dane!$F115="ROL",OR($F115="oryginał",$F115="kopia")),#REF!,"")</f>
        <v/>
      </c>
      <c r="M115" s="36" t="str">
        <f aca="false">IF(AND(Dane!$F115="ROL",OR($F115="oryginał",$F115="kopia")),Dane!L115,"")</f>
        <v/>
      </c>
      <c r="N115" s="36" t="str">
        <f aca="false">IF(AND(Dane!$F115="ROL",OR($F115="oryginał",$F115="kopia")),Dane!M115,"")</f>
        <v/>
      </c>
      <c r="O115" s="36" t="str">
        <f aca="false">IF(AND(Dane!$F115="ROL",OR($F115="oryginał",$F115="kopia")),Dane!N115,"")</f>
        <v/>
      </c>
      <c r="P115" s="36" t="str">
        <f aca="false">IF(AND(Dane!$F115="ROL",OR($F115="oryginał",$F115="kopia")),Dane!O115,"")</f>
        <v/>
      </c>
      <c r="Q115" s="36" t="str">
        <f aca="false">IF(AND(Dane!$F115="ROL",OR($F115="oryginał",$F115="kopia")),Dane!P115,"")</f>
        <v/>
      </c>
      <c r="R115" s="36" t="str">
        <f aca="false">IF(AND(Dane!$F115="ROL",OR($F115="oryginał",$F115="kopia")),Dane!Q115,"")</f>
        <v/>
      </c>
      <c r="S115" s="36" t="str">
        <f aca="false">IF(AND(Dane!$F115="ROL",OR($F115="oryginał",$F115="kopia")),Dane!R115,"")</f>
        <v/>
      </c>
      <c r="T115" s="36" t="str">
        <f aca="false">IF(AND(Dane!$F115="ROL",OR($F115="oryginał",$F115="kopia")),Dane!S115,"")</f>
        <v/>
      </c>
      <c r="U115" s="36" t="str">
        <f aca="false">IF(AND(Dane!$F115="ROL",OR($F115="oryginał",$F115="kopia")),Dane!T115,"")</f>
        <v/>
      </c>
      <c r="V115" s="36" t="str">
        <f aca="false">IF(AND(Dane!$F115="ROL",OR($F115="oryginał",$F115="kopia")),Dane!U115,"")</f>
        <v/>
      </c>
      <c r="W115" s="36" t="str">
        <f aca="false">IF(AND(Dane!$F115="ROL",OR($F115="oryginał",$F115="kopia")),#REF!,"")</f>
        <v/>
      </c>
    </row>
    <row r="116" customFormat="false" ht="15.75" hidden="false" customHeight="true" outlineLevel="0" collapsed="false">
      <c r="A116" s="36" t="str">
        <f aca="false">IF(AND(Dane!$F116="ROL",OR(Dane!$G116="kopia",Dane!$G116="oryginał")),Dane!A116,"")</f>
        <v/>
      </c>
      <c r="B116" s="36" t="str">
        <f aca="false">IF(AND(Dane!$F116="ROL",OR(Dane!$G116="kopia",Dane!$G116="oryginał")),Dane!B116,"")</f>
        <v/>
      </c>
      <c r="C116" s="36" t="str">
        <f aca="false">IF(AND(Dane!$F116="ROL",OR(Dane!$G116="kopia",Dane!$G116="oryginał")),Dane!C116,"")</f>
        <v/>
      </c>
      <c r="D116" s="36" t="str">
        <f aca="false">IF(AND(Dane!$F116="ROL",OR(Dane!$G116="kopia",Dane!$G116="oryginał")),Dane!D116,"")</f>
        <v/>
      </c>
      <c r="E116" s="36" t="str">
        <f aca="false">IF(AND(Dane!$F116="ROL",OR(Dane!$G116="kopia",Dane!$G116="oryginał")),Dane!E116,"")</f>
        <v/>
      </c>
      <c r="F116" s="36" t="str">
        <f aca="false">IF(AND(Dane!$F116="ROL",OR(Dane!$G116="kopia",Dane!$G116="oryginał")),Dane!G116,"")</f>
        <v/>
      </c>
      <c r="G116" s="36" t="str">
        <f aca="false">IF(AND(Dane!$F116="ROL",OR($F116="oryginał",$F116="kopia")),Dane!I116,"")</f>
        <v/>
      </c>
      <c r="H116" s="36" t="str">
        <f aca="false">IF(AND(Dane!$F116="ROL",OR($F116="oryginał",$F116="kopia")),#REF!,"")</f>
        <v/>
      </c>
      <c r="I116" s="36" t="str">
        <f aca="false">IF(AND(Dane!$F116="ROL",OR($F116="oryginał",$F116="kopia")),Dane!J116,"")</f>
        <v/>
      </c>
      <c r="J116" s="36" t="str">
        <f aca="false">IF(AND(Dane!$F116="ROL",OR($F116="oryginał",$F116="kopia")),#REF!,"")</f>
        <v/>
      </c>
      <c r="K116" s="36" t="str">
        <f aca="false">IF(AND(Dane!$F116="ROL",OR($F116="oryginał",$F116="kopia")),Dane!K116,"")</f>
        <v/>
      </c>
      <c r="L116" s="36" t="str">
        <f aca="false">IF(AND(Dane!$F116="ROL",OR($F116="oryginał",$F116="kopia")),#REF!,"")</f>
        <v/>
      </c>
      <c r="M116" s="36" t="str">
        <f aca="false">IF(AND(Dane!$F116="ROL",OR($F116="oryginał",$F116="kopia")),Dane!L116,"")</f>
        <v/>
      </c>
      <c r="N116" s="36" t="str">
        <f aca="false">IF(AND(Dane!$F116="ROL",OR($F116="oryginał",$F116="kopia")),Dane!M116,"")</f>
        <v/>
      </c>
      <c r="O116" s="36" t="str">
        <f aca="false">IF(AND(Dane!$F116="ROL",OR($F116="oryginał",$F116="kopia")),Dane!N116,"")</f>
        <v/>
      </c>
      <c r="P116" s="36" t="str">
        <f aca="false">IF(AND(Dane!$F116="ROL",OR($F116="oryginał",$F116="kopia")),Dane!O116,"")</f>
        <v/>
      </c>
      <c r="Q116" s="36" t="str">
        <f aca="false">IF(AND(Dane!$F116="ROL",OR($F116="oryginał",$F116="kopia")),Dane!P116,"")</f>
        <v/>
      </c>
      <c r="R116" s="36" t="str">
        <f aca="false">IF(AND(Dane!$F116="ROL",OR($F116="oryginał",$F116="kopia")),Dane!Q116,"")</f>
        <v/>
      </c>
      <c r="S116" s="36" t="str">
        <f aca="false">IF(AND(Dane!$F116="ROL",OR($F116="oryginał",$F116="kopia")),Dane!R116,"")</f>
        <v/>
      </c>
      <c r="T116" s="36" t="str">
        <f aca="false">IF(AND(Dane!$F116="ROL",OR($F116="oryginał",$F116="kopia")),Dane!S116,"")</f>
        <v/>
      </c>
      <c r="U116" s="36" t="str">
        <f aca="false">IF(AND(Dane!$F116="ROL",OR($F116="oryginał",$F116="kopia")),Dane!T116,"")</f>
        <v/>
      </c>
      <c r="V116" s="36" t="str">
        <f aca="false">IF(AND(Dane!$F116="ROL",OR($F116="oryginał",$F116="kopia")),Dane!U116,"")</f>
        <v/>
      </c>
      <c r="W116" s="36" t="str">
        <f aca="false">IF(AND(Dane!$F116="ROL",OR($F116="oryginał",$F116="kopia")),#REF!,"")</f>
        <v/>
      </c>
    </row>
    <row r="117" customFormat="false" ht="15.75" hidden="false" customHeight="true" outlineLevel="0" collapsed="false">
      <c r="A117" s="36" t="str">
        <f aca="false">IF(AND(Dane!$F117="ROL",OR(Dane!$G117="kopia",Dane!$G117="oryginał")),Dane!A117,"")</f>
        <v/>
      </c>
      <c r="B117" s="36" t="str">
        <f aca="false">IF(AND(Dane!$F117="ROL",OR(Dane!$G117="kopia",Dane!$G117="oryginał")),Dane!B117,"")</f>
        <v/>
      </c>
      <c r="C117" s="36" t="str">
        <f aca="false">IF(AND(Dane!$F117="ROL",OR(Dane!$G117="kopia",Dane!$G117="oryginał")),Dane!C117,"")</f>
        <v/>
      </c>
      <c r="D117" s="36" t="str">
        <f aca="false">IF(AND(Dane!$F117="ROL",OR(Dane!$G117="kopia",Dane!$G117="oryginał")),Dane!D117,"")</f>
        <v/>
      </c>
      <c r="E117" s="36" t="str">
        <f aca="false">IF(AND(Dane!$F117="ROL",OR(Dane!$G117="kopia",Dane!$G117="oryginał")),Dane!E117,"")</f>
        <v/>
      </c>
      <c r="F117" s="36" t="str">
        <f aca="false">IF(AND(Dane!$F117="ROL",OR(Dane!$G117="kopia",Dane!$G117="oryginał")),Dane!G117,"")</f>
        <v/>
      </c>
      <c r="G117" s="36" t="str">
        <f aca="false">IF(AND(Dane!$F117="ROL",OR($F117="oryginał",$F117="kopia")),Dane!I117,"")</f>
        <v/>
      </c>
      <c r="H117" s="36" t="str">
        <f aca="false">IF(AND(Dane!$F117="ROL",OR($F117="oryginał",$F117="kopia")),#REF!,"")</f>
        <v/>
      </c>
      <c r="I117" s="36" t="str">
        <f aca="false">IF(AND(Dane!$F117="ROL",OR($F117="oryginał",$F117="kopia")),Dane!J117,"")</f>
        <v/>
      </c>
      <c r="J117" s="36" t="str">
        <f aca="false">IF(AND(Dane!$F117="ROL",OR($F117="oryginał",$F117="kopia")),#REF!,"")</f>
        <v/>
      </c>
      <c r="K117" s="36" t="str">
        <f aca="false">IF(AND(Dane!$F117="ROL",OR($F117="oryginał",$F117="kopia")),Dane!K117,"")</f>
        <v/>
      </c>
      <c r="L117" s="36" t="str">
        <f aca="false">IF(AND(Dane!$F117="ROL",OR($F117="oryginał",$F117="kopia")),#REF!,"")</f>
        <v/>
      </c>
      <c r="M117" s="36" t="str">
        <f aca="false">IF(AND(Dane!$F117="ROL",OR($F117="oryginał",$F117="kopia")),Dane!L117,"")</f>
        <v/>
      </c>
      <c r="N117" s="36" t="str">
        <f aca="false">IF(AND(Dane!$F117="ROL",OR($F117="oryginał",$F117="kopia")),Dane!M117,"")</f>
        <v/>
      </c>
      <c r="O117" s="36" t="str">
        <f aca="false">IF(AND(Dane!$F117="ROL",OR($F117="oryginał",$F117="kopia")),Dane!N117,"")</f>
        <v/>
      </c>
      <c r="P117" s="36" t="str">
        <f aca="false">IF(AND(Dane!$F117="ROL",OR($F117="oryginał",$F117="kopia")),Dane!O117,"")</f>
        <v/>
      </c>
      <c r="Q117" s="36" t="str">
        <f aca="false">IF(AND(Dane!$F117="ROL",OR($F117="oryginał",$F117="kopia")),Dane!P117,"")</f>
        <v/>
      </c>
      <c r="R117" s="36" t="str">
        <f aca="false">IF(AND(Dane!$F117="ROL",OR($F117="oryginał",$F117="kopia")),Dane!Q117,"")</f>
        <v/>
      </c>
      <c r="S117" s="36" t="str">
        <f aca="false">IF(AND(Dane!$F117="ROL",OR($F117="oryginał",$F117="kopia")),Dane!R117,"")</f>
        <v/>
      </c>
      <c r="T117" s="36" t="str">
        <f aca="false">IF(AND(Dane!$F117="ROL",OR($F117="oryginał",$F117="kopia")),Dane!S117,"")</f>
        <v/>
      </c>
      <c r="U117" s="36" t="str">
        <f aca="false">IF(AND(Dane!$F117="ROL",OR($F117="oryginał",$F117="kopia")),Dane!T117,"")</f>
        <v/>
      </c>
      <c r="V117" s="36" t="str">
        <f aca="false">IF(AND(Dane!$F117="ROL",OR($F117="oryginał",$F117="kopia")),Dane!U117,"")</f>
        <v/>
      </c>
      <c r="W117" s="36" t="str">
        <f aca="false">IF(AND(Dane!$F117="ROL",OR($F117="oryginał",$F117="kopia")),#REF!,"")</f>
        <v/>
      </c>
    </row>
    <row r="118" customFormat="false" ht="15.75" hidden="false" customHeight="true" outlineLevel="0" collapsed="false">
      <c r="A118" s="36" t="str">
        <f aca="false">IF(AND(Dane!$F118="ROL",OR(Dane!$G118="kopia",Dane!$G118="oryginał")),Dane!A118,"")</f>
        <v/>
      </c>
      <c r="B118" s="36" t="str">
        <f aca="false">IF(AND(Dane!$F118="ROL",OR(Dane!$G118="kopia",Dane!$G118="oryginał")),Dane!B118,"")</f>
        <v/>
      </c>
      <c r="C118" s="36" t="str">
        <f aca="false">IF(AND(Dane!$F118="ROL",OR(Dane!$G118="kopia",Dane!$G118="oryginał")),Dane!C118,"")</f>
        <v/>
      </c>
      <c r="D118" s="36" t="str">
        <f aca="false">IF(AND(Dane!$F118="ROL",OR(Dane!$G118="kopia",Dane!$G118="oryginał")),Dane!D118,"")</f>
        <v/>
      </c>
      <c r="E118" s="36" t="str">
        <f aca="false">IF(AND(Dane!$F118="ROL",OR(Dane!$G118="kopia",Dane!$G118="oryginał")),Dane!E118,"")</f>
        <v/>
      </c>
      <c r="F118" s="36" t="str">
        <f aca="false">IF(AND(Dane!$F118="ROL",OR(Dane!$G118="kopia",Dane!$G118="oryginał")),Dane!G118,"")</f>
        <v/>
      </c>
      <c r="G118" s="36" t="str">
        <f aca="false">IF(AND(Dane!$F118="ROL",OR($F118="oryginał",$F118="kopia")),Dane!I118,"")</f>
        <v/>
      </c>
      <c r="H118" s="36" t="str">
        <f aca="false">IF(AND(Dane!$F118="ROL",OR($F118="oryginał",$F118="kopia")),#REF!,"")</f>
        <v/>
      </c>
      <c r="I118" s="36" t="str">
        <f aca="false">IF(AND(Dane!$F118="ROL",OR($F118="oryginał",$F118="kopia")),Dane!J118,"")</f>
        <v/>
      </c>
      <c r="J118" s="36" t="str">
        <f aca="false">IF(AND(Dane!$F118="ROL",OR($F118="oryginał",$F118="kopia")),#REF!,"")</f>
        <v/>
      </c>
      <c r="K118" s="36" t="str">
        <f aca="false">IF(AND(Dane!$F118="ROL",OR($F118="oryginał",$F118="kopia")),Dane!K118,"")</f>
        <v/>
      </c>
      <c r="L118" s="36" t="str">
        <f aca="false">IF(AND(Dane!$F118="ROL",OR($F118="oryginał",$F118="kopia")),#REF!,"")</f>
        <v/>
      </c>
      <c r="M118" s="36" t="str">
        <f aca="false">IF(AND(Dane!$F118="ROL",OR($F118="oryginał",$F118="kopia")),Dane!L118,"")</f>
        <v/>
      </c>
      <c r="N118" s="36" t="str">
        <f aca="false">IF(AND(Dane!$F118="ROL",OR($F118="oryginał",$F118="kopia")),Dane!M118,"")</f>
        <v/>
      </c>
      <c r="O118" s="36" t="str">
        <f aca="false">IF(AND(Dane!$F118="ROL",OR($F118="oryginał",$F118="kopia")),Dane!N118,"")</f>
        <v/>
      </c>
      <c r="P118" s="36" t="str">
        <f aca="false">IF(AND(Dane!$F118="ROL",OR($F118="oryginał",$F118="kopia")),Dane!O118,"")</f>
        <v/>
      </c>
      <c r="Q118" s="36" t="str">
        <f aca="false">IF(AND(Dane!$F118="ROL",OR($F118="oryginał",$F118="kopia")),Dane!P118,"")</f>
        <v/>
      </c>
      <c r="R118" s="36" t="str">
        <f aca="false">IF(AND(Dane!$F118="ROL",OR($F118="oryginał",$F118="kopia")),Dane!Q118,"")</f>
        <v/>
      </c>
      <c r="S118" s="36" t="str">
        <f aca="false">IF(AND(Dane!$F118="ROL",OR($F118="oryginał",$F118="kopia")),Dane!R118,"")</f>
        <v/>
      </c>
      <c r="T118" s="36" t="str">
        <f aca="false">IF(AND(Dane!$F118="ROL",OR($F118="oryginał",$F118="kopia")),Dane!S118,"")</f>
        <v/>
      </c>
      <c r="U118" s="36" t="str">
        <f aca="false">IF(AND(Dane!$F118="ROL",OR($F118="oryginał",$F118="kopia")),Dane!T118,"")</f>
        <v/>
      </c>
      <c r="V118" s="36" t="str">
        <f aca="false">IF(AND(Dane!$F118="ROL",OR($F118="oryginał",$F118="kopia")),Dane!U118,"")</f>
        <v/>
      </c>
      <c r="W118" s="36" t="str">
        <f aca="false">IF(AND(Dane!$F118="ROL",OR($F118="oryginał",$F118="kopia")),#REF!,"")</f>
        <v/>
      </c>
    </row>
    <row r="119" customFormat="false" ht="15.75" hidden="false" customHeight="true" outlineLevel="0" collapsed="false">
      <c r="A119" s="36" t="e">
        <f aca="false">IF(AND(#REF!="ROL",OR(#REF!="kopia",#REF!="oryginał")),#REF!,"")</f>
        <v>#REF!</v>
      </c>
      <c r="B119" s="36" t="e">
        <f aca="false">IF(AND(#REF!="ROL",OR(#REF!="kopia",#REF!="oryginał")),#REF!,"")</f>
        <v>#REF!</v>
      </c>
      <c r="C119" s="36" t="e">
        <f aca="false">IF(AND(#REF!="ROL",OR(#REF!="kopia",#REF!="oryginał")),#REF!,"")</f>
        <v>#REF!</v>
      </c>
      <c r="D119" s="36" t="e">
        <f aca="false">IF(AND(#REF!="ROL",OR(#REF!="kopia",#REF!="oryginał")),#REF!,"")</f>
        <v>#REF!</v>
      </c>
      <c r="E119" s="36" t="e">
        <f aca="false">IF(AND(#REF!="ROL",OR(#REF!="kopia",#REF!="oryginał")),#REF!,"")</f>
        <v>#REF!</v>
      </c>
      <c r="F119" s="36" t="e">
        <f aca="false">IF(AND(#REF!="ROL",OR(#REF!="kopia",#REF!="oryginał")),#REF!,"")</f>
        <v>#REF!</v>
      </c>
      <c r="G119" s="36" t="e">
        <f aca="false">IF(AND(#REF!="ROL",OR($F119="oryginał",$F119="kopia")),#REF!,"")</f>
        <v>#REF!</v>
      </c>
      <c r="H119" s="36" t="e">
        <f aca="false">IF(AND(#REF!="ROL",OR($F119="oryginał",$F119="kopia")),#REF!,"")</f>
        <v>#REF!</v>
      </c>
      <c r="I119" s="36" t="e">
        <f aca="false">IF(AND(#REF!="ROL",OR($F119="oryginał",$F119="kopia")),#REF!,"")</f>
        <v>#REF!</v>
      </c>
      <c r="J119" s="36" t="e">
        <f aca="false">IF(AND(#REF!="ROL",OR($F119="oryginał",$F119="kopia")),#REF!,"")</f>
        <v>#REF!</v>
      </c>
      <c r="K119" s="36" t="e">
        <f aca="false">IF(AND(#REF!="ROL",OR($F119="oryginał",$F119="kopia")),#REF!,"")</f>
        <v>#REF!</v>
      </c>
      <c r="L119" s="36" t="e">
        <f aca="false">IF(AND(#REF!="ROL",OR($F119="oryginał",$F119="kopia")),#REF!,"")</f>
        <v>#REF!</v>
      </c>
      <c r="M119" s="36" t="e">
        <f aca="false">IF(AND(#REF!="ROL",OR($F119="oryginał",$F119="kopia")),#REF!,"")</f>
        <v>#REF!</v>
      </c>
      <c r="N119" s="36" t="e">
        <f aca="false">IF(AND(#REF!="ROL",OR($F119="oryginał",$F119="kopia")),#REF!,"")</f>
        <v>#REF!</v>
      </c>
      <c r="O119" s="36" t="e">
        <f aca="false">IF(AND(#REF!="ROL",OR($F119="oryginał",$F119="kopia")),#REF!,"")</f>
        <v>#REF!</v>
      </c>
      <c r="P119" s="36" t="e">
        <f aca="false">IF(AND(#REF!="ROL",OR($F119="oryginał",$F119="kopia")),#REF!,"")</f>
        <v>#REF!</v>
      </c>
      <c r="Q119" s="36" t="e">
        <f aca="false">IF(AND(#REF!="ROL",OR($F119="oryginał",$F119="kopia")),#REF!,"")</f>
        <v>#REF!</v>
      </c>
      <c r="R119" s="36" t="e">
        <f aca="false">IF(AND(#REF!="ROL",OR($F119="oryginał",$F119="kopia")),#REF!,"")</f>
        <v>#REF!</v>
      </c>
      <c r="S119" s="36" t="e">
        <f aca="false">IF(AND(#REF!="ROL",OR($F119="oryginał",$F119="kopia")),#REF!,"")</f>
        <v>#REF!</v>
      </c>
      <c r="T119" s="36" t="e">
        <f aca="false">IF(AND(#REF!="ROL",OR($F119="oryginał",$F119="kopia")),#REF!,"")</f>
        <v>#REF!</v>
      </c>
      <c r="U119" s="36" t="e">
        <f aca="false">IF(AND(#REF!="ROL",OR($F119="oryginał",$F119="kopia")),#REF!,"")</f>
        <v>#REF!</v>
      </c>
      <c r="V119" s="36" t="e">
        <f aca="false">IF(AND(#REF!="ROL",OR($F119="oryginał",$F119="kopia")),#REF!,"")</f>
        <v>#REF!</v>
      </c>
      <c r="W119" s="36" t="e">
        <f aca="false">IF(AND(#REF!="ROL",OR($F119="oryginał",$F119="kopia")),#REF!,"")</f>
        <v>#REF!</v>
      </c>
    </row>
    <row r="120" customFormat="false" ht="15.75" hidden="false" customHeight="true" outlineLevel="0" collapsed="false">
      <c r="A120" s="36" t="str">
        <f aca="false">IF(AND(Dane!$F119="ROL",OR(Dane!$G119="kopia",Dane!$G119="oryginał")),Dane!A119,"")</f>
        <v/>
      </c>
      <c r="B120" s="36" t="str">
        <f aca="false">IF(AND(Dane!$F119="ROL",OR(Dane!$G119="kopia",Dane!$G119="oryginał")),Dane!B119,"")</f>
        <v/>
      </c>
      <c r="C120" s="36" t="str">
        <f aca="false">IF(AND(Dane!$F119="ROL",OR(Dane!$G119="kopia",Dane!$G119="oryginał")),Dane!C119,"")</f>
        <v/>
      </c>
      <c r="D120" s="36" t="str">
        <f aca="false">IF(AND(Dane!$F119="ROL",OR(Dane!$G119="kopia",Dane!$G119="oryginał")),Dane!D119,"")</f>
        <v/>
      </c>
      <c r="E120" s="36" t="str">
        <f aca="false">IF(AND(Dane!$F119="ROL",OR(Dane!$G119="kopia",Dane!$G119="oryginał")),Dane!E119,"")</f>
        <v/>
      </c>
      <c r="F120" s="36" t="str">
        <f aca="false">IF(AND(Dane!$F119="ROL",OR(Dane!$G119="kopia",Dane!$G119="oryginał")),Dane!G119,"")</f>
        <v/>
      </c>
      <c r="G120" s="36" t="str">
        <f aca="false">IF(AND(Dane!$F119="ROL",OR($F120="oryginał",$F120="kopia")),Dane!I119,"")</f>
        <v/>
      </c>
      <c r="H120" s="36" t="str">
        <f aca="false">IF(AND(Dane!$F119="ROL",OR($F120="oryginał",$F120="kopia")),#REF!,"")</f>
        <v/>
      </c>
      <c r="I120" s="36" t="str">
        <f aca="false">IF(AND(Dane!$F119="ROL",OR($F120="oryginał",$F120="kopia")),Dane!J119,"")</f>
        <v/>
      </c>
      <c r="J120" s="36" t="str">
        <f aca="false">IF(AND(Dane!$F119="ROL",OR($F120="oryginał",$F120="kopia")),#REF!,"")</f>
        <v/>
      </c>
      <c r="K120" s="36" t="str">
        <f aca="false">IF(AND(Dane!$F119="ROL",OR($F120="oryginał",$F120="kopia")),Dane!K119,"")</f>
        <v/>
      </c>
      <c r="L120" s="36" t="str">
        <f aca="false">IF(AND(Dane!$F119="ROL",OR($F120="oryginał",$F120="kopia")),#REF!,"")</f>
        <v/>
      </c>
      <c r="M120" s="36" t="str">
        <f aca="false">IF(AND(Dane!$F119="ROL",OR($F120="oryginał",$F120="kopia")),Dane!L119,"")</f>
        <v/>
      </c>
      <c r="N120" s="36" t="str">
        <f aca="false">IF(AND(Dane!$F119="ROL",OR($F120="oryginał",$F120="kopia")),Dane!M119,"")</f>
        <v/>
      </c>
      <c r="O120" s="36" t="str">
        <f aca="false">IF(AND(Dane!$F119="ROL",OR($F120="oryginał",$F120="kopia")),Dane!N119,"")</f>
        <v/>
      </c>
      <c r="P120" s="36" t="str">
        <f aca="false">IF(AND(Dane!$F119="ROL",OR($F120="oryginał",$F120="kopia")),Dane!O119,"")</f>
        <v/>
      </c>
      <c r="Q120" s="36" t="str">
        <f aca="false">IF(AND(Dane!$F119="ROL",OR($F120="oryginał",$F120="kopia")),Dane!P119,"")</f>
        <v/>
      </c>
      <c r="R120" s="36" t="str">
        <f aca="false">IF(AND(Dane!$F119="ROL",OR($F120="oryginał",$F120="kopia")),Dane!Q119,"")</f>
        <v/>
      </c>
      <c r="S120" s="36" t="str">
        <f aca="false">IF(AND(Dane!$F119="ROL",OR($F120="oryginał",$F120="kopia")),Dane!R119,"")</f>
        <v/>
      </c>
      <c r="T120" s="36" t="str">
        <f aca="false">IF(AND(Dane!$F119="ROL",OR($F120="oryginał",$F120="kopia")),Dane!S119,"")</f>
        <v/>
      </c>
      <c r="U120" s="36" t="str">
        <f aca="false">IF(AND(Dane!$F119="ROL",OR($F120="oryginał",$F120="kopia")),Dane!T119,"")</f>
        <v/>
      </c>
      <c r="V120" s="36" t="str">
        <f aca="false">IF(AND(Dane!$F119="ROL",OR($F120="oryginał",$F120="kopia")),Dane!U119,"")</f>
        <v/>
      </c>
      <c r="W120" s="36" t="str">
        <f aca="false">IF(AND(Dane!$F119="ROL",OR($F120="oryginał",$F120="kopia")),#REF!,"")</f>
        <v/>
      </c>
    </row>
    <row r="121" customFormat="false" ht="15.75" hidden="false" customHeight="true" outlineLevel="0" collapsed="false">
      <c r="A121" s="36" t="str">
        <f aca="false">IF(AND(Dane!$F120="ROL",OR(Dane!$G120="kopia",Dane!$G120="oryginał")),Dane!A120,"")</f>
        <v/>
      </c>
      <c r="B121" s="36" t="str">
        <f aca="false">IF(AND(Dane!$F120="ROL",OR(Dane!$G120="kopia",Dane!$G120="oryginał")),Dane!B120,"")</f>
        <v/>
      </c>
      <c r="C121" s="36" t="str">
        <f aca="false">IF(AND(Dane!$F120="ROL",OR(Dane!$G120="kopia",Dane!$G120="oryginał")),Dane!C120,"")</f>
        <v/>
      </c>
      <c r="D121" s="36" t="str">
        <f aca="false">IF(AND(Dane!$F120="ROL",OR(Dane!$G120="kopia",Dane!$G120="oryginał")),Dane!D120,"")</f>
        <v/>
      </c>
      <c r="E121" s="36" t="str">
        <f aca="false">IF(AND(Dane!$F120="ROL",OR(Dane!$G120="kopia",Dane!$G120="oryginał")),Dane!E120,"")</f>
        <v/>
      </c>
      <c r="F121" s="36" t="str">
        <f aca="false">IF(AND(Dane!$F120="ROL",OR(Dane!$G120="kopia",Dane!$G120="oryginał")),Dane!G120,"")</f>
        <v/>
      </c>
      <c r="G121" s="36" t="str">
        <f aca="false">IF(AND(Dane!$F120="ROL",OR($F121="oryginał",$F121="kopia")),Dane!I120,"")</f>
        <v/>
      </c>
      <c r="H121" s="36" t="str">
        <f aca="false">IF(AND(Dane!$F120="ROL",OR($F121="oryginał",$F121="kopia")),#REF!,"")</f>
        <v/>
      </c>
      <c r="I121" s="36" t="str">
        <f aca="false">IF(AND(Dane!$F120="ROL",OR($F121="oryginał",$F121="kopia")),Dane!J120,"")</f>
        <v/>
      </c>
      <c r="J121" s="36" t="str">
        <f aca="false">IF(AND(Dane!$F120="ROL",OR($F121="oryginał",$F121="kopia")),#REF!,"")</f>
        <v/>
      </c>
      <c r="K121" s="36" t="str">
        <f aca="false">IF(AND(Dane!$F120="ROL",OR($F121="oryginał",$F121="kopia")),Dane!K120,"")</f>
        <v/>
      </c>
      <c r="L121" s="36" t="str">
        <f aca="false">IF(AND(Dane!$F120="ROL",OR($F121="oryginał",$F121="kopia")),#REF!,"")</f>
        <v/>
      </c>
      <c r="M121" s="36" t="str">
        <f aca="false">IF(AND(Dane!$F120="ROL",OR($F121="oryginał",$F121="kopia")),Dane!L120,"")</f>
        <v/>
      </c>
      <c r="N121" s="36" t="str">
        <f aca="false">IF(AND(Dane!$F120="ROL",OR($F121="oryginał",$F121="kopia")),Dane!M120,"")</f>
        <v/>
      </c>
      <c r="O121" s="36" t="str">
        <f aca="false">IF(AND(Dane!$F120="ROL",OR($F121="oryginał",$F121="kopia")),Dane!N120,"")</f>
        <v/>
      </c>
      <c r="P121" s="36" t="str">
        <f aca="false">IF(AND(Dane!$F120="ROL",OR($F121="oryginał",$F121="kopia")),Dane!O120,"")</f>
        <v/>
      </c>
      <c r="Q121" s="36" t="str">
        <f aca="false">IF(AND(Dane!$F120="ROL",OR($F121="oryginał",$F121="kopia")),Dane!P120,"")</f>
        <v/>
      </c>
      <c r="R121" s="36" t="str">
        <f aca="false">IF(AND(Dane!$F120="ROL",OR($F121="oryginał",$F121="kopia")),Dane!Q120,"")</f>
        <v/>
      </c>
      <c r="S121" s="36" t="str">
        <f aca="false">IF(AND(Dane!$F120="ROL",OR($F121="oryginał",$F121="kopia")),Dane!R120,"")</f>
        <v/>
      </c>
      <c r="T121" s="36" t="str">
        <f aca="false">IF(AND(Dane!$F120="ROL",OR($F121="oryginał",$F121="kopia")),Dane!S120,"")</f>
        <v/>
      </c>
      <c r="U121" s="36" t="str">
        <f aca="false">IF(AND(Dane!$F120="ROL",OR($F121="oryginał",$F121="kopia")),Dane!T120,"")</f>
        <v/>
      </c>
      <c r="V121" s="36" t="str">
        <f aca="false">IF(AND(Dane!$F120="ROL",OR($F121="oryginał",$F121="kopia")),Dane!U120,"")</f>
        <v/>
      </c>
      <c r="W121" s="36" t="str">
        <f aca="false">IF(AND(Dane!$F120="ROL",OR($F121="oryginał",$F121="kopia")),#REF!,"")</f>
        <v/>
      </c>
    </row>
    <row r="122" customFormat="false" ht="15.75" hidden="false" customHeight="true" outlineLevel="0" collapsed="false">
      <c r="A122" s="36" t="str">
        <f aca="false">IF(AND(Dane!$F121="ROL",OR(Dane!$G121="kopia",Dane!$G121="oryginał")),Dane!A121,"")</f>
        <v/>
      </c>
      <c r="B122" s="36" t="str">
        <f aca="false">IF(AND(Dane!$F121="ROL",OR(Dane!$G121="kopia",Dane!$G121="oryginał")),Dane!B121,"")</f>
        <v/>
      </c>
      <c r="C122" s="36" t="str">
        <f aca="false">IF(AND(Dane!$F121="ROL",OR(Dane!$G121="kopia",Dane!$G121="oryginał")),Dane!C121,"")</f>
        <v/>
      </c>
      <c r="D122" s="36" t="str">
        <f aca="false">IF(AND(Dane!$F121="ROL",OR(Dane!$G121="kopia",Dane!$G121="oryginał")),Dane!D121,"")</f>
        <v/>
      </c>
      <c r="E122" s="36" t="str">
        <f aca="false">IF(AND(Dane!$F121="ROL",OR(Dane!$G121="kopia",Dane!$G121="oryginał")),Dane!E121,"")</f>
        <v/>
      </c>
      <c r="F122" s="36" t="str">
        <f aca="false">IF(AND(Dane!$F121="ROL",OR(Dane!$G121="kopia",Dane!$G121="oryginał")),Dane!G121,"")</f>
        <v/>
      </c>
      <c r="G122" s="36" t="str">
        <f aca="false">IF(AND(Dane!$F121="ROL",OR($F122="oryginał",$F122="kopia")),Dane!I121,"")</f>
        <v/>
      </c>
      <c r="H122" s="36" t="str">
        <f aca="false">IF(AND(Dane!$F121="ROL",OR($F122="oryginał",$F122="kopia")),#REF!,"")</f>
        <v/>
      </c>
      <c r="I122" s="36" t="str">
        <f aca="false">IF(AND(Dane!$F121="ROL",OR($F122="oryginał",$F122="kopia")),Dane!J121,"")</f>
        <v/>
      </c>
      <c r="J122" s="36" t="str">
        <f aca="false">IF(AND(Dane!$F121="ROL",OR($F122="oryginał",$F122="kopia")),#REF!,"")</f>
        <v/>
      </c>
      <c r="K122" s="36" t="str">
        <f aca="false">IF(AND(Dane!$F121="ROL",OR($F122="oryginał",$F122="kopia")),Dane!K121,"")</f>
        <v/>
      </c>
      <c r="L122" s="36" t="str">
        <f aca="false">IF(AND(Dane!$F121="ROL",OR($F122="oryginał",$F122="kopia")),#REF!,"")</f>
        <v/>
      </c>
      <c r="M122" s="36" t="str">
        <f aca="false">IF(AND(Dane!$F121="ROL",OR($F122="oryginał",$F122="kopia")),Dane!L121,"")</f>
        <v/>
      </c>
      <c r="N122" s="36" t="str">
        <f aca="false">IF(AND(Dane!$F121="ROL",OR($F122="oryginał",$F122="kopia")),Dane!M121,"")</f>
        <v/>
      </c>
      <c r="O122" s="36" t="str">
        <f aca="false">IF(AND(Dane!$F121="ROL",OR($F122="oryginał",$F122="kopia")),Dane!N121,"")</f>
        <v/>
      </c>
      <c r="P122" s="36" t="str">
        <f aca="false">IF(AND(Dane!$F121="ROL",OR($F122="oryginał",$F122="kopia")),Dane!O121,"")</f>
        <v/>
      </c>
      <c r="Q122" s="36" t="str">
        <f aca="false">IF(AND(Dane!$F121="ROL",OR($F122="oryginał",$F122="kopia")),Dane!P121,"")</f>
        <v/>
      </c>
      <c r="R122" s="36" t="str">
        <f aca="false">IF(AND(Dane!$F121="ROL",OR($F122="oryginał",$F122="kopia")),Dane!Q121,"")</f>
        <v/>
      </c>
      <c r="S122" s="36" t="str">
        <f aca="false">IF(AND(Dane!$F121="ROL",OR($F122="oryginał",$F122="kopia")),Dane!R121,"")</f>
        <v/>
      </c>
      <c r="T122" s="36" t="str">
        <f aca="false">IF(AND(Dane!$F121="ROL",OR($F122="oryginał",$F122="kopia")),Dane!S121,"")</f>
        <v/>
      </c>
      <c r="U122" s="36" t="str">
        <f aca="false">IF(AND(Dane!$F121="ROL",OR($F122="oryginał",$F122="kopia")),Dane!T121,"")</f>
        <v/>
      </c>
      <c r="V122" s="36" t="str">
        <f aca="false">IF(AND(Dane!$F121="ROL",OR($F122="oryginał",$F122="kopia")),Dane!U121,"")</f>
        <v/>
      </c>
      <c r="W122" s="36" t="str">
        <f aca="false">IF(AND(Dane!$F121="ROL",OR($F122="oryginał",$F122="kopia")),#REF!,"")</f>
        <v/>
      </c>
    </row>
    <row r="123" customFormat="false" ht="15.75" hidden="false" customHeight="true" outlineLevel="0" collapsed="false">
      <c r="A123" s="36" t="str">
        <f aca="false">IF(AND(Dane!$F122="ROL",OR(Dane!$G122="kopia",Dane!$G122="oryginał")),Dane!A122,"")</f>
        <v/>
      </c>
      <c r="B123" s="36" t="str">
        <f aca="false">IF(AND(Dane!$F122="ROL",OR(Dane!$G122="kopia",Dane!$G122="oryginał")),Dane!B122,"")</f>
        <v/>
      </c>
      <c r="C123" s="36" t="str">
        <f aca="false">IF(AND(Dane!$F122="ROL",OR(Dane!$G122="kopia",Dane!$G122="oryginał")),Dane!C122,"")</f>
        <v/>
      </c>
      <c r="D123" s="36" t="str">
        <f aca="false">IF(AND(Dane!$F122="ROL",OR(Dane!$G122="kopia",Dane!$G122="oryginał")),Dane!D122,"")</f>
        <v/>
      </c>
      <c r="E123" s="36" t="str">
        <f aca="false">IF(AND(Dane!$F122="ROL",OR(Dane!$G122="kopia",Dane!$G122="oryginał")),Dane!E122,"")</f>
        <v/>
      </c>
      <c r="F123" s="36" t="str">
        <f aca="false">IF(AND(Dane!$F122="ROL",OR(Dane!$G122="kopia",Dane!$G122="oryginał")),Dane!G122,"")</f>
        <v/>
      </c>
      <c r="G123" s="36" t="str">
        <f aca="false">IF(AND(Dane!$F122="ROL",OR($F123="oryginał",$F123="kopia")),Dane!I122,"")</f>
        <v/>
      </c>
      <c r="H123" s="36" t="str">
        <f aca="false">IF(AND(Dane!$F122="ROL",OR($F123="oryginał",$F123="kopia")),#REF!,"")</f>
        <v/>
      </c>
      <c r="I123" s="36" t="str">
        <f aca="false">IF(AND(Dane!$F122="ROL",OR($F123="oryginał",$F123="kopia")),Dane!J122,"")</f>
        <v/>
      </c>
      <c r="J123" s="36" t="str">
        <f aca="false">IF(AND(Dane!$F122="ROL",OR($F123="oryginał",$F123="kopia")),#REF!,"")</f>
        <v/>
      </c>
      <c r="K123" s="36" t="str">
        <f aca="false">IF(AND(Dane!$F122="ROL",OR($F123="oryginał",$F123="kopia")),Dane!K122,"")</f>
        <v/>
      </c>
      <c r="L123" s="36" t="str">
        <f aca="false">IF(AND(Dane!$F122="ROL",OR($F123="oryginał",$F123="kopia")),#REF!,"")</f>
        <v/>
      </c>
      <c r="M123" s="36" t="str">
        <f aca="false">IF(AND(Dane!$F122="ROL",OR($F123="oryginał",$F123="kopia")),Dane!L122,"")</f>
        <v/>
      </c>
      <c r="N123" s="36" t="str">
        <f aca="false">IF(AND(Dane!$F122="ROL",OR($F123="oryginał",$F123="kopia")),Dane!M122,"")</f>
        <v/>
      </c>
      <c r="O123" s="36" t="str">
        <f aca="false">IF(AND(Dane!$F122="ROL",OR($F123="oryginał",$F123="kopia")),Dane!N122,"")</f>
        <v/>
      </c>
      <c r="P123" s="36" t="str">
        <f aca="false">IF(AND(Dane!$F122="ROL",OR($F123="oryginał",$F123="kopia")),Dane!O122,"")</f>
        <v/>
      </c>
      <c r="Q123" s="36" t="str">
        <f aca="false">IF(AND(Dane!$F122="ROL",OR($F123="oryginał",$F123="kopia")),Dane!P122,"")</f>
        <v/>
      </c>
      <c r="R123" s="36" t="str">
        <f aca="false">IF(AND(Dane!$F122="ROL",OR($F123="oryginał",$F123="kopia")),Dane!Q122,"")</f>
        <v/>
      </c>
      <c r="S123" s="36" t="str">
        <f aca="false">IF(AND(Dane!$F122="ROL",OR($F123="oryginał",$F123="kopia")),Dane!R122,"")</f>
        <v/>
      </c>
      <c r="T123" s="36" t="str">
        <f aca="false">IF(AND(Dane!$F122="ROL",OR($F123="oryginał",$F123="kopia")),Dane!S122,"")</f>
        <v/>
      </c>
      <c r="U123" s="36" t="str">
        <f aca="false">IF(AND(Dane!$F122="ROL",OR($F123="oryginał",$F123="kopia")),Dane!T122,"")</f>
        <v/>
      </c>
      <c r="V123" s="36" t="str">
        <f aca="false">IF(AND(Dane!$F122="ROL",OR($F123="oryginał",$F123="kopia")),Dane!U122,"")</f>
        <v/>
      </c>
      <c r="W123" s="36" t="str">
        <f aca="false">IF(AND(Dane!$F122="ROL",OR($F123="oryginał",$F123="kopia")),#REF!,"")</f>
        <v/>
      </c>
    </row>
    <row r="124" customFormat="false" ht="15.75" hidden="false" customHeight="true" outlineLevel="0" collapsed="false">
      <c r="A124" s="36" t="str">
        <f aca="false">IF(AND(Dane!$F123="ROL",OR(Dane!$G123="kopia",Dane!$G123="oryginał")),Dane!A123,"")</f>
        <v/>
      </c>
      <c r="B124" s="36" t="str">
        <f aca="false">IF(AND(Dane!$F123="ROL",OR(Dane!$G123="kopia",Dane!$G123="oryginał")),Dane!B123,"")</f>
        <v/>
      </c>
      <c r="C124" s="36" t="str">
        <f aca="false">IF(AND(Dane!$F123="ROL",OR(Dane!$G123="kopia",Dane!$G123="oryginał")),Dane!C123,"")</f>
        <v/>
      </c>
      <c r="D124" s="36" t="str">
        <f aca="false">IF(AND(Dane!$F123="ROL",OR(Dane!$G123="kopia",Dane!$G123="oryginał")),Dane!D123,"")</f>
        <v/>
      </c>
      <c r="E124" s="36" t="str">
        <f aca="false">IF(AND(Dane!$F123="ROL",OR(Dane!$G123="kopia",Dane!$G123="oryginał")),Dane!E123,"")</f>
        <v/>
      </c>
      <c r="F124" s="36" t="str">
        <f aca="false">IF(AND(Dane!$F123="ROL",OR(Dane!$G123="kopia",Dane!$G123="oryginał")),Dane!G123,"")</f>
        <v/>
      </c>
      <c r="G124" s="36" t="str">
        <f aca="false">IF(AND(Dane!$F123="ROL",OR($F124="oryginał",$F124="kopia")),Dane!I123,"")</f>
        <v/>
      </c>
      <c r="H124" s="36" t="str">
        <f aca="false">IF(AND(Dane!$F123="ROL",OR($F124="oryginał",$F124="kopia")),#REF!,"")</f>
        <v/>
      </c>
      <c r="I124" s="36" t="str">
        <f aca="false">IF(AND(Dane!$F123="ROL",OR($F124="oryginał",$F124="kopia")),Dane!J123,"")</f>
        <v/>
      </c>
      <c r="J124" s="36" t="str">
        <f aca="false">IF(AND(Dane!$F123="ROL",OR($F124="oryginał",$F124="kopia")),#REF!,"")</f>
        <v/>
      </c>
      <c r="K124" s="36" t="str">
        <f aca="false">IF(AND(Dane!$F123="ROL",OR($F124="oryginał",$F124="kopia")),Dane!K123,"")</f>
        <v/>
      </c>
      <c r="L124" s="36" t="str">
        <f aca="false">IF(AND(Dane!$F123="ROL",OR($F124="oryginał",$F124="kopia")),#REF!,"")</f>
        <v/>
      </c>
      <c r="M124" s="36" t="str">
        <f aca="false">IF(AND(Dane!$F123="ROL",OR($F124="oryginał",$F124="kopia")),Dane!L123,"")</f>
        <v/>
      </c>
      <c r="N124" s="36" t="str">
        <f aca="false">IF(AND(Dane!$F123="ROL",OR($F124="oryginał",$F124="kopia")),Dane!M123,"")</f>
        <v/>
      </c>
      <c r="O124" s="36" t="str">
        <f aca="false">IF(AND(Dane!$F123="ROL",OR($F124="oryginał",$F124="kopia")),Dane!N123,"")</f>
        <v/>
      </c>
      <c r="P124" s="36" t="str">
        <f aca="false">IF(AND(Dane!$F123="ROL",OR($F124="oryginał",$F124="kopia")),Dane!O123,"")</f>
        <v/>
      </c>
      <c r="Q124" s="36" t="str">
        <f aca="false">IF(AND(Dane!$F123="ROL",OR($F124="oryginał",$F124="kopia")),Dane!P123,"")</f>
        <v/>
      </c>
      <c r="R124" s="36" t="str">
        <f aca="false">IF(AND(Dane!$F123="ROL",OR($F124="oryginał",$F124="kopia")),Dane!Q123,"")</f>
        <v/>
      </c>
      <c r="S124" s="36" t="str">
        <f aca="false">IF(AND(Dane!$F123="ROL",OR($F124="oryginał",$F124="kopia")),Dane!R123,"")</f>
        <v/>
      </c>
      <c r="T124" s="36" t="str">
        <f aca="false">IF(AND(Dane!$F123="ROL",OR($F124="oryginał",$F124="kopia")),Dane!S123,"")</f>
        <v/>
      </c>
      <c r="U124" s="36" t="str">
        <f aca="false">IF(AND(Dane!$F123="ROL",OR($F124="oryginał",$F124="kopia")),Dane!T123,"")</f>
        <v/>
      </c>
      <c r="V124" s="36" t="str">
        <f aca="false">IF(AND(Dane!$F123="ROL",OR($F124="oryginał",$F124="kopia")),Dane!U123,"")</f>
        <v/>
      </c>
      <c r="W124" s="36" t="str">
        <f aca="false">IF(AND(Dane!$F123="ROL",OR($F124="oryginał",$F124="kopia")),#REF!,"")</f>
        <v/>
      </c>
    </row>
    <row r="125" customFormat="false" ht="15.75" hidden="false" customHeight="true" outlineLevel="0" collapsed="false">
      <c r="A125" s="36" t="str">
        <f aca="false">IF(AND(Dane!$F124="ROL",OR(Dane!$G124="kopia",Dane!$G124="oryginał")),Dane!A124,"")</f>
        <v/>
      </c>
      <c r="B125" s="36" t="str">
        <f aca="false">IF(AND(Dane!$F124="ROL",OR(Dane!$G124="kopia",Dane!$G124="oryginał")),Dane!B124,"")</f>
        <v/>
      </c>
      <c r="C125" s="36" t="str">
        <f aca="false">IF(AND(Dane!$F124="ROL",OR(Dane!$G124="kopia",Dane!$G124="oryginał")),Dane!C124,"")</f>
        <v/>
      </c>
      <c r="D125" s="36" t="str">
        <f aca="false">IF(AND(Dane!$F124="ROL",OR(Dane!$G124="kopia",Dane!$G124="oryginał")),Dane!D124,"")</f>
        <v/>
      </c>
      <c r="E125" s="36" t="str">
        <f aca="false">IF(AND(Dane!$F124="ROL",OR(Dane!$G124="kopia",Dane!$G124="oryginał")),Dane!E124,"")</f>
        <v/>
      </c>
      <c r="F125" s="36" t="str">
        <f aca="false">IF(AND(Dane!$F124="ROL",OR(Dane!$G124="kopia",Dane!$G124="oryginał")),Dane!G124,"")</f>
        <v/>
      </c>
      <c r="G125" s="36" t="str">
        <f aca="false">IF(AND(Dane!$F124="ROL",OR($F125="oryginał",$F125="kopia")),Dane!I124,"")</f>
        <v/>
      </c>
      <c r="H125" s="36" t="str">
        <f aca="false">IF(AND(Dane!$F124="ROL",OR($F125="oryginał",$F125="kopia")),#REF!,"")</f>
        <v/>
      </c>
      <c r="I125" s="36" t="str">
        <f aca="false">IF(AND(Dane!$F124="ROL",OR($F125="oryginał",$F125="kopia")),Dane!J124,"")</f>
        <v/>
      </c>
      <c r="J125" s="36" t="str">
        <f aca="false">IF(AND(Dane!$F124="ROL",OR($F125="oryginał",$F125="kopia")),#REF!,"")</f>
        <v/>
      </c>
      <c r="K125" s="36" t="str">
        <f aca="false">IF(AND(Dane!$F124="ROL",OR($F125="oryginał",$F125="kopia")),Dane!K124,"")</f>
        <v/>
      </c>
      <c r="L125" s="36" t="str">
        <f aca="false">IF(AND(Dane!$F124="ROL",OR($F125="oryginał",$F125="kopia")),#REF!,"")</f>
        <v/>
      </c>
      <c r="M125" s="36" t="str">
        <f aca="false">IF(AND(Dane!$F124="ROL",OR($F125="oryginał",$F125="kopia")),Dane!L124,"")</f>
        <v/>
      </c>
      <c r="N125" s="36" t="str">
        <f aca="false">IF(AND(Dane!$F124="ROL",OR($F125="oryginał",$F125="kopia")),Dane!M124,"")</f>
        <v/>
      </c>
      <c r="O125" s="36" t="str">
        <f aca="false">IF(AND(Dane!$F124="ROL",OR($F125="oryginał",$F125="kopia")),Dane!N124,"")</f>
        <v/>
      </c>
      <c r="P125" s="36" t="str">
        <f aca="false">IF(AND(Dane!$F124="ROL",OR($F125="oryginał",$F125="kopia")),Dane!O124,"")</f>
        <v/>
      </c>
      <c r="Q125" s="36" t="str">
        <f aca="false">IF(AND(Dane!$F124="ROL",OR($F125="oryginał",$F125="kopia")),Dane!P124,"")</f>
        <v/>
      </c>
      <c r="R125" s="36" t="str">
        <f aca="false">IF(AND(Dane!$F124="ROL",OR($F125="oryginał",$F125="kopia")),Dane!Q124,"")</f>
        <v/>
      </c>
      <c r="S125" s="36" t="str">
        <f aca="false">IF(AND(Dane!$F124="ROL",OR($F125="oryginał",$F125="kopia")),Dane!R124,"")</f>
        <v/>
      </c>
      <c r="T125" s="36" t="str">
        <f aca="false">IF(AND(Dane!$F124="ROL",OR($F125="oryginał",$F125="kopia")),Dane!S124,"")</f>
        <v/>
      </c>
      <c r="U125" s="36" t="str">
        <f aca="false">IF(AND(Dane!$F124="ROL",OR($F125="oryginał",$F125="kopia")),Dane!T124,"")</f>
        <v/>
      </c>
      <c r="V125" s="36" t="str">
        <f aca="false">IF(AND(Dane!$F124="ROL",OR($F125="oryginał",$F125="kopia")),Dane!U124,"")</f>
        <v/>
      </c>
      <c r="W125" s="36" t="str">
        <f aca="false">IF(AND(Dane!$F124="ROL",OR($F125="oryginał",$F125="kopia")),#REF!,"")</f>
        <v/>
      </c>
    </row>
    <row r="126" customFormat="false" ht="15.75" hidden="false" customHeight="true" outlineLevel="0" collapsed="false">
      <c r="A126" s="36" t="str">
        <f aca="false">IF(AND(Dane!$F125="ROL",OR(Dane!$G125="kopia",Dane!$G125="oryginał")),Dane!A125,"")</f>
        <v/>
      </c>
      <c r="B126" s="36" t="str">
        <f aca="false">IF(AND(Dane!$F125="ROL",OR(Dane!$G125="kopia",Dane!$G125="oryginał")),Dane!B125,"")</f>
        <v/>
      </c>
      <c r="C126" s="36" t="str">
        <f aca="false">IF(AND(Dane!$F125="ROL",OR(Dane!$G125="kopia",Dane!$G125="oryginał")),Dane!C125,"")</f>
        <v/>
      </c>
      <c r="D126" s="36" t="str">
        <f aca="false">IF(AND(Dane!$F125="ROL",OR(Dane!$G125="kopia",Dane!$G125="oryginał")),Dane!D125,"")</f>
        <v/>
      </c>
      <c r="E126" s="36" t="str">
        <f aca="false">IF(AND(Dane!$F125="ROL",OR(Dane!$G125="kopia",Dane!$G125="oryginał")),Dane!E125,"")</f>
        <v/>
      </c>
      <c r="F126" s="36" t="str">
        <f aca="false">IF(AND(Dane!$F125="ROL",OR(Dane!$G125="kopia",Dane!$G125="oryginał")),Dane!G125,"")</f>
        <v/>
      </c>
      <c r="G126" s="36" t="str">
        <f aca="false">IF(AND(Dane!$F125="ROL",OR($F126="oryginał",$F126="kopia")),Dane!I125,"")</f>
        <v/>
      </c>
      <c r="H126" s="36" t="str">
        <f aca="false">IF(AND(Dane!$F125="ROL",OR($F126="oryginał",$F126="kopia")),#REF!,"")</f>
        <v/>
      </c>
      <c r="I126" s="36" t="str">
        <f aca="false">IF(AND(Dane!$F125="ROL",OR($F126="oryginał",$F126="kopia")),Dane!J125,"")</f>
        <v/>
      </c>
      <c r="J126" s="36" t="str">
        <f aca="false">IF(AND(Dane!$F125="ROL",OR($F126="oryginał",$F126="kopia")),#REF!,"")</f>
        <v/>
      </c>
      <c r="K126" s="36" t="str">
        <f aca="false">IF(AND(Dane!$F125="ROL",OR($F126="oryginał",$F126="kopia")),Dane!K125,"")</f>
        <v/>
      </c>
      <c r="L126" s="36" t="str">
        <f aca="false">IF(AND(Dane!$F125="ROL",OR($F126="oryginał",$F126="kopia")),#REF!,"")</f>
        <v/>
      </c>
      <c r="M126" s="36" t="str">
        <f aca="false">IF(AND(Dane!$F125="ROL",OR($F126="oryginał",$F126="kopia")),Dane!L125,"")</f>
        <v/>
      </c>
      <c r="N126" s="36" t="str">
        <f aca="false">IF(AND(Dane!$F125="ROL",OR($F126="oryginał",$F126="kopia")),Dane!M125,"")</f>
        <v/>
      </c>
      <c r="O126" s="36" t="str">
        <f aca="false">IF(AND(Dane!$F125="ROL",OR($F126="oryginał",$F126="kopia")),Dane!N125,"")</f>
        <v/>
      </c>
      <c r="P126" s="36" t="str">
        <f aca="false">IF(AND(Dane!$F125="ROL",OR($F126="oryginał",$F126="kopia")),Dane!O125,"")</f>
        <v/>
      </c>
      <c r="Q126" s="36" t="str">
        <f aca="false">IF(AND(Dane!$F125="ROL",OR($F126="oryginał",$F126="kopia")),Dane!P125,"")</f>
        <v/>
      </c>
      <c r="R126" s="36" t="str">
        <f aca="false">IF(AND(Dane!$F125="ROL",OR($F126="oryginał",$F126="kopia")),Dane!Q125,"")</f>
        <v/>
      </c>
      <c r="S126" s="36" t="str">
        <f aca="false">IF(AND(Dane!$F125="ROL",OR($F126="oryginał",$F126="kopia")),Dane!R125,"")</f>
        <v/>
      </c>
      <c r="T126" s="36" t="str">
        <f aca="false">IF(AND(Dane!$F125="ROL",OR($F126="oryginał",$F126="kopia")),Dane!S125,"")</f>
        <v/>
      </c>
      <c r="U126" s="36" t="str">
        <f aca="false">IF(AND(Dane!$F125="ROL",OR($F126="oryginał",$F126="kopia")),Dane!T125,"")</f>
        <v/>
      </c>
      <c r="V126" s="36" t="str">
        <f aca="false">IF(AND(Dane!$F125="ROL",OR($F126="oryginał",$F126="kopia")),Dane!U125,"")</f>
        <v/>
      </c>
      <c r="W126" s="36" t="str">
        <f aca="false">IF(AND(Dane!$F125="ROL",OR($F126="oryginał",$F126="kopia")),#REF!,"")</f>
        <v/>
      </c>
    </row>
    <row r="127" customFormat="false" ht="15.75" hidden="false" customHeight="true" outlineLevel="0" collapsed="false">
      <c r="A127" s="36" t="str">
        <f aca="false">IF(AND(Dane!$F126="ROL",OR(Dane!$G126="kopia",Dane!$G126="oryginał")),Dane!A126,"")</f>
        <v/>
      </c>
      <c r="B127" s="36" t="str">
        <f aca="false">IF(AND(Dane!$F126="ROL",OR(Dane!$G126="kopia",Dane!$G126="oryginał")),Dane!B126,"")</f>
        <v/>
      </c>
      <c r="C127" s="36" t="str">
        <f aca="false">IF(AND(Dane!$F126="ROL",OR(Dane!$G126="kopia",Dane!$G126="oryginał")),Dane!C126,"")</f>
        <v/>
      </c>
      <c r="D127" s="36" t="str">
        <f aca="false">IF(AND(Dane!$F126="ROL",OR(Dane!$G126="kopia",Dane!$G126="oryginał")),Dane!D126,"")</f>
        <v/>
      </c>
      <c r="E127" s="36" t="str">
        <f aca="false">IF(AND(Dane!$F126="ROL",OR(Dane!$G126="kopia",Dane!$G126="oryginał")),Dane!E126,"")</f>
        <v/>
      </c>
      <c r="F127" s="36" t="str">
        <f aca="false">IF(AND(Dane!$F126="ROL",OR(Dane!$G126="kopia",Dane!$G126="oryginał")),Dane!G126,"")</f>
        <v/>
      </c>
      <c r="G127" s="36" t="str">
        <f aca="false">IF(AND(Dane!$F126="ROL",OR($F127="oryginał",$F127="kopia")),Dane!I126,"")</f>
        <v/>
      </c>
      <c r="H127" s="36" t="str">
        <f aca="false">IF(AND(Dane!$F126="ROL",OR($F127="oryginał",$F127="kopia")),#REF!,"")</f>
        <v/>
      </c>
      <c r="I127" s="36" t="str">
        <f aca="false">IF(AND(Dane!$F126="ROL",OR($F127="oryginał",$F127="kopia")),Dane!J126,"")</f>
        <v/>
      </c>
      <c r="J127" s="36" t="str">
        <f aca="false">IF(AND(Dane!$F126="ROL",OR($F127="oryginał",$F127="kopia")),#REF!,"")</f>
        <v/>
      </c>
      <c r="K127" s="36" t="str">
        <f aca="false">IF(AND(Dane!$F126="ROL",OR($F127="oryginał",$F127="kopia")),Dane!K126,"")</f>
        <v/>
      </c>
      <c r="L127" s="36" t="str">
        <f aca="false">IF(AND(Dane!$F126="ROL",OR($F127="oryginał",$F127="kopia")),#REF!,"")</f>
        <v/>
      </c>
      <c r="M127" s="36" t="str">
        <f aca="false">IF(AND(Dane!$F126="ROL",OR($F127="oryginał",$F127="kopia")),Dane!L126,"")</f>
        <v/>
      </c>
      <c r="N127" s="36" t="str">
        <f aca="false">IF(AND(Dane!$F126="ROL",OR($F127="oryginał",$F127="kopia")),Dane!M126,"")</f>
        <v/>
      </c>
      <c r="O127" s="36" t="str">
        <f aca="false">IF(AND(Dane!$F126="ROL",OR($F127="oryginał",$F127="kopia")),Dane!N126,"")</f>
        <v/>
      </c>
      <c r="P127" s="36" t="str">
        <f aca="false">IF(AND(Dane!$F126="ROL",OR($F127="oryginał",$F127="kopia")),Dane!O126,"")</f>
        <v/>
      </c>
      <c r="Q127" s="36" t="str">
        <f aca="false">IF(AND(Dane!$F126="ROL",OR($F127="oryginał",$F127="kopia")),Dane!P126,"")</f>
        <v/>
      </c>
      <c r="R127" s="36" t="str">
        <f aca="false">IF(AND(Dane!$F126="ROL",OR($F127="oryginał",$F127="kopia")),Dane!Q126,"")</f>
        <v/>
      </c>
      <c r="S127" s="36" t="str">
        <f aca="false">IF(AND(Dane!$F126="ROL",OR($F127="oryginał",$F127="kopia")),Dane!R126,"")</f>
        <v/>
      </c>
      <c r="T127" s="36" t="str">
        <f aca="false">IF(AND(Dane!$F126="ROL",OR($F127="oryginał",$F127="kopia")),Dane!S126,"")</f>
        <v/>
      </c>
      <c r="U127" s="36" t="str">
        <f aca="false">IF(AND(Dane!$F126="ROL",OR($F127="oryginał",$F127="kopia")),Dane!T126,"")</f>
        <v/>
      </c>
      <c r="V127" s="36" t="str">
        <f aca="false">IF(AND(Dane!$F126="ROL",OR($F127="oryginał",$F127="kopia")),Dane!U126,"")</f>
        <v/>
      </c>
      <c r="W127" s="36" t="str">
        <f aca="false">IF(AND(Dane!$F126="ROL",OR($F127="oryginał",$F127="kopia")),#REF!,"")</f>
        <v/>
      </c>
    </row>
    <row r="128" customFormat="false" ht="15.75" hidden="false" customHeight="true" outlineLevel="0" collapsed="false">
      <c r="A128" s="36" t="str">
        <f aca="false">IF(AND(Dane!$F127="ROL",OR(Dane!$G127="kopia",Dane!$G127="oryginał")),Dane!A127,"")</f>
        <v/>
      </c>
      <c r="B128" s="36" t="str">
        <f aca="false">IF(AND(Dane!$F127="ROL",OR(Dane!$G127="kopia",Dane!$G127="oryginał")),Dane!B127,"")</f>
        <v/>
      </c>
      <c r="C128" s="36" t="str">
        <f aca="false">IF(AND(Dane!$F127="ROL",OR(Dane!$G127="kopia",Dane!$G127="oryginał")),Dane!C127,"")</f>
        <v/>
      </c>
      <c r="D128" s="36" t="str">
        <f aca="false">IF(AND(Dane!$F127="ROL",OR(Dane!$G127="kopia",Dane!$G127="oryginał")),Dane!D127,"")</f>
        <v/>
      </c>
      <c r="E128" s="36" t="str">
        <f aca="false">IF(AND(Dane!$F127="ROL",OR(Dane!$G127="kopia",Dane!$G127="oryginał")),Dane!E127,"")</f>
        <v/>
      </c>
      <c r="F128" s="36" t="str">
        <f aca="false">IF(AND(Dane!$F127="ROL",OR(Dane!$G127="kopia",Dane!$G127="oryginał")),Dane!G127,"")</f>
        <v/>
      </c>
      <c r="G128" s="36" t="str">
        <f aca="false">IF(AND(Dane!$F127="ROL",OR($F128="oryginał",$F128="kopia")),Dane!I127,"")</f>
        <v/>
      </c>
      <c r="H128" s="36" t="str">
        <f aca="false">IF(AND(Dane!$F127="ROL",OR($F128="oryginał",$F128="kopia")),#REF!,"")</f>
        <v/>
      </c>
      <c r="I128" s="36" t="str">
        <f aca="false">IF(AND(Dane!$F127="ROL",OR($F128="oryginał",$F128="kopia")),Dane!J127,"")</f>
        <v/>
      </c>
      <c r="J128" s="36" t="str">
        <f aca="false">IF(AND(Dane!$F127="ROL",OR($F128="oryginał",$F128="kopia")),#REF!,"")</f>
        <v/>
      </c>
      <c r="K128" s="36" t="str">
        <f aca="false">IF(AND(Dane!$F127="ROL",OR($F128="oryginał",$F128="kopia")),Dane!K127,"")</f>
        <v/>
      </c>
      <c r="L128" s="36" t="str">
        <f aca="false">IF(AND(Dane!$F127="ROL",OR($F128="oryginał",$F128="kopia")),#REF!,"")</f>
        <v/>
      </c>
      <c r="M128" s="36" t="str">
        <f aca="false">IF(AND(Dane!$F127="ROL",OR($F128="oryginał",$F128="kopia")),Dane!L127,"")</f>
        <v/>
      </c>
      <c r="N128" s="36" t="str">
        <f aca="false">IF(AND(Dane!$F127="ROL",OR($F128="oryginał",$F128="kopia")),Dane!M127,"")</f>
        <v/>
      </c>
      <c r="O128" s="36" t="str">
        <f aca="false">IF(AND(Dane!$F127="ROL",OR($F128="oryginał",$F128="kopia")),Dane!N127,"")</f>
        <v/>
      </c>
      <c r="P128" s="36" t="str">
        <f aca="false">IF(AND(Dane!$F127="ROL",OR($F128="oryginał",$F128="kopia")),Dane!O127,"")</f>
        <v/>
      </c>
      <c r="Q128" s="36" t="str">
        <f aca="false">IF(AND(Dane!$F127="ROL",OR($F128="oryginał",$F128="kopia")),Dane!P127,"")</f>
        <v/>
      </c>
      <c r="R128" s="36" t="str">
        <f aca="false">IF(AND(Dane!$F127="ROL",OR($F128="oryginał",$F128="kopia")),Dane!Q127,"")</f>
        <v/>
      </c>
      <c r="S128" s="36" t="str">
        <f aca="false">IF(AND(Dane!$F127="ROL",OR($F128="oryginał",$F128="kopia")),Dane!R127,"")</f>
        <v/>
      </c>
      <c r="T128" s="36" t="str">
        <f aca="false">IF(AND(Dane!$F127="ROL",OR($F128="oryginał",$F128="kopia")),Dane!S127,"")</f>
        <v/>
      </c>
      <c r="U128" s="36" t="str">
        <f aca="false">IF(AND(Dane!$F127="ROL",OR($F128="oryginał",$F128="kopia")),Dane!T127,"")</f>
        <v/>
      </c>
      <c r="V128" s="36" t="str">
        <f aca="false">IF(AND(Dane!$F127="ROL",OR($F128="oryginał",$F128="kopia")),Dane!U127,"")</f>
        <v/>
      </c>
      <c r="W128" s="36" t="str">
        <f aca="false">IF(AND(Dane!$F127="ROL",OR($F128="oryginał",$F128="kopia")),#REF!,"")</f>
        <v/>
      </c>
    </row>
    <row r="129" customFormat="false" ht="15.75" hidden="false" customHeight="true" outlineLevel="0" collapsed="false">
      <c r="A129" s="36" t="str">
        <f aca="false">IF(AND(Dane!$F128="ROL",OR(Dane!$G128="kopia",Dane!$G128="oryginał")),Dane!A128,"")</f>
        <v/>
      </c>
      <c r="B129" s="36" t="str">
        <f aca="false">IF(AND(Dane!$F128="ROL",OR(Dane!$G128="kopia",Dane!$G128="oryginał")),Dane!B128,"")</f>
        <v/>
      </c>
      <c r="C129" s="36" t="str">
        <f aca="false">IF(AND(Dane!$F128="ROL",OR(Dane!$G128="kopia",Dane!$G128="oryginał")),Dane!C128,"")</f>
        <v/>
      </c>
      <c r="D129" s="36" t="str">
        <f aca="false">IF(AND(Dane!$F128="ROL",OR(Dane!$G128="kopia",Dane!$G128="oryginał")),Dane!D128,"")</f>
        <v/>
      </c>
      <c r="E129" s="36" t="str">
        <f aca="false">IF(AND(Dane!$F128="ROL",OR(Dane!$G128="kopia",Dane!$G128="oryginał")),Dane!E128,"")</f>
        <v/>
      </c>
      <c r="F129" s="36" t="str">
        <f aca="false">IF(AND(Dane!$F128="ROL",OR(Dane!$G128="kopia",Dane!$G128="oryginał")),Dane!G128,"")</f>
        <v/>
      </c>
      <c r="G129" s="36" t="str">
        <f aca="false">IF(AND(Dane!$F128="ROL",OR($F129="oryginał",$F129="kopia")),Dane!I128,"")</f>
        <v/>
      </c>
      <c r="H129" s="36" t="str">
        <f aca="false">IF(AND(Dane!$F128="ROL",OR($F129="oryginał",$F129="kopia")),#REF!,"")</f>
        <v/>
      </c>
      <c r="I129" s="36" t="str">
        <f aca="false">IF(AND(Dane!$F128="ROL",OR($F129="oryginał",$F129="kopia")),Dane!J128,"")</f>
        <v/>
      </c>
      <c r="J129" s="36" t="str">
        <f aca="false">IF(AND(Dane!$F128="ROL",OR($F129="oryginał",$F129="kopia")),#REF!,"")</f>
        <v/>
      </c>
      <c r="K129" s="36" t="str">
        <f aca="false">IF(AND(Dane!$F128="ROL",OR($F129="oryginał",$F129="kopia")),Dane!K128,"")</f>
        <v/>
      </c>
      <c r="L129" s="36" t="str">
        <f aca="false">IF(AND(Dane!$F128="ROL",OR($F129="oryginał",$F129="kopia")),#REF!,"")</f>
        <v/>
      </c>
      <c r="M129" s="36" t="str">
        <f aca="false">IF(AND(Dane!$F128="ROL",OR($F129="oryginał",$F129="kopia")),Dane!L128,"")</f>
        <v/>
      </c>
      <c r="N129" s="36" t="str">
        <f aca="false">IF(AND(Dane!$F128="ROL",OR($F129="oryginał",$F129="kopia")),Dane!M128,"")</f>
        <v/>
      </c>
      <c r="O129" s="36" t="str">
        <f aca="false">IF(AND(Dane!$F128="ROL",OR($F129="oryginał",$F129="kopia")),Dane!N128,"")</f>
        <v/>
      </c>
      <c r="P129" s="36" t="str">
        <f aca="false">IF(AND(Dane!$F128="ROL",OR($F129="oryginał",$F129="kopia")),Dane!O128,"")</f>
        <v/>
      </c>
      <c r="Q129" s="36" t="str">
        <f aca="false">IF(AND(Dane!$F128="ROL",OR($F129="oryginał",$F129="kopia")),Dane!P128,"")</f>
        <v/>
      </c>
      <c r="R129" s="36" t="str">
        <f aca="false">IF(AND(Dane!$F128="ROL",OR($F129="oryginał",$F129="kopia")),Dane!Q128,"")</f>
        <v/>
      </c>
      <c r="S129" s="36" t="str">
        <f aca="false">IF(AND(Dane!$F128="ROL",OR($F129="oryginał",$F129="kopia")),Dane!R128,"")</f>
        <v/>
      </c>
      <c r="T129" s="36" t="str">
        <f aca="false">IF(AND(Dane!$F128="ROL",OR($F129="oryginał",$F129="kopia")),Dane!S128,"")</f>
        <v/>
      </c>
      <c r="U129" s="36" t="str">
        <f aca="false">IF(AND(Dane!$F128="ROL",OR($F129="oryginał",$F129="kopia")),Dane!T128,"")</f>
        <v/>
      </c>
      <c r="V129" s="36" t="str">
        <f aca="false">IF(AND(Dane!$F128="ROL",OR($F129="oryginał",$F129="kopia")),Dane!U128,"")</f>
        <v/>
      </c>
      <c r="W129" s="36" t="str">
        <f aca="false">IF(AND(Dane!$F128="ROL",OR($F129="oryginał",$F129="kopia")),#REF!,"")</f>
        <v/>
      </c>
    </row>
    <row r="130" customFormat="false" ht="15.75" hidden="false" customHeight="true" outlineLevel="0" collapsed="false">
      <c r="A130" s="36" t="str">
        <f aca="false">IF(AND(Dane!$F129="ROL",OR(Dane!$G129="kopia",Dane!$G129="oryginał")),Dane!A129,"")</f>
        <v/>
      </c>
      <c r="B130" s="36" t="str">
        <f aca="false">IF(AND(Dane!$F129="ROL",OR(Dane!$G129="kopia",Dane!$G129="oryginał")),Dane!B129,"")</f>
        <v/>
      </c>
      <c r="C130" s="36" t="str">
        <f aca="false">IF(AND(Dane!$F129="ROL",OR(Dane!$G129="kopia",Dane!$G129="oryginał")),Dane!C129,"")</f>
        <v/>
      </c>
      <c r="D130" s="36" t="str">
        <f aca="false">IF(AND(Dane!$F129="ROL",OR(Dane!$G129="kopia",Dane!$G129="oryginał")),Dane!D129,"")</f>
        <v/>
      </c>
      <c r="E130" s="36" t="str">
        <f aca="false">IF(AND(Dane!$F129="ROL",OR(Dane!$G129="kopia",Dane!$G129="oryginał")),Dane!E129,"")</f>
        <v/>
      </c>
      <c r="F130" s="36" t="str">
        <f aca="false">IF(AND(Dane!$F129="ROL",OR(Dane!$G129="kopia",Dane!$G129="oryginał")),Dane!G129,"")</f>
        <v/>
      </c>
      <c r="G130" s="36" t="str">
        <f aca="false">IF(AND(Dane!$F129="ROL",OR($F130="oryginał",$F130="kopia")),Dane!I129,"")</f>
        <v/>
      </c>
      <c r="H130" s="36" t="str">
        <f aca="false">IF(AND(Dane!$F129="ROL",OR($F130="oryginał",$F130="kopia")),#REF!,"")</f>
        <v/>
      </c>
      <c r="I130" s="36" t="str">
        <f aca="false">IF(AND(Dane!$F129="ROL",OR($F130="oryginał",$F130="kopia")),Dane!J129,"")</f>
        <v/>
      </c>
      <c r="J130" s="36" t="str">
        <f aca="false">IF(AND(Dane!$F129="ROL",OR($F130="oryginał",$F130="kopia")),#REF!,"")</f>
        <v/>
      </c>
      <c r="K130" s="36" t="str">
        <f aca="false">IF(AND(Dane!$F129="ROL",OR($F130="oryginał",$F130="kopia")),Dane!K129,"")</f>
        <v/>
      </c>
      <c r="L130" s="36" t="str">
        <f aca="false">IF(AND(Dane!$F129="ROL",OR($F130="oryginał",$F130="kopia")),#REF!,"")</f>
        <v/>
      </c>
      <c r="M130" s="36" t="str">
        <f aca="false">IF(AND(Dane!$F129="ROL",OR($F130="oryginał",$F130="kopia")),Dane!L129,"")</f>
        <v/>
      </c>
      <c r="N130" s="36" t="str">
        <f aca="false">IF(AND(Dane!$F129="ROL",OR($F130="oryginał",$F130="kopia")),Dane!M129,"")</f>
        <v/>
      </c>
      <c r="O130" s="36" t="str">
        <f aca="false">IF(AND(Dane!$F129="ROL",OR($F130="oryginał",$F130="kopia")),Dane!N129,"")</f>
        <v/>
      </c>
      <c r="P130" s="36" t="str">
        <f aca="false">IF(AND(Dane!$F129="ROL",OR($F130="oryginał",$F130="kopia")),Dane!O129,"")</f>
        <v/>
      </c>
      <c r="Q130" s="36" t="str">
        <f aca="false">IF(AND(Dane!$F129="ROL",OR($F130="oryginał",$F130="kopia")),Dane!P129,"")</f>
        <v/>
      </c>
      <c r="R130" s="36" t="str">
        <f aca="false">IF(AND(Dane!$F129="ROL",OR($F130="oryginał",$F130="kopia")),Dane!Q129,"")</f>
        <v/>
      </c>
      <c r="S130" s="36" t="str">
        <f aca="false">IF(AND(Dane!$F129="ROL",OR($F130="oryginał",$F130="kopia")),Dane!R129,"")</f>
        <v/>
      </c>
      <c r="T130" s="36" t="str">
        <f aca="false">IF(AND(Dane!$F129="ROL",OR($F130="oryginał",$F130="kopia")),Dane!S129,"")</f>
        <v/>
      </c>
      <c r="U130" s="36" t="str">
        <f aca="false">IF(AND(Dane!$F129="ROL",OR($F130="oryginał",$F130="kopia")),Dane!T129,"")</f>
        <v/>
      </c>
      <c r="V130" s="36" t="str">
        <f aca="false">IF(AND(Dane!$F129="ROL",OR($F130="oryginał",$F130="kopia")),Dane!U129,"")</f>
        <v/>
      </c>
      <c r="W130" s="36" t="str">
        <f aca="false">IF(AND(Dane!$F129="ROL",OR($F130="oryginał",$F130="kopia")),#REF!,"")</f>
        <v/>
      </c>
    </row>
    <row r="131" customFormat="false" ht="15.75" hidden="false" customHeight="true" outlineLevel="0" collapsed="false">
      <c r="A131" s="36" t="str">
        <f aca="false">IF(AND(Dane!$F130="ROL",OR(Dane!$G130="kopia",Dane!$G130="oryginał")),Dane!A130,"")</f>
        <v/>
      </c>
      <c r="B131" s="36" t="str">
        <f aca="false">IF(AND(Dane!$F130="ROL",OR(Dane!$G130="kopia",Dane!$G130="oryginał")),Dane!B130,"")</f>
        <v/>
      </c>
      <c r="C131" s="36" t="str">
        <f aca="false">IF(AND(Dane!$F130="ROL",OR(Dane!$G130="kopia",Dane!$G130="oryginał")),Dane!C130,"")</f>
        <v/>
      </c>
      <c r="D131" s="36" t="str">
        <f aca="false">IF(AND(Dane!$F130="ROL",OR(Dane!$G130="kopia",Dane!$G130="oryginał")),Dane!D130,"")</f>
        <v/>
      </c>
      <c r="E131" s="36" t="str">
        <f aca="false">IF(AND(Dane!$F130="ROL",OR(Dane!$G130="kopia",Dane!$G130="oryginał")),Dane!E130,"")</f>
        <v/>
      </c>
      <c r="F131" s="36" t="str">
        <f aca="false">IF(AND(Dane!$F130="ROL",OR(Dane!$G130="kopia",Dane!$G130="oryginał")),Dane!G130,"")</f>
        <v/>
      </c>
      <c r="G131" s="36" t="str">
        <f aca="false">IF(AND(Dane!$F130="ROL",OR($F131="oryginał",$F131="kopia")),Dane!I130,"")</f>
        <v/>
      </c>
      <c r="H131" s="36" t="str">
        <f aca="false">IF(AND(Dane!$F130="ROL",OR($F131="oryginał",$F131="kopia")),#REF!,"")</f>
        <v/>
      </c>
      <c r="I131" s="36" t="str">
        <f aca="false">IF(AND(Dane!$F130="ROL",OR($F131="oryginał",$F131="kopia")),Dane!J130,"")</f>
        <v/>
      </c>
      <c r="J131" s="36" t="str">
        <f aca="false">IF(AND(Dane!$F130="ROL",OR($F131="oryginał",$F131="kopia")),#REF!,"")</f>
        <v/>
      </c>
      <c r="K131" s="36" t="str">
        <f aca="false">IF(AND(Dane!$F130="ROL",OR($F131="oryginał",$F131="kopia")),Dane!K130,"")</f>
        <v/>
      </c>
      <c r="L131" s="36" t="str">
        <f aca="false">IF(AND(Dane!$F130="ROL",OR($F131="oryginał",$F131="kopia")),#REF!,"")</f>
        <v/>
      </c>
      <c r="M131" s="36" t="str">
        <f aca="false">IF(AND(Dane!$F130="ROL",OR($F131="oryginał",$F131="kopia")),Dane!L130,"")</f>
        <v/>
      </c>
      <c r="N131" s="36" t="str">
        <f aca="false">IF(AND(Dane!$F130="ROL",OR($F131="oryginał",$F131="kopia")),Dane!M130,"")</f>
        <v/>
      </c>
      <c r="O131" s="36" t="str">
        <f aca="false">IF(AND(Dane!$F130="ROL",OR($F131="oryginał",$F131="kopia")),Dane!N130,"")</f>
        <v/>
      </c>
      <c r="P131" s="36" t="str">
        <f aca="false">IF(AND(Dane!$F130="ROL",OR($F131="oryginał",$F131="kopia")),Dane!O130,"")</f>
        <v/>
      </c>
      <c r="Q131" s="36" t="str">
        <f aca="false">IF(AND(Dane!$F130="ROL",OR($F131="oryginał",$F131="kopia")),Dane!P130,"")</f>
        <v/>
      </c>
      <c r="R131" s="36" t="str">
        <f aca="false">IF(AND(Dane!$F130="ROL",OR($F131="oryginał",$F131="kopia")),Dane!Q130,"")</f>
        <v/>
      </c>
      <c r="S131" s="36" t="str">
        <f aca="false">IF(AND(Dane!$F130="ROL",OR($F131="oryginał",$F131="kopia")),Dane!R130,"")</f>
        <v/>
      </c>
      <c r="T131" s="36" t="str">
        <f aca="false">IF(AND(Dane!$F130="ROL",OR($F131="oryginał",$F131="kopia")),Dane!S130,"")</f>
        <v/>
      </c>
      <c r="U131" s="36" t="str">
        <f aca="false">IF(AND(Dane!$F130="ROL",OR($F131="oryginał",$F131="kopia")),Dane!T130,"")</f>
        <v/>
      </c>
      <c r="V131" s="36" t="str">
        <f aca="false">IF(AND(Dane!$F130="ROL",OR($F131="oryginał",$F131="kopia")),Dane!U130,"")</f>
        <v/>
      </c>
      <c r="W131" s="36" t="str">
        <f aca="false">IF(AND(Dane!$F130="ROL",OR($F131="oryginał",$F131="kopia")),#REF!,"")</f>
        <v/>
      </c>
    </row>
    <row r="132" customFormat="false" ht="15.75" hidden="false" customHeight="true" outlineLevel="0" collapsed="false">
      <c r="A132" s="36" t="str">
        <f aca="false">IF(AND(Dane!$F131="ROL",OR(Dane!$G131="kopia",Dane!$G131="oryginał")),Dane!A131,"")</f>
        <v/>
      </c>
      <c r="B132" s="36" t="str">
        <f aca="false">IF(AND(Dane!$F131="ROL",OR(Dane!$G131="kopia",Dane!$G131="oryginał")),Dane!B131,"")</f>
        <v/>
      </c>
      <c r="C132" s="36" t="str">
        <f aca="false">IF(AND(Dane!$F131="ROL",OR(Dane!$G131="kopia",Dane!$G131="oryginał")),Dane!C131,"")</f>
        <v/>
      </c>
      <c r="D132" s="36" t="str">
        <f aca="false">IF(AND(Dane!$F131="ROL",OR(Dane!$G131="kopia",Dane!$G131="oryginał")),Dane!D131,"")</f>
        <v/>
      </c>
      <c r="E132" s="36" t="str">
        <f aca="false">IF(AND(Dane!$F131="ROL",OR(Dane!$G131="kopia",Dane!$G131="oryginał")),Dane!E131,"")</f>
        <v/>
      </c>
      <c r="F132" s="36" t="str">
        <f aca="false">IF(AND(Dane!$F131="ROL",OR(Dane!$G131="kopia",Dane!$G131="oryginał")),Dane!G131,"")</f>
        <v/>
      </c>
      <c r="G132" s="36" t="str">
        <f aca="false">IF(AND(Dane!$F131="ROL",OR($F132="oryginał",$F132="kopia")),Dane!I131,"")</f>
        <v/>
      </c>
      <c r="H132" s="36" t="str">
        <f aca="false">IF(AND(Dane!$F131="ROL",OR($F132="oryginał",$F132="kopia")),#REF!,"")</f>
        <v/>
      </c>
      <c r="I132" s="36" t="str">
        <f aca="false">IF(AND(Dane!$F131="ROL",OR($F132="oryginał",$F132="kopia")),Dane!J131,"")</f>
        <v/>
      </c>
      <c r="J132" s="36" t="str">
        <f aca="false">IF(AND(Dane!$F131="ROL",OR($F132="oryginał",$F132="kopia")),#REF!,"")</f>
        <v/>
      </c>
      <c r="K132" s="36" t="str">
        <f aca="false">IF(AND(Dane!$F131="ROL",OR($F132="oryginał",$F132="kopia")),Dane!K131,"")</f>
        <v/>
      </c>
      <c r="L132" s="36" t="str">
        <f aca="false">IF(AND(Dane!$F131="ROL",OR($F132="oryginał",$F132="kopia")),#REF!,"")</f>
        <v/>
      </c>
      <c r="M132" s="36" t="str">
        <f aca="false">IF(AND(Dane!$F131="ROL",OR($F132="oryginał",$F132="kopia")),Dane!L131,"")</f>
        <v/>
      </c>
      <c r="N132" s="36" t="str">
        <f aca="false">IF(AND(Dane!$F131="ROL",OR($F132="oryginał",$F132="kopia")),Dane!M131,"")</f>
        <v/>
      </c>
      <c r="O132" s="36" t="str">
        <f aca="false">IF(AND(Dane!$F131="ROL",OR($F132="oryginał",$F132="kopia")),Dane!N131,"")</f>
        <v/>
      </c>
      <c r="P132" s="36" t="str">
        <f aca="false">IF(AND(Dane!$F131="ROL",OR($F132="oryginał",$F132="kopia")),Dane!O131,"")</f>
        <v/>
      </c>
      <c r="Q132" s="36" t="str">
        <f aca="false">IF(AND(Dane!$F131="ROL",OR($F132="oryginał",$F132="kopia")),Dane!P131,"")</f>
        <v/>
      </c>
      <c r="R132" s="36" t="str">
        <f aca="false">IF(AND(Dane!$F131="ROL",OR($F132="oryginał",$F132="kopia")),Dane!Q131,"")</f>
        <v/>
      </c>
      <c r="S132" s="36" t="str">
        <f aca="false">IF(AND(Dane!$F131="ROL",OR($F132="oryginał",$F132="kopia")),Dane!R131,"")</f>
        <v/>
      </c>
      <c r="T132" s="36" t="str">
        <f aca="false">IF(AND(Dane!$F131="ROL",OR($F132="oryginał",$F132="kopia")),Dane!S131,"")</f>
        <v/>
      </c>
      <c r="U132" s="36" t="str">
        <f aca="false">IF(AND(Dane!$F131="ROL",OR($F132="oryginał",$F132="kopia")),Dane!T131,"")</f>
        <v/>
      </c>
      <c r="V132" s="36" t="str">
        <f aca="false">IF(AND(Dane!$F131="ROL",OR($F132="oryginał",$F132="kopia")),Dane!U131,"")</f>
        <v/>
      </c>
      <c r="W132" s="36" t="str">
        <f aca="false">IF(AND(Dane!$F131="ROL",OR($F132="oryginał",$F132="kopia")),#REF!,"")</f>
        <v/>
      </c>
    </row>
    <row r="133" customFormat="false" ht="15.75" hidden="false" customHeight="true" outlineLevel="0" collapsed="false">
      <c r="A133" s="36" t="str">
        <f aca="false">IF(AND(Dane!$F132="ROL",OR(Dane!$G132="kopia",Dane!$G132="oryginał")),Dane!A132,"")</f>
        <v/>
      </c>
      <c r="B133" s="36" t="str">
        <f aca="false">IF(AND(Dane!$F132="ROL",OR(Dane!$G132="kopia",Dane!$G132="oryginał")),Dane!B132,"")</f>
        <v/>
      </c>
      <c r="C133" s="36" t="str">
        <f aca="false">IF(AND(Dane!$F132="ROL",OR(Dane!$G132="kopia",Dane!$G132="oryginał")),Dane!C132,"")</f>
        <v/>
      </c>
      <c r="D133" s="36" t="str">
        <f aca="false">IF(AND(Dane!$F132="ROL",OR(Dane!$G132="kopia",Dane!$G132="oryginał")),Dane!D132,"")</f>
        <v/>
      </c>
      <c r="E133" s="36" t="str">
        <f aca="false">IF(AND(Dane!$F132="ROL",OR(Dane!$G132="kopia",Dane!$G132="oryginał")),Dane!E132,"")</f>
        <v/>
      </c>
      <c r="F133" s="36" t="str">
        <f aca="false">IF(AND(Dane!$F132="ROL",OR(Dane!$G132="kopia",Dane!$G132="oryginał")),Dane!G132,"")</f>
        <v/>
      </c>
      <c r="G133" s="36" t="str">
        <f aca="false">IF(AND(Dane!$F132="ROL",OR($F133="oryginał",$F133="kopia")),Dane!I132,"")</f>
        <v/>
      </c>
      <c r="H133" s="36" t="str">
        <f aca="false">IF(AND(Dane!$F132="ROL",OR($F133="oryginał",$F133="kopia")),#REF!,"")</f>
        <v/>
      </c>
      <c r="I133" s="36" t="str">
        <f aca="false">IF(AND(Dane!$F132="ROL",OR($F133="oryginał",$F133="kopia")),Dane!J132,"")</f>
        <v/>
      </c>
      <c r="J133" s="36" t="str">
        <f aca="false">IF(AND(Dane!$F132="ROL",OR($F133="oryginał",$F133="kopia")),#REF!,"")</f>
        <v/>
      </c>
      <c r="K133" s="36" t="str">
        <f aca="false">IF(AND(Dane!$F132="ROL",OR($F133="oryginał",$F133="kopia")),Dane!K132,"")</f>
        <v/>
      </c>
      <c r="L133" s="36" t="str">
        <f aca="false">IF(AND(Dane!$F132="ROL",OR($F133="oryginał",$F133="kopia")),#REF!,"")</f>
        <v/>
      </c>
      <c r="M133" s="36" t="str">
        <f aca="false">IF(AND(Dane!$F132="ROL",OR($F133="oryginał",$F133="kopia")),Dane!L132,"")</f>
        <v/>
      </c>
      <c r="N133" s="36" t="str">
        <f aca="false">IF(AND(Dane!$F132="ROL",OR($F133="oryginał",$F133="kopia")),Dane!M132,"")</f>
        <v/>
      </c>
      <c r="O133" s="36" t="str">
        <f aca="false">IF(AND(Dane!$F132="ROL",OR($F133="oryginał",$F133="kopia")),Dane!N132,"")</f>
        <v/>
      </c>
      <c r="P133" s="36" t="str">
        <f aca="false">IF(AND(Dane!$F132="ROL",OR($F133="oryginał",$F133="kopia")),Dane!O132,"")</f>
        <v/>
      </c>
      <c r="Q133" s="36" t="str">
        <f aca="false">IF(AND(Dane!$F132="ROL",OR($F133="oryginał",$F133="kopia")),Dane!P132,"")</f>
        <v/>
      </c>
      <c r="R133" s="36" t="str">
        <f aca="false">IF(AND(Dane!$F132="ROL",OR($F133="oryginał",$F133="kopia")),Dane!Q132,"")</f>
        <v/>
      </c>
      <c r="S133" s="36" t="str">
        <f aca="false">IF(AND(Dane!$F132="ROL",OR($F133="oryginał",$F133="kopia")),Dane!R132,"")</f>
        <v/>
      </c>
      <c r="T133" s="36" t="str">
        <f aca="false">IF(AND(Dane!$F132="ROL",OR($F133="oryginał",$F133="kopia")),Dane!S132,"")</f>
        <v/>
      </c>
      <c r="U133" s="36" t="str">
        <f aca="false">IF(AND(Dane!$F132="ROL",OR($F133="oryginał",$F133="kopia")),Dane!T132,"")</f>
        <v/>
      </c>
      <c r="V133" s="36" t="str">
        <f aca="false">IF(AND(Dane!$F132="ROL",OR($F133="oryginał",$F133="kopia")),Dane!U132,"")</f>
        <v/>
      </c>
      <c r="W133" s="36" t="str">
        <f aca="false">IF(AND(Dane!$F132="ROL",OR($F133="oryginał",$F133="kopia")),#REF!,"")</f>
        <v/>
      </c>
    </row>
    <row r="134" customFormat="false" ht="15.75" hidden="false" customHeight="true" outlineLevel="0" collapsed="false">
      <c r="A134" s="36" t="str">
        <f aca="false">IF(AND(Dane!$F133="ROL",OR(Dane!$G133="kopia",Dane!$G133="oryginał")),Dane!A133,"")</f>
        <v/>
      </c>
      <c r="B134" s="36" t="str">
        <f aca="false">IF(AND(Dane!$F133="ROL",OR(Dane!$G133="kopia",Dane!$G133="oryginał")),Dane!B133,"")</f>
        <v/>
      </c>
      <c r="C134" s="36" t="str">
        <f aca="false">IF(AND(Dane!$F133="ROL",OR(Dane!$G133="kopia",Dane!$G133="oryginał")),Dane!C133,"")</f>
        <v/>
      </c>
      <c r="D134" s="36" t="str">
        <f aca="false">IF(AND(Dane!$F133="ROL",OR(Dane!$G133="kopia",Dane!$G133="oryginał")),Dane!D133,"")</f>
        <v/>
      </c>
      <c r="E134" s="36" t="str">
        <f aca="false">IF(AND(Dane!$F133="ROL",OR(Dane!$G133="kopia",Dane!$G133="oryginał")),Dane!E133,"")</f>
        <v/>
      </c>
      <c r="F134" s="36" t="str">
        <f aca="false">IF(AND(Dane!$F133="ROL",OR(Dane!$G133="kopia",Dane!$G133="oryginał")),Dane!G133,"")</f>
        <v/>
      </c>
      <c r="G134" s="36" t="str">
        <f aca="false">IF(AND(Dane!$F133="ROL",OR($F134="oryginał",$F134="kopia")),Dane!I133,"")</f>
        <v/>
      </c>
      <c r="H134" s="36" t="str">
        <f aca="false">IF(AND(Dane!$F133="ROL",OR($F134="oryginał",$F134="kopia")),#REF!,"")</f>
        <v/>
      </c>
      <c r="I134" s="36" t="str">
        <f aca="false">IF(AND(Dane!$F133="ROL",OR($F134="oryginał",$F134="kopia")),Dane!J133,"")</f>
        <v/>
      </c>
      <c r="J134" s="36" t="str">
        <f aca="false">IF(AND(Dane!$F133="ROL",OR($F134="oryginał",$F134="kopia")),#REF!,"")</f>
        <v/>
      </c>
      <c r="K134" s="36" t="str">
        <f aca="false">IF(AND(Dane!$F133="ROL",OR($F134="oryginał",$F134="kopia")),Dane!K133,"")</f>
        <v/>
      </c>
      <c r="L134" s="36" t="str">
        <f aca="false">IF(AND(Dane!$F133="ROL",OR($F134="oryginał",$F134="kopia")),#REF!,"")</f>
        <v/>
      </c>
      <c r="M134" s="36" t="str">
        <f aca="false">IF(AND(Dane!$F133="ROL",OR($F134="oryginał",$F134="kopia")),Dane!L133,"")</f>
        <v/>
      </c>
      <c r="N134" s="36" t="str">
        <f aca="false">IF(AND(Dane!$F133="ROL",OR($F134="oryginał",$F134="kopia")),Dane!M133,"")</f>
        <v/>
      </c>
      <c r="O134" s="36" t="str">
        <f aca="false">IF(AND(Dane!$F133="ROL",OR($F134="oryginał",$F134="kopia")),Dane!N133,"")</f>
        <v/>
      </c>
      <c r="P134" s="36" t="str">
        <f aca="false">IF(AND(Dane!$F133="ROL",OR($F134="oryginał",$F134="kopia")),Dane!O133,"")</f>
        <v/>
      </c>
      <c r="Q134" s="36" t="str">
        <f aca="false">IF(AND(Dane!$F133="ROL",OR($F134="oryginał",$F134="kopia")),Dane!P133,"")</f>
        <v/>
      </c>
      <c r="R134" s="36" t="str">
        <f aca="false">IF(AND(Dane!$F133="ROL",OR($F134="oryginał",$F134="kopia")),Dane!Q133,"")</f>
        <v/>
      </c>
      <c r="S134" s="36" t="str">
        <f aca="false">IF(AND(Dane!$F133="ROL",OR($F134="oryginał",$F134="kopia")),Dane!R133,"")</f>
        <v/>
      </c>
      <c r="T134" s="36" t="str">
        <f aca="false">IF(AND(Dane!$F133="ROL",OR($F134="oryginał",$F134="kopia")),Dane!S133,"")</f>
        <v/>
      </c>
      <c r="U134" s="36" t="str">
        <f aca="false">IF(AND(Dane!$F133="ROL",OR($F134="oryginał",$F134="kopia")),Dane!T133,"")</f>
        <v/>
      </c>
      <c r="V134" s="36" t="str">
        <f aca="false">IF(AND(Dane!$F133="ROL",OR($F134="oryginał",$F134="kopia")),Dane!U133,"")</f>
        <v/>
      </c>
      <c r="W134" s="36" t="str">
        <f aca="false">IF(AND(Dane!$F133="ROL",OR($F134="oryginał",$F134="kopia")),#REF!,"")</f>
        <v/>
      </c>
    </row>
    <row r="135" customFormat="false" ht="15.75" hidden="false" customHeight="true" outlineLevel="0" collapsed="false">
      <c r="A135" s="36" t="str">
        <f aca="false">IF(AND(Dane!$F134="ROL",OR(Dane!$G134="kopia",Dane!$G134="oryginał")),Dane!A134,"")</f>
        <v/>
      </c>
      <c r="B135" s="36" t="str">
        <f aca="false">IF(AND(Dane!$F134="ROL",OR(Dane!$G134="kopia",Dane!$G134="oryginał")),Dane!B134,"")</f>
        <v/>
      </c>
      <c r="C135" s="36" t="str">
        <f aca="false">IF(AND(Dane!$F134="ROL",OR(Dane!$G134="kopia",Dane!$G134="oryginał")),Dane!C134,"")</f>
        <v/>
      </c>
      <c r="D135" s="36" t="str">
        <f aca="false">IF(AND(Dane!$F134="ROL",OR(Dane!$G134="kopia",Dane!$G134="oryginał")),Dane!D134,"")</f>
        <v/>
      </c>
      <c r="E135" s="36" t="str">
        <f aca="false">IF(AND(Dane!$F134="ROL",OR(Dane!$G134="kopia",Dane!$G134="oryginał")),Dane!E134,"")</f>
        <v/>
      </c>
      <c r="F135" s="36" t="str">
        <f aca="false">IF(AND(Dane!$F134="ROL",OR(Dane!$G134="kopia",Dane!$G134="oryginał")),Dane!G134,"")</f>
        <v/>
      </c>
      <c r="G135" s="36" t="str">
        <f aca="false">IF(AND(Dane!$F134="ROL",OR($F135="oryginał",$F135="kopia")),Dane!I134,"")</f>
        <v/>
      </c>
      <c r="H135" s="36" t="str">
        <f aca="false">IF(AND(Dane!$F134="ROL",OR($F135="oryginał",$F135="kopia")),#REF!,"")</f>
        <v/>
      </c>
      <c r="I135" s="36" t="str">
        <f aca="false">IF(AND(Dane!$F134="ROL",OR($F135="oryginał",$F135="kopia")),Dane!J134,"")</f>
        <v/>
      </c>
      <c r="J135" s="36" t="str">
        <f aca="false">IF(AND(Dane!$F134="ROL",OR($F135="oryginał",$F135="kopia")),#REF!,"")</f>
        <v/>
      </c>
      <c r="K135" s="36" t="str">
        <f aca="false">IF(AND(Dane!$F134="ROL",OR($F135="oryginał",$F135="kopia")),Dane!K134,"")</f>
        <v/>
      </c>
      <c r="L135" s="36" t="str">
        <f aca="false">IF(AND(Dane!$F134="ROL",OR($F135="oryginał",$F135="kopia")),#REF!,"")</f>
        <v/>
      </c>
      <c r="M135" s="36" t="str">
        <f aca="false">IF(AND(Dane!$F134="ROL",OR($F135="oryginał",$F135="kopia")),Dane!L134,"")</f>
        <v/>
      </c>
      <c r="N135" s="36" t="str">
        <f aca="false">IF(AND(Dane!$F134="ROL",OR($F135="oryginał",$F135="kopia")),Dane!M134,"")</f>
        <v/>
      </c>
      <c r="O135" s="36" t="str">
        <f aca="false">IF(AND(Dane!$F134="ROL",OR($F135="oryginał",$F135="kopia")),Dane!N134,"")</f>
        <v/>
      </c>
      <c r="P135" s="36" t="str">
        <f aca="false">IF(AND(Dane!$F134="ROL",OR($F135="oryginał",$F135="kopia")),Dane!O134,"")</f>
        <v/>
      </c>
      <c r="Q135" s="36" t="str">
        <f aca="false">IF(AND(Dane!$F134="ROL",OR($F135="oryginał",$F135="kopia")),Dane!P134,"")</f>
        <v/>
      </c>
      <c r="R135" s="36" t="str">
        <f aca="false">IF(AND(Dane!$F134="ROL",OR($F135="oryginał",$F135="kopia")),Dane!Q134,"")</f>
        <v/>
      </c>
      <c r="S135" s="36" t="str">
        <f aca="false">IF(AND(Dane!$F134="ROL",OR($F135="oryginał",$F135="kopia")),Dane!R134,"")</f>
        <v/>
      </c>
      <c r="T135" s="36" t="str">
        <f aca="false">IF(AND(Dane!$F134="ROL",OR($F135="oryginał",$F135="kopia")),Dane!S134,"")</f>
        <v/>
      </c>
      <c r="U135" s="36" t="str">
        <f aca="false">IF(AND(Dane!$F134="ROL",OR($F135="oryginał",$F135="kopia")),Dane!T134,"")</f>
        <v/>
      </c>
      <c r="V135" s="36" t="str">
        <f aca="false">IF(AND(Dane!$F134="ROL",OR($F135="oryginał",$F135="kopia")),Dane!U134,"")</f>
        <v/>
      </c>
      <c r="W135" s="36" t="str">
        <f aca="false">IF(AND(Dane!$F134="ROL",OR($F135="oryginał",$F135="kopia")),#REF!,"")</f>
        <v/>
      </c>
    </row>
    <row r="136" customFormat="false" ht="15.75" hidden="false" customHeight="true" outlineLevel="0" collapsed="false">
      <c r="A136" s="36" t="str">
        <f aca="false">IF(AND(Dane!$F135="ROL",OR(Dane!$G135="kopia",Dane!$G135="oryginał")),Dane!A135,"")</f>
        <v/>
      </c>
      <c r="B136" s="36" t="str">
        <f aca="false">IF(AND(Dane!$F135="ROL",OR(Dane!$G135="kopia",Dane!$G135="oryginał")),Dane!B135,"")</f>
        <v/>
      </c>
      <c r="C136" s="36" t="str">
        <f aca="false">IF(AND(Dane!$F135="ROL",OR(Dane!$G135="kopia",Dane!$G135="oryginał")),Dane!C135,"")</f>
        <v/>
      </c>
      <c r="D136" s="36" t="str">
        <f aca="false">IF(AND(Dane!$F135="ROL",OR(Dane!$G135="kopia",Dane!$G135="oryginał")),Dane!D135,"")</f>
        <v/>
      </c>
      <c r="E136" s="36" t="str">
        <f aca="false">IF(AND(Dane!$F135="ROL",OR(Dane!$G135="kopia",Dane!$G135="oryginał")),Dane!E135,"")</f>
        <v/>
      </c>
      <c r="F136" s="36" t="str">
        <f aca="false">IF(AND(Dane!$F135="ROL",OR(Dane!$G135="kopia",Dane!$G135="oryginał")),Dane!G135,"")</f>
        <v/>
      </c>
      <c r="G136" s="36" t="str">
        <f aca="false">IF(AND(Dane!$F135="ROL",OR($F136="oryginał",$F136="kopia")),Dane!I135,"")</f>
        <v/>
      </c>
      <c r="H136" s="36" t="str">
        <f aca="false">IF(AND(Dane!$F135="ROL",OR($F136="oryginał",$F136="kopia")),#REF!,"")</f>
        <v/>
      </c>
      <c r="I136" s="36" t="str">
        <f aca="false">IF(AND(Dane!$F135="ROL",OR($F136="oryginał",$F136="kopia")),Dane!J135,"")</f>
        <v/>
      </c>
      <c r="J136" s="36" t="str">
        <f aca="false">IF(AND(Dane!$F135="ROL",OR($F136="oryginał",$F136="kopia")),#REF!,"")</f>
        <v/>
      </c>
      <c r="K136" s="36" t="str">
        <f aca="false">IF(AND(Dane!$F135="ROL",OR($F136="oryginał",$F136="kopia")),Dane!K135,"")</f>
        <v/>
      </c>
      <c r="L136" s="36" t="str">
        <f aca="false">IF(AND(Dane!$F135="ROL",OR($F136="oryginał",$F136="kopia")),#REF!,"")</f>
        <v/>
      </c>
      <c r="M136" s="36" t="str">
        <f aca="false">IF(AND(Dane!$F135="ROL",OR($F136="oryginał",$F136="kopia")),Dane!L135,"")</f>
        <v/>
      </c>
      <c r="N136" s="36" t="str">
        <f aca="false">IF(AND(Dane!$F135="ROL",OR($F136="oryginał",$F136="kopia")),Dane!M135,"")</f>
        <v/>
      </c>
      <c r="O136" s="36" t="str">
        <f aca="false">IF(AND(Dane!$F135="ROL",OR($F136="oryginał",$F136="kopia")),Dane!N135,"")</f>
        <v/>
      </c>
      <c r="P136" s="36" t="str">
        <f aca="false">IF(AND(Dane!$F135="ROL",OR($F136="oryginał",$F136="kopia")),Dane!O135,"")</f>
        <v/>
      </c>
      <c r="Q136" s="36" t="str">
        <f aca="false">IF(AND(Dane!$F135="ROL",OR($F136="oryginał",$F136="kopia")),Dane!P135,"")</f>
        <v/>
      </c>
      <c r="R136" s="36" t="str">
        <f aca="false">IF(AND(Dane!$F135="ROL",OR($F136="oryginał",$F136="kopia")),Dane!Q135,"")</f>
        <v/>
      </c>
      <c r="S136" s="36" t="str">
        <f aca="false">IF(AND(Dane!$F135="ROL",OR($F136="oryginał",$F136="kopia")),Dane!R135,"")</f>
        <v/>
      </c>
      <c r="T136" s="36" t="str">
        <f aca="false">IF(AND(Dane!$F135="ROL",OR($F136="oryginał",$F136="kopia")),Dane!S135,"")</f>
        <v/>
      </c>
      <c r="U136" s="36" t="str">
        <f aca="false">IF(AND(Dane!$F135="ROL",OR($F136="oryginał",$F136="kopia")),Dane!T135,"")</f>
        <v/>
      </c>
      <c r="V136" s="36" t="str">
        <f aca="false">IF(AND(Dane!$F135="ROL",OR($F136="oryginał",$F136="kopia")),Dane!U135,"")</f>
        <v/>
      </c>
      <c r="W136" s="36" t="str">
        <f aca="false">IF(AND(Dane!$F135="ROL",OR($F136="oryginał",$F136="kopia")),#REF!,"")</f>
        <v/>
      </c>
    </row>
    <row r="137" customFormat="false" ht="15.75" hidden="false" customHeight="true" outlineLevel="0" collapsed="false">
      <c r="A137" s="36" t="str">
        <f aca="false">IF(AND(Dane!$F136="ROL",OR(Dane!$G136="kopia",Dane!$G136="oryginał")),Dane!A136,"")</f>
        <v/>
      </c>
      <c r="B137" s="36" t="str">
        <f aca="false">IF(AND(Dane!$F136="ROL",OR(Dane!$G136="kopia",Dane!$G136="oryginał")),Dane!B136,"")</f>
        <v/>
      </c>
      <c r="C137" s="36" t="str">
        <f aca="false">IF(AND(Dane!$F136="ROL",OR(Dane!$G136="kopia",Dane!$G136="oryginał")),Dane!C136,"")</f>
        <v/>
      </c>
      <c r="D137" s="36" t="str">
        <f aca="false">IF(AND(Dane!$F136="ROL",OR(Dane!$G136="kopia",Dane!$G136="oryginał")),Dane!D136,"")</f>
        <v/>
      </c>
      <c r="E137" s="36" t="str">
        <f aca="false">IF(AND(Dane!$F136="ROL",OR(Dane!$G136="kopia",Dane!$G136="oryginał")),Dane!E136,"")</f>
        <v/>
      </c>
      <c r="F137" s="36" t="str">
        <f aca="false">IF(AND(Dane!$F136="ROL",OR(Dane!$G136="kopia",Dane!$G136="oryginał")),Dane!G136,"")</f>
        <v/>
      </c>
      <c r="G137" s="36" t="str">
        <f aca="false">IF(AND(Dane!$F136="ROL",OR($F137="oryginał",$F137="kopia")),Dane!I136,"")</f>
        <v/>
      </c>
      <c r="H137" s="36" t="str">
        <f aca="false">IF(AND(Dane!$F136="ROL",OR($F137="oryginał",$F137="kopia")),#REF!,"")</f>
        <v/>
      </c>
      <c r="I137" s="36" t="str">
        <f aca="false">IF(AND(Dane!$F136="ROL",OR($F137="oryginał",$F137="kopia")),Dane!J136,"")</f>
        <v/>
      </c>
      <c r="J137" s="36" t="str">
        <f aca="false">IF(AND(Dane!$F136="ROL",OR($F137="oryginał",$F137="kopia")),#REF!,"")</f>
        <v/>
      </c>
      <c r="K137" s="36" t="str">
        <f aca="false">IF(AND(Dane!$F136="ROL",OR($F137="oryginał",$F137="kopia")),Dane!K136,"")</f>
        <v/>
      </c>
      <c r="L137" s="36" t="str">
        <f aca="false">IF(AND(Dane!$F136="ROL",OR($F137="oryginał",$F137="kopia")),#REF!,"")</f>
        <v/>
      </c>
      <c r="M137" s="36" t="str">
        <f aca="false">IF(AND(Dane!$F136="ROL",OR($F137="oryginał",$F137="kopia")),Dane!L136,"")</f>
        <v/>
      </c>
      <c r="N137" s="36" t="str">
        <f aca="false">IF(AND(Dane!$F136="ROL",OR($F137="oryginał",$F137="kopia")),Dane!M136,"")</f>
        <v/>
      </c>
      <c r="O137" s="36" t="str">
        <f aca="false">IF(AND(Dane!$F136="ROL",OR($F137="oryginał",$F137="kopia")),Dane!N136,"")</f>
        <v/>
      </c>
      <c r="P137" s="36" t="str">
        <f aca="false">IF(AND(Dane!$F136="ROL",OR($F137="oryginał",$F137="kopia")),Dane!O136,"")</f>
        <v/>
      </c>
      <c r="Q137" s="36" t="str">
        <f aca="false">IF(AND(Dane!$F136="ROL",OR($F137="oryginał",$F137="kopia")),Dane!P136,"")</f>
        <v/>
      </c>
      <c r="R137" s="36" t="str">
        <f aca="false">IF(AND(Dane!$F136="ROL",OR($F137="oryginał",$F137="kopia")),Dane!Q136,"")</f>
        <v/>
      </c>
      <c r="S137" s="36" t="str">
        <f aca="false">IF(AND(Dane!$F136="ROL",OR($F137="oryginał",$F137="kopia")),Dane!R136,"")</f>
        <v/>
      </c>
      <c r="T137" s="36" t="str">
        <f aca="false">IF(AND(Dane!$F136="ROL",OR($F137="oryginał",$F137="kopia")),Dane!S136,"")</f>
        <v/>
      </c>
      <c r="U137" s="36" t="str">
        <f aca="false">IF(AND(Dane!$F136="ROL",OR($F137="oryginał",$F137="kopia")),Dane!T136,"")</f>
        <v/>
      </c>
      <c r="V137" s="36" t="str">
        <f aca="false">IF(AND(Dane!$F136="ROL",OR($F137="oryginał",$F137="kopia")),Dane!U136,"")</f>
        <v/>
      </c>
      <c r="W137" s="36" t="str">
        <f aca="false">IF(AND(Dane!$F136="ROL",OR($F137="oryginał",$F137="kopia")),#REF!,"")</f>
        <v/>
      </c>
    </row>
    <row r="138" customFormat="false" ht="15.75" hidden="false" customHeight="true" outlineLevel="0" collapsed="false">
      <c r="A138" s="36" t="str">
        <f aca="false">IF(AND(Dane!$F137="ROL",OR(Dane!$G137="kopia",Dane!$G137="oryginał")),Dane!A137,"")</f>
        <v/>
      </c>
      <c r="B138" s="36" t="str">
        <f aca="false">IF(AND(Dane!$F137="ROL",OR(Dane!$G137="kopia",Dane!$G137="oryginał")),Dane!B137,"")</f>
        <v/>
      </c>
      <c r="C138" s="36" t="str">
        <f aca="false">IF(AND(Dane!$F137="ROL",OR(Dane!$G137="kopia",Dane!$G137="oryginał")),Dane!C137,"")</f>
        <v/>
      </c>
      <c r="D138" s="36" t="str">
        <f aca="false">IF(AND(Dane!$F137="ROL",OR(Dane!$G137="kopia",Dane!$G137="oryginał")),Dane!D137,"")</f>
        <v/>
      </c>
      <c r="E138" s="36" t="str">
        <f aca="false">IF(AND(Dane!$F137="ROL",OR(Dane!$G137="kopia",Dane!$G137="oryginał")),Dane!E137,"")</f>
        <v/>
      </c>
      <c r="F138" s="36" t="str">
        <f aca="false">IF(AND(Dane!$F137="ROL",OR(Dane!$G137="kopia",Dane!$G137="oryginał")),Dane!G137,"")</f>
        <v/>
      </c>
      <c r="G138" s="36" t="str">
        <f aca="false">IF(AND(Dane!$F137="ROL",OR($F138="oryginał",$F138="kopia")),Dane!I137,"")</f>
        <v/>
      </c>
      <c r="H138" s="36" t="str">
        <f aca="false">IF(AND(Dane!$F137="ROL",OR($F138="oryginał",$F138="kopia")),#REF!,"")</f>
        <v/>
      </c>
      <c r="I138" s="36" t="str">
        <f aca="false">IF(AND(Dane!$F137="ROL",OR($F138="oryginał",$F138="kopia")),Dane!J137,"")</f>
        <v/>
      </c>
      <c r="J138" s="36" t="str">
        <f aca="false">IF(AND(Dane!$F137="ROL",OR($F138="oryginał",$F138="kopia")),#REF!,"")</f>
        <v/>
      </c>
      <c r="K138" s="36" t="str">
        <f aca="false">IF(AND(Dane!$F137="ROL",OR($F138="oryginał",$F138="kopia")),Dane!K137,"")</f>
        <v/>
      </c>
      <c r="L138" s="36" t="str">
        <f aca="false">IF(AND(Dane!$F137="ROL",OR($F138="oryginał",$F138="kopia")),#REF!,"")</f>
        <v/>
      </c>
      <c r="M138" s="36" t="str">
        <f aca="false">IF(AND(Dane!$F137="ROL",OR($F138="oryginał",$F138="kopia")),Dane!L137,"")</f>
        <v/>
      </c>
      <c r="N138" s="36" t="str">
        <f aca="false">IF(AND(Dane!$F137="ROL",OR($F138="oryginał",$F138="kopia")),Dane!M137,"")</f>
        <v/>
      </c>
      <c r="O138" s="36" t="str">
        <f aca="false">IF(AND(Dane!$F137="ROL",OR($F138="oryginał",$F138="kopia")),Dane!N137,"")</f>
        <v/>
      </c>
      <c r="P138" s="36" t="str">
        <f aca="false">IF(AND(Dane!$F137="ROL",OR($F138="oryginał",$F138="kopia")),Dane!O137,"")</f>
        <v/>
      </c>
      <c r="Q138" s="36" t="str">
        <f aca="false">IF(AND(Dane!$F137="ROL",OR($F138="oryginał",$F138="kopia")),Dane!P137,"")</f>
        <v/>
      </c>
      <c r="R138" s="36" t="str">
        <f aca="false">IF(AND(Dane!$F137="ROL",OR($F138="oryginał",$F138="kopia")),Dane!Q137,"")</f>
        <v/>
      </c>
      <c r="S138" s="36" t="str">
        <f aca="false">IF(AND(Dane!$F137="ROL",OR($F138="oryginał",$F138="kopia")),Dane!R137,"")</f>
        <v/>
      </c>
      <c r="T138" s="36" t="str">
        <f aca="false">IF(AND(Dane!$F137="ROL",OR($F138="oryginał",$F138="kopia")),Dane!S137,"")</f>
        <v/>
      </c>
      <c r="U138" s="36" t="str">
        <f aca="false">IF(AND(Dane!$F137="ROL",OR($F138="oryginał",$F138="kopia")),Dane!T137,"")</f>
        <v/>
      </c>
      <c r="V138" s="36" t="str">
        <f aca="false">IF(AND(Dane!$F137="ROL",OR($F138="oryginał",$F138="kopia")),Dane!U137,"")</f>
        <v/>
      </c>
      <c r="W138" s="36" t="str">
        <f aca="false">IF(AND(Dane!$F137="ROL",OR($F138="oryginał",$F138="kopia")),#REF!,"")</f>
        <v/>
      </c>
    </row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autoFilter ref="A2:W138"/>
  <mergeCells count="2">
    <mergeCell ref="G1:K1"/>
    <mergeCell ref="L1:P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J9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7421875" defaultRowHeight="15" zeroHeight="false" outlineLevelRow="0" outlineLevelCol="0"/>
  <sheetData>
    <row r="1" customFormat="false" ht="15.75" hidden="false" customHeight="true" outlineLevel="0" collapsed="false">
      <c r="A1" s="0" t="s">
        <v>354</v>
      </c>
    </row>
    <row r="2" customFormat="false" ht="15.75" hidden="false" customHeight="true" outlineLevel="0" collapsed="false">
      <c r="A2" s="31" t="s">
        <v>0</v>
      </c>
      <c r="B2" s="31" t="s">
        <v>1</v>
      </c>
      <c r="C2" s="31" t="s">
        <v>322</v>
      </c>
      <c r="D2" s="31" t="s">
        <v>323</v>
      </c>
      <c r="E2" s="32" t="s">
        <v>4</v>
      </c>
      <c r="F2" s="31" t="s">
        <v>324</v>
      </c>
      <c r="G2" s="31" t="s">
        <v>7</v>
      </c>
      <c r="H2" s="33" t="s">
        <v>329</v>
      </c>
      <c r="I2" s="20" t="s">
        <v>326</v>
      </c>
      <c r="J2" s="20" t="s">
        <v>327</v>
      </c>
    </row>
    <row r="3" customFormat="false" ht="15.75" hidden="true" customHeight="true" outlineLevel="0" collapsed="false">
      <c r="A3" s="34" t="str">
        <f aca="false">IF(AND(Dane!$F2="MECH",OR(Dane!$G2="kopia",Dane!$G2="oryginał")),Dane!A2,"")</f>
        <v/>
      </c>
      <c r="B3" s="34" t="str">
        <f aca="false">IF(AND(Dane!$F2="MECH",OR(Dane!$G2="kopia",Dane!$G2="oryginał")),Dane!B2,"")</f>
        <v/>
      </c>
      <c r="C3" s="34" t="str">
        <f aca="false">IF(AND(Dane!$F2="MECH",OR(Dane!$G2="kopia",Dane!$G2="oryginał")),Dane!C2,"")</f>
        <v/>
      </c>
      <c r="D3" s="34" t="str">
        <f aca="false">IF(AND(Dane!$F2="MECH",OR(Dane!$G2="kopia",Dane!$G2="oryginał")),Dane!D2,"")</f>
        <v/>
      </c>
      <c r="E3" s="34" t="str">
        <f aca="false">IF(AND(Dane!$F2="MECH",OR(Dane!$G2="kopia",Dane!$G2="oryginał")),Dane!E2,"")</f>
        <v/>
      </c>
      <c r="F3" s="35" t="str">
        <f aca="false">IF(AND(Dane!$F2="MECH",OR(Dane!$G2="kopia",Dane!$G2="oryginał")),Dane!G2,"")</f>
        <v/>
      </c>
      <c r="G3" s="35" t="str">
        <f aca="false">IF(AND(Dane!$F2="MECH",OR(Dane!$G2="kopia",Dane!$G2="oryginał")),Dane!H2,"")</f>
        <v/>
      </c>
      <c r="H3" s="36" t="str">
        <f aca="false">IF(AND(Dane!F2="MECH",OR(Dane!G2="oryginał",Dane!G2="kopia")),#REF!,"")</f>
        <v/>
      </c>
    </row>
    <row r="4" customFormat="false" ht="15.75" hidden="true" customHeight="true" outlineLevel="0" collapsed="false">
      <c r="A4" s="34" t="str">
        <f aca="false">IF(AND(Dane!$F3="MECH",OR(Dane!$G3="kopia",Dane!$G3="oryginał")),Dane!A3,"")</f>
        <v/>
      </c>
      <c r="B4" s="34" t="str">
        <f aca="false">IF(AND(Dane!$F3="MECH",OR(Dane!$G3="kopia",Dane!$G3="oryginał")),Dane!B3,"")</f>
        <v/>
      </c>
      <c r="C4" s="34" t="str">
        <f aca="false">IF(AND(Dane!$F3="MECH",OR(Dane!$G3="kopia",Dane!$G3="oryginał")),Dane!C3,"")</f>
        <v/>
      </c>
      <c r="D4" s="34" t="str">
        <f aca="false">IF(AND(Dane!$F3="MECH",OR(Dane!$G3="kopia",Dane!$G3="oryginał")),Dane!D3,"")</f>
        <v/>
      </c>
      <c r="E4" s="34" t="str">
        <f aca="false">IF(AND(Dane!$F3="MECH",OR(Dane!$G3="kopia",Dane!$G3="oryginał")),Dane!E3,"")</f>
        <v/>
      </c>
      <c r="F4" s="35" t="str">
        <f aca="false">IF(AND(Dane!$F3="MECH",OR(Dane!$G3="kopia",Dane!$G3="oryginał")),Dane!G3,"")</f>
        <v/>
      </c>
      <c r="G4" s="35" t="str">
        <f aca="false">IF(AND(Dane!$F3="MECH",OR(Dane!$G3="kopia",Dane!$G3="oryginał")),Dane!H3,"")</f>
        <v/>
      </c>
      <c r="H4" s="36" t="str">
        <f aca="false">IF(AND(Dane!F3="MECH",OR(Dane!G3="oryginał",Dane!G3="kopia")),#REF!,"")</f>
        <v/>
      </c>
    </row>
    <row r="5" customFormat="false" ht="15.75" hidden="true" customHeight="true" outlineLevel="0" collapsed="false">
      <c r="A5" s="34" t="str">
        <f aca="false">IF(AND(Dane!$F4="MECH",OR(Dane!$G4="kopia",Dane!$G4="oryginał")),Dane!A4,"")</f>
        <v/>
      </c>
      <c r="B5" s="34" t="str">
        <f aca="false">IF(AND(Dane!$F4="MECH",OR(Dane!$G4="kopia",Dane!$G4="oryginał")),Dane!B4,"")</f>
        <v/>
      </c>
      <c r="C5" s="34" t="str">
        <f aca="false">IF(AND(Dane!$F4="MECH",OR(Dane!$G4="kopia",Dane!$G4="oryginał")),Dane!C4,"")</f>
        <v/>
      </c>
      <c r="D5" s="34" t="str">
        <f aca="false">IF(AND(Dane!$F4="MECH",OR(Dane!$G4="kopia",Dane!$G4="oryginał")),Dane!D4,"")</f>
        <v/>
      </c>
      <c r="E5" s="34" t="str">
        <f aca="false">IF(AND(Dane!$F4="MECH",OR(Dane!$G4="kopia",Dane!$G4="oryginał")),Dane!E4,"")</f>
        <v/>
      </c>
      <c r="F5" s="35" t="str">
        <f aca="false">IF(AND(Dane!$F4="MECH",OR(Dane!$G4="kopia",Dane!$G4="oryginał")),Dane!G4,"")</f>
        <v/>
      </c>
      <c r="G5" s="35" t="str">
        <f aca="false">IF(AND(Dane!$F4="MECH",OR(Dane!$G4="kopia",Dane!$G4="oryginał")),Dane!H4,"")</f>
        <v/>
      </c>
      <c r="H5" s="36" t="str">
        <f aca="false">IF(AND(Dane!F4="MECH",OR(Dane!G4="oryginał",Dane!G4="kopia")),#REF!,"")</f>
        <v/>
      </c>
    </row>
    <row r="6" customFormat="false" ht="15.75" hidden="true" customHeight="true" outlineLevel="0" collapsed="false">
      <c r="A6" s="34" t="str">
        <f aca="false">IF(AND(Dane!$F5="MECH",OR(Dane!$G5="kopia",Dane!$G5="oryginał")),Dane!A5,"")</f>
        <v/>
      </c>
      <c r="B6" s="34" t="str">
        <f aca="false">IF(AND(Dane!$F5="MECH",OR(Dane!$G5="kopia",Dane!$G5="oryginał")),Dane!B5,"")</f>
        <v/>
      </c>
      <c r="C6" s="34" t="str">
        <f aca="false">IF(AND(Dane!$F5="MECH",OR(Dane!$G5="kopia",Dane!$G5="oryginał")),Dane!C5,"")</f>
        <v/>
      </c>
      <c r="D6" s="34" t="str">
        <f aca="false">IF(AND(Dane!$F5="MECH",OR(Dane!$G5="kopia",Dane!$G5="oryginał")),Dane!D5,"")</f>
        <v/>
      </c>
      <c r="E6" s="34" t="str">
        <f aca="false">IF(AND(Dane!$F5="MECH",OR(Dane!$G5="kopia",Dane!$G5="oryginał")),Dane!E5,"")</f>
        <v/>
      </c>
      <c r="F6" s="35" t="str">
        <f aca="false">IF(AND(Dane!$F5="MECH",OR(Dane!$G5="kopia",Dane!$G5="oryginał")),Dane!G5,"")</f>
        <v/>
      </c>
      <c r="G6" s="35" t="str">
        <f aca="false">IF(AND(Dane!$F5="MECH",OR(Dane!$G5="kopia",Dane!$G5="oryginał")),Dane!H5,"")</f>
        <v/>
      </c>
      <c r="H6" s="36" t="str">
        <f aca="false">IF(AND(Dane!F5="MECH",OR(Dane!G5="oryginał",Dane!G5="kopia")),#REF!,"")</f>
        <v/>
      </c>
    </row>
    <row r="7" customFormat="false" ht="15.75" hidden="true" customHeight="true" outlineLevel="0" collapsed="false">
      <c r="A7" s="34" t="str">
        <f aca="false">IF(AND(Dane!$F6="MECH",OR(Dane!$G6="kopia",Dane!$G6="oryginał")),Dane!A6,"")</f>
        <v/>
      </c>
      <c r="B7" s="34" t="str">
        <f aca="false">IF(AND(Dane!$F6="MECH",OR(Dane!$G6="kopia",Dane!$G6="oryginał")),Dane!B6,"")</f>
        <v/>
      </c>
      <c r="C7" s="34" t="str">
        <f aca="false">IF(AND(Dane!$F6="MECH",OR(Dane!$G6="kopia",Dane!$G6="oryginał")),Dane!C6,"")</f>
        <v/>
      </c>
      <c r="D7" s="34" t="str">
        <f aca="false">IF(AND(Dane!$F6="MECH",OR(Dane!$G6="kopia",Dane!$G6="oryginał")),Dane!D6,"")</f>
        <v/>
      </c>
      <c r="E7" s="34" t="str">
        <f aca="false">IF(AND(Dane!$F6="MECH",OR(Dane!$G6="kopia",Dane!$G6="oryginał")),Dane!E6,"")</f>
        <v/>
      </c>
      <c r="F7" s="35" t="str">
        <f aca="false">IF(AND(Dane!$F6="MECH",OR(Dane!$G6="kopia",Dane!$G6="oryginał")),Dane!G6,"")</f>
        <v/>
      </c>
      <c r="G7" s="35" t="str">
        <f aca="false">IF(AND(Dane!$F6="MECH",OR(Dane!$G6="kopia",Dane!$G6="oryginał")),Dane!H6,"")</f>
        <v/>
      </c>
      <c r="H7" s="36" t="str">
        <f aca="false">IF(AND(Dane!F6="MECH",OR(Dane!G6="oryginał",Dane!G6="kopia")),#REF!,"")</f>
        <v/>
      </c>
    </row>
    <row r="8" customFormat="false" ht="15.75" hidden="true" customHeight="true" outlineLevel="0" collapsed="false">
      <c r="A8" s="34" t="str">
        <f aca="false">IF(AND(Dane!$F7="MECH",OR(Dane!$G7="kopia",Dane!$G7="oryginał")),Dane!A7,"")</f>
        <v/>
      </c>
      <c r="B8" s="34" t="str">
        <f aca="false">IF(AND(Dane!$F7="MECH",OR(Dane!$G7="kopia",Dane!$G7="oryginał")),Dane!B7,"")</f>
        <v/>
      </c>
      <c r="C8" s="34" t="str">
        <f aca="false">IF(AND(Dane!$F7="MECH",OR(Dane!$G7="kopia",Dane!$G7="oryginał")),Dane!C7,"")</f>
        <v/>
      </c>
      <c r="D8" s="34" t="str">
        <f aca="false">IF(AND(Dane!$F7="MECH",OR(Dane!$G7="kopia",Dane!$G7="oryginał")),Dane!D7,"")</f>
        <v/>
      </c>
      <c r="E8" s="34" t="str">
        <f aca="false">IF(AND(Dane!$F7="MECH",OR(Dane!$G7="kopia",Dane!$G7="oryginał")),Dane!E7,"")</f>
        <v/>
      </c>
      <c r="F8" s="35" t="str">
        <f aca="false">IF(AND(Dane!$F7="MECH",OR(Dane!$G7="kopia",Dane!$G7="oryginał")),Dane!G7,"")</f>
        <v/>
      </c>
      <c r="G8" s="35" t="str">
        <f aca="false">IF(AND(Dane!$F7="MECH",OR(Dane!$G7="kopia",Dane!$G7="oryginał")),Dane!H7,"")</f>
        <v/>
      </c>
      <c r="H8" s="36" t="str">
        <f aca="false">IF(AND(Dane!F7="MECH",OR(Dane!G7="oryginał",Dane!G7="kopia")),#REF!,"")</f>
        <v/>
      </c>
    </row>
    <row r="9" customFormat="false" ht="15.75" hidden="true" customHeight="true" outlineLevel="0" collapsed="false">
      <c r="A9" s="34" t="str">
        <f aca="false">IF(AND(Dane!$F8="MECH",OR(Dane!$G8="kopia",Dane!$G8="oryginał")),Dane!A8,"")</f>
        <v/>
      </c>
      <c r="B9" s="34" t="str">
        <f aca="false">IF(AND(Dane!$F8="MECH",OR(Dane!$G8="kopia",Dane!$G8="oryginał")),Dane!B8,"")</f>
        <v/>
      </c>
      <c r="C9" s="34" t="str">
        <f aca="false">IF(AND(Dane!$F8="MECH",OR(Dane!$G8="kopia",Dane!$G8="oryginał")),Dane!C8,"")</f>
        <v/>
      </c>
      <c r="D9" s="34" t="str">
        <f aca="false">IF(AND(Dane!$F8="MECH",OR(Dane!$G8="kopia",Dane!$G8="oryginał")),Dane!D8,"")</f>
        <v/>
      </c>
      <c r="E9" s="34" t="str">
        <f aca="false">IF(AND(Dane!$F8="MECH",OR(Dane!$G8="kopia",Dane!$G8="oryginał")),Dane!E8,"")</f>
        <v/>
      </c>
      <c r="F9" s="35" t="str">
        <f aca="false">IF(AND(Dane!$F8="MECH",OR(Dane!$G8="kopia",Dane!$G8="oryginał")),Dane!G8,"")</f>
        <v/>
      </c>
      <c r="G9" s="35" t="str">
        <f aca="false">IF(AND(Dane!$F8="MECH",OR(Dane!$G8="kopia",Dane!$G8="oryginał")),Dane!H8,"")</f>
        <v/>
      </c>
      <c r="H9" s="36" t="str">
        <f aca="false">IF(AND(Dane!F8="MECH",OR(Dane!G8="oryginał",Dane!G8="kopia")),#REF!,"")</f>
        <v/>
      </c>
      <c r="I9" s="37" t="n">
        <f aca="false">COUNTIF($F$3:$F$300,"=kopia")</f>
        <v>0</v>
      </c>
      <c r="J9" s="38" t="n">
        <f aca="false">COUNTIF($F$3:$F$300,"=oryginał")</f>
        <v>0</v>
      </c>
    </row>
    <row r="10" customFormat="false" ht="15.75" hidden="true" customHeight="true" outlineLevel="0" collapsed="false">
      <c r="A10" s="34" t="n">
        <v>1</v>
      </c>
      <c r="B10" s="34" t="str">
        <f aca="false">IF(AND(Dane!$F76="MECH",OR(Dane!$G76="kopia",Dane!$G76="oryginał")),Dane!B76,"")</f>
        <v/>
      </c>
      <c r="C10" s="34" t="str">
        <f aca="false">IF(AND(Dane!$F76="MECH",OR(Dane!$G76="kopia",Dane!$G76="oryginał")),Dane!C76,"")</f>
        <v/>
      </c>
      <c r="D10" s="34" t="str">
        <f aca="false">IF(AND(Dane!$F76="MECH",OR(Dane!$G76="kopia",Dane!$G76="oryginał")),Dane!D76,"")</f>
        <v/>
      </c>
      <c r="E10" s="34" t="str">
        <f aca="false">IF(AND(Dane!$F76="MECH",OR(Dane!$G76="kopia",Dane!$G76="oryginał")),Dane!E76,"")</f>
        <v/>
      </c>
      <c r="F10" s="35" t="str">
        <f aca="false">IF(AND(Dane!$F76="MECH",OR(Dane!$G76="kopia",Dane!$G76="oryginał")),Dane!G76,"")</f>
        <v/>
      </c>
      <c r="G10" s="35" t="str">
        <f aca="false">IF(AND(Dane!$F76="MECH",OR(Dane!$G76="kopia",Dane!$G76="oryginał")),Dane!H76,"")</f>
        <v/>
      </c>
      <c r="H10" s="36" t="str">
        <f aca="false">IF(AND(Dane!F76="MECH",OR(Dane!G76="oryginał",Dane!G76="kopia")),#REF!,"")</f>
        <v/>
      </c>
    </row>
    <row r="11" customFormat="false" ht="15.75" hidden="true" customHeight="true" outlineLevel="0" collapsed="false">
      <c r="A11" s="34" t="str">
        <f aca="false">IF(AND(Dane!$F10="MECH",OR(Dane!$G10="kopia",Dane!$G10="oryginał")),Dane!A10,"")</f>
        <v/>
      </c>
      <c r="B11" s="34" t="str">
        <f aca="false">IF(AND(Dane!$F10="MECH",OR(Dane!$G10="kopia",Dane!$G10="oryginał")),Dane!B10,"")</f>
        <v/>
      </c>
      <c r="C11" s="34" t="str">
        <f aca="false">IF(AND(Dane!$F10="MECH",OR(Dane!$G10="kopia",Dane!$G10="oryginał")),Dane!C10,"")</f>
        <v/>
      </c>
      <c r="D11" s="34" t="str">
        <f aca="false">IF(AND(Dane!$F10="MECH",OR(Dane!$G10="kopia",Dane!$G10="oryginał")),Dane!D10,"")</f>
        <v/>
      </c>
      <c r="E11" s="34" t="str">
        <f aca="false">IF(AND(Dane!$F10="MECH",OR(Dane!$G10="kopia",Dane!$G10="oryginał")),Dane!E10,"")</f>
        <v/>
      </c>
      <c r="F11" s="35" t="str">
        <f aca="false">IF(AND(Dane!$F10="MECH",OR(Dane!$G10="kopia",Dane!$G10="oryginał")),Dane!G10,"")</f>
        <v/>
      </c>
      <c r="G11" s="35" t="str">
        <f aca="false">IF(AND(Dane!$F10="MECH",OR(Dane!$G10="kopia",Dane!$G10="oryginał")),Dane!H10,"")</f>
        <v/>
      </c>
      <c r="H11" s="36" t="str">
        <f aca="false">IF(AND(Dane!F10="MECH",OR(Dane!G10="oryginał",Dane!G10="kopia")),#REF!,"")</f>
        <v/>
      </c>
    </row>
    <row r="12" customFormat="false" ht="15.75" hidden="true" customHeight="true" outlineLevel="0" collapsed="false">
      <c r="A12" s="34" t="str">
        <f aca="false">IF(AND(Dane!$F11="MECH",OR(Dane!$G11="kopia",Dane!$G11="oryginał")),Dane!A11,"")</f>
        <v/>
      </c>
      <c r="B12" s="34" t="str">
        <f aca="false">IF(AND(Dane!$F11="MECH",OR(Dane!$G11="kopia",Dane!$G11="oryginał")),Dane!B11,"")</f>
        <v/>
      </c>
      <c r="C12" s="34" t="str">
        <f aca="false">IF(AND(Dane!$F11="MECH",OR(Dane!$G11="kopia",Dane!$G11="oryginał")),Dane!C11,"")</f>
        <v/>
      </c>
      <c r="D12" s="34" t="str">
        <f aca="false">IF(AND(Dane!$F11="MECH",OR(Dane!$G11="kopia",Dane!$G11="oryginał")),Dane!D11,"")</f>
        <v/>
      </c>
      <c r="E12" s="34" t="str">
        <f aca="false">IF(AND(Dane!$F11="MECH",OR(Dane!$G11="kopia",Dane!$G11="oryginał")),Dane!E11,"")</f>
        <v/>
      </c>
      <c r="F12" s="35" t="str">
        <f aca="false">IF(AND(Dane!$F11="MECH",OR(Dane!$G11="kopia",Dane!$G11="oryginał")),Dane!G11,"")</f>
        <v/>
      </c>
      <c r="G12" s="35" t="str">
        <f aca="false">IF(AND(Dane!$F11="MECH",OR(Dane!$G11="kopia",Dane!$G11="oryginał")),Dane!H11,"")</f>
        <v/>
      </c>
      <c r="H12" s="36" t="str">
        <f aca="false">IF(AND(Dane!F11="MECH",OR(Dane!G11="oryginał",Dane!G11="kopia")),#REF!,"")</f>
        <v/>
      </c>
    </row>
    <row r="13" customFormat="false" ht="15.75" hidden="true" customHeight="true" outlineLevel="0" collapsed="false">
      <c r="A13" s="34" t="str">
        <f aca="false">IF(AND(Dane!$F12="MECH",OR(Dane!$G12="kopia",Dane!$G12="oryginał")),Dane!A12,"")</f>
        <v/>
      </c>
      <c r="B13" s="34" t="str">
        <f aca="false">IF(AND(Dane!$F12="MECH",OR(Dane!$G12="kopia",Dane!$G12="oryginał")),Dane!B12,"")</f>
        <v/>
      </c>
      <c r="C13" s="34" t="str">
        <f aca="false">IF(AND(Dane!$F12="MECH",OR(Dane!$G12="kopia",Dane!$G12="oryginał")),Dane!C12,"")</f>
        <v/>
      </c>
      <c r="D13" s="34" t="str">
        <f aca="false">IF(AND(Dane!$F12="MECH",OR(Dane!$G12="kopia",Dane!$G12="oryginał")),Dane!D12,"")</f>
        <v/>
      </c>
      <c r="E13" s="34" t="str">
        <f aca="false">IF(AND(Dane!$F12="MECH",OR(Dane!$G12="kopia",Dane!$G12="oryginał")),Dane!E12,"")</f>
        <v/>
      </c>
      <c r="F13" s="35" t="str">
        <f aca="false">IF(AND(Dane!$F12="MECH",OR(Dane!$G12="kopia",Dane!$G12="oryginał")),Dane!G12,"")</f>
        <v/>
      </c>
      <c r="G13" s="35" t="str">
        <f aca="false">IF(AND(Dane!$F12="MECH",OR(Dane!$G12="kopia",Dane!$G12="oryginał")),Dane!H12,"")</f>
        <v/>
      </c>
      <c r="H13" s="36" t="str">
        <f aca="false">IF(AND(Dane!F12="MECH",OR(Dane!G12="oryginał",Dane!G12="kopia")),#REF!,"")</f>
        <v/>
      </c>
    </row>
    <row r="14" customFormat="false" ht="15.75" hidden="true" customHeight="true" outlineLevel="0" collapsed="false">
      <c r="A14" s="34" t="str">
        <f aca="false">IF(AND(Dane!$F13="MECH",OR(Dane!$G13="kopia",Dane!$G13="oryginał")),Dane!A13,"")</f>
        <v/>
      </c>
      <c r="B14" s="34" t="str">
        <f aca="false">IF(AND(Dane!$F13="MECH",OR(Dane!$G13="kopia",Dane!$G13="oryginał")),Dane!B13,"")</f>
        <v/>
      </c>
      <c r="C14" s="34" t="str">
        <f aca="false">IF(AND(Dane!$F13="MECH",OR(Dane!$G13="kopia",Dane!$G13="oryginał")),Dane!C13,"")</f>
        <v/>
      </c>
      <c r="D14" s="34" t="str">
        <f aca="false">IF(AND(Dane!$F13="MECH",OR(Dane!$G13="kopia",Dane!$G13="oryginał")),Dane!D13,"")</f>
        <v/>
      </c>
      <c r="E14" s="34" t="str">
        <f aca="false">IF(AND(Dane!$F13="MECH",OR(Dane!$G13="kopia",Dane!$G13="oryginał")),Dane!E13,"")</f>
        <v/>
      </c>
      <c r="F14" s="35" t="str">
        <f aca="false">IF(AND(Dane!$F13="MECH",OR(Dane!$G13="kopia",Dane!$G13="oryginał")),Dane!G13,"")</f>
        <v/>
      </c>
      <c r="G14" s="35" t="str">
        <f aca="false">IF(AND(Dane!$F13="MECH",OR(Dane!$G13="kopia",Dane!$G13="oryginał")),Dane!H13,"")</f>
        <v/>
      </c>
      <c r="H14" s="36" t="str">
        <f aca="false">IF(AND(Dane!F13="MECH",OR(Dane!G13="oryginał",Dane!G13="kopia")),#REF!,"")</f>
        <v/>
      </c>
    </row>
    <row r="15" customFormat="false" ht="15.75" hidden="true" customHeight="true" outlineLevel="0" collapsed="false">
      <c r="A15" s="34" t="str">
        <f aca="false">IF(AND(Dane!$F14="MECH",OR(Dane!$G14="kopia",Dane!$G14="oryginał")),Dane!A14,"")</f>
        <v/>
      </c>
      <c r="B15" s="34" t="str">
        <f aca="false">IF(AND(Dane!$F14="MECH",OR(Dane!$G14="kopia",Dane!$G14="oryginał")),Dane!B14,"")</f>
        <v/>
      </c>
      <c r="C15" s="34" t="str">
        <f aca="false">IF(AND(Dane!$F14="MECH",OR(Dane!$G14="kopia",Dane!$G14="oryginał")),Dane!C14,"")</f>
        <v/>
      </c>
      <c r="D15" s="34" t="str">
        <f aca="false">IF(AND(Dane!$F14="MECH",OR(Dane!$G14="kopia",Dane!$G14="oryginał")),Dane!D14,"")</f>
        <v/>
      </c>
      <c r="E15" s="34" t="str">
        <f aca="false">IF(AND(Dane!$F14="MECH",OR(Dane!$G14="kopia",Dane!$G14="oryginał")),Dane!E14,"")</f>
        <v/>
      </c>
      <c r="F15" s="35" t="str">
        <f aca="false">IF(AND(Dane!$F14="MECH",OR(Dane!$G14="kopia",Dane!$G14="oryginał")),Dane!G14,"")</f>
        <v/>
      </c>
      <c r="G15" s="35" t="str">
        <f aca="false">IF(AND(Dane!$F14="MECH",OR(Dane!$G14="kopia",Dane!$G14="oryginał")),Dane!H14,"")</f>
        <v/>
      </c>
      <c r="H15" s="36" t="str">
        <f aca="false">IF(AND(Dane!F14="MECH",OR(Dane!G14="oryginał",Dane!G14="kopia")),#REF!,"")</f>
        <v/>
      </c>
    </row>
    <row r="16" customFormat="false" ht="15.75" hidden="true" customHeight="true" outlineLevel="0" collapsed="false">
      <c r="A16" s="34" t="str">
        <f aca="false">IF(AND(Dane!$F15="MECH",OR(Dane!$G15="kopia",Dane!$G15="oryginał")),Dane!A15,"")</f>
        <v/>
      </c>
      <c r="B16" s="34" t="str">
        <f aca="false">IF(AND(Dane!$F15="MECH",OR(Dane!$G15="kopia",Dane!$G15="oryginał")),Dane!B15,"")</f>
        <v/>
      </c>
      <c r="C16" s="34" t="str">
        <f aca="false">IF(AND(Dane!$F15="MECH",OR(Dane!$G15="kopia",Dane!$G15="oryginał")),Dane!C15,"")</f>
        <v/>
      </c>
      <c r="D16" s="34" t="str">
        <f aca="false">IF(AND(Dane!$F15="MECH",OR(Dane!$G15="kopia",Dane!$G15="oryginał")),Dane!D15,"")</f>
        <v/>
      </c>
      <c r="E16" s="34" t="str">
        <f aca="false">IF(AND(Dane!$F15="MECH",OR(Dane!$G15="kopia",Dane!$G15="oryginał")),Dane!E15,"")</f>
        <v/>
      </c>
      <c r="F16" s="35" t="str">
        <f aca="false">IF(AND(Dane!$F15="MECH",OR(Dane!$G15="kopia",Dane!$G15="oryginał")),Dane!G15,"")</f>
        <v/>
      </c>
      <c r="G16" s="35" t="str">
        <f aca="false">IF(AND(Dane!$F15="MECH",OR(Dane!$G15="kopia",Dane!$G15="oryginał")),Dane!H15,"")</f>
        <v/>
      </c>
      <c r="H16" s="36" t="str">
        <f aca="false">IF(AND(Dane!F15="MECH",OR(Dane!G15="oryginał",Dane!G15="kopia")),#REF!,"")</f>
        <v/>
      </c>
    </row>
    <row r="17" customFormat="false" ht="15.75" hidden="true" customHeight="true" outlineLevel="0" collapsed="false">
      <c r="A17" s="34" t="str">
        <f aca="false">IF(AND(Dane!$F16="MECH",OR(Dane!$G16="kopia",Dane!$G16="oryginał")),Dane!A16,"")</f>
        <v/>
      </c>
      <c r="B17" s="34" t="str">
        <f aca="false">IF(AND(Dane!$F16="MECH",OR(Dane!$G16="kopia",Dane!$G16="oryginał")),Dane!B16,"")</f>
        <v/>
      </c>
      <c r="C17" s="34" t="str">
        <f aca="false">IF(AND(Dane!$F16="MECH",OR(Dane!$G16="kopia",Dane!$G16="oryginał")),Dane!C16,"")</f>
        <v/>
      </c>
      <c r="D17" s="34" t="str">
        <f aca="false">IF(AND(Dane!$F16="MECH",OR(Dane!$G16="kopia",Dane!$G16="oryginał")),Dane!D16,"")</f>
        <v/>
      </c>
      <c r="E17" s="34" t="str">
        <f aca="false">IF(AND(Dane!$F16="MECH",OR(Dane!$G16="kopia",Dane!$G16="oryginał")),Dane!E16,"")</f>
        <v/>
      </c>
      <c r="F17" s="35" t="str">
        <f aca="false">IF(AND(Dane!$F16="MECH",OR(Dane!$G16="kopia",Dane!$G16="oryginał")),Dane!G16,"")</f>
        <v/>
      </c>
      <c r="G17" s="35" t="str">
        <f aca="false">IF(AND(Dane!$F16="MECH",OR(Dane!$G16="kopia",Dane!$G16="oryginał")),Dane!H16,"")</f>
        <v/>
      </c>
      <c r="H17" s="36" t="str">
        <f aca="false">IF(AND(Dane!F16="MECH",OR(Dane!G16="oryginał",Dane!G16="kopia")),#REF!,"")</f>
        <v/>
      </c>
    </row>
    <row r="18" customFormat="false" ht="15.75" hidden="true" customHeight="true" outlineLevel="0" collapsed="false">
      <c r="A18" s="34" t="str">
        <f aca="false">IF(AND(Dane!$F17="MECH",OR(Dane!$G17="kopia",Dane!$G17="oryginał")),Dane!A17,"")</f>
        <v/>
      </c>
      <c r="B18" s="34" t="str">
        <f aca="false">IF(AND(Dane!$F17="MECH",OR(Dane!$G17="kopia",Dane!$G17="oryginał")),Dane!B17,"")</f>
        <v/>
      </c>
      <c r="C18" s="34" t="str">
        <f aca="false">IF(AND(Dane!$F17="MECH",OR(Dane!$G17="kopia",Dane!$G17="oryginał")),Dane!C17,"")</f>
        <v/>
      </c>
      <c r="D18" s="34" t="str">
        <f aca="false">IF(AND(Dane!$F17="MECH",OR(Dane!$G17="kopia",Dane!$G17="oryginał")),Dane!D17,"")</f>
        <v/>
      </c>
      <c r="E18" s="34" t="str">
        <f aca="false">IF(AND(Dane!$F17="MECH",OR(Dane!$G17="kopia",Dane!$G17="oryginał")),Dane!E17,"")</f>
        <v/>
      </c>
      <c r="F18" s="35" t="str">
        <f aca="false">IF(AND(Dane!$F17="MECH",OR(Dane!$G17="kopia",Dane!$G17="oryginał")),Dane!G17,"")</f>
        <v/>
      </c>
      <c r="G18" s="35" t="str">
        <f aca="false">IF(AND(Dane!$F17="MECH",OR(Dane!$G17="kopia",Dane!$G17="oryginał")),Dane!H17,"")</f>
        <v/>
      </c>
      <c r="H18" s="36" t="str">
        <f aca="false">IF(AND(Dane!F17="MECH",OR(Dane!G17="oryginał",Dane!G17="kopia")),#REF!,"")</f>
        <v/>
      </c>
    </row>
    <row r="19" customFormat="false" ht="15.75" hidden="true" customHeight="true" outlineLevel="0" collapsed="false">
      <c r="A19" s="34" t="str">
        <f aca="false">IF(AND(Dane!$F18="MECH",OR(Dane!$G18="kopia",Dane!$G18="oryginał")),Dane!A18,"")</f>
        <v/>
      </c>
      <c r="B19" s="34" t="str">
        <f aca="false">IF(AND(Dane!$F18="MECH",OR(Dane!$G18="kopia",Dane!$G18="oryginał")),Dane!B18,"")</f>
        <v/>
      </c>
      <c r="C19" s="34" t="str">
        <f aca="false">IF(AND(Dane!$F18="MECH",OR(Dane!$G18="kopia",Dane!$G18="oryginał")),Dane!C18,"")</f>
        <v/>
      </c>
      <c r="D19" s="34" t="str">
        <f aca="false">IF(AND(Dane!$F18="MECH",OR(Dane!$G18="kopia",Dane!$G18="oryginał")),Dane!D18,"")</f>
        <v/>
      </c>
      <c r="E19" s="34" t="str">
        <f aca="false">IF(AND(Dane!$F18="MECH",OR(Dane!$G18="kopia",Dane!$G18="oryginał")),Dane!E18,"")</f>
        <v/>
      </c>
      <c r="F19" s="35" t="str">
        <f aca="false">IF(AND(Dane!$F18="MECH",OR(Dane!$G18="kopia",Dane!$G18="oryginał")),Dane!G18,"")</f>
        <v/>
      </c>
      <c r="G19" s="35" t="str">
        <f aca="false">IF(AND(Dane!$F18="MECH",OR(Dane!$G18="kopia",Dane!$G18="oryginał")),Dane!H18,"")</f>
        <v/>
      </c>
      <c r="H19" s="36" t="str">
        <f aca="false">IF(AND(Dane!F18="MECH",OR(Dane!G18="oryginał",Dane!G18="kopia")),#REF!,"")</f>
        <v/>
      </c>
    </row>
    <row r="20" customFormat="false" ht="15.75" hidden="true" customHeight="true" outlineLevel="0" collapsed="false">
      <c r="A20" s="34" t="str">
        <f aca="false">IF(AND(Dane!$F19="MECH",OR(Dane!$G19="kopia",Dane!$G19="oryginał")),Dane!A19,"")</f>
        <v/>
      </c>
      <c r="B20" s="34" t="str">
        <f aca="false">IF(AND(Dane!$F19="MECH",OR(Dane!$G19="kopia",Dane!$G19="oryginał")),Dane!B19,"")</f>
        <v/>
      </c>
      <c r="C20" s="34" t="str">
        <f aca="false">IF(AND(Dane!$F19="MECH",OR(Dane!$G19="kopia",Dane!$G19="oryginał")),Dane!C19,"")</f>
        <v/>
      </c>
      <c r="D20" s="34" t="str">
        <f aca="false">IF(AND(Dane!$F19="MECH",OR(Dane!$G19="kopia",Dane!$G19="oryginał")),Dane!D19,"")</f>
        <v/>
      </c>
      <c r="E20" s="34" t="str">
        <f aca="false">IF(AND(Dane!$F19="MECH",OR(Dane!$G19="kopia",Dane!$G19="oryginał")),Dane!E19,"")</f>
        <v/>
      </c>
      <c r="F20" s="35" t="str">
        <f aca="false">IF(AND(Dane!$F19="MECH",OR(Dane!$G19="kopia",Dane!$G19="oryginał")),Dane!G19,"")</f>
        <v/>
      </c>
      <c r="G20" s="35" t="str">
        <f aca="false">IF(AND(Dane!$F19="MECH",OR(Dane!$G19="kopia",Dane!$G19="oryginał")),Dane!H19,"")</f>
        <v/>
      </c>
      <c r="H20" s="36" t="str">
        <f aca="false">IF(AND(Dane!F19="MECH",OR(Dane!G19="oryginał",Dane!G19="kopia")),#REF!,"")</f>
        <v/>
      </c>
    </row>
    <row r="21" customFormat="false" ht="15.75" hidden="true" customHeight="true" outlineLevel="0" collapsed="false">
      <c r="A21" s="34" t="str">
        <f aca="false">IF(AND(Dane!$F20="MECH",OR(Dane!$G20="kopia",Dane!$G20="oryginał")),Dane!A20,"")</f>
        <v/>
      </c>
      <c r="B21" s="34" t="str">
        <f aca="false">IF(AND(Dane!$F20="MECH",OR(Dane!$G20="kopia",Dane!$G20="oryginał")),Dane!B20,"")</f>
        <v/>
      </c>
      <c r="C21" s="34" t="str">
        <f aca="false">IF(AND(Dane!$F20="MECH",OR(Dane!$G20="kopia",Dane!$G20="oryginał")),Dane!C20,"")</f>
        <v/>
      </c>
      <c r="D21" s="34" t="str">
        <f aca="false">IF(AND(Dane!$F20="MECH",OR(Dane!$G20="kopia",Dane!$G20="oryginał")),Dane!D20,"")</f>
        <v/>
      </c>
      <c r="E21" s="34" t="str">
        <f aca="false">IF(AND(Dane!$F20="MECH",OR(Dane!$G20="kopia",Dane!$G20="oryginał")),Dane!E20,"")</f>
        <v/>
      </c>
      <c r="F21" s="35" t="str">
        <f aca="false">IF(AND(Dane!$F20="MECH",OR(Dane!$G20="kopia",Dane!$G20="oryginał")),Dane!G20,"")</f>
        <v/>
      </c>
      <c r="G21" s="35" t="str">
        <f aca="false">IF(AND(Dane!$F20="MECH",OR(Dane!$G20="kopia",Dane!$G20="oryginał")),Dane!H20,"")</f>
        <v/>
      </c>
      <c r="H21" s="36" t="str">
        <f aca="false">IF(AND(Dane!F20="MECH",OR(Dane!G20="oryginał",Dane!G20="kopia")),#REF!,"")</f>
        <v/>
      </c>
    </row>
    <row r="22" customFormat="false" ht="15.75" hidden="true" customHeight="true" outlineLevel="0" collapsed="false">
      <c r="A22" s="34" t="str">
        <f aca="false">IF(AND(Dane!$F21="MECH",OR(Dane!$G21="kopia",Dane!$G21="oryginał")),Dane!A21,"")</f>
        <v/>
      </c>
      <c r="B22" s="34" t="str">
        <f aca="false">IF(AND(Dane!$F21="MECH",OR(Dane!$G21="kopia",Dane!$G21="oryginał")),Dane!B21,"")</f>
        <v/>
      </c>
      <c r="C22" s="34" t="str">
        <f aca="false">IF(AND(Dane!$F21="MECH",OR(Dane!$G21="kopia",Dane!$G21="oryginał")),Dane!C21,"")</f>
        <v/>
      </c>
      <c r="D22" s="34" t="str">
        <f aca="false">IF(AND(Dane!$F21="MECH",OR(Dane!$G21="kopia",Dane!$G21="oryginał")),Dane!D21,"")</f>
        <v/>
      </c>
      <c r="E22" s="34" t="str">
        <f aca="false">IF(AND(Dane!$F21="MECH",OR(Dane!$G21="kopia",Dane!$G21="oryginał")),Dane!E21,"")</f>
        <v/>
      </c>
      <c r="F22" s="35" t="str">
        <f aca="false">IF(AND(Dane!$F21="MECH",OR(Dane!$G21="kopia",Dane!$G21="oryginał")),Dane!G21,"")</f>
        <v/>
      </c>
      <c r="G22" s="35" t="str">
        <f aca="false">IF(AND(Dane!$F21="MECH",OR(Dane!$G21="kopia",Dane!$G21="oryginał")),Dane!H21,"")</f>
        <v/>
      </c>
      <c r="H22" s="36" t="str">
        <f aca="false">IF(AND(Dane!F21="MECH",OR(Dane!G21="oryginał",Dane!G21="kopia")),#REF!,"")</f>
        <v/>
      </c>
    </row>
    <row r="23" customFormat="false" ht="15.75" hidden="true" customHeight="true" outlineLevel="0" collapsed="false">
      <c r="A23" s="34" t="str">
        <f aca="false">IF(AND(Dane!$F22="MECH",OR(Dane!$G22="kopia",Dane!$G22="oryginał")),Dane!A22,"")</f>
        <v/>
      </c>
      <c r="B23" s="34" t="str">
        <f aca="false">IF(AND(Dane!$F22="MECH",OR(Dane!$G22="kopia",Dane!$G22="oryginał")),Dane!B22,"")</f>
        <v/>
      </c>
      <c r="C23" s="34" t="str">
        <f aca="false">IF(AND(Dane!$F22="MECH",OR(Dane!$G22="kopia",Dane!$G22="oryginał")),Dane!C22,"")</f>
        <v/>
      </c>
      <c r="D23" s="34" t="str">
        <f aca="false">IF(AND(Dane!$F22="MECH",OR(Dane!$G22="kopia",Dane!$G22="oryginał")),Dane!D22,"")</f>
        <v/>
      </c>
      <c r="E23" s="34" t="str">
        <f aca="false">IF(AND(Dane!$F22="MECH",OR(Dane!$G22="kopia",Dane!$G22="oryginał")),Dane!E22,"")</f>
        <v/>
      </c>
      <c r="F23" s="35" t="str">
        <f aca="false">IF(AND(Dane!$F22="MECH",OR(Dane!$G22="kopia",Dane!$G22="oryginał")),Dane!G22,"")</f>
        <v/>
      </c>
      <c r="G23" s="35" t="str">
        <f aca="false">IF(AND(Dane!$F22="MECH",OR(Dane!$G22="kopia",Dane!$G22="oryginał")),Dane!H22,"")</f>
        <v/>
      </c>
      <c r="H23" s="36" t="str">
        <f aca="false">IF(AND(Dane!F22="MECH",OR(Dane!G22="oryginał",Dane!G22="kopia")),#REF!,"")</f>
        <v/>
      </c>
    </row>
    <row r="24" customFormat="false" ht="15.75" hidden="true" customHeight="true" outlineLevel="0" collapsed="false">
      <c r="A24" s="34" t="str">
        <f aca="false">IF(AND(Dane!$F23="MECH",OR(Dane!$G23="kopia",Dane!$G23="oryginał")),Dane!A23,"")</f>
        <v/>
      </c>
      <c r="B24" s="34" t="str">
        <f aca="false">IF(AND(Dane!$F23="MECH",OR(Dane!$G23="kopia",Dane!$G23="oryginał")),Dane!B23,"")</f>
        <v/>
      </c>
      <c r="C24" s="34" t="str">
        <f aca="false">IF(AND(Dane!$F23="MECH",OR(Dane!$G23="kopia",Dane!$G23="oryginał")),Dane!C23,"")</f>
        <v/>
      </c>
      <c r="D24" s="34" t="str">
        <f aca="false">IF(AND(Dane!$F23="MECH",OR(Dane!$G23="kopia",Dane!$G23="oryginał")),Dane!D23,"")</f>
        <v/>
      </c>
      <c r="E24" s="34" t="str">
        <f aca="false">IF(AND(Dane!$F23="MECH",OR(Dane!$G23="kopia",Dane!$G23="oryginał")),Dane!E23,"")</f>
        <v/>
      </c>
      <c r="F24" s="35" t="str">
        <f aca="false">IF(AND(Dane!$F23="MECH",OR(Dane!$G23="kopia",Dane!$G23="oryginał")),Dane!G23,"")</f>
        <v/>
      </c>
      <c r="G24" s="35" t="str">
        <f aca="false">IF(AND(Dane!$F23="MECH",OR(Dane!$G23="kopia",Dane!$G23="oryginał")),Dane!H23,"")</f>
        <v/>
      </c>
      <c r="H24" s="36" t="str">
        <f aca="false">IF(AND(Dane!F23="MECH",OR(Dane!G23="oryginał",Dane!G23="kopia")),#REF!,"")</f>
        <v/>
      </c>
    </row>
    <row r="25" customFormat="false" ht="15.75" hidden="true" customHeight="true" outlineLevel="0" collapsed="false">
      <c r="A25" s="34" t="str">
        <f aca="false">IF(AND(Dane!$F24="MECH",OR(Dane!$G24="kopia",Dane!$G24="oryginał")),Dane!A24,"")</f>
        <v/>
      </c>
      <c r="B25" s="34" t="str">
        <f aca="false">IF(AND(Dane!$F24="MECH",OR(Dane!$G24="kopia",Dane!$G24="oryginał")),Dane!B24,"")</f>
        <v/>
      </c>
      <c r="C25" s="34" t="str">
        <f aca="false">IF(AND(Dane!$F24="MECH",OR(Dane!$G24="kopia",Dane!$G24="oryginał")),Dane!C24,"")</f>
        <v/>
      </c>
      <c r="D25" s="34" t="str">
        <f aca="false">IF(AND(Dane!$F24="MECH",OR(Dane!$G24="kopia",Dane!$G24="oryginał")),Dane!D24,"")</f>
        <v/>
      </c>
      <c r="E25" s="34" t="str">
        <f aca="false">IF(AND(Dane!$F24="MECH",OR(Dane!$G24="kopia",Dane!$G24="oryginał")),Dane!E24,"")</f>
        <v/>
      </c>
      <c r="F25" s="35" t="str">
        <f aca="false">IF(AND(Dane!$F24="MECH",OR(Dane!$G24="kopia",Dane!$G24="oryginał")),Dane!G24,"")</f>
        <v/>
      </c>
      <c r="G25" s="35" t="str">
        <f aca="false">IF(AND(Dane!$F24="MECH",OR(Dane!$G24="kopia",Dane!$G24="oryginał")),Dane!H24,"")</f>
        <v/>
      </c>
      <c r="H25" s="36" t="str">
        <f aca="false">IF(AND(Dane!F24="MECH",OR(Dane!G24="oryginał",Dane!G24="kopia")),#REF!,"")</f>
        <v/>
      </c>
    </row>
    <row r="26" customFormat="false" ht="15.75" hidden="true" customHeight="true" outlineLevel="0" collapsed="false">
      <c r="A26" s="34" t="str">
        <f aca="false">IF(AND(Dane!$F25="MECH",OR(Dane!$G25="kopia",Dane!$G25="oryginał")),Dane!A25,"")</f>
        <v/>
      </c>
      <c r="B26" s="34" t="str">
        <f aca="false">IF(AND(Dane!$F25="MECH",OR(Dane!$G25="kopia",Dane!$G25="oryginał")),Dane!B25,"")</f>
        <v/>
      </c>
      <c r="C26" s="34" t="str">
        <f aca="false">IF(AND(Dane!$F25="MECH",OR(Dane!$G25="kopia",Dane!$G25="oryginał")),Dane!C25,"")</f>
        <v/>
      </c>
      <c r="D26" s="34" t="str">
        <f aca="false">IF(AND(Dane!$F25="MECH",OR(Dane!$G25="kopia",Dane!$G25="oryginał")),Dane!D25,"")</f>
        <v/>
      </c>
      <c r="E26" s="34" t="str">
        <f aca="false">IF(AND(Dane!$F25="MECH",OR(Dane!$G25="kopia",Dane!$G25="oryginał")),Dane!E25,"")</f>
        <v/>
      </c>
      <c r="F26" s="35" t="str">
        <f aca="false">IF(AND(Dane!$F25="MECH",OR(Dane!$G25="kopia",Dane!$G25="oryginał")),Dane!G25,"")</f>
        <v/>
      </c>
      <c r="G26" s="35" t="str">
        <f aca="false">IF(AND(Dane!$F25="MECH",OR(Dane!$G25="kopia",Dane!$G25="oryginał")),Dane!H25,"")</f>
        <v/>
      </c>
      <c r="H26" s="36" t="str">
        <f aca="false">IF(AND(Dane!F25="MECH",OR(Dane!G25="oryginał",Dane!G25="kopia")),#REF!,"")</f>
        <v/>
      </c>
    </row>
    <row r="27" customFormat="false" ht="15.75" hidden="true" customHeight="true" outlineLevel="0" collapsed="false">
      <c r="A27" s="34" t="str">
        <f aca="false">IF(AND(Dane!$F26="MECH",OR(Dane!$G26="kopia",Dane!$G26="oryginał")),Dane!A26,"")</f>
        <v/>
      </c>
      <c r="B27" s="34" t="str">
        <f aca="false">IF(AND(Dane!$F26="MECH",OR(Dane!$G26="kopia",Dane!$G26="oryginał")),Dane!B26,"")</f>
        <v/>
      </c>
      <c r="C27" s="34" t="str">
        <f aca="false">IF(AND(Dane!$F26="MECH",OR(Dane!$G26="kopia",Dane!$G26="oryginał")),Dane!C26,"")</f>
        <v/>
      </c>
      <c r="D27" s="34" t="str">
        <f aca="false">IF(AND(Dane!$F26="MECH",OR(Dane!$G26="kopia",Dane!$G26="oryginał")),Dane!D26,"")</f>
        <v/>
      </c>
      <c r="E27" s="34" t="str">
        <f aca="false">IF(AND(Dane!$F26="MECH",OR(Dane!$G26="kopia",Dane!$G26="oryginał")),Dane!E26,"")</f>
        <v/>
      </c>
      <c r="F27" s="35" t="str">
        <f aca="false">IF(AND(Dane!$F26="MECH",OR(Dane!$G26="kopia",Dane!$G26="oryginał")),Dane!G26,"")</f>
        <v/>
      </c>
      <c r="G27" s="35" t="str">
        <f aca="false">IF(AND(Dane!$F26="MECH",OR(Dane!$G26="kopia",Dane!$G26="oryginał")),Dane!H26,"")</f>
        <v/>
      </c>
      <c r="H27" s="36" t="str">
        <f aca="false">IF(AND(Dane!F26="MECH",OR(Dane!G26="oryginał",Dane!G26="kopia")),#REF!,"")</f>
        <v/>
      </c>
    </row>
    <row r="28" customFormat="false" ht="15.75" hidden="true" customHeight="true" outlineLevel="0" collapsed="false">
      <c r="A28" s="34" t="str">
        <f aca="false">IF(AND(Dane!$F27="MECH",OR(Dane!$G27="kopia",Dane!$G27="oryginał")),Dane!A27,"")</f>
        <v/>
      </c>
      <c r="B28" s="34" t="str">
        <f aca="false">IF(AND(Dane!$F27="MECH",OR(Dane!$G27="kopia",Dane!$G27="oryginał")),Dane!B27,"")</f>
        <v/>
      </c>
      <c r="C28" s="34" t="str">
        <f aca="false">IF(AND(Dane!$F27="MECH",OR(Dane!$G27="kopia",Dane!$G27="oryginał")),Dane!C27,"")</f>
        <v/>
      </c>
      <c r="D28" s="34" t="str">
        <f aca="false">IF(AND(Dane!$F27="MECH",OR(Dane!$G27="kopia",Dane!$G27="oryginał")),Dane!D27,"")</f>
        <v/>
      </c>
      <c r="E28" s="34" t="str">
        <f aca="false">IF(AND(Dane!$F27="MECH",OR(Dane!$G27="kopia",Dane!$G27="oryginał")),Dane!E27,"")</f>
        <v/>
      </c>
      <c r="F28" s="35" t="str">
        <f aca="false">IF(AND(Dane!$F27="MECH",OR(Dane!$G27="kopia",Dane!$G27="oryginał")),Dane!G27,"")</f>
        <v/>
      </c>
      <c r="G28" s="35" t="str">
        <f aca="false">IF(AND(Dane!$F27="MECH",OR(Dane!$G27="kopia",Dane!$G27="oryginał")),Dane!H27,"")</f>
        <v/>
      </c>
      <c r="H28" s="36" t="str">
        <f aca="false">IF(AND(Dane!F27="MECH",OR(Dane!G27="oryginał",Dane!G27="kopia")),#REF!,"")</f>
        <v/>
      </c>
    </row>
    <row r="29" customFormat="false" ht="15.75" hidden="true" customHeight="true" outlineLevel="0" collapsed="false">
      <c r="A29" s="34" t="str">
        <f aca="false">IF(AND(Dane!$F28="MECH",OR(Dane!$G28="kopia",Dane!$G28="oryginał")),Dane!A28,"")</f>
        <v/>
      </c>
      <c r="B29" s="34" t="str">
        <f aca="false">IF(AND(Dane!$F28="MECH",OR(Dane!$G28="kopia",Dane!$G28="oryginał")),Dane!B28,"")</f>
        <v/>
      </c>
      <c r="C29" s="34" t="str">
        <f aca="false">IF(AND(Dane!$F28="MECH",OR(Dane!$G28="kopia",Dane!$G28="oryginał")),Dane!C28,"")</f>
        <v/>
      </c>
      <c r="D29" s="34" t="str">
        <f aca="false">IF(AND(Dane!$F28="MECH",OR(Dane!$G28="kopia",Dane!$G28="oryginał")),Dane!D28,"")</f>
        <v/>
      </c>
      <c r="E29" s="34" t="str">
        <f aca="false">IF(AND(Dane!$F28="MECH",OR(Dane!$G28="kopia",Dane!$G28="oryginał")),Dane!E28,"")</f>
        <v/>
      </c>
      <c r="F29" s="35" t="str">
        <f aca="false">IF(AND(Dane!$F28="MECH",OR(Dane!$G28="kopia",Dane!$G28="oryginał")),Dane!G28,"")</f>
        <v/>
      </c>
      <c r="G29" s="35" t="str">
        <f aca="false">IF(AND(Dane!$F28="MECH",OR(Dane!$G28="kopia",Dane!$G28="oryginał")),Dane!H28,"")</f>
        <v/>
      </c>
      <c r="H29" s="36" t="str">
        <f aca="false">IF(AND(Dane!F28="MECH",OR(Dane!G28="oryginał",Dane!G28="kopia")),#REF!,"")</f>
        <v/>
      </c>
    </row>
    <row r="30" customFormat="false" ht="15.75" hidden="true" customHeight="true" outlineLevel="0" collapsed="false">
      <c r="A30" s="34" t="str">
        <f aca="false">IF(AND(Dane!$F29="MECH",OR(Dane!$G29="kopia",Dane!$G29="oryginał")),Dane!A29,"")</f>
        <v/>
      </c>
      <c r="B30" s="34" t="str">
        <f aca="false">IF(AND(Dane!$F29="MECH",OR(Dane!$G29="kopia",Dane!$G29="oryginał")),Dane!B29,"")</f>
        <v/>
      </c>
      <c r="C30" s="34" t="str">
        <f aca="false">IF(AND(Dane!$F29="MECH",OR(Dane!$G29="kopia",Dane!$G29="oryginał")),Dane!C29,"")</f>
        <v/>
      </c>
      <c r="D30" s="34" t="str">
        <f aca="false">IF(AND(Dane!$F29="MECH",OR(Dane!$G29="kopia",Dane!$G29="oryginał")),Dane!D29,"")</f>
        <v/>
      </c>
      <c r="E30" s="34" t="str">
        <f aca="false">IF(AND(Dane!$F29="MECH",OR(Dane!$G29="kopia",Dane!$G29="oryginał")),Dane!E29,"")</f>
        <v/>
      </c>
      <c r="F30" s="35" t="str">
        <f aca="false">IF(AND(Dane!$F29="MECH",OR(Dane!$G29="kopia",Dane!$G29="oryginał")),Dane!G29,"")</f>
        <v/>
      </c>
      <c r="G30" s="35" t="str">
        <f aca="false">IF(AND(Dane!$F29="MECH",OR(Dane!$G29="kopia",Dane!$G29="oryginał")),Dane!H29,"")</f>
        <v/>
      </c>
      <c r="H30" s="36" t="str">
        <f aca="false">IF(AND(Dane!F29="MECH",OR(Dane!G29="oryginał",Dane!G29="kopia")),#REF!,"")</f>
        <v/>
      </c>
    </row>
    <row r="31" customFormat="false" ht="15.75" hidden="true" customHeight="true" outlineLevel="0" collapsed="false">
      <c r="A31" s="34" t="str">
        <f aca="false">IF(AND(Dane!$F30="MECH",OR(Dane!$G30="kopia",Dane!$G30="oryginał")),Dane!A30,"")</f>
        <v/>
      </c>
      <c r="B31" s="34" t="str">
        <f aca="false">IF(AND(Dane!$F30="MECH",OR(Dane!$G30="kopia",Dane!$G30="oryginał")),Dane!B30,"")</f>
        <v/>
      </c>
      <c r="C31" s="34" t="str">
        <f aca="false">IF(AND(Dane!$F30="MECH",OR(Dane!$G30="kopia",Dane!$G30="oryginał")),Dane!C30,"")</f>
        <v/>
      </c>
      <c r="D31" s="34" t="str">
        <f aca="false">IF(AND(Dane!$F30="MECH",OR(Dane!$G30="kopia",Dane!$G30="oryginał")),Dane!D30,"")</f>
        <v/>
      </c>
      <c r="E31" s="34" t="str">
        <f aca="false">IF(AND(Dane!$F30="MECH",OR(Dane!$G30="kopia",Dane!$G30="oryginał")),Dane!E30,"")</f>
        <v/>
      </c>
      <c r="F31" s="35" t="str">
        <f aca="false">IF(AND(Dane!$F30="MECH",OR(Dane!$G30="kopia",Dane!$G30="oryginał")),Dane!G30,"")</f>
        <v/>
      </c>
      <c r="G31" s="35" t="str">
        <f aca="false">IF(AND(Dane!$F30="MECH",OR(Dane!$G30="kopia",Dane!$G30="oryginał")),Dane!H30,"")</f>
        <v/>
      </c>
      <c r="H31" s="36" t="str">
        <f aca="false">IF(AND(Dane!F30="MECH",OR(Dane!G30="oryginał",Dane!G30="kopia")),#REF!,"")</f>
        <v/>
      </c>
    </row>
    <row r="32" customFormat="false" ht="15.75" hidden="true" customHeight="true" outlineLevel="0" collapsed="false">
      <c r="A32" s="34" t="str">
        <f aca="false">IF(AND(Dane!$F31="MECH",OR(Dane!$G31="kopia",Dane!$G31="oryginał")),Dane!A31,"")</f>
        <v/>
      </c>
      <c r="B32" s="34" t="str">
        <f aca="false">IF(AND(Dane!$F31="MECH",OR(Dane!$G31="kopia",Dane!$G31="oryginał")),Dane!B31,"")</f>
        <v/>
      </c>
      <c r="C32" s="34" t="str">
        <f aca="false">IF(AND(Dane!$F31="MECH",OR(Dane!$G31="kopia",Dane!$G31="oryginał")),Dane!C31,"")</f>
        <v/>
      </c>
      <c r="D32" s="34" t="str">
        <f aca="false">IF(AND(Dane!$F31="MECH",OR(Dane!$G31="kopia",Dane!$G31="oryginał")),Dane!D31,"")</f>
        <v/>
      </c>
      <c r="E32" s="34" t="str">
        <f aca="false">IF(AND(Dane!$F31="MECH",OR(Dane!$G31="kopia",Dane!$G31="oryginał")),Dane!E31,"")</f>
        <v/>
      </c>
      <c r="F32" s="35" t="str">
        <f aca="false">IF(AND(Dane!$F31="MECH",OR(Dane!$G31="kopia",Dane!$G31="oryginał")),Dane!G31,"")</f>
        <v/>
      </c>
      <c r="G32" s="35" t="str">
        <f aca="false">IF(AND(Dane!$F31="MECH",OR(Dane!$G31="kopia",Dane!$G31="oryginał")),Dane!H31,"")</f>
        <v/>
      </c>
      <c r="H32" s="36" t="str">
        <f aca="false">IF(AND(Dane!F31="MECH",OR(Dane!G31="oryginał",Dane!G31="kopia")),#REF!,"")</f>
        <v/>
      </c>
    </row>
    <row r="33" customFormat="false" ht="15.75" hidden="true" customHeight="true" outlineLevel="0" collapsed="false">
      <c r="A33" s="34" t="str">
        <f aca="false">IF(AND(Dane!$F32="MECH",OR(Dane!$G32="kopia",Dane!$G32="oryginał")),Dane!A32,"")</f>
        <v/>
      </c>
      <c r="B33" s="34" t="str">
        <f aca="false">IF(AND(Dane!$F32="MECH",OR(Dane!$G32="kopia",Dane!$G32="oryginał")),Dane!B32,"")</f>
        <v/>
      </c>
      <c r="C33" s="34" t="str">
        <f aca="false">IF(AND(Dane!$F32="MECH",OR(Dane!$G32="kopia",Dane!$G32="oryginał")),Dane!C32,"")</f>
        <v/>
      </c>
      <c r="D33" s="34" t="str">
        <f aca="false">IF(AND(Dane!$F32="MECH",OR(Dane!$G32="kopia",Dane!$G32="oryginał")),Dane!D32,"")</f>
        <v/>
      </c>
      <c r="E33" s="34" t="str">
        <f aca="false">IF(AND(Dane!$F32="MECH",OR(Dane!$G32="kopia",Dane!$G32="oryginał")),Dane!E32,"")</f>
        <v/>
      </c>
      <c r="F33" s="35" t="str">
        <f aca="false">IF(AND(Dane!$F32="MECH",OR(Dane!$G32="kopia",Dane!$G32="oryginał")),Dane!G32,"")</f>
        <v/>
      </c>
      <c r="G33" s="35" t="str">
        <f aca="false">IF(AND(Dane!$F32="MECH",OR(Dane!$G32="kopia",Dane!$G32="oryginał")),Dane!H32,"")</f>
        <v/>
      </c>
      <c r="H33" s="36" t="str">
        <f aca="false">IF(AND(Dane!F32="MECH",OR(Dane!G32="oryginał",Dane!G32="kopia")),#REF!,"")</f>
        <v/>
      </c>
    </row>
    <row r="34" customFormat="false" ht="15.75" hidden="true" customHeight="true" outlineLevel="0" collapsed="false">
      <c r="A34" s="34" t="str">
        <f aca="false">IF(AND(Dane!$F33="MECH",OR(Dane!$G33="kopia",Dane!$G33="oryginał")),Dane!A33,"")</f>
        <v/>
      </c>
      <c r="B34" s="34" t="str">
        <f aca="false">IF(AND(Dane!$F33="MECH",OR(Dane!$G33="kopia",Dane!$G33="oryginał")),Dane!B33,"")</f>
        <v/>
      </c>
      <c r="C34" s="34" t="str">
        <f aca="false">IF(AND(Dane!$F33="MECH",OR(Dane!$G33="kopia",Dane!$G33="oryginał")),Dane!C33,"")</f>
        <v/>
      </c>
      <c r="D34" s="34" t="str">
        <f aca="false">IF(AND(Dane!$F33="MECH",OR(Dane!$G33="kopia",Dane!$G33="oryginał")),Dane!D33,"")</f>
        <v/>
      </c>
      <c r="E34" s="34" t="str">
        <f aca="false">IF(AND(Dane!$F33="MECH",OR(Dane!$G33="kopia",Dane!$G33="oryginał")),Dane!E33,"")</f>
        <v/>
      </c>
      <c r="F34" s="35" t="str">
        <f aca="false">IF(AND(Dane!$F33="MECH",OR(Dane!$G33="kopia",Dane!$G33="oryginał")),Dane!G33,"")</f>
        <v/>
      </c>
      <c r="G34" s="35" t="str">
        <f aca="false">IF(AND(Dane!$F33="MECH",OR(Dane!$G33="kopia",Dane!$G33="oryginał")),Dane!H33,"")</f>
        <v/>
      </c>
      <c r="H34" s="36" t="str">
        <f aca="false">IF(AND(Dane!F33="MECH",OR(Dane!G33="oryginał",Dane!G33="kopia")),#REF!,"")</f>
        <v/>
      </c>
    </row>
    <row r="35" customFormat="false" ht="15.75" hidden="true" customHeight="true" outlineLevel="0" collapsed="false">
      <c r="A35" s="34" t="str">
        <f aca="false">IF(AND(Dane!$F34="MECH",OR(Dane!$G34="kopia",Dane!$G34="oryginał")),Dane!A34,"")</f>
        <v/>
      </c>
      <c r="B35" s="34" t="str">
        <f aca="false">IF(AND(Dane!$F34="MECH",OR(Dane!$G34="kopia",Dane!$G34="oryginał")),Dane!B34,"")</f>
        <v/>
      </c>
      <c r="C35" s="34" t="str">
        <f aca="false">IF(AND(Dane!$F34="MECH",OR(Dane!$G34="kopia",Dane!$G34="oryginał")),Dane!C34,"")</f>
        <v/>
      </c>
      <c r="D35" s="34" t="str">
        <f aca="false">IF(AND(Dane!$F34="MECH",OR(Dane!$G34="kopia",Dane!$G34="oryginał")),Dane!D34,"")</f>
        <v/>
      </c>
      <c r="E35" s="34" t="str">
        <f aca="false">IF(AND(Dane!$F34="MECH",OR(Dane!$G34="kopia",Dane!$G34="oryginał")),Dane!E34,"")</f>
        <v/>
      </c>
      <c r="F35" s="35" t="str">
        <f aca="false">IF(AND(Dane!$F34="MECH",OR(Dane!$G34="kopia",Dane!$G34="oryginał")),Dane!G34,"")</f>
        <v/>
      </c>
      <c r="G35" s="35" t="str">
        <f aca="false">IF(AND(Dane!$F34="MECH",OR(Dane!$G34="kopia",Dane!$G34="oryginał")),Dane!H34,"")</f>
        <v/>
      </c>
      <c r="H35" s="36" t="str">
        <f aca="false">IF(AND(Dane!F34="MECH",OR(Dane!G34="oryginał",Dane!G34="kopia")),#REF!,"")</f>
        <v/>
      </c>
    </row>
    <row r="36" customFormat="false" ht="15.75" hidden="true" customHeight="true" outlineLevel="0" collapsed="false">
      <c r="A36" s="34" t="str">
        <f aca="false">IF(AND(Dane!$F35="MECH",OR(Dane!$G35="kopia",Dane!$G35="oryginał")),Dane!A35,"")</f>
        <v/>
      </c>
      <c r="B36" s="34" t="str">
        <f aca="false">IF(AND(Dane!$F35="MECH",OR(Dane!$G35="kopia",Dane!$G35="oryginał")),Dane!B35,"")</f>
        <v/>
      </c>
      <c r="C36" s="34" t="str">
        <f aca="false">IF(AND(Dane!$F35="MECH",OR(Dane!$G35="kopia",Dane!$G35="oryginał")),Dane!C35,"")</f>
        <v/>
      </c>
      <c r="D36" s="34" t="str">
        <f aca="false">IF(AND(Dane!$F35="MECH",OR(Dane!$G35="kopia",Dane!$G35="oryginał")),Dane!D35,"")</f>
        <v/>
      </c>
      <c r="E36" s="34" t="str">
        <f aca="false">IF(AND(Dane!$F35="MECH",OR(Dane!$G35="kopia",Dane!$G35="oryginał")),Dane!E35,"")</f>
        <v/>
      </c>
      <c r="F36" s="35" t="str">
        <f aca="false">IF(AND(Dane!$F35="MECH",OR(Dane!$G35="kopia",Dane!$G35="oryginał")),Dane!G35,"")</f>
        <v/>
      </c>
      <c r="G36" s="35" t="str">
        <f aca="false">IF(AND(Dane!$F35="MECH",OR(Dane!$G35="kopia",Dane!$G35="oryginał")),Dane!H35,"")</f>
        <v/>
      </c>
      <c r="H36" s="36" t="str">
        <f aca="false">IF(AND(Dane!F35="MECH",OR(Dane!G35="oryginał",Dane!G35="kopia")),#REF!,"")</f>
        <v/>
      </c>
    </row>
    <row r="37" customFormat="false" ht="15.75" hidden="true" customHeight="true" outlineLevel="0" collapsed="false">
      <c r="A37" s="34" t="str">
        <f aca="false">IF(AND(Dane!$F36="MECH",OR(Dane!$G36="kopia",Dane!$G36="oryginał")),Dane!A36,"")</f>
        <v/>
      </c>
      <c r="B37" s="34" t="str">
        <f aca="false">IF(AND(Dane!$F36="MECH",OR(Dane!$G36="kopia",Dane!$G36="oryginał")),Dane!B36,"")</f>
        <v/>
      </c>
      <c r="C37" s="34" t="str">
        <f aca="false">IF(AND(Dane!$F36="MECH",OR(Dane!$G36="kopia",Dane!$G36="oryginał")),Dane!C36,"")</f>
        <v/>
      </c>
      <c r="D37" s="34" t="str">
        <f aca="false">IF(AND(Dane!$F36="MECH",OR(Dane!$G36="kopia",Dane!$G36="oryginał")),Dane!D36,"")</f>
        <v/>
      </c>
      <c r="E37" s="34" t="str">
        <f aca="false">IF(AND(Dane!$F36="MECH",OR(Dane!$G36="kopia",Dane!$G36="oryginał")),Dane!E36,"")</f>
        <v/>
      </c>
      <c r="F37" s="35" t="str">
        <f aca="false">IF(AND(Dane!$F36="MECH",OR(Dane!$G36="kopia",Dane!$G36="oryginał")),Dane!G36,"")</f>
        <v/>
      </c>
      <c r="G37" s="35" t="str">
        <f aca="false">IF(AND(Dane!$F36="MECH",OR(Dane!$G36="kopia",Dane!$G36="oryginał")),Dane!H36,"")</f>
        <v/>
      </c>
      <c r="H37" s="36" t="str">
        <f aca="false">IF(AND(Dane!F36="MECH",OR(Dane!G36="oryginał",Dane!G36="kopia")),#REF!,"")</f>
        <v/>
      </c>
    </row>
    <row r="38" customFormat="false" ht="15.75" hidden="true" customHeight="true" outlineLevel="0" collapsed="false">
      <c r="A38" s="34" t="str">
        <f aca="false">IF(AND(Dane!$F37="MECH",OR(Dane!$G37="kopia",Dane!$G37="oryginał")),Dane!A37,"")</f>
        <v/>
      </c>
      <c r="B38" s="34" t="str">
        <f aca="false">IF(AND(Dane!$F37="MECH",OR(Dane!$G37="kopia",Dane!$G37="oryginał")),Dane!B37,"")</f>
        <v/>
      </c>
      <c r="C38" s="34" t="str">
        <f aca="false">IF(AND(Dane!$F37="MECH",OR(Dane!$G37="kopia",Dane!$G37="oryginał")),Dane!C37,"")</f>
        <v/>
      </c>
      <c r="D38" s="34" t="str">
        <f aca="false">IF(AND(Dane!$F37="MECH",OR(Dane!$G37="kopia",Dane!$G37="oryginał")),Dane!D37,"")</f>
        <v/>
      </c>
      <c r="E38" s="34" t="str">
        <f aca="false">IF(AND(Dane!$F37="MECH",OR(Dane!$G37="kopia",Dane!$G37="oryginał")),Dane!E37,"")</f>
        <v/>
      </c>
      <c r="F38" s="35" t="str">
        <f aca="false">IF(AND(Dane!$F37="MECH",OR(Dane!$G37="kopia",Dane!$G37="oryginał")),Dane!G37,"")</f>
        <v/>
      </c>
      <c r="G38" s="35" t="str">
        <f aca="false">IF(AND(Dane!$F37="MECH",OR(Dane!$G37="kopia",Dane!$G37="oryginał")),Dane!H37,"")</f>
        <v/>
      </c>
      <c r="H38" s="36" t="str">
        <f aca="false">IF(AND(Dane!F37="MECH",OR(Dane!G37="oryginał",Dane!G37="kopia")),#REF!,"")</f>
        <v/>
      </c>
    </row>
    <row r="39" customFormat="false" ht="15.75" hidden="false" customHeight="true" outlineLevel="0" collapsed="false">
      <c r="A39" s="34" t="n">
        <v>2</v>
      </c>
      <c r="B39" s="34" t="str">
        <f aca="false">IF(AND(Dane!$F74="MECH",OR(Dane!$G74="kopia",Dane!$G74="oryginał")),Dane!B74,"")</f>
        <v/>
      </c>
      <c r="C39" s="34" t="str">
        <f aca="false">IF(AND(Dane!$F74="MECH",OR(Dane!$G74="kopia",Dane!$G74="oryginał")),Dane!C74,"")</f>
        <v/>
      </c>
      <c r="D39" s="34" t="str">
        <f aca="false">IF(AND(Dane!$F74="MECH",OR(Dane!$G74="kopia",Dane!$G74="oryginał")),Dane!D74,"")</f>
        <v/>
      </c>
      <c r="E39" s="34" t="str">
        <f aca="false">IF(AND(Dane!$F74="MECH",OR(Dane!$G74="kopia",Dane!$G74="oryginał")),Dane!E74,"")</f>
        <v/>
      </c>
      <c r="F39" s="35" t="str">
        <f aca="false">IF(AND(Dane!$F74="MECH",OR(Dane!$G74="kopia",Dane!$G74="oryginał")),Dane!G74,"")</f>
        <v/>
      </c>
      <c r="G39" s="35" t="str">
        <f aca="false">IF(AND(Dane!$F74="MECH",OR(Dane!$G74="kopia",Dane!$G74="oryginał")),Dane!H74,"")</f>
        <v/>
      </c>
      <c r="H39" s="36" t="str">
        <f aca="false">IF(AND(Dane!F74="MECH",OR(Dane!G74="oryginał",Dane!G74="kopia")),#REF!,"")</f>
        <v/>
      </c>
    </row>
    <row r="40" customFormat="false" ht="15.75" hidden="true" customHeight="true" outlineLevel="0" collapsed="false">
      <c r="A40" s="34" t="n">
        <v>3</v>
      </c>
      <c r="B40" s="34" t="str">
        <f aca="false">IF(AND(Dane!$F77="MECH",OR(Dane!$G77="kopia",Dane!$G77="oryginał")),Dane!B77,"")</f>
        <v/>
      </c>
      <c r="C40" s="34" t="str">
        <f aca="false">IF(AND(Dane!$F77="MECH",OR(Dane!$G77="kopia",Dane!$G77="oryginał")),Dane!C77,"")</f>
        <v/>
      </c>
      <c r="D40" s="34" t="str">
        <f aca="false">IF(AND(Dane!$F77="MECH",OR(Dane!$G77="kopia",Dane!$G77="oryginał")),Dane!D77,"")</f>
        <v/>
      </c>
      <c r="E40" s="34" t="str">
        <f aca="false">IF(AND(Dane!$F77="MECH",OR(Dane!$G77="kopia",Dane!$G77="oryginał")),Dane!E77,"")</f>
        <v/>
      </c>
      <c r="F40" s="35" t="str">
        <f aca="false">IF(AND(Dane!$F77="MECH",OR(Dane!$G77="kopia",Dane!$G77="oryginał")),Dane!G77,"")</f>
        <v/>
      </c>
      <c r="G40" s="35" t="str">
        <f aca="false">IF(AND(Dane!$F77="MECH",OR(Dane!$G77="kopia",Dane!$G77="oryginał")),Dane!H77,"")</f>
        <v/>
      </c>
      <c r="H40" s="36" t="str">
        <f aca="false">IF(AND(Dane!F77="MECH",OR(Dane!G77="oryginał",Dane!G77="kopia")),#REF!,"")</f>
        <v/>
      </c>
    </row>
    <row r="41" customFormat="false" ht="15.75" hidden="false" customHeight="true" outlineLevel="0" collapsed="false">
      <c r="A41" s="34" t="n">
        <v>4</v>
      </c>
      <c r="B41" s="34" t="str">
        <f aca="false">IF(AND(Dane!$F75="MECH",OR(Dane!$G75="kopia",Dane!$G75="oryginał")),Dane!B75,"")</f>
        <v/>
      </c>
      <c r="C41" s="34" t="str">
        <f aca="false">IF(AND(Dane!$F75="MECH",OR(Dane!$G75="kopia",Dane!$G75="oryginał")),Dane!C75,"")</f>
        <v/>
      </c>
      <c r="D41" s="34" t="str">
        <f aca="false">IF(AND(Dane!$F75="MECH",OR(Dane!$G75="kopia",Dane!$G75="oryginał")),Dane!D75,"")</f>
        <v/>
      </c>
      <c r="E41" s="34" t="str">
        <f aca="false">IF(AND(Dane!$F75="MECH",OR(Dane!$G75="kopia",Dane!$G75="oryginał")),Dane!E75,"")</f>
        <v/>
      </c>
      <c r="F41" s="35" t="str">
        <f aca="false">IF(AND(Dane!$F75="MECH",OR(Dane!$G75="kopia",Dane!$G75="oryginał")),Dane!G75,"")</f>
        <v/>
      </c>
      <c r="G41" s="35" t="str">
        <f aca="false">IF(AND(Dane!$F75="MECH",OR(Dane!$G75="kopia",Dane!$G75="oryginał")),Dane!H75,"")</f>
        <v/>
      </c>
      <c r="H41" s="36" t="str">
        <f aca="false">IF(AND(Dane!F75="MECH",OR(Dane!G75="oryginał",Dane!G75="kopia")),#REF!,"")</f>
        <v/>
      </c>
    </row>
    <row r="42" customFormat="false" ht="15.75" hidden="true" customHeight="true" outlineLevel="0" collapsed="false">
      <c r="A42" s="34" t="str">
        <f aca="false">IF(AND(Dane!$F41="MECH",OR(Dane!$G41="kopia",Dane!$G41="oryginał")),Dane!A41,"")</f>
        <v/>
      </c>
      <c r="B42" s="34" t="str">
        <f aca="false">IF(AND(Dane!$F41="MECH",OR(Dane!$G41="kopia",Dane!$G41="oryginał")),Dane!B41,"")</f>
        <v/>
      </c>
      <c r="C42" s="34" t="str">
        <f aca="false">IF(AND(Dane!$F41="MECH",OR(Dane!$G41="kopia",Dane!$G41="oryginał")),Dane!C41,"")</f>
        <v/>
      </c>
      <c r="D42" s="34" t="str">
        <f aca="false">IF(AND(Dane!$F41="MECH",OR(Dane!$G41="kopia",Dane!$G41="oryginał")),Dane!D41,"")</f>
        <v/>
      </c>
      <c r="E42" s="34" t="str">
        <f aca="false">IF(AND(Dane!$F41="MECH",OR(Dane!$G41="kopia",Dane!$G41="oryginał")),Dane!E41,"")</f>
        <v/>
      </c>
      <c r="F42" s="35" t="str">
        <f aca="false">IF(AND(Dane!$F41="MECH",OR(Dane!$G41="kopia",Dane!$G41="oryginał")),Dane!G41,"")</f>
        <v/>
      </c>
      <c r="G42" s="35" t="str">
        <f aca="false">IF(AND(Dane!$F41="MECH",OR(Dane!$G41="kopia",Dane!$G41="oryginał")),Dane!H41,"")</f>
        <v/>
      </c>
      <c r="H42" s="36" t="str">
        <f aca="false">IF(AND(Dane!F41="MECH",OR(Dane!G41="oryginał",Dane!G41="kopia")),#REF!,"")</f>
        <v/>
      </c>
    </row>
    <row r="43" customFormat="false" ht="15.75" hidden="true" customHeight="true" outlineLevel="0" collapsed="false">
      <c r="A43" s="34" t="str">
        <f aca="false">IF(AND(Dane!$F42="MECH",OR(Dane!$G42="kopia",Dane!$G42="oryginał")),Dane!A42,"")</f>
        <v/>
      </c>
      <c r="B43" s="34" t="str">
        <f aca="false">IF(AND(Dane!$F42="MECH",OR(Dane!$G42="kopia",Dane!$G42="oryginał")),Dane!B42,"")</f>
        <v/>
      </c>
      <c r="C43" s="34" t="str">
        <f aca="false">IF(AND(Dane!$F42="MECH",OR(Dane!$G42="kopia",Dane!$G42="oryginał")),Dane!C42,"")</f>
        <v/>
      </c>
      <c r="D43" s="34" t="str">
        <f aca="false">IF(AND(Dane!$F42="MECH",OR(Dane!$G42="kopia",Dane!$G42="oryginał")),Dane!D42,"")</f>
        <v/>
      </c>
      <c r="E43" s="34" t="str">
        <f aca="false">IF(AND(Dane!$F42="MECH",OR(Dane!$G42="kopia",Dane!$G42="oryginał")),Dane!E42,"")</f>
        <v/>
      </c>
      <c r="F43" s="35" t="str">
        <f aca="false">IF(AND(Dane!$F42="MECH",OR(Dane!$G42="kopia",Dane!$G42="oryginał")),Dane!G42,"")</f>
        <v/>
      </c>
      <c r="G43" s="35" t="str">
        <f aca="false">IF(AND(Dane!$F42="MECH",OR(Dane!$G42="kopia",Dane!$G42="oryginał")),Dane!H42,"")</f>
        <v/>
      </c>
      <c r="H43" s="36" t="str">
        <f aca="false">IF(AND(Dane!F42="MECH",OR(Dane!G42="oryginał",Dane!G42="kopia")),#REF!,"")</f>
        <v/>
      </c>
    </row>
    <row r="44" customFormat="false" ht="15.75" hidden="true" customHeight="true" outlineLevel="0" collapsed="false">
      <c r="A44" s="34" t="str">
        <f aca="false">IF(AND(Dane!$F43="MECH",OR(Dane!$G43="kopia",Dane!$G43="oryginał")),Dane!A43,"")</f>
        <v/>
      </c>
      <c r="B44" s="34" t="str">
        <f aca="false">IF(AND(Dane!$F43="MECH",OR(Dane!$G43="kopia",Dane!$G43="oryginał")),Dane!B43,"")</f>
        <v/>
      </c>
      <c r="C44" s="34" t="str">
        <f aca="false">IF(AND(Dane!$F43="MECH",OR(Dane!$G43="kopia",Dane!$G43="oryginał")),Dane!C43,"")</f>
        <v/>
      </c>
      <c r="D44" s="34" t="str">
        <f aca="false">IF(AND(Dane!$F43="MECH",OR(Dane!$G43="kopia",Dane!$G43="oryginał")),Dane!D43,"")</f>
        <v/>
      </c>
      <c r="E44" s="34" t="str">
        <f aca="false">IF(AND(Dane!$F43="MECH",OR(Dane!$G43="kopia",Dane!$G43="oryginał")),Dane!E43,"")</f>
        <v/>
      </c>
      <c r="F44" s="35" t="str">
        <f aca="false">IF(AND(Dane!$F43="MECH",OR(Dane!$G43="kopia",Dane!$G43="oryginał")),Dane!G43,"")</f>
        <v/>
      </c>
      <c r="G44" s="35" t="str">
        <f aca="false">IF(AND(Dane!$F43="MECH",OR(Dane!$G43="kopia",Dane!$G43="oryginał")),Dane!H43,"")</f>
        <v/>
      </c>
      <c r="H44" s="36" t="str">
        <f aca="false">IF(AND(Dane!F43="MECH",OR(Dane!G43="oryginał",Dane!G43="kopia")),#REF!,"")</f>
        <v/>
      </c>
    </row>
    <row r="45" customFormat="false" ht="15.75" hidden="true" customHeight="true" outlineLevel="0" collapsed="false">
      <c r="A45" s="34" t="str">
        <f aca="false">IF(AND(Dane!$F44="MECH",OR(Dane!$G44="kopia",Dane!$G44="oryginał")),Dane!A44,"")</f>
        <v/>
      </c>
      <c r="B45" s="34" t="str">
        <f aca="false">IF(AND(Dane!$F44="MECH",OR(Dane!$G44="kopia",Dane!$G44="oryginał")),Dane!B44,"")</f>
        <v/>
      </c>
      <c r="C45" s="34" t="str">
        <f aca="false">IF(AND(Dane!$F44="MECH",OR(Dane!$G44="kopia",Dane!$G44="oryginał")),Dane!C44,"")</f>
        <v/>
      </c>
      <c r="D45" s="34" t="str">
        <f aca="false">IF(AND(Dane!$F44="MECH",OR(Dane!$G44="kopia",Dane!$G44="oryginał")),Dane!D44,"")</f>
        <v/>
      </c>
      <c r="E45" s="34" t="str">
        <f aca="false">IF(AND(Dane!$F44="MECH",OR(Dane!$G44="kopia",Dane!$G44="oryginał")),Dane!E44,"")</f>
        <v/>
      </c>
      <c r="F45" s="35" t="str">
        <f aca="false">IF(AND(Dane!$F44="MECH",OR(Dane!$G44="kopia",Dane!$G44="oryginał")),Dane!G44,"")</f>
        <v/>
      </c>
      <c r="G45" s="35" t="str">
        <f aca="false">IF(AND(Dane!$F44="MECH",OR(Dane!$G44="kopia",Dane!$G44="oryginał")),Dane!H44,"")</f>
        <v/>
      </c>
      <c r="H45" s="36" t="str">
        <f aca="false">IF(AND(Dane!F44="MECH",OR(Dane!G44="oryginał",Dane!G44="kopia")),#REF!,"")</f>
        <v/>
      </c>
    </row>
    <row r="46" customFormat="false" ht="15.75" hidden="true" customHeight="true" outlineLevel="0" collapsed="false">
      <c r="A46" s="34" t="str">
        <f aca="false">IF(AND(Dane!$F45="MECH",OR(Dane!$G45="kopia",Dane!$G45="oryginał")),Dane!A45,"")</f>
        <v/>
      </c>
      <c r="B46" s="34" t="str">
        <f aca="false">IF(AND(Dane!$F45="MECH",OR(Dane!$G45="kopia",Dane!$G45="oryginał")),Dane!B45,"")</f>
        <v/>
      </c>
      <c r="C46" s="34" t="str">
        <f aca="false">IF(AND(Dane!$F45="MECH",OR(Dane!$G45="kopia",Dane!$G45="oryginał")),Dane!C45,"")</f>
        <v/>
      </c>
      <c r="D46" s="34" t="str">
        <f aca="false">IF(AND(Dane!$F45="MECH",OR(Dane!$G45="kopia",Dane!$G45="oryginał")),Dane!D45,"")</f>
        <v/>
      </c>
      <c r="E46" s="34" t="str">
        <f aca="false">IF(AND(Dane!$F45="MECH",OR(Dane!$G45="kopia",Dane!$G45="oryginał")),Dane!E45,"")</f>
        <v/>
      </c>
      <c r="F46" s="35" t="str">
        <f aca="false">IF(AND(Dane!$F45="MECH",OR(Dane!$G45="kopia",Dane!$G45="oryginał")),Dane!G45,"")</f>
        <v/>
      </c>
      <c r="G46" s="35" t="str">
        <f aca="false">IF(AND(Dane!$F45="MECH",OR(Dane!$G45="kopia",Dane!$G45="oryginał")),Dane!H45,"")</f>
        <v/>
      </c>
      <c r="H46" s="36" t="str">
        <f aca="false">IF(AND(Dane!F45="MECH",OR(Dane!G45="oryginał",Dane!G45="kopia")),#REF!,"")</f>
        <v/>
      </c>
    </row>
    <row r="47" customFormat="false" ht="15.75" hidden="true" customHeight="true" outlineLevel="0" collapsed="false">
      <c r="A47" s="34" t="str">
        <f aca="false">IF(AND(Dane!$F46="MECH",OR(Dane!$G46="kopia",Dane!$G46="oryginał")),Dane!A46,"")</f>
        <v/>
      </c>
      <c r="B47" s="34" t="str">
        <f aca="false">IF(AND(Dane!$F46="MECH",OR(Dane!$G46="kopia",Dane!$G46="oryginał")),Dane!B46,"")</f>
        <v/>
      </c>
      <c r="C47" s="34" t="str">
        <f aca="false">IF(AND(Dane!$F46="MECH",OR(Dane!$G46="kopia",Dane!$G46="oryginał")),Dane!C46,"")</f>
        <v/>
      </c>
      <c r="D47" s="34" t="str">
        <f aca="false">IF(AND(Dane!$F46="MECH",OR(Dane!$G46="kopia",Dane!$G46="oryginał")),Dane!D46,"")</f>
        <v/>
      </c>
      <c r="E47" s="34" t="str">
        <f aca="false">IF(AND(Dane!$F46="MECH",OR(Dane!$G46="kopia",Dane!$G46="oryginał")),Dane!E46,"")</f>
        <v/>
      </c>
      <c r="F47" s="35" t="str">
        <f aca="false">IF(AND(Dane!$F46="MECH",OR(Dane!$G46="kopia",Dane!$G46="oryginał")),Dane!G46,"")</f>
        <v/>
      </c>
      <c r="G47" s="35" t="str">
        <f aca="false">IF(AND(Dane!$F46="MECH",OR(Dane!$G46="kopia",Dane!$G46="oryginał")),Dane!H46,"")</f>
        <v/>
      </c>
      <c r="H47" s="36" t="str">
        <f aca="false">IF(AND(Dane!F46="MECH",OR(Dane!G46="oryginał",Dane!G46="kopia")),#REF!,"")</f>
        <v/>
      </c>
    </row>
    <row r="48" customFormat="false" ht="15.75" hidden="true" customHeight="true" outlineLevel="0" collapsed="false">
      <c r="A48" s="34" t="str">
        <f aca="false">IF(AND(Dane!$F47="MECH",OR(Dane!$G47="kopia",Dane!$G47="oryginał")),Dane!A47,"")</f>
        <v/>
      </c>
      <c r="B48" s="34" t="str">
        <f aca="false">IF(AND(Dane!$F47="MECH",OR(Dane!$G47="kopia",Dane!$G47="oryginał")),Dane!B47,"")</f>
        <v/>
      </c>
      <c r="C48" s="34" t="str">
        <f aca="false">IF(AND(Dane!$F47="MECH",OR(Dane!$G47="kopia",Dane!$G47="oryginał")),Dane!C47,"")</f>
        <v/>
      </c>
      <c r="D48" s="34" t="str">
        <f aca="false">IF(AND(Dane!$F47="MECH",OR(Dane!$G47="kopia",Dane!$G47="oryginał")),Dane!D47,"")</f>
        <v/>
      </c>
      <c r="E48" s="34" t="str">
        <f aca="false">IF(AND(Dane!$F47="MECH",OR(Dane!$G47="kopia",Dane!$G47="oryginał")),Dane!E47,"")</f>
        <v/>
      </c>
      <c r="F48" s="35" t="str">
        <f aca="false">IF(AND(Dane!$F47="MECH",OR(Dane!$G47="kopia",Dane!$G47="oryginał")),Dane!G47,"")</f>
        <v/>
      </c>
      <c r="G48" s="35" t="str">
        <f aca="false">IF(AND(Dane!$F47="MECH",OR(Dane!$G47="kopia",Dane!$G47="oryginał")),Dane!H47,"")</f>
        <v/>
      </c>
      <c r="H48" s="36" t="str">
        <f aca="false">IF(AND(Dane!F47="MECH",OR(Dane!G47="oryginał",Dane!G47="kopia")),#REF!,"")</f>
        <v/>
      </c>
    </row>
    <row r="49" customFormat="false" ht="15.75" hidden="true" customHeight="true" outlineLevel="0" collapsed="false">
      <c r="A49" s="34" t="str">
        <f aca="false">IF(AND(Dane!$F48="MECH",OR(Dane!$G48="kopia",Dane!$G48="oryginał")),Dane!A48,"")</f>
        <v/>
      </c>
      <c r="B49" s="34" t="str">
        <f aca="false">IF(AND(Dane!$F48="MECH",OR(Dane!$G48="kopia",Dane!$G48="oryginał")),Dane!B48,"")</f>
        <v/>
      </c>
      <c r="C49" s="34" t="str">
        <f aca="false">IF(AND(Dane!$F48="MECH",OR(Dane!$G48="kopia",Dane!$G48="oryginał")),Dane!C48,"")</f>
        <v/>
      </c>
      <c r="D49" s="34" t="str">
        <f aca="false">IF(AND(Dane!$F48="MECH",OR(Dane!$G48="kopia",Dane!$G48="oryginał")),Dane!D48,"")</f>
        <v/>
      </c>
      <c r="E49" s="34" t="str">
        <f aca="false">IF(AND(Dane!$F48="MECH",OR(Dane!$G48="kopia",Dane!$G48="oryginał")),Dane!E48,"")</f>
        <v/>
      </c>
      <c r="F49" s="35" t="str">
        <f aca="false">IF(AND(Dane!$F48="MECH",OR(Dane!$G48="kopia",Dane!$G48="oryginał")),Dane!G48,"")</f>
        <v/>
      </c>
      <c r="G49" s="35" t="str">
        <f aca="false">IF(AND(Dane!$F48="MECH",OR(Dane!$G48="kopia",Dane!$G48="oryginał")),Dane!H48,"")</f>
        <v/>
      </c>
      <c r="H49" s="36" t="str">
        <f aca="false">IF(AND(Dane!F48="MECH",OR(Dane!G48="oryginał",Dane!G48="kopia")),#REF!,"")</f>
        <v/>
      </c>
    </row>
    <row r="50" customFormat="false" ht="15.75" hidden="true" customHeight="true" outlineLevel="0" collapsed="false">
      <c r="A50" s="34" t="str">
        <f aca="false">IF(AND(Dane!$F49="MECH",OR(Dane!$G49="kopia",Dane!$G49="oryginał")),Dane!A49,"")</f>
        <v/>
      </c>
      <c r="B50" s="34" t="str">
        <f aca="false">IF(AND(Dane!$F49="MECH",OR(Dane!$G49="kopia",Dane!$G49="oryginał")),Dane!B49,"")</f>
        <v/>
      </c>
      <c r="C50" s="34" t="str">
        <f aca="false">IF(AND(Dane!$F49="MECH",OR(Dane!$G49="kopia",Dane!$G49="oryginał")),Dane!C49,"")</f>
        <v/>
      </c>
      <c r="D50" s="34" t="str">
        <f aca="false">IF(AND(Dane!$F49="MECH",OR(Dane!$G49="kopia",Dane!$G49="oryginał")),Dane!D49,"")</f>
        <v/>
      </c>
      <c r="E50" s="34" t="str">
        <f aca="false">IF(AND(Dane!$F49="MECH",OR(Dane!$G49="kopia",Dane!$G49="oryginał")),Dane!E49,"")</f>
        <v/>
      </c>
      <c r="F50" s="35" t="str">
        <f aca="false">IF(AND(Dane!$F49="MECH",OR(Dane!$G49="kopia",Dane!$G49="oryginał")),Dane!G49,"")</f>
        <v/>
      </c>
      <c r="G50" s="35" t="str">
        <f aca="false">IF(AND(Dane!$F49="MECH",OR(Dane!$G49="kopia",Dane!$G49="oryginał")),Dane!H49,"")</f>
        <v/>
      </c>
      <c r="H50" s="36" t="str">
        <f aca="false">IF(AND(Dane!F49="MECH",OR(Dane!G49="oryginał",Dane!G49="kopia")),#REF!,"")</f>
        <v/>
      </c>
    </row>
    <row r="51" customFormat="false" ht="15.75" hidden="true" customHeight="true" outlineLevel="0" collapsed="false">
      <c r="A51" s="34" t="str">
        <f aca="false">IF(AND(Dane!$F50="MECH",OR(Dane!$G50="kopia",Dane!$G50="oryginał")),Dane!A50,"")</f>
        <v/>
      </c>
      <c r="B51" s="34" t="str">
        <f aca="false">IF(AND(Dane!$F50="MECH",OR(Dane!$G50="kopia",Dane!$G50="oryginał")),Dane!B50,"")</f>
        <v/>
      </c>
      <c r="C51" s="34" t="str">
        <f aca="false">IF(AND(Dane!$F50="MECH",OR(Dane!$G50="kopia",Dane!$G50="oryginał")),Dane!C50,"")</f>
        <v/>
      </c>
      <c r="D51" s="34" t="str">
        <f aca="false">IF(AND(Dane!$F50="MECH",OR(Dane!$G50="kopia",Dane!$G50="oryginał")),Dane!D50,"")</f>
        <v/>
      </c>
      <c r="E51" s="34" t="str">
        <f aca="false">IF(AND(Dane!$F50="MECH",OR(Dane!$G50="kopia",Dane!$G50="oryginał")),Dane!E50,"")</f>
        <v/>
      </c>
      <c r="F51" s="35" t="str">
        <f aca="false">IF(AND(Dane!$F50="MECH",OR(Dane!$G50="kopia",Dane!$G50="oryginał")),Dane!G50,"")</f>
        <v/>
      </c>
      <c r="G51" s="35" t="str">
        <f aca="false">IF(AND(Dane!$F50="MECH",OR(Dane!$G50="kopia",Dane!$G50="oryginał")),Dane!H50,"")</f>
        <v/>
      </c>
      <c r="H51" s="36" t="str">
        <f aca="false">IF(AND(Dane!F50="MECH",OR(Dane!G50="oryginał",Dane!G50="kopia")),#REF!,"")</f>
        <v/>
      </c>
    </row>
    <row r="52" customFormat="false" ht="15.75" hidden="true" customHeight="true" outlineLevel="0" collapsed="false">
      <c r="A52" s="34" t="str">
        <f aca="false">IF(AND(Dane!$F51="MECH",OR(Dane!$G51="kopia",Dane!$G51="oryginał")),Dane!A51,"")</f>
        <v/>
      </c>
      <c r="B52" s="34" t="str">
        <f aca="false">IF(AND(Dane!$F51="MECH",OR(Dane!$G51="kopia",Dane!$G51="oryginał")),Dane!B51,"")</f>
        <v/>
      </c>
      <c r="C52" s="34" t="str">
        <f aca="false">IF(AND(Dane!$F51="MECH",OR(Dane!$G51="kopia",Dane!$G51="oryginał")),Dane!C51,"")</f>
        <v/>
      </c>
      <c r="D52" s="34" t="str">
        <f aca="false">IF(AND(Dane!$F51="MECH",OR(Dane!$G51="kopia",Dane!$G51="oryginał")),Dane!D51,"")</f>
        <v/>
      </c>
      <c r="E52" s="34" t="str">
        <f aca="false">IF(AND(Dane!$F51="MECH",OR(Dane!$G51="kopia",Dane!$G51="oryginał")),Dane!E51,"")</f>
        <v/>
      </c>
      <c r="F52" s="35" t="str">
        <f aca="false">IF(AND(Dane!$F51="MECH",OR(Dane!$G51="kopia",Dane!$G51="oryginał")),Dane!G51,"")</f>
        <v/>
      </c>
      <c r="G52" s="35" t="str">
        <f aca="false">IF(AND(Dane!$F51="MECH",OR(Dane!$G51="kopia",Dane!$G51="oryginał")),Dane!H51,"")</f>
        <v/>
      </c>
      <c r="H52" s="36" t="str">
        <f aca="false">IF(AND(Dane!F51="MECH",OR(Dane!G51="oryginał",Dane!G51="kopia")),#REF!,"")</f>
        <v/>
      </c>
    </row>
    <row r="53" customFormat="false" ht="15.75" hidden="false" customHeight="true" outlineLevel="0" collapsed="false">
      <c r="A53" s="34" t="n">
        <v>5</v>
      </c>
      <c r="B53" s="34" t="str">
        <f aca="false">IF(AND(Dane!$F9="MECH",OR(Dane!$G9="kopia",Dane!$G9="oryginał")),Dane!B9,"")</f>
        <v/>
      </c>
      <c r="C53" s="34" t="str">
        <f aca="false">IF(AND(Dane!$F9="MECH",OR(Dane!$G9="kopia",Dane!$G9="oryginał")),Dane!C9,"")</f>
        <v/>
      </c>
      <c r="D53" s="34" t="str">
        <f aca="false">IF(AND(Dane!$F9="MECH",OR(Dane!$G9="kopia",Dane!$G9="oryginał")),Dane!D9,"")</f>
        <v/>
      </c>
      <c r="E53" s="34" t="str">
        <f aca="false">IF(AND(Dane!$F9="MECH",OR(Dane!$G9="kopia",Dane!$G9="oryginał")),Dane!E9,"")</f>
        <v/>
      </c>
      <c r="F53" s="35" t="str">
        <f aca="false">IF(AND(Dane!$F9="MECH",OR(Dane!$G9="kopia",Dane!$G9="oryginał")),Dane!G9,"")</f>
        <v/>
      </c>
      <c r="G53" s="35" t="str">
        <f aca="false">IF(AND(Dane!$F9="MECH",OR(Dane!$G9="kopia",Dane!$G9="oryginał")),Dane!H9,"")</f>
        <v/>
      </c>
      <c r="H53" s="36" t="str">
        <f aca="false">IF(AND(Dane!F9="MECH",OR(Dane!G9="oryginał",Dane!G9="kopia")),#REF!,"")</f>
        <v/>
      </c>
    </row>
    <row r="54" customFormat="false" ht="15.75" hidden="true" customHeight="true" outlineLevel="0" collapsed="false">
      <c r="A54" s="34" t="str">
        <f aca="false">IF(AND(Dane!$F53="MECH",OR(Dane!$G53="kopia",Dane!$G53="oryginał")),Dane!A53,"")</f>
        <v/>
      </c>
      <c r="B54" s="34" t="str">
        <f aca="false">IF(AND(Dane!$F53="MECH",OR(Dane!$G53="kopia",Dane!$G53="oryginał")),Dane!B53,"")</f>
        <v/>
      </c>
      <c r="C54" s="34" t="str">
        <f aca="false">IF(AND(Dane!$F53="MECH",OR(Dane!$G53="kopia",Dane!$G53="oryginał")),Dane!C53,"")</f>
        <v/>
      </c>
      <c r="D54" s="34" t="str">
        <f aca="false">IF(AND(Dane!$F53="MECH",OR(Dane!$G53="kopia",Dane!$G53="oryginał")),Dane!D53,"")</f>
        <v/>
      </c>
      <c r="E54" s="34" t="str">
        <f aca="false">IF(AND(Dane!$F53="MECH",OR(Dane!$G53="kopia",Dane!$G53="oryginał")),Dane!E53,"")</f>
        <v/>
      </c>
      <c r="F54" s="35" t="str">
        <f aca="false">IF(AND(Dane!$F53="MECH",OR(Dane!$G53="kopia",Dane!$G53="oryginał")),Dane!G53,"")</f>
        <v/>
      </c>
      <c r="G54" s="35" t="str">
        <f aca="false">IF(AND(Dane!$F53="MECH",OR(Dane!$G53="kopia",Dane!$G53="oryginał")),Dane!H53,"")</f>
        <v/>
      </c>
      <c r="H54" s="36" t="str">
        <f aca="false">IF(AND(Dane!F53="MECH",OR(Dane!G53="oryginał",Dane!G53="kopia")),#REF!,"")</f>
        <v/>
      </c>
    </row>
    <row r="55" customFormat="false" ht="15.75" hidden="true" customHeight="true" outlineLevel="0" collapsed="false">
      <c r="A55" s="34" t="str">
        <f aca="false">IF(AND(Dane!$F54="MECH",OR(Dane!$G54="kopia",Dane!$G54="oryginał")),Dane!A54,"")</f>
        <v/>
      </c>
      <c r="B55" s="34" t="str">
        <f aca="false">IF(AND(Dane!$F54="MECH",OR(Dane!$G54="kopia",Dane!$G54="oryginał")),Dane!B54,"")</f>
        <v/>
      </c>
      <c r="C55" s="34" t="str">
        <f aca="false">IF(AND(Dane!$F54="MECH",OR(Dane!$G54="kopia",Dane!$G54="oryginał")),Dane!C54,"")</f>
        <v/>
      </c>
      <c r="D55" s="34" t="str">
        <f aca="false">IF(AND(Dane!$F54="MECH",OR(Dane!$G54="kopia",Dane!$G54="oryginał")),Dane!D54,"")</f>
        <v/>
      </c>
      <c r="E55" s="34" t="str">
        <f aca="false">IF(AND(Dane!$F54="MECH",OR(Dane!$G54="kopia",Dane!$G54="oryginał")),Dane!E54,"")</f>
        <v/>
      </c>
      <c r="F55" s="35" t="str">
        <f aca="false">IF(AND(Dane!$F54="MECH",OR(Dane!$G54="kopia",Dane!$G54="oryginał")),Dane!G54,"")</f>
        <v/>
      </c>
      <c r="G55" s="35" t="str">
        <f aca="false">IF(AND(Dane!$F54="MECH",OR(Dane!$G54="kopia",Dane!$G54="oryginał")),Dane!H54,"")</f>
        <v/>
      </c>
      <c r="H55" s="36" t="str">
        <f aca="false">IF(AND(Dane!F54="MECH",OR(Dane!G54="oryginał",Dane!G54="kopia")),#REF!,"")</f>
        <v/>
      </c>
    </row>
    <row r="56" customFormat="false" ht="15.75" hidden="true" customHeight="true" outlineLevel="0" collapsed="false">
      <c r="A56" s="34" t="str">
        <f aca="false">IF(AND(Dane!$F55="MECH",OR(Dane!$G55="kopia",Dane!$G55="oryginał")),Dane!A55,"")</f>
        <v/>
      </c>
      <c r="B56" s="34" t="str">
        <f aca="false">IF(AND(Dane!$F55="MECH",OR(Dane!$G55="kopia",Dane!$G55="oryginał")),Dane!B55,"")</f>
        <v/>
      </c>
      <c r="C56" s="34" t="str">
        <f aca="false">IF(AND(Dane!$F55="MECH",OR(Dane!$G55="kopia",Dane!$G55="oryginał")),Dane!C55,"")</f>
        <v/>
      </c>
      <c r="D56" s="34" t="str">
        <f aca="false">IF(AND(Dane!$F55="MECH",OR(Dane!$G55="kopia",Dane!$G55="oryginał")),Dane!D55,"")</f>
        <v/>
      </c>
      <c r="E56" s="34" t="str">
        <f aca="false">IF(AND(Dane!$F55="MECH",OR(Dane!$G55="kopia",Dane!$G55="oryginał")),Dane!E55,"")</f>
        <v/>
      </c>
      <c r="F56" s="35" t="str">
        <f aca="false">IF(AND(Dane!$F55="MECH",OR(Dane!$G55="kopia",Dane!$G55="oryginał")),Dane!G55,"")</f>
        <v/>
      </c>
      <c r="G56" s="35" t="str">
        <f aca="false">IF(AND(Dane!$F55="MECH",OR(Dane!$G55="kopia",Dane!$G55="oryginał")),Dane!H55,"")</f>
        <v/>
      </c>
      <c r="H56" s="36" t="str">
        <f aca="false">IF(AND(Dane!F55="MECH",OR(Dane!G55="oryginał",Dane!G55="kopia")),#REF!,"")</f>
        <v/>
      </c>
    </row>
    <row r="57" customFormat="false" ht="15.75" hidden="true" customHeight="true" outlineLevel="0" collapsed="false">
      <c r="A57" s="34" t="str">
        <f aca="false">IF(AND(Dane!$F56="MECH",OR(Dane!$G56="kopia",Dane!$G56="oryginał")),Dane!A56,"")</f>
        <v/>
      </c>
      <c r="B57" s="34" t="str">
        <f aca="false">IF(AND(Dane!$F56="MECH",OR(Dane!$G56="kopia",Dane!$G56="oryginał")),Dane!B56,"")</f>
        <v/>
      </c>
      <c r="C57" s="34" t="str">
        <f aca="false">IF(AND(Dane!$F56="MECH",OR(Dane!$G56="kopia",Dane!$G56="oryginał")),Dane!C56,"")</f>
        <v/>
      </c>
      <c r="D57" s="34" t="str">
        <f aca="false">IF(AND(Dane!$F56="MECH",OR(Dane!$G56="kopia",Dane!$G56="oryginał")),Dane!D56,"")</f>
        <v/>
      </c>
      <c r="E57" s="34" t="str">
        <f aca="false">IF(AND(Dane!$F56="MECH",OR(Dane!$G56="kopia",Dane!$G56="oryginał")),Dane!E56,"")</f>
        <v/>
      </c>
      <c r="F57" s="35" t="str">
        <f aca="false">IF(AND(Dane!$F56="MECH",OR(Dane!$G56="kopia",Dane!$G56="oryginał")),Dane!G56,"")</f>
        <v/>
      </c>
      <c r="G57" s="35" t="str">
        <f aca="false">IF(AND(Dane!$F56="MECH",OR(Dane!$G56="kopia",Dane!$G56="oryginał")),Dane!H56,"")</f>
        <v/>
      </c>
      <c r="H57" s="36" t="str">
        <f aca="false">IF(AND(Dane!F56="MECH",OR(Dane!G56="oryginał",Dane!G56="kopia")),#REF!,"")</f>
        <v/>
      </c>
    </row>
    <row r="58" customFormat="false" ht="15.75" hidden="true" customHeight="true" outlineLevel="0" collapsed="false">
      <c r="A58" s="34" t="str">
        <f aca="false">IF(AND(Dane!$F57="MECH",OR(Dane!$G57="kopia",Dane!$G57="oryginał")),Dane!A57,"")</f>
        <v/>
      </c>
      <c r="B58" s="34" t="str">
        <f aca="false">IF(AND(Dane!$F57="MECH",OR(Dane!$G57="kopia",Dane!$G57="oryginał")),Dane!B57,"")</f>
        <v/>
      </c>
      <c r="C58" s="34" t="str">
        <f aca="false">IF(AND(Dane!$F57="MECH",OR(Dane!$G57="kopia",Dane!$G57="oryginał")),Dane!C57,"")</f>
        <v/>
      </c>
      <c r="D58" s="34" t="str">
        <f aca="false">IF(AND(Dane!$F57="MECH",OR(Dane!$G57="kopia",Dane!$G57="oryginał")),Dane!D57,"")</f>
        <v/>
      </c>
      <c r="E58" s="34" t="str">
        <f aca="false">IF(AND(Dane!$F57="MECH",OR(Dane!$G57="kopia",Dane!$G57="oryginał")),Dane!E57,"")</f>
        <v/>
      </c>
      <c r="F58" s="35" t="str">
        <f aca="false">IF(AND(Dane!$F57="MECH",OR(Dane!$G57="kopia",Dane!$G57="oryginał")),Dane!G57,"")</f>
        <v/>
      </c>
      <c r="G58" s="35" t="str">
        <f aca="false">IF(AND(Dane!$F57="MECH",OR(Dane!$G57="kopia",Dane!$G57="oryginał")),Dane!H57,"")</f>
        <v/>
      </c>
      <c r="H58" s="36" t="str">
        <f aca="false">IF(AND(Dane!F57="MECH",OR(Dane!G57="oryginał",Dane!G57="kopia")),#REF!,"")</f>
        <v/>
      </c>
    </row>
    <row r="59" customFormat="false" ht="15.75" hidden="true" customHeight="true" outlineLevel="0" collapsed="false">
      <c r="A59" s="34" t="str">
        <f aca="false">IF(AND(Dane!$F58="MECH",OR(Dane!$G58="kopia",Dane!$G58="oryginał")),Dane!A58,"")</f>
        <v/>
      </c>
      <c r="B59" s="34" t="str">
        <f aca="false">IF(AND(Dane!$F58="MECH",OR(Dane!$G58="kopia",Dane!$G58="oryginał")),Dane!B58,"")</f>
        <v/>
      </c>
      <c r="C59" s="34" t="str">
        <f aca="false">IF(AND(Dane!$F58="MECH",OR(Dane!$G58="kopia",Dane!$G58="oryginał")),Dane!C58,"")</f>
        <v/>
      </c>
      <c r="D59" s="34" t="str">
        <f aca="false">IF(AND(Dane!$F58="MECH",OR(Dane!$G58="kopia",Dane!$G58="oryginał")),Dane!D58,"")</f>
        <v/>
      </c>
      <c r="E59" s="34" t="str">
        <f aca="false">IF(AND(Dane!$F58="MECH",OR(Dane!$G58="kopia",Dane!$G58="oryginał")),Dane!E58,"")</f>
        <v/>
      </c>
      <c r="F59" s="35" t="str">
        <f aca="false">IF(AND(Dane!$F58="MECH",OR(Dane!$G58="kopia",Dane!$G58="oryginał")),Dane!G58,"")</f>
        <v/>
      </c>
      <c r="G59" s="35" t="str">
        <f aca="false">IF(AND(Dane!$F58="MECH",OR(Dane!$G58="kopia",Dane!$G58="oryginał")),Dane!H58,"")</f>
        <v/>
      </c>
      <c r="H59" s="36" t="str">
        <f aca="false">IF(AND(Dane!F58="MECH",OR(Dane!G58="oryginał",Dane!G58="kopia")),#REF!,"")</f>
        <v/>
      </c>
    </row>
    <row r="60" customFormat="false" ht="15.75" hidden="true" customHeight="true" outlineLevel="0" collapsed="false">
      <c r="A60" s="34" t="str">
        <f aca="false">IF(AND(Dane!$F59="MECH",OR(Dane!$G59="kopia",Dane!$G59="oryginał")),Dane!A59,"")</f>
        <v/>
      </c>
      <c r="B60" s="34" t="str">
        <f aca="false">IF(AND(Dane!$F59="MECH",OR(Dane!$G59="kopia",Dane!$G59="oryginał")),Dane!B59,"")</f>
        <v/>
      </c>
      <c r="C60" s="34" t="str">
        <f aca="false">IF(AND(Dane!$F59="MECH",OR(Dane!$G59="kopia",Dane!$G59="oryginał")),Dane!C59,"")</f>
        <v/>
      </c>
      <c r="D60" s="34" t="str">
        <f aca="false">IF(AND(Dane!$F59="MECH",OR(Dane!$G59="kopia",Dane!$G59="oryginał")),Dane!D59,"")</f>
        <v/>
      </c>
      <c r="E60" s="34" t="str">
        <f aca="false">IF(AND(Dane!$F59="MECH",OR(Dane!$G59="kopia",Dane!$G59="oryginał")),Dane!E59,"")</f>
        <v/>
      </c>
      <c r="F60" s="35" t="str">
        <f aca="false">IF(AND(Dane!$F59="MECH",OR(Dane!$G59="kopia",Dane!$G59="oryginał")),Dane!G59,"")</f>
        <v/>
      </c>
      <c r="G60" s="35" t="str">
        <f aca="false">IF(AND(Dane!$F59="MECH",OR(Dane!$G59="kopia",Dane!$G59="oryginał")),Dane!H59,"")</f>
        <v/>
      </c>
      <c r="H60" s="36" t="str">
        <f aca="false">IF(AND(Dane!F59="MECH",OR(Dane!G59="oryginał",Dane!G59="kopia")),#REF!,"")</f>
        <v/>
      </c>
    </row>
    <row r="61" customFormat="false" ht="15.75" hidden="true" customHeight="true" outlineLevel="0" collapsed="false">
      <c r="A61" s="34" t="str">
        <f aca="false">IF(AND(Dane!$F60="MECH",OR(Dane!$G60="kopia",Dane!$G60="oryginał")),Dane!A60,"")</f>
        <v/>
      </c>
      <c r="B61" s="34" t="str">
        <f aca="false">IF(AND(Dane!$F60="MECH",OR(Dane!$G60="kopia",Dane!$G60="oryginał")),Dane!B60,"")</f>
        <v/>
      </c>
      <c r="C61" s="34" t="str">
        <f aca="false">IF(AND(Dane!$F60="MECH",OR(Dane!$G60="kopia",Dane!$G60="oryginał")),Dane!C60,"")</f>
        <v/>
      </c>
      <c r="D61" s="34" t="str">
        <f aca="false">IF(AND(Dane!$F60="MECH",OR(Dane!$G60="kopia",Dane!$G60="oryginał")),Dane!D60,"")</f>
        <v/>
      </c>
      <c r="E61" s="34" t="str">
        <f aca="false">IF(AND(Dane!$F60="MECH",OR(Dane!$G60="kopia",Dane!$G60="oryginał")),Dane!E60,"")</f>
        <v/>
      </c>
      <c r="F61" s="35" t="str">
        <f aca="false">IF(AND(Dane!$F60="MECH",OR(Dane!$G60="kopia",Dane!$G60="oryginał")),Dane!G60,"")</f>
        <v/>
      </c>
      <c r="G61" s="35" t="str">
        <f aca="false">IF(AND(Dane!$F60="MECH",OR(Dane!$G60="kopia",Dane!$G60="oryginał")),Dane!H60,"")</f>
        <v/>
      </c>
      <c r="H61" s="36" t="str">
        <f aca="false">IF(AND(Dane!F60="MECH",OR(Dane!G60="oryginał",Dane!G60="kopia")),#REF!,"")</f>
        <v/>
      </c>
    </row>
    <row r="62" customFormat="false" ht="15.75" hidden="true" customHeight="true" outlineLevel="0" collapsed="false">
      <c r="A62" s="34" t="str">
        <f aca="false">IF(AND(Dane!$F61="MECH",OR(Dane!$G61="kopia",Dane!$G61="oryginał")),Dane!A61,"")</f>
        <v/>
      </c>
      <c r="B62" s="34" t="str">
        <f aca="false">IF(AND(Dane!$F61="MECH",OR(Dane!$G61="kopia",Dane!$G61="oryginał")),Dane!B61,"")</f>
        <v/>
      </c>
      <c r="C62" s="34" t="str">
        <f aca="false">IF(AND(Dane!$F61="MECH",OR(Dane!$G61="kopia",Dane!$G61="oryginał")),Dane!C61,"")</f>
        <v/>
      </c>
      <c r="D62" s="34" t="str">
        <f aca="false">IF(AND(Dane!$F61="MECH",OR(Dane!$G61="kopia",Dane!$G61="oryginał")),Dane!D61,"")</f>
        <v/>
      </c>
      <c r="E62" s="34" t="str">
        <f aca="false">IF(AND(Dane!$F61="MECH",OR(Dane!$G61="kopia",Dane!$G61="oryginał")),Dane!E61,"")</f>
        <v/>
      </c>
      <c r="F62" s="35" t="str">
        <f aca="false">IF(AND(Dane!$F61="MECH",OR(Dane!$G61="kopia",Dane!$G61="oryginał")),Dane!G61,"")</f>
        <v/>
      </c>
      <c r="G62" s="35" t="str">
        <f aca="false">IF(AND(Dane!$F61="MECH",OR(Dane!$G61="kopia",Dane!$G61="oryginał")),Dane!H61,"")</f>
        <v/>
      </c>
      <c r="H62" s="36" t="str">
        <f aca="false">IF(AND(Dane!F61="MECH",OR(Dane!G61="oryginał",Dane!G61="kopia")),#REF!,"")</f>
        <v/>
      </c>
    </row>
    <row r="63" customFormat="false" ht="15.75" hidden="true" customHeight="true" outlineLevel="0" collapsed="false">
      <c r="A63" s="34" t="str">
        <f aca="false">IF(AND(Dane!$F62="MECH",OR(Dane!$G62="kopia",Dane!$G62="oryginał")),Dane!A62,"")</f>
        <v/>
      </c>
      <c r="B63" s="34" t="str">
        <f aca="false">IF(AND(Dane!$F62="MECH",OR(Dane!$G62="kopia",Dane!$G62="oryginał")),Dane!B62,"")</f>
        <v/>
      </c>
      <c r="C63" s="34" t="str">
        <f aca="false">IF(AND(Dane!$F62="MECH",OR(Dane!$G62="kopia",Dane!$G62="oryginał")),Dane!C62,"")</f>
        <v/>
      </c>
      <c r="D63" s="34" t="str">
        <f aca="false">IF(AND(Dane!$F62="MECH",OR(Dane!$G62="kopia",Dane!$G62="oryginał")),Dane!D62,"")</f>
        <v/>
      </c>
      <c r="E63" s="34" t="str">
        <f aca="false">IF(AND(Dane!$F62="MECH",OR(Dane!$G62="kopia",Dane!$G62="oryginał")),Dane!E62,"")</f>
        <v/>
      </c>
      <c r="F63" s="35" t="str">
        <f aca="false">IF(AND(Dane!$F62="MECH",OR(Dane!$G62="kopia",Dane!$G62="oryginał")),Dane!G62,"")</f>
        <v/>
      </c>
      <c r="G63" s="35" t="str">
        <f aca="false">IF(AND(Dane!$F62="MECH",OR(Dane!$G62="kopia",Dane!$G62="oryginał")),Dane!H62,"")</f>
        <v/>
      </c>
      <c r="H63" s="36" t="str">
        <f aca="false">IF(AND(Dane!F62="MECH",OR(Dane!G62="oryginał",Dane!G62="kopia")),#REF!,"")</f>
        <v/>
      </c>
    </row>
    <row r="64" customFormat="false" ht="15.75" hidden="true" customHeight="true" outlineLevel="0" collapsed="false">
      <c r="A64" s="34" t="str">
        <f aca="false">IF(AND(Dane!$F63="MECH",OR(Dane!$G63="kopia",Dane!$G63="oryginał")),Dane!A63,"")</f>
        <v/>
      </c>
      <c r="B64" s="34" t="str">
        <f aca="false">IF(AND(Dane!$F63="MECH",OR(Dane!$G63="kopia",Dane!$G63="oryginał")),Dane!B63,"")</f>
        <v/>
      </c>
      <c r="C64" s="34" t="str">
        <f aca="false">IF(AND(Dane!$F63="MECH",OR(Dane!$G63="kopia",Dane!$G63="oryginał")),Dane!C63,"")</f>
        <v/>
      </c>
      <c r="D64" s="34" t="str">
        <f aca="false">IF(AND(Dane!$F63="MECH",OR(Dane!$G63="kopia",Dane!$G63="oryginał")),Dane!D63,"")</f>
        <v/>
      </c>
      <c r="E64" s="34" t="str">
        <f aca="false">IF(AND(Dane!$F63="MECH",OR(Dane!$G63="kopia",Dane!$G63="oryginał")),Dane!E63,"")</f>
        <v/>
      </c>
      <c r="F64" s="35" t="str">
        <f aca="false">IF(AND(Dane!$F63="MECH",OR(Dane!$G63="kopia",Dane!$G63="oryginał")),Dane!G63,"")</f>
        <v/>
      </c>
      <c r="G64" s="35" t="str">
        <f aca="false">IF(AND(Dane!$F63="MECH",OR(Dane!$G63="kopia",Dane!$G63="oryginał")),Dane!H63,"")</f>
        <v/>
      </c>
      <c r="H64" s="36" t="str">
        <f aca="false">IF(AND(Dane!F63="MECH",OR(Dane!G63="oryginał",Dane!G63="kopia")),#REF!,"")</f>
        <v/>
      </c>
    </row>
    <row r="65" customFormat="false" ht="15.75" hidden="true" customHeight="true" outlineLevel="0" collapsed="false">
      <c r="A65" s="34" t="str">
        <f aca="false">IF(AND(Dane!$F64="MECH",OR(Dane!$G64="kopia",Dane!$G64="oryginał")),Dane!A64,"")</f>
        <v/>
      </c>
      <c r="B65" s="34" t="str">
        <f aca="false">IF(AND(Dane!$F64="MECH",OR(Dane!$G64="kopia",Dane!$G64="oryginał")),Dane!B64,"")</f>
        <v/>
      </c>
      <c r="C65" s="34" t="str">
        <f aca="false">IF(AND(Dane!$F64="MECH",OR(Dane!$G64="kopia",Dane!$G64="oryginał")),Dane!C64,"")</f>
        <v/>
      </c>
      <c r="D65" s="34" t="str">
        <f aca="false">IF(AND(Dane!$F64="MECH",OR(Dane!$G64="kopia",Dane!$G64="oryginał")),Dane!D64,"")</f>
        <v/>
      </c>
      <c r="E65" s="34" t="str">
        <f aca="false">IF(AND(Dane!$F64="MECH",OR(Dane!$G64="kopia",Dane!$G64="oryginał")),Dane!E64,"")</f>
        <v/>
      </c>
      <c r="F65" s="35" t="str">
        <f aca="false">IF(AND(Dane!$F64="MECH",OR(Dane!$G64="kopia",Dane!$G64="oryginał")),Dane!G64,"")</f>
        <v/>
      </c>
      <c r="G65" s="35" t="str">
        <f aca="false">IF(AND(Dane!$F64="MECH",OR(Dane!$G64="kopia",Dane!$G64="oryginał")),Dane!H64,"")</f>
        <v/>
      </c>
      <c r="H65" s="36" t="str">
        <f aca="false">IF(AND(Dane!F64="MECH",OR(Dane!G64="oryginał",Dane!G64="kopia")),#REF!,"")</f>
        <v/>
      </c>
    </row>
    <row r="66" customFormat="false" ht="15.75" hidden="true" customHeight="true" outlineLevel="0" collapsed="false">
      <c r="A66" s="34" t="str">
        <f aca="false">IF(AND(Dane!$F65="MECH",OR(Dane!$G65="kopia",Dane!$G65="oryginał")),Dane!A65,"")</f>
        <v/>
      </c>
      <c r="B66" s="34" t="str">
        <f aca="false">IF(AND(Dane!$F65="MECH",OR(Dane!$G65="kopia",Dane!$G65="oryginał")),Dane!B65,"")</f>
        <v/>
      </c>
      <c r="C66" s="34" t="str">
        <f aca="false">IF(AND(Dane!$F65="MECH",OR(Dane!$G65="kopia",Dane!$G65="oryginał")),Dane!C65,"")</f>
        <v/>
      </c>
      <c r="D66" s="34" t="str">
        <f aca="false">IF(AND(Dane!$F65="MECH",OR(Dane!$G65="kopia",Dane!$G65="oryginał")),Dane!D65,"")</f>
        <v/>
      </c>
      <c r="E66" s="34" t="str">
        <f aca="false">IF(AND(Dane!$F65="MECH",OR(Dane!$G65="kopia",Dane!$G65="oryginał")),Dane!E65,"")</f>
        <v/>
      </c>
      <c r="F66" s="35" t="str">
        <f aca="false">IF(AND(Dane!$F65="MECH",OR(Dane!$G65="kopia",Dane!$G65="oryginał")),Dane!G65,"")</f>
        <v/>
      </c>
      <c r="G66" s="35" t="str">
        <f aca="false">IF(AND(Dane!$F65="MECH",OR(Dane!$G65="kopia",Dane!$G65="oryginał")),Dane!H65,"")</f>
        <v/>
      </c>
      <c r="H66" s="36" t="str">
        <f aca="false">IF(AND(Dane!F65="MECH",OR(Dane!G65="oryginał",Dane!G65="kopia")),#REF!,"")</f>
        <v/>
      </c>
    </row>
    <row r="67" customFormat="false" ht="15.75" hidden="true" customHeight="true" outlineLevel="0" collapsed="false">
      <c r="A67" s="34" t="str">
        <f aca="false">IF(AND(Dane!$F66="MECH",OR(Dane!$G66="kopia",Dane!$G66="oryginał")),Dane!A66,"")</f>
        <v/>
      </c>
      <c r="B67" s="34" t="str">
        <f aca="false">IF(AND(Dane!$F66="MECH",OR(Dane!$G66="kopia",Dane!$G66="oryginał")),Dane!B66,"")</f>
        <v/>
      </c>
      <c r="C67" s="34" t="str">
        <f aca="false">IF(AND(Dane!$F66="MECH",OR(Dane!$G66="kopia",Dane!$G66="oryginał")),Dane!C66,"")</f>
        <v/>
      </c>
      <c r="D67" s="34" t="str">
        <f aca="false">IF(AND(Dane!$F66="MECH",OR(Dane!$G66="kopia",Dane!$G66="oryginał")),Dane!D66,"")</f>
        <v/>
      </c>
      <c r="E67" s="34" t="str">
        <f aca="false">IF(AND(Dane!$F66="MECH",OR(Dane!$G66="kopia",Dane!$G66="oryginał")),Dane!E66,"")</f>
        <v/>
      </c>
      <c r="F67" s="35" t="str">
        <f aca="false">IF(AND(Dane!$F66="MECH",OR(Dane!$G66="kopia",Dane!$G66="oryginał")),Dane!G66,"")</f>
        <v/>
      </c>
      <c r="G67" s="35" t="str">
        <f aca="false">IF(AND(Dane!$F66="MECH",OR(Dane!$G66="kopia",Dane!$G66="oryginał")),Dane!H66,"")</f>
        <v/>
      </c>
      <c r="H67" s="36" t="str">
        <f aca="false">IF(AND(Dane!F66="MECH",OR(Dane!G66="oryginał",Dane!G66="kopia")),#REF!,"")</f>
        <v/>
      </c>
    </row>
    <row r="68" customFormat="false" ht="15.75" hidden="true" customHeight="true" outlineLevel="0" collapsed="false">
      <c r="A68" s="34" t="str">
        <f aca="false">IF(AND(Dane!$F67="MECH",OR(Dane!$G67="kopia",Dane!$G67="oryginał")),Dane!A67,"")</f>
        <v/>
      </c>
      <c r="B68" s="34" t="str">
        <f aca="false">IF(AND(Dane!$F67="MECH",OR(Dane!$G67="kopia",Dane!$G67="oryginał")),Dane!B67,"")</f>
        <v/>
      </c>
      <c r="C68" s="34" t="str">
        <f aca="false">IF(AND(Dane!$F67="MECH",OR(Dane!$G67="kopia",Dane!$G67="oryginał")),Dane!C67,"")</f>
        <v/>
      </c>
      <c r="D68" s="34" t="str">
        <f aca="false">IF(AND(Dane!$F67="MECH",OR(Dane!$G67="kopia",Dane!$G67="oryginał")),Dane!D67,"")</f>
        <v/>
      </c>
      <c r="E68" s="34" t="str">
        <f aca="false">IF(AND(Dane!$F67="MECH",OR(Dane!$G67="kopia",Dane!$G67="oryginał")),Dane!E67,"")</f>
        <v/>
      </c>
      <c r="F68" s="35" t="str">
        <f aca="false">IF(AND(Dane!$F67="MECH",OR(Dane!$G67="kopia",Dane!$G67="oryginał")),Dane!G67,"")</f>
        <v/>
      </c>
      <c r="G68" s="35" t="str">
        <f aca="false">IF(AND(Dane!$F67="MECH",OR(Dane!$G67="kopia",Dane!$G67="oryginał")),Dane!H67,"")</f>
        <v/>
      </c>
      <c r="H68" s="36" t="str">
        <f aca="false">IF(AND(Dane!F67="MECH",OR(Dane!G67="oryginał",Dane!G67="kopia")),#REF!,"")</f>
        <v/>
      </c>
    </row>
    <row r="69" customFormat="false" ht="15.75" hidden="true" customHeight="true" outlineLevel="0" collapsed="false">
      <c r="A69" s="34" t="str">
        <f aca="false">IF(AND(Dane!$F68="MECH",OR(Dane!$G68="kopia",Dane!$G68="oryginał")),Dane!A68,"")</f>
        <v/>
      </c>
      <c r="B69" s="34" t="str">
        <f aca="false">IF(AND(Dane!$F68="MECH",OR(Dane!$G68="kopia",Dane!$G68="oryginał")),Dane!B68,"")</f>
        <v/>
      </c>
      <c r="C69" s="34" t="str">
        <f aca="false">IF(AND(Dane!$F68="MECH",OR(Dane!$G68="kopia",Dane!$G68="oryginał")),Dane!C68,"")</f>
        <v/>
      </c>
      <c r="D69" s="34" t="str">
        <f aca="false">IF(AND(Dane!$F68="MECH",OR(Dane!$G68="kopia",Dane!$G68="oryginał")),Dane!D68,"")</f>
        <v/>
      </c>
      <c r="E69" s="34" t="str">
        <f aca="false">IF(AND(Dane!$F68="MECH",OR(Dane!$G68="kopia",Dane!$G68="oryginał")),Dane!E68,"")</f>
        <v/>
      </c>
      <c r="F69" s="35" t="str">
        <f aca="false">IF(AND(Dane!$F68="MECH",OR(Dane!$G68="kopia",Dane!$G68="oryginał")),Dane!G68,"")</f>
        <v/>
      </c>
      <c r="G69" s="35" t="str">
        <f aca="false">IF(AND(Dane!$F68="MECH",OR(Dane!$G68="kopia",Dane!$G68="oryginał")),Dane!H68,"")</f>
        <v/>
      </c>
      <c r="H69" s="36" t="str">
        <f aca="false">IF(AND(Dane!F68="MECH",OR(Dane!G68="oryginał",Dane!G68="kopia")),#REF!,"")</f>
        <v/>
      </c>
    </row>
    <row r="70" customFormat="false" ht="15.75" hidden="true" customHeight="true" outlineLevel="0" collapsed="false">
      <c r="A70" s="34" t="str">
        <f aca="false">IF(AND(Dane!$F69="MECH",OR(Dane!$G69="kopia",Dane!$G69="oryginał")),Dane!A69,"")</f>
        <v/>
      </c>
      <c r="B70" s="34" t="str">
        <f aca="false">IF(AND(Dane!$F69="MECH",OR(Dane!$G69="kopia",Dane!$G69="oryginał")),Dane!B69,"")</f>
        <v/>
      </c>
      <c r="C70" s="34" t="str">
        <f aca="false">IF(AND(Dane!$F69="MECH",OR(Dane!$G69="kopia",Dane!$G69="oryginał")),Dane!C69,"")</f>
        <v/>
      </c>
      <c r="D70" s="34" t="str">
        <f aca="false">IF(AND(Dane!$F69="MECH",OR(Dane!$G69="kopia",Dane!$G69="oryginał")),Dane!D69,"")</f>
        <v/>
      </c>
      <c r="E70" s="34" t="str">
        <f aca="false">IF(AND(Dane!$F69="MECH",OR(Dane!$G69="kopia",Dane!$G69="oryginał")),Dane!E69,"")</f>
        <v/>
      </c>
      <c r="F70" s="35" t="str">
        <f aca="false">IF(AND(Dane!$F69="MECH",OR(Dane!$G69="kopia",Dane!$G69="oryginał")),Dane!G69,"")</f>
        <v/>
      </c>
      <c r="G70" s="35" t="str">
        <f aca="false">IF(AND(Dane!$F69="MECH",OR(Dane!$G69="kopia",Dane!$G69="oryginał")),Dane!H69,"")</f>
        <v/>
      </c>
      <c r="H70" s="36" t="str">
        <f aca="false">IF(AND(Dane!F69="MECH",OR(Dane!G69="oryginał",Dane!G69="kopia")),#REF!,"")</f>
        <v/>
      </c>
    </row>
    <row r="71" customFormat="false" ht="15.75" hidden="true" customHeight="true" outlineLevel="0" collapsed="false">
      <c r="A71" s="34" t="str">
        <f aca="false">IF(AND(Dane!$F70="MECH",OR(Dane!$G70="kopia",Dane!$G70="oryginał")),Dane!A70,"")</f>
        <v/>
      </c>
      <c r="B71" s="34" t="str">
        <f aca="false">IF(AND(Dane!$F70="MECH",OR(Dane!$G70="kopia",Dane!$G70="oryginał")),Dane!B70,"")</f>
        <v/>
      </c>
      <c r="C71" s="34" t="str">
        <f aca="false">IF(AND(Dane!$F70="MECH",OR(Dane!$G70="kopia",Dane!$G70="oryginał")),Dane!C70,"")</f>
        <v/>
      </c>
      <c r="D71" s="34" t="str">
        <f aca="false">IF(AND(Dane!$F70="MECH",OR(Dane!$G70="kopia",Dane!$G70="oryginał")),Dane!D70,"")</f>
        <v/>
      </c>
      <c r="E71" s="34" t="str">
        <f aca="false">IF(AND(Dane!$F70="MECH",OR(Dane!$G70="kopia",Dane!$G70="oryginał")),Dane!E70,"")</f>
        <v/>
      </c>
      <c r="F71" s="35" t="str">
        <f aca="false">IF(AND(Dane!$F70="MECH",OR(Dane!$G70="kopia",Dane!$G70="oryginał")),Dane!G70,"")</f>
        <v/>
      </c>
      <c r="G71" s="35" t="str">
        <f aca="false">IF(AND(Dane!$F70="MECH",OR(Dane!$G70="kopia",Dane!$G70="oryginał")),Dane!H70,"")</f>
        <v/>
      </c>
      <c r="H71" s="36" t="str">
        <f aca="false">IF(AND(Dane!F70="MECH",OR(Dane!G70="oryginał",Dane!G70="kopia")),#REF!,"")</f>
        <v/>
      </c>
    </row>
    <row r="72" customFormat="false" ht="15.75" hidden="false" customHeight="true" outlineLevel="0" collapsed="false">
      <c r="A72" s="34" t="n">
        <v>6</v>
      </c>
      <c r="B72" s="34" t="str">
        <f aca="false">IF(AND(Dane!$F79="MECH",OR(Dane!$G79="kopia",Dane!$G79="oryginał")),Dane!B79,"")</f>
        <v/>
      </c>
      <c r="C72" s="34" t="str">
        <f aca="false">IF(AND(Dane!$F79="MECH",OR(Dane!$G79="kopia",Dane!$G79="oryginał")),Dane!C79,"")</f>
        <v/>
      </c>
      <c r="D72" s="34" t="str">
        <f aca="false">IF(AND(Dane!$F79="MECH",OR(Dane!$G79="kopia",Dane!$G79="oryginał")),Dane!D79,"")</f>
        <v/>
      </c>
      <c r="E72" s="34" t="str">
        <f aca="false">IF(AND(Dane!$F79="MECH",OR(Dane!$G79="kopia",Dane!$G79="oryginał")),Dane!E79,"")</f>
        <v/>
      </c>
      <c r="F72" s="35" t="str">
        <f aca="false">IF(AND(Dane!$F79="MECH",OR(Dane!$G79="kopia",Dane!$G79="oryginał")),Dane!G79,"")</f>
        <v/>
      </c>
      <c r="G72" s="35" t="str">
        <f aca="false">IF(AND(Dane!$F79="MECH",OR(Dane!$G79="kopia",Dane!$G79="oryginał")),Dane!H79,"")</f>
        <v/>
      </c>
      <c r="H72" s="36" t="str">
        <f aca="false">IF(AND(Dane!F79="MECH",OR(Dane!G79="oryginał",Dane!G79="kopia")),#REF!,"")</f>
        <v/>
      </c>
    </row>
    <row r="73" customFormat="false" ht="15.75" hidden="false" customHeight="true" outlineLevel="0" collapsed="false">
      <c r="A73" s="34" t="n">
        <v>7</v>
      </c>
      <c r="B73" s="34" t="str">
        <f aca="false">IF(AND(Dane!$F39="MECH",OR(Dane!$G39="kopia",Dane!$G39="oryginał")),Dane!B39,"")</f>
        <v/>
      </c>
      <c r="C73" s="34" t="str">
        <f aca="false">IF(AND(Dane!$F39="MECH",OR(Dane!$G39="kopia",Dane!$G39="oryginał")),Dane!C39,"")</f>
        <v/>
      </c>
      <c r="D73" s="34" t="str">
        <f aca="false">IF(AND(Dane!$F39="MECH",OR(Dane!$G39="kopia",Dane!$G39="oryginał")),Dane!D39,"")</f>
        <v/>
      </c>
      <c r="E73" s="34" t="str">
        <f aca="false">IF(AND(Dane!$F39="MECH",OR(Dane!$G39="kopia",Dane!$G39="oryginał")),Dane!E39,"")</f>
        <v/>
      </c>
      <c r="F73" s="35" t="str">
        <f aca="false">IF(AND(Dane!$F39="MECH",OR(Dane!$G39="kopia",Dane!$G39="oryginał")),Dane!G39,"")</f>
        <v/>
      </c>
      <c r="G73" s="35" t="str">
        <f aca="false">IF(AND(Dane!$F39="MECH",OR(Dane!$G39="kopia",Dane!$G39="oryginał")),Dane!H39,"")</f>
        <v/>
      </c>
      <c r="H73" s="36" t="str">
        <f aca="false">IF(AND(Dane!F39="MECH",OR(Dane!G39="oryginał",Dane!G39="kopia")),#REF!,"")</f>
        <v/>
      </c>
    </row>
    <row r="74" customFormat="false" ht="15.75" hidden="false" customHeight="true" outlineLevel="0" collapsed="false">
      <c r="A74" s="34" t="n">
        <v>8</v>
      </c>
      <c r="B74" s="34" t="str">
        <f aca="false">IF(AND(Dane!$F40="MECH",OR(Dane!$G40="kopia",Dane!$G40="oryginał")),Dane!B40,"")</f>
        <v/>
      </c>
      <c r="C74" s="34" t="str">
        <f aca="false">IF(AND(Dane!$F40="MECH",OR(Dane!$G40="kopia",Dane!$G40="oryginał")),Dane!C40,"")</f>
        <v/>
      </c>
      <c r="D74" s="34" t="str">
        <f aca="false">IF(AND(Dane!$F40="MECH",OR(Dane!$G40="kopia",Dane!$G40="oryginał")),Dane!D40,"")</f>
        <v/>
      </c>
      <c r="E74" s="34" t="str">
        <f aca="false">IF(AND(Dane!$F40="MECH",OR(Dane!$G40="kopia",Dane!$G40="oryginał")),Dane!E40,"")</f>
        <v/>
      </c>
      <c r="F74" s="35" t="str">
        <f aca="false">IF(AND(Dane!$F40="MECH",OR(Dane!$G40="kopia",Dane!$G40="oryginał")),Dane!G40,"")</f>
        <v/>
      </c>
      <c r="G74" s="35" t="str">
        <f aca="false">IF(AND(Dane!$F40="MECH",OR(Dane!$G40="kopia",Dane!$G40="oryginał")),Dane!H40,"")</f>
        <v/>
      </c>
      <c r="H74" s="36" t="str">
        <f aca="false">IF(AND(Dane!F40="MECH",OR(Dane!G40="oryginał",Dane!G40="kopia")),#REF!,"")</f>
        <v/>
      </c>
    </row>
    <row r="75" customFormat="false" ht="15.75" hidden="false" customHeight="true" outlineLevel="0" collapsed="false">
      <c r="A75" s="34" t="n">
        <v>9</v>
      </c>
      <c r="B75" s="34" t="str">
        <f aca="false">IF(AND(Dane!$F80="MECH",OR(Dane!$G80="kopia",Dane!$G80="oryginał")),Dane!B80,"")</f>
        <v/>
      </c>
      <c r="C75" s="34" t="str">
        <f aca="false">IF(AND(Dane!$F80="MECH",OR(Dane!$G80="kopia",Dane!$G80="oryginał")),Dane!C80,"")</f>
        <v/>
      </c>
      <c r="D75" s="34" t="str">
        <f aca="false">IF(AND(Dane!$F80="MECH",OR(Dane!$G80="kopia",Dane!$G80="oryginał")),Dane!D80,"")</f>
        <v/>
      </c>
      <c r="E75" s="34" t="str">
        <f aca="false">IF(AND(Dane!$F80="MECH",OR(Dane!$G80="kopia",Dane!$G80="oryginał")),Dane!E80,"")</f>
        <v/>
      </c>
      <c r="F75" s="35" t="str">
        <f aca="false">IF(AND(Dane!$F80="MECH",OR(Dane!$G80="kopia",Dane!$G80="oryginał")),Dane!G80,"")</f>
        <v/>
      </c>
      <c r="G75" s="35" t="str">
        <f aca="false">IF(AND(Dane!$F80="MECH",OR(Dane!$G80="kopia",Dane!$G80="oryginał")),Dane!H80,"")</f>
        <v/>
      </c>
      <c r="H75" s="36" t="str">
        <f aca="false">IF(AND(Dane!F80="MECH",OR(Dane!G80="oryginał",Dane!G80="kopia")),#REF!,"")</f>
        <v/>
      </c>
    </row>
    <row r="76" customFormat="false" ht="15.75" hidden="true" customHeight="true" outlineLevel="0" collapsed="false">
      <c r="A76" s="34" t="n">
        <v>10</v>
      </c>
      <c r="B76" s="34" t="str">
        <f aca="false">IF(AND(Dane!$F78="MECH",OR(Dane!$G78="kopia",Dane!$G78="oryginał")),Dane!B78,"")</f>
        <v/>
      </c>
      <c r="C76" s="34" t="str">
        <f aca="false">IF(AND(Dane!$F78="MECH",OR(Dane!$G78="kopia",Dane!$G78="oryginał")),Dane!C78,"")</f>
        <v/>
      </c>
      <c r="D76" s="34" t="str">
        <f aca="false">IF(AND(Dane!$F78="MECH",OR(Dane!$G78="kopia",Dane!$G78="oryginał")),Dane!D78,"")</f>
        <v/>
      </c>
      <c r="E76" s="34" t="str">
        <f aca="false">IF(AND(Dane!$F78="MECH",OR(Dane!$G78="kopia",Dane!$G78="oryginał")),Dane!E78,"")</f>
        <v/>
      </c>
      <c r="F76" s="35" t="str">
        <f aca="false">IF(AND(Dane!$F78="MECH",OR(Dane!$G78="kopia",Dane!$G78="oryginał")),Dane!G78,"")</f>
        <v/>
      </c>
      <c r="G76" s="35" t="str">
        <f aca="false">IF(AND(Dane!$F78="MECH",OR(Dane!$G78="kopia",Dane!$G78="oryginał")),Dane!H78,"")</f>
        <v/>
      </c>
      <c r="H76" s="36" t="str">
        <f aca="false">IF(AND(Dane!F78="MECH",OR(Dane!G78="oryginał",Dane!G78="kopia")),#REF!,"")</f>
        <v/>
      </c>
    </row>
    <row r="77" customFormat="false" ht="15.75" hidden="false" customHeight="true" outlineLevel="0" collapsed="false">
      <c r="A77" s="34" t="n">
        <v>11</v>
      </c>
      <c r="B77" s="34" t="str">
        <f aca="false">IF(AND(Dane!$F38="MECH",OR(Dane!$G38="kopia",Dane!$G38="oryginał")),Dane!B38,"")</f>
        <v/>
      </c>
      <c r="C77" s="34" t="str">
        <f aca="false">IF(AND(Dane!$F38="MECH",OR(Dane!$G38="kopia",Dane!$G38="oryginał")),Dane!C38,"")</f>
        <v/>
      </c>
      <c r="D77" s="34" t="str">
        <f aca="false">IF(AND(Dane!$F38="MECH",OR(Dane!$G38="kopia",Dane!$G38="oryginał")),Dane!D38,"")</f>
        <v/>
      </c>
      <c r="E77" s="34" t="str">
        <f aca="false">IF(AND(Dane!$F38="MECH",OR(Dane!$G38="kopia",Dane!$G38="oryginał")),Dane!E38,"")</f>
        <v/>
      </c>
      <c r="F77" s="35" t="str">
        <f aca="false">IF(AND(Dane!$F38="MECH",OR(Dane!$G38="kopia",Dane!$G38="oryginał")),Dane!G38,"")</f>
        <v/>
      </c>
      <c r="G77" s="35" t="str">
        <f aca="false">IF(AND(Dane!$F38="MECH",OR(Dane!$G38="kopia",Dane!$G38="oryginał")),Dane!H38,"")</f>
        <v/>
      </c>
      <c r="H77" s="36" t="str">
        <f aca="false">IF(AND(Dane!F38="MECH",OR(Dane!G38="oryginał",Dane!G38="kopia")),#REF!,"")</f>
        <v/>
      </c>
    </row>
    <row r="78" customFormat="false" ht="15.75" hidden="false" customHeight="true" outlineLevel="0" collapsed="false">
      <c r="A78" s="34" t="n">
        <v>12</v>
      </c>
      <c r="B78" s="34" t="str">
        <f aca="false">IF(AND(Dane!$F73="MECH",OR(Dane!$G73="kopia",Dane!$G73="oryginał")),Dane!B73,"")</f>
        <v/>
      </c>
      <c r="C78" s="34" t="str">
        <f aca="false">IF(AND(Dane!$F73="MECH",OR(Dane!$G73="kopia",Dane!$G73="oryginał")),Dane!C73,"")</f>
        <v/>
      </c>
      <c r="D78" s="34" t="str">
        <f aca="false">IF(AND(Dane!$F73="MECH",OR(Dane!$G73="kopia",Dane!$G73="oryginał")),Dane!D73,"")</f>
        <v/>
      </c>
      <c r="E78" s="34" t="str">
        <f aca="false">IF(AND(Dane!$F73="MECH",OR(Dane!$G73="kopia",Dane!$G73="oryginał")),Dane!E73,"")</f>
        <v/>
      </c>
      <c r="F78" s="35" t="str">
        <f aca="false">IF(AND(Dane!$F73="MECH",OR(Dane!$G73="kopia",Dane!$G73="oryginał")),Dane!G73,"")</f>
        <v/>
      </c>
      <c r="G78" s="35" t="str">
        <f aca="false">IF(AND(Dane!$F73="MECH",OR(Dane!$G73="kopia",Dane!$G73="oryginał")),Dane!H73,"")</f>
        <v/>
      </c>
      <c r="H78" s="36" t="str">
        <f aca="false">IF(AND(Dane!F73="MECH",OR(Dane!G73="oryginał",Dane!G73="kopia")),#REF!,"")</f>
        <v/>
      </c>
    </row>
    <row r="79" customFormat="false" ht="15.75" hidden="false" customHeight="true" outlineLevel="0" collapsed="false">
      <c r="A79" s="34" t="n">
        <v>13</v>
      </c>
      <c r="B79" s="34" t="str">
        <f aca="false">IF(AND(Dane!$F72="MECH",OR(Dane!$G72="kopia",Dane!$G72="oryginał")),Dane!B72,"")</f>
        <v/>
      </c>
      <c r="C79" s="34" t="str">
        <f aca="false">IF(AND(Dane!$F72="MECH",OR(Dane!$G72="kopia",Dane!$G72="oryginał")),Dane!C72,"")</f>
        <v/>
      </c>
      <c r="D79" s="34" t="str">
        <f aca="false">IF(AND(Dane!$F72="MECH",OR(Dane!$G72="kopia",Dane!$G72="oryginał")),Dane!D72,"")</f>
        <v/>
      </c>
      <c r="E79" s="34" t="str">
        <f aca="false">IF(AND(Dane!$F72="MECH",OR(Dane!$G72="kopia",Dane!$G72="oryginał")),Dane!E72,"")</f>
        <v/>
      </c>
      <c r="F79" s="35" t="str">
        <f aca="false">IF(AND(Dane!$F72="MECH",OR(Dane!$G72="kopia",Dane!$G72="oryginał")),Dane!G72,"")</f>
        <v/>
      </c>
      <c r="G79" s="35" t="str">
        <f aca="false">IF(AND(Dane!$F72="MECH",OR(Dane!$G72="kopia",Dane!$G72="oryginał")),Dane!H72,"")</f>
        <v/>
      </c>
      <c r="H79" s="36" t="str">
        <f aca="false">IF(AND(Dane!F72="MECH",OR(Dane!G72="oryginał",Dane!G72="kopia")),#REF!,"")</f>
        <v/>
      </c>
    </row>
    <row r="80" customFormat="false" ht="15.75" hidden="false" customHeight="true" outlineLevel="0" collapsed="false">
      <c r="A80" s="34" t="n">
        <v>14</v>
      </c>
      <c r="B80" s="34" t="str">
        <f aca="false">IF(AND(Dane!$F52="MECH",OR(Dane!$G52="kopia",Dane!$G52="oryginał")),Dane!B52,"")</f>
        <v/>
      </c>
      <c r="C80" s="34" t="str">
        <f aca="false">IF(AND(Dane!$F52="MECH",OR(Dane!$G52="kopia",Dane!$G52="oryginał")),Dane!C52,"")</f>
        <v/>
      </c>
      <c r="D80" s="34" t="str">
        <f aca="false">IF(AND(Dane!$F52="MECH",OR(Dane!$G52="kopia",Dane!$G52="oryginał")),Dane!D52,"")</f>
        <v/>
      </c>
      <c r="E80" s="34" t="str">
        <f aca="false">IF(AND(Dane!$F52="MECH",OR(Dane!$G52="kopia",Dane!$G52="oryginał")),Dane!E52,"")</f>
        <v/>
      </c>
      <c r="F80" s="35" t="str">
        <f aca="false">IF(AND(Dane!$F52="MECH",OR(Dane!$G52="kopia",Dane!$G52="oryginał")),Dane!G52,"")</f>
        <v/>
      </c>
      <c r="G80" s="35" t="str">
        <f aca="false">IF(AND(Dane!$F52="MECH",OR(Dane!$G52="kopia",Dane!$G52="oryginał")),Dane!H52,"")</f>
        <v/>
      </c>
      <c r="H80" s="36" t="str">
        <f aca="false">IF(AND(Dane!F52="MECH",OR(Dane!G52="oryginał",Dane!G52="kopia")),#REF!,"")</f>
        <v/>
      </c>
    </row>
    <row r="81" customFormat="false" ht="15.75" hidden="false" customHeight="true" outlineLevel="0" collapsed="false">
      <c r="A81" s="34" t="n">
        <v>15</v>
      </c>
      <c r="B81" s="34" t="str">
        <f aca="false">IF(AND(Dane!$F71="MECH",OR(Dane!$G71="kopia",Dane!$G71="oryginał")),Dane!B71,"")</f>
        <v/>
      </c>
      <c r="C81" s="34" t="str">
        <f aca="false">IF(AND(Dane!$F71="MECH",OR(Dane!$G71="kopia",Dane!$G71="oryginał")),Dane!C71,"")</f>
        <v/>
      </c>
      <c r="D81" s="34" t="str">
        <f aca="false">IF(AND(Dane!$F71="MECH",OR(Dane!$G71="kopia",Dane!$G71="oryginał")),Dane!D71,"")</f>
        <v/>
      </c>
      <c r="E81" s="34" t="str">
        <f aca="false">IF(AND(Dane!$F71="MECH",OR(Dane!$G71="kopia",Dane!$G71="oryginał")),Dane!E71,"")</f>
        <v/>
      </c>
      <c r="F81" s="35" t="str">
        <f aca="false">IF(AND(Dane!$F71="MECH",OR(Dane!$G71="kopia",Dane!$G71="oryginał")),Dane!G71,"")</f>
        <v/>
      </c>
      <c r="G81" s="35" t="str">
        <f aca="false">IF(AND(Dane!$F71="MECH",OR(Dane!$G71="kopia",Dane!$G71="oryginał")),Dane!H71,"")</f>
        <v/>
      </c>
      <c r="H81" s="36" t="str">
        <f aca="false">IF(AND(Dane!F71="MECH",OR(Dane!G71="oryginał",Dane!G71="kopia")),#REF!,"")</f>
        <v/>
      </c>
    </row>
    <row r="82" customFormat="false" ht="15.75" hidden="true" customHeight="true" outlineLevel="0" collapsed="false">
      <c r="A82" s="34" t="str">
        <f aca="false">IF(AND(Dane!$F81="MECH",OR(Dane!$G81="kopia",Dane!$G81="oryginał")),Dane!A81,"")</f>
        <v/>
      </c>
      <c r="B82" s="34" t="str">
        <f aca="false">IF(AND(Dane!$F81="MECH",OR(Dane!$G81="kopia",Dane!$G81="oryginał")),Dane!B81,"")</f>
        <v/>
      </c>
      <c r="C82" s="34" t="str">
        <f aca="false">IF(AND(Dane!$F81="MECH",OR(Dane!$G81="kopia",Dane!$G81="oryginał")),Dane!C81,"")</f>
        <v/>
      </c>
      <c r="D82" s="34" t="str">
        <f aca="false">IF(AND(Dane!$F81="MECH",OR(Dane!$G81="kopia",Dane!$G81="oryginał")),Dane!D81,"")</f>
        <v/>
      </c>
      <c r="E82" s="34" t="str">
        <f aca="false">IF(AND(Dane!$F81="MECH",OR(Dane!$G81="kopia",Dane!$G81="oryginał")),Dane!E81,"")</f>
        <v/>
      </c>
      <c r="F82" s="35" t="str">
        <f aca="false">IF(AND(Dane!$F81="MECH",OR(Dane!$G81="kopia",Dane!$G81="oryginał")),Dane!G81,"")</f>
        <v/>
      </c>
      <c r="G82" s="35" t="str">
        <f aca="false">IF(AND(Dane!$F81="MECH",OR(Dane!$G81="kopia",Dane!$G81="oryginał")),Dane!H81,"")</f>
        <v/>
      </c>
      <c r="H82" s="36" t="str">
        <f aca="false">IF(AND(Dane!F81="MECH",OR(Dane!G81="oryginał",Dane!G81="kopia")),#REF!,"")</f>
        <v/>
      </c>
    </row>
    <row r="83" customFormat="false" ht="15.75" hidden="true" customHeight="true" outlineLevel="0" collapsed="false">
      <c r="A83" s="34" t="str">
        <f aca="false">IF(AND(Dane!$F82="MECH",OR(Dane!$G82="kopia",Dane!$G82="oryginał")),Dane!A82,"")</f>
        <v/>
      </c>
      <c r="B83" s="34" t="str">
        <f aca="false">IF(AND(Dane!$F82="MECH",OR(Dane!$G82="kopia",Dane!$G82="oryginał")),Dane!B82,"")</f>
        <v/>
      </c>
      <c r="C83" s="34" t="str">
        <f aca="false">IF(AND(Dane!$F82="MECH",OR(Dane!$G82="kopia",Dane!$G82="oryginał")),Dane!C82,"")</f>
        <v/>
      </c>
      <c r="D83" s="34" t="str">
        <f aca="false">IF(AND(Dane!$F82="MECH",OR(Dane!$G82="kopia",Dane!$G82="oryginał")),Dane!D82,"")</f>
        <v/>
      </c>
      <c r="E83" s="34" t="str">
        <f aca="false">IF(AND(Dane!$F82="MECH",OR(Dane!$G82="kopia",Dane!$G82="oryginał")),Dane!E82,"")</f>
        <v/>
      </c>
      <c r="F83" s="35" t="str">
        <f aca="false">IF(AND(Dane!$F82="MECH",OR(Dane!$G82="kopia",Dane!$G82="oryginał")),Dane!G82,"")</f>
        <v/>
      </c>
      <c r="G83" s="35" t="str">
        <f aca="false">IF(AND(Dane!$F82="MECH",OR(Dane!$G82="kopia",Dane!$G82="oryginał")),Dane!H82,"")</f>
        <v/>
      </c>
      <c r="H83" s="36" t="str">
        <f aca="false">IF(AND(Dane!F82="MECH",OR(Dane!G82="oryginał",Dane!G82="kopia")),#REF!,"")</f>
        <v/>
      </c>
    </row>
    <row r="84" customFormat="false" ht="15.75" hidden="true" customHeight="true" outlineLevel="0" collapsed="false">
      <c r="A84" s="34" t="str">
        <f aca="false">IF(AND(Dane!$F83="MECH",OR(Dane!$G83="kopia",Dane!$G83="oryginał")),Dane!A83,"")</f>
        <v/>
      </c>
      <c r="B84" s="34" t="str">
        <f aca="false">IF(AND(Dane!$F83="MECH",OR(Dane!$G83="kopia",Dane!$G83="oryginał")),Dane!B83,"")</f>
        <v/>
      </c>
      <c r="C84" s="34" t="str">
        <f aca="false">IF(AND(Dane!$F83="MECH",OR(Dane!$G83="kopia",Dane!$G83="oryginał")),Dane!C83,"")</f>
        <v/>
      </c>
      <c r="D84" s="34" t="str">
        <f aca="false">IF(AND(Dane!$F83="MECH",OR(Dane!$G83="kopia",Dane!$G83="oryginał")),Dane!D83,"")</f>
        <v/>
      </c>
      <c r="E84" s="34" t="str">
        <f aca="false">IF(AND(Dane!$F83="MECH",OR(Dane!$G83="kopia",Dane!$G83="oryginał")),Dane!E83,"")</f>
        <v/>
      </c>
      <c r="F84" s="35" t="str">
        <f aca="false">IF(AND(Dane!$F83="MECH",OR(Dane!$G83="kopia",Dane!$G83="oryginał")),Dane!G83,"")</f>
        <v/>
      </c>
      <c r="G84" s="35" t="str">
        <f aca="false">IF(AND(Dane!$F83="MECH",OR(Dane!$G83="kopia",Dane!$G83="oryginał")),Dane!H83,"")</f>
        <v/>
      </c>
      <c r="H84" s="36" t="str">
        <f aca="false">IF(AND(Dane!F83="MECH",OR(Dane!G83="oryginał",Dane!G83="kopia")),#REF!,"")</f>
        <v/>
      </c>
    </row>
    <row r="85" customFormat="false" ht="15.75" hidden="true" customHeight="true" outlineLevel="0" collapsed="false">
      <c r="A85" s="34" t="str">
        <f aca="false">IF(AND(Dane!$F84="MECH",OR(Dane!$G84="kopia",Dane!$G84="oryginał")),Dane!A84,"")</f>
        <v/>
      </c>
      <c r="B85" s="34" t="str">
        <f aca="false">IF(AND(Dane!$F84="MECH",OR(Dane!$G84="kopia",Dane!$G84="oryginał")),Dane!B84,"")</f>
        <v/>
      </c>
      <c r="C85" s="34" t="str">
        <f aca="false">IF(AND(Dane!$F84="MECH",OR(Dane!$G84="kopia",Dane!$G84="oryginał")),Dane!C84,"")</f>
        <v/>
      </c>
      <c r="D85" s="34" t="str">
        <f aca="false">IF(AND(Dane!$F84="MECH",OR(Dane!$G84="kopia",Dane!$G84="oryginał")),Dane!D84,"")</f>
        <v/>
      </c>
      <c r="E85" s="34" t="str">
        <f aca="false">IF(AND(Dane!$F84="MECH",OR(Dane!$G84="kopia",Dane!$G84="oryginał")),Dane!E84,"")</f>
        <v/>
      </c>
      <c r="F85" s="35" t="str">
        <f aca="false">IF(AND(Dane!$F84="MECH",OR(Dane!$G84="kopia",Dane!$G84="oryginał")),Dane!G84,"")</f>
        <v/>
      </c>
      <c r="G85" s="35" t="str">
        <f aca="false">IF(AND(Dane!$F84="MECH",OR(Dane!$G84="kopia",Dane!$G84="oryginał")),Dane!H84,"")</f>
        <v/>
      </c>
      <c r="H85" s="36" t="str">
        <f aca="false">IF(AND(Dane!F84="MECH",OR(Dane!G84="oryginał",Dane!G84="kopia")),#REF!,"")</f>
        <v/>
      </c>
    </row>
    <row r="86" customFormat="false" ht="15.75" hidden="true" customHeight="true" outlineLevel="0" collapsed="false">
      <c r="A86" s="34" t="str">
        <f aca="false">IF(AND(Dane!$F85="MECH",OR(Dane!$G85="kopia",Dane!$G85="oryginał")),Dane!A85,"")</f>
        <v/>
      </c>
      <c r="B86" s="34" t="str">
        <f aca="false">IF(AND(Dane!$F85="MECH",OR(Dane!$G85="kopia",Dane!$G85="oryginał")),Dane!B85,"")</f>
        <v/>
      </c>
      <c r="C86" s="34" t="str">
        <f aca="false">IF(AND(Dane!$F85="MECH",OR(Dane!$G85="kopia",Dane!$G85="oryginał")),Dane!C85,"")</f>
        <v/>
      </c>
      <c r="D86" s="34" t="str">
        <f aca="false">IF(AND(Dane!$F85="MECH",OR(Dane!$G85="kopia",Dane!$G85="oryginał")),Dane!D85,"")</f>
        <v/>
      </c>
      <c r="E86" s="34" t="str">
        <f aca="false">IF(AND(Dane!$F85="MECH",OR(Dane!$G85="kopia",Dane!$G85="oryginał")),Dane!E85,"")</f>
        <v/>
      </c>
      <c r="F86" s="35" t="str">
        <f aca="false">IF(AND(Dane!$F85="MECH",OR(Dane!$G85="kopia",Dane!$G85="oryginał")),Dane!G85,"")</f>
        <v/>
      </c>
      <c r="G86" s="35" t="str">
        <f aca="false">IF(AND(Dane!$F85="MECH",OR(Dane!$G85="kopia",Dane!$G85="oryginał")),Dane!H85,"")</f>
        <v/>
      </c>
      <c r="H86" s="36" t="str">
        <f aca="false">IF(AND(Dane!F85="MECH",OR(Dane!G85="oryginał",Dane!G85="kopia")),#REF!,"")</f>
        <v/>
      </c>
    </row>
    <row r="87" customFormat="false" ht="15.75" hidden="true" customHeight="true" outlineLevel="0" collapsed="false">
      <c r="A87" s="34" t="str">
        <f aca="false">IF(AND(Dane!$F86="MECH",OR(Dane!$G86="kopia",Dane!$G86="oryginał")),Dane!A86,"")</f>
        <v/>
      </c>
      <c r="B87" s="34" t="str">
        <f aca="false">IF(AND(Dane!$F86="MECH",OR(Dane!$G86="kopia",Dane!$G86="oryginał")),Dane!B86,"")</f>
        <v/>
      </c>
      <c r="C87" s="34" t="str">
        <f aca="false">IF(AND(Dane!$F86="MECH",OR(Dane!$G86="kopia",Dane!$G86="oryginał")),Dane!C86,"")</f>
        <v/>
      </c>
      <c r="D87" s="34" t="str">
        <f aca="false">IF(AND(Dane!$F86="MECH",OR(Dane!$G86="kopia",Dane!$G86="oryginał")),Dane!D86,"")</f>
        <v/>
      </c>
      <c r="E87" s="34" t="str">
        <f aca="false">IF(AND(Dane!$F86="MECH",OR(Dane!$G86="kopia",Dane!$G86="oryginał")),Dane!E86,"")</f>
        <v/>
      </c>
      <c r="F87" s="35" t="str">
        <f aca="false">IF(AND(Dane!$F86="MECH",OR(Dane!$G86="kopia",Dane!$G86="oryginał")),Dane!G86,"")</f>
        <v/>
      </c>
      <c r="G87" s="35" t="str">
        <f aca="false">IF(AND(Dane!$F86="MECH",OR(Dane!$G86="kopia",Dane!$G86="oryginał")),Dane!H86,"")</f>
        <v/>
      </c>
      <c r="H87" s="36" t="str">
        <f aca="false">IF(AND(Dane!F86="MECH",OR(Dane!G86="oryginał",Dane!G86="kopia")),#REF!,"")</f>
        <v/>
      </c>
    </row>
    <row r="88" customFormat="false" ht="15.75" hidden="true" customHeight="true" outlineLevel="0" collapsed="false">
      <c r="A88" s="34" t="str">
        <f aca="false">IF(AND(Dane!$F87="MECH",OR(Dane!$G87="kopia",Dane!$G87="oryginał")),Dane!A87,"")</f>
        <v/>
      </c>
      <c r="B88" s="34" t="str">
        <f aca="false">IF(AND(Dane!$F87="MECH",OR(Dane!$G87="kopia",Dane!$G87="oryginał")),Dane!B87,"")</f>
        <v/>
      </c>
      <c r="C88" s="34" t="str">
        <f aca="false">IF(AND(Dane!$F87="MECH",OR(Dane!$G87="kopia",Dane!$G87="oryginał")),Dane!C87,"")</f>
        <v/>
      </c>
      <c r="D88" s="34" t="str">
        <f aca="false">IF(AND(Dane!$F87="MECH",OR(Dane!$G87="kopia",Dane!$G87="oryginał")),Dane!D87,"")</f>
        <v/>
      </c>
      <c r="E88" s="34" t="str">
        <f aca="false">IF(AND(Dane!$F87="MECH",OR(Dane!$G87="kopia",Dane!$G87="oryginał")),Dane!E87,"")</f>
        <v/>
      </c>
      <c r="F88" s="35" t="str">
        <f aca="false">IF(AND(Dane!$F87="MECH",OR(Dane!$G87="kopia",Dane!$G87="oryginał")),Dane!G87,"")</f>
        <v/>
      </c>
      <c r="G88" s="35" t="str">
        <f aca="false">IF(AND(Dane!$F87="MECH",OR(Dane!$G87="kopia",Dane!$G87="oryginał")),Dane!H87,"")</f>
        <v/>
      </c>
      <c r="H88" s="36" t="str">
        <f aca="false">IF(AND(Dane!F87="MECH",OR(Dane!G87="oryginał",Dane!G87="kopia")),#REF!,"")</f>
        <v/>
      </c>
    </row>
    <row r="89" customFormat="false" ht="15.75" hidden="true" customHeight="true" outlineLevel="0" collapsed="false">
      <c r="A89" s="34" t="str">
        <f aca="false">IF(AND(Dane!$F88="MECH",OR(Dane!$G88="kopia",Dane!$G88="oryginał")),Dane!A88,"")</f>
        <v/>
      </c>
      <c r="B89" s="34" t="str">
        <f aca="false">IF(AND(Dane!$F88="MECH",OR(Dane!$G88="kopia",Dane!$G88="oryginał")),Dane!B88,"")</f>
        <v/>
      </c>
      <c r="C89" s="34" t="str">
        <f aca="false">IF(AND(Dane!$F88="MECH",OR(Dane!$G88="kopia",Dane!$G88="oryginał")),Dane!C88,"")</f>
        <v/>
      </c>
      <c r="D89" s="34" t="str">
        <f aca="false">IF(AND(Dane!$F88="MECH",OR(Dane!$G88="kopia",Dane!$G88="oryginał")),Dane!D88,"")</f>
        <v/>
      </c>
      <c r="E89" s="34" t="str">
        <f aca="false">IF(AND(Dane!$F88="MECH",OR(Dane!$G88="kopia",Dane!$G88="oryginał")),Dane!E88,"")</f>
        <v/>
      </c>
      <c r="F89" s="35" t="str">
        <f aca="false">IF(AND(Dane!$F88="MECH",OR(Dane!$G88="kopia",Dane!$G88="oryginał")),Dane!G88,"")</f>
        <v/>
      </c>
      <c r="G89" s="35" t="str">
        <f aca="false">IF(AND(Dane!$F88="MECH",OR(Dane!$G88="kopia",Dane!$G88="oryginał")),Dane!H88,"")</f>
        <v/>
      </c>
      <c r="H89" s="36" t="str">
        <f aca="false">IF(AND(Dane!F88="MECH",OR(Dane!G88="oryginał",Dane!G88="kopia")),#REF!,"")</f>
        <v/>
      </c>
    </row>
    <row r="90" customFormat="false" ht="15.75" hidden="true" customHeight="true" outlineLevel="0" collapsed="false">
      <c r="A90" s="34" t="str">
        <f aca="false">IF(AND(Dane!$F89="MECH",OR(Dane!$G89="kopia",Dane!$G89="oryginał")),Dane!A89,"")</f>
        <v/>
      </c>
      <c r="B90" s="34" t="str">
        <f aca="false">IF(AND(Dane!$F89="MECH",OR(Dane!$G89="kopia",Dane!$G89="oryginał")),Dane!B89,"")</f>
        <v/>
      </c>
      <c r="C90" s="34" t="str">
        <f aca="false">IF(AND(Dane!$F89="MECH",OR(Dane!$G89="kopia",Dane!$G89="oryginał")),Dane!C89,"")</f>
        <v/>
      </c>
      <c r="D90" s="34" t="str">
        <f aca="false">IF(AND(Dane!$F89="MECH",OR(Dane!$G89="kopia",Dane!$G89="oryginał")),Dane!D89,"")</f>
        <v/>
      </c>
      <c r="E90" s="34" t="str">
        <f aca="false">IF(AND(Dane!$F89="MECH",OR(Dane!$G89="kopia",Dane!$G89="oryginał")),Dane!E89,"")</f>
        <v/>
      </c>
      <c r="F90" s="35" t="str">
        <f aca="false">IF(AND(Dane!$F89="MECH",OR(Dane!$G89="kopia",Dane!$G89="oryginał")),Dane!G89,"")</f>
        <v/>
      </c>
      <c r="G90" s="35" t="str">
        <f aca="false">IF(AND(Dane!$F89="MECH",OR(Dane!$G89="kopia",Dane!$G89="oryginał")),Dane!H89,"")</f>
        <v/>
      </c>
      <c r="H90" s="36" t="str">
        <f aca="false">IF(AND(Dane!F89="MECH",OR(Dane!G89="oryginał",Dane!G89="kopia")),#REF!,"")</f>
        <v/>
      </c>
    </row>
    <row r="91" customFormat="false" ht="15.75" hidden="true" customHeight="true" outlineLevel="0" collapsed="false">
      <c r="A91" s="34" t="str">
        <f aca="false">IF(AND(Dane!$F90="MECH",OR(Dane!$G90="kopia",Dane!$G90="oryginał")),Dane!A90,"")</f>
        <v/>
      </c>
      <c r="B91" s="34" t="str">
        <f aca="false">IF(AND(Dane!$F90="MECH",OR(Dane!$G90="kopia",Dane!$G90="oryginał")),Dane!B90,"")</f>
        <v/>
      </c>
      <c r="C91" s="34" t="str">
        <f aca="false">IF(AND(Dane!$F90="MECH",OR(Dane!$G90="kopia",Dane!$G90="oryginał")),Dane!C90,"")</f>
        <v/>
      </c>
      <c r="D91" s="34" t="str">
        <f aca="false">IF(AND(Dane!$F90="MECH",OR(Dane!$G90="kopia",Dane!$G90="oryginał")),Dane!D90,"")</f>
        <v/>
      </c>
      <c r="E91" s="34" t="str">
        <f aca="false">IF(AND(Dane!$F90="MECH",OR(Dane!$G90="kopia",Dane!$G90="oryginał")),Dane!E90,"")</f>
        <v/>
      </c>
      <c r="F91" s="35" t="str">
        <f aca="false">IF(AND(Dane!$F90="MECH",OR(Dane!$G90="kopia",Dane!$G90="oryginał")),Dane!G90,"")</f>
        <v/>
      </c>
      <c r="G91" s="35" t="str">
        <f aca="false">IF(AND(Dane!$F90="MECH",OR(Dane!$G90="kopia",Dane!$G90="oryginał")),Dane!H90,"")</f>
        <v/>
      </c>
      <c r="H91" s="36" t="str">
        <f aca="false">IF(AND(Dane!F90="MECH",OR(Dane!G90="oryginał",Dane!G90="kopia")),#REF!,"")</f>
        <v/>
      </c>
    </row>
    <row r="92" customFormat="false" ht="15.75" hidden="true" customHeight="true" outlineLevel="0" collapsed="false">
      <c r="A92" s="34" t="str">
        <f aca="false">IF(AND(Dane!$F91="MECH",OR(Dane!$G91="kopia",Dane!$G91="oryginał")),Dane!A91,"")</f>
        <v/>
      </c>
      <c r="B92" s="34" t="str">
        <f aca="false">IF(AND(Dane!$F91="MECH",OR(Dane!$G91="kopia",Dane!$G91="oryginał")),Dane!B91,"")</f>
        <v/>
      </c>
      <c r="C92" s="34" t="str">
        <f aca="false">IF(AND(Dane!$F91="MECH",OR(Dane!$G91="kopia",Dane!$G91="oryginał")),Dane!C91,"")</f>
        <v/>
      </c>
      <c r="D92" s="34" t="str">
        <f aca="false">IF(AND(Dane!$F91="MECH",OR(Dane!$G91="kopia",Dane!$G91="oryginał")),Dane!D91,"")</f>
        <v/>
      </c>
      <c r="E92" s="34" t="str">
        <f aca="false">IF(AND(Dane!$F91="MECH",OR(Dane!$G91="kopia",Dane!$G91="oryginał")),Dane!E91,"")</f>
        <v/>
      </c>
      <c r="F92" s="35" t="str">
        <f aca="false">IF(AND(Dane!$F91="MECH",OR(Dane!$G91="kopia",Dane!$G91="oryginał")),Dane!G91,"")</f>
        <v/>
      </c>
      <c r="G92" s="35" t="str">
        <f aca="false">IF(AND(Dane!$F91="MECH",OR(Dane!$G91="kopia",Dane!$G91="oryginał")),Dane!H91,"")</f>
        <v/>
      </c>
      <c r="H92" s="36" t="str">
        <f aca="false">IF(AND(Dane!F91="MECH",OR(Dane!G91="oryginał",Dane!G91="kopia")),#REF!,"")</f>
        <v/>
      </c>
    </row>
    <row r="93" customFormat="false" ht="15.75" hidden="true" customHeight="true" outlineLevel="0" collapsed="false">
      <c r="A93" s="34" t="str">
        <f aca="false">IF(AND(Dane!$F92="MECH",OR(Dane!$G92="kopia",Dane!$G92="oryginał")),Dane!A92,"")</f>
        <v/>
      </c>
      <c r="B93" s="34" t="str">
        <f aca="false">IF(AND(Dane!$F92="MECH",OR(Dane!$G92="kopia",Dane!$G92="oryginał")),Dane!B92,"")</f>
        <v/>
      </c>
      <c r="C93" s="34" t="str">
        <f aca="false">IF(AND(Dane!$F92="MECH",OR(Dane!$G92="kopia",Dane!$G92="oryginał")),Dane!C92,"")</f>
        <v/>
      </c>
      <c r="D93" s="34" t="str">
        <f aca="false">IF(AND(Dane!$F92="MECH",OR(Dane!$G92="kopia",Dane!$G92="oryginał")),Dane!D92,"")</f>
        <v/>
      </c>
      <c r="E93" s="34" t="str">
        <f aca="false">IF(AND(Dane!$F92="MECH",OR(Dane!$G92="kopia",Dane!$G92="oryginał")),Dane!E92,"")</f>
        <v/>
      </c>
      <c r="F93" s="35" t="str">
        <f aca="false">IF(AND(Dane!$F92="MECH",OR(Dane!$G92="kopia",Dane!$G92="oryginał")),Dane!G92,"")</f>
        <v/>
      </c>
      <c r="G93" s="35" t="str">
        <f aca="false">IF(AND(Dane!$F92="MECH",OR(Dane!$G92="kopia",Dane!$G92="oryginał")),Dane!H92,"")</f>
        <v/>
      </c>
      <c r="H93" s="36" t="str">
        <f aca="false">IF(AND(Dane!F92="MECH",OR(Dane!G92="oryginał",Dane!G92="kopia")),#REF!,"")</f>
        <v/>
      </c>
    </row>
    <row r="94" customFormat="false" ht="15.75" hidden="true" customHeight="true" outlineLevel="0" collapsed="false">
      <c r="A94" s="34" t="str">
        <f aca="false">IF(AND(Dane!$F93="MECH",OR(Dane!$G93="kopia",Dane!$G93="oryginał")),Dane!A93,"")</f>
        <v/>
      </c>
      <c r="B94" s="34" t="str">
        <f aca="false">IF(AND(Dane!$F93="MECH",OR(Dane!$G93="kopia",Dane!$G93="oryginał")),Dane!B93,"")</f>
        <v/>
      </c>
      <c r="C94" s="34" t="str">
        <f aca="false">IF(AND(Dane!$F93="MECH",OR(Dane!$G93="kopia",Dane!$G93="oryginał")),Dane!C93,"")</f>
        <v/>
      </c>
      <c r="D94" s="34" t="str">
        <f aca="false">IF(AND(Dane!$F93="MECH",OR(Dane!$G93="kopia",Dane!$G93="oryginał")),Dane!D93,"")</f>
        <v/>
      </c>
      <c r="E94" s="34" t="str">
        <f aca="false">IF(AND(Dane!$F93="MECH",OR(Dane!$G93="kopia",Dane!$G93="oryginał")),Dane!E93,"")</f>
        <v/>
      </c>
      <c r="F94" s="35" t="str">
        <f aca="false">IF(AND(Dane!$F93="MECH",OR(Dane!$G93="kopia",Dane!$G93="oryginał")),Dane!G93,"")</f>
        <v/>
      </c>
      <c r="G94" s="35" t="str">
        <f aca="false">IF(AND(Dane!$F93="MECH",OR(Dane!$G93="kopia",Dane!$G93="oryginał")),Dane!H93,"")</f>
        <v/>
      </c>
      <c r="H94" s="36" t="str">
        <f aca="false">IF(AND(Dane!F93="MECH",OR(Dane!G93="oryginał",Dane!G93="kopia")),#REF!,"")</f>
        <v/>
      </c>
    </row>
    <row r="95" customFormat="false" ht="15.75" hidden="true" customHeight="true" outlineLevel="0" collapsed="false">
      <c r="A95" s="34" t="str">
        <f aca="false">IF(AND(Dane!$F94="MECH",OR(Dane!$G94="kopia",Dane!$G94="oryginał")),Dane!A94,"")</f>
        <v/>
      </c>
      <c r="B95" s="34" t="str">
        <f aca="false">IF(AND(Dane!$F94="MECH",OR(Dane!$G94="kopia",Dane!$G94="oryginał")),Dane!B94,"")</f>
        <v/>
      </c>
      <c r="C95" s="34" t="str">
        <f aca="false">IF(AND(Dane!$F94="MECH",OR(Dane!$G94="kopia",Dane!$G94="oryginał")),Dane!C94,"")</f>
        <v/>
      </c>
      <c r="D95" s="34" t="str">
        <f aca="false">IF(AND(Dane!$F94="MECH",OR(Dane!$G94="kopia",Dane!$G94="oryginał")),Dane!D94,"")</f>
        <v/>
      </c>
      <c r="E95" s="34" t="str">
        <f aca="false">IF(AND(Dane!$F94="MECH",OR(Dane!$G94="kopia",Dane!$G94="oryginał")),Dane!E94,"")</f>
        <v/>
      </c>
      <c r="F95" s="35" t="str">
        <f aca="false">IF(AND(Dane!$F94="MECH",OR(Dane!$G94="kopia",Dane!$G94="oryginał")),Dane!G94,"")</f>
        <v/>
      </c>
      <c r="G95" s="35" t="str">
        <f aca="false">IF(AND(Dane!$F94="MECH",OR(Dane!$G94="kopia",Dane!$G94="oryginał")),Dane!H94,"")</f>
        <v/>
      </c>
      <c r="H95" s="36" t="str">
        <f aca="false">IF(AND(Dane!F94="MECH",OR(Dane!G94="oryginał",Dane!G94="kopia")),#REF!,"")</f>
        <v/>
      </c>
    </row>
    <row r="96" customFormat="false" ht="15.75" hidden="true" customHeight="true" outlineLevel="0" collapsed="false">
      <c r="A96" s="34" t="str">
        <f aca="false">IF(AND(Dane!$F95="MECH",OR(Dane!$G95="kopia",Dane!$G95="oryginał")),Dane!A95,"")</f>
        <v/>
      </c>
      <c r="B96" s="34" t="str">
        <f aca="false">IF(AND(Dane!$F95="MECH",OR(Dane!$G95="kopia",Dane!$G95="oryginał")),Dane!B95,"")</f>
        <v/>
      </c>
      <c r="C96" s="34" t="str">
        <f aca="false">IF(AND(Dane!$F95="MECH",OR(Dane!$G95="kopia",Dane!$G95="oryginał")),Dane!C95,"")</f>
        <v/>
      </c>
      <c r="D96" s="34" t="str">
        <f aca="false">IF(AND(Dane!$F95="MECH",OR(Dane!$G95="kopia",Dane!$G95="oryginał")),Dane!D95,"")</f>
        <v/>
      </c>
      <c r="E96" s="34" t="str">
        <f aca="false">IF(AND(Dane!$F95="MECH",OR(Dane!$G95="kopia",Dane!$G95="oryginał")),Dane!E95,"")</f>
        <v/>
      </c>
      <c r="F96" s="35" t="str">
        <f aca="false">IF(AND(Dane!$F95="MECH",OR(Dane!$G95="kopia",Dane!$G95="oryginał")),Dane!G95,"")</f>
        <v/>
      </c>
      <c r="G96" s="35" t="str">
        <f aca="false">IF(AND(Dane!$F95="MECH",OR(Dane!$G95="kopia",Dane!$G95="oryginał")),Dane!H95,"")</f>
        <v/>
      </c>
      <c r="H96" s="36" t="str">
        <f aca="false">IF(AND(Dane!F95="MECH",OR(Dane!G95="oryginał",Dane!G95="kopia")),#REF!,"")</f>
        <v/>
      </c>
    </row>
    <row r="97" customFormat="false" ht="15.75" hidden="true" customHeight="true" outlineLevel="0" collapsed="false">
      <c r="A97" s="34" t="str">
        <f aca="false">IF(AND(Dane!$F96="MECH",OR(Dane!$G96="kopia",Dane!$G96="oryginał")),Dane!A96,"")</f>
        <v/>
      </c>
      <c r="B97" s="34" t="str">
        <f aca="false">IF(AND(Dane!$F96="MECH",OR(Dane!$G96="kopia",Dane!$G96="oryginał")),Dane!B96,"")</f>
        <v/>
      </c>
      <c r="C97" s="34" t="str">
        <f aca="false">IF(AND(Dane!$F96="MECH",OR(Dane!$G96="kopia",Dane!$G96="oryginał")),Dane!C96,"")</f>
        <v/>
      </c>
      <c r="D97" s="34" t="str">
        <f aca="false">IF(AND(Dane!$F96="MECH",OR(Dane!$G96="kopia",Dane!$G96="oryginał")),Dane!D96,"")</f>
        <v/>
      </c>
      <c r="E97" s="34" t="str">
        <f aca="false">IF(AND(Dane!$F96="MECH",OR(Dane!$G96="kopia",Dane!$G96="oryginał")),Dane!E96,"")</f>
        <v/>
      </c>
      <c r="F97" s="35" t="str">
        <f aca="false">IF(AND(Dane!$F96="MECH",OR(Dane!$G96="kopia",Dane!$G96="oryginał")),Dane!G96,"")</f>
        <v/>
      </c>
      <c r="G97" s="35" t="str">
        <f aca="false">IF(AND(Dane!$F96="MECH",OR(Dane!$G96="kopia",Dane!$G96="oryginał")),Dane!H96,"")</f>
        <v/>
      </c>
      <c r="H97" s="36" t="str">
        <f aca="false">IF(AND(Dane!F96="MECH",OR(Dane!G96="oryginał",Dane!G96="kopia")),#REF!,"")</f>
        <v/>
      </c>
    </row>
    <row r="98" customFormat="false" ht="15.75" hidden="true" customHeight="true" outlineLevel="0" collapsed="false">
      <c r="A98" s="34" t="str">
        <f aca="false">IF(AND(Dane!$F97="MECH",OR(Dane!$G97="kopia",Dane!$G97="oryginał")),Dane!A97,"")</f>
        <v/>
      </c>
      <c r="B98" s="34" t="str">
        <f aca="false">IF(AND(Dane!$F97="MECH",OR(Dane!$G97="kopia",Dane!$G97="oryginał")),Dane!B97,"")</f>
        <v/>
      </c>
      <c r="C98" s="34" t="str">
        <f aca="false">IF(AND(Dane!$F97="MECH",OR(Dane!$G97="kopia",Dane!$G97="oryginał")),Dane!C97,"")</f>
        <v/>
      </c>
      <c r="D98" s="34" t="str">
        <f aca="false">IF(AND(Dane!$F97="MECH",OR(Dane!$G97="kopia",Dane!$G97="oryginał")),Dane!D97,"")</f>
        <v/>
      </c>
      <c r="E98" s="34" t="str">
        <f aca="false">IF(AND(Dane!$F97="MECH",OR(Dane!$G97="kopia",Dane!$G97="oryginał")),Dane!E97,"")</f>
        <v/>
      </c>
      <c r="F98" s="35" t="str">
        <f aca="false">IF(AND(Dane!$F97="MECH",OR(Dane!$G97="kopia",Dane!$G97="oryginał")),Dane!G97,"")</f>
        <v/>
      </c>
      <c r="G98" s="35" t="str">
        <f aca="false">IF(AND(Dane!$F97="MECH",OR(Dane!$G97="kopia",Dane!$G97="oryginał")),Dane!H97,"")</f>
        <v/>
      </c>
      <c r="H98" s="36" t="str">
        <f aca="false">IF(AND(Dane!F97="MECH",OR(Dane!G97="oryginał",Dane!G97="kopia")),#REF!,"")</f>
        <v/>
      </c>
    </row>
    <row r="99" customFormat="false" ht="15.75" hidden="true" customHeight="true" outlineLevel="0" collapsed="false">
      <c r="A99" s="34" t="str">
        <f aca="false">IF(AND(Dane!$F98="MECH",OR(Dane!$G98="kopia",Dane!$G98="oryginał")),Dane!A98,"")</f>
        <v/>
      </c>
      <c r="B99" s="34" t="str">
        <f aca="false">IF(AND(Dane!$F98="MECH",OR(Dane!$G98="kopia",Dane!$G98="oryginał")),Dane!B98,"")</f>
        <v/>
      </c>
      <c r="C99" s="34" t="str">
        <f aca="false">IF(AND(Dane!$F98="MECH",OR(Dane!$G98="kopia",Dane!$G98="oryginał")),Dane!C98,"")</f>
        <v/>
      </c>
      <c r="D99" s="34" t="str">
        <f aca="false">IF(AND(Dane!$F98="MECH",OR(Dane!$G98="kopia",Dane!$G98="oryginał")),Dane!D98,"")</f>
        <v/>
      </c>
      <c r="E99" s="34" t="str">
        <f aca="false">IF(AND(Dane!$F98="MECH",OR(Dane!$G98="kopia",Dane!$G98="oryginał")),Dane!E98,"")</f>
        <v/>
      </c>
      <c r="F99" s="35" t="str">
        <f aca="false">IF(AND(Dane!$F98="MECH",OR(Dane!$G98="kopia",Dane!$G98="oryginał")),Dane!G98,"")</f>
        <v/>
      </c>
      <c r="G99" s="35" t="str">
        <f aca="false">IF(AND(Dane!$F98="MECH",OR(Dane!$G98="kopia",Dane!$G98="oryginał")),Dane!H98,"")</f>
        <v/>
      </c>
      <c r="H99" s="36" t="str">
        <f aca="false">IF(AND(Dane!F98="MECH",OR(Dane!G98="oryginał",Dane!G98="kopia")),#REF!,"")</f>
        <v/>
      </c>
    </row>
    <row r="100" customFormat="false" ht="15.75" hidden="true" customHeight="true" outlineLevel="0" collapsed="false">
      <c r="A100" s="34" t="str">
        <f aca="false">IF(AND(Dane!$F99="MECH",OR(Dane!$G99="kopia",Dane!$G99="oryginał")),Dane!A99,"")</f>
        <v/>
      </c>
      <c r="B100" s="34" t="str">
        <f aca="false">IF(AND(Dane!$F99="MECH",OR(Dane!$G99="kopia",Dane!$G99="oryginał")),Dane!B99,"")</f>
        <v/>
      </c>
      <c r="C100" s="34" t="str">
        <f aca="false">IF(AND(Dane!$F99="MECH",OR(Dane!$G99="kopia",Dane!$G99="oryginał")),Dane!C99,"")</f>
        <v/>
      </c>
      <c r="D100" s="34" t="str">
        <f aca="false">IF(AND(Dane!$F99="MECH",OR(Dane!$G99="kopia",Dane!$G99="oryginał")),Dane!D99,"")</f>
        <v/>
      </c>
      <c r="E100" s="34" t="str">
        <f aca="false">IF(AND(Dane!$F99="MECH",OR(Dane!$G99="kopia",Dane!$G99="oryginał")),Dane!E99,"")</f>
        <v/>
      </c>
      <c r="F100" s="35" t="str">
        <f aca="false">IF(AND(Dane!$F99="MECH",OR(Dane!$G99="kopia",Dane!$G99="oryginał")),Dane!G99,"")</f>
        <v/>
      </c>
      <c r="G100" s="35" t="str">
        <f aca="false">IF(AND(Dane!$F99="MECH",OR(Dane!$G99="kopia",Dane!$G99="oryginał")),Dane!H99,"")</f>
        <v/>
      </c>
      <c r="H100" s="36" t="str">
        <f aca="false">IF(AND(Dane!F99="MECH",OR(Dane!G99="oryginał",Dane!G99="kopia")),#REF!,"")</f>
        <v/>
      </c>
    </row>
    <row r="101" customFormat="false" ht="15.75" hidden="true" customHeight="true" outlineLevel="0" collapsed="false">
      <c r="A101" s="34" t="str">
        <f aca="false">IF(AND(Dane!$F100="MECH",OR(Dane!$G100="kopia",Dane!$G100="oryginał")),Dane!A100,"")</f>
        <v/>
      </c>
      <c r="B101" s="34" t="str">
        <f aca="false">IF(AND(Dane!$F100="MECH",OR(Dane!$G100="kopia",Dane!$G100="oryginał")),Dane!B100,"")</f>
        <v/>
      </c>
      <c r="C101" s="34" t="str">
        <f aca="false">IF(AND(Dane!$F100="MECH",OR(Dane!$G100="kopia",Dane!$G100="oryginał")),Dane!C100,"")</f>
        <v/>
      </c>
      <c r="D101" s="34" t="str">
        <f aca="false">IF(AND(Dane!$F100="MECH",OR(Dane!$G100="kopia",Dane!$G100="oryginał")),Dane!D100,"")</f>
        <v/>
      </c>
      <c r="E101" s="34" t="str">
        <f aca="false">IF(AND(Dane!$F100="MECH",OR(Dane!$G100="kopia",Dane!$G100="oryginał")),Dane!E100,"")</f>
        <v/>
      </c>
      <c r="F101" s="35" t="str">
        <f aca="false">IF(AND(Dane!$F100="MECH",OR(Dane!$G100="kopia",Dane!$G100="oryginał")),Dane!G100,"")</f>
        <v/>
      </c>
      <c r="G101" s="35" t="str">
        <f aca="false">IF(AND(Dane!$F100="MECH",OR(Dane!$G100="kopia",Dane!$G100="oryginał")),Dane!H100,"")</f>
        <v/>
      </c>
      <c r="H101" s="36" t="str">
        <f aca="false">IF(AND(Dane!F100="MECH",OR(Dane!G100="oryginał",Dane!G100="kopia")),#REF!,"")</f>
        <v/>
      </c>
    </row>
    <row r="102" customFormat="false" ht="15.75" hidden="true" customHeight="true" outlineLevel="0" collapsed="false">
      <c r="A102" s="34" t="str">
        <f aca="false">IF(AND(Dane!$F101="MECH",OR(Dane!$G101="kopia",Dane!$G101="oryginał")),Dane!A101,"")</f>
        <v/>
      </c>
      <c r="B102" s="34" t="str">
        <f aca="false">IF(AND(Dane!$F101="MECH",OR(Dane!$G101="kopia",Dane!$G101="oryginał")),Dane!B101,"")</f>
        <v/>
      </c>
      <c r="C102" s="34" t="str">
        <f aca="false">IF(AND(Dane!$F101="MECH",OR(Dane!$G101="kopia",Dane!$G101="oryginał")),Dane!C101,"")</f>
        <v/>
      </c>
      <c r="D102" s="34" t="str">
        <f aca="false">IF(AND(Dane!$F101="MECH",OR(Dane!$G101="kopia",Dane!$G101="oryginał")),Dane!D101,"")</f>
        <v/>
      </c>
      <c r="E102" s="34" t="str">
        <f aca="false">IF(AND(Dane!$F101="MECH",OR(Dane!$G101="kopia",Dane!$G101="oryginał")),Dane!E101,"")</f>
        <v/>
      </c>
      <c r="F102" s="35" t="str">
        <f aca="false">IF(AND(Dane!$F101="MECH",OR(Dane!$G101="kopia",Dane!$G101="oryginał")),Dane!G101,"")</f>
        <v/>
      </c>
      <c r="G102" s="35" t="str">
        <f aca="false">IF(AND(Dane!$F101="MECH",OR(Dane!$G101="kopia",Dane!$G101="oryginał")),Dane!H101,"")</f>
        <v/>
      </c>
      <c r="H102" s="36" t="str">
        <f aca="false">IF(AND(Dane!F101="MECH",OR(Dane!G101="oryginał",Dane!G101="kopia")),#REF!,"")</f>
        <v/>
      </c>
    </row>
    <row r="103" customFormat="false" ht="15.75" hidden="true" customHeight="true" outlineLevel="0" collapsed="false">
      <c r="A103" s="34" t="str">
        <f aca="false">IF(AND(Dane!$F102="MECH",OR(Dane!$G102="kopia",Dane!$G102="oryginał")),Dane!A102,"")</f>
        <v/>
      </c>
      <c r="B103" s="34" t="str">
        <f aca="false">IF(AND(Dane!$F102="MECH",OR(Dane!$G102="kopia",Dane!$G102="oryginał")),Dane!B102,"")</f>
        <v/>
      </c>
      <c r="C103" s="34" t="str">
        <f aca="false">IF(AND(Dane!$F102="MECH",OR(Dane!$G102="kopia",Dane!$G102="oryginał")),Dane!C102,"")</f>
        <v/>
      </c>
      <c r="D103" s="34" t="str">
        <f aca="false">IF(AND(Dane!$F102="MECH",OR(Dane!$G102="kopia",Dane!$G102="oryginał")),Dane!D102,"")</f>
        <v/>
      </c>
      <c r="E103" s="34" t="str">
        <f aca="false">IF(AND(Dane!$F102="MECH",OR(Dane!$G102="kopia",Dane!$G102="oryginał")),Dane!E102,"")</f>
        <v/>
      </c>
      <c r="F103" s="35" t="str">
        <f aca="false">IF(AND(Dane!$F102="MECH",OR(Dane!$G102="kopia",Dane!$G102="oryginał")),Dane!G102,"")</f>
        <v/>
      </c>
      <c r="G103" s="35" t="str">
        <f aca="false">IF(AND(Dane!$F102="MECH",OR(Dane!$G102="kopia",Dane!$G102="oryginał")),Dane!H102,"")</f>
        <v/>
      </c>
      <c r="H103" s="36" t="str">
        <f aca="false">IF(AND(Dane!F102="MECH",OR(Dane!G102="oryginał",Dane!G102="kopia")),#REF!,"")</f>
        <v/>
      </c>
    </row>
    <row r="104" customFormat="false" ht="15.75" hidden="true" customHeight="true" outlineLevel="0" collapsed="false">
      <c r="A104" s="34" t="str">
        <f aca="false">IF(AND(Dane!$F103="MECH",OR(Dane!$G103="kopia",Dane!$G103="oryginał")),Dane!A103,"")</f>
        <v/>
      </c>
      <c r="B104" s="34" t="str">
        <f aca="false">IF(AND(Dane!$F103="MECH",OR(Dane!$G103="kopia",Dane!$G103="oryginał")),Dane!B103,"")</f>
        <v/>
      </c>
      <c r="C104" s="34" t="str">
        <f aca="false">IF(AND(Dane!$F103="MECH",OR(Dane!$G103="kopia",Dane!$G103="oryginał")),Dane!C103,"")</f>
        <v/>
      </c>
      <c r="D104" s="34" t="str">
        <f aca="false">IF(AND(Dane!$F103="MECH",OR(Dane!$G103="kopia",Dane!$G103="oryginał")),Dane!D103,"")</f>
        <v/>
      </c>
      <c r="E104" s="34" t="str">
        <f aca="false">IF(AND(Dane!$F103="MECH",OR(Dane!$G103="kopia",Dane!$G103="oryginał")),Dane!E103,"")</f>
        <v/>
      </c>
      <c r="F104" s="35" t="str">
        <f aca="false">IF(AND(Dane!$F103="MECH",OR(Dane!$G103="kopia",Dane!$G103="oryginał")),Dane!G103,"")</f>
        <v/>
      </c>
      <c r="G104" s="35" t="str">
        <f aca="false">IF(AND(Dane!$F103="MECH",OR(Dane!$G103="kopia",Dane!$G103="oryginał")),Dane!H103,"")</f>
        <v/>
      </c>
      <c r="H104" s="36" t="str">
        <f aca="false">IF(AND(Dane!F103="MECH",OR(Dane!G103="oryginał",Dane!G103="kopia")),#REF!,"")</f>
        <v/>
      </c>
    </row>
    <row r="105" customFormat="false" ht="15.75" hidden="true" customHeight="true" outlineLevel="0" collapsed="false">
      <c r="A105" s="34" t="str">
        <f aca="false">IF(AND(Dane!$F104="MECH",OR(Dane!$G104="kopia",Dane!$G104="oryginał")),Dane!A104,"")</f>
        <v/>
      </c>
      <c r="B105" s="34" t="str">
        <f aca="false">IF(AND(Dane!$F104="MECH",OR(Dane!$G104="kopia",Dane!$G104="oryginał")),Dane!B104,"")</f>
        <v/>
      </c>
      <c r="C105" s="34" t="str">
        <f aca="false">IF(AND(Dane!$F104="MECH",OR(Dane!$G104="kopia",Dane!$G104="oryginał")),Dane!C104,"")</f>
        <v/>
      </c>
      <c r="D105" s="34" t="str">
        <f aca="false">IF(AND(Dane!$F104="MECH",OR(Dane!$G104="kopia",Dane!$G104="oryginał")),Dane!D104,"")</f>
        <v/>
      </c>
      <c r="E105" s="34" t="str">
        <f aca="false">IF(AND(Dane!$F104="MECH",OR(Dane!$G104="kopia",Dane!$G104="oryginał")),Dane!E104,"")</f>
        <v/>
      </c>
      <c r="F105" s="35" t="str">
        <f aca="false">IF(AND(Dane!$F104="MECH",OR(Dane!$G104="kopia",Dane!$G104="oryginał")),Dane!G104,"")</f>
        <v/>
      </c>
      <c r="G105" s="35" t="str">
        <f aca="false">IF(AND(Dane!$F104="MECH",OR(Dane!$G104="kopia",Dane!$G104="oryginał")),Dane!H104,"")</f>
        <v/>
      </c>
      <c r="H105" s="36" t="str">
        <f aca="false">IF(AND(Dane!F104="MECH",OR(Dane!G104="oryginał",Dane!G104="kopia")),#REF!,"")</f>
        <v/>
      </c>
    </row>
    <row r="106" customFormat="false" ht="15.75" hidden="true" customHeight="true" outlineLevel="0" collapsed="false">
      <c r="A106" s="34" t="str">
        <f aca="false">IF(AND(Dane!$F105="MECH",OR(Dane!$G105="kopia",Dane!$G105="oryginał")),Dane!A105,"")</f>
        <v/>
      </c>
      <c r="B106" s="34" t="str">
        <f aca="false">IF(AND(Dane!$F105="MECH",OR(Dane!$G105="kopia",Dane!$G105="oryginał")),Dane!B105,"")</f>
        <v/>
      </c>
      <c r="C106" s="34" t="str">
        <f aca="false">IF(AND(Dane!$F105="MECH",OR(Dane!$G105="kopia",Dane!$G105="oryginał")),Dane!C105,"")</f>
        <v/>
      </c>
      <c r="D106" s="34" t="str">
        <f aca="false">IF(AND(Dane!$F105="MECH",OR(Dane!$G105="kopia",Dane!$G105="oryginał")),Dane!D105,"")</f>
        <v/>
      </c>
      <c r="E106" s="34" t="str">
        <f aca="false">IF(AND(Dane!$F105="MECH",OR(Dane!$G105="kopia",Dane!$G105="oryginał")),Dane!E105,"")</f>
        <v/>
      </c>
      <c r="F106" s="35" t="str">
        <f aca="false">IF(AND(Dane!$F105="MECH",OR(Dane!$G105="kopia",Dane!$G105="oryginał")),Dane!G105,"")</f>
        <v/>
      </c>
      <c r="G106" s="35" t="str">
        <f aca="false">IF(AND(Dane!$F105="MECH",OR(Dane!$G105="kopia",Dane!$G105="oryginał")),Dane!H105,"")</f>
        <v/>
      </c>
      <c r="H106" s="36" t="str">
        <f aca="false">IF(AND(Dane!F105="MECH",OR(Dane!G105="oryginał",Dane!G105="kopia")),#REF!,"")</f>
        <v/>
      </c>
    </row>
    <row r="107" customFormat="false" ht="15.75" hidden="true" customHeight="true" outlineLevel="0" collapsed="false">
      <c r="A107" s="34" t="str">
        <f aca="false">IF(AND(Dane!$F106="MECH",OR(Dane!$G106="kopia",Dane!$G106="oryginał")),Dane!A106,"")</f>
        <v/>
      </c>
      <c r="B107" s="34" t="str">
        <f aca="false">IF(AND(Dane!$F106="MECH",OR(Dane!$G106="kopia",Dane!$G106="oryginał")),Dane!B106,"")</f>
        <v/>
      </c>
      <c r="C107" s="34" t="str">
        <f aca="false">IF(AND(Dane!$F106="MECH",OR(Dane!$G106="kopia",Dane!$G106="oryginał")),Dane!C106,"")</f>
        <v/>
      </c>
      <c r="D107" s="34" t="str">
        <f aca="false">IF(AND(Dane!$F106="MECH",OR(Dane!$G106="kopia",Dane!$G106="oryginał")),Dane!D106,"")</f>
        <v/>
      </c>
      <c r="E107" s="34" t="str">
        <f aca="false">IF(AND(Dane!$F106="MECH",OR(Dane!$G106="kopia",Dane!$G106="oryginał")),Dane!E106,"")</f>
        <v/>
      </c>
      <c r="F107" s="35" t="str">
        <f aca="false">IF(AND(Dane!$F106="MECH",OR(Dane!$G106="kopia",Dane!$G106="oryginał")),Dane!G106,"")</f>
        <v/>
      </c>
      <c r="G107" s="35" t="str">
        <f aca="false">IF(AND(Dane!$F106="MECH",OR(Dane!$G106="kopia",Dane!$G106="oryginał")),Dane!H106,"")</f>
        <v/>
      </c>
      <c r="H107" s="36" t="str">
        <f aca="false">IF(AND(Dane!F106="MECH",OR(Dane!G106="oryginał",Dane!G106="kopia")),#REF!,"")</f>
        <v/>
      </c>
    </row>
    <row r="108" customFormat="false" ht="15.75" hidden="true" customHeight="true" outlineLevel="0" collapsed="false">
      <c r="A108" s="34" t="str">
        <f aca="false">IF(AND(Dane!$F107="MECH",OR(Dane!$G107="kopia",Dane!$G107="oryginał")),Dane!A107,"")</f>
        <v/>
      </c>
      <c r="B108" s="34" t="str">
        <f aca="false">IF(AND(Dane!$F107="MECH",OR(Dane!$G107="kopia",Dane!$G107="oryginał")),Dane!B107,"")</f>
        <v/>
      </c>
      <c r="C108" s="34" t="str">
        <f aca="false">IF(AND(Dane!$F107="MECH",OR(Dane!$G107="kopia",Dane!$G107="oryginał")),Dane!C107,"")</f>
        <v/>
      </c>
      <c r="D108" s="34" t="str">
        <f aca="false">IF(AND(Dane!$F107="MECH",OR(Dane!$G107="kopia",Dane!$G107="oryginał")),Dane!D107,"")</f>
        <v/>
      </c>
      <c r="E108" s="34" t="str">
        <f aca="false">IF(AND(Dane!$F107="MECH",OR(Dane!$G107="kopia",Dane!$G107="oryginał")),Dane!E107,"")</f>
        <v/>
      </c>
      <c r="F108" s="35" t="str">
        <f aca="false">IF(AND(Dane!$F107="MECH",OR(Dane!$G107="kopia",Dane!$G107="oryginał")),Dane!G107,"")</f>
        <v/>
      </c>
      <c r="G108" s="35" t="str">
        <f aca="false">IF(AND(Dane!$F107="MECH",OR(Dane!$G107="kopia",Dane!$G107="oryginał")),Dane!H107,"")</f>
        <v/>
      </c>
      <c r="H108" s="36" t="str">
        <f aca="false">IF(AND(Dane!F107="MECH",OR(Dane!G107="oryginał",Dane!G107="kopia")),#REF!,"")</f>
        <v/>
      </c>
    </row>
    <row r="109" customFormat="false" ht="15.75" hidden="true" customHeight="true" outlineLevel="0" collapsed="false">
      <c r="A109" s="34" t="str">
        <f aca="false">IF(AND(Dane!$F108="MECH",OR(Dane!$G108="kopia",Dane!$G108="oryginał")),Dane!A108,"")</f>
        <v/>
      </c>
      <c r="B109" s="34" t="str">
        <f aca="false">IF(AND(Dane!$F108="MECH",OR(Dane!$G108="kopia",Dane!$G108="oryginał")),Dane!B108,"")</f>
        <v/>
      </c>
      <c r="C109" s="34" t="str">
        <f aca="false">IF(AND(Dane!$F108="MECH",OR(Dane!$G108="kopia",Dane!$G108="oryginał")),Dane!C108,"")</f>
        <v/>
      </c>
      <c r="D109" s="34" t="str">
        <f aca="false">IF(AND(Dane!$F108="MECH",OR(Dane!$G108="kopia",Dane!$G108="oryginał")),Dane!D108,"")</f>
        <v/>
      </c>
      <c r="E109" s="34" t="str">
        <f aca="false">IF(AND(Dane!$F108="MECH",OR(Dane!$G108="kopia",Dane!$G108="oryginał")),Dane!E108,"")</f>
        <v/>
      </c>
      <c r="F109" s="35" t="str">
        <f aca="false">IF(AND(Dane!$F108="MECH",OR(Dane!$G108="kopia",Dane!$G108="oryginał")),Dane!G108,"")</f>
        <v/>
      </c>
      <c r="G109" s="35" t="str">
        <f aca="false">IF(AND(Dane!$F108="MECH",OR(Dane!$G108="kopia",Dane!$G108="oryginał")),Dane!H108,"")</f>
        <v/>
      </c>
      <c r="H109" s="36" t="str">
        <f aca="false">IF(AND(Dane!F108="MECH",OR(Dane!G108="oryginał",Dane!G108="kopia")),#REF!,"")</f>
        <v/>
      </c>
    </row>
    <row r="110" customFormat="false" ht="15.75" hidden="true" customHeight="true" outlineLevel="0" collapsed="false">
      <c r="A110" s="34" t="str">
        <f aca="false">IF(AND(Dane!$F109="MECH",OR(Dane!$G109="kopia",Dane!$G109="oryginał")),Dane!A109,"")</f>
        <v/>
      </c>
      <c r="B110" s="34" t="str">
        <f aca="false">IF(AND(Dane!$F109="MECH",OR(Dane!$G109="kopia",Dane!$G109="oryginał")),Dane!B109,"")</f>
        <v/>
      </c>
      <c r="C110" s="34" t="str">
        <f aca="false">IF(AND(Dane!$F109="MECH",OR(Dane!$G109="kopia",Dane!$G109="oryginał")),Dane!C109,"")</f>
        <v/>
      </c>
      <c r="D110" s="34" t="str">
        <f aca="false">IF(AND(Dane!$F109="MECH",OR(Dane!$G109="kopia",Dane!$G109="oryginał")),Dane!D109,"")</f>
        <v/>
      </c>
      <c r="E110" s="34" t="str">
        <f aca="false">IF(AND(Dane!$F109="MECH",OR(Dane!$G109="kopia",Dane!$G109="oryginał")),Dane!E109,"")</f>
        <v/>
      </c>
      <c r="F110" s="35" t="str">
        <f aca="false">IF(AND(Dane!$F109="MECH",OR(Dane!$G109="kopia",Dane!$G109="oryginał")),Dane!G109,"")</f>
        <v/>
      </c>
      <c r="G110" s="35" t="str">
        <f aca="false">IF(AND(Dane!$F109="MECH",OR(Dane!$G109="kopia",Dane!$G109="oryginał")),Dane!H109,"")</f>
        <v/>
      </c>
      <c r="H110" s="36" t="str">
        <f aca="false">IF(AND(Dane!F109="MECH",OR(Dane!G109="oryginał",Dane!G109="kopia")),#REF!,"")</f>
        <v/>
      </c>
    </row>
    <row r="111" customFormat="false" ht="15.75" hidden="true" customHeight="true" outlineLevel="0" collapsed="false">
      <c r="A111" s="34" t="str">
        <f aca="false">IF(AND(Dane!$F110="MECH",OR(Dane!$G110="kopia",Dane!$G110="oryginał")),Dane!A110,"")</f>
        <v/>
      </c>
      <c r="B111" s="34" t="str">
        <f aca="false">IF(AND(Dane!$F110="MECH",OR(Dane!$G110="kopia",Dane!$G110="oryginał")),Dane!B110,"")</f>
        <v/>
      </c>
      <c r="C111" s="34" t="str">
        <f aca="false">IF(AND(Dane!$F110="MECH",OR(Dane!$G110="kopia",Dane!$G110="oryginał")),Dane!C110,"")</f>
        <v/>
      </c>
      <c r="D111" s="34" t="str">
        <f aca="false">IF(AND(Dane!$F110="MECH",OR(Dane!$G110="kopia",Dane!$G110="oryginał")),Dane!D110,"")</f>
        <v/>
      </c>
      <c r="E111" s="34" t="str">
        <f aca="false">IF(AND(Dane!$F110="MECH",OR(Dane!$G110="kopia",Dane!$G110="oryginał")),Dane!E110,"")</f>
        <v/>
      </c>
      <c r="F111" s="35" t="str">
        <f aca="false">IF(AND(Dane!$F110="MECH",OR(Dane!$G110="kopia",Dane!$G110="oryginał")),Dane!G110,"")</f>
        <v/>
      </c>
      <c r="G111" s="35" t="str">
        <f aca="false">IF(AND(Dane!$F110="MECH",OR(Dane!$G110="kopia",Dane!$G110="oryginał")),Dane!H110,"")</f>
        <v/>
      </c>
      <c r="H111" s="36" t="str">
        <f aca="false">IF(AND(Dane!F110="MECH",OR(Dane!G110="oryginał",Dane!G110="kopia")),#REF!,"")</f>
        <v/>
      </c>
    </row>
    <row r="112" customFormat="false" ht="15.75" hidden="true" customHeight="true" outlineLevel="0" collapsed="false">
      <c r="A112" s="34" t="str">
        <f aca="false">IF(AND(Dane!$F111="MECH",OR(Dane!$G111="kopia",Dane!$G111="oryginał")),Dane!A111,"")</f>
        <v/>
      </c>
      <c r="B112" s="34" t="str">
        <f aca="false">IF(AND(Dane!$F111="MECH",OR(Dane!$G111="kopia",Dane!$G111="oryginał")),Dane!B111,"")</f>
        <v/>
      </c>
      <c r="C112" s="34" t="str">
        <f aca="false">IF(AND(Dane!$F111="MECH",OR(Dane!$G111="kopia",Dane!$G111="oryginał")),Dane!C111,"")</f>
        <v/>
      </c>
      <c r="D112" s="34" t="str">
        <f aca="false">IF(AND(Dane!$F111="MECH",OR(Dane!$G111="kopia",Dane!$G111="oryginał")),Dane!D111,"")</f>
        <v/>
      </c>
      <c r="E112" s="34" t="str">
        <f aca="false">IF(AND(Dane!$F111="MECH",OR(Dane!$G111="kopia",Dane!$G111="oryginał")),Dane!E111,"")</f>
        <v/>
      </c>
      <c r="F112" s="35" t="str">
        <f aca="false">IF(AND(Dane!$F111="MECH",OR(Dane!$G111="kopia",Dane!$G111="oryginał")),Dane!G111,"")</f>
        <v/>
      </c>
      <c r="G112" s="35" t="str">
        <f aca="false">IF(AND(Dane!$F111="MECH",OR(Dane!$G111="kopia",Dane!$G111="oryginał")),Dane!H111,"")</f>
        <v/>
      </c>
      <c r="H112" s="36" t="str">
        <f aca="false">IF(AND(Dane!F111="MECH",OR(Dane!G111="oryginał",Dane!G111="kopia")),#REF!,"")</f>
        <v/>
      </c>
    </row>
    <row r="113" customFormat="false" ht="15.75" hidden="true" customHeight="true" outlineLevel="0" collapsed="false">
      <c r="A113" s="34" t="str">
        <f aca="false">IF(AND(Dane!$F112="MECH",OR(Dane!$G112="kopia",Dane!$G112="oryginał")),Dane!A112,"")</f>
        <v/>
      </c>
      <c r="B113" s="34" t="str">
        <f aca="false">IF(AND(Dane!$F112="MECH",OR(Dane!$G112="kopia",Dane!$G112="oryginał")),Dane!B112,"")</f>
        <v/>
      </c>
      <c r="C113" s="34" t="str">
        <f aca="false">IF(AND(Dane!$F112="MECH",OR(Dane!$G112="kopia",Dane!$G112="oryginał")),Dane!C112,"")</f>
        <v/>
      </c>
      <c r="D113" s="34" t="str">
        <f aca="false">IF(AND(Dane!$F112="MECH",OR(Dane!$G112="kopia",Dane!$G112="oryginał")),Dane!D112,"")</f>
        <v/>
      </c>
      <c r="E113" s="34" t="str">
        <f aca="false">IF(AND(Dane!$F112="MECH",OR(Dane!$G112="kopia",Dane!$G112="oryginał")),Dane!E112,"")</f>
        <v/>
      </c>
      <c r="F113" s="35" t="str">
        <f aca="false">IF(AND(Dane!$F112="MECH",OR(Dane!$G112="kopia",Dane!$G112="oryginał")),Dane!G112,"")</f>
        <v/>
      </c>
      <c r="G113" s="35" t="str">
        <f aca="false">IF(AND(Dane!$F112="MECH",OR(Dane!$G112="kopia",Dane!$G112="oryginał")),Dane!H112,"")</f>
        <v/>
      </c>
      <c r="H113" s="36" t="str">
        <f aca="false">IF(AND(Dane!F112="MECH",OR(Dane!G112="oryginał",Dane!G112="kopia")),#REF!,"")</f>
        <v/>
      </c>
    </row>
    <row r="114" customFormat="false" ht="15.75" hidden="true" customHeight="true" outlineLevel="0" collapsed="false">
      <c r="A114" s="34" t="str">
        <f aca="false">IF(AND(Dane!$F113="MECH",OR(Dane!$G113="kopia",Dane!$G113="oryginał")),Dane!A113,"")</f>
        <v/>
      </c>
      <c r="B114" s="34" t="str">
        <f aca="false">IF(AND(Dane!$F113="MECH",OR(Dane!$G113="kopia",Dane!$G113="oryginał")),Dane!B113,"")</f>
        <v/>
      </c>
      <c r="C114" s="34" t="str">
        <f aca="false">IF(AND(Dane!$F113="MECH",OR(Dane!$G113="kopia",Dane!$G113="oryginał")),Dane!C113,"")</f>
        <v/>
      </c>
      <c r="D114" s="34" t="str">
        <f aca="false">IF(AND(Dane!$F113="MECH",OR(Dane!$G113="kopia",Dane!$G113="oryginał")),Dane!D113,"")</f>
        <v/>
      </c>
      <c r="E114" s="34" t="str">
        <f aca="false">IF(AND(Dane!$F113="MECH",OR(Dane!$G113="kopia",Dane!$G113="oryginał")),Dane!E113,"")</f>
        <v/>
      </c>
      <c r="F114" s="35" t="str">
        <f aca="false">IF(AND(Dane!$F113="MECH",OR(Dane!$G113="kopia",Dane!$G113="oryginał")),Dane!G113,"")</f>
        <v/>
      </c>
      <c r="G114" s="35" t="str">
        <f aca="false">IF(AND(Dane!$F113="MECH",OR(Dane!$G113="kopia",Dane!$G113="oryginał")),Dane!H113,"")</f>
        <v/>
      </c>
      <c r="H114" s="36" t="str">
        <f aca="false">IF(AND(Dane!F113="MECH",OR(Dane!G113="oryginał",Dane!G113="kopia")),#REF!,"")</f>
        <v/>
      </c>
    </row>
    <row r="115" customFormat="false" ht="15.75" hidden="true" customHeight="true" outlineLevel="0" collapsed="false">
      <c r="A115" s="34" t="str">
        <f aca="false">IF(AND(Dane!$F114="MECH",OR(Dane!$G114="kopia",Dane!$G114="oryginał")),Dane!A114,"")</f>
        <v/>
      </c>
      <c r="B115" s="34" t="str">
        <f aca="false">IF(AND(Dane!$F114="MECH",OR(Dane!$G114="kopia",Dane!$G114="oryginał")),Dane!B114,"")</f>
        <v/>
      </c>
      <c r="C115" s="34" t="str">
        <f aca="false">IF(AND(Dane!$F114="MECH",OR(Dane!$G114="kopia",Dane!$G114="oryginał")),Dane!C114,"")</f>
        <v/>
      </c>
      <c r="D115" s="34" t="str">
        <f aca="false">IF(AND(Dane!$F114="MECH",OR(Dane!$G114="kopia",Dane!$G114="oryginał")),Dane!D114,"")</f>
        <v/>
      </c>
      <c r="E115" s="34" t="str">
        <f aca="false">IF(AND(Dane!$F114="MECH",OR(Dane!$G114="kopia",Dane!$G114="oryginał")),Dane!E114,"")</f>
        <v/>
      </c>
      <c r="F115" s="35" t="str">
        <f aca="false">IF(AND(Dane!$F114="MECH",OR(Dane!$G114="kopia",Dane!$G114="oryginał")),Dane!G114,"")</f>
        <v/>
      </c>
      <c r="G115" s="35" t="str">
        <f aca="false">IF(AND(Dane!$F114="MECH",OR(Dane!$G114="kopia",Dane!$G114="oryginał")),Dane!H114,"")</f>
        <v/>
      </c>
      <c r="H115" s="36" t="str">
        <f aca="false">IF(AND(Dane!F114="MECH",OR(Dane!G114="oryginał",Dane!G114="kopia")),#REF!,"")</f>
        <v/>
      </c>
    </row>
    <row r="116" customFormat="false" ht="15.75" hidden="true" customHeight="true" outlineLevel="0" collapsed="false">
      <c r="A116" s="34" t="str">
        <f aca="false">IF(AND(Dane!$F115="MECH",OR(Dane!$G115="kopia",Dane!$G115="oryginał")),Dane!A115,"")</f>
        <v/>
      </c>
      <c r="B116" s="34" t="str">
        <f aca="false">IF(AND(Dane!$F115="MECH",OR(Dane!$G115="kopia",Dane!$G115="oryginał")),Dane!B115,"")</f>
        <v/>
      </c>
      <c r="C116" s="34" t="str">
        <f aca="false">IF(AND(Dane!$F115="MECH",OR(Dane!$G115="kopia",Dane!$G115="oryginał")),Dane!C115,"")</f>
        <v/>
      </c>
      <c r="D116" s="34" t="str">
        <f aca="false">IF(AND(Dane!$F115="MECH",OR(Dane!$G115="kopia",Dane!$G115="oryginał")),Dane!D115,"")</f>
        <v/>
      </c>
      <c r="E116" s="34" t="str">
        <f aca="false">IF(AND(Dane!$F115="MECH",OR(Dane!$G115="kopia",Dane!$G115="oryginał")),Dane!E115,"")</f>
        <v/>
      </c>
      <c r="F116" s="35" t="str">
        <f aca="false">IF(AND(Dane!$F115="MECH",OR(Dane!$G115="kopia",Dane!$G115="oryginał")),Dane!G115,"")</f>
        <v/>
      </c>
      <c r="G116" s="35" t="str">
        <f aca="false">IF(AND(Dane!$F115="MECH",OR(Dane!$G115="kopia",Dane!$G115="oryginał")),Dane!H115,"")</f>
        <v/>
      </c>
      <c r="H116" s="36" t="str">
        <f aca="false">IF(AND(Dane!F115="MECH",OR(Dane!G115="oryginał",Dane!G115="kopia")),#REF!,"")</f>
        <v/>
      </c>
    </row>
    <row r="117" customFormat="false" ht="15.75" hidden="true" customHeight="true" outlineLevel="0" collapsed="false">
      <c r="A117" s="34" t="str">
        <f aca="false">IF(AND(Dane!$F116="MECH",OR(Dane!$G116="kopia",Dane!$G116="oryginał")),Dane!A116,"")</f>
        <v/>
      </c>
      <c r="B117" s="34" t="str">
        <f aca="false">IF(AND(Dane!$F116="MECH",OR(Dane!$G116="kopia",Dane!$G116="oryginał")),Dane!B116,"")</f>
        <v/>
      </c>
      <c r="C117" s="34" t="str">
        <f aca="false">IF(AND(Dane!$F116="MECH",OR(Dane!$G116="kopia",Dane!$G116="oryginał")),Dane!C116,"")</f>
        <v/>
      </c>
      <c r="D117" s="34" t="str">
        <f aca="false">IF(AND(Dane!$F116="MECH",OR(Dane!$G116="kopia",Dane!$G116="oryginał")),Dane!D116,"")</f>
        <v/>
      </c>
      <c r="E117" s="34" t="str">
        <f aca="false">IF(AND(Dane!$F116="MECH",OR(Dane!$G116="kopia",Dane!$G116="oryginał")),Dane!E116,"")</f>
        <v/>
      </c>
      <c r="F117" s="35" t="str">
        <f aca="false">IF(AND(Dane!$F116="MECH",OR(Dane!$G116="kopia",Dane!$G116="oryginał")),Dane!G116,"")</f>
        <v/>
      </c>
      <c r="G117" s="35" t="str">
        <f aca="false">IF(AND(Dane!$F116="MECH",OR(Dane!$G116="kopia",Dane!$G116="oryginał")),Dane!H116,"")</f>
        <v/>
      </c>
      <c r="H117" s="36" t="str">
        <f aca="false">IF(AND(Dane!F116="MECH",OR(Dane!G116="oryginał",Dane!G116="kopia")),#REF!,"")</f>
        <v/>
      </c>
    </row>
    <row r="118" customFormat="false" ht="15.75" hidden="true" customHeight="true" outlineLevel="0" collapsed="false">
      <c r="A118" s="34" t="str">
        <f aca="false">IF(AND(Dane!$F117="MECH",OR(Dane!$G117="kopia",Dane!$G117="oryginał")),Dane!A117,"")</f>
        <v/>
      </c>
      <c r="B118" s="34" t="str">
        <f aca="false">IF(AND(Dane!$F117="MECH",OR(Dane!$G117="kopia",Dane!$G117="oryginał")),Dane!B117,"")</f>
        <v/>
      </c>
      <c r="C118" s="34" t="str">
        <f aca="false">IF(AND(Dane!$F117="MECH",OR(Dane!$G117="kopia",Dane!$G117="oryginał")),Dane!C117,"")</f>
        <v/>
      </c>
      <c r="D118" s="34" t="str">
        <f aca="false">IF(AND(Dane!$F117="MECH",OR(Dane!$G117="kopia",Dane!$G117="oryginał")),Dane!D117,"")</f>
        <v/>
      </c>
      <c r="E118" s="34" t="str">
        <f aca="false">IF(AND(Dane!$F117="MECH",OR(Dane!$G117="kopia",Dane!$G117="oryginał")),Dane!E117,"")</f>
        <v/>
      </c>
      <c r="F118" s="35" t="str">
        <f aca="false">IF(AND(Dane!$F117="MECH",OR(Dane!$G117="kopia",Dane!$G117="oryginał")),Dane!G117,"")</f>
        <v/>
      </c>
      <c r="G118" s="35" t="str">
        <f aca="false">IF(AND(Dane!$F117="MECH",OR(Dane!$G117="kopia",Dane!$G117="oryginał")),Dane!H117,"")</f>
        <v/>
      </c>
      <c r="H118" s="36" t="str">
        <f aca="false">IF(AND(Dane!F117="MECH",OR(Dane!G117="oryginał",Dane!G117="kopia")),#REF!,"")</f>
        <v/>
      </c>
    </row>
    <row r="119" customFormat="false" ht="15.75" hidden="true" customHeight="true" outlineLevel="0" collapsed="false">
      <c r="A119" s="34" t="str">
        <f aca="false">IF(AND(Dane!$F118="MECH",OR(Dane!$G118="kopia",Dane!$G118="oryginał")),Dane!A118,"")</f>
        <v/>
      </c>
      <c r="B119" s="34" t="str">
        <f aca="false">IF(AND(Dane!$F118="MECH",OR(Dane!$G118="kopia",Dane!$G118="oryginał")),Dane!B118,"")</f>
        <v/>
      </c>
      <c r="C119" s="34" t="str">
        <f aca="false">IF(AND(Dane!$F118="MECH",OR(Dane!$G118="kopia",Dane!$G118="oryginał")),Dane!C118,"")</f>
        <v/>
      </c>
      <c r="D119" s="34" t="str">
        <f aca="false">IF(AND(Dane!$F118="MECH",OR(Dane!$G118="kopia",Dane!$G118="oryginał")),Dane!D118,"")</f>
        <v/>
      </c>
      <c r="E119" s="34" t="str">
        <f aca="false">IF(AND(Dane!$F118="MECH",OR(Dane!$G118="kopia",Dane!$G118="oryginał")),Dane!E118,"")</f>
        <v/>
      </c>
      <c r="F119" s="35" t="str">
        <f aca="false">IF(AND(Dane!$F118="MECH",OR(Dane!$G118="kopia",Dane!$G118="oryginał")),Dane!G118,"")</f>
        <v/>
      </c>
      <c r="G119" s="35" t="str">
        <f aca="false">IF(AND(Dane!$F118="MECH",OR(Dane!$G118="kopia",Dane!$G118="oryginał")),Dane!H118,"")</f>
        <v/>
      </c>
      <c r="H119" s="36" t="str">
        <f aca="false">IF(AND(Dane!F118="MECH",OR(Dane!G118="oryginał",Dane!G118="kopia")),#REF!,"")</f>
        <v/>
      </c>
    </row>
    <row r="120" customFormat="false" ht="15.75" hidden="true" customHeight="true" outlineLevel="0" collapsed="false">
      <c r="A120" s="34" t="str">
        <f aca="false">IF(AND(Dane!$F119="MECH",OR(Dane!$G119="kopia",Dane!$G119="oryginał")),Dane!A119,"")</f>
        <v/>
      </c>
      <c r="B120" s="34" t="str">
        <f aca="false">IF(AND(Dane!$F119="MECH",OR(Dane!$G119="kopia",Dane!$G119="oryginał")),Dane!B119,"")</f>
        <v/>
      </c>
      <c r="C120" s="34" t="str">
        <f aca="false">IF(AND(Dane!$F119="MECH",OR(Dane!$G119="kopia",Dane!$G119="oryginał")),Dane!C119,"")</f>
        <v/>
      </c>
      <c r="D120" s="34" t="str">
        <f aca="false">IF(AND(Dane!$F119="MECH",OR(Dane!$G119="kopia",Dane!$G119="oryginał")),Dane!D119,"")</f>
        <v/>
      </c>
      <c r="E120" s="34" t="str">
        <f aca="false">IF(AND(Dane!$F119="MECH",OR(Dane!$G119="kopia",Dane!$G119="oryginał")),Dane!E119,"")</f>
        <v/>
      </c>
      <c r="F120" s="35" t="str">
        <f aca="false">IF(AND(Dane!$F119="MECH",OR(Dane!$G119="kopia",Dane!$G119="oryginał")),Dane!G119,"")</f>
        <v/>
      </c>
      <c r="G120" s="35" t="str">
        <f aca="false">IF(AND(Dane!$F119="MECH",OR(Dane!$G119="kopia",Dane!$G119="oryginał")),Dane!H119,"")</f>
        <v/>
      </c>
      <c r="H120" s="36" t="str">
        <f aca="false">IF(AND(Dane!F119="MECH",OR(Dane!G119="oryginał",Dane!G119="kopia")),#REF!,"")</f>
        <v/>
      </c>
    </row>
    <row r="121" customFormat="false" ht="15.75" hidden="true" customHeight="true" outlineLevel="0" collapsed="false">
      <c r="A121" s="34" t="str">
        <f aca="false">IF(AND(Dane!$F120="MECH",OR(Dane!$G120="kopia",Dane!$G120="oryginał")),Dane!A120,"")</f>
        <v/>
      </c>
      <c r="B121" s="34" t="str">
        <f aca="false">IF(AND(Dane!$F120="MECH",OR(Dane!$G120="kopia",Dane!$G120="oryginał")),Dane!B120,"")</f>
        <v/>
      </c>
      <c r="C121" s="34" t="str">
        <f aca="false">IF(AND(Dane!$F120="MECH",OR(Dane!$G120="kopia",Dane!$G120="oryginał")),Dane!C120,"")</f>
        <v/>
      </c>
      <c r="D121" s="34" t="str">
        <f aca="false">IF(AND(Dane!$F120="MECH",OR(Dane!$G120="kopia",Dane!$G120="oryginał")),Dane!D120,"")</f>
        <v/>
      </c>
      <c r="E121" s="34" t="str">
        <f aca="false">IF(AND(Dane!$F120="MECH",OR(Dane!$G120="kopia",Dane!$G120="oryginał")),Dane!E120,"")</f>
        <v/>
      </c>
      <c r="F121" s="35" t="str">
        <f aca="false">IF(AND(Dane!$F120="MECH",OR(Dane!$G120="kopia",Dane!$G120="oryginał")),Dane!G120,"")</f>
        <v/>
      </c>
      <c r="G121" s="35" t="str">
        <f aca="false">IF(AND(Dane!$F120="MECH",OR(Dane!$G120="kopia",Dane!$G120="oryginał")),Dane!H120,"")</f>
        <v/>
      </c>
      <c r="H121" s="36" t="str">
        <f aca="false">IF(AND(Dane!F120="MECH",OR(Dane!G120="oryginał",Dane!G120="kopia")),#REF!,"")</f>
        <v/>
      </c>
    </row>
    <row r="122" customFormat="false" ht="15.75" hidden="true" customHeight="true" outlineLevel="0" collapsed="false">
      <c r="A122" s="34" t="str">
        <f aca="false">IF(AND(Dane!$F121="MECH",OR(Dane!$G121="kopia",Dane!$G121="oryginał")),Dane!A121,"")</f>
        <v/>
      </c>
      <c r="B122" s="34" t="str">
        <f aca="false">IF(AND(Dane!$F121="MECH",OR(Dane!$G121="kopia",Dane!$G121="oryginał")),Dane!B121,"")</f>
        <v/>
      </c>
      <c r="C122" s="34" t="str">
        <f aca="false">IF(AND(Dane!$F121="MECH",OR(Dane!$G121="kopia",Dane!$G121="oryginał")),Dane!C121,"")</f>
        <v/>
      </c>
      <c r="D122" s="34" t="str">
        <f aca="false">IF(AND(Dane!$F121="MECH",OR(Dane!$G121="kopia",Dane!$G121="oryginał")),Dane!D121,"")</f>
        <v/>
      </c>
      <c r="E122" s="34" t="str">
        <f aca="false">IF(AND(Dane!$F121="MECH",OR(Dane!$G121="kopia",Dane!$G121="oryginał")),Dane!E121,"")</f>
        <v/>
      </c>
      <c r="F122" s="35" t="str">
        <f aca="false">IF(AND(Dane!$F121="MECH",OR(Dane!$G121="kopia",Dane!$G121="oryginał")),Dane!G121,"")</f>
        <v/>
      </c>
      <c r="G122" s="35" t="str">
        <f aca="false">IF(AND(Dane!$F121="MECH",OR(Dane!$G121="kopia",Dane!$G121="oryginał")),Dane!H121,"")</f>
        <v/>
      </c>
      <c r="H122" s="36" t="str">
        <f aca="false">IF(AND(Dane!F121="MECH",OR(Dane!G121="oryginał",Dane!G121="kopia")),#REF!,"")</f>
        <v/>
      </c>
    </row>
    <row r="123" customFormat="false" ht="15.75" hidden="true" customHeight="true" outlineLevel="0" collapsed="false">
      <c r="A123" s="34" t="str">
        <f aca="false">IF(AND(Dane!$F122="MECH",OR(Dane!$G122="kopia",Dane!$G122="oryginał")),Dane!A122,"")</f>
        <v/>
      </c>
      <c r="B123" s="34" t="str">
        <f aca="false">IF(AND(Dane!$F122="MECH",OR(Dane!$G122="kopia",Dane!$G122="oryginał")),Dane!B122,"")</f>
        <v/>
      </c>
      <c r="C123" s="34" t="str">
        <f aca="false">IF(AND(Dane!$F122="MECH",OR(Dane!$G122="kopia",Dane!$G122="oryginał")),Dane!C122,"")</f>
        <v/>
      </c>
      <c r="D123" s="34" t="str">
        <f aca="false">IF(AND(Dane!$F122="MECH",OR(Dane!$G122="kopia",Dane!$G122="oryginał")),Dane!D122,"")</f>
        <v/>
      </c>
      <c r="E123" s="34" t="str">
        <f aca="false">IF(AND(Dane!$F122="MECH",OR(Dane!$G122="kopia",Dane!$G122="oryginał")),Dane!E122,"")</f>
        <v/>
      </c>
      <c r="F123" s="35" t="str">
        <f aca="false">IF(AND(Dane!$F122="MECH",OR(Dane!$G122="kopia",Dane!$G122="oryginał")),Dane!G122,"")</f>
        <v/>
      </c>
      <c r="G123" s="35" t="str">
        <f aca="false">IF(AND(Dane!$F122="MECH",OR(Dane!$G122="kopia",Dane!$G122="oryginał")),Dane!H122,"")</f>
        <v/>
      </c>
      <c r="H123" s="36" t="str">
        <f aca="false">IF(AND(Dane!F122="MECH",OR(Dane!G122="oryginał",Dane!G122="kopia")),#REF!,"")</f>
        <v/>
      </c>
    </row>
    <row r="124" customFormat="false" ht="15.75" hidden="true" customHeight="true" outlineLevel="0" collapsed="false">
      <c r="A124" s="34" t="str">
        <f aca="false">IF(AND(Dane!$F123="MECH",OR(Dane!$G123="kopia",Dane!$G123="oryginał")),Dane!A123,"")</f>
        <v/>
      </c>
      <c r="B124" s="34" t="str">
        <f aca="false">IF(AND(Dane!$F123="MECH",OR(Dane!$G123="kopia",Dane!$G123="oryginał")),Dane!B123,"")</f>
        <v/>
      </c>
      <c r="C124" s="34" t="str">
        <f aca="false">IF(AND(Dane!$F123="MECH",OR(Dane!$G123="kopia",Dane!$G123="oryginał")),Dane!C123,"")</f>
        <v/>
      </c>
      <c r="D124" s="34" t="str">
        <f aca="false">IF(AND(Dane!$F123="MECH",OR(Dane!$G123="kopia",Dane!$G123="oryginał")),Dane!D123,"")</f>
        <v/>
      </c>
      <c r="E124" s="34" t="str">
        <f aca="false">IF(AND(Dane!$F123="MECH",OR(Dane!$G123="kopia",Dane!$G123="oryginał")),Dane!E123,"")</f>
        <v/>
      </c>
      <c r="F124" s="35" t="str">
        <f aca="false">IF(AND(Dane!$F123="MECH",OR(Dane!$G123="kopia",Dane!$G123="oryginał")),Dane!G123,"")</f>
        <v/>
      </c>
      <c r="G124" s="35" t="str">
        <f aca="false">IF(AND(Dane!$F123="MECH",OR(Dane!$G123="kopia",Dane!$G123="oryginał")),Dane!H123,"")</f>
        <v/>
      </c>
      <c r="H124" s="36" t="str">
        <f aca="false">IF(AND(Dane!F123="MECH",OR(Dane!G123="oryginał",Dane!G123="kopia")),#REF!,"")</f>
        <v/>
      </c>
    </row>
    <row r="125" customFormat="false" ht="15.75" hidden="true" customHeight="true" outlineLevel="0" collapsed="false">
      <c r="A125" s="34" t="str">
        <f aca="false">IF(AND(Dane!$F124="MECH",OR(Dane!$G124="kopia",Dane!$G124="oryginał")),Dane!A124,"")</f>
        <v/>
      </c>
      <c r="B125" s="34" t="str">
        <f aca="false">IF(AND(Dane!$F124="MECH",OR(Dane!$G124="kopia",Dane!$G124="oryginał")),Dane!B124,"")</f>
        <v/>
      </c>
      <c r="C125" s="34" t="str">
        <f aca="false">IF(AND(Dane!$F124="MECH",OR(Dane!$G124="kopia",Dane!$G124="oryginał")),Dane!C124,"")</f>
        <v/>
      </c>
      <c r="D125" s="34" t="str">
        <f aca="false">IF(AND(Dane!$F124="MECH",OR(Dane!$G124="kopia",Dane!$G124="oryginał")),Dane!D124,"")</f>
        <v/>
      </c>
      <c r="E125" s="34" t="str">
        <f aca="false">IF(AND(Dane!$F124="MECH",OR(Dane!$G124="kopia",Dane!$G124="oryginał")),Dane!E124,"")</f>
        <v/>
      </c>
      <c r="F125" s="35" t="str">
        <f aca="false">IF(AND(Dane!$F124="MECH",OR(Dane!$G124="kopia",Dane!$G124="oryginał")),Dane!G124,"")</f>
        <v/>
      </c>
      <c r="G125" s="35" t="str">
        <f aca="false">IF(AND(Dane!$F124="MECH",OR(Dane!$G124="kopia",Dane!$G124="oryginał")),Dane!H124,"")</f>
        <v/>
      </c>
      <c r="H125" s="36" t="str">
        <f aca="false">IF(AND(Dane!F124="MECH",OR(Dane!G124="oryginał",Dane!G124="kopia")),#REF!,"")</f>
        <v/>
      </c>
    </row>
    <row r="126" customFormat="false" ht="15.75" hidden="true" customHeight="true" outlineLevel="0" collapsed="false">
      <c r="A126" s="34" t="str">
        <f aca="false">IF(AND(Dane!$F125="MECH",OR(Dane!$G125="kopia",Dane!$G125="oryginał")),Dane!A125,"")</f>
        <v/>
      </c>
      <c r="B126" s="34" t="str">
        <f aca="false">IF(AND(Dane!$F125="MECH",OR(Dane!$G125="kopia",Dane!$G125="oryginał")),Dane!B125,"")</f>
        <v/>
      </c>
      <c r="C126" s="34" t="str">
        <f aca="false">IF(AND(Dane!$F125="MECH",OR(Dane!$G125="kopia",Dane!$G125="oryginał")),Dane!C125,"")</f>
        <v/>
      </c>
      <c r="D126" s="34" t="str">
        <f aca="false">IF(AND(Dane!$F125="MECH",OR(Dane!$G125="kopia",Dane!$G125="oryginał")),Dane!D125,"")</f>
        <v/>
      </c>
      <c r="E126" s="34" t="str">
        <f aca="false">IF(AND(Dane!$F125="MECH",OR(Dane!$G125="kopia",Dane!$G125="oryginał")),Dane!E125,"")</f>
        <v/>
      </c>
      <c r="F126" s="35" t="str">
        <f aca="false">IF(AND(Dane!$F125="MECH",OR(Dane!$G125="kopia",Dane!$G125="oryginał")),Dane!G125,"")</f>
        <v/>
      </c>
      <c r="G126" s="35" t="str">
        <f aca="false">IF(AND(Dane!$F125="MECH",OR(Dane!$G125="kopia",Dane!$G125="oryginał")),Dane!H125,"")</f>
        <v/>
      </c>
      <c r="H126" s="36" t="str">
        <f aca="false">IF(AND(Dane!F125="MECH",OR(Dane!G125="oryginał",Dane!G125="kopia")),#REF!,"")</f>
        <v/>
      </c>
    </row>
    <row r="127" customFormat="false" ht="15.75" hidden="true" customHeight="true" outlineLevel="0" collapsed="false">
      <c r="A127" s="34" t="str">
        <f aca="false">IF(AND(Dane!$F126="MECH",OR(Dane!$G126="kopia",Dane!$G126="oryginał")),Dane!A126,"")</f>
        <v/>
      </c>
      <c r="B127" s="34" t="str">
        <f aca="false">IF(AND(Dane!$F126="MECH",OR(Dane!$G126="kopia",Dane!$G126="oryginał")),Dane!B126,"")</f>
        <v/>
      </c>
      <c r="C127" s="34" t="str">
        <f aca="false">IF(AND(Dane!$F126="MECH",OR(Dane!$G126="kopia",Dane!$G126="oryginał")),Dane!C126,"")</f>
        <v/>
      </c>
      <c r="D127" s="34" t="str">
        <f aca="false">IF(AND(Dane!$F126="MECH",OR(Dane!$G126="kopia",Dane!$G126="oryginał")),Dane!D126,"")</f>
        <v/>
      </c>
      <c r="E127" s="34" t="str">
        <f aca="false">IF(AND(Dane!$F126="MECH",OR(Dane!$G126="kopia",Dane!$G126="oryginał")),Dane!E126,"")</f>
        <v/>
      </c>
      <c r="F127" s="35" t="str">
        <f aca="false">IF(AND(Dane!$F126="MECH",OR(Dane!$G126="kopia",Dane!$G126="oryginał")),Dane!G126,"")</f>
        <v/>
      </c>
      <c r="G127" s="35" t="str">
        <f aca="false">IF(AND(Dane!$F126="MECH",OR(Dane!$G126="kopia",Dane!$G126="oryginał")),Dane!H126,"")</f>
        <v/>
      </c>
      <c r="H127" s="36" t="str">
        <f aca="false">IF(AND(Dane!F126="MECH",OR(Dane!G126="oryginał",Dane!G126="kopia")),#REF!,"")</f>
        <v/>
      </c>
    </row>
    <row r="128" customFormat="false" ht="15.75" hidden="true" customHeight="true" outlineLevel="0" collapsed="false">
      <c r="A128" s="34" t="str">
        <f aca="false">IF(AND(Dane!$F127="MECH",OR(Dane!$G127="kopia",Dane!$G127="oryginał")),Dane!A127,"")</f>
        <v/>
      </c>
      <c r="B128" s="34" t="str">
        <f aca="false">IF(AND(Dane!$F127="MECH",OR(Dane!$G127="kopia",Dane!$G127="oryginał")),Dane!B127,"")</f>
        <v/>
      </c>
      <c r="C128" s="34" t="str">
        <f aca="false">IF(AND(Dane!$F127="MECH",OR(Dane!$G127="kopia",Dane!$G127="oryginał")),Dane!C127,"")</f>
        <v/>
      </c>
      <c r="D128" s="34" t="str">
        <f aca="false">IF(AND(Dane!$F127="MECH",OR(Dane!$G127="kopia",Dane!$G127="oryginał")),Dane!D127,"")</f>
        <v/>
      </c>
      <c r="E128" s="34" t="str">
        <f aca="false">IF(AND(Dane!$F127="MECH",OR(Dane!$G127="kopia",Dane!$G127="oryginał")),Dane!E127,"")</f>
        <v/>
      </c>
      <c r="F128" s="35" t="str">
        <f aca="false">IF(AND(Dane!$F127="MECH",OR(Dane!$G127="kopia",Dane!$G127="oryginał")),Dane!G127,"")</f>
        <v/>
      </c>
      <c r="G128" s="35" t="str">
        <f aca="false">IF(AND(Dane!$F127="MECH",OR(Dane!$G127="kopia",Dane!$G127="oryginał")),Dane!H127,"")</f>
        <v/>
      </c>
      <c r="H128" s="36" t="str">
        <f aca="false">IF(AND(Dane!F127="MECH",OR(Dane!G127="oryginał",Dane!G127="kopia")),#REF!,"")</f>
        <v/>
      </c>
    </row>
    <row r="129" customFormat="false" ht="15.75" hidden="true" customHeight="true" outlineLevel="0" collapsed="false">
      <c r="A129" s="34" t="str">
        <f aca="false">IF(AND(Dane!$F128="MECH",OR(Dane!$G128="kopia",Dane!$G128="oryginał")),Dane!A128,"")</f>
        <v/>
      </c>
      <c r="B129" s="34" t="str">
        <f aca="false">IF(AND(Dane!$F128="MECH",OR(Dane!$G128="kopia",Dane!$G128="oryginał")),Dane!B128,"")</f>
        <v/>
      </c>
      <c r="C129" s="34" t="str">
        <f aca="false">IF(AND(Dane!$F128="MECH",OR(Dane!$G128="kopia",Dane!$G128="oryginał")),Dane!C128,"")</f>
        <v/>
      </c>
      <c r="D129" s="34" t="str">
        <f aca="false">IF(AND(Dane!$F128="MECH",OR(Dane!$G128="kopia",Dane!$G128="oryginał")),Dane!D128,"")</f>
        <v/>
      </c>
      <c r="E129" s="34" t="str">
        <f aca="false">IF(AND(Dane!$F128="MECH",OR(Dane!$G128="kopia",Dane!$G128="oryginał")),Dane!E128,"")</f>
        <v/>
      </c>
      <c r="F129" s="35" t="str">
        <f aca="false">IF(AND(Dane!$F128="MECH",OR(Dane!$G128="kopia",Dane!$G128="oryginał")),Dane!G128,"")</f>
        <v/>
      </c>
      <c r="G129" s="35" t="str">
        <f aca="false">IF(AND(Dane!$F128="MECH",OR(Dane!$G128="kopia",Dane!$G128="oryginał")),Dane!H128,"")</f>
        <v/>
      </c>
      <c r="H129" s="36" t="str">
        <f aca="false">IF(AND(Dane!F128="MECH",OR(Dane!G128="oryginał",Dane!G128="kopia")),#REF!,"")</f>
        <v/>
      </c>
    </row>
    <row r="130" customFormat="false" ht="15.75" hidden="true" customHeight="true" outlineLevel="0" collapsed="false">
      <c r="A130" s="34" t="str">
        <f aca="false">IF(AND(Dane!$F129="MECH",OR(Dane!$G129="kopia",Dane!$G129="oryginał")),Dane!A129,"")</f>
        <v/>
      </c>
      <c r="B130" s="34" t="str">
        <f aca="false">IF(AND(Dane!$F129="MECH",OR(Dane!$G129="kopia",Dane!$G129="oryginał")),Dane!B129,"")</f>
        <v/>
      </c>
      <c r="C130" s="34" t="str">
        <f aca="false">IF(AND(Dane!$F129="MECH",OR(Dane!$G129="kopia",Dane!$G129="oryginał")),Dane!C129,"")</f>
        <v/>
      </c>
      <c r="D130" s="34" t="str">
        <f aca="false">IF(AND(Dane!$F129="MECH",OR(Dane!$G129="kopia",Dane!$G129="oryginał")),Dane!D129,"")</f>
        <v/>
      </c>
      <c r="E130" s="34" t="str">
        <f aca="false">IF(AND(Dane!$F129="MECH",OR(Dane!$G129="kopia",Dane!$G129="oryginał")),Dane!E129,"")</f>
        <v/>
      </c>
      <c r="F130" s="35" t="str">
        <f aca="false">IF(AND(Dane!$F129="MECH",OR(Dane!$G129="kopia",Dane!$G129="oryginał")),Dane!G129,"")</f>
        <v/>
      </c>
      <c r="G130" s="35" t="str">
        <f aca="false">IF(AND(Dane!$F129="MECH",OR(Dane!$G129="kopia",Dane!$G129="oryginał")),Dane!H129,"")</f>
        <v/>
      </c>
      <c r="H130" s="36" t="str">
        <f aca="false">IF(AND(Dane!F129="MECH",OR(Dane!G129="oryginał",Dane!G129="kopia")),#REF!,"")</f>
        <v/>
      </c>
    </row>
    <row r="131" customFormat="false" ht="15.75" hidden="true" customHeight="true" outlineLevel="0" collapsed="false">
      <c r="A131" s="34" t="str">
        <f aca="false">IF(AND(Dane!$F130="MECH",OR(Dane!$G130="kopia",Dane!$G130="oryginał")),Dane!A130,"")</f>
        <v/>
      </c>
      <c r="B131" s="34" t="str">
        <f aca="false">IF(AND(Dane!$F130="MECH",OR(Dane!$G130="kopia",Dane!$G130="oryginał")),Dane!B130,"")</f>
        <v/>
      </c>
      <c r="C131" s="34" t="str">
        <f aca="false">IF(AND(Dane!$F130="MECH",OR(Dane!$G130="kopia",Dane!$G130="oryginał")),Dane!C130,"")</f>
        <v/>
      </c>
      <c r="D131" s="34" t="str">
        <f aca="false">IF(AND(Dane!$F130="MECH",OR(Dane!$G130="kopia",Dane!$G130="oryginał")),Dane!D130,"")</f>
        <v/>
      </c>
      <c r="E131" s="34" t="str">
        <f aca="false">IF(AND(Dane!$F130="MECH",OR(Dane!$G130="kopia",Dane!$G130="oryginał")),Dane!E130,"")</f>
        <v/>
      </c>
      <c r="F131" s="35" t="str">
        <f aca="false">IF(AND(Dane!$F130="MECH",OR(Dane!$G130="kopia",Dane!$G130="oryginał")),Dane!G130,"")</f>
        <v/>
      </c>
      <c r="G131" s="35" t="str">
        <f aca="false">IF(AND(Dane!$F130="MECH",OR(Dane!$G130="kopia",Dane!$G130="oryginał")),Dane!H130,"")</f>
        <v/>
      </c>
      <c r="H131" s="36" t="str">
        <f aca="false">IF(AND(Dane!F130="MECH",OR(Dane!G130="oryginał",Dane!G130="kopia")),#REF!,"")</f>
        <v/>
      </c>
    </row>
    <row r="132" customFormat="false" ht="15.75" hidden="true" customHeight="true" outlineLevel="0" collapsed="false">
      <c r="A132" s="34" t="str">
        <f aca="false">IF(AND(Dane!$F131="MECH",OR(Dane!$G131="kopia",Dane!$G131="oryginał")),Dane!A131,"")</f>
        <v/>
      </c>
      <c r="B132" s="34" t="str">
        <f aca="false">IF(AND(Dane!$F131="MECH",OR(Dane!$G131="kopia",Dane!$G131="oryginał")),Dane!B131,"")</f>
        <v/>
      </c>
      <c r="C132" s="34" t="str">
        <f aca="false">IF(AND(Dane!$F131="MECH",OR(Dane!$G131="kopia",Dane!$G131="oryginał")),Dane!C131,"")</f>
        <v/>
      </c>
      <c r="D132" s="34" t="str">
        <f aca="false">IF(AND(Dane!$F131="MECH",OR(Dane!$G131="kopia",Dane!$G131="oryginał")),Dane!D131,"")</f>
        <v/>
      </c>
      <c r="E132" s="34" t="str">
        <f aca="false">IF(AND(Dane!$F131="MECH",OR(Dane!$G131="kopia",Dane!$G131="oryginał")),Dane!E131,"")</f>
        <v/>
      </c>
      <c r="F132" s="35" t="str">
        <f aca="false">IF(AND(Dane!$F131="MECH",OR(Dane!$G131="kopia",Dane!$G131="oryginał")),Dane!G131,"")</f>
        <v/>
      </c>
      <c r="G132" s="35" t="str">
        <f aca="false">IF(AND(Dane!$F131="MECH",OR(Dane!$G131="kopia",Dane!$G131="oryginał")),Dane!H131,"")</f>
        <v/>
      </c>
      <c r="H132" s="36" t="str">
        <f aca="false">IF(AND(Dane!F131="MECH",OR(Dane!G131="oryginał",Dane!G131="kopia")),#REF!,"")</f>
        <v/>
      </c>
    </row>
    <row r="133" customFormat="false" ht="15.75" hidden="true" customHeight="true" outlineLevel="0" collapsed="false">
      <c r="A133" s="34" t="str">
        <f aca="false">IF(AND(Dane!$F132="MECH",OR(Dane!$G132="kopia",Dane!$G132="oryginał")),Dane!A132,"")</f>
        <v/>
      </c>
      <c r="B133" s="34" t="str">
        <f aca="false">IF(AND(Dane!$F132="MECH",OR(Dane!$G132="kopia",Dane!$G132="oryginał")),Dane!B132,"")</f>
        <v/>
      </c>
      <c r="C133" s="34" t="str">
        <f aca="false">IF(AND(Dane!$F132="MECH",OR(Dane!$G132="kopia",Dane!$G132="oryginał")),Dane!C132,"")</f>
        <v/>
      </c>
      <c r="D133" s="34" t="str">
        <f aca="false">IF(AND(Dane!$F132="MECH",OR(Dane!$G132="kopia",Dane!$G132="oryginał")),Dane!D132,"")</f>
        <v/>
      </c>
      <c r="E133" s="34" t="str">
        <f aca="false">IF(AND(Dane!$F132="MECH",OR(Dane!$G132="kopia",Dane!$G132="oryginał")),Dane!E132,"")</f>
        <v/>
      </c>
      <c r="F133" s="35" t="str">
        <f aca="false">IF(AND(Dane!$F132="MECH",OR(Dane!$G132="kopia",Dane!$G132="oryginał")),Dane!G132,"")</f>
        <v/>
      </c>
      <c r="G133" s="35" t="str">
        <f aca="false">IF(AND(Dane!$F132="MECH",OR(Dane!$G132="kopia",Dane!$G132="oryginał")),Dane!H132,"")</f>
        <v/>
      </c>
      <c r="H133" s="36" t="str">
        <f aca="false">IF(AND(Dane!F132="MECH",OR(Dane!G132="oryginał",Dane!G132="kopia")),#REF!,"")</f>
        <v/>
      </c>
    </row>
    <row r="134" customFormat="false" ht="15.75" hidden="true" customHeight="true" outlineLevel="0" collapsed="false">
      <c r="A134" s="34" t="str">
        <f aca="false">IF(AND(Dane!$F133="MECH",OR(Dane!$G133="kopia",Dane!$G133="oryginał")),Dane!A133,"")</f>
        <v/>
      </c>
      <c r="B134" s="34" t="str">
        <f aca="false">IF(AND(Dane!$F133="MECH",OR(Dane!$G133="kopia",Dane!$G133="oryginał")),Dane!B133,"")</f>
        <v/>
      </c>
      <c r="C134" s="34" t="str">
        <f aca="false">IF(AND(Dane!$F133="MECH",OR(Dane!$G133="kopia",Dane!$G133="oryginał")),Dane!C133,"")</f>
        <v/>
      </c>
      <c r="D134" s="34" t="str">
        <f aca="false">IF(AND(Dane!$F133="MECH",OR(Dane!$G133="kopia",Dane!$G133="oryginał")),Dane!D133,"")</f>
        <v/>
      </c>
      <c r="E134" s="34" t="str">
        <f aca="false">IF(AND(Dane!$F133="MECH",OR(Dane!$G133="kopia",Dane!$G133="oryginał")),Dane!E133,"")</f>
        <v/>
      </c>
      <c r="F134" s="35" t="str">
        <f aca="false">IF(AND(Dane!$F133="MECH",OR(Dane!$G133="kopia",Dane!$G133="oryginał")),Dane!G133,"")</f>
        <v/>
      </c>
      <c r="G134" s="35" t="str">
        <f aca="false">IF(AND(Dane!$F133="MECH",OR(Dane!$G133="kopia",Dane!$G133="oryginał")),Dane!H133,"")</f>
        <v/>
      </c>
      <c r="H134" s="36" t="str">
        <f aca="false">IF(AND(Dane!F133="MECH",OR(Dane!G133="oryginał",Dane!G133="kopia")),#REF!,"")</f>
        <v/>
      </c>
    </row>
    <row r="135" customFormat="false" ht="15.75" hidden="true" customHeight="true" outlineLevel="0" collapsed="false">
      <c r="A135" s="34" t="str">
        <f aca="false">IF(AND(Dane!$F134="MECH",OR(Dane!$G134="kopia",Dane!$G134="oryginał")),Dane!A134,"")</f>
        <v/>
      </c>
      <c r="B135" s="34" t="str">
        <f aca="false">IF(AND(Dane!$F134="MECH",OR(Dane!$G134="kopia",Dane!$G134="oryginał")),Dane!B134,"")</f>
        <v/>
      </c>
      <c r="C135" s="34" t="str">
        <f aca="false">IF(AND(Dane!$F134="MECH",OR(Dane!$G134="kopia",Dane!$G134="oryginał")),Dane!C134,"")</f>
        <v/>
      </c>
      <c r="D135" s="34" t="str">
        <f aca="false">IF(AND(Dane!$F134="MECH",OR(Dane!$G134="kopia",Dane!$G134="oryginał")),Dane!D134,"")</f>
        <v/>
      </c>
      <c r="E135" s="34" t="str">
        <f aca="false">IF(AND(Dane!$F134="MECH",OR(Dane!$G134="kopia",Dane!$G134="oryginał")),Dane!E134,"")</f>
        <v/>
      </c>
      <c r="F135" s="35" t="str">
        <f aca="false">IF(AND(Dane!$F134="MECH",OR(Dane!$G134="kopia",Dane!$G134="oryginał")),Dane!G134,"")</f>
        <v/>
      </c>
      <c r="G135" s="35" t="str">
        <f aca="false">IF(AND(Dane!$F134="MECH",OR(Dane!$G134="kopia",Dane!$G134="oryginał")),Dane!H134,"")</f>
        <v/>
      </c>
      <c r="H135" s="36" t="str">
        <f aca="false">IF(AND(Dane!F134="MECH",OR(Dane!G134="oryginał",Dane!G134="kopia")),#REF!,"")</f>
        <v/>
      </c>
    </row>
    <row r="136" customFormat="false" ht="15.75" hidden="true" customHeight="true" outlineLevel="0" collapsed="false">
      <c r="A136" s="34" t="str">
        <f aca="false">IF(AND(Dane!$F135="MECH",OR(Dane!$G135="kopia",Dane!$G135="oryginał")),Dane!A135,"")</f>
        <v/>
      </c>
      <c r="B136" s="34" t="str">
        <f aca="false">IF(AND(Dane!$F135="MECH",OR(Dane!$G135="kopia",Dane!$G135="oryginał")),Dane!B135,"")</f>
        <v/>
      </c>
      <c r="C136" s="34" t="str">
        <f aca="false">IF(AND(Dane!$F135="MECH",OR(Dane!$G135="kopia",Dane!$G135="oryginał")),Dane!C135,"")</f>
        <v/>
      </c>
      <c r="D136" s="34" t="str">
        <f aca="false">IF(AND(Dane!$F135="MECH",OR(Dane!$G135="kopia",Dane!$G135="oryginał")),Dane!D135,"")</f>
        <v/>
      </c>
      <c r="E136" s="34" t="str">
        <f aca="false">IF(AND(Dane!$F135="MECH",OR(Dane!$G135="kopia",Dane!$G135="oryginał")),Dane!E135,"")</f>
        <v/>
      </c>
      <c r="F136" s="35" t="str">
        <f aca="false">IF(AND(Dane!$F135="MECH",OR(Dane!$G135="kopia",Dane!$G135="oryginał")),Dane!G135,"")</f>
        <v/>
      </c>
      <c r="G136" s="35" t="str">
        <f aca="false">IF(AND(Dane!$F135="MECH",OR(Dane!$G135="kopia",Dane!$G135="oryginał")),Dane!H135,"")</f>
        <v/>
      </c>
      <c r="H136" s="36" t="str">
        <f aca="false">IF(AND(Dane!F135="MECH",OR(Dane!G135="oryginał",Dane!G135="kopia")),#REF!,"")</f>
        <v/>
      </c>
    </row>
    <row r="137" customFormat="false" ht="15.75" hidden="true" customHeight="true" outlineLevel="0" collapsed="false">
      <c r="A137" s="34" t="str">
        <f aca="false">IF(AND(Dane!$F136="MECH",OR(Dane!$G136="kopia",Dane!$G136="oryginał")),Dane!A136,"")</f>
        <v/>
      </c>
      <c r="B137" s="34" t="str">
        <f aca="false">IF(AND(Dane!$F136="MECH",OR(Dane!$G136="kopia",Dane!$G136="oryginał")),Dane!B136,"")</f>
        <v/>
      </c>
      <c r="C137" s="34" t="str">
        <f aca="false">IF(AND(Dane!$F136="MECH",OR(Dane!$G136="kopia",Dane!$G136="oryginał")),Dane!C136,"")</f>
        <v/>
      </c>
      <c r="D137" s="34" t="str">
        <f aca="false">IF(AND(Dane!$F136="MECH",OR(Dane!$G136="kopia",Dane!$G136="oryginał")),Dane!D136,"")</f>
        <v/>
      </c>
      <c r="E137" s="34" t="str">
        <f aca="false">IF(AND(Dane!$F136="MECH",OR(Dane!$G136="kopia",Dane!$G136="oryginał")),Dane!E136,"")</f>
        <v/>
      </c>
      <c r="F137" s="35" t="str">
        <f aca="false">IF(AND(Dane!$F136="MECH",OR(Dane!$G136="kopia",Dane!$G136="oryginał")),Dane!G136,"")</f>
        <v/>
      </c>
      <c r="G137" s="35" t="str">
        <f aca="false">IF(AND(Dane!$F136="MECH",OR(Dane!$G136="kopia",Dane!$G136="oryginał")),Dane!H136,"")</f>
        <v/>
      </c>
      <c r="H137" s="36" t="str">
        <f aca="false">IF(AND(Dane!F136="MECH",OR(Dane!G136="oryginał",Dane!G136="kopia")),#REF!,"")</f>
        <v/>
      </c>
    </row>
    <row r="138" customFormat="false" ht="15.75" hidden="true" customHeight="true" outlineLevel="0" collapsed="false">
      <c r="A138" s="34" t="str">
        <f aca="false">IF(AND(Dane!$F137="MECH",OR(Dane!$G137="kopia",Dane!$G137="oryginał")),Dane!A137,"")</f>
        <v/>
      </c>
      <c r="B138" s="34" t="str">
        <f aca="false">IF(AND(Dane!$F137="MECH",OR(Dane!$G137="kopia",Dane!$G137="oryginał")),Dane!B137,"")</f>
        <v/>
      </c>
      <c r="C138" s="34" t="str">
        <f aca="false">IF(AND(Dane!$F137="MECH",OR(Dane!$G137="kopia",Dane!$G137="oryginał")),Dane!C137,"")</f>
        <v/>
      </c>
      <c r="D138" s="34" t="str">
        <f aca="false">IF(AND(Dane!$F137="MECH",OR(Dane!$G137="kopia",Dane!$G137="oryginał")),Dane!D137,"")</f>
        <v/>
      </c>
      <c r="E138" s="34" t="str">
        <f aca="false">IF(AND(Dane!$F137="MECH",OR(Dane!$G137="kopia",Dane!$G137="oryginał")),Dane!E137,"")</f>
        <v/>
      </c>
      <c r="F138" s="35" t="str">
        <f aca="false">IF(AND(Dane!$F137="MECH",OR(Dane!$G137="kopia",Dane!$G137="oryginał")),Dane!G137,"")</f>
        <v/>
      </c>
      <c r="G138" s="35" t="str">
        <f aca="false">IF(AND(Dane!$F137="MECH",OR(Dane!$G137="kopia",Dane!$G137="oryginał")),Dane!H137,"")</f>
        <v/>
      </c>
      <c r="H138" s="36" t="str">
        <f aca="false">IF(AND(Dane!F137="MECH",OR(Dane!G137="oryginał",Dane!G137="kopia")),#REF!,"")</f>
        <v/>
      </c>
    </row>
    <row r="139" customFormat="false" ht="15.75" hidden="true" customHeight="true" outlineLevel="0" collapsed="false">
      <c r="A139" s="34" t="str">
        <f aca="false">IF(AND(Dane!$F138="MECH",OR(Dane!$G138="kopia",Dane!$G138="oryginał")),Dane!A138,"")</f>
        <v/>
      </c>
      <c r="B139" s="34" t="str">
        <f aca="false">IF(AND(Dane!$F138="MECH",OR(Dane!$G138="kopia",Dane!$G138="oryginał")),Dane!B138,"")</f>
        <v/>
      </c>
      <c r="C139" s="34" t="str">
        <f aca="false">IF(AND(Dane!$F138="MECH",OR(Dane!$G138="kopia",Dane!$G138="oryginał")),Dane!C138,"")</f>
        <v/>
      </c>
      <c r="D139" s="34" t="str">
        <f aca="false">IF(AND(Dane!$F138="MECH",OR(Dane!$G138="kopia",Dane!$G138="oryginał")),Dane!D138,"")</f>
        <v/>
      </c>
      <c r="E139" s="34" t="str">
        <f aca="false">IF(AND(Dane!$F138="MECH",OR(Dane!$G138="kopia",Dane!$G138="oryginał")),Dane!E138,"")</f>
        <v/>
      </c>
      <c r="F139" s="35" t="str">
        <f aca="false">IF(AND(Dane!$F138="MECH",OR(Dane!$G138="kopia",Dane!$G138="oryginał")),Dane!G138,"")</f>
        <v/>
      </c>
      <c r="G139" s="35" t="str">
        <f aca="false">IF(AND(Dane!$F138="MECH",OR(Dane!$G138="kopia",Dane!$G138="oryginał")),Dane!H138,"")</f>
        <v/>
      </c>
      <c r="H139" s="36" t="str">
        <f aca="false">IF(AND(Dane!F138="MECH",OR(Dane!G138="oryginał",Dane!G138="kopia")),#REF!,"")</f>
        <v/>
      </c>
    </row>
    <row r="140" customFormat="false" ht="15.75" hidden="true" customHeight="true" outlineLevel="0" collapsed="false">
      <c r="A140" s="34" t="str">
        <f aca="false">IF(AND(Dane!$F139="MECH",OR(Dane!$G139="kopia",Dane!$G139="oryginał")),Dane!A139,"")</f>
        <v/>
      </c>
      <c r="B140" s="34" t="str">
        <f aca="false">IF(AND(Dane!$F139="MECH",OR(Dane!$G139="kopia",Dane!$G139="oryginał")),Dane!B139,"")</f>
        <v/>
      </c>
      <c r="C140" s="34" t="str">
        <f aca="false">IF(AND(Dane!$F139="MECH",OR(Dane!$G139="kopia",Dane!$G139="oryginał")),Dane!C139,"")</f>
        <v/>
      </c>
      <c r="D140" s="34" t="str">
        <f aca="false">IF(AND(Dane!$F139="MECH",OR(Dane!$G139="kopia",Dane!$G139="oryginał")),Dane!D139,"")</f>
        <v/>
      </c>
      <c r="E140" s="34" t="str">
        <f aca="false">IF(AND(Dane!$F139="MECH",OR(Dane!$G139="kopia",Dane!$G139="oryginał")),Dane!E139,"")</f>
        <v/>
      </c>
      <c r="F140" s="35" t="str">
        <f aca="false">IF(AND(Dane!$F139="MECH",OR(Dane!$G139="kopia",Dane!$G139="oryginał")),Dane!G139,"")</f>
        <v/>
      </c>
      <c r="G140" s="35" t="str">
        <f aca="false">IF(AND(Dane!$F139="MECH",OR(Dane!$G139="kopia",Dane!$G139="oryginał")),Dane!H139,"")</f>
        <v/>
      </c>
      <c r="H140" s="36" t="str">
        <f aca="false">IF(AND(Dane!F139="MECH",OR(Dane!G139="oryginał",Dane!G139="kopia")),#REF!,"")</f>
        <v/>
      </c>
    </row>
    <row r="141" customFormat="false" ht="15.75" hidden="true" customHeight="true" outlineLevel="0" collapsed="false">
      <c r="A141" s="34" t="str">
        <f aca="false">IF(AND(Dane!$F140="MECH",OR(Dane!$G140="kopia",Dane!$G140="oryginał")),Dane!A140,"")</f>
        <v/>
      </c>
      <c r="B141" s="34" t="str">
        <f aca="false">IF(AND(Dane!$F140="MECH",OR(Dane!$G140="kopia",Dane!$G140="oryginał")),Dane!B140,"")</f>
        <v/>
      </c>
      <c r="C141" s="34" t="str">
        <f aca="false">IF(AND(Dane!$F140="MECH",OR(Dane!$G140="kopia",Dane!$G140="oryginał")),Dane!C140,"")</f>
        <v/>
      </c>
      <c r="D141" s="34" t="str">
        <f aca="false">IF(AND(Dane!$F140="MECH",OR(Dane!$G140="kopia",Dane!$G140="oryginał")),Dane!D140,"")</f>
        <v/>
      </c>
      <c r="E141" s="34" t="str">
        <f aca="false">IF(AND(Dane!$F140="MECH",OR(Dane!$G140="kopia",Dane!$G140="oryginał")),Dane!E140,"")</f>
        <v/>
      </c>
      <c r="F141" s="35" t="str">
        <f aca="false">IF(AND(Dane!$F140="MECH",OR(Dane!$G140="kopia",Dane!$G140="oryginał")),Dane!G140,"")</f>
        <v/>
      </c>
      <c r="G141" s="35" t="str">
        <f aca="false">IF(AND(Dane!$F140="MECH",OR(Dane!$G140="kopia",Dane!$G140="oryginał")),Dane!H140,"")</f>
        <v/>
      </c>
      <c r="H141" s="36" t="str">
        <f aca="false">IF(AND(Dane!F140="MECH",OR(Dane!G140="oryginał",Dane!G140="kopia")),#REF!,"")</f>
        <v/>
      </c>
    </row>
    <row r="142" customFormat="false" ht="15.75" hidden="true" customHeight="true" outlineLevel="0" collapsed="false">
      <c r="A142" s="34" t="str">
        <f aca="false">IF(AND(Dane!$F141="MECH",OR(Dane!$G141="kopia",Dane!$G141="oryginał")),Dane!A141,"")</f>
        <v/>
      </c>
      <c r="B142" s="34" t="str">
        <f aca="false">IF(AND(Dane!$F141="MECH",OR(Dane!$G141="kopia",Dane!$G141="oryginał")),Dane!B141,"")</f>
        <v/>
      </c>
      <c r="C142" s="34" t="str">
        <f aca="false">IF(AND(Dane!$F141="MECH",OR(Dane!$G141="kopia",Dane!$G141="oryginał")),Dane!C141,"")</f>
        <v/>
      </c>
      <c r="D142" s="34" t="str">
        <f aca="false">IF(AND(Dane!$F141="MECH",OR(Dane!$G141="kopia",Dane!$G141="oryginał")),Dane!D141,"")</f>
        <v/>
      </c>
      <c r="E142" s="34" t="str">
        <f aca="false">IF(AND(Dane!$F141="MECH",OR(Dane!$G141="kopia",Dane!$G141="oryginał")),Dane!E141,"")</f>
        <v/>
      </c>
      <c r="F142" s="35" t="str">
        <f aca="false">IF(AND(Dane!$F141="MECH",OR(Dane!$G141="kopia",Dane!$G141="oryginał")),Dane!G141,"")</f>
        <v/>
      </c>
      <c r="G142" s="35" t="str">
        <f aca="false">IF(AND(Dane!$F141="MECH",OR(Dane!$G141="kopia",Dane!$G141="oryginał")),Dane!H141,"")</f>
        <v/>
      </c>
      <c r="H142" s="36" t="str">
        <f aca="false">IF(AND(Dane!F141="MECH",OR(Dane!G141="oryginał",Dane!G141="kopia")),#REF!,"")</f>
        <v/>
      </c>
    </row>
    <row r="143" customFormat="false" ht="15.75" hidden="true" customHeight="true" outlineLevel="0" collapsed="false">
      <c r="A143" s="34" t="str">
        <f aca="false">IF(AND(Dane!$F142="MECH",OR(Dane!$G142="kopia",Dane!$G142="oryginał")),Dane!A142,"")</f>
        <v/>
      </c>
      <c r="B143" s="34" t="str">
        <f aca="false">IF(AND(Dane!$F142="MECH",OR(Dane!$G142="kopia",Dane!$G142="oryginał")),Dane!B142,"")</f>
        <v/>
      </c>
      <c r="C143" s="34" t="str">
        <f aca="false">IF(AND(Dane!$F142="MECH",OR(Dane!$G142="kopia",Dane!$G142="oryginał")),Dane!C142,"")</f>
        <v/>
      </c>
      <c r="D143" s="34" t="str">
        <f aca="false">IF(AND(Dane!$F142="MECH",OR(Dane!$G142="kopia",Dane!$G142="oryginał")),Dane!D142,"")</f>
        <v/>
      </c>
      <c r="E143" s="34" t="str">
        <f aca="false">IF(AND(Dane!$F142="MECH",OR(Dane!$G142="kopia",Dane!$G142="oryginał")),Dane!E142,"")</f>
        <v/>
      </c>
      <c r="F143" s="35" t="str">
        <f aca="false">IF(AND(Dane!$F142="MECH",OR(Dane!$G142="kopia",Dane!$G142="oryginał")),Dane!G142,"")</f>
        <v/>
      </c>
      <c r="G143" s="35" t="str">
        <f aca="false">IF(AND(Dane!$F142="MECH",OR(Dane!$G142="kopia",Dane!$G142="oryginał")),Dane!H142,"")</f>
        <v/>
      </c>
      <c r="H143" s="36" t="str">
        <f aca="false">IF(AND(Dane!F142="MECH",OR(Dane!G142="oryginał",Dane!G142="kopia")),#REF!,"")</f>
        <v/>
      </c>
    </row>
    <row r="144" customFormat="false" ht="15.75" hidden="true" customHeight="true" outlineLevel="0" collapsed="false">
      <c r="A144" s="34" t="str">
        <f aca="false">IF(AND(Dane!$F143="MECH",OR(Dane!$G143="kopia",Dane!$G143="oryginał")),Dane!A143,"")</f>
        <v/>
      </c>
      <c r="B144" s="34" t="str">
        <f aca="false">IF(AND(Dane!$F143="MECH",OR(Dane!$G143="kopia",Dane!$G143="oryginał")),Dane!B143,"")</f>
        <v/>
      </c>
      <c r="C144" s="34" t="str">
        <f aca="false">IF(AND(Dane!$F143="MECH",OR(Dane!$G143="kopia",Dane!$G143="oryginał")),Dane!C143,"")</f>
        <v/>
      </c>
      <c r="D144" s="34" t="str">
        <f aca="false">IF(AND(Dane!$F143="MECH",OR(Dane!$G143="kopia",Dane!$G143="oryginał")),Dane!D143,"")</f>
        <v/>
      </c>
      <c r="E144" s="34" t="str">
        <f aca="false">IF(AND(Dane!$F143="MECH",OR(Dane!$G143="kopia",Dane!$G143="oryginał")),Dane!E143,"")</f>
        <v/>
      </c>
      <c r="F144" s="35" t="str">
        <f aca="false">IF(AND(Dane!$F143="MECH",OR(Dane!$G143="kopia",Dane!$G143="oryginał")),Dane!G143,"")</f>
        <v/>
      </c>
      <c r="G144" s="35" t="str">
        <f aca="false">IF(AND(Dane!$F143="MECH",OR(Dane!$G143="kopia",Dane!$G143="oryginał")),Dane!H143,"")</f>
        <v/>
      </c>
      <c r="H144" s="36" t="str">
        <f aca="false">IF(AND(Dane!F143="MECH",OR(Dane!G143="oryginał",Dane!G143="kopia")),#REF!,"")</f>
        <v/>
      </c>
    </row>
    <row r="145" customFormat="false" ht="15.75" hidden="true" customHeight="true" outlineLevel="0" collapsed="false">
      <c r="A145" s="34" t="str">
        <f aca="false">IF(AND(Dane!$F144="MECH",OR(Dane!$G144="kopia",Dane!$G144="oryginał")),Dane!A144,"")</f>
        <v/>
      </c>
      <c r="B145" s="34" t="str">
        <f aca="false">IF(AND(Dane!$F144="MECH",OR(Dane!$G144="kopia",Dane!$G144="oryginał")),Dane!B144,"")</f>
        <v/>
      </c>
      <c r="C145" s="34" t="str">
        <f aca="false">IF(AND(Dane!$F144="MECH",OR(Dane!$G144="kopia",Dane!$G144="oryginał")),Dane!C144,"")</f>
        <v/>
      </c>
      <c r="D145" s="34" t="str">
        <f aca="false">IF(AND(Dane!$F144="MECH",OR(Dane!$G144="kopia",Dane!$G144="oryginał")),Dane!D144,"")</f>
        <v/>
      </c>
      <c r="E145" s="34" t="str">
        <f aca="false">IF(AND(Dane!$F144="MECH",OR(Dane!$G144="kopia",Dane!$G144="oryginał")),Dane!E144,"")</f>
        <v/>
      </c>
      <c r="F145" s="35" t="str">
        <f aca="false">IF(AND(Dane!$F144="MECH",OR(Dane!$G144="kopia",Dane!$G144="oryginał")),Dane!G144,"")</f>
        <v/>
      </c>
      <c r="G145" s="35" t="str">
        <f aca="false">IF(AND(Dane!$F144="MECH",OR(Dane!$G144="kopia",Dane!$G144="oryginał")),Dane!H144,"")</f>
        <v/>
      </c>
      <c r="H145" s="36" t="str">
        <f aca="false">IF(AND(Dane!F144="MECH",OR(Dane!G144="oryginał",Dane!G144="kopia")),#REF!,"")</f>
        <v/>
      </c>
    </row>
    <row r="146" customFormat="false" ht="15.75" hidden="true" customHeight="true" outlineLevel="0" collapsed="false">
      <c r="A146" s="34" t="str">
        <f aca="false">IF(AND(Dane!$F145="MECH",OR(Dane!$G145="kopia",Dane!$G145="oryginał")),Dane!A145,"")</f>
        <v/>
      </c>
      <c r="B146" s="34" t="str">
        <f aca="false">IF(AND(Dane!$F145="MECH",OR(Dane!$G145="kopia",Dane!$G145="oryginał")),Dane!B145,"")</f>
        <v/>
      </c>
      <c r="C146" s="34" t="str">
        <f aca="false">IF(AND(Dane!$F145="MECH",OR(Dane!$G145="kopia",Dane!$G145="oryginał")),Dane!C145,"")</f>
        <v/>
      </c>
      <c r="D146" s="34" t="str">
        <f aca="false">IF(AND(Dane!$F145="MECH",OR(Dane!$G145="kopia",Dane!$G145="oryginał")),Dane!D145,"")</f>
        <v/>
      </c>
      <c r="E146" s="34" t="str">
        <f aca="false">IF(AND(Dane!$F145="MECH",OR(Dane!$G145="kopia",Dane!$G145="oryginał")),Dane!E145,"")</f>
        <v/>
      </c>
      <c r="F146" s="35" t="str">
        <f aca="false">IF(AND(Dane!$F145="MECH",OR(Dane!$G145="kopia",Dane!$G145="oryginał")),Dane!G145,"")</f>
        <v/>
      </c>
      <c r="G146" s="35" t="str">
        <f aca="false">IF(AND(Dane!$F145="MECH",OR(Dane!$G145="kopia",Dane!$G145="oryginał")),Dane!H145,"")</f>
        <v/>
      </c>
      <c r="H146" s="36" t="str">
        <f aca="false">IF(AND(Dane!F145="MECH",OR(Dane!G145="oryginał",Dane!G145="kopia")),#REF!,"")</f>
        <v/>
      </c>
    </row>
    <row r="147" customFormat="false" ht="15.75" hidden="true" customHeight="true" outlineLevel="0" collapsed="false">
      <c r="A147" s="34" t="str">
        <f aca="false">IF(AND(Dane!$F146="MECH",OR(Dane!$G146="kopia",Dane!$G146="oryginał")),Dane!A146,"")</f>
        <v/>
      </c>
      <c r="B147" s="34" t="str">
        <f aca="false">IF(AND(Dane!$F146="MECH",OR(Dane!$G146="kopia",Dane!$G146="oryginał")),Dane!B146,"")</f>
        <v/>
      </c>
      <c r="C147" s="34" t="str">
        <f aca="false">IF(AND(Dane!$F146="MECH",OR(Dane!$G146="kopia",Dane!$G146="oryginał")),Dane!C146,"")</f>
        <v/>
      </c>
      <c r="D147" s="34" t="str">
        <f aca="false">IF(AND(Dane!$F146="MECH",OR(Dane!$G146="kopia",Dane!$G146="oryginał")),Dane!D146,"")</f>
        <v/>
      </c>
      <c r="E147" s="34" t="str">
        <f aca="false">IF(AND(Dane!$F146="MECH",OR(Dane!$G146="kopia",Dane!$G146="oryginał")),Dane!E146,"")</f>
        <v/>
      </c>
      <c r="F147" s="35" t="str">
        <f aca="false">IF(AND(Dane!$F146="MECH",OR(Dane!$G146="kopia",Dane!$G146="oryginał")),Dane!G146,"")</f>
        <v/>
      </c>
      <c r="G147" s="35" t="str">
        <f aca="false">IF(AND(Dane!$F146="MECH",OR(Dane!$G146="kopia",Dane!$G146="oryginał")),Dane!H146,"")</f>
        <v/>
      </c>
      <c r="H147" s="36" t="str">
        <f aca="false">IF(AND(Dane!F146="MECH",OR(Dane!G146="oryginał",Dane!G146="kopia")),#REF!,"")</f>
        <v/>
      </c>
    </row>
    <row r="148" customFormat="false" ht="15.75" hidden="true" customHeight="true" outlineLevel="0" collapsed="false">
      <c r="A148" s="34" t="str">
        <f aca="false">IF(AND(Dane!$F147="MECH",OR(Dane!$G147="kopia",Dane!$G147="oryginał")),Dane!A147,"")</f>
        <v/>
      </c>
      <c r="B148" s="34" t="str">
        <f aca="false">IF(AND(Dane!$F147="MECH",OR(Dane!$G147="kopia",Dane!$G147="oryginał")),Dane!B147,"")</f>
        <v/>
      </c>
      <c r="C148" s="34" t="str">
        <f aca="false">IF(AND(Dane!$F147="MECH",OR(Dane!$G147="kopia",Dane!$G147="oryginał")),Dane!C147,"")</f>
        <v/>
      </c>
      <c r="D148" s="34" t="str">
        <f aca="false">IF(AND(Dane!$F147="MECH",OR(Dane!$G147="kopia",Dane!$G147="oryginał")),Dane!D147,"")</f>
        <v/>
      </c>
      <c r="E148" s="34" t="str">
        <f aca="false">IF(AND(Dane!$F147="MECH",OR(Dane!$G147="kopia",Dane!$G147="oryginał")),Dane!E147,"")</f>
        <v/>
      </c>
      <c r="F148" s="35" t="str">
        <f aca="false">IF(AND(Dane!$F147="MECH",OR(Dane!$G147="kopia",Dane!$G147="oryginał")),Dane!G147,"")</f>
        <v/>
      </c>
      <c r="G148" s="35" t="str">
        <f aca="false">IF(AND(Dane!$F147="MECH",OR(Dane!$G147="kopia",Dane!$G147="oryginał")),Dane!H147,"")</f>
        <v/>
      </c>
      <c r="H148" s="36" t="str">
        <f aca="false">IF(AND(Dane!F147="MECH",OR(Dane!G147="oryginał",Dane!G147="kopia")),#REF!,"")</f>
        <v/>
      </c>
    </row>
    <row r="149" customFormat="false" ht="15.75" hidden="true" customHeight="true" outlineLevel="0" collapsed="false">
      <c r="A149" s="34" t="str">
        <f aca="false">IF(AND(Dane!$F148="MECH",OR(Dane!$G148="kopia",Dane!$G148="oryginał")),Dane!A148,"")</f>
        <v/>
      </c>
      <c r="B149" s="34" t="str">
        <f aca="false">IF(AND(Dane!$F148="MECH",OR(Dane!$G148="kopia",Dane!$G148="oryginał")),Dane!B148,"")</f>
        <v/>
      </c>
      <c r="C149" s="34" t="str">
        <f aca="false">IF(AND(Dane!$F148="MECH",OR(Dane!$G148="kopia",Dane!$G148="oryginał")),Dane!C148,"")</f>
        <v/>
      </c>
      <c r="D149" s="34" t="str">
        <f aca="false">IF(AND(Dane!$F148="MECH",OR(Dane!$G148="kopia",Dane!$G148="oryginał")),Dane!D148,"")</f>
        <v/>
      </c>
      <c r="E149" s="34" t="str">
        <f aca="false">IF(AND(Dane!$F148="MECH",OR(Dane!$G148="kopia",Dane!$G148="oryginał")),Dane!E148,"")</f>
        <v/>
      </c>
      <c r="F149" s="35" t="str">
        <f aca="false">IF(AND(Dane!$F148="MECH",OR(Dane!$G148="kopia",Dane!$G148="oryginał")),Dane!G148,"")</f>
        <v/>
      </c>
      <c r="G149" s="35" t="str">
        <f aca="false">IF(AND(Dane!$F148="MECH",OR(Dane!$G148="kopia",Dane!$G148="oryginał")),Dane!H148,"")</f>
        <v/>
      </c>
      <c r="H149" s="36" t="str">
        <f aca="false">IF(AND(Dane!F148="MECH",OR(Dane!G148="oryginał",Dane!G148="kopia")),#REF!,"")</f>
        <v/>
      </c>
    </row>
    <row r="150" customFormat="false" ht="15.75" hidden="true" customHeight="true" outlineLevel="0" collapsed="false">
      <c r="A150" s="34" t="str">
        <f aca="false">IF(AND(Dane!$F149="MECH",OR(Dane!$G149="kopia",Dane!$G149="oryginał")),Dane!A149,"")</f>
        <v/>
      </c>
      <c r="B150" s="34" t="str">
        <f aca="false">IF(AND(Dane!$F149="MECH",OR(Dane!$G149="kopia",Dane!$G149="oryginał")),Dane!B149,"")</f>
        <v/>
      </c>
      <c r="C150" s="34" t="str">
        <f aca="false">IF(AND(Dane!$F149="MECH",OR(Dane!$G149="kopia",Dane!$G149="oryginał")),Dane!C149,"")</f>
        <v/>
      </c>
      <c r="D150" s="34" t="str">
        <f aca="false">IF(AND(Dane!$F149="MECH",OR(Dane!$G149="kopia",Dane!$G149="oryginał")),Dane!D149,"")</f>
        <v/>
      </c>
      <c r="E150" s="34" t="str">
        <f aca="false">IF(AND(Dane!$F149="MECH",OR(Dane!$G149="kopia",Dane!$G149="oryginał")),Dane!E149,"")</f>
        <v/>
      </c>
      <c r="F150" s="35" t="str">
        <f aca="false">IF(AND(Dane!$F149="MECH",OR(Dane!$G149="kopia",Dane!$G149="oryginał")),Dane!G149,"")</f>
        <v/>
      </c>
      <c r="G150" s="35" t="str">
        <f aca="false">IF(AND(Dane!$F149="MECH",OR(Dane!$G149="kopia",Dane!$G149="oryginał")),Dane!H149,"")</f>
        <v/>
      </c>
      <c r="H150" s="36" t="str">
        <f aca="false">IF(AND(Dane!F149="MECH",OR(Dane!G149="oryginał",Dane!G149="kopia")),#REF!,"")</f>
        <v/>
      </c>
    </row>
    <row r="151" customFormat="false" ht="15.75" hidden="true" customHeight="true" outlineLevel="0" collapsed="false">
      <c r="A151" s="34" t="str">
        <f aca="false">IF(AND(Dane!$F150="MECH",OR(Dane!$G150="kopia",Dane!$G150="oryginał")),Dane!A150,"")</f>
        <v/>
      </c>
      <c r="B151" s="34" t="str">
        <f aca="false">IF(AND(Dane!$F150="MECH",OR(Dane!$G150="kopia",Dane!$G150="oryginał")),Dane!B150,"")</f>
        <v/>
      </c>
      <c r="C151" s="34" t="str">
        <f aca="false">IF(AND(Dane!$F150="MECH",OR(Dane!$G150="kopia",Dane!$G150="oryginał")),Dane!C150,"")</f>
        <v/>
      </c>
      <c r="D151" s="34" t="str">
        <f aca="false">IF(AND(Dane!$F150="MECH",OR(Dane!$G150="kopia",Dane!$G150="oryginał")),Dane!D150,"")</f>
        <v/>
      </c>
      <c r="E151" s="34" t="str">
        <f aca="false">IF(AND(Dane!$F150="MECH",OR(Dane!$G150="kopia",Dane!$G150="oryginał")),Dane!E150,"")</f>
        <v/>
      </c>
      <c r="F151" s="35" t="str">
        <f aca="false">IF(AND(Dane!$F150="MECH",OR(Dane!$G150="kopia",Dane!$G150="oryginał")),Dane!G150,"")</f>
        <v/>
      </c>
      <c r="G151" s="35" t="str">
        <f aca="false">IF(AND(Dane!$F150="MECH",OR(Dane!$G150="kopia",Dane!$G150="oryginał")),Dane!H150,"")</f>
        <v/>
      </c>
      <c r="H151" s="36" t="str">
        <f aca="false">IF(AND(Dane!F150="MECH",OR(Dane!G150="oryginał",Dane!G150="kopia")),#REF!,"")</f>
        <v/>
      </c>
    </row>
    <row r="152" customFormat="false" ht="15.75" hidden="true" customHeight="true" outlineLevel="0" collapsed="false">
      <c r="A152" s="34" t="str">
        <f aca="false">IF(AND(Dane!$F151="MECH",OR(Dane!$G151="kopia",Dane!$G151="oryginał")),Dane!A151,"")</f>
        <v/>
      </c>
      <c r="B152" s="34" t="str">
        <f aca="false">IF(AND(Dane!$F151="MECH",OR(Dane!$G151="kopia",Dane!$G151="oryginał")),Dane!B151,"")</f>
        <v/>
      </c>
      <c r="C152" s="34" t="str">
        <f aca="false">IF(AND(Dane!$F151="MECH",OR(Dane!$G151="kopia",Dane!$G151="oryginał")),Dane!C151,"")</f>
        <v/>
      </c>
      <c r="D152" s="34" t="str">
        <f aca="false">IF(AND(Dane!$F151="MECH",OR(Dane!$G151="kopia",Dane!$G151="oryginał")),Dane!D151,"")</f>
        <v/>
      </c>
      <c r="E152" s="34" t="str">
        <f aca="false">IF(AND(Dane!$F151="MECH",OR(Dane!$G151="kopia",Dane!$G151="oryginał")),Dane!E151,"")</f>
        <v/>
      </c>
      <c r="F152" s="35" t="str">
        <f aca="false">IF(AND(Dane!$F151="MECH",OR(Dane!$G151="kopia",Dane!$G151="oryginał")),Dane!G151,"")</f>
        <v/>
      </c>
      <c r="G152" s="35" t="str">
        <f aca="false">IF(AND(Dane!$F151="MECH",OR(Dane!$G151="kopia",Dane!$G151="oryginał")),Dane!H151,"")</f>
        <v/>
      </c>
      <c r="H152" s="36" t="str">
        <f aca="false">IF(AND(Dane!F151="MECH",OR(Dane!G151="oryginał",Dane!G151="kopia")),#REF!,"")</f>
        <v/>
      </c>
    </row>
    <row r="153" customFormat="false" ht="15.75" hidden="true" customHeight="true" outlineLevel="0" collapsed="false">
      <c r="A153" s="34" t="str">
        <f aca="false">IF(AND(Dane!$F152="MECH",OR(Dane!$G152="kopia",Dane!$G152="oryginał")),Dane!A152,"")</f>
        <v/>
      </c>
      <c r="B153" s="34" t="str">
        <f aca="false">IF(AND(Dane!$F152="MECH",OR(Dane!$G152="kopia",Dane!$G152="oryginał")),Dane!B152,"")</f>
        <v/>
      </c>
      <c r="C153" s="34" t="str">
        <f aca="false">IF(AND(Dane!$F152="MECH",OR(Dane!$G152="kopia",Dane!$G152="oryginał")),Dane!C152,"")</f>
        <v/>
      </c>
      <c r="D153" s="34" t="str">
        <f aca="false">IF(AND(Dane!$F152="MECH",OR(Dane!$G152="kopia",Dane!$G152="oryginał")),Dane!D152,"")</f>
        <v/>
      </c>
      <c r="E153" s="34" t="str">
        <f aca="false">IF(AND(Dane!$F152="MECH",OR(Dane!$G152="kopia",Dane!$G152="oryginał")),Dane!E152,"")</f>
        <v/>
      </c>
      <c r="F153" s="35" t="str">
        <f aca="false">IF(AND(Dane!$F152="MECH",OR(Dane!$G152="kopia",Dane!$G152="oryginał")),Dane!G152,"")</f>
        <v/>
      </c>
      <c r="G153" s="35" t="str">
        <f aca="false">IF(AND(Dane!$F152="MECH",OR(Dane!$G152="kopia",Dane!$G152="oryginał")),Dane!H152,"")</f>
        <v/>
      </c>
      <c r="H153" s="36" t="str">
        <f aca="false">IF(AND(Dane!F152="MECH",OR(Dane!G152="oryginał",Dane!G152="kopia")),#REF!,"")</f>
        <v/>
      </c>
    </row>
    <row r="154" customFormat="false" ht="15.75" hidden="true" customHeight="true" outlineLevel="0" collapsed="false">
      <c r="A154" s="34" t="str">
        <f aca="false">IF(AND(Dane!$F153="MECH",OR(Dane!$G153="kopia",Dane!$G153="oryginał")),Dane!A153,"")</f>
        <v/>
      </c>
      <c r="B154" s="34" t="str">
        <f aca="false">IF(AND(Dane!$F153="MECH",OR(Dane!$G153="kopia",Dane!$G153="oryginał")),Dane!B153,"")</f>
        <v/>
      </c>
      <c r="C154" s="34" t="str">
        <f aca="false">IF(AND(Dane!$F153="MECH",OR(Dane!$G153="kopia",Dane!$G153="oryginał")),Dane!C153,"")</f>
        <v/>
      </c>
      <c r="D154" s="34" t="str">
        <f aca="false">IF(AND(Dane!$F153="MECH",OR(Dane!$G153="kopia",Dane!$G153="oryginał")),Dane!D153,"")</f>
        <v/>
      </c>
      <c r="E154" s="34" t="str">
        <f aca="false">IF(AND(Dane!$F153="MECH",OR(Dane!$G153="kopia",Dane!$G153="oryginał")),Dane!E153,"")</f>
        <v/>
      </c>
      <c r="F154" s="35" t="str">
        <f aca="false">IF(AND(Dane!$F153="MECH",OR(Dane!$G153="kopia",Dane!$G153="oryginał")),Dane!G153,"")</f>
        <v/>
      </c>
      <c r="G154" s="35" t="str">
        <f aca="false">IF(AND(Dane!$F153="MECH",OR(Dane!$G153="kopia",Dane!$G153="oryginał")),Dane!H153,"")</f>
        <v/>
      </c>
      <c r="H154" s="36" t="str">
        <f aca="false">IF(AND(Dane!F153="MECH",OR(Dane!G153="oryginał",Dane!G153="kopia")),#REF!,"")</f>
        <v/>
      </c>
    </row>
    <row r="155" customFormat="false" ht="15.75" hidden="true" customHeight="true" outlineLevel="0" collapsed="false">
      <c r="A155" s="34" t="str">
        <f aca="false">IF(AND(Dane!$F154="MECH",OR(Dane!$G154="kopia",Dane!$G154="oryginał")),Dane!A154,"")</f>
        <v/>
      </c>
      <c r="B155" s="34" t="str">
        <f aca="false">IF(AND(Dane!$F154="MECH",OR(Dane!$G154="kopia",Dane!$G154="oryginał")),Dane!B154,"")</f>
        <v/>
      </c>
      <c r="C155" s="34" t="str">
        <f aca="false">IF(AND(Dane!$F154="MECH",OR(Dane!$G154="kopia",Dane!$G154="oryginał")),Dane!C154,"")</f>
        <v/>
      </c>
      <c r="D155" s="34" t="str">
        <f aca="false">IF(AND(Dane!$F154="MECH",OR(Dane!$G154="kopia",Dane!$G154="oryginał")),Dane!D154,"")</f>
        <v/>
      </c>
      <c r="E155" s="34" t="str">
        <f aca="false">IF(AND(Dane!$F154="MECH",OR(Dane!$G154="kopia",Dane!$G154="oryginał")),Dane!E154,"")</f>
        <v/>
      </c>
      <c r="F155" s="35" t="str">
        <f aca="false">IF(AND(Dane!$F154="MECH",OR(Dane!$G154="kopia",Dane!$G154="oryginał")),Dane!G154,"")</f>
        <v/>
      </c>
      <c r="G155" s="35" t="str">
        <f aca="false">IF(AND(Dane!$F154="MECH",OR(Dane!$G154="kopia",Dane!$G154="oryginał")),Dane!H154,"")</f>
        <v/>
      </c>
      <c r="H155" s="36" t="str">
        <f aca="false">IF(AND(Dane!F154="MECH",OR(Dane!G154="oryginał",Dane!G154="kopia")),#REF!,"")</f>
        <v/>
      </c>
    </row>
    <row r="156" customFormat="false" ht="15.75" hidden="true" customHeight="true" outlineLevel="0" collapsed="false">
      <c r="A156" s="34" t="str">
        <f aca="false">IF(AND(Dane!$F155="MECH",OR(Dane!$G155="kopia",Dane!$G155="oryginał")),Dane!A155,"")</f>
        <v/>
      </c>
      <c r="B156" s="34" t="str">
        <f aca="false">IF(AND(Dane!$F155="MECH",OR(Dane!$G155="kopia",Dane!$G155="oryginał")),Dane!B155,"")</f>
        <v/>
      </c>
      <c r="C156" s="34" t="str">
        <f aca="false">IF(AND(Dane!$F155="MECH",OR(Dane!$G155="kopia",Dane!$G155="oryginał")),Dane!C155,"")</f>
        <v/>
      </c>
      <c r="D156" s="34" t="str">
        <f aca="false">IF(AND(Dane!$F155="MECH",OR(Dane!$G155="kopia",Dane!$G155="oryginał")),Dane!D155,"")</f>
        <v/>
      </c>
      <c r="E156" s="34" t="str">
        <f aca="false">IF(AND(Dane!$F155="MECH",OR(Dane!$G155="kopia",Dane!$G155="oryginał")),Dane!E155,"")</f>
        <v/>
      </c>
      <c r="F156" s="35" t="str">
        <f aca="false">IF(AND(Dane!$F155="MECH",OR(Dane!$G155="kopia",Dane!$G155="oryginał")),Dane!G155,"")</f>
        <v/>
      </c>
      <c r="G156" s="35" t="str">
        <f aca="false">IF(AND(Dane!$F155="MECH",OR(Dane!$G155="kopia",Dane!$G155="oryginał")),Dane!H155,"")</f>
        <v/>
      </c>
      <c r="H156" s="36" t="str">
        <f aca="false">IF(AND(Dane!F155="MECH",OR(Dane!G155="oryginał",Dane!G155="kopia")),#REF!,"")</f>
        <v/>
      </c>
    </row>
    <row r="157" customFormat="false" ht="15.75" hidden="true" customHeight="true" outlineLevel="0" collapsed="false">
      <c r="A157" s="34" t="str">
        <f aca="false">IF(AND(Dane!$F156="MECH",OR(Dane!$G156="kopia",Dane!$G156="oryginał")),Dane!A156,"")</f>
        <v/>
      </c>
      <c r="B157" s="34" t="str">
        <f aca="false">IF(AND(Dane!$F156="MECH",OR(Dane!$G156="kopia",Dane!$G156="oryginał")),Dane!B156,"")</f>
        <v/>
      </c>
      <c r="C157" s="34" t="str">
        <f aca="false">IF(AND(Dane!$F156="MECH",OR(Dane!$G156="kopia",Dane!$G156="oryginał")),Dane!C156,"")</f>
        <v/>
      </c>
      <c r="D157" s="34" t="str">
        <f aca="false">IF(AND(Dane!$F156="MECH",OR(Dane!$G156="kopia",Dane!$G156="oryginał")),Dane!D156,"")</f>
        <v/>
      </c>
      <c r="E157" s="34" t="str">
        <f aca="false">IF(AND(Dane!$F156="MECH",OR(Dane!$G156="kopia",Dane!$G156="oryginał")),Dane!E156,"")</f>
        <v/>
      </c>
      <c r="F157" s="35" t="str">
        <f aca="false">IF(AND(Dane!$F156="MECH",OR(Dane!$G156="kopia",Dane!$G156="oryginał")),Dane!G156,"")</f>
        <v/>
      </c>
      <c r="G157" s="35" t="str">
        <f aca="false">IF(AND(Dane!$F156="MECH",OR(Dane!$G156="kopia",Dane!$G156="oryginał")),Dane!H156,"")</f>
        <v/>
      </c>
      <c r="H157" s="36" t="str">
        <f aca="false">IF(AND(Dane!F156="MECH",OR(Dane!G156="oryginał",Dane!G156="kopia")),#REF!,"")</f>
        <v/>
      </c>
    </row>
    <row r="158" customFormat="false" ht="15.75" hidden="true" customHeight="true" outlineLevel="0" collapsed="false">
      <c r="A158" s="34" t="str">
        <f aca="false">IF(AND(Dane!$F157="MECH",OR(Dane!$G157="kopia",Dane!$G157="oryginał")),Dane!A157,"")</f>
        <v/>
      </c>
      <c r="B158" s="34" t="str">
        <f aca="false">IF(AND(Dane!$F157="MECH",OR(Dane!$G157="kopia",Dane!$G157="oryginał")),Dane!B157,"")</f>
        <v/>
      </c>
      <c r="C158" s="34" t="str">
        <f aca="false">IF(AND(Dane!$F157="MECH",OR(Dane!$G157="kopia",Dane!$G157="oryginał")),Dane!C157,"")</f>
        <v/>
      </c>
      <c r="D158" s="34" t="str">
        <f aca="false">IF(AND(Dane!$F157="MECH",OR(Dane!$G157="kopia",Dane!$G157="oryginał")),Dane!D157,"")</f>
        <v/>
      </c>
      <c r="E158" s="34" t="str">
        <f aca="false">IF(AND(Dane!$F157="MECH",OR(Dane!$G157="kopia",Dane!$G157="oryginał")),Dane!E157,"")</f>
        <v/>
      </c>
      <c r="F158" s="35" t="str">
        <f aca="false">IF(AND(Dane!$F157="MECH",OR(Dane!$G157="kopia",Dane!$G157="oryginał")),Dane!G157,"")</f>
        <v/>
      </c>
      <c r="G158" s="35" t="str">
        <f aca="false">IF(AND(Dane!$F157="MECH",OR(Dane!$G157="kopia",Dane!$G157="oryginał")),Dane!H157,"")</f>
        <v/>
      </c>
      <c r="H158" s="36" t="str">
        <f aca="false">IF(AND(Dane!F157="MECH",OR(Dane!G157="oryginał",Dane!G157="kopia")),#REF!,"")</f>
        <v/>
      </c>
    </row>
    <row r="159" customFormat="false" ht="15.75" hidden="true" customHeight="true" outlineLevel="0" collapsed="false">
      <c r="A159" s="34" t="str">
        <f aca="false">IF(AND(Dane!$F158="MECH",OR(Dane!$G158="kopia",Dane!$G158="oryginał")),Dane!A158,"")</f>
        <v/>
      </c>
      <c r="B159" s="34" t="str">
        <f aca="false">IF(AND(Dane!$F158="MECH",OR(Dane!$G158="kopia",Dane!$G158="oryginał")),Dane!B158,"")</f>
        <v/>
      </c>
      <c r="C159" s="34" t="str">
        <f aca="false">IF(AND(Dane!$F158="MECH",OR(Dane!$G158="kopia",Dane!$G158="oryginał")),Dane!C158,"")</f>
        <v/>
      </c>
      <c r="D159" s="34" t="str">
        <f aca="false">IF(AND(Dane!$F158="MECH",OR(Dane!$G158="kopia",Dane!$G158="oryginał")),Dane!D158,"")</f>
        <v/>
      </c>
      <c r="E159" s="34" t="str">
        <f aca="false">IF(AND(Dane!$F158="MECH",OR(Dane!$G158="kopia",Dane!$G158="oryginał")),Dane!E158,"")</f>
        <v/>
      </c>
      <c r="F159" s="35" t="str">
        <f aca="false">IF(AND(Dane!$F158="MECH",OR(Dane!$G158="kopia",Dane!$G158="oryginał")),Dane!G158,"")</f>
        <v/>
      </c>
      <c r="G159" s="35" t="str">
        <f aca="false">IF(AND(Dane!$F158="MECH",OR(Dane!$G158="kopia",Dane!$G158="oryginał")),Dane!H158,"")</f>
        <v/>
      </c>
      <c r="H159" s="36" t="str">
        <f aca="false">IF(AND(Dane!F158="MECH",OR(Dane!G158="oryginał",Dane!G158="kopia")),#REF!,"")</f>
        <v/>
      </c>
    </row>
    <row r="160" customFormat="false" ht="15.75" hidden="true" customHeight="true" outlineLevel="0" collapsed="false">
      <c r="A160" s="34" t="str">
        <f aca="false">IF(AND(Dane!$F159="MECH",OR(Dane!$G159="kopia",Dane!$G159="oryginał")),Dane!A159,"")</f>
        <v/>
      </c>
      <c r="B160" s="34" t="str">
        <f aca="false">IF(AND(Dane!$F159="MECH",OR(Dane!$G159="kopia",Dane!$G159="oryginał")),Dane!B159,"")</f>
        <v/>
      </c>
      <c r="C160" s="34" t="str">
        <f aca="false">IF(AND(Dane!$F159="MECH",OR(Dane!$G159="kopia",Dane!$G159="oryginał")),Dane!C159,"")</f>
        <v/>
      </c>
      <c r="D160" s="34" t="str">
        <f aca="false">IF(AND(Dane!$F159="MECH",OR(Dane!$G159="kopia",Dane!$G159="oryginał")),Dane!D159,"")</f>
        <v/>
      </c>
      <c r="E160" s="34" t="str">
        <f aca="false">IF(AND(Dane!$F159="MECH",OR(Dane!$G159="kopia",Dane!$G159="oryginał")),Dane!E159,"")</f>
        <v/>
      </c>
      <c r="F160" s="35" t="str">
        <f aca="false">IF(AND(Dane!$F159="MECH",OR(Dane!$G159="kopia",Dane!$G159="oryginał")),Dane!G159,"")</f>
        <v/>
      </c>
      <c r="G160" s="35" t="str">
        <f aca="false">IF(AND(Dane!$F159="MECH",OR(Dane!$G159="kopia",Dane!$G159="oryginał")),Dane!H159,"")</f>
        <v/>
      </c>
      <c r="H160" s="36" t="str">
        <f aca="false">IF(AND(Dane!F159="MECH",OR(Dane!G159="oryginał",Dane!G159="kopia")),#REF!,"")</f>
        <v/>
      </c>
    </row>
    <row r="161" customFormat="false" ht="15.75" hidden="true" customHeight="true" outlineLevel="0" collapsed="false">
      <c r="A161" s="34" t="str">
        <f aca="false">IF(AND(Dane!$F160="MECH",OR(Dane!$G160="kopia",Dane!$G160="oryginał")),Dane!A160,"")</f>
        <v/>
      </c>
      <c r="B161" s="34" t="str">
        <f aca="false">IF(AND(Dane!$F160="MECH",OR(Dane!$G160="kopia",Dane!$G160="oryginał")),Dane!B160,"")</f>
        <v/>
      </c>
      <c r="C161" s="34" t="str">
        <f aca="false">IF(AND(Dane!$F160="MECH",OR(Dane!$G160="kopia",Dane!$G160="oryginał")),Dane!C160,"")</f>
        <v/>
      </c>
      <c r="D161" s="34" t="str">
        <f aca="false">IF(AND(Dane!$F160="MECH",OR(Dane!$G160="kopia",Dane!$G160="oryginał")),Dane!D160,"")</f>
        <v/>
      </c>
      <c r="E161" s="34" t="str">
        <f aca="false">IF(AND(Dane!$F160="MECH",OR(Dane!$G160="kopia",Dane!$G160="oryginał")),Dane!E160,"")</f>
        <v/>
      </c>
      <c r="F161" s="35" t="str">
        <f aca="false">IF(AND(Dane!$F160="MECH",OR(Dane!$G160="kopia",Dane!$G160="oryginał")),Dane!G160,"")</f>
        <v/>
      </c>
      <c r="G161" s="35" t="str">
        <f aca="false">IF(AND(Dane!$F160="MECH",OR(Dane!$G160="kopia",Dane!$G160="oryginał")),Dane!H160,"")</f>
        <v/>
      </c>
      <c r="H161" s="36" t="str">
        <f aca="false">IF(AND(Dane!F160="MECH",OR(Dane!G160="oryginał",Dane!G160="kopia")),#REF!,"")</f>
        <v/>
      </c>
    </row>
    <row r="162" customFormat="false" ht="15.75" hidden="true" customHeight="true" outlineLevel="0" collapsed="false">
      <c r="A162" s="34" t="str">
        <f aca="false">IF(AND(Dane!$F161="MECH",OR(Dane!$G161="kopia",Dane!$G161="oryginał")),Dane!A161,"")</f>
        <v/>
      </c>
      <c r="B162" s="34" t="str">
        <f aca="false">IF(AND(Dane!$F161="MECH",OR(Dane!$G161="kopia",Dane!$G161="oryginał")),Dane!B161,"")</f>
        <v/>
      </c>
      <c r="C162" s="34" t="str">
        <f aca="false">IF(AND(Dane!$F161="MECH",OR(Dane!$G161="kopia",Dane!$G161="oryginał")),Dane!C161,"")</f>
        <v/>
      </c>
      <c r="D162" s="34" t="str">
        <f aca="false">IF(AND(Dane!$F161="MECH",OR(Dane!$G161="kopia",Dane!$G161="oryginał")),Dane!D161,"")</f>
        <v/>
      </c>
      <c r="E162" s="34" t="str">
        <f aca="false">IF(AND(Dane!$F161="MECH",OR(Dane!$G161="kopia",Dane!$G161="oryginał")),Dane!E161,"")</f>
        <v/>
      </c>
      <c r="F162" s="35" t="str">
        <f aca="false">IF(AND(Dane!$F161="MECH",OR(Dane!$G161="kopia",Dane!$G161="oryginał")),Dane!G161,"")</f>
        <v/>
      </c>
      <c r="G162" s="35" t="str">
        <f aca="false">IF(AND(Dane!$F161="MECH",OR(Dane!$G161="kopia",Dane!$G161="oryginał")),Dane!H161,"")</f>
        <v/>
      </c>
      <c r="H162" s="36" t="str">
        <f aca="false">IF(AND(Dane!F161="MECH",OR(Dane!G161="oryginał",Dane!G161="kopia")),#REF!,"")</f>
        <v/>
      </c>
    </row>
    <row r="163" customFormat="false" ht="15.75" hidden="true" customHeight="true" outlineLevel="0" collapsed="false">
      <c r="A163" s="34" t="str">
        <f aca="false">IF(AND(Dane!$F162="MECH",OR(Dane!$G162="kopia",Dane!$G162="oryginał")),Dane!A162,"")</f>
        <v/>
      </c>
      <c r="B163" s="34" t="str">
        <f aca="false">IF(AND(Dane!$F162="MECH",OR(Dane!$G162="kopia",Dane!$G162="oryginał")),Dane!B162,"")</f>
        <v/>
      </c>
      <c r="C163" s="34" t="str">
        <f aca="false">IF(AND(Dane!$F162="MECH",OR(Dane!$G162="kopia",Dane!$G162="oryginał")),Dane!C162,"")</f>
        <v/>
      </c>
      <c r="D163" s="34" t="str">
        <f aca="false">IF(AND(Dane!$F162="MECH",OR(Dane!$G162="kopia",Dane!$G162="oryginał")),Dane!D162,"")</f>
        <v/>
      </c>
      <c r="E163" s="34" t="str">
        <f aca="false">IF(AND(Dane!$F162="MECH",OR(Dane!$G162="kopia",Dane!$G162="oryginał")),Dane!E162,"")</f>
        <v/>
      </c>
      <c r="F163" s="35" t="str">
        <f aca="false">IF(AND(Dane!$F162="MECH",OR(Dane!$G162="kopia",Dane!$G162="oryginał")),Dane!G162,"")</f>
        <v/>
      </c>
      <c r="G163" s="35" t="str">
        <f aca="false">IF(AND(Dane!$F162="MECH",OR(Dane!$G162="kopia",Dane!$G162="oryginał")),Dane!H162,"")</f>
        <v/>
      </c>
      <c r="H163" s="36" t="str">
        <f aca="false">IF(AND(Dane!F162="MECH",OR(Dane!G162="oryginał",Dane!G162="kopia")),#REF!,"")</f>
        <v/>
      </c>
    </row>
    <row r="164" customFormat="false" ht="15.75" hidden="true" customHeight="true" outlineLevel="0" collapsed="false">
      <c r="A164" s="34" t="str">
        <f aca="false">IF(AND(Dane!$F163="MECH",OR(Dane!$G163="kopia",Dane!$G163="oryginał")),Dane!A163,"")</f>
        <v/>
      </c>
      <c r="B164" s="34" t="str">
        <f aca="false">IF(AND(Dane!$F163="MECH",OR(Dane!$G163="kopia",Dane!$G163="oryginał")),Dane!B163,"")</f>
        <v/>
      </c>
      <c r="C164" s="34" t="str">
        <f aca="false">IF(AND(Dane!$F163="MECH",OR(Dane!$G163="kopia",Dane!$G163="oryginał")),Dane!C163,"")</f>
        <v/>
      </c>
      <c r="D164" s="34" t="str">
        <f aca="false">IF(AND(Dane!$F163="MECH",OR(Dane!$G163="kopia",Dane!$G163="oryginał")),Dane!D163,"")</f>
        <v/>
      </c>
      <c r="E164" s="34" t="str">
        <f aca="false">IF(AND(Dane!$F163="MECH",OR(Dane!$G163="kopia",Dane!$G163="oryginał")),Dane!E163,"")</f>
        <v/>
      </c>
      <c r="F164" s="35" t="str">
        <f aca="false">IF(AND(Dane!$F163="MECH",OR(Dane!$G163="kopia",Dane!$G163="oryginał")),Dane!G163,"")</f>
        <v/>
      </c>
      <c r="G164" s="35" t="str">
        <f aca="false">IF(AND(Dane!$F163="MECH",OR(Dane!$G163="kopia",Dane!$G163="oryginał")),Dane!H163,"")</f>
        <v/>
      </c>
      <c r="H164" s="36" t="str">
        <f aca="false">IF(AND(Dane!F163="MECH",OR(Dane!G163="oryginał",Dane!G163="kopia")),#REF!,"")</f>
        <v/>
      </c>
    </row>
    <row r="165" customFormat="false" ht="15.75" hidden="true" customHeight="true" outlineLevel="0" collapsed="false">
      <c r="A165" s="34" t="str">
        <f aca="false">IF(AND(Dane!$F164="MECH",OR(Dane!$G164="kopia",Dane!$G164="oryginał")),Dane!A164,"")</f>
        <v/>
      </c>
      <c r="B165" s="34" t="str">
        <f aca="false">IF(AND(Dane!$F164="MECH",OR(Dane!$G164="kopia",Dane!$G164="oryginał")),Dane!B164,"")</f>
        <v/>
      </c>
      <c r="C165" s="34" t="str">
        <f aca="false">IF(AND(Dane!$F164="MECH",OR(Dane!$G164="kopia",Dane!$G164="oryginał")),Dane!C164,"")</f>
        <v/>
      </c>
      <c r="D165" s="34" t="str">
        <f aca="false">IF(AND(Dane!$F164="MECH",OR(Dane!$G164="kopia",Dane!$G164="oryginał")),Dane!D164,"")</f>
        <v/>
      </c>
      <c r="E165" s="34" t="str">
        <f aca="false">IF(AND(Dane!$F164="MECH",OR(Dane!$G164="kopia",Dane!$G164="oryginał")),Dane!E164,"")</f>
        <v/>
      </c>
      <c r="F165" s="35" t="str">
        <f aca="false">IF(AND(Dane!$F164="MECH",OR(Dane!$G164="kopia",Dane!$G164="oryginał")),Dane!G164,"")</f>
        <v/>
      </c>
      <c r="G165" s="35" t="str">
        <f aca="false">IF(AND(Dane!$F164="MECH",OR(Dane!$G164="kopia",Dane!$G164="oryginał")),Dane!H164,"")</f>
        <v/>
      </c>
      <c r="H165" s="36" t="str">
        <f aca="false">IF(AND(Dane!F164="MECH",OR(Dane!G164="oryginał",Dane!G164="kopia")),#REF!,"")</f>
        <v/>
      </c>
    </row>
    <row r="166" customFormat="false" ht="15.75" hidden="true" customHeight="true" outlineLevel="0" collapsed="false">
      <c r="A166" s="34" t="str">
        <f aca="false">IF(AND(Dane!$F165="MECH",OR(Dane!$G165="kopia",Dane!$G165="oryginał")),Dane!A165,"")</f>
        <v/>
      </c>
      <c r="B166" s="34" t="str">
        <f aca="false">IF(AND(Dane!$F165="MECH",OR(Dane!$G165="kopia",Dane!$G165="oryginał")),Dane!B165,"")</f>
        <v/>
      </c>
      <c r="C166" s="34" t="str">
        <f aca="false">IF(AND(Dane!$F165="MECH",OR(Dane!$G165="kopia",Dane!$G165="oryginał")),Dane!C165,"")</f>
        <v/>
      </c>
      <c r="D166" s="34" t="str">
        <f aca="false">IF(AND(Dane!$F165="MECH",OR(Dane!$G165="kopia",Dane!$G165="oryginał")),Dane!D165,"")</f>
        <v/>
      </c>
      <c r="E166" s="34" t="str">
        <f aca="false">IF(AND(Dane!$F165="MECH",OR(Dane!$G165="kopia",Dane!$G165="oryginał")),Dane!E165,"")</f>
        <v/>
      </c>
      <c r="F166" s="35" t="str">
        <f aca="false">IF(AND(Dane!$F165="MECH",OR(Dane!$G165="kopia",Dane!$G165="oryginał")),Dane!G165,"")</f>
        <v/>
      </c>
      <c r="G166" s="35" t="str">
        <f aca="false">IF(AND(Dane!$F165="MECH",OR(Dane!$G165="kopia",Dane!$G165="oryginał")),Dane!H165,"")</f>
        <v/>
      </c>
      <c r="H166" s="36" t="str">
        <f aca="false">IF(AND(Dane!F165="MECH",OR(Dane!G165="oryginał",Dane!G165="kopia")),#REF!,"")</f>
        <v/>
      </c>
    </row>
    <row r="167" customFormat="false" ht="15.75" hidden="true" customHeight="true" outlineLevel="0" collapsed="false">
      <c r="A167" s="34" t="str">
        <f aca="false">IF(AND(Dane!$F166="MECH",OR(Dane!$G166="kopia",Dane!$G166="oryginał")),Dane!A166,"")</f>
        <v/>
      </c>
      <c r="B167" s="34" t="str">
        <f aca="false">IF(AND(Dane!$F166="MECH",OR(Dane!$G166="kopia",Dane!$G166="oryginał")),Dane!B166,"")</f>
        <v/>
      </c>
      <c r="C167" s="34" t="str">
        <f aca="false">IF(AND(Dane!$F166="MECH",OR(Dane!$G166="kopia",Dane!$G166="oryginał")),Dane!C166,"")</f>
        <v/>
      </c>
      <c r="D167" s="34" t="str">
        <f aca="false">IF(AND(Dane!$F166="MECH",OR(Dane!$G166="kopia",Dane!$G166="oryginał")),Dane!D166,"")</f>
        <v/>
      </c>
      <c r="E167" s="34" t="str">
        <f aca="false">IF(AND(Dane!$F166="MECH",OR(Dane!$G166="kopia",Dane!$G166="oryginał")),Dane!E166,"")</f>
        <v/>
      </c>
      <c r="F167" s="35" t="str">
        <f aca="false">IF(AND(Dane!$F166="MECH",OR(Dane!$G166="kopia",Dane!$G166="oryginał")),Dane!G166,"")</f>
        <v/>
      </c>
      <c r="G167" s="35" t="str">
        <f aca="false">IF(AND(Dane!$F166="MECH",OR(Dane!$G166="kopia",Dane!$G166="oryginał")),Dane!H166,"")</f>
        <v/>
      </c>
      <c r="H167" s="36" t="str">
        <f aca="false">IF(AND(Dane!F166="MECH",OR(Dane!G166="oryginał",Dane!G166="kopia")),#REF!,"")</f>
        <v/>
      </c>
    </row>
    <row r="168" customFormat="false" ht="15.75" hidden="true" customHeight="true" outlineLevel="0" collapsed="false">
      <c r="A168" s="34" t="str">
        <f aca="false">IF(AND(Dane!$F167="MECH",OR(Dane!$G167="kopia",Dane!$G167="oryginał")),Dane!A167,"")</f>
        <v/>
      </c>
      <c r="B168" s="34" t="str">
        <f aca="false">IF(AND(Dane!$F167="MECH",OR(Dane!$G167="kopia",Dane!$G167="oryginał")),Dane!B167,"")</f>
        <v/>
      </c>
      <c r="C168" s="34" t="str">
        <f aca="false">IF(AND(Dane!$F167="MECH",OR(Dane!$G167="kopia",Dane!$G167="oryginał")),Dane!C167,"")</f>
        <v/>
      </c>
      <c r="D168" s="34" t="str">
        <f aca="false">IF(AND(Dane!$F167="MECH",OR(Dane!$G167="kopia",Dane!$G167="oryginał")),Dane!D167,"")</f>
        <v/>
      </c>
      <c r="E168" s="34" t="str">
        <f aca="false">IF(AND(Dane!$F167="MECH",OR(Dane!$G167="kopia",Dane!$G167="oryginał")),Dane!E167,"")</f>
        <v/>
      </c>
      <c r="F168" s="35" t="str">
        <f aca="false">IF(AND(Dane!$F167="MECH",OR(Dane!$G167="kopia",Dane!$G167="oryginał")),Dane!G167,"")</f>
        <v/>
      </c>
      <c r="G168" s="35" t="str">
        <f aca="false">IF(AND(Dane!$F167="MECH",OR(Dane!$G167="kopia",Dane!$G167="oryginał")),Dane!H167,"")</f>
        <v/>
      </c>
      <c r="H168" s="36" t="str">
        <f aca="false">IF(AND(Dane!F167="MECH",OR(Dane!G167="oryginał",Dane!G167="kopia")),#REF!,"")</f>
        <v/>
      </c>
    </row>
    <row r="169" customFormat="false" ht="15.75" hidden="true" customHeight="true" outlineLevel="0" collapsed="false">
      <c r="A169" s="34" t="str">
        <f aca="false">IF(AND(Dane!$F168="MECH",OR(Dane!$G168="kopia",Dane!$G168="oryginał")),Dane!A168,"")</f>
        <v/>
      </c>
      <c r="B169" s="34" t="str">
        <f aca="false">IF(AND(Dane!$F168="MECH",OR(Dane!$G168="kopia",Dane!$G168="oryginał")),Dane!B168,"")</f>
        <v/>
      </c>
      <c r="C169" s="34" t="str">
        <f aca="false">IF(AND(Dane!$F168="MECH",OR(Dane!$G168="kopia",Dane!$G168="oryginał")),Dane!C168,"")</f>
        <v/>
      </c>
      <c r="D169" s="34" t="str">
        <f aca="false">IF(AND(Dane!$F168="MECH",OR(Dane!$G168="kopia",Dane!$G168="oryginał")),Dane!D168,"")</f>
        <v/>
      </c>
      <c r="E169" s="34" t="str">
        <f aca="false">IF(AND(Dane!$F168="MECH",OR(Dane!$G168="kopia",Dane!$G168="oryginał")),Dane!E168,"")</f>
        <v/>
      </c>
      <c r="F169" s="35" t="str">
        <f aca="false">IF(AND(Dane!$F168="MECH",OR(Dane!$G168="kopia",Dane!$G168="oryginał")),Dane!G168,"")</f>
        <v/>
      </c>
      <c r="G169" s="35" t="str">
        <f aca="false">IF(AND(Dane!$F168="MECH",OR(Dane!$G168="kopia",Dane!$G168="oryginał")),Dane!H168,"")</f>
        <v/>
      </c>
      <c r="H169" s="36" t="str">
        <f aca="false">IF(AND(Dane!F168="MECH",OR(Dane!G168="oryginał",Dane!G168="kopia")),#REF!,"")</f>
        <v/>
      </c>
    </row>
    <row r="170" customFormat="false" ht="15.75" hidden="true" customHeight="true" outlineLevel="0" collapsed="false">
      <c r="A170" s="34" t="str">
        <f aca="false">IF(AND(Dane!$F169="MECH",OR(Dane!$G169="kopia",Dane!$G169="oryginał")),Dane!A169,"")</f>
        <v/>
      </c>
      <c r="B170" s="34" t="str">
        <f aca="false">IF(AND(Dane!$F169="MECH",OR(Dane!$G169="kopia",Dane!$G169="oryginał")),Dane!B169,"")</f>
        <v/>
      </c>
      <c r="C170" s="34" t="str">
        <f aca="false">IF(AND(Dane!$F169="MECH",OR(Dane!$G169="kopia",Dane!$G169="oryginał")),Dane!C169,"")</f>
        <v/>
      </c>
      <c r="D170" s="34" t="str">
        <f aca="false">IF(AND(Dane!$F169="MECH",OR(Dane!$G169="kopia",Dane!$G169="oryginał")),Dane!D169,"")</f>
        <v/>
      </c>
      <c r="E170" s="34" t="str">
        <f aca="false">IF(AND(Dane!$F169="MECH",OR(Dane!$G169="kopia",Dane!$G169="oryginał")),Dane!E169,"")</f>
        <v/>
      </c>
      <c r="F170" s="35" t="str">
        <f aca="false">IF(AND(Dane!$F169="MECH",OR(Dane!$G169="kopia",Dane!$G169="oryginał")),Dane!G169,"")</f>
        <v/>
      </c>
      <c r="G170" s="35" t="str">
        <f aca="false">IF(AND(Dane!$F169="MECH",OR(Dane!$G169="kopia",Dane!$G169="oryginał")),Dane!H169,"")</f>
        <v/>
      </c>
      <c r="H170" s="36" t="str">
        <f aca="false">IF(AND(Dane!F169="MECH",OR(Dane!G169="oryginał",Dane!G169="kopia")),#REF!,"")</f>
        <v/>
      </c>
    </row>
    <row r="171" customFormat="false" ht="15.75" hidden="true" customHeight="true" outlineLevel="0" collapsed="false">
      <c r="A171" s="34" t="str">
        <f aca="false">IF(AND(Dane!$F170="MECH",OR(Dane!$G170="kopia",Dane!$G170="oryginał")),Dane!A170,"")</f>
        <v/>
      </c>
      <c r="B171" s="34" t="str">
        <f aca="false">IF(AND(Dane!$F170="MECH",OR(Dane!$G170="kopia",Dane!$G170="oryginał")),Dane!B170,"")</f>
        <v/>
      </c>
      <c r="C171" s="34" t="str">
        <f aca="false">IF(AND(Dane!$F170="MECH",OR(Dane!$G170="kopia",Dane!$G170="oryginał")),Dane!C170,"")</f>
        <v/>
      </c>
      <c r="D171" s="34" t="str">
        <f aca="false">IF(AND(Dane!$F170="MECH",OR(Dane!$G170="kopia",Dane!$G170="oryginał")),Dane!D170,"")</f>
        <v/>
      </c>
      <c r="E171" s="34" t="str">
        <f aca="false">IF(AND(Dane!$F170="MECH",OR(Dane!$G170="kopia",Dane!$G170="oryginał")),Dane!E170,"")</f>
        <v/>
      </c>
      <c r="F171" s="35" t="str">
        <f aca="false">IF(AND(Dane!$F170="MECH",OR(Dane!$G170="kopia",Dane!$G170="oryginał")),Dane!G170,"")</f>
        <v/>
      </c>
      <c r="G171" s="35" t="str">
        <f aca="false">IF(AND(Dane!$F170="MECH",OR(Dane!$G170="kopia",Dane!$G170="oryginał")),Dane!H170,"")</f>
        <v/>
      </c>
      <c r="H171" s="36" t="str">
        <f aca="false">IF(AND(Dane!F170="MECH",OR(Dane!G170="oryginał",Dane!G170="kopia")),#REF!,"")</f>
        <v/>
      </c>
    </row>
    <row r="172" customFormat="false" ht="15.75" hidden="true" customHeight="true" outlineLevel="0" collapsed="false">
      <c r="A172" s="34" t="str">
        <f aca="false">IF(AND(Dane!$F171="MECH",OR(Dane!$G171="kopia",Dane!$G171="oryginał")),Dane!A171,"")</f>
        <v/>
      </c>
      <c r="B172" s="34" t="str">
        <f aca="false">IF(AND(Dane!$F171="MECH",OR(Dane!$G171="kopia",Dane!$G171="oryginał")),Dane!B171,"")</f>
        <v/>
      </c>
      <c r="C172" s="34" t="str">
        <f aca="false">IF(AND(Dane!$F171="MECH",OR(Dane!$G171="kopia",Dane!$G171="oryginał")),Dane!C171,"")</f>
        <v/>
      </c>
      <c r="D172" s="34" t="str">
        <f aca="false">IF(AND(Dane!$F171="MECH",OR(Dane!$G171="kopia",Dane!$G171="oryginał")),Dane!D171,"")</f>
        <v/>
      </c>
      <c r="E172" s="34" t="str">
        <f aca="false">IF(AND(Dane!$F171="MECH",OR(Dane!$G171="kopia",Dane!$G171="oryginał")),Dane!E171,"")</f>
        <v/>
      </c>
      <c r="F172" s="35" t="str">
        <f aca="false">IF(AND(Dane!$F171="MECH",OR(Dane!$G171="kopia",Dane!$G171="oryginał")),Dane!G171,"")</f>
        <v/>
      </c>
      <c r="G172" s="35" t="str">
        <f aca="false">IF(AND(Dane!$F171="MECH",OR(Dane!$G171="kopia",Dane!$G171="oryginał")),Dane!H171,"")</f>
        <v/>
      </c>
      <c r="H172" s="36" t="str">
        <f aca="false">IF(AND(Dane!F171="MECH",OR(Dane!G171="oryginał",Dane!G171="kopia")),#REF!,"")</f>
        <v/>
      </c>
    </row>
    <row r="173" customFormat="false" ht="15.75" hidden="true" customHeight="true" outlineLevel="0" collapsed="false">
      <c r="A173" s="34" t="str">
        <f aca="false">IF(AND(Dane!$F172="MECH",OR(Dane!$G172="kopia",Dane!$G172="oryginał")),Dane!A172,"")</f>
        <v/>
      </c>
      <c r="B173" s="34" t="str">
        <f aca="false">IF(AND(Dane!$F172="MECH",OR(Dane!$G172="kopia",Dane!$G172="oryginał")),Dane!B172,"")</f>
        <v/>
      </c>
      <c r="C173" s="34" t="str">
        <f aca="false">IF(AND(Dane!$F172="MECH",OR(Dane!$G172="kopia",Dane!$G172="oryginał")),Dane!C172,"")</f>
        <v/>
      </c>
      <c r="D173" s="34" t="str">
        <f aca="false">IF(AND(Dane!$F172="MECH",OR(Dane!$G172="kopia",Dane!$G172="oryginał")),Dane!D172,"")</f>
        <v/>
      </c>
      <c r="E173" s="34" t="str">
        <f aca="false">IF(AND(Dane!$F172="MECH",OR(Dane!$G172="kopia",Dane!$G172="oryginał")),Dane!E172,"")</f>
        <v/>
      </c>
      <c r="F173" s="35" t="str">
        <f aca="false">IF(AND(Dane!$F172="MECH",OR(Dane!$G172="kopia",Dane!$G172="oryginał")),Dane!G172,"")</f>
        <v/>
      </c>
      <c r="G173" s="35" t="str">
        <f aca="false">IF(AND(Dane!$F172="MECH",OR(Dane!$G172="kopia",Dane!$G172="oryginał")),Dane!H172,"")</f>
        <v/>
      </c>
      <c r="H173" s="36" t="str">
        <f aca="false">IF(AND(Dane!F172="MECH",OR(Dane!G172="oryginał",Dane!G172="kopia")),#REF!,"")</f>
        <v/>
      </c>
    </row>
    <row r="174" customFormat="false" ht="15.75" hidden="true" customHeight="true" outlineLevel="0" collapsed="false">
      <c r="A174" s="34" t="str">
        <f aca="false">IF(AND(Dane!$F173="MECH",OR(Dane!$G173="kopia",Dane!$G173="oryginał")),Dane!A173,"")</f>
        <v/>
      </c>
      <c r="B174" s="34" t="str">
        <f aca="false">IF(AND(Dane!$F173="MECH",OR(Dane!$G173="kopia",Dane!$G173="oryginał")),Dane!B173,"")</f>
        <v/>
      </c>
      <c r="C174" s="34" t="str">
        <f aca="false">IF(AND(Dane!$F173="MECH",OR(Dane!$G173="kopia",Dane!$G173="oryginał")),Dane!C173,"")</f>
        <v/>
      </c>
      <c r="D174" s="34" t="str">
        <f aca="false">IF(AND(Dane!$F173="MECH",OR(Dane!$G173="kopia",Dane!$G173="oryginał")),Dane!D173,"")</f>
        <v/>
      </c>
      <c r="E174" s="34" t="str">
        <f aca="false">IF(AND(Dane!$F173="MECH",OR(Dane!$G173="kopia",Dane!$G173="oryginał")),Dane!E173,"")</f>
        <v/>
      </c>
      <c r="F174" s="35" t="str">
        <f aca="false">IF(AND(Dane!$F173="MECH",OR(Dane!$G173="kopia",Dane!$G173="oryginał")),Dane!G173,"")</f>
        <v/>
      </c>
      <c r="G174" s="35" t="str">
        <f aca="false">IF(AND(Dane!$F173="MECH",OR(Dane!$G173="kopia",Dane!$G173="oryginał")),Dane!H173,"")</f>
        <v/>
      </c>
      <c r="H174" s="36" t="str">
        <f aca="false">IF(AND(Dane!F173="MECH",OR(Dane!G173="oryginał",Dane!G173="kopia")),#REF!,"")</f>
        <v/>
      </c>
    </row>
    <row r="175" customFormat="false" ht="15.75" hidden="true" customHeight="true" outlineLevel="0" collapsed="false">
      <c r="A175" s="34" t="str">
        <f aca="false">IF(AND(Dane!$F174="MECH",OR(Dane!$G174="kopia",Dane!$G174="oryginał")),Dane!A174,"")</f>
        <v/>
      </c>
      <c r="B175" s="34" t="str">
        <f aca="false">IF(AND(Dane!$F174="MECH",OR(Dane!$G174="kopia",Dane!$G174="oryginał")),Dane!B174,"")</f>
        <v/>
      </c>
      <c r="C175" s="34" t="str">
        <f aca="false">IF(AND(Dane!$F174="MECH",OR(Dane!$G174="kopia",Dane!$G174="oryginał")),Dane!C174,"")</f>
        <v/>
      </c>
      <c r="D175" s="34" t="str">
        <f aca="false">IF(AND(Dane!$F174="MECH",OR(Dane!$G174="kopia",Dane!$G174="oryginał")),Dane!D174,"")</f>
        <v/>
      </c>
      <c r="E175" s="34" t="str">
        <f aca="false">IF(AND(Dane!$F174="MECH",OR(Dane!$G174="kopia",Dane!$G174="oryginał")),Dane!E174,"")</f>
        <v/>
      </c>
      <c r="F175" s="35" t="str">
        <f aca="false">IF(AND(Dane!$F174="MECH",OR(Dane!$G174="kopia",Dane!$G174="oryginał")),Dane!G174,"")</f>
        <v/>
      </c>
      <c r="G175" s="35" t="str">
        <f aca="false">IF(AND(Dane!$F174="MECH",OR(Dane!$G174="kopia",Dane!$G174="oryginał")),Dane!H174,"")</f>
        <v/>
      </c>
      <c r="H175" s="36" t="str">
        <f aca="false">IF(AND(Dane!F174="MECH",OR(Dane!G174="oryginał",Dane!G174="kopia")),#REF!,"")</f>
        <v/>
      </c>
    </row>
    <row r="176" customFormat="false" ht="15.75" hidden="true" customHeight="true" outlineLevel="0" collapsed="false">
      <c r="A176" s="34" t="str">
        <f aca="false">IF(AND(Dane!$F175="MECH",OR(Dane!$G175="kopia",Dane!$G175="oryginał")),Dane!A175,"")</f>
        <v/>
      </c>
      <c r="B176" s="34" t="str">
        <f aca="false">IF(AND(Dane!$F175="MECH",OR(Dane!$G175="kopia",Dane!$G175="oryginał")),Dane!B175,"")</f>
        <v/>
      </c>
      <c r="C176" s="34" t="str">
        <f aca="false">IF(AND(Dane!$F175="MECH",OR(Dane!$G175="kopia",Dane!$G175="oryginał")),Dane!C175,"")</f>
        <v/>
      </c>
      <c r="D176" s="34" t="str">
        <f aca="false">IF(AND(Dane!$F175="MECH",OR(Dane!$G175="kopia",Dane!$G175="oryginał")),Dane!D175,"")</f>
        <v/>
      </c>
      <c r="E176" s="34" t="str">
        <f aca="false">IF(AND(Dane!$F175="MECH",OR(Dane!$G175="kopia",Dane!$G175="oryginał")),Dane!E175,"")</f>
        <v/>
      </c>
      <c r="F176" s="35" t="str">
        <f aca="false">IF(AND(Dane!$F175="MECH",OR(Dane!$G175="kopia",Dane!$G175="oryginał")),Dane!G175,"")</f>
        <v/>
      </c>
      <c r="G176" s="35" t="str">
        <f aca="false">IF(AND(Dane!$F175="MECH",OR(Dane!$G175="kopia",Dane!$G175="oryginał")),Dane!H175,"")</f>
        <v/>
      </c>
      <c r="H176" s="36" t="str">
        <f aca="false">IF(AND(Dane!F175="MECH",OR(Dane!G175="oryginał",Dane!G175="kopia")),#REF!,"")</f>
        <v/>
      </c>
    </row>
    <row r="177" customFormat="false" ht="15.75" hidden="true" customHeight="true" outlineLevel="0" collapsed="false">
      <c r="A177" s="34" t="str">
        <f aca="false">IF(AND(Dane!$F176="MECH",OR(Dane!$G176="kopia",Dane!$G176="oryginał")),Dane!A176,"")</f>
        <v/>
      </c>
      <c r="B177" s="34" t="str">
        <f aca="false">IF(AND(Dane!$F176="MECH",OR(Dane!$G176="kopia",Dane!$G176="oryginał")),Dane!B176,"")</f>
        <v/>
      </c>
      <c r="C177" s="34" t="str">
        <f aca="false">IF(AND(Dane!$F176="MECH",OR(Dane!$G176="kopia",Dane!$G176="oryginał")),Dane!C176,"")</f>
        <v/>
      </c>
      <c r="D177" s="34" t="str">
        <f aca="false">IF(AND(Dane!$F176="MECH",OR(Dane!$G176="kopia",Dane!$G176="oryginał")),Dane!D176,"")</f>
        <v/>
      </c>
      <c r="E177" s="34" t="str">
        <f aca="false">IF(AND(Dane!$F176="MECH",OR(Dane!$G176="kopia",Dane!$G176="oryginał")),Dane!E176,"")</f>
        <v/>
      </c>
      <c r="F177" s="35" t="str">
        <f aca="false">IF(AND(Dane!$F176="MECH",OR(Dane!$G176="kopia",Dane!$G176="oryginał")),Dane!G176,"")</f>
        <v/>
      </c>
      <c r="G177" s="35" t="str">
        <f aca="false">IF(AND(Dane!$F176="MECH",OR(Dane!$G176="kopia",Dane!$G176="oryginał")),Dane!H176,"")</f>
        <v/>
      </c>
      <c r="H177" s="36" t="str">
        <f aca="false">IF(AND(Dane!F176="MECH",OR(Dane!G176="oryginał",Dane!G176="kopia")),#REF!,"")</f>
        <v/>
      </c>
    </row>
    <row r="178" customFormat="false" ht="15.75" hidden="true" customHeight="true" outlineLevel="0" collapsed="false">
      <c r="A178" s="34" t="str">
        <f aca="false">IF(AND(Dane!$F177="MECH",OR(Dane!$G177="kopia",Dane!$G177="oryginał")),Dane!A177,"")</f>
        <v/>
      </c>
      <c r="B178" s="34" t="str">
        <f aca="false">IF(AND(Dane!$F177="MECH",OR(Dane!$G177="kopia",Dane!$G177="oryginał")),Dane!B177,"")</f>
        <v/>
      </c>
      <c r="C178" s="34" t="str">
        <f aca="false">IF(AND(Dane!$F177="MECH",OR(Dane!$G177="kopia",Dane!$G177="oryginał")),Dane!C177,"")</f>
        <v/>
      </c>
      <c r="D178" s="34" t="str">
        <f aca="false">IF(AND(Dane!$F177="MECH",OR(Dane!$G177="kopia",Dane!$G177="oryginał")),Dane!D177,"")</f>
        <v/>
      </c>
      <c r="E178" s="34" t="str">
        <f aca="false">IF(AND(Dane!$F177="MECH",OR(Dane!$G177="kopia",Dane!$G177="oryginał")),Dane!E177,"")</f>
        <v/>
      </c>
      <c r="F178" s="35" t="str">
        <f aca="false">IF(AND(Dane!$F177="MECH",OR(Dane!$G177="kopia",Dane!$G177="oryginał")),Dane!G177,"")</f>
        <v/>
      </c>
      <c r="G178" s="35" t="str">
        <f aca="false">IF(AND(Dane!$F177="MECH",OR(Dane!$G177="kopia",Dane!$G177="oryginał")),Dane!H177,"")</f>
        <v/>
      </c>
      <c r="H178" s="36" t="str">
        <f aca="false">IF(AND(Dane!F177="MECH",OR(Dane!G177="oryginał",Dane!G177="kopia")),#REF!,"")</f>
        <v/>
      </c>
    </row>
    <row r="179" customFormat="false" ht="15.75" hidden="true" customHeight="true" outlineLevel="0" collapsed="false">
      <c r="A179" s="34" t="str">
        <f aca="false">IF(AND(Dane!$F178="MECH",OR(Dane!$G178="kopia",Dane!$G178="oryginał")),Dane!A178,"")</f>
        <v/>
      </c>
      <c r="B179" s="34" t="str">
        <f aca="false">IF(AND(Dane!$F178="MECH",OR(Dane!$G178="kopia",Dane!$G178="oryginał")),Dane!B178,"")</f>
        <v/>
      </c>
      <c r="C179" s="34" t="str">
        <f aca="false">IF(AND(Dane!$F178="MECH",OR(Dane!$G178="kopia",Dane!$G178="oryginał")),Dane!C178,"")</f>
        <v/>
      </c>
      <c r="D179" s="34" t="str">
        <f aca="false">IF(AND(Dane!$F178="MECH",OR(Dane!$G178="kopia",Dane!$G178="oryginał")),Dane!D178,"")</f>
        <v/>
      </c>
      <c r="E179" s="34" t="str">
        <f aca="false">IF(AND(Dane!$F178="MECH",OR(Dane!$G178="kopia",Dane!$G178="oryginał")),Dane!E178,"")</f>
        <v/>
      </c>
      <c r="F179" s="35" t="str">
        <f aca="false">IF(AND(Dane!$F178="MECH",OR(Dane!$G178="kopia",Dane!$G178="oryginał")),Dane!G178,"")</f>
        <v/>
      </c>
      <c r="G179" s="35" t="str">
        <f aca="false">IF(AND(Dane!$F178="MECH",OR(Dane!$G178="kopia",Dane!$G178="oryginał")),Dane!H178,"")</f>
        <v/>
      </c>
      <c r="H179" s="36" t="str">
        <f aca="false">IF(AND(Dane!F178="MECH",OR(Dane!G178="oryginał",Dane!G178="kopia")),#REF!,"")</f>
        <v/>
      </c>
    </row>
    <row r="180" customFormat="false" ht="15.75" hidden="true" customHeight="true" outlineLevel="0" collapsed="false">
      <c r="A180" s="34" t="str">
        <f aca="false">IF(AND(Dane!$F179="MECH",OR(Dane!$G179="kopia",Dane!$G179="oryginał")),Dane!A179,"")</f>
        <v/>
      </c>
      <c r="B180" s="34" t="str">
        <f aca="false">IF(AND(Dane!$F179="MECH",OR(Dane!$G179="kopia",Dane!$G179="oryginał")),Dane!B179,"")</f>
        <v/>
      </c>
      <c r="C180" s="34" t="str">
        <f aca="false">IF(AND(Dane!$F179="MECH",OR(Dane!$G179="kopia",Dane!$G179="oryginał")),Dane!C179,"")</f>
        <v/>
      </c>
      <c r="D180" s="34" t="str">
        <f aca="false">IF(AND(Dane!$F179="MECH",OR(Dane!$G179="kopia",Dane!$G179="oryginał")),Dane!D179,"")</f>
        <v/>
      </c>
      <c r="E180" s="34" t="str">
        <f aca="false">IF(AND(Dane!$F179="MECH",OR(Dane!$G179="kopia",Dane!$G179="oryginał")),Dane!E179,"")</f>
        <v/>
      </c>
      <c r="F180" s="35" t="str">
        <f aca="false">IF(AND(Dane!$F179="MECH",OR(Dane!$G179="kopia",Dane!$G179="oryginał")),Dane!G179,"")</f>
        <v/>
      </c>
      <c r="G180" s="35" t="str">
        <f aca="false">IF(AND(Dane!$F179="MECH",OR(Dane!$G179="kopia",Dane!$G179="oryginał")),Dane!H179,"")</f>
        <v/>
      </c>
      <c r="H180" s="36" t="str">
        <f aca="false">IF(AND(Dane!F179="MECH",OR(Dane!G179="oryginał",Dane!G179="kopia")),#REF!,"")</f>
        <v/>
      </c>
    </row>
    <row r="181" customFormat="false" ht="15.75" hidden="true" customHeight="true" outlineLevel="0" collapsed="false">
      <c r="A181" s="34" t="str">
        <f aca="false">IF(AND(Dane!$F180="MECH",OR(Dane!$G180="kopia",Dane!$G180="oryginał")),Dane!A180,"")</f>
        <v/>
      </c>
      <c r="B181" s="34" t="str">
        <f aca="false">IF(AND(Dane!$F180="MECH",OR(Dane!$G180="kopia",Dane!$G180="oryginał")),Dane!B180,"")</f>
        <v/>
      </c>
      <c r="C181" s="34" t="str">
        <f aca="false">IF(AND(Dane!$F180="MECH",OR(Dane!$G180="kopia",Dane!$G180="oryginał")),Dane!C180,"")</f>
        <v/>
      </c>
      <c r="D181" s="34" t="str">
        <f aca="false">IF(AND(Dane!$F180="MECH",OR(Dane!$G180="kopia",Dane!$G180="oryginał")),Dane!D180,"")</f>
        <v/>
      </c>
      <c r="E181" s="34" t="str">
        <f aca="false">IF(AND(Dane!$F180="MECH",OR(Dane!$G180="kopia",Dane!$G180="oryginał")),Dane!E180,"")</f>
        <v/>
      </c>
      <c r="F181" s="35" t="str">
        <f aca="false">IF(AND(Dane!$F180="MECH",OR(Dane!$G180="kopia",Dane!$G180="oryginał")),Dane!G180,"")</f>
        <v/>
      </c>
      <c r="G181" s="35" t="str">
        <f aca="false">IF(AND(Dane!$F180="MECH",OR(Dane!$G180="kopia",Dane!$G180="oryginał")),Dane!H180,"")</f>
        <v/>
      </c>
      <c r="H181" s="36" t="str">
        <f aca="false">IF(AND(Dane!F180="MECH",OR(Dane!G180="oryginał",Dane!G180="kopia")),#REF!,"")</f>
        <v/>
      </c>
    </row>
    <row r="182" customFormat="false" ht="15.75" hidden="true" customHeight="true" outlineLevel="0" collapsed="false">
      <c r="A182" s="34" t="str">
        <f aca="false">IF(AND(Dane!$F181="MECH",OR(Dane!$G181="kopia",Dane!$G181="oryginał")),Dane!A181,"")</f>
        <v/>
      </c>
      <c r="B182" s="34" t="str">
        <f aca="false">IF(AND(Dane!$F181="MECH",OR(Dane!$G181="kopia",Dane!$G181="oryginał")),Dane!B181,"")</f>
        <v/>
      </c>
      <c r="C182" s="34" t="str">
        <f aca="false">IF(AND(Dane!$F181="MECH",OR(Dane!$G181="kopia",Dane!$G181="oryginał")),Dane!C181,"")</f>
        <v/>
      </c>
      <c r="D182" s="34" t="str">
        <f aca="false">IF(AND(Dane!$F181="MECH",OR(Dane!$G181="kopia",Dane!$G181="oryginał")),Dane!D181,"")</f>
        <v/>
      </c>
      <c r="E182" s="34" t="str">
        <f aca="false">IF(AND(Dane!$F181="MECH",OR(Dane!$G181="kopia",Dane!$G181="oryginał")),Dane!E181,"")</f>
        <v/>
      </c>
      <c r="F182" s="35" t="str">
        <f aca="false">IF(AND(Dane!$F181="MECH",OR(Dane!$G181="kopia",Dane!$G181="oryginał")),Dane!G181,"")</f>
        <v/>
      </c>
      <c r="G182" s="35" t="str">
        <f aca="false">IF(AND(Dane!$F181="MECH",OR(Dane!$G181="kopia",Dane!$G181="oryginał")),Dane!H181,"")</f>
        <v/>
      </c>
      <c r="H182" s="36" t="str">
        <f aca="false">IF(AND(Dane!F181="MECH",OR(Dane!G181="oryginał",Dane!G181="kopia")),#REF!,"")</f>
        <v/>
      </c>
    </row>
    <row r="183" customFormat="false" ht="15.75" hidden="true" customHeight="true" outlineLevel="0" collapsed="false">
      <c r="A183" s="34" t="str">
        <f aca="false">IF(AND(Dane!$F182="MECH",OR(Dane!$G182="kopia",Dane!$G182="oryginał")),Dane!A182,"")</f>
        <v/>
      </c>
      <c r="B183" s="34" t="str">
        <f aca="false">IF(AND(Dane!$F182="MECH",OR(Dane!$G182="kopia",Dane!$G182="oryginał")),Dane!B182,"")</f>
        <v/>
      </c>
      <c r="C183" s="34" t="str">
        <f aca="false">IF(AND(Dane!$F182="MECH",OR(Dane!$G182="kopia",Dane!$G182="oryginał")),Dane!C182,"")</f>
        <v/>
      </c>
      <c r="D183" s="34" t="str">
        <f aca="false">IF(AND(Dane!$F182="MECH",OR(Dane!$G182="kopia",Dane!$G182="oryginał")),Dane!D182,"")</f>
        <v/>
      </c>
      <c r="E183" s="34" t="str">
        <f aca="false">IF(AND(Dane!$F182="MECH",OR(Dane!$G182="kopia",Dane!$G182="oryginał")),Dane!E182,"")</f>
        <v/>
      </c>
      <c r="F183" s="35" t="str">
        <f aca="false">IF(AND(Dane!$F182="MECH",OR(Dane!$G182="kopia",Dane!$G182="oryginał")),Dane!G182,"")</f>
        <v/>
      </c>
      <c r="G183" s="35" t="str">
        <f aca="false">IF(AND(Dane!$F182="MECH",OR(Dane!$G182="kopia",Dane!$G182="oryginał")),Dane!H182,"")</f>
        <v/>
      </c>
      <c r="H183" s="36" t="str">
        <f aca="false">IF(AND(Dane!F182="MECH",OR(Dane!G182="oryginał",Dane!G182="kopia")),#REF!,"")</f>
        <v/>
      </c>
    </row>
    <row r="184" customFormat="false" ht="15.75" hidden="true" customHeight="true" outlineLevel="0" collapsed="false">
      <c r="A184" s="34" t="str">
        <f aca="false">IF(AND(Dane!$F183="MECH",OR(Dane!$G183="kopia",Dane!$G183="oryginał")),Dane!A183,"")</f>
        <v/>
      </c>
      <c r="B184" s="34" t="str">
        <f aca="false">IF(AND(Dane!$F183="MECH",OR(Dane!$G183="kopia",Dane!$G183="oryginał")),Dane!B183,"")</f>
        <v/>
      </c>
      <c r="C184" s="34" t="str">
        <f aca="false">IF(AND(Dane!$F183="MECH",OR(Dane!$G183="kopia",Dane!$G183="oryginał")),Dane!C183,"")</f>
        <v/>
      </c>
      <c r="D184" s="34" t="str">
        <f aca="false">IF(AND(Dane!$F183="MECH",OR(Dane!$G183="kopia",Dane!$G183="oryginał")),Dane!D183,"")</f>
        <v/>
      </c>
      <c r="E184" s="34" t="str">
        <f aca="false">IF(AND(Dane!$F183="MECH",OR(Dane!$G183="kopia",Dane!$G183="oryginał")),Dane!E183,"")</f>
        <v/>
      </c>
      <c r="F184" s="35" t="str">
        <f aca="false">IF(AND(Dane!$F183="MECH",OR(Dane!$G183="kopia",Dane!$G183="oryginał")),Dane!G183,"")</f>
        <v/>
      </c>
      <c r="G184" s="35" t="str">
        <f aca="false">IF(AND(Dane!$F183="MECH",OR(Dane!$G183="kopia",Dane!$G183="oryginał")),Dane!H183,"")</f>
        <v/>
      </c>
      <c r="H184" s="36" t="str">
        <f aca="false">IF(AND(Dane!F183="MECH",OR(Dane!G183="oryginał",Dane!G183="kopia")),#REF!,"")</f>
        <v/>
      </c>
    </row>
    <row r="185" customFormat="false" ht="15.75" hidden="true" customHeight="true" outlineLevel="0" collapsed="false">
      <c r="A185" s="34" t="str">
        <f aca="false">IF(AND(Dane!$F184="MECH",OR(Dane!$G184="kopia",Dane!$G184="oryginał")),Dane!A184,"")</f>
        <v/>
      </c>
      <c r="B185" s="34" t="str">
        <f aca="false">IF(AND(Dane!$F184="MECH",OR(Dane!$G184="kopia",Dane!$G184="oryginał")),Dane!B184,"")</f>
        <v/>
      </c>
      <c r="C185" s="34" t="str">
        <f aca="false">IF(AND(Dane!$F184="MECH",OR(Dane!$G184="kopia",Dane!$G184="oryginał")),Dane!C184,"")</f>
        <v/>
      </c>
      <c r="D185" s="34" t="str">
        <f aca="false">IF(AND(Dane!$F184="MECH",OR(Dane!$G184="kopia",Dane!$G184="oryginał")),Dane!D184,"")</f>
        <v/>
      </c>
      <c r="E185" s="34" t="str">
        <f aca="false">IF(AND(Dane!$F184="MECH",OR(Dane!$G184="kopia",Dane!$G184="oryginał")),Dane!E184,"")</f>
        <v/>
      </c>
      <c r="F185" s="35" t="str">
        <f aca="false">IF(AND(Dane!$F184="MECH",OR(Dane!$G184="kopia",Dane!$G184="oryginał")),Dane!G184,"")</f>
        <v/>
      </c>
      <c r="G185" s="35" t="str">
        <f aca="false">IF(AND(Dane!$F184="MECH",OR(Dane!$G184="kopia",Dane!$G184="oryginał")),Dane!H184,"")</f>
        <v/>
      </c>
      <c r="H185" s="36" t="str">
        <f aca="false">IF(AND(Dane!F184="MECH",OR(Dane!G184="oryginał",Dane!G184="kopia")),#REF!,"")</f>
        <v/>
      </c>
    </row>
    <row r="186" customFormat="false" ht="15.75" hidden="true" customHeight="true" outlineLevel="0" collapsed="false">
      <c r="A186" s="34" t="str">
        <f aca="false">IF(AND(Dane!$F185="MECH",OR(Dane!$G185="kopia",Dane!$G185="oryginał")),Dane!A185,"")</f>
        <v/>
      </c>
      <c r="B186" s="34" t="str">
        <f aca="false">IF(AND(Dane!$F185="MECH",OR(Dane!$G185="kopia",Dane!$G185="oryginał")),Dane!B185,"")</f>
        <v/>
      </c>
      <c r="C186" s="34" t="str">
        <f aca="false">IF(AND(Dane!$F185="MECH",OR(Dane!$G185="kopia",Dane!$G185="oryginał")),Dane!C185,"")</f>
        <v/>
      </c>
      <c r="D186" s="34" t="str">
        <f aca="false">IF(AND(Dane!$F185="MECH",OR(Dane!$G185="kopia",Dane!$G185="oryginał")),Dane!D185,"")</f>
        <v/>
      </c>
      <c r="E186" s="34" t="str">
        <f aca="false">IF(AND(Dane!$F185="MECH",OR(Dane!$G185="kopia",Dane!$G185="oryginał")),Dane!E185,"")</f>
        <v/>
      </c>
      <c r="F186" s="35" t="str">
        <f aca="false">IF(AND(Dane!$F185="MECH",OR(Dane!$G185="kopia",Dane!$G185="oryginał")),Dane!G185,"")</f>
        <v/>
      </c>
      <c r="G186" s="35" t="str">
        <f aca="false">IF(AND(Dane!$F185="MECH",OR(Dane!$G185="kopia",Dane!$G185="oryginał")),Dane!H185,"")</f>
        <v/>
      </c>
      <c r="H186" s="36" t="str">
        <f aca="false">IF(AND(Dane!F185="MECH",OR(Dane!G185="oryginał",Dane!G185="kopia")),#REF!,"")</f>
        <v/>
      </c>
    </row>
    <row r="187" customFormat="false" ht="15.75" hidden="true" customHeight="true" outlineLevel="0" collapsed="false">
      <c r="A187" s="34" t="str">
        <f aca="false">IF(AND(Dane!$F186="MECH",OR(Dane!$G186="kopia",Dane!$G186="oryginał")),Dane!A186,"")</f>
        <v/>
      </c>
      <c r="B187" s="34" t="str">
        <f aca="false">IF(AND(Dane!$F186="MECH",OR(Dane!$G186="kopia",Dane!$G186="oryginał")),Dane!B186,"")</f>
        <v/>
      </c>
      <c r="C187" s="34" t="str">
        <f aca="false">IF(AND(Dane!$F186="MECH",OR(Dane!$G186="kopia",Dane!$G186="oryginał")),Dane!C186,"")</f>
        <v/>
      </c>
      <c r="D187" s="34" t="str">
        <f aca="false">IF(AND(Dane!$F186="MECH",OR(Dane!$G186="kopia",Dane!$G186="oryginał")),Dane!D186,"")</f>
        <v/>
      </c>
      <c r="E187" s="34" t="str">
        <f aca="false">IF(AND(Dane!$F186="MECH",OR(Dane!$G186="kopia",Dane!$G186="oryginał")),Dane!E186,"")</f>
        <v/>
      </c>
      <c r="F187" s="35" t="str">
        <f aca="false">IF(AND(Dane!$F186="MECH",OR(Dane!$G186="kopia",Dane!$G186="oryginał")),Dane!G186,"")</f>
        <v/>
      </c>
      <c r="G187" s="35" t="str">
        <f aca="false">IF(AND(Dane!$F186="MECH",OR(Dane!$G186="kopia",Dane!$G186="oryginał")),Dane!H186,"")</f>
        <v/>
      </c>
      <c r="H187" s="36" t="str">
        <f aca="false">IF(AND(Dane!F186="MECH",OR(Dane!G186="oryginał",Dane!G186="kopia")),#REF!,"")</f>
        <v/>
      </c>
    </row>
    <row r="188" customFormat="false" ht="15.75" hidden="true" customHeight="true" outlineLevel="0" collapsed="false">
      <c r="A188" s="34" t="str">
        <f aca="false">IF(AND(Dane!$F187="MECH",OR(Dane!$G187="kopia",Dane!$G187="oryginał")),Dane!A187,"")</f>
        <v/>
      </c>
      <c r="B188" s="34" t="str">
        <f aca="false">IF(AND(Dane!$F187="MECH",OR(Dane!$G187="kopia",Dane!$G187="oryginał")),Dane!B187,"")</f>
        <v/>
      </c>
      <c r="C188" s="34" t="str">
        <f aca="false">IF(AND(Dane!$F187="MECH",OR(Dane!$G187="kopia",Dane!$G187="oryginał")),Dane!C187,"")</f>
        <v/>
      </c>
      <c r="D188" s="34" t="str">
        <f aca="false">IF(AND(Dane!$F187="MECH",OR(Dane!$G187="kopia",Dane!$G187="oryginał")),Dane!D187,"")</f>
        <v/>
      </c>
      <c r="E188" s="34" t="str">
        <f aca="false">IF(AND(Dane!$F187="MECH",OR(Dane!$G187="kopia",Dane!$G187="oryginał")),Dane!E187,"")</f>
        <v/>
      </c>
      <c r="F188" s="35" t="str">
        <f aca="false">IF(AND(Dane!$F187="MECH",OR(Dane!$G187="kopia",Dane!$G187="oryginał")),Dane!G187,"")</f>
        <v/>
      </c>
      <c r="G188" s="35" t="str">
        <f aca="false">IF(AND(Dane!$F187="MECH",OR(Dane!$G187="kopia",Dane!$G187="oryginał")),Dane!H187,"")</f>
        <v/>
      </c>
      <c r="H188" s="36" t="str">
        <f aca="false">IF(AND(Dane!F187="MECH",OR(Dane!G187="oryginał",Dane!G187="kopia")),#REF!,"")</f>
        <v/>
      </c>
    </row>
    <row r="189" customFormat="false" ht="15.75" hidden="true" customHeight="true" outlineLevel="0" collapsed="false">
      <c r="A189" s="34" t="str">
        <f aca="false">IF(AND(Dane!$F188="MECH",OR(Dane!$G188="kopia",Dane!$G188="oryginał")),Dane!A188,"")</f>
        <v/>
      </c>
      <c r="B189" s="34" t="str">
        <f aca="false">IF(AND(Dane!$F188="MECH",OR(Dane!$G188="kopia",Dane!$G188="oryginał")),Dane!B188,"")</f>
        <v/>
      </c>
      <c r="C189" s="34" t="str">
        <f aca="false">IF(AND(Dane!$F188="MECH",OR(Dane!$G188="kopia",Dane!$G188="oryginał")),Dane!C188,"")</f>
        <v/>
      </c>
      <c r="D189" s="34" t="str">
        <f aca="false">IF(AND(Dane!$F188="MECH",OR(Dane!$G188="kopia",Dane!$G188="oryginał")),Dane!D188,"")</f>
        <v/>
      </c>
      <c r="E189" s="34" t="str">
        <f aca="false">IF(AND(Dane!$F188="MECH",OR(Dane!$G188="kopia",Dane!$G188="oryginał")),Dane!E188,"")</f>
        <v/>
      </c>
      <c r="F189" s="35" t="str">
        <f aca="false">IF(AND(Dane!$F188="MECH",OR(Dane!$G188="kopia",Dane!$G188="oryginał")),Dane!G188,"")</f>
        <v/>
      </c>
      <c r="G189" s="35" t="str">
        <f aca="false">IF(AND(Dane!$F188="MECH",OR(Dane!$G188="kopia",Dane!$G188="oryginał")),Dane!H188,"")</f>
        <v/>
      </c>
      <c r="H189" s="36" t="str">
        <f aca="false">IF(AND(Dane!F188="MECH",OR(Dane!G188="oryginał",Dane!G188="kopia")),#REF!,"")</f>
        <v/>
      </c>
    </row>
    <row r="190" customFormat="false" ht="15.75" hidden="true" customHeight="true" outlineLevel="0" collapsed="false">
      <c r="A190" s="34" t="str">
        <f aca="false">IF(AND(Dane!$F189="MECH",OR(Dane!$G189="kopia",Dane!$G189="oryginał")),Dane!A189,"")</f>
        <v/>
      </c>
      <c r="B190" s="34" t="str">
        <f aca="false">IF(AND(Dane!$F189="MECH",OR(Dane!$G189="kopia",Dane!$G189="oryginał")),Dane!B189,"")</f>
        <v/>
      </c>
      <c r="C190" s="34" t="str">
        <f aca="false">IF(AND(Dane!$F189="MECH",OR(Dane!$G189="kopia",Dane!$G189="oryginał")),Dane!C189,"")</f>
        <v/>
      </c>
      <c r="D190" s="34" t="str">
        <f aca="false">IF(AND(Dane!$F189="MECH",OR(Dane!$G189="kopia",Dane!$G189="oryginał")),Dane!D189,"")</f>
        <v/>
      </c>
      <c r="E190" s="34" t="str">
        <f aca="false">IF(AND(Dane!$F189="MECH",OR(Dane!$G189="kopia",Dane!$G189="oryginał")),Dane!E189,"")</f>
        <v/>
      </c>
      <c r="F190" s="35" t="str">
        <f aca="false">IF(AND(Dane!$F189="MECH",OR(Dane!$G189="kopia",Dane!$G189="oryginał")),Dane!G189,"")</f>
        <v/>
      </c>
      <c r="G190" s="35" t="str">
        <f aca="false">IF(AND(Dane!$F189="MECH",OR(Dane!$G189="kopia",Dane!$G189="oryginał")),Dane!H189,"")</f>
        <v/>
      </c>
      <c r="H190" s="36" t="str">
        <f aca="false">IF(AND(Dane!F189="MECH",OR(Dane!G189="oryginał",Dane!G189="kopia")),#REF!,"")</f>
        <v/>
      </c>
    </row>
    <row r="191" customFormat="false" ht="15.75" hidden="true" customHeight="true" outlineLevel="0" collapsed="false">
      <c r="A191" s="34" t="str">
        <f aca="false">IF(AND(Dane!$F190="MECH",OR(Dane!$G190="kopia",Dane!$G190="oryginał")),Dane!A190,"")</f>
        <v/>
      </c>
      <c r="B191" s="34" t="str">
        <f aca="false">IF(AND(Dane!$F190="MECH",OR(Dane!$G190="kopia",Dane!$G190="oryginał")),Dane!B190,"")</f>
        <v/>
      </c>
      <c r="C191" s="34" t="str">
        <f aca="false">IF(AND(Dane!$F190="MECH",OR(Dane!$G190="kopia",Dane!$G190="oryginał")),Dane!C190,"")</f>
        <v/>
      </c>
      <c r="D191" s="34" t="str">
        <f aca="false">IF(AND(Dane!$F190="MECH",OR(Dane!$G190="kopia",Dane!$G190="oryginał")),Dane!D190,"")</f>
        <v/>
      </c>
      <c r="E191" s="34" t="str">
        <f aca="false">IF(AND(Dane!$F190="MECH",OR(Dane!$G190="kopia",Dane!$G190="oryginał")),Dane!E190,"")</f>
        <v/>
      </c>
      <c r="F191" s="35" t="str">
        <f aca="false">IF(AND(Dane!$F190="MECH",OR(Dane!$G190="kopia",Dane!$G190="oryginał")),Dane!G190,"")</f>
        <v/>
      </c>
      <c r="G191" s="35" t="str">
        <f aca="false">IF(AND(Dane!$F190="MECH",OR(Dane!$G190="kopia",Dane!$G190="oryginał")),Dane!H190,"")</f>
        <v/>
      </c>
      <c r="H191" s="36" t="str">
        <f aca="false">IF(AND(Dane!F190="MECH",OR(Dane!G190="oryginał",Dane!G190="kopia")),#REF!,"")</f>
        <v/>
      </c>
    </row>
    <row r="192" customFormat="false" ht="15.75" hidden="true" customHeight="true" outlineLevel="0" collapsed="false">
      <c r="A192" s="34" t="str">
        <f aca="false">IF(AND(Dane!$F191="MECH",OR(Dane!$G191="kopia",Dane!$G191="oryginał")),Dane!A191,"")</f>
        <v/>
      </c>
      <c r="B192" s="34" t="str">
        <f aca="false">IF(AND(Dane!$F191="MECH",OR(Dane!$G191="kopia",Dane!$G191="oryginał")),Dane!B191,"")</f>
        <v/>
      </c>
      <c r="C192" s="34" t="str">
        <f aca="false">IF(AND(Dane!$F191="MECH",OR(Dane!$G191="kopia",Dane!$G191="oryginał")),Dane!C191,"")</f>
        <v/>
      </c>
      <c r="D192" s="34" t="str">
        <f aca="false">IF(AND(Dane!$F191="MECH",OR(Dane!$G191="kopia",Dane!$G191="oryginał")),Dane!D191,"")</f>
        <v/>
      </c>
      <c r="E192" s="34" t="str">
        <f aca="false">IF(AND(Dane!$F191="MECH",OR(Dane!$G191="kopia",Dane!$G191="oryginał")),Dane!E191,"")</f>
        <v/>
      </c>
      <c r="F192" s="35" t="str">
        <f aca="false">IF(AND(Dane!$F191="MECH",OR(Dane!$G191="kopia",Dane!$G191="oryginał")),Dane!G191,"")</f>
        <v/>
      </c>
      <c r="G192" s="35" t="str">
        <f aca="false">IF(AND(Dane!$F191="MECH",OR(Dane!$G191="kopia",Dane!$G191="oryginał")),Dane!H191,"")</f>
        <v/>
      </c>
      <c r="H192" s="36" t="str">
        <f aca="false">IF(AND(Dane!F191="MECH",OR(Dane!G191="oryginał",Dane!G191="kopia")),#REF!,"")</f>
        <v/>
      </c>
    </row>
    <row r="193" customFormat="false" ht="15.75" hidden="true" customHeight="true" outlineLevel="0" collapsed="false">
      <c r="A193" s="34" t="str">
        <f aca="false">IF(AND(Dane!$F192="MECH",OR(Dane!$G192="kopia",Dane!$G192="oryginał")),Dane!A192,"")</f>
        <v/>
      </c>
      <c r="B193" s="34" t="str">
        <f aca="false">IF(AND(Dane!$F192="MECH",OR(Dane!$G192="kopia",Dane!$G192="oryginał")),Dane!B192,"")</f>
        <v/>
      </c>
      <c r="C193" s="34" t="str">
        <f aca="false">IF(AND(Dane!$F192="MECH",OR(Dane!$G192="kopia",Dane!$G192="oryginał")),Dane!C192,"")</f>
        <v/>
      </c>
      <c r="D193" s="34" t="str">
        <f aca="false">IF(AND(Dane!$F192="MECH",OR(Dane!$G192="kopia",Dane!$G192="oryginał")),Dane!D192,"")</f>
        <v/>
      </c>
      <c r="E193" s="34" t="str">
        <f aca="false">IF(AND(Dane!$F192="MECH",OR(Dane!$G192="kopia",Dane!$G192="oryginał")),Dane!E192,"")</f>
        <v/>
      </c>
      <c r="F193" s="35" t="str">
        <f aca="false">IF(AND(Dane!$F192="MECH",OR(Dane!$G192="kopia",Dane!$G192="oryginał")),Dane!G192,"")</f>
        <v/>
      </c>
      <c r="G193" s="35" t="str">
        <f aca="false">IF(AND(Dane!$F192="MECH",OR(Dane!$G192="kopia",Dane!$G192="oryginał")),Dane!H192,"")</f>
        <v/>
      </c>
      <c r="H193" s="36" t="str">
        <f aca="false">IF(AND(Dane!F192="MECH",OR(Dane!G192="oryginał",Dane!G192="kopia")),#REF!,"")</f>
        <v/>
      </c>
    </row>
    <row r="194" customFormat="false" ht="15.75" hidden="true" customHeight="true" outlineLevel="0" collapsed="false">
      <c r="A194" s="34" t="str">
        <f aca="false">IF(AND(Dane!$F193="MECH",OR(Dane!$G193="kopia",Dane!$G193="oryginał")),Dane!A193,"")</f>
        <v/>
      </c>
      <c r="B194" s="34" t="str">
        <f aca="false">IF(AND(Dane!$F193="MECH",OR(Dane!$G193="kopia",Dane!$G193="oryginał")),Dane!B193,"")</f>
        <v/>
      </c>
      <c r="C194" s="34" t="str">
        <f aca="false">IF(AND(Dane!$F193="MECH",OR(Dane!$G193="kopia",Dane!$G193="oryginał")),Dane!C193,"")</f>
        <v/>
      </c>
      <c r="D194" s="34" t="str">
        <f aca="false">IF(AND(Dane!$F193="MECH",OR(Dane!$G193="kopia",Dane!$G193="oryginał")),Dane!D193,"")</f>
        <v/>
      </c>
      <c r="E194" s="34" t="str">
        <f aca="false">IF(AND(Dane!$F193="MECH",OR(Dane!$G193="kopia",Dane!$G193="oryginał")),Dane!E193,"")</f>
        <v/>
      </c>
      <c r="F194" s="35" t="str">
        <f aca="false">IF(AND(Dane!$F193="MECH",OR(Dane!$G193="kopia",Dane!$G193="oryginał")),Dane!G193,"")</f>
        <v/>
      </c>
      <c r="G194" s="35" t="str">
        <f aca="false">IF(AND(Dane!$F193="MECH",OR(Dane!$G193="kopia",Dane!$G193="oryginał")),Dane!H193,"")</f>
        <v/>
      </c>
      <c r="H194" s="36" t="str">
        <f aca="false">IF(AND(Dane!F193="MECH",OR(Dane!G193="oryginał",Dane!G193="kopia")),#REF!,"")</f>
        <v/>
      </c>
    </row>
    <row r="195" customFormat="false" ht="15.75" hidden="true" customHeight="true" outlineLevel="0" collapsed="false">
      <c r="A195" s="34" t="str">
        <f aca="false">IF(AND(Dane!$F194="MECH",OR(Dane!$G194="kopia",Dane!$G194="oryginał")),Dane!A194,"")</f>
        <v/>
      </c>
      <c r="B195" s="34" t="str">
        <f aca="false">IF(AND(Dane!$F194="MECH",OR(Dane!$G194="kopia",Dane!$G194="oryginał")),Dane!B194,"")</f>
        <v/>
      </c>
      <c r="C195" s="34" t="str">
        <f aca="false">IF(AND(Dane!$F194="MECH",OR(Dane!$G194="kopia",Dane!$G194="oryginał")),Dane!C194,"")</f>
        <v/>
      </c>
      <c r="D195" s="34" t="str">
        <f aca="false">IF(AND(Dane!$F194="MECH",OR(Dane!$G194="kopia",Dane!$G194="oryginał")),Dane!D194,"")</f>
        <v/>
      </c>
      <c r="E195" s="34" t="str">
        <f aca="false">IF(AND(Dane!$F194="MECH",OR(Dane!$G194="kopia",Dane!$G194="oryginał")),Dane!E194,"")</f>
        <v/>
      </c>
      <c r="F195" s="35" t="str">
        <f aca="false">IF(AND(Dane!$F194="MECH",OR(Dane!$G194="kopia",Dane!$G194="oryginał")),Dane!G194,"")</f>
        <v/>
      </c>
      <c r="G195" s="35" t="str">
        <f aca="false">IF(AND(Dane!$F194="MECH",OR(Dane!$G194="kopia",Dane!$G194="oryginał")),Dane!H194,"")</f>
        <v/>
      </c>
      <c r="H195" s="36" t="str">
        <f aca="false">IF(AND(Dane!F194="MECH",OR(Dane!G194="oryginał",Dane!G194="kopia")),#REF!,"")</f>
        <v/>
      </c>
    </row>
    <row r="196" customFormat="false" ht="15.75" hidden="true" customHeight="true" outlineLevel="0" collapsed="false">
      <c r="A196" s="34" t="str">
        <f aca="false">IF(AND(Dane!$F195="MECH",OR(Dane!$G195="kopia",Dane!$G195="oryginał")),Dane!A195,"")</f>
        <v/>
      </c>
      <c r="B196" s="34" t="str">
        <f aca="false">IF(AND(Dane!$F195="MECH",OR(Dane!$G195="kopia",Dane!$G195="oryginał")),Dane!B195,"")</f>
        <v/>
      </c>
      <c r="C196" s="34" t="str">
        <f aca="false">IF(AND(Dane!$F195="MECH",OR(Dane!$G195="kopia",Dane!$G195="oryginał")),Dane!C195,"")</f>
        <v/>
      </c>
      <c r="D196" s="34" t="str">
        <f aca="false">IF(AND(Dane!$F195="MECH",OR(Dane!$G195="kopia",Dane!$G195="oryginał")),Dane!D195,"")</f>
        <v/>
      </c>
      <c r="E196" s="34" t="str">
        <f aca="false">IF(AND(Dane!$F195="MECH",OR(Dane!$G195="kopia",Dane!$G195="oryginał")),Dane!E195,"")</f>
        <v/>
      </c>
      <c r="F196" s="35" t="str">
        <f aca="false">IF(AND(Dane!$F195="MECH",OR(Dane!$G195="kopia",Dane!$G195="oryginał")),Dane!G195,"")</f>
        <v/>
      </c>
      <c r="G196" s="35" t="str">
        <f aca="false">IF(AND(Dane!$F195="MECH",OR(Dane!$G195="kopia",Dane!$G195="oryginał")),Dane!H195,"")</f>
        <v/>
      </c>
      <c r="H196" s="36" t="str">
        <f aca="false">IF(AND(Dane!F195="MECH",OR(Dane!G195="oryginał",Dane!G195="kopia")),#REF!,"")</f>
        <v/>
      </c>
    </row>
    <row r="197" customFormat="false" ht="15.75" hidden="true" customHeight="true" outlineLevel="0" collapsed="false">
      <c r="A197" s="34" t="str">
        <f aca="false">IF(AND(Dane!$F196="MECH",OR(Dane!$G196="kopia",Dane!$G196="oryginał")),Dane!A196,"")</f>
        <v/>
      </c>
      <c r="B197" s="34" t="str">
        <f aca="false">IF(AND(Dane!$F196="MECH",OR(Dane!$G196="kopia",Dane!$G196="oryginał")),Dane!B196,"")</f>
        <v/>
      </c>
      <c r="C197" s="34" t="str">
        <f aca="false">IF(AND(Dane!$F196="MECH",OR(Dane!$G196="kopia",Dane!$G196="oryginał")),Dane!C196,"")</f>
        <v/>
      </c>
      <c r="D197" s="34" t="str">
        <f aca="false">IF(AND(Dane!$F196="MECH",OR(Dane!$G196="kopia",Dane!$G196="oryginał")),Dane!D196,"")</f>
        <v/>
      </c>
      <c r="E197" s="34" t="str">
        <f aca="false">IF(AND(Dane!$F196="MECH",OR(Dane!$G196="kopia",Dane!$G196="oryginał")),Dane!E196,"")</f>
        <v/>
      </c>
      <c r="F197" s="35" t="str">
        <f aca="false">IF(AND(Dane!$F196="MECH",OR(Dane!$G196="kopia",Dane!$G196="oryginał")),Dane!G196,"")</f>
        <v/>
      </c>
      <c r="G197" s="35" t="str">
        <f aca="false">IF(AND(Dane!$F196="MECH",OR(Dane!$G196="kopia",Dane!$G196="oryginał")),Dane!H196,"")</f>
        <v/>
      </c>
      <c r="H197" s="36" t="str">
        <f aca="false">IF(AND(Dane!F196="MECH",OR(Dane!G196="oryginał",Dane!G196="kopia")),#REF!,"")</f>
        <v/>
      </c>
    </row>
    <row r="198" customFormat="false" ht="15.75" hidden="true" customHeight="true" outlineLevel="0" collapsed="false">
      <c r="A198" s="34" t="str">
        <f aca="false">IF(AND(Dane!$F197="MECH",OR(Dane!$G197="kopia",Dane!$G197="oryginał")),Dane!A197,"")</f>
        <v/>
      </c>
      <c r="B198" s="34" t="str">
        <f aca="false">IF(AND(Dane!$F197="MECH",OR(Dane!$G197="kopia",Dane!$G197="oryginał")),Dane!B197,"")</f>
        <v/>
      </c>
      <c r="C198" s="34" t="str">
        <f aca="false">IF(AND(Dane!$F197="MECH",OR(Dane!$G197="kopia",Dane!$G197="oryginał")),Dane!C197,"")</f>
        <v/>
      </c>
      <c r="D198" s="34" t="str">
        <f aca="false">IF(AND(Dane!$F197="MECH",OR(Dane!$G197="kopia",Dane!$G197="oryginał")),Dane!D197,"")</f>
        <v/>
      </c>
      <c r="E198" s="34" t="str">
        <f aca="false">IF(AND(Dane!$F197="MECH",OR(Dane!$G197="kopia",Dane!$G197="oryginał")),Dane!E197,"")</f>
        <v/>
      </c>
      <c r="F198" s="35" t="str">
        <f aca="false">IF(AND(Dane!$F197="MECH",OR(Dane!$G197="kopia",Dane!$G197="oryginał")),Dane!G197,"")</f>
        <v/>
      </c>
      <c r="G198" s="35" t="str">
        <f aca="false">IF(AND(Dane!$F197="MECH",OR(Dane!$G197="kopia",Dane!$G197="oryginał")),Dane!H197,"")</f>
        <v/>
      </c>
      <c r="H198" s="36" t="str">
        <f aca="false">IF(AND(Dane!F197="MECH",OR(Dane!G197="oryginał",Dane!G197="kopia")),#REF!,"")</f>
        <v/>
      </c>
    </row>
    <row r="199" customFormat="false" ht="15.75" hidden="true" customHeight="true" outlineLevel="0" collapsed="false">
      <c r="A199" s="34" t="str">
        <f aca="false">IF(AND(Dane!$F198="MECH",OR(Dane!$G198="kopia",Dane!$G198="oryginał")),Dane!A198,"")</f>
        <v/>
      </c>
      <c r="B199" s="34" t="str">
        <f aca="false">IF(AND(Dane!$F198="MECH",OR(Dane!$G198="kopia",Dane!$G198="oryginał")),Dane!B198,"")</f>
        <v/>
      </c>
      <c r="C199" s="34" t="str">
        <f aca="false">IF(AND(Dane!$F198="MECH",OR(Dane!$G198="kopia",Dane!$G198="oryginał")),Dane!C198,"")</f>
        <v/>
      </c>
      <c r="D199" s="34" t="str">
        <f aca="false">IF(AND(Dane!$F198="MECH",OR(Dane!$G198="kopia",Dane!$G198="oryginał")),Dane!D198,"")</f>
        <v/>
      </c>
      <c r="E199" s="34" t="str">
        <f aca="false">IF(AND(Dane!$F198="MECH",OR(Dane!$G198="kopia",Dane!$G198="oryginał")),Dane!E198,"")</f>
        <v/>
      </c>
      <c r="F199" s="35" t="str">
        <f aca="false">IF(AND(Dane!$F198="MECH",OR(Dane!$G198="kopia",Dane!$G198="oryginał")),Dane!G198,"")</f>
        <v/>
      </c>
      <c r="G199" s="35" t="str">
        <f aca="false">IF(AND(Dane!$F198="MECH",OR(Dane!$G198="kopia",Dane!$G198="oryginał")),Dane!H198,"")</f>
        <v/>
      </c>
      <c r="H199" s="36" t="str">
        <f aca="false">IF(AND(Dane!F198="MECH",OR(Dane!G198="oryginał",Dane!G198="kopia")),#REF!,"")</f>
        <v/>
      </c>
    </row>
    <row r="200" customFormat="false" ht="15.75" hidden="true" customHeight="true" outlineLevel="0" collapsed="false">
      <c r="A200" s="34" t="str">
        <f aca="false">IF(AND(Dane!$F199="MECH",OR(Dane!$G199="kopia",Dane!$G199="oryginał")),Dane!A199,"")</f>
        <v/>
      </c>
      <c r="B200" s="34" t="str">
        <f aca="false">IF(AND(Dane!$F199="MECH",OR(Dane!$G199="kopia",Dane!$G199="oryginał")),Dane!B199,"")</f>
        <v/>
      </c>
      <c r="C200" s="34" t="str">
        <f aca="false">IF(AND(Dane!$F199="MECH",OR(Dane!$G199="kopia",Dane!$G199="oryginał")),Dane!C199,"")</f>
        <v/>
      </c>
      <c r="D200" s="34" t="str">
        <f aca="false">IF(AND(Dane!$F199="MECH",OR(Dane!$G199="kopia",Dane!$G199="oryginał")),Dane!D199,"")</f>
        <v/>
      </c>
      <c r="E200" s="34" t="str">
        <f aca="false">IF(AND(Dane!$F199="MECH",OR(Dane!$G199="kopia",Dane!$G199="oryginał")),Dane!E199,"")</f>
        <v/>
      </c>
      <c r="F200" s="35" t="str">
        <f aca="false">IF(AND(Dane!$F199="MECH",OR(Dane!$G199="kopia",Dane!$G199="oryginał")),Dane!G199,"")</f>
        <v/>
      </c>
      <c r="G200" s="35" t="str">
        <f aca="false">IF(AND(Dane!$F199="MECH",OR(Dane!$G199="kopia",Dane!$G199="oryginał")),Dane!H199,"")</f>
        <v/>
      </c>
      <c r="H200" s="36" t="str">
        <f aca="false">IF(AND(Dane!F199="MECH",OR(Dane!G199="oryginał",Dane!G199="kopia")),#REF!,"")</f>
        <v/>
      </c>
    </row>
    <row r="201" customFormat="false" ht="15.75" hidden="true" customHeight="true" outlineLevel="0" collapsed="false">
      <c r="A201" s="34" t="str">
        <f aca="false">IF(AND(Dane!$F200="MECH",OR(Dane!$G200="kopia",Dane!$G200="oryginał")),Dane!A200,"")</f>
        <v/>
      </c>
      <c r="B201" s="34" t="str">
        <f aca="false">IF(AND(Dane!$F200="MECH",OR(Dane!$G200="kopia",Dane!$G200="oryginał")),Dane!B200,"")</f>
        <v/>
      </c>
      <c r="C201" s="34" t="str">
        <f aca="false">IF(AND(Dane!$F200="MECH",OR(Dane!$G200="kopia",Dane!$G200="oryginał")),Dane!C200,"")</f>
        <v/>
      </c>
      <c r="D201" s="34" t="str">
        <f aca="false">IF(AND(Dane!$F200="MECH",OR(Dane!$G200="kopia",Dane!$G200="oryginał")),Dane!D200,"")</f>
        <v/>
      </c>
      <c r="E201" s="34" t="str">
        <f aca="false">IF(AND(Dane!$F200="MECH",OR(Dane!$G200="kopia",Dane!$G200="oryginał")),Dane!E200,"")</f>
        <v/>
      </c>
      <c r="F201" s="35" t="str">
        <f aca="false">IF(AND(Dane!$F200="MECH",OR(Dane!$G200="kopia",Dane!$G200="oryginał")),Dane!G200,"")</f>
        <v/>
      </c>
      <c r="G201" s="35" t="str">
        <f aca="false">IF(AND(Dane!$F200="MECH",OR(Dane!$G200="kopia",Dane!$G200="oryginał")),Dane!H200,"")</f>
        <v/>
      </c>
      <c r="H201" s="36" t="str">
        <f aca="false">IF(AND(Dane!F200="MECH",OR(Dane!G200="oryginał",Dane!G200="kopia")),#REF!,"")</f>
        <v/>
      </c>
    </row>
    <row r="202" customFormat="false" ht="15.75" hidden="true" customHeight="true" outlineLevel="0" collapsed="false">
      <c r="A202" s="34" t="str">
        <f aca="false">IF(AND(Dane!$F201="MECH",OR(Dane!$G201="kopia",Dane!$G201="oryginał")),Dane!A201,"")</f>
        <v/>
      </c>
      <c r="B202" s="34" t="str">
        <f aca="false">IF(AND(Dane!$F201="MECH",OR(Dane!$G201="kopia",Dane!$G201="oryginał")),Dane!B201,"")</f>
        <v/>
      </c>
      <c r="C202" s="34" t="str">
        <f aca="false">IF(AND(Dane!$F201="MECH",OR(Dane!$G201="kopia",Dane!$G201="oryginał")),Dane!C201,"")</f>
        <v/>
      </c>
      <c r="D202" s="34" t="str">
        <f aca="false">IF(AND(Dane!$F201="MECH",OR(Dane!$G201="kopia",Dane!$G201="oryginał")),Dane!D201,"")</f>
        <v/>
      </c>
      <c r="E202" s="34" t="str">
        <f aca="false">IF(AND(Dane!$F201="MECH",OR(Dane!$G201="kopia",Dane!$G201="oryginał")),Dane!E201,"")</f>
        <v/>
      </c>
      <c r="F202" s="35" t="str">
        <f aca="false">IF(AND(Dane!$F201="MECH",OR(Dane!$G201="kopia",Dane!$G201="oryginał")),Dane!G201,"")</f>
        <v/>
      </c>
      <c r="G202" s="35" t="str">
        <f aca="false">IF(AND(Dane!$F201="MECH",OR(Dane!$G201="kopia",Dane!$G201="oryginał")),Dane!H201,"")</f>
        <v/>
      </c>
      <c r="H202" s="36" t="str">
        <f aca="false">IF(AND(Dane!F201="MECH",OR(Dane!G201="oryginał",Dane!G201="kopia")),#REF!,"")</f>
        <v/>
      </c>
    </row>
    <row r="203" customFormat="false" ht="15.75" hidden="true" customHeight="true" outlineLevel="0" collapsed="false">
      <c r="A203" s="34" t="str">
        <f aca="false">IF(AND(Dane!$F202="MECH",OR(Dane!$G202="kopia",Dane!$G202="oryginał")),Dane!A202,"")</f>
        <v/>
      </c>
      <c r="B203" s="34" t="str">
        <f aca="false">IF(AND(Dane!$F202="MECH",OR(Dane!$G202="kopia",Dane!$G202="oryginał")),Dane!B202,"")</f>
        <v/>
      </c>
      <c r="C203" s="34" t="str">
        <f aca="false">IF(AND(Dane!$F202="MECH",OR(Dane!$G202="kopia",Dane!$G202="oryginał")),Dane!C202,"")</f>
        <v/>
      </c>
      <c r="D203" s="34" t="str">
        <f aca="false">IF(AND(Dane!$F202="MECH",OR(Dane!$G202="kopia",Dane!$G202="oryginał")),Dane!D202,"")</f>
        <v/>
      </c>
      <c r="E203" s="34" t="str">
        <f aca="false">IF(AND(Dane!$F202="MECH",OR(Dane!$G202="kopia",Dane!$G202="oryginał")),Dane!E202,"")</f>
        <v/>
      </c>
      <c r="F203" s="35" t="str">
        <f aca="false">IF(AND(Dane!$F202="MECH",OR(Dane!$G202="kopia",Dane!$G202="oryginał")),Dane!G202,"")</f>
        <v/>
      </c>
      <c r="G203" s="35" t="str">
        <f aca="false">IF(AND(Dane!$F202="MECH",OR(Dane!$G202="kopia",Dane!$G202="oryginał")),Dane!H202,"")</f>
        <v/>
      </c>
      <c r="H203" s="36" t="str">
        <f aca="false">IF(AND(Dane!F202="MECH",OR(Dane!G202="oryginał",Dane!G202="kopia")),#REF!,"")</f>
        <v/>
      </c>
    </row>
    <row r="204" customFormat="false" ht="15.75" hidden="true" customHeight="true" outlineLevel="0" collapsed="false">
      <c r="A204" s="34" t="str">
        <f aca="false">IF(AND(Dane!$F203="MECH",OR(Dane!$G203="kopia",Dane!$G203="oryginał")),Dane!A203,"")</f>
        <v/>
      </c>
      <c r="B204" s="34" t="str">
        <f aca="false">IF(AND(Dane!$F203="MECH",OR(Dane!$G203="kopia",Dane!$G203="oryginał")),Dane!B203,"")</f>
        <v/>
      </c>
      <c r="C204" s="34" t="str">
        <f aca="false">IF(AND(Dane!$F203="MECH",OR(Dane!$G203="kopia",Dane!$G203="oryginał")),Dane!C203,"")</f>
        <v/>
      </c>
      <c r="D204" s="34" t="str">
        <f aca="false">IF(AND(Dane!$F203="MECH",OR(Dane!$G203="kopia",Dane!$G203="oryginał")),Dane!D203,"")</f>
        <v/>
      </c>
      <c r="E204" s="34" t="str">
        <f aca="false">IF(AND(Dane!$F203="MECH",OR(Dane!$G203="kopia",Dane!$G203="oryginał")),Dane!E203,"")</f>
        <v/>
      </c>
      <c r="F204" s="35" t="str">
        <f aca="false">IF(AND(Dane!$F203="MECH",OR(Dane!$G203="kopia",Dane!$G203="oryginał")),Dane!G203,"")</f>
        <v/>
      </c>
      <c r="G204" s="35" t="str">
        <f aca="false">IF(AND(Dane!$F203="MECH",OR(Dane!$G203="kopia",Dane!$G203="oryginał")),Dane!H203,"")</f>
        <v/>
      </c>
      <c r="H204" s="36" t="str">
        <f aca="false">IF(AND(Dane!F203="MECH",OR(Dane!G203="oryginał",Dane!G203="kopia")),#REF!,"")</f>
        <v/>
      </c>
    </row>
    <row r="205" customFormat="false" ht="15.75" hidden="true" customHeight="true" outlineLevel="0" collapsed="false">
      <c r="A205" s="34" t="str">
        <f aca="false">IF(AND(Dane!$F204="MECH",OR(Dane!$G204="kopia",Dane!$G204="oryginał")),Dane!A204,"")</f>
        <v/>
      </c>
      <c r="B205" s="34" t="str">
        <f aca="false">IF(AND(Dane!$F204="MECH",OR(Dane!$G204="kopia",Dane!$G204="oryginał")),Dane!B204,"")</f>
        <v/>
      </c>
      <c r="C205" s="34" t="str">
        <f aca="false">IF(AND(Dane!$F204="MECH",OR(Dane!$G204="kopia",Dane!$G204="oryginał")),Dane!C204,"")</f>
        <v/>
      </c>
      <c r="D205" s="34" t="str">
        <f aca="false">IF(AND(Dane!$F204="MECH",OR(Dane!$G204="kopia",Dane!$G204="oryginał")),Dane!D204,"")</f>
        <v/>
      </c>
      <c r="E205" s="34" t="str">
        <f aca="false">IF(AND(Dane!$F204="MECH",OR(Dane!$G204="kopia",Dane!$G204="oryginał")),Dane!E204,"")</f>
        <v/>
      </c>
      <c r="F205" s="35" t="str">
        <f aca="false">IF(AND(Dane!$F204="MECH",OR(Dane!$G204="kopia",Dane!$G204="oryginał")),Dane!G204,"")</f>
        <v/>
      </c>
      <c r="G205" s="35" t="str">
        <f aca="false">IF(AND(Dane!$F204="MECH",OR(Dane!$G204="kopia",Dane!$G204="oryginał")),Dane!H204,"")</f>
        <v/>
      </c>
      <c r="H205" s="36" t="str">
        <f aca="false">IF(AND(Dane!F204="MECH",OR(Dane!G204="oryginał",Dane!G204="kopia")),#REF!,"")</f>
        <v/>
      </c>
    </row>
    <row r="206" customFormat="false" ht="15.75" hidden="true" customHeight="true" outlineLevel="0" collapsed="false">
      <c r="A206" s="34" t="str">
        <f aca="false">IF(AND(Dane!$F205="MECH",OR(Dane!$G205="kopia",Dane!$G205="oryginał")),Dane!A205,"")</f>
        <v/>
      </c>
      <c r="B206" s="34" t="str">
        <f aca="false">IF(AND(Dane!$F205="MECH",OR(Dane!$G205="kopia",Dane!$G205="oryginał")),Dane!B205,"")</f>
        <v/>
      </c>
      <c r="C206" s="34" t="str">
        <f aca="false">IF(AND(Dane!$F205="MECH",OR(Dane!$G205="kopia",Dane!$G205="oryginał")),Dane!C205,"")</f>
        <v/>
      </c>
      <c r="D206" s="34" t="str">
        <f aca="false">IF(AND(Dane!$F205="MECH",OR(Dane!$G205="kopia",Dane!$G205="oryginał")),Dane!D205,"")</f>
        <v/>
      </c>
      <c r="E206" s="34" t="str">
        <f aca="false">IF(AND(Dane!$F205="MECH",OR(Dane!$G205="kopia",Dane!$G205="oryginał")),Dane!E205,"")</f>
        <v/>
      </c>
      <c r="F206" s="35" t="str">
        <f aca="false">IF(AND(Dane!$F205="MECH",OR(Dane!$G205="kopia",Dane!$G205="oryginał")),Dane!G205,"")</f>
        <v/>
      </c>
      <c r="G206" s="35" t="str">
        <f aca="false">IF(AND(Dane!$F205="MECH",OR(Dane!$G205="kopia",Dane!$G205="oryginał")),Dane!H205,"")</f>
        <v/>
      </c>
      <c r="H206" s="36" t="str">
        <f aca="false">IF(AND(Dane!F205="MECH",OR(Dane!G205="oryginał",Dane!G205="kopia")),#REF!,"")</f>
        <v/>
      </c>
    </row>
    <row r="207" customFormat="false" ht="15.75" hidden="true" customHeight="true" outlineLevel="0" collapsed="false">
      <c r="A207" s="34" t="str">
        <f aca="false">IF(AND(Dane!$F206="MECH",OR(Dane!$G206="kopia",Dane!$G206="oryginał")),Dane!A206,"")</f>
        <v/>
      </c>
      <c r="B207" s="34" t="str">
        <f aca="false">IF(AND(Dane!$F206="MECH",OR(Dane!$G206="kopia",Dane!$G206="oryginał")),Dane!B206,"")</f>
        <v/>
      </c>
      <c r="C207" s="34" t="str">
        <f aca="false">IF(AND(Dane!$F206="MECH",OR(Dane!$G206="kopia",Dane!$G206="oryginał")),Dane!C206,"")</f>
        <v/>
      </c>
      <c r="D207" s="34" t="str">
        <f aca="false">IF(AND(Dane!$F206="MECH",OR(Dane!$G206="kopia",Dane!$G206="oryginał")),Dane!D206,"")</f>
        <v/>
      </c>
      <c r="E207" s="34" t="str">
        <f aca="false">IF(AND(Dane!$F206="MECH",OR(Dane!$G206="kopia",Dane!$G206="oryginał")),Dane!E206,"")</f>
        <v/>
      </c>
      <c r="F207" s="35" t="str">
        <f aca="false">IF(AND(Dane!$F206="MECH",OR(Dane!$G206="kopia",Dane!$G206="oryginał")),Dane!G206,"")</f>
        <v/>
      </c>
      <c r="G207" s="35" t="str">
        <f aca="false">IF(AND(Dane!$F206="MECH",OR(Dane!$G206="kopia",Dane!$G206="oryginał")),Dane!H206,"")</f>
        <v/>
      </c>
      <c r="H207" s="36" t="str">
        <f aca="false">IF(AND(Dane!F206="MECH",OR(Dane!G206="oryginał",Dane!G206="kopia")),#REF!,"")</f>
        <v/>
      </c>
    </row>
    <row r="208" customFormat="false" ht="15.75" hidden="true" customHeight="true" outlineLevel="0" collapsed="false">
      <c r="A208" s="34" t="str">
        <f aca="false">IF(AND(Dane!$F207="MECH",OR(Dane!$G207="kopia",Dane!$G207="oryginał")),Dane!A207,"")</f>
        <v/>
      </c>
      <c r="B208" s="34" t="str">
        <f aca="false">IF(AND(Dane!$F207="MECH",OR(Dane!$G207="kopia",Dane!$G207="oryginał")),Dane!B207,"")</f>
        <v/>
      </c>
      <c r="C208" s="34" t="str">
        <f aca="false">IF(AND(Dane!$F207="MECH",OR(Dane!$G207="kopia",Dane!$G207="oryginał")),Dane!C207,"")</f>
        <v/>
      </c>
      <c r="D208" s="34" t="str">
        <f aca="false">IF(AND(Dane!$F207="MECH",OR(Dane!$G207="kopia",Dane!$G207="oryginał")),Dane!D207,"")</f>
        <v/>
      </c>
      <c r="E208" s="34" t="str">
        <f aca="false">IF(AND(Dane!$F207="MECH",OR(Dane!$G207="kopia",Dane!$G207="oryginał")),Dane!E207,"")</f>
        <v/>
      </c>
      <c r="F208" s="35" t="str">
        <f aca="false">IF(AND(Dane!$F207="MECH",OR(Dane!$G207="kopia",Dane!$G207="oryginał")),Dane!G207,"")</f>
        <v/>
      </c>
      <c r="G208" s="35" t="str">
        <f aca="false">IF(AND(Dane!$F207="MECH",OR(Dane!$G207="kopia",Dane!$G207="oryginał")),Dane!H207,"")</f>
        <v/>
      </c>
      <c r="H208" s="36" t="str">
        <f aca="false">IF(AND(Dane!F207="MECH",OR(Dane!G207="oryginał",Dane!G207="kopia")),#REF!,"")</f>
        <v/>
      </c>
    </row>
    <row r="209" customFormat="false" ht="15.75" hidden="true" customHeight="true" outlineLevel="0" collapsed="false">
      <c r="A209" s="34" t="str">
        <f aca="false">IF(AND(Dane!$F208="MECH",OR(Dane!$G208="kopia",Dane!$G208="oryginał")),Dane!A208,"")</f>
        <v/>
      </c>
      <c r="B209" s="34" t="str">
        <f aca="false">IF(AND(Dane!$F208="MECH",OR(Dane!$G208="kopia",Dane!$G208="oryginał")),Dane!B208,"")</f>
        <v/>
      </c>
      <c r="C209" s="34" t="str">
        <f aca="false">IF(AND(Dane!$F208="MECH",OR(Dane!$G208="kopia",Dane!$G208="oryginał")),Dane!C208,"")</f>
        <v/>
      </c>
      <c r="D209" s="34" t="str">
        <f aca="false">IF(AND(Dane!$F208="MECH",OR(Dane!$G208="kopia",Dane!$G208="oryginał")),Dane!D208,"")</f>
        <v/>
      </c>
      <c r="E209" s="34" t="str">
        <f aca="false">IF(AND(Dane!$F208="MECH",OR(Dane!$G208="kopia",Dane!$G208="oryginał")),Dane!E208,"")</f>
        <v/>
      </c>
      <c r="F209" s="35" t="str">
        <f aca="false">IF(AND(Dane!$F208="MECH",OR(Dane!$G208="kopia",Dane!$G208="oryginał")),Dane!G208,"")</f>
        <v/>
      </c>
      <c r="G209" s="35" t="str">
        <f aca="false">IF(AND(Dane!$F208="MECH",OR(Dane!$G208="kopia",Dane!$G208="oryginał")),Dane!H208,"")</f>
        <v/>
      </c>
      <c r="H209" s="36" t="str">
        <f aca="false">IF(AND(Dane!F208="MECH",OR(Dane!G208="oryginał",Dane!G208="kopia")),#REF!,"")</f>
        <v/>
      </c>
    </row>
    <row r="210" customFormat="false" ht="15.75" hidden="true" customHeight="true" outlineLevel="0" collapsed="false">
      <c r="A210" s="34" t="str">
        <f aca="false">IF(AND(Dane!$F209="MECH",OR(Dane!$G209="kopia",Dane!$G209="oryginał")),Dane!A209,"")</f>
        <v/>
      </c>
      <c r="B210" s="34" t="str">
        <f aca="false">IF(AND(Dane!$F209="MECH",OR(Dane!$G209="kopia",Dane!$G209="oryginał")),Dane!B209,"")</f>
        <v/>
      </c>
      <c r="C210" s="34" t="str">
        <f aca="false">IF(AND(Dane!$F209="MECH",OR(Dane!$G209="kopia",Dane!$G209="oryginał")),Dane!C209,"")</f>
        <v/>
      </c>
      <c r="D210" s="34" t="str">
        <f aca="false">IF(AND(Dane!$F209="MECH",OR(Dane!$G209="kopia",Dane!$G209="oryginał")),Dane!D209,"")</f>
        <v/>
      </c>
      <c r="E210" s="34" t="str">
        <f aca="false">IF(AND(Dane!$F209="MECH",OR(Dane!$G209="kopia",Dane!$G209="oryginał")),Dane!E209,"")</f>
        <v/>
      </c>
      <c r="F210" s="35" t="str">
        <f aca="false">IF(AND(Dane!$F209="MECH",OR(Dane!$G209="kopia",Dane!$G209="oryginał")),Dane!G209,"")</f>
        <v/>
      </c>
      <c r="G210" s="35" t="str">
        <f aca="false">IF(AND(Dane!$F209="MECH",OR(Dane!$G209="kopia",Dane!$G209="oryginał")),Dane!H209,"")</f>
        <v/>
      </c>
      <c r="H210" s="36" t="str">
        <f aca="false">IF(AND(Dane!F209="MECH",OR(Dane!G209="oryginał",Dane!G209="kopia")),#REF!,"")</f>
        <v/>
      </c>
    </row>
    <row r="211" customFormat="false" ht="15.75" hidden="true" customHeight="true" outlineLevel="0" collapsed="false">
      <c r="A211" s="34" t="str">
        <f aca="false">IF(AND(Dane!$F210="MECH",OR(Dane!$G210="kopia",Dane!$G210="oryginał")),Dane!A210,"")</f>
        <v/>
      </c>
      <c r="B211" s="34" t="str">
        <f aca="false">IF(AND(Dane!$F210="MECH",OR(Dane!$G210="kopia",Dane!$G210="oryginał")),Dane!B210,"")</f>
        <v/>
      </c>
      <c r="C211" s="34" t="str">
        <f aca="false">IF(AND(Dane!$F210="MECH",OR(Dane!$G210="kopia",Dane!$G210="oryginał")),Dane!C210,"")</f>
        <v/>
      </c>
      <c r="D211" s="34" t="str">
        <f aca="false">IF(AND(Dane!$F210="MECH",OR(Dane!$G210="kopia",Dane!$G210="oryginał")),Dane!D210,"")</f>
        <v/>
      </c>
      <c r="E211" s="34" t="str">
        <f aca="false">IF(AND(Dane!$F210="MECH",OR(Dane!$G210="kopia",Dane!$G210="oryginał")),Dane!E210,"")</f>
        <v/>
      </c>
      <c r="F211" s="35" t="str">
        <f aca="false">IF(AND(Dane!$F210="MECH",OR(Dane!$G210="kopia",Dane!$G210="oryginał")),Dane!G210,"")</f>
        <v/>
      </c>
      <c r="G211" s="35" t="str">
        <f aca="false">IF(AND(Dane!$F210="MECH",OR(Dane!$G210="kopia",Dane!$G210="oryginał")),Dane!H210,"")</f>
        <v/>
      </c>
      <c r="H211" s="36" t="str">
        <f aca="false">IF(AND(Dane!F210="MECH",OR(Dane!G210="oryginał",Dane!G210="kopia")),#REF!,"")</f>
        <v/>
      </c>
    </row>
    <row r="212" customFormat="false" ht="15.75" hidden="true" customHeight="true" outlineLevel="0" collapsed="false">
      <c r="A212" s="34" t="str">
        <f aca="false">IF(AND(Dane!$F211="MECH",OR(Dane!$G211="kopia",Dane!$G211="oryginał")),Dane!A211,"")</f>
        <v/>
      </c>
      <c r="B212" s="34" t="str">
        <f aca="false">IF(AND(Dane!$F211="MECH",OR(Dane!$G211="kopia",Dane!$G211="oryginał")),Dane!B211,"")</f>
        <v/>
      </c>
      <c r="C212" s="34" t="str">
        <f aca="false">IF(AND(Dane!$F211="MECH",OR(Dane!$G211="kopia",Dane!$G211="oryginał")),Dane!C211,"")</f>
        <v/>
      </c>
      <c r="D212" s="34" t="str">
        <f aca="false">IF(AND(Dane!$F211="MECH",OR(Dane!$G211="kopia",Dane!$G211="oryginał")),Dane!D211,"")</f>
        <v/>
      </c>
      <c r="E212" s="34" t="str">
        <f aca="false">IF(AND(Dane!$F211="MECH",OR(Dane!$G211="kopia",Dane!$G211="oryginał")),Dane!E211,"")</f>
        <v/>
      </c>
      <c r="F212" s="35" t="str">
        <f aca="false">IF(AND(Dane!$F211="MECH",OR(Dane!$G211="kopia",Dane!$G211="oryginał")),Dane!G211,"")</f>
        <v/>
      </c>
      <c r="G212" s="35" t="str">
        <f aca="false">IF(AND(Dane!$F211="MECH",OR(Dane!$G211="kopia",Dane!$G211="oryginał")),Dane!H211,"")</f>
        <v/>
      </c>
      <c r="H212" s="36" t="str">
        <f aca="false">IF(AND(Dane!F211="MECH",OR(Dane!G211="oryginał",Dane!G211="kopia")),#REF!,"")</f>
        <v/>
      </c>
    </row>
    <row r="213" customFormat="false" ht="15.75" hidden="true" customHeight="true" outlineLevel="0" collapsed="false">
      <c r="A213" s="34" t="str">
        <f aca="false">IF(AND(Dane!$F212="MECH",OR(Dane!$G212="kopia",Dane!$G212="oryginał")),Dane!A212,"")</f>
        <v/>
      </c>
      <c r="B213" s="34" t="str">
        <f aca="false">IF(AND(Dane!$F212="MECH",OR(Dane!$G212="kopia",Dane!$G212="oryginał")),Dane!B212,"")</f>
        <v/>
      </c>
      <c r="C213" s="34" t="str">
        <f aca="false">IF(AND(Dane!$F212="MECH",OR(Dane!$G212="kopia",Dane!$G212="oryginał")),Dane!C212,"")</f>
        <v/>
      </c>
      <c r="D213" s="34" t="str">
        <f aca="false">IF(AND(Dane!$F212="MECH",OR(Dane!$G212="kopia",Dane!$G212="oryginał")),Dane!D212,"")</f>
        <v/>
      </c>
      <c r="E213" s="34" t="str">
        <f aca="false">IF(AND(Dane!$F212="MECH",OR(Dane!$G212="kopia",Dane!$G212="oryginał")),Dane!E212,"")</f>
        <v/>
      </c>
      <c r="F213" s="35" t="str">
        <f aca="false">IF(AND(Dane!$F212="MECH",OR(Dane!$G212="kopia",Dane!$G212="oryginał")),Dane!G212,"")</f>
        <v/>
      </c>
      <c r="G213" s="35" t="str">
        <f aca="false">IF(AND(Dane!$F212="MECH",OR(Dane!$G212="kopia",Dane!$G212="oryginał")),Dane!H212,"")</f>
        <v/>
      </c>
      <c r="H213" s="36" t="str">
        <f aca="false">IF(AND(Dane!F212="MECH",OR(Dane!G212="oryginał",Dane!G212="kopia")),#REF!,"")</f>
        <v/>
      </c>
    </row>
    <row r="214" customFormat="false" ht="15.75" hidden="true" customHeight="true" outlineLevel="0" collapsed="false">
      <c r="A214" s="34" t="str">
        <f aca="false">IF(AND(Dane!$F213="MECH",OR(Dane!$G213="kopia",Dane!$G213="oryginał")),Dane!A213,"")</f>
        <v/>
      </c>
      <c r="B214" s="34" t="str">
        <f aca="false">IF(AND(Dane!$F213="MECH",OR(Dane!$G213="kopia",Dane!$G213="oryginał")),Dane!B213,"")</f>
        <v/>
      </c>
      <c r="C214" s="34" t="str">
        <f aca="false">IF(AND(Dane!$F213="MECH",OR(Dane!$G213="kopia",Dane!$G213="oryginał")),Dane!C213,"")</f>
        <v/>
      </c>
      <c r="D214" s="34" t="str">
        <f aca="false">IF(AND(Dane!$F213="MECH",OR(Dane!$G213="kopia",Dane!$G213="oryginał")),Dane!D213,"")</f>
        <v/>
      </c>
      <c r="E214" s="34" t="str">
        <f aca="false">IF(AND(Dane!$F213="MECH",OR(Dane!$G213="kopia",Dane!$G213="oryginał")),Dane!E213,"")</f>
        <v/>
      </c>
      <c r="F214" s="35" t="str">
        <f aca="false">IF(AND(Dane!$F213="MECH",OR(Dane!$G213="kopia",Dane!$G213="oryginał")),Dane!G213,"")</f>
        <v/>
      </c>
      <c r="G214" s="35" t="str">
        <f aca="false">IF(AND(Dane!$F213="MECH",OR(Dane!$G213="kopia",Dane!$G213="oryginał")),Dane!H213,"")</f>
        <v/>
      </c>
      <c r="H214" s="36" t="str">
        <f aca="false">IF(AND(Dane!F213="MECH",OR(Dane!G213="oryginał",Dane!G213="kopia")),#REF!,"")</f>
        <v/>
      </c>
    </row>
    <row r="215" customFormat="false" ht="15.75" hidden="true" customHeight="true" outlineLevel="0" collapsed="false">
      <c r="A215" s="34" t="str">
        <f aca="false">IF(AND(Dane!$F214="MECH",OR(Dane!$G214="kopia",Dane!$G214="oryginał")),Dane!A214,"")</f>
        <v/>
      </c>
      <c r="B215" s="34" t="str">
        <f aca="false">IF(AND(Dane!$F214="MECH",OR(Dane!$G214="kopia",Dane!$G214="oryginał")),Dane!B214,"")</f>
        <v/>
      </c>
      <c r="C215" s="34" t="str">
        <f aca="false">IF(AND(Dane!$F214="MECH",OR(Dane!$G214="kopia",Dane!$G214="oryginał")),Dane!C214,"")</f>
        <v/>
      </c>
      <c r="D215" s="34" t="str">
        <f aca="false">IF(AND(Dane!$F214="MECH",OR(Dane!$G214="kopia",Dane!$G214="oryginał")),Dane!D214,"")</f>
        <v/>
      </c>
      <c r="E215" s="34" t="str">
        <f aca="false">IF(AND(Dane!$F214="MECH",OR(Dane!$G214="kopia",Dane!$G214="oryginał")),Dane!E214,"")</f>
        <v/>
      </c>
      <c r="F215" s="35" t="str">
        <f aca="false">IF(AND(Dane!$F214="MECH",OR(Dane!$G214="kopia",Dane!$G214="oryginał")),Dane!G214,"")</f>
        <v/>
      </c>
      <c r="G215" s="35" t="str">
        <f aca="false">IF(AND(Dane!$F214="MECH",OR(Dane!$G214="kopia",Dane!$G214="oryginał")),Dane!H214,"")</f>
        <v/>
      </c>
      <c r="H215" s="36" t="str">
        <f aca="false">IF(AND(Dane!F214="MECH",OR(Dane!G214="oryginał",Dane!G214="kopia")),#REF!,"")</f>
        <v/>
      </c>
    </row>
    <row r="216" customFormat="false" ht="15.75" hidden="true" customHeight="true" outlineLevel="0" collapsed="false">
      <c r="A216" s="34" t="str">
        <f aca="false">IF(AND(Dane!$F215="MECH",OR(Dane!$G215="kopia",Dane!$G215="oryginał")),Dane!A215,"")</f>
        <v/>
      </c>
      <c r="B216" s="34" t="str">
        <f aca="false">IF(AND(Dane!$F215="MECH",OR(Dane!$G215="kopia",Dane!$G215="oryginał")),Dane!B215,"")</f>
        <v/>
      </c>
      <c r="C216" s="34" t="str">
        <f aca="false">IF(AND(Dane!$F215="MECH",OR(Dane!$G215="kopia",Dane!$G215="oryginał")),Dane!C215,"")</f>
        <v/>
      </c>
      <c r="D216" s="34" t="str">
        <f aca="false">IF(AND(Dane!$F215="MECH",OR(Dane!$G215="kopia",Dane!$G215="oryginał")),Dane!D215,"")</f>
        <v/>
      </c>
      <c r="E216" s="34" t="str">
        <f aca="false">IF(AND(Dane!$F215="MECH",OR(Dane!$G215="kopia",Dane!$G215="oryginał")),Dane!E215,"")</f>
        <v/>
      </c>
      <c r="F216" s="35" t="str">
        <f aca="false">IF(AND(Dane!$F215="MECH",OR(Dane!$G215="kopia",Dane!$G215="oryginał")),Dane!G215,"")</f>
        <v/>
      </c>
      <c r="G216" s="35" t="str">
        <f aca="false">IF(AND(Dane!$F215="MECH",OR(Dane!$G215="kopia",Dane!$G215="oryginał")),Dane!H215,"")</f>
        <v/>
      </c>
      <c r="H216" s="36" t="str">
        <f aca="false">IF(AND(Dane!F215="MECH",OR(Dane!G215="oryginał",Dane!G215="kopia")),#REF!,"")</f>
        <v/>
      </c>
    </row>
    <row r="217" customFormat="false" ht="15.75" hidden="true" customHeight="true" outlineLevel="0" collapsed="false">
      <c r="A217" s="34" t="str">
        <f aca="false">IF(AND(Dane!$F216="MECH",OR(Dane!$G216="kopia",Dane!$G216="oryginał")),Dane!A216,"")</f>
        <v/>
      </c>
      <c r="B217" s="34" t="str">
        <f aca="false">IF(AND(Dane!$F216="MECH",OR(Dane!$G216="kopia",Dane!$G216="oryginał")),Dane!B216,"")</f>
        <v/>
      </c>
      <c r="C217" s="34" t="str">
        <f aca="false">IF(AND(Dane!$F216="MECH",OR(Dane!$G216="kopia",Dane!$G216="oryginał")),Dane!C216,"")</f>
        <v/>
      </c>
      <c r="D217" s="34" t="str">
        <f aca="false">IF(AND(Dane!$F216="MECH",OR(Dane!$G216="kopia",Dane!$G216="oryginał")),Dane!D216,"")</f>
        <v/>
      </c>
      <c r="E217" s="34" t="str">
        <f aca="false">IF(AND(Dane!$F216="MECH",OR(Dane!$G216="kopia",Dane!$G216="oryginał")),Dane!E216,"")</f>
        <v/>
      </c>
      <c r="F217" s="35" t="str">
        <f aca="false">IF(AND(Dane!$F216="MECH",OR(Dane!$G216="kopia",Dane!$G216="oryginał")),Dane!G216,"")</f>
        <v/>
      </c>
      <c r="G217" s="35" t="str">
        <f aca="false">IF(AND(Dane!$F216="MECH",OR(Dane!$G216="kopia",Dane!$G216="oryginał")),Dane!H216,"")</f>
        <v/>
      </c>
      <c r="H217" s="36" t="str">
        <f aca="false">IF(AND(Dane!F216="MECH",OR(Dane!G216="oryginał",Dane!G216="kopia")),#REF!,"")</f>
        <v/>
      </c>
    </row>
    <row r="218" customFormat="false" ht="15.75" hidden="true" customHeight="true" outlineLevel="0" collapsed="false">
      <c r="A218" s="34" t="str">
        <f aca="false">IF(AND(Dane!$F217="MECH",OR(Dane!$G217="kopia",Dane!$G217="oryginał")),Dane!A217,"")</f>
        <v/>
      </c>
      <c r="B218" s="34" t="str">
        <f aca="false">IF(AND(Dane!$F217="MECH",OR(Dane!$G217="kopia",Dane!$G217="oryginał")),Dane!B217,"")</f>
        <v/>
      </c>
      <c r="C218" s="34" t="str">
        <f aca="false">IF(AND(Dane!$F217="MECH",OR(Dane!$G217="kopia",Dane!$G217="oryginał")),Dane!C217,"")</f>
        <v/>
      </c>
      <c r="D218" s="34" t="str">
        <f aca="false">IF(AND(Dane!$F217="MECH",OR(Dane!$G217="kopia",Dane!$G217="oryginał")),Dane!D217,"")</f>
        <v/>
      </c>
      <c r="E218" s="34" t="str">
        <f aca="false">IF(AND(Dane!$F217="MECH",OR(Dane!$G217="kopia",Dane!$G217="oryginał")),Dane!E217,"")</f>
        <v/>
      </c>
      <c r="F218" s="35" t="str">
        <f aca="false">IF(AND(Dane!$F217="MECH",OR(Dane!$G217="kopia",Dane!$G217="oryginał")),Dane!G217,"")</f>
        <v/>
      </c>
      <c r="G218" s="35" t="str">
        <f aca="false">IF(AND(Dane!$F217="MECH",OR(Dane!$G217="kopia",Dane!$G217="oryginał")),Dane!H217,"")</f>
        <v/>
      </c>
      <c r="H218" s="36" t="str">
        <f aca="false">IF(AND(Dane!F217="MECH",OR(Dane!G217="oryginał",Dane!G217="kopia")),#REF!,"")</f>
        <v/>
      </c>
    </row>
    <row r="219" customFormat="false" ht="15.75" hidden="true" customHeight="true" outlineLevel="0" collapsed="false">
      <c r="A219" s="34" t="str">
        <f aca="false">IF(AND(Dane!$F218="MECH",OR(Dane!$G218="kopia",Dane!$G218="oryginał")),Dane!A218,"")</f>
        <v/>
      </c>
      <c r="B219" s="34" t="str">
        <f aca="false">IF(AND(Dane!$F218="MECH",OR(Dane!$G218="kopia",Dane!$G218="oryginał")),Dane!B218,"")</f>
        <v/>
      </c>
      <c r="C219" s="34" t="str">
        <f aca="false">IF(AND(Dane!$F218="MECH",OR(Dane!$G218="kopia",Dane!$G218="oryginał")),Dane!C218,"")</f>
        <v/>
      </c>
      <c r="D219" s="34" t="str">
        <f aca="false">IF(AND(Dane!$F218="MECH",OR(Dane!$G218="kopia",Dane!$G218="oryginał")),Dane!D218,"")</f>
        <v/>
      </c>
      <c r="E219" s="34" t="str">
        <f aca="false">IF(AND(Dane!$F218="MECH",OR(Dane!$G218="kopia",Dane!$G218="oryginał")),Dane!E218,"")</f>
        <v/>
      </c>
      <c r="F219" s="35" t="str">
        <f aca="false">IF(AND(Dane!$F218="MECH",OR(Dane!$G218="kopia",Dane!$G218="oryginał")),Dane!G218,"")</f>
        <v/>
      </c>
      <c r="G219" s="35" t="str">
        <f aca="false">IF(AND(Dane!$F218="MECH",OR(Dane!$G218="kopia",Dane!$G218="oryginał")),Dane!H218,"")</f>
        <v/>
      </c>
      <c r="H219" s="36" t="str">
        <f aca="false">IF(AND(Dane!F218="MECH",OR(Dane!G218="oryginał",Dane!G218="kopia")),#REF!,"")</f>
        <v/>
      </c>
    </row>
    <row r="220" customFormat="false" ht="15.75" hidden="true" customHeight="true" outlineLevel="0" collapsed="false">
      <c r="A220" s="34" t="str">
        <f aca="false">IF(AND(Dane!$F219="MECH",OR(Dane!$G219="kopia",Dane!$G219="oryginał")),Dane!A219,"")</f>
        <v/>
      </c>
      <c r="B220" s="34" t="str">
        <f aca="false">IF(AND(Dane!$F219="MECH",OR(Dane!$G219="kopia",Dane!$G219="oryginał")),Dane!B219,"")</f>
        <v/>
      </c>
      <c r="C220" s="34" t="str">
        <f aca="false">IF(AND(Dane!$F219="MECH",OR(Dane!$G219="kopia",Dane!$G219="oryginał")),Dane!C219,"")</f>
        <v/>
      </c>
      <c r="D220" s="34" t="str">
        <f aca="false">IF(AND(Dane!$F219="MECH",OR(Dane!$G219="kopia",Dane!$G219="oryginał")),Dane!D219,"")</f>
        <v/>
      </c>
      <c r="E220" s="34" t="str">
        <f aca="false">IF(AND(Dane!$F219="MECH",OR(Dane!$G219="kopia",Dane!$G219="oryginał")),Dane!E219,"")</f>
        <v/>
      </c>
      <c r="F220" s="35" t="str">
        <f aca="false">IF(AND(Dane!$F219="MECH",OR(Dane!$G219="kopia",Dane!$G219="oryginał")),Dane!G219,"")</f>
        <v/>
      </c>
      <c r="G220" s="35" t="str">
        <f aca="false">IF(AND(Dane!$F219="MECH",OR(Dane!$G219="kopia",Dane!$G219="oryginał")),Dane!H219,"")</f>
        <v/>
      </c>
      <c r="H220" s="36" t="str">
        <f aca="false">IF(AND(Dane!F219="MECH",OR(Dane!G219="oryginał",Dane!G219="kopia")),#REF!,"")</f>
        <v/>
      </c>
    </row>
    <row r="221" customFormat="false" ht="15.75" hidden="true" customHeight="true" outlineLevel="0" collapsed="false">
      <c r="A221" s="34" t="str">
        <f aca="false">IF(AND(Dane!$F220="MECH",OR(Dane!$G220="kopia",Dane!$G220="oryginał")),Dane!A220,"")</f>
        <v/>
      </c>
      <c r="B221" s="34" t="str">
        <f aca="false">IF(AND(Dane!$F220="MECH",OR(Dane!$G220="kopia",Dane!$G220="oryginał")),Dane!B220,"")</f>
        <v/>
      </c>
      <c r="C221" s="34" t="str">
        <f aca="false">IF(AND(Dane!$F220="MECH",OR(Dane!$G220="kopia",Dane!$G220="oryginał")),Dane!C220,"")</f>
        <v/>
      </c>
      <c r="D221" s="34" t="str">
        <f aca="false">IF(AND(Dane!$F220="MECH",OR(Dane!$G220="kopia",Dane!$G220="oryginał")),Dane!D220,"")</f>
        <v/>
      </c>
      <c r="E221" s="34" t="str">
        <f aca="false">IF(AND(Dane!$F220="MECH",OR(Dane!$G220="kopia",Dane!$G220="oryginał")),Dane!E220,"")</f>
        <v/>
      </c>
      <c r="F221" s="35" t="str">
        <f aca="false">IF(AND(Dane!$F220="MECH",OR(Dane!$G220="kopia",Dane!$G220="oryginał")),Dane!G220,"")</f>
        <v/>
      </c>
      <c r="G221" s="35" t="str">
        <f aca="false">IF(AND(Dane!$F220="MECH",OR(Dane!$G220="kopia",Dane!$G220="oryginał")),Dane!H220,"")</f>
        <v/>
      </c>
      <c r="H221" s="36" t="str">
        <f aca="false">IF(AND(Dane!F220="MECH",OR(Dane!G220="oryginał",Dane!G220="kopia")),#REF!,"")</f>
        <v/>
      </c>
    </row>
    <row r="222" customFormat="false" ht="15.75" hidden="true" customHeight="true" outlineLevel="0" collapsed="false">
      <c r="A222" s="34" t="str">
        <f aca="false">IF(AND(Dane!$F221="MECH",OR(Dane!$G221="kopia",Dane!$G221="oryginał")),Dane!A221,"")</f>
        <v/>
      </c>
      <c r="B222" s="34" t="str">
        <f aca="false">IF(AND(Dane!$F221="MECH",OR(Dane!$G221="kopia",Dane!$G221="oryginał")),Dane!B221,"")</f>
        <v/>
      </c>
      <c r="C222" s="34" t="str">
        <f aca="false">IF(AND(Dane!$F221="MECH",OR(Dane!$G221="kopia",Dane!$G221="oryginał")),Dane!C221,"")</f>
        <v/>
      </c>
      <c r="D222" s="34" t="str">
        <f aca="false">IF(AND(Dane!$F221="MECH",OR(Dane!$G221="kopia",Dane!$G221="oryginał")),Dane!D221,"")</f>
        <v/>
      </c>
      <c r="E222" s="34" t="str">
        <f aca="false">IF(AND(Dane!$F221="MECH",OR(Dane!$G221="kopia",Dane!$G221="oryginał")),Dane!E221,"")</f>
        <v/>
      </c>
      <c r="F222" s="35" t="str">
        <f aca="false">IF(AND(Dane!$F221="MECH",OR(Dane!$G221="kopia",Dane!$G221="oryginał")),Dane!G221,"")</f>
        <v/>
      </c>
      <c r="G222" s="35" t="str">
        <f aca="false">IF(AND(Dane!$F221="MECH",OR(Dane!$G221="kopia",Dane!$G221="oryginał")),Dane!H221,"")</f>
        <v/>
      </c>
      <c r="H222" s="36" t="str">
        <f aca="false">IF(AND(Dane!F221="MECH",OR(Dane!G221="oryginał",Dane!G221="kopia")),#REF!,"")</f>
        <v/>
      </c>
    </row>
    <row r="223" customFormat="false" ht="15.75" hidden="true" customHeight="true" outlineLevel="0" collapsed="false">
      <c r="A223" s="34" t="str">
        <f aca="false">IF(AND(Dane!$F222="MECH",OR(Dane!$G222="kopia",Dane!$G222="oryginał")),Dane!A222,"")</f>
        <v/>
      </c>
      <c r="B223" s="34" t="str">
        <f aca="false">IF(AND(Dane!$F222="MECH",OR(Dane!$G222="kopia",Dane!$G222="oryginał")),Dane!B222,"")</f>
        <v/>
      </c>
      <c r="C223" s="34" t="str">
        <f aca="false">IF(AND(Dane!$F222="MECH",OR(Dane!$G222="kopia",Dane!$G222="oryginał")),Dane!C222,"")</f>
        <v/>
      </c>
      <c r="D223" s="34" t="str">
        <f aca="false">IF(AND(Dane!$F222="MECH",OR(Dane!$G222="kopia",Dane!$G222="oryginał")),Dane!D222,"")</f>
        <v/>
      </c>
      <c r="E223" s="34" t="str">
        <f aca="false">IF(AND(Dane!$F222="MECH",OR(Dane!$G222="kopia",Dane!$G222="oryginał")),Dane!E222,"")</f>
        <v/>
      </c>
      <c r="F223" s="35" t="str">
        <f aca="false">IF(AND(Dane!$F222="MECH",OR(Dane!$G222="kopia",Dane!$G222="oryginał")),Dane!G222,"")</f>
        <v/>
      </c>
      <c r="G223" s="35" t="str">
        <f aca="false">IF(AND(Dane!$F222="MECH",OR(Dane!$G222="kopia",Dane!$G222="oryginał")),Dane!H222,"")</f>
        <v/>
      </c>
      <c r="H223" s="36" t="str">
        <f aca="false">IF(AND(Dane!F222="MECH",OR(Dane!G222="oryginał",Dane!G222="kopia")),#REF!,"")</f>
        <v/>
      </c>
    </row>
    <row r="224" customFormat="false" ht="15.75" hidden="true" customHeight="true" outlineLevel="0" collapsed="false">
      <c r="A224" s="34" t="str">
        <f aca="false">IF(AND(Dane!$F223="MECH",OR(Dane!$G223="kopia",Dane!$G223="oryginał")),Dane!A223,"")</f>
        <v/>
      </c>
      <c r="B224" s="34" t="str">
        <f aca="false">IF(AND(Dane!$F223="MECH",OR(Dane!$G223="kopia",Dane!$G223="oryginał")),Dane!B223,"")</f>
        <v/>
      </c>
      <c r="C224" s="34" t="str">
        <f aca="false">IF(AND(Dane!$F223="MECH",OR(Dane!$G223="kopia",Dane!$G223="oryginał")),Dane!C223,"")</f>
        <v/>
      </c>
      <c r="D224" s="34" t="str">
        <f aca="false">IF(AND(Dane!$F223="MECH",OR(Dane!$G223="kopia",Dane!$G223="oryginał")),Dane!D223,"")</f>
        <v/>
      </c>
      <c r="E224" s="34" t="str">
        <f aca="false">IF(AND(Dane!$F223="MECH",OR(Dane!$G223="kopia",Dane!$G223="oryginał")),Dane!E223,"")</f>
        <v/>
      </c>
      <c r="F224" s="35" t="str">
        <f aca="false">IF(AND(Dane!$F223="MECH",OR(Dane!$G223="kopia",Dane!$G223="oryginał")),Dane!G223,"")</f>
        <v/>
      </c>
      <c r="G224" s="35" t="str">
        <f aca="false">IF(AND(Dane!$F223="MECH",OR(Dane!$G223="kopia",Dane!$G223="oryginał")),Dane!H223,"")</f>
        <v/>
      </c>
      <c r="H224" s="36" t="str">
        <f aca="false">IF(AND(Dane!F223="MECH",OR(Dane!G223="oryginał",Dane!G223="kopia")),#REF!,"")</f>
        <v/>
      </c>
    </row>
    <row r="225" customFormat="false" ht="15.75" hidden="true" customHeight="true" outlineLevel="0" collapsed="false">
      <c r="A225" s="34" t="str">
        <f aca="false">IF(AND(Dane!$F224="MECH",OR(Dane!$G224="kopia",Dane!$G224="oryginał")),Dane!A224,"")</f>
        <v/>
      </c>
      <c r="B225" s="34" t="str">
        <f aca="false">IF(AND(Dane!$F224="MECH",OR(Dane!$G224="kopia",Dane!$G224="oryginał")),Dane!B224,"")</f>
        <v/>
      </c>
      <c r="C225" s="34" t="str">
        <f aca="false">IF(AND(Dane!$F224="MECH",OR(Dane!$G224="kopia",Dane!$G224="oryginał")),Dane!C224,"")</f>
        <v/>
      </c>
      <c r="D225" s="34" t="str">
        <f aca="false">IF(AND(Dane!$F224="MECH",OR(Dane!$G224="kopia",Dane!$G224="oryginał")),Dane!D224,"")</f>
        <v/>
      </c>
      <c r="E225" s="34" t="str">
        <f aca="false">IF(AND(Dane!$F224="MECH",OR(Dane!$G224="kopia",Dane!$G224="oryginał")),Dane!E224,"")</f>
        <v/>
      </c>
      <c r="F225" s="35" t="str">
        <f aca="false">IF(AND(Dane!$F224="MECH",OR(Dane!$G224="kopia",Dane!$G224="oryginał")),Dane!G224,"")</f>
        <v/>
      </c>
      <c r="G225" s="35" t="str">
        <f aca="false">IF(AND(Dane!$F224="MECH",OR(Dane!$G224="kopia",Dane!$G224="oryginał")),Dane!H224,"")</f>
        <v/>
      </c>
      <c r="H225" s="36" t="str">
        <f aca="false">IF(AND(Dane!F224="MECH",OR(Dane!G224="oryginał",Dane!G224="kopia")),#REF!,"")</f>
        <v/>
      </c>
    </row>
    <row r="226" customFormat="false" ht="15.75" hidden="true" customHeight="true" outlineLevel="0" collapsed="false">
      <c r="A226" s="34" t="str">
        <f aca="false">IF(AND(Dane!$F225="MECH",OR(Dane!$G225="kopia",Dane!$G225="oryginał")),Dane!A225,"")</f>
        <v/>
      </c>
      <c r="B226" s="34" t="str">
        <f aca="false">IF(AND(Dane!$F225="MECH",OR(Dane!$G225="kopia",Dane!$G225="oryginał")),Dane!B225,"")</f>
        <v/>
      </c>
      <c r="C226" s="34" t="str">
        <f aca="false">IF(AND(Dane!$F225="MECH",OR(Dane!$G225="kopia",Dane!$G225="oryginał")),Dane!C225,"")</f>
        <v/>
      </c>
      <c r="D226" s="34" t="str">
        <f aca="false">IF(AND(Dane!$F225="MECH",OR(Dane!$G225="kopia",Dane!$G225="oryginał")),Dane!D225,"")</f>
        <v/>
      </c>
      <c r="E226" s="34" t="str">
        <f aca="false">IF(AND(Dane!$F225="MECH",OR(Dane!$G225="kopia",Dane!$G225="oryginał")),Dane!E225,"")</f>
        <v/>
      </c>
      <c r="F226" s="35" t="str">
        <f aca="false">IF(AND(Dane!$F225="MECH",OR(Dane!$G225="kopia",Dane!$G225="oryginał")),Dane!G225,"")</f>
        <v/>
      </c>
      <c r="G226" s="35" t="str">
        <f aca="false">IF(AND(Dane!$F225="MECH",OR(Dane!$G225="kopia",Dane!$G225="oryginał")),Dane!H225,"")</f>
        <v/>
      </c>
      <c r="H226" s="36" t="str">
        <f aca="false">IF(AND(Dane!F225="MECH",OR(Dane!G225="oryginał",Dane!G225="kopia")),#REF!,"")</f>
        <v/>
      </c>
    </row>
    <row r="227" customFormat="false" ht="15.75" hidden="true" customHeight="true" outlineLevel="0" collapsed="false">
      <c r="A227" s="34" t="str">
        <f aca="false">IF(AND(Dane!$F226="MECH",OR(Dane!$G226="kopia",Dane!$G226="oryginał")),Dane!A226,"")</f>
        <v/>
      </c>
      <c r="B227" s="34" t="str">
        <f aca="false">IF(AND(Dane!$F226="MECH",OR(Dane!$G226="kopia",Dane!$G226="oryginał")),Dane!B226,"")</f>
        <v/>
      </c>
      <c r="C227" s="34" t="str">
        <f aca="false">IF(AND(Dane!$F226="MECH",OR(Dane!$G226="kopia",Dane!$G226="oryginał")),Dane!C226,"")</f>
        <v/>
      </c>
      <c r="D227" s="34" t="str">
        <f aca="false">IF(AND(Dane!$F226="MECH",OR(Dane!$G226="kopia",Dane!$G226="oryginał")),Dane!D226,"")</f>
        <v/>
      </c>
      <c r="E227" s="34" t="str">
        <f aca="false">IF(AND(Dane!$F226="MECH",OR(Dane!$G226="kopia",Dane!$G226="oryginał")),Dane!E226,"")</f>
        <v/>
      </c>
      <c r="F227" s="35" t="str">
        <f aca="false">IF(AND(Dane!$F226="MECH",OR(Dane!$G226="kopia",Dane!$G226="oryginał")),Dane!G226,"")</f>
        <v/>
      </c>
      <c r="G227" s="35" t="str">
        <f aca="false">IF(AND(Dane!$F226="MECH",OR(Dane!$G226="kopia",Dane!$G226="oryginał")),Dane!H226,"")</f>
        <v/>
      </c>
      <c r="H227" s="36" t="str">
        <f aca="false">IF(AND(Dane!F226="MECH",OR(Dane!G226="oryginał",Dane!G226="kopia")),#REF!,"")</f>
        <v/>
      </c>
    </row>
    <row r="228" customFormat="false" ht="15.75" hidden="true" customHeight="true" outlineLevel="0" collapsed="false">
      <c r="A228" s="34" t="str">
        <f aca="false">IF(AND(Dane!$F227="MECH",OR(Dane!$G227="kopia",Dane!$G227="oryginał")),Dane!A227,"")</f>
        <v/>
      </c>
      <c r="B228" s="34" t="str">
        <f aca="false">IF(AND(Dane!$F227="MECH",OR(Dane!$G227="kopia",Dane!$G227="oryginał")),Dane!B227,"")</f>
        <v/>
      </c>
      <c r="C228" s="34" t="str">
        <f aca="false">IF(AND(Dane!$F227="MECH",OR(Dane!$G227="kopia",Dane!$G227="oryginał")),Dane!C227,"")</f>
        <v/>
      </c>
      <c r="D228" s="34" t="str">
        <f aca="false">IF(AND(Dane!$F227="MECH",OR(Dane!$G227="kopia",Dane!$G227="oryginał")),Dane!D227,"")</f>
        <v/>
      </c>
      <c r="E228" s="34" t="str">
        <f aca="false">IF(AND(Dane!$F227="MECH",OR(Dane!$G227="kopia",Dane!$G227="oryginał")),Dane!E227,"")</f>
        <v/>
      </c>
      <c r="F228" s="35" t="str">
        <f aca="false">IF(AND(Dane!$F227="MECH",OR(Dane!$G227="kopia",Dane!$G227="oryginał")),Dane!G227,"")</f>
        <v/>
      </c>
      <c r="G228" s="35" t="str">
        <f aca="false">IF(AND(Dane!$F227="MECH",OR(Dane!$G227="kopia",Dane!$G227="oryginał")),Dane!H227,"")</f>
        <v/>
      </c>
      <c r="H228" s="36" t="str">
        <f aca="false">IF(AND(Dane!F227="MECH",OR(Dane!G227="oryginał",Dane!G227="kopia")),#REF!,"")</f>
        <v/>
      </c>
    </row>
    <row r="229" customFormat="false" ht="15.75" hidden="true" customHeight="true" outlineLevel="0" collapsed="false">
      <c r="A229" s="34" t="str">
        <f aca="false">IF(AND(Dane!$F228="MECH",OR(Dane!$G228="kopia",Dane!$G228="oryginał")),Dane!A228,"")</f>
        <v/>
      </c>
      <c r="B229" s="34" t="str">
        <f aca="false">IF(AND(Dane!$F228="MECH",OR(Dane!$G228="kopia",Dane!$G228="oryginał")),Dane!B228,"")</f>
        <v/>
      </c>
      <c r="C229" s="34" t="str">
        <f aca="false">IF(AND(Dane!$F228="MECH",OR(Dane!$G228="kopia",Dane!$G228="oryginał")),Dane!C228,"")</f>
        <v/>
      </c>
      <c r="D229" s="34" t="str">
        <f aca="false">IF(AND(Dane!$F228="MECH",OR(Dane!$G228="kopia",Dane!$G228="oryginał")),Dane!D228,"")</f>
        <v/>
      </c>
      <c r="E229" s="34" t="str">
        <f aca="false">IF(AND(Dane!$F228="MECH",OR(Dane!$G228="kopia",Dane!$G228="oryginał")),Dane!E228,"")</f>
        <v/>
      </c>
      <c r="F229" s="35" t="str">
        <f aca="false">IF(AND(Dane!$F228="MECH",OR(Dane!$G228="kopia",Dane!$G228="oryginał")),Dane!G228,"")</f>
        <v/>
      </c>
      <c r="G229" s="35" t="str">
        <f aca="false">IF(AND(Dane!$F228="MECH",OR(Dane!$G228="kopia",Dane!$G228="oryginał")),Dane!H228,"")</f>
        <v/>
      </c>
      <c r="H229" s="36" t="str">
        <f aca="false">IF(AND(Dane!F228="MECH",OR(Dane!G228="oryginał",Dane!G228="kopia")),#REF!,"")</f>
        <v/>
      </c>
    </row>
    <row r="230" customFormat="false" ht="15.75" hidden="true" customHeight="true" outlineLevel="0" collapsed="false">
      <c r="A230" s="34" t="str">
        <f aca="false">IF(AND(Dane!$F229="MECH",OR(Dane!$G229="kopia",Dane!$G229="oryginał")),Dane!A229,"")</f>
        <v/>
      </c>
      <c r="B230" s="34" t="str">
        <f aca="false">IF(AND(Dane!$F229="MECH",OR(Dane!$G229="kopia",Dane!$G229="oryginał")),Dane!B229,"")</f>
        <v/>
      </c>
      <c r="C230" s="34" t="str">
        <f aca="false">IF(AND(Dane!$F229="MECH",OR(Dane!$G229="kopia",Dane!$G229="oryginał")),Dane!C229,"")</f>
        <v/>
      </c>
      <c r="D230" s="34" t="str">
        <f aca="false">IF(AND(Dane!$F229="MECH",OR(Dane!$G229="kopia",Dane!$G229="oryginał")),Dane!D229,"")</f>
        <v/>
      </c>
      <c r="E230" s="34" t="str">
        <f aca="false">IF(AND(Dane!$F229="MECH",OR(Dane!$G229="kopia",Dane!$G229="oryginał")),Dane!E229,"")</f>
        <v/>
      </c>
      <c r="F230" s="35" t="str">
        <f aca="false">IF(AND(Dane!$F229="MECH",OR(Dane!$G229="kopia",Dane!$G229="oryginał")),Dane!G229,"")</f>
        <v/>
      </c>
      <c r="G230" s="35" t="str">
        <f aca="false">IF(AND(Dane!$F229="MECH",OR(Dane!$G229="kopia",Dane!$G229="oryginał")),Dane!H229,"")</f>
        <v/>
      </c>
      <c r="H230" s="36" t="str">
        <f aca="false">IF(AND(Dane!F229="MECH",OR(Dane!G229="oryginał",Dane!G229="kopia")),#REF!,"")</f>
        <v/>
      </c>
    </row>
    <row r="231" customFormat="false" ht="15.75" hidden="true" customHeight="true" outlineLevel="0" collapsed="false">
      <c r="A231" s="34" t="str">
        <f aca="false">IF(AND(Dane!$F230="MECH",OR(Dane!$G230="kopia",Dane!$G230="oryginał")),Dane!A230,"")</f>
        <v/>
      </c>
      <c r="B231" s="34" t="str">
        <f aca="false">IF(AND(Dane!$F230="MECH",OR(Dane!$G230="kopia",Dane!$G230="oryginał")),Dane!B230,"")</f>
        <v/>
      </c>
      <c r="C231" s="34" t="str">
        <f aca="false">IF(AND(Dane!$F230="MECH",OR(Dane!$G230="kopia",Dane!$G230="oryginał")),Dane!C230,"")</f>
        <v/>
      </c>
      <c r="D231" s="34" t="str">
        <f aca="false">IF(AND(Dane!$F230="MECH",OR(Dane!$G230="kopia",Dane!$G230="oryginał")),Dane!D230,"")</f>
        <v/>
      </c>
      <c r="E231" s="34" t="str">
        <f aca="false">IF(AND(Dane!$F230="MECH",OR(Dane!$G230="kopia",Dane!$G230="oryginał")),Dane!E230,"")</f>
        <v/>
      </c>
      <c r="F231" s="35" t="str">
        <f aca="false">IF(AND(Dane!$F230="MECH",OR(Dane!$G230="kopia",Dane!$G230="oryginał")),Dane!G230,"")</f>
        <v/>
      </c>
      <c r="G231" s="35" t="str">
        <f aca="false">IF(AND(Dane!$F230="MECH",OR(Dane!$G230="kopia",Dane!$G230="oryginał")),Dane!H230,"")</f>
        <v/>
      </c>
      <c r="H231" s="36" t="str">
        <f aca="false">IF(AND(Dane!F230="MECH",OR(Dane!G230="oryginał",Dane!G230="kopia")),#REF!,"")</f>
        <v/>
      </c>
    </row>
    <row r="232" customFormat="false" ht="15.75" hidden="true" customHeight="true" outlineLevel="0" collapsed="false">
      <c r="A232" s="34" t="str">
        <f aca="false">IF(AND(Dane!$F231="MECH",OR(Dane!$G231="kopia",Dane!$G231="oryginał")),Dane!A231,"")</f>
        <v/>
      </c>
      <c r="B232" s="34" t="str">
        <f aca="false">IF(AND(Dane!$F231="MECH",OR(Dane!$G231="kopia",Dane!$G231="oryginał")),Dane!B231,"")</f>
        <v/>
      </c>
      <c r="C232" s="34" t="str">
        <f aca="false">IF(AND(Dane!$F231="MECH",OR(Dane!$G231="kopia",Dane!$G231="oryginał")),Dane!C231,"")</f>
        <v/>
      </c>
      <c r="D232" s="34" t="str">
        <f aca="false">IF(AND(Dane!$F231="MECH",OR(Dane!$G231="kopia",Dane!$G231="oryginał")),Dane!D231,"")</f>
        <v/>
      </c>
      <c r="E232" s="34" t="str">
        <f aca="false">IF(AND(Dane!$F231="MECH",OR(Dane!$G231="kopia",Dane!$G231="oryginał")),Dane!E231,"")</f>
        <v/>
      </c>
      <c r="F232" s="35" t="str">
        <f aca="false">IF(AND(Dane!$F231="MECH",OR(Dane!$G231="kopia",Dane!$G231="oryginał")),Dane!G231,"")</f>
        <v/>
      </c>
      <c r="G232" s="35" t="str">
        <f aca="false">IF(AND(Dane!$F231="MECH",OR(Dane!$G231="kopia",Dane!$G231="oryginał")),Dane!H231,"")</f>
        <v/>
      </c>
      <c r="H232" s="36" t="str">
        <f aca="false">IF(AND(Dane!F231="MECH",OR(Dane!G231="oryginał",Dane!G231="kopia")),#REF!,"")</f>
        <v/>
      </c>
    </row>
    <row r="233" customFormat="false" ht="15.75" hidden="true" customHeight="true" outlineLevel="0" collapsed="false">
      <c r="A233" s="34" t="str">
        <f aca="false">IF(AND(Dane!$F232="MECH",OR(Dane!$G232="kopia",Dane!$G232="oryginał")),Dane!A232,"")</f>
        <v/>
      </c>
      <c r="B233" s="34" t="str">
        <f aca="false">IF(AND(Dane!$F232="MECH",OR(Dane!$G232="kopia",Dane!$G232="oryginał")),Dane!B232,"")</f>
        <v/>
      </c>
      <c r="C233" s="34" t="str">
        <f aca="false">IF(AND(Dane!$F232="MECH",OR(Dane!$G232="kopia",Dane!$G232="oryginał")),Dane!C232,"")</f>
        <v/>
      </c>
      <c r="D233" s="34" t="str">
        <f aca="false">IF(AND(Dane!$F232="MECH",OR(Dane!$G232="kopia",Dane!$G232="oryginał")),Dane!D232,"")</f>
        <v/>
      </c>
      <c r="E233" s="34" t="str">
        <f aca="false">IF(AND(Dane!$F232="MECH",OR(Dane!$G232="kopia",Dane!$G232="oryginał")),Dane!E232,"")</f>
        <v/>
      </c>
      <c r="F233" s="35" t="str">
        <f aca="false">IF(AND(Dane!$F232="MECH",OR(Dane!$G232="kopia",Dane!$G232="oryginał")),Dane!G232,"")</f>
        <v/>
      </c>
      <c r="G233" s="35" t="str">
        <f aca="false">IF(AND(Dane!$F232="MECH",OR(Dane!$G232="kopia",Dane!$G232="oryginał")),Dane!H232,"")</f>
        <v/>
      </c>
      <c r="H233" s="36" t="str">
        <f aca="false">IF(AND(Dane!F232="MECH",OR(Dane!G232="oryginał",Dane!G232="kopia")),#REF!,"")</f>
        <v/>
      </c>
    </row>
    <row r="234" customFormat="false" ht="15.75" hidden="true" customHeight="true" outlineLevel="0" collapsed="false">
      <c r="A234" s="34" t="str">
        <f aca="false">IF(AND(Dane!$F233="MECH",OR(Dane!$G233="kopia",Dane!$G233="oryginał")),Dane!A233,"")</f>
        <v/>
      </c>
      <c r="B234" s="34" t="str">
        <f aca="false">IF(AND(Dane!$F233="MECH",OR(Dane!$G233="kopia",Dane!$G233="oryginał")),Dane!B233,"")</f>
        <v/>
      </c>
      <c r="C234" s="34" t="str">
        <f aca="false">IF(AND(Dane!$F233="MECH",OR(Dane!$G233="kopia",Dane!$G233="oryginał")),Dane!C233,"")</f>
        <v/>
      </c>
      <c r="D234" s="34" t="str">
        <f aca="false">IF(AND(Dane!$F233="MECH",OR(Dane!$G233="kopia",Dane!$G233="oryginał")),Dane!D233,"")</f>
        <v/>
      </c>
      <c r="E234" s="34" t="str">
        <f aca="false">IF(AND(Dane!$F233="MECH",OR(Dane!$G233="kopia",Dane!$G233="oryginał")),Dane!E233,"")</f>
        <v/>
      </c>
      <c r="F234" s="35" t="str">
        <f aca="false">IF(AND(Dane!$F233="MECH",OR(Dane!$G233="kopia",Dane!$G233="oryginał")),Dane!G233,"")</f>
        <v/>
      </c>
      <c r="G234" s="35" t="str">
        <f aca="false">IF(AND(Dane!$F233="MECH",OR(Dane!$G233="kopia",Dane!$G233="oryginał")),Dane!H233,"")</f>
        <v/>
      </c>
      <c r="H234" s="36" t="str">
        <f aca="false">IF(AND(Dane!F233="MECH",OR(Dane!G233="oryginał",Dane!G233="kopia")),#REF!,"")</f>
        <v/>
      </c>
    </row>
    <row r="235" customFormat="false" ht="15.75" hidden="true" customHeight="true" outlineLevel="0" collapsed="false">
      <c r="A235" s="34" t="str">
        <f aca="false">IF(AND(Dane!$F234="MECH",OR(Dane!$G234="kopia",Dane!$G234="oryginał")),Dane!A234,"")</f>
        <v/>
      </c>
      <c r="B235" s="34" t="str">
        <f aca="false">IF(AND(Dane!$F234="MECH",OR(Dane!$G234="kopia",Dane!$G234="oryginał")),Dane!B234,"")</f>
        <v/>
      </c>
      <c r="C235" s="34" t="str">
        <f aca="false">IF(AND(Dane!$F234="MECH",OR(Dane!$G234="kopia",Dane!$G234="oryginał")),Dane!C234,"")</f>
        <v/>
      </c>
      <c r="D235" s="34" t="str">
        <f aca="false">IF(AND(Dane!$F234="MECH",OR(Dane!$G234="kopia",Dane!$G234="oryginał")),Dane!D234,"")</f>
        <v/>
      </c>
      <c r="E235" s="34" t="str">
        <f aca="false">IF(AND(Dane!$F234="MECH",OR(Dane!$G234="kopia",Dane!$G234="oryginał")),Dane!E234,"")</f>
        <v/>
      </c>
      <c r="F235" s="35" t="str">
        <f aca="false">IF(AND(Dane!$F234="MECH",OR(Dane!$G234="kopia",Dane!$G234="oryginał")),Dane!G234,"")</f>
        <v/>
      </c>
      <c r="G235" s="35" t="str">
        <f aca="false">IF(AND(Dane!$F234="MECH",OR(Dane!$G234="kopia",Dane!$G234="oryginał")),Dane!H234,"")</f>
        <v/>
      </c>
      <c r="H235" s="36" t="str">
        <f aca="false">IF(AND(Dane!F234="MECH",OR(Dane!G234="oryginał",Dane!G234="kopia")),#REF!,"")</f>
        <v/>
      </c>
    </row>
    <row r="236" customFormat="false" ht="15.75" hidden="true" customHeight="true" outlineLevel="0" collapsed="false">
      <c r="A236" s="34" t="str">
        <f aca="false">IF(AND(Dane!$F235="MECH",OR(Dane!$G235="kopia",Dane!$G235="oryginał")),Dane!A235,"")</f>
        <v/>
      </c>
      <c r="B236" s="34" t="str">
        <f aca="false">IF(AND(Dane!$F235="MECH",OR(Dane!$G235="kopia",Dane!$G235="oryginał")),Dane!B235,"")</f>
        <v/>
      </c>
      <c r="C236" s="34" t="str">
        <f aca="false">IF(AND(Dane!$F235="MECH",OR(Dane!$G235="kopia",Dane!$G235="oryginał")),Dane!C235,"")</f>
        <v/>
      </c>
      <c r="D236" s="34" t="str">
        <f aca="false">IF(AND(Dane!$F235="MECH",OR(Dane!$G235="kopia",Dane!$G235="oryginał")),Dane!D235,"")</f>
        <v/>
      </c>
      <c r="E236" s="34" t="str">
        <f aca="false">IF(AND(Dane!$F235="MECH",OR(Dane!$G235="kopia",Dane!$G235="oryginał")),Dane!E235,"")</f>
        <v/>
      </c>
      <c r="F236" s="35" t="str">
        <f aca="false">IF(AND(Dane!$F235="MECH",OR(Dane!$G235="kopia",Dane!$G235="oryginał")),Dane!G235,"")</f>
        <v/>
      </c>
      <c r="G236" s="35" t="str">
        <f aca="false">IF(AND(Dane!$F235="MECH",OR(Dane!$G235="kopia",Dane!$G235="oryginał")),Dane!H235,"")</f>
        <v/>
      </c>
      <c r="H236" s="36" t="str">
        <f aca="false">IF(AND(Dane!F235="MECH",OR(Dane!G235="oryginał",Dane!G235="kopia")),#REF!,"")</f>
        <v/>
      </c>
    </row>
    <row r="237" customFormat="false" ht="15.75" hidden="true" customHeight="true" outlineLevel="0" collapsed="false">
      <c r="A237" s="34" t="str">
        <f aca="false">IF(AND(Dane!$F236="MECH",OR(Dane!$G236="kopia",Dane!$G236="oryginał")),Dane!A236,"")</f>
        <v/>
      </c>
      <c r="B237" s="34" t="str">
        <f aca="false">IF(AND(Dane!$F236="MECH",OR(Dane!$G236="kopia",Dane!$G236="oryginał")),Dane!B236,"")</f>
        <v/>
      </c>
      <c r="C237" s="34" t="str">
        <f aca="false">IF(AND(Dane!$F236="MECH",OR(Dane!$G236="kopia",Dane!$G236="oryginał")),Dane!C236,"")</f>
        <v/>
      </c>
      <c r="D237" s="34" t="str">
        <f aca="false">IF(AND(Dane!$F236="MECH",OR(Dane!$G236="kopia",Dane!$G236="oryginał")),Dane!D236,"")</f>
        <v/>
      </c>
      <c r="E237" s="34" t="str">
        <f aca="false">IF(AND(Dane!$F236="MECH",OR(Dane!$G236="kopia",Dane!$G236="oryginał")),Dane!E236,"")</f>
        <v/>
      </c>
      <c r="F237" s="35" t="str">
        <f aca="false">IF(AND(Dane!$F236="MECH",OR(Dane!$G236="kopia",Dane!$G236="oryginał")),Dane!G236,"")</f>
        <v/>
      </c>
      <c r="G237" s="35" t="str">
        <f aca="false">IF(AND(Dane!$F236="MECH",OR(Dane!$G236="kopia",Dane!$G236="oryginał")),Dane!H236,"")</f>
        <v/>
      </c>
      <c r="H237" s="36" t="str">
        <f aca="false">IF(AND(Dane!F236="MECH",OR(Dane!G236="oryginał",Dane!G236="kopia")),#REF!,"")</f>
        <v/>
      </c>
    </row>
    <row r="238" customFormat="false" ht="15.75" hidden="true" customHeight="true" outlineLevel="0" collapsed="false">
      <c r="A238" s="34" t="str">
        <f aca="false">IF(AND(Dane!$F237="MECH",OR(Dane!$G237="kopia",Dane!$G237="oryginał")),Dane!A237,"")</f>
        <v/>
      </c>
      <c r="B238" s="34" t="str">
        <f aca="false">IF(AND(Dane!$F237="MECH",OR(Dane!$G237="kopia",Dane!$G237="oryginał")),Dane!B237,"")</f>
        <v/>
      </c>
      <c r="C238" s="34" t="str">
        <f aca="false">IF(AND(Dane!$F237="MECH",OR(Dane!$G237="kopia",Dane!$G237="oryginał")),Dane!C237,"")</f>
        <v/>
      </c>
      <c r="D238" s="34" t="str">
        <f aca="false">IF(AND(Dane!$F237="MECH",OR(Dane!$G237="kopia",Dane!$G237="oryginał")),Dane!D237,"")</f>
        <v/>
      </c>
      <c r="E238" s="34" t="str">
        <f aca="false">IF(AND(Dane!$F237="MECH",OR(Dane!$G237="kopia",Dane!$G237="oryginał")),Dane!E237,"")</f>
        <v/>
      </c>
      <c r="F238" s="35" t="str">
        <f aca="false">IF(AND(Dane!$F237="MECH",OR(Dane!$G237="kopia",Dane!$G237="oryginał")),Dane!G237,"")</f>
        <v/>
      </c>
      <c r="G238" s="35" t="str">
        <f aca="false">IF(AND(Dane!$F237="MECH",OR(Dane!$G237="kopia",Dane!$G237="oryginał")),Dane!H237,"")</f>
        <v/>
      </c>
      <c r="H238" s="36" t="str">
        <f aca="false">IF(AND(Dane!F237="MECH",OR(Dane!G237="oryginał",Dane!G237="kopia")),#REF!,"")</f>
        <v/>
      </c>
    </row>
    <row r="239" customFormat="false" ht="15.75" hidden="true" customHeight="true" outlineLevel="0" collapsed="false">
      <c r="A239" s="34" t="str">
        <f aca="false">IF(AND(Dane!$F238="MECH",OR(Dane!$G238="kopia",Dane!$G238="oryginał")),Dane!A238,"")</f>
        <v/>
      </c>
      <c r="B239" s="34" t="str">
        <f aca="false">IF(AND(Dane!$F238="MECH",OR(Dane!$G238="kopia",Dane!$G238="oryginał")),Dane!B238,"")</f>
        <v/>
      </c>
      <c r="C239" s="34" t="str">
        <f aca="false">IF(AND(Dane!$F238="MECH",OR(Dane!$G238="kopia",Dane!$G238="oryginał")),Dane!C238,"")</f>
        <v/>
      </c>
      <c r="D239" s="34" t="str">
        <f aca="false">IF(AND(Dane!$F238="MECH",OR(Dane!$G238="kopia",Dane!$G238="oryginał")),Dane!D238,"")</f>
        <v/>
      </c>
      <c r="E239" s="34" t="str">
        <f aca="false">IF(AND(Dane!$F238="MECH",OR(Dane!$G238="kopia",Dane!$G238="oryginał")),Dane!E238,"")</f>
        <v/>
      </c>
      <c r="F239" s="35" t="str">
        <f aca="false">IF(AND(Dane!$F238="MECH",OR(Dane!$G238="kopia",Dane!$G238="oryginał")),Dane!G238,"")</f>
        <v/>
      </c>
      <c r="G239" s="35" t="str">
        <f aca="false">IF(AND(Dane!$F238="MECH",OR(Dane!$G238="kopia",Dane!$G238="oryginał")),Dane!H238,"")</f>
        <v/>
      </c>
      <c r="H239" s="36" t="str">
        <f aca="false">IF(AND(Dane!F238="MECH",OR(Dane!G238="oryginał",Dane!G238="kopia")),#REF!,"")</f>
        <v/>
      </c>
    </row>
    <row r="240" customFormat="false" ht="15.75" hidden="true" customHeight="true" outlineLevel="0" collapsed="false">
      <c r="A240" s="34" t="str">
        <f aca="false">IF(AND(Dane!$F239="MECH",OR(Dane!$G239="kopia",Dane!$G239="oryginał")),Dane!A239,"")</f>
        <v/>
      </c>
      <c r="B240" s="34" t="str">
        <f aca="false">IF(AND(Dane!$F239="MECH",OR(Dane!$G239="kopia",Dane!$G239="oryginał")),Dane!B239,"")</f>
        <v/>
      </c>
      <c r="C240" s="34" t="str">
        <f aca="false">IF(AND(Dane!$F239="MECH",OR(Dane!$G239="kopia",Dane!$G239="oryginał")),Dane!C239,"")</f>
        <v/>
      </c>
      <c r="D240" s="34" t="str">
        <f aca="false">IF(AND(Dane!$F239="MECH",OR(Dane!$G239="kopia",Dane!$G239="oryginał")),Dane!D239,"")</f>
        <v/>
      </c>
      <c r="E240" s="34" t="str">
        <f aca="false">IF(AND(Dane!$F239="MECH",OR(Dane!$G239="kopia",Dane!$G239="oryginał")),Dane!E239,"")</f>
        <v/>
      </c>
      <c r="F240" s="35" t="str">
        <f aca="false">IF(AND(Dane!$F239="MECH",OR(Dane!$G239="kopia",Dane!$G239="oryginał")),Dane!G239,"")</f>
        <v/>
      </c>
      <c r="G240" s="35" t="str">
        <f aca="false">IF(AND(Dane!$F239="MECH",OR(Dane!$G239="kopia",Dane!$G239="oryginał")),Dane!H239,"")</f>
        <v/>
      </c>
      <c r="H240" s="36" t="str">
        <f aca="false">IF(AND(Dane!F239="MECH",OR(Dane!G239="oryginał",Dane!G239="kopia")),#REF!,"")</f>
        <v/>
      </c>
    </row>
    <row r="241" customFormat="false" ht="15.75" hidden="true" customHeight="true" outlineLevel="0" collapsed="false">
      <c r="A241" s="34" t="str">
        <f aca="false">IF(AND(Dane!$F240="MECH",OR(Dane!$G240="kopia",Dane!$G240="oryginał")),Dane!A240,"")</f>
        <v/>
      </c>
      <c r="B241" s="34" t="str">
        <f aca="false">IF(AND(Dane!$F240="MECH",OR(Dane!$G240="kopia",Dane!$G240="oryginał")),Dane!B240,"")</f>
        <v/>
      </c>
      <c r="C241" s="34" t="str">
        <f aca="false">IF(AND(Dane!$F240="MECH",OR(Dane!$G240="kopia",Dane!$G240="oryginał")),Dane!C240,"")</f>
        <v/>
      </c>
      <c r="D241" s="34" t="str">
        <f aca="false">IF(AND(Dane!$F240="MECH",OR(Dane!$G240="kopia",Dane!$G240="oryginał")),Dane!D240,"")</f>
        <v/>
      </c>
      <c r="E241" s="34" t="str">
        <f aca="false">IF(AND(Dane!$F240="MECH",OR(Dane!$G240="kopia",Dane!$G240="oryginał")),Dane!E240,"")</f>
        <v/>
      </c>
      <c r="F241" s="35" t="str">
        <f aca="false">IF(AND(Dane!$F240="MECH",OR(Dane!$G240="kopia",Dane!$G240="oryginał")),Dane!G240,"")</f>
        <v/>
      </c>
      <c r="G241" s="35" t="str">
        <f aca="false">IF(AND(Dane!$F240="MECH",OR(Dane!$G240="kopia",Dane!$G240="oryginał")),Dane!H240,"")</f>
        <v/>
      </c>
      <c r="H241" s="36" t="str">
        <f aca="false">IF(AND(Dane!F240="MECH",OR(Dane!G240="oryginał",Dane!G240="kopia")),#REF!,"")</f>
        <v/>
      </c>
    </row>
    <row r="242" customFormat="false" ht="15.75" hidden="true" customHeight="true" outlineLevel="0" collapsed="false">
      <c r="A242" s="34" t="str">
        <f aca="false">IF(AND(Dane!$F241="MECH",OR(Dane!$G241="kopia",Dane!$G241="oryginał")),Dane!A241,"")</f>
        <v/>
      </c>
      <c r="B242" s="34" t="str">
        <f aca="false">IF(AND(Dane!$F241="MECH",OR(Dane!$G241="kopia",Dane!$G241="oryginał")),Dane!B241,"")</f>
        <v/>
      </c>
      <c r="C242" s="34" t="str">
        <f aca="false">IF(AND(Dane!$F241="MECH",OR(Dane!$G241="kopia",Dane!$G241="oryginał")),Dane!C241,"")</f>
        <v/>
      </c>
      <c r="D242" s="34" t="str">
        <f aca="false">IF(AND(Dane!$F241="MECH",OR(Dane!$G241="kopia",Dane!$G241="oryginał")),Dane!D241,"")</f>
        <v/>
      </c>
      <c r="E242" s="34" t="str">
        <f aca="false">IF(AND(Dane!$F241="MECH",OR(Dane!$G241="kopia",Dane!$G241="oryginał")),Dane!E241,"")</f>
        <v/>
      </c>
      <c r="F242" s="35" t="str">
        <f aca="false">IF(AND(Dane!$F241="MECH",OR(Dane!$G241="kopia",Dane!$G241="oryginał")),Dane!G241,"")</f>
        <v/>
      </c>
      <c r="G242" s="35" t="str">
        <f aca="false">IF(AND(Dane!$F241="MECH",OR(Dane!$G241="kopia",Dane!$G241="oryginał")),Dane!H241,"")</f>
        <v/>
      </c>
      <c r="H242" s="36" t="str">
        <f aca="false">IF(AND(Dane!F241="MECH",OR(Dane!G241="oryginał",Dane!G241="kopia")),#REF!,"")</f>
        <v/>
      </c>
    </row>
    <row r="243" customFormat="false" ht="15.75" hidden="true" customHeight="true" outlineLevel="0" collapsed="false">
      <c r="A243" s="34" t="str">
        <f aca="false">IF(AND(Dane!$F242="MECH",OR(Dane!$G242="kopia",Dane!$G242="oryginał")),Dane!A242,"")</f>
        <v/>
      </c>
      <c r="B243" s="34" t="str">
        <f aca="false">IF(AND(Dane!$F242="MECH",OR(Dane!$G242="kopia",Dane!$G242="oryginał")),Dane!B242,"")</f>
        <v/>
      </c>
      <c r="C243" s="34" t="str">
        <f aca="false">IF(AND(Dane!$F242="MECH",OR(Dane!$G242="kopia",Dane!$G242="oryginał")),Dane!C242,"")</f>
        <v/>
      </c>
      <c r="D243" s="34" t="str">
        <f aca="false">IF(AND(Dane!$F242="MECH",OR(Dane!$G242="kopia",Dane!$G242="oryginał")),Dane!D242,"")</f>
        <v/>
      </c>
      <c r="E243" s="34" t="str">
        <f aca="false">IF(AND(Dane!$F242="MECH",OR(Dane!$G242="kopia",Dane!$G242="oryginał")),Dane!E242,"")</f>
        <v/>
      </c>
      <c r="F243" s="35" t="str">
        <f aca="false">IF(AND(Dane!$F242="MECH",OR(Dane!$G242="kopia",Dane!$G242="oryginał")),Dane!G242,"")</f>
        <v/>
      </c>
      <c r="G243" s="35" t="str">
        <f aca="false">IF(AND(Dane!$F242="MECH",OR(Dane!$G242="kopia",Dane!$G242="oryginał")),Dane!H242,"")</f>
        <v/>
      </c>
      <c r="H243" s="36" t="str">
        <f aca="false">IF(AND(Dane!F242="MECH",OR(Dane!G242="oryginał",Dane!G242="kopia")),#REF!,"")</f>
        <v/>
      </c>
    </row>
    <row r="244" customFormat="false" ht="15.75" hidden="true" customHeight="true" outlineLevel="0" collapsed="false">
      <c r="A244" s="34" t="str">
        <f aca="false">IF(AND(Dane!$F243="MECH",OR(Dane!$G243="kopia",Dane!$G243="oryginał")),Dane!A243,"")</f>
        <v/>
      </c>
      <c r="B244" s="34" t="str">
        <f aca="false">IF(AND(Dane!$F243="MECH",OR(Dane!$G243="kopia",Dane!$G243="oryginał")),Dane!B243,"")</f>
        <v/>
      </c>
      <c r="C244" s="34" t="str">
        <f aca="false">IF(AND(Dane!$F243="MECH",OR(Dane!$G243="kopia",Dane!$G243="oryginał")),Dane!C243,"")</f>
        <v/>
      </c>
      <c r="D244" s="34" t="str">
        <f aca="false">IF(AND(Dane!$F243="MECH",OR(Dane!$G243="kopia",Dane!$G243="oryginał")),Dane!D243,"")</f>
        <v/>
      </c>
      <c r="E244" s="34" t="str">
        <f aca="false">IF(AND(Dane!$F243="MECH",OR(Dane!$G243="kopia",Dane!$G243="oryginał")),Dane!E243,"")</f>
        <v/>
      </c>
      <c r="F244" s="35" t="str">
        <f aca="false">IF(AND(Dane!$F243="MECH",OR(Dane!$G243="kopia",Dane!$G243="oryginał")),Dane!G243,"")</f>
        <v/>
      </c>
      <c r="G244" s="35" t="str">
        <f aca="false">IF(AND(Dane!$F243="MECH",OR(Dane!$G243="kopia",Dane!$G243="oryginał")),Dane!H243,"")</f>
        <v/>
      </c>
      <c r="H244" s="36" t="str">
        <f aca="false">IF(AND(Dane!F243="MECH",OR(Dane!G243="oryginał",Dane!G243="kopia")),#REF!,"")</f>
        <v/>
      </c>
    </row>
    <row r="245" customFormat="false" ht="15.75" hidden="true" customHeight="true" outlineLevel="0" collapsed="false">
      <c r="A245" s="34" t="str">
        <f aca="false">IF(AND(Dane!$F244="MECH",OR(Dane!$G244="kopia",Dane!$G244="oryginał")),Dane!A244,"")</f>
        <v/>
      </c>
      <c r="B245" s="34" t="str">
        <f aca="false">IF(AND(Dane!$F244="MECH",OR(Dane!$G244="kopia",Dane!$G244="oryginał")),Dane!B244,"")</f>
        <v/>
      </c>
      <c r="C245" s="34" t="str">
        <f aca="false">IF(AND(Dane!$F244="MECH",OR(Dane!$G244="kopia",Dane!$G244="oryginał")),Dane!C244,"")</f>
        <v/>
      </c>
      <c r="D245" s="34" t="str">
        <f aca="false">IF(AND(Dane!$F244="MECH",OR(Dane!$G244="kopia",Dane!$G244="oryginał")),Dane!D244,"")</f>
        <v/>
      </c>
      <c r="E245" s="34" t="str">
        <f aca="false">IF(AND(Dane!$F244="MECH",OR(Dane!$G244="kopia",Dane!$G244="oryginał")),Dane!E244,"")</f>
        <v/>
      </c>
      <c r="F245" s="35" t="str">
        <f aca="false">IF(AND(Dane!$F244="MECH",OR(Dane!$G244="kopia",Dane!$G244="oryginał")),Dane!G244,"")</f>
        <v/>
      </c>
      <c r="G245" s="35" t="str">
        <f aca="false">IF(AND(Dane!$F244="MECH",OR(Dane!$G244="kopia",Dane!$G244="oryginał")),Dane!H244,"")</f>
        <v/>
      </c>
      <c r="H245" s="36" t="str">
        <f aca="false">IF(AND(Dane!F244="MECH",OR(Dane!G244="oryginał",Dane!G244="kopia")),#REF!,"")</f>
        <v/>
      </c>
    </row>
    <row r="246" customFormat="false" ht="15.75" hidden="true" customHeight="true" outlineLevel="0" collapsed="false">
      <c r="A246" s="34" t="str">
        <f aca="false">IF(AND(Dane!$F245="MECH",OR(Dane!$G245="kopia",Dane!$G245="oryginał")),Dane!A245,"")</f>
        <v/>
      </c>
      <c r="B246" s="34" t="str">
        <f aca="false">IF(AND(Dane!$F245="MECH",OR(Dane!$G245="kopia",Dane!$G245="oryginał")),Dane!B245,"")</f>
        <v/>
      </c>
      <c r="C246" s="34" t="str">
        <f aca="false">IF(AND(Dane!$F245="MECH",OR(Dane!$G245="kopia",Dane!$G245="oryginał")),Dane!C245,"")</f>
        <v/>
      </c>
      <c r="D246" s="34" t="str">
        <f aca="false">IF(AND(Dane!$F245="MECH",OR(Dane!$G245="kopia",Dane!$G245="oryginał")),Dane!D245,"")</f>
        <v/>
      </c>
      <c r="E246" s="34" t="str">
        <f aca="false">IF(AND(Dane!$F245="MECH",OR(Dane!$G245="kopia",Dane!$G245="oryginał")),Dane!E245,"")</f>
        <v/>
      </c>
      <c r="F246" s="35" t="str">
        <f aca="false">IF(AND(Dane!$F245="MECH",OR(Dane!$G245="kopia",Dane!$G245="oryginał")),Dane!G245,"")</f>
        <v/>
      </c>
      <c r="G246" s="35" t="str">
        <f aca="false">IF(AND(Dane!$F245="MECH",OR(Dane!$G245="kopia",Dane!$G245="oryginał")),Dane!H245,"")</f>
        <v/>
      </c>
      <c r="H246" s="36" t="str">
        <f aca="false">IF(AND(Dane!F245="MECH",OR(Dane!G245="oryginał",Dane!G245="kopia")),#REF!,"")</f>
        <v/>
      </c>
    </row>
    <row r="247" customFormat="false" ht="15.75" hidden="true" customHeight="true" outlineLevel="0" collapsed="false">
      <c r="A247" s="34" t="str">
        <f aca="false">IF(AND(Dane!$F246="MECH",OR(Dane!$G246="kopia",Dane!$G246="oryginał")),Dane!A246,"")</f>
        <v/>
      </c>
      <c r="B247" s="34" t="str">
        <f aca="false">IF(AND(Dane!$F246="MECH",OR(Dane!$G246="kopia",Dane!$G246="oryginał")),Dane!B246,"")</f>
        <v/>
      </c>
      <c r="C247" s="34" t="str">
        <f aca="false">IF(AND(Dane!$F246="MECH",OR(Dane!$G246="kopia",Dane!$G246="oryginał")),Dane!C246,"")</f>
        <v/>
      </c>
      <c r="D247" s="34" t="str">
        <f aca="false">IF(AND(Dane!$F246="MECH",OR(Dane!$G246="kopia",Dane!$G246="oryginał")),Dane!D246,"")</f>
        <v/>
      </c>
      <c r="E247" s="34" t="str">
        <f aca="false">IF(AND(Dane!$F246="MECH",OR(Dane!$G246="kopia",Dane!$G246="oryginał")),Dane!E246,"")</f>
        <v/>
      </c>
      <c r="F247" s="35" t="str">
        <f aca="false">IF(AND(Dane!$F246="MECH",OR(Dane!$G246="kopia",Dane!$G246="oryginał")),Dane!G246,"")</f>
        <v/>
      </c>
      <c r="G247" s="35" t="str">
        <f aca="false">IF(AND(Dane!$F246="MECH",OR(Dane!$G246="kopia",Dane!$G246="oryginał")),Dane!H246,"")</f>
        <v/>
      </c>
      <c r="H247" s="36" t="str">
        <f aca="false">IF(AND(Dane!F246="MECH",OR(Dane!G246="oryginał",Dane!G246="kopia")),#REF!,"")</f>
        <v/>
      </c>
    </row>
    <row r="248" customFormat="false" ht="15.75" hidden="true" customHeight="true" outlineLevel="0" collapsed="false">
      <c r="A248" s="34" t="str">
        <f aca="false">IF(AND(Dane!$F247="MECH",OR(Dane!$G247="kopia",Dane!$G247="oryginał")),Dane!A247,"")</f>
        <v/>
      </c>
      <c r="B248" s="34" t="str">
        <f aca="false">IF(AND(Dane!$F247="MECH",OR(Dane!$G247="kopia",Dane!$G247="oryginał")),Dane!B247,"")</f>
        <v/>
      </c>
      <c r="C248" s="34" t="str">
        <f aca="false">IF(AND(Dane!$F247="MECH",OR(Dane!$G247="kopia",Dane!$G247="oryginał")),Dane!C247,"")</f>
        <v/>
      </c>
      <c r="D248" s="34" t="str">
        <f aca="false">IF(AND(Dane!$F247="MECH",OR(Dane!$G247="kopia",Dane!$G247="oryginał")),Dane!D247,"")</f>
        <v/>
      </c>
      <c r="E248" s="34" t="str">
        <f aca="false">IF(AND(Dane!$F247="MECH",OR(Dane!$G247="kopia",Dane!$G247="oryginał")),Dane!E247,"")</f>
        <v/>
      </c>
      <c r="F248" s="35" t="str">
        <f aca="false">IF(AND(Dane!$F247="MECH",OR(Dane!$G247="kopia",Dane!$G247="oryginał")),Dane!G247,"")</f>
        <v/>
      </c>
      <c r="G248" s="35" t="str">
        <f aca="false">IF(AND(Dane!$F247="MECH",OR(Dane!$G247="kopia",Dane!$G247="oryginał")),Dane!H247,"")</f>
        <v/>
      </c>
      <c r="H248" s="36" t="str">
        <f aca="false">IF(AND(Dane!F247="MECH",OR(Dane!G247="oryginał",Dane!G247="kopia")),#REF!,"")</f>
        <v/>
      </c>
    </row>
    <row r="249" customFormat="false" ht="15.75" hidden="true" customHeight="true" outlineLevel="0" collapsed="false">
      <c r="A249" s="34" t="str">
        <f aca="false">IF(AND(Dane!$F248="MECH",OR(Dane!$G248="kopia",Dane!$G248="oryginał")),Dane!A248,"")</f>
        <v/>
      </c>
      <c r="B249" s="34" t="str">
        <f aca="false">IF(AND(Dane!$F248="MECH",OR(Dane!$G248="kopia",Dane!$G248="oryginał")),Dane!B248,"")</f>
        <v/>
      </c>
      <c r="C249" s="34" t="str">
        <f aca="false">IF(AND(Dane!$F248="MECH",OR(Dane!$G248="kopia",Dane!$G248="oryginał")),Dane!C248,"")</f>
        <v/>
      </c>
      <c r="D249" s="34" t="str">
        <f aca="false">IF(AND(Dane!$F248="MECH",OR(Dane!$G248="kopia",Dane!$G248="oryginał")),Dane!D248,"")</f>
        <v/>
      </c>
      <c r="E249" s="34" t="str">
        <f aca="false">IF(AND(Dane!$F248="MECH",OR(Dane!$G248="kopia",Dane!$G248="oryginał")),Dane!E248,"")</f>
        <v/>
      </c>
      <c r="F249" s="35" t="str">
        <f aca="false">IF(AND(Dane!$F248="MECH",OR(Dane!$G248="kopia",Dane!$G248="oryginał")),Dane!G248,"")</f>
        <v/>
      </c>
      <c r="G249" s="35" t="str">
        <f aca="false">IF(AND(Dane!$F248="MECH",OR(Dane!$G248="kopia",Dane!$G248="oryginał")),Dane!H248,"")</f>
        <v/>
      </c>
      <c r="H249" s="36" t="str">
        <f aca="false">IF(AND(Dane!F248="MECH",OR(Dane!G248="oryginał",Dane!G248="kopia")),#REF!,"")</f>
        <v/>
      </c>
    </row>
    <row r="250" customFormat="false" ht="15.75" hidden="true" customHeight="true" outlineLevel="0" collapsed="false">
      <c r="A250" s="34" t="str">
        <f aca="false">IF(AND(Dane!$F249="MECH",OR(Dane!$G249="kopia",Dane!$G249="oryginał")),Dane!A249,"")</f>
        <v/>
      </c>
      <c r="B250" s="34" t="str">
        <f aca="false">IF(AND(Dane!$F249="MECH",OR(Dane!$G249="kopia",Dane!$G249="oryginał")),Dane!B249,"")</f>
        <v/>
      </c>
      <c r="C250" s="34" t="str">
        <f aca="false">IF(AND(Dane!$F249="MECH",OR(Dane!$G249="kopia",Dane!$G249="oryginał")),Dane!C249,"")</f>
        <v/>
      </c>
      <c r="D250" s="34" t="str">
        <f aca="false">IF(AND(Dane!$F249="MECH",OR(Dane!$G249="kopia",Dane!$G249="oryginał")),Dane!D249,"")</f>
        <v/>
      </c>
      <c r="E250" s="34" t="str">
        <f aca="false">IF(AND(Dane!$F249="MECH",OR(Dane!$G249="kopia",Dane!$G249="oryginał")),Dane!E249,"")</f>
        <v/>
      </c>
      <c r="F250" s="35" t="str">
        <f aca="false">IF(AND(Dane!$F249="MECH",OR(Dane!$G249="kopia",Dane!$G249="oryginał")),Dane!G249,"")</f>
        <v/>
      </c>
      <c r="G250" s="35" t="str">
        <f aca="false">IF(AND(Dane!$F249="MECH",OR(Dane!$G249="kopia",Dane!$G249="oryginał")),Dane!H249,"")</f>
        <v/>
      </c>
      <c r="H250" s="36" t="str">
        <f aca="false">IF(AND(Dane!F249="MECH",OR(Dane!G249="oryginał",Dane!G249="kopia")),#REF!,"")</f>
        <v/>
      </c>
    </row>
    <row r="251" customFormat="false" ht="15.75" hidden="true" customHeight="true" outlineLevel="0" collapsed="false">
      <c r="A251" s="34" t="str">
        <f aca="false">IF(AND(Dane!$F250="MECH",OR(Dane!$G250="kopia",Dane!$G250="oryginał")),Dane!A250,"")</f>
        <v/>
      </c>
      <c r="B251" s="34" t="str">
        <f aca="false">IF(AND(Dane!$F250="MECH",OR(Dane!$G250="kopia",Dane!$G250="oryginał")),Dane!B250,"")</f>
        <v/>
      </c>
      <c r="C251" s="34" t="str">
        <f aca="false">IF(AND(Dane!$F250="MECH",OR(Dane!$G250="kopia",Dane!$G250="oryginał")),Dane!C250,"")</f>
        <v/>
      </c>
      <c r="D251" s="34" t="str">
        <f aca="false">IF(AND(Dane!$F250="MECH",OR(Dane!$G250="kopia",Dane!$G250="oryginał")),Dane!D250,"")</f>
        <v/>
      </c>
      <c r="E251" s="34" t="str">
        <f aca="false">IF(AND(Dane!$F250="MECH",OR(Dane!$G250="kopia",Dane!$G250="oryginał")),Dane!E250,"")</f>
        <v/>
      </c>
      <c r="F251" s="35" t="str">
        <f aca="false">IF(AND(Dane!$F250="MECH",OR(Dane!$G250="kopia",Dane!$G250="oryginał")),Dane!G250,"")</f>
        <v/>
      </c>
      <c r="G251" s="35" t="str">
        <f aca="false">IF(AND(Dane!$F250="MECH",OR(Dane!$G250="kopia",Dane!$G250="oryginał")),Dane!H250,"")</f>
        <v/>
      </c>
      <c r="H251" s="36" t="str">
        <f aca="false">IF(AND(Dane!F250="MECH",OR(Dane!G250="oryginał",Dane!G250="kopia")),#REF!,"")</f>
        <v/>
      </c>
    </row>
    <row r="252" customFormat="false" ht="15.75" hidden="true" customHeight="true" outlineLevel="0" collapsed="false">
      <c r="A252" s="34" t="str">
        <f aca="false">IF(AND(Dane!$F251="MECH",OR(Dane!$G251="kopia",Dane!$G251="oryginał")),Dane!A251,"")</f>
        <v/>
      </c>
      <c r="B252" s="34" t="str">
        <f aca="false">IF(AND(Dane!$F251="MECH",OR(Dane!$G251="kopia",Dane!$G251="oryginał")),Dane!B251,"")</f>
        <v/>
      </c>
      <c r="C252" s="34" t="str">
        <f aca="false">IF(AND(Dane!$F251="MECH",OR(Dane!$G251="kopia",Dane!$G251="oryginał")),Dane!C251,"")</f>
        <v/>
      </c>
      <c r="D252" s="34" t="str">
        <f aca="false">IF(AND(Dane!$F251="MECH",OR(Dane!$G251="kopia",Dane!$G251="oryginał")),Dane!D251,"")</f>
        <v/>
      </c>
      <c r="E252" s="34" t="str">
        <f aca="false">IF(AND(Dane!$F251="MECH",OR(Dane!$G251="kopia",Dane!$G251="oryginał")),Dane!E251,"")</f>
        <v/>
      </c>
      <c r="F252" s="35" t="str">
        <f aca="false">IF(AND(Dane!$F251="MECH",OR(Dane!$G251="kopia",Dane!$G251="oryginał")),Dane!G251,"")</f>
        <v/>
      </c>
      <c r="G252" s="35" t="str">
        <f aca="false">IF(AND(Dane!$F251="MECH",OR(Dane!$G251="kopia",Dane!$G251="oryginał")),Dane!H251,"")</f>
        <v/>
      </c>
      <c r="H252" s="36" t="str">
        <f aca="false">IF(AND(Dane!F251="MECH",OR(Dane!G251="oryginał",Dane!G251="kopia")),#REF!,"")</f>
        <v/>
      </c>
    </row>
    <row r="253" customFormat="false" ht="15.75" hidden="true" customHeight="true" outlineLevel="0" collapsed="false">
      <c r="A253" s="34" t="str">
        <f aca="false">IF(AND(Dane!$F252="MECH",OR(Dane!$G252="kopia",Dane!$G252="oryginał")),Dane!A252,"")</f>
        <v/>
      </c>
      <c r="B253" s="34" t="str">
        <f aca="false">IF(AND(Dane!$F252="MECH",OR(Dane!$G252="kopia",Dane!$G252="oryginał")),Dane!B252,"")</f>
        <v/>
      </c>
      <c r="C253" s="34" t="str">
        <f aca="false">IF(AND(Dane!$F252="MECH",OR(Dane!$G252="kopia",Dane!$G252="oryginał")),Dane!C252,"")</f>
        <v/>
      </c>
      <c r="D253" s="34" t="str">
        <f aca="false">IF(AND(Dane!$F252="MECH",OR(Dane!$G252="kopia",Dane!$G252="oryginał")),Dane!D252,"")</f>
        <v/>
      </c>
      <c r="E253" s="34" t="str">
        <f aca="false">IF(AND(Dane!$F252="MECH",OR(Dane!$G252="kopia",Dane!$G252="oryginał")),Dane!E252,"")</f>
        <v/>
      </c>
      <c r="F253" s="35" t="str">
        <f aca="false">IF(AND(Dane!$F252="MECH",OR(Dane!$G252="kopia",Dane!$G252="oryginał")),Dane!G252,"")</f>
        <v/>
      </c>
      <c r="G253" s="35" t="str">
        <f aca="false">IF(AND(Dane!$F252="MECH",OR(Dane!$G252="kopia",Dane!$G252="oryginał")),Dane!H252,"")</f>
        <v/>
      </c>
      <c r="H253" s="36" t="str">
        <f aca="false">IF(AND(Dane!F252="MECH",OR(Dane!G252="oryginał",Dane!G252="kopia")),#REF!,"")</f>
        <v/>
      </c>
    </row>
    <row r="254" customFormat="false" ht="15.75" hidden="true" customHeight="true" outlineLevel="0" collapsed="false">
      <c r="A254" s="34" t="str">
        <f aca="false">IF(AND(Dane!$F253="MECH",OR(Dane!$G253="kopia",Dane!$G253="oryginał")),Dane!A253,"")</f>
        <v/>
      </c>
      <c r="B254" s="34" t="str">
        <f aca="false">IF(AND(Dane!$F253="MECH",OR(Dane!$G253="kopia",Dane!$G253="oryginał")),Dane!B253,"")</f>
        <v/>
      </c>
      <c r="C254" s="34" t="str">
        <f aca="false">IF(AND(Dane!$F253="MECH",OR(Dane!$G253="kopia",Dane!$G253="oryginał")),Dane!C253,"")</f>
        <v/>
      </c>
      <c r="D254" s="34" t="str">
        <f aca="false">IF(AND(Dane!$F253="MECH",OR(Dane!$G253="kopia",Dane!$G253="oryginał")),Dane!D253,"")</f>
        <v/>
      </c>
      <c r="E254" s="34" t="str">
        <f aca="false">IF(AND(Dane!$F253="MECH",OR(Dane!$G253="kopia",Dane!$G253="oryginał")),Dane!E253,"")</f>
        <v/>
      </c>
      <c r="F254" s="35" t="str">
        <f aca="false">IF(AND(Dane!$F253="MECH",OR(Dane!$G253="kopia",Dane!$G253="oryginał")),Dane!G253,"")</f>
        <v/>
      </c>
      <c r="G254" s="35" t="str">
        <f aca="false">IF(AND(Dane!$F253="MECH",OR(Dane!$G253="kopia",Dane!$G253="oryginał")),Dane!H253,"")</f>
        <v/>
      </c>
      <c r="H254" s="36" t="str">
        <f aca="false">IF(AND(Dane!F253="MECH",OR(Dane!G253="oryginał",Dane!G253="kopia")),#REF!,"")</f>
        <v/>
      </c>
    </row>
    <row r="255" customFormat="false" ht="15.75" hidden="true" customHeight="true" outlineLevel="0" collapsed="false">
      <c r="A255" s="34" t="str">
        <f aca="false">IF(AND(Dane!$F254="MECH",OR(Dane!$G254="kopia",Dane!$G254="oryginał")),Dane!A254,"")</f>
        <v/>
      </c>
      <c r="B255" s="34" t="str">
        <f aca="false">IF(AND(Dane!$F254="MECH",OR(Dane!$G254="kopia",Dane!$G254="oryginał")),Dane!B254,"")</f>
        <v/>
      </c>
      <c r="C255" s="34" t="str">
        <f aca="false">IF(AND(Dane!$F254="MECH",OR(Dane!$G254="kopia",Dane!$G254="oryginał")),Dane!C254,"")</f>
        <v/>
      </c>
      <c r="D255" s="34" t="str">
        <f aca="false">IF(AND(Dane!$F254="MECH",OR(Dane!$G254="kopia",Dane!$G254="oryginał")),Dane!D254,"")</f>
        <v/>
      </c>
      <c r="E255" s="34" t="str">
        <f aca="false">IF(AND(Dane!$F254="MECH",OR(Dane!$G254="kopia",Dane!$G254="oryginał")),Dane!E254,"")</f>
        <v/>
      </c>
      <c r="F255" s="35" t="str">
        <f aca="false">IF(AND(Dane!$F254="MECH",OR(Dane!$G254="kopia",Dane!$G254="oryginał")),Dane!G254,"")</f>
        <v/>
      </c>
      <c r="G255" s="35" t="str">
        <f aca="false">IF(AND(Dane!$F254="MECH",OR(Dane!$G254="kopia",Dane!$G254="oryginał")),Dane!H254,"")</f>
        <v/>
      </c>
      <c r="H255" s="36" t="str">
        <f aca="false">IF(AND(Dane!F254="MECH",OR(Dane!G254="oryginał",Dane!G254="kopia")),#REF!,"")</f>
        <v/>
      </c>
    </row>
    <row r="256" customFormat="false" ht="15.75" hidden="true" customHeight="true" outlineLevel="0" collapsed="false">
      <c r="A256" s="34" t="str">
        <f aca="false">IF(AND(Dane!$F255="MECH",OR(Dane!$G255="kopia",Dane!$G255="oryginał")),Dane!A255,"")</f>
        <v/>
      </c>
      <c r="B256" s="34" t="str">
        <f aca="false">IF(AND(Dane!$F255="MECH",OR(Dane!$G255="kopia",Dane!$G255="oryginał")),Dane!B255,"")</f>
        <v/>
      </c>
      <c r="C256" s="34" t="str">
        <f aca="false">IF(AND(Dane!$F255="MECH",OR(Dane!$G255="kopia",Dane!$G255="oryginał")),Dane!C255,"")</f>
        <v/>
      </c>
      <c r="D256" s="34" t="str">
        <f aca="false">IF(AND(Dane!$F255="MECH",OR(Dane!$G255="kopia",Dane!$G255="oryginał")),Dane!D255,"")</f>
        <v/>
      </c>
      <c r="E256" s="34" t="str">
        <f aca="false">IF(AND(Dane!$F255="MECH",OR(Dane!$G255="kopia",Dane!$G255="oryginał")),Dane!E255,"")</f>
        <v/>
      </c>
      <c r="F256" s="35" t="str">
        <f aca="false">IF(AND(Dane!$F255="MECH",OR(Dane!$G255="kopia",Dane!$G255="oryginał")),Dane!G255,"")</f>
        <v/>
      </c>
      <c r="G256" s="35" t="str">
        <f aca="false">IF(AND(Dane!$F255="MECH",OR(Dane!$G255="kopia",Dane!$G255="oryginał")),Dane!H255,"")</f>
        <v/>
      </c>
      <c r="H256" s="36" t="str">
        <f aca="false">IF(AND(Dane!F255="MECH",OR(Dane!G255="oryginał",Dane!G255="kopia")),#REF!,"")</f>
        <v/>
      </c>
    </row>
    <row r="257" customFormat="false" ht="15.75" hidden="true" customHeight="true" outlineLevel="0" collapsed="false">
      <c r="A257" s="34" t="str">
        <f aca="false">IF(AND(Dane!$F256="MECH",OR(Dane!$G256="kopia",Dane!$G256="oryginał")),Dane!A256,"")</f>
        <v/>
      </c>
      <c r="B257" s="34" t="str">
        <f aca="false">IF(AND(Dane!$F256="MECH",OR(Dane!$G256="kopia",Dane!$G256="oryginał")),Dane!B256,"")</f>
        <v/>
      </c>
      <c r="C257" s="34" t="str">
        <f aca="false">IF(AND(Dane!$F256="MECH",OR(Dane!$G256="kopia",Dane!$G256="oryginał")),Dane!C256,"")</f>
        <v/>
      </c>
      <c r="D257" s="34" t="str">
        <f aca="false">IF(AND(Dane!$F256="MECH",OR(Dane!$G256="kopia",Dane!$G256="oryginał")),Dane!D256,"")</f>
        <v/>
      </c>
      <c r="E257" s="34" t="str">
        <f aca="false">IF(AND(Dane!$F256="MECH",OR(Dane!$G256="kopia",Dane!$G256="oryginał")),Dane!E256,"")</f>
        <v/>
      </c>
      <c r="F257" s="35" t="str">
        <f aca="false">IF(AND(Dane!$F256="MECH",OR(Dane!$G256="kopia",Dane!$G256="oryginał")),Dane!G256,"")</f>
        <v/>
      </c>
      <c r="G257" s="35" t="str">
        <f aca="false">IF(AND(Dane!$F256="MECH",OR(Dane!$G256="kopia",Dane!$G256="oryginał")),Dane!H256,"")</f>
        <v/>
      </c>
      <c r="H257" s="36" t="str">
        <f aca="false">IF(AND(Dane!F256="MECH",OR(Dane!G256="oryginał",Dane!G256="kopia")),#REF!,"")</f>
        <v/>
      </c>
    </row>
    <row r="258" customFormat="false" ht="15.75" hidden="true" customHeight="true" outlineLevel="0" collapsed="false">
      <c r="A258" s="34" t="str">
        <f aca="false">IF(AND(Dane!$F257="MECH",OR(Dane!$G257="kopia",Dane!$G257="oryginał")),Dane!A257,"")</f>
        <v/>
      </c>
      <c r="B258" s="34" t="str">
        <f aca="false">IF(AND(Dane!$F257="MECH",OR(Dane!$G257="kopia",Dane!$G257="oryginał")),Dane!B257,"")</f>
        <v/>
      </c>
      <c r="C258" s="34" t="str">
        <f aca="false">IF(AND(Dane!$F257="MECH",OR(Dane!$G257="kopia",Dane!$G257="oryginał")),Dane!C257,"")</f>
        <v/>
      </c>
      <c r="D258" s="34" t="str">
        <f aca="false">IF(AND(Dane!$F257="MECH",OR(Dane!$G257="kopia",Dane!$G257="oryginał")),Dane!D257,"")</f>
        <v/>
      </c>
      <c r="E258" s="34" t="str">
        <f aca="false">IF(AND(Dane!$F257="MECH",OR(Dane!$G257="kopia",Dane!$G257="oryginał")),Dane!E257,"")</f>
        <v/>
      </c>
      <c r="F258" s="35" t="str">
        <f aca="false">IF(AND(Dane!$F257="MECH",OR(Dane!$G257="kopia",Dane!$G257="oryginał")),Dane!G257,"")</f>
        <v/>
      </c>
      <c r="G258" s="35" t="str">
        <f aca="false">IF(AND(Dane!$F257="MECH",OR(Dane!$G257="kopia",Dane!$G257="oryginał")),Dane!H257,"")</f>
        <v/>
      </c>
      <c r="H258" s="36" t="str">
        <f aca="false">IF(AND(Dane!F257="MECH",OR(Dane!G257="oryginał",Dane!G257="kopia")),#REF!,"")</f>
        <v/>
      </c>
    </row>
    <row r="259" customFormat="false" ht="15.75" hidden="true" customHeight="true" outlineLevel="0" collapsed="false">
      <c r="A259" s="34" t="str">
        <f aca="false">IF(AND(Dane!$F258="MECH",OR(Dane!$G258="kopia",Dane!$G258="oryginał")),Dane!A258,"")</f>
        <v/>
      </c>
      <c r="B259" s="34" t="str">
        <f aca="false">IF(AND(Dane!$F258="MECH",OR(Dane!$G258="kopia",Dane!$G258="oryginał")),Dane!B258,"")</f>
        <v/>
      </c>
      <c r="C259" s="34" t="str">
        <f aca="false">IF(AND(Dane!$F258="MECH",OR(Dane!$G258="kopia",Dane!$G258="oryginał")),Dane!C258,"")</f>
        <v/>
      </c>
      <c r="D259" s="34" t="str">
        <f aca="false">IF(AND(Dane!$F258="MECH",OR(Dane!$G258="kopia",Dane!$G258="oryginał")),Dane!D258,"")</f>
        <v/>
      </c>
      <c r="E259" s="34" t="str">
        <f aca="false">IF(AND(Dane!$F258="MECH",OR(Dane!$G258="kopia",Dane!$G258="oryginał")),Dane!E258,"")</f>
        <v/>
      </c>
      <c r="F259" s="35" t="str">
        <f aca="false">IF(AND(Dane!$F258="MECH",OR(Dane!$G258="kopia",Dane!$G258="oryginał")),Dane!G258,"")</f>
        <v/>
      </c>
      <c r="G259" s="35" t="str">
        <f aca="false">IF(AND(Dane!$F258="MECH",OR(Dane!$G258="kopia",Dane!$G258="oryginał")),Dane!H258,"")</f>
        <v/>
      </c>
      <c r="H259" s="36" t="str">
        <f aca="false">IF(AND(Dane!F258="MECH",OR(Dane!G258="oryginał",Dane!G258="kopia")),#REF!,"")</f>
        <v/>
      </c>
    </row>
    <row r="260" customFormat="false" ht="15.75" hidden="true" customHeight="true" outlineLevel="0" collapsed="false">
      <c r="A260" s="34" t="str">
        <f aca="false">IF(AND(Dane!$F259="MECH",OR(Dane!$G259="kopia",Dane!$G259="oryginał")),Dane!A259,"")</f>
        <v/>
      </c>
      <c r="B260" s="34" t="str">
        <f aca="false">IF(AND(Dane!$F259="MECH",OR(Dane!$G259="kopia",Dane!$G259="oryginał")),Dane!B259,"")</f>
        <v/>
      </c>
      <c r="C260" s="34" t="str">
        <f aca="false">IF(AND(Dane!$F259="MECH",OR(Dane!$G259="kopia",Dane!$G259="oryginał")),Dane!C259,"")</f>
        <v/>
      </c>
      <c r="D260" s="34" t="str">
        <f aca="false">IF(AND(Dane!$F259="MECH",OR(Dane!$G259="kopia",Dane!$G259="oryginał")),Dane!D259,"")</f>
        <v/>
      </c>
      <c r="E260" s="34" t="str">
        <f aca="false">IF(AND(Dane!$F259="MECH",OR(Dane!$G259="kopia",Dane!$G259="oryginał")),Dane!E259,"")</f>
        <v/>
      </c>
      <c r="F260" s="35" t="str">
        <f aca="false">IF(AND(Dane!$F259="MECH",OR(Dane!$G259="kopia",Dane!$G259="oryginał")),Dane!G259,"")</f>
        <v/>
      </c>
      <c r="G260" s="35" t="str">
        <f aca="false">IF(AND(Dane!$F259="MECH",OR(Dane!$G259="kopia",Dane!$G259="oryginał")),Dane!H259,"")</f>
        <v/>
      </c>
      <c r="H260" s="36" t="str">
        <f aca="false">IF(AND(Dane!F259="MECH",OR(Dane!G259="oryginał",Dane!G259="kopia")),#REF!,"")</f>
        <v/>
      </c>
    </row>
    <row r="261" customFormat="false" ht="15.75" hidden="true" customHeight="true" outlineLevel="0" collapsed="false">
      <c r="A261" s="34" t="str">
        <f aca="false">IF(AND(Dane!$F260="MECH",OR(Dane!$G260="kopia",Dane!$G260="oryginał")),Dane!A260,"")</f>
        <v/>
      </c>
      <c r="B261" s="34" t="str">
        <f aca="false">IF(AND(Dane!$F260="MECH",OR(Dane!$G260="kopia",Dane!$G260="oryginał")),Dane!B260,"")</f>
        <v/>
      </c>
      <c r="C261" s="34" t="str">
        <f aca="false">IF(AND(Dane!$F260="MECH",OR(Dane!$G260="kopia",Dane!$G260="oryginał")),Dane!C260,"")</f>
        <v/>
      </c>
      <c r="D261" s="34" t="str">
        <f aca="false">IF(AND(Dane!$F260="MECH",OR(Dane!$G260="kopia",Dane!$G260="oryginał")),Dane!D260,"")</f>
        <v/>
      </c>
      <c r="E261" s="34" t="str">
        <f aca="false">IF(AND(Dane!$F260="MECH",OR(Dane!$G260="kopia",Dane!$G260="oryginał")),Dane!E260,"")</f>
        <v/>
      </c>
      <c r="F261" s="35" t="str">
        <f aca="false">IF(AND(Dane!$F260="MECH",OR(Dane!$G260="kopia",Dane!$G260="oryginał")),Dane!G260,"")</f>
        <v/>
      </c>
      <c r="G261" s="35" t="str">
        <f aca="false">IF(AND(Dane!$F260="MECH",OR(Dane!$G260="kopia",Dane!$G260="oryginał")),Dane!H260,"")</f>
        <v/>
      </c>
      <c r="H261" s="36" t="str">
        <f aca="false">IF(AND(Dane!F260="MECH",OR(Dane!G260="oryginał",Dane!G260="kopia")),#REF!,"")</f>
        <v/>
      </c>
    </row>
    <row r="262" customFormat="false" ht="15.75" hidden="true" customHeight="true" outlineLevel="0" collapsed="false">
      <c r="A262" s="34" t="str">
        <f aca="false">IF(AND(Dane!$F261="MECH",OR(Dane!$G261="kopia",Dane!$G261="oryginał")),Dane!A261,"")</f>
        <v/>
      </c>
      <c r="B262" s="34" t="str">
        <f aca="false">IF(AND(Dane!$F261="MECH",OR(Dane!$G261="kopia",Dane!$G261="oryginał")),Dane!B261,"")</f>
        <v/>
      </c>
      <c r="C262" s="34" t="str">
        <f aca="false">IF(AND(Dane!$F261="MECH",OR(Dane!$G261="kopia",Dane!$G261="oryginał")),Dane!C261,"")</f>
        <v/>
      </c>
      <c r="D262" s="34" t="str">
        <f aca="false">IF(AND(Dane!$F261="MECH",OR(Dane!$G261="kopia",Dane!$G261="oryginał")),Dane!D261,"")</f>
        <v/>
      </c>
      <c r="E262" s="34" t="str">
        <f aca="false">IF(AND(Dane!$F261="MECH",OR(Dane!$G261="kopia",Dane!$G261="oryginał")),Dane!E261,"")</f>
        <v/>
      </c>
      <c r="F262" s="35" t="str">
        <f aca="false">IF(AND(Dane!$F261="MECH",OR(Dane!$G261="kopia",Dane!$G261="oryginał")),Dane!G261,"")</f>
        <v/>
      </c>
      <c r="G262" s="35" t="str">
        <f aca="false">IF(AND(Dane!$F261="MECH",OR(Dane!$G261="kopia",Dane!$G261="oryginał")),Dane!H261,"")</f>
        <v/>
      </c>
      <c r="H262" s="36" t="str">
        <f aca="false">IF(AND(Dane!F261="MECH",OR(Dane!G261="oryginał",Dane!G261="kopia")),#REF!,"")</f>
        <v/>
      </c>
    </row>
    <row r="263" customFormat="false" ht="15.75" hidden="true" customHeight="true" outlineLevel="0" collapsed="false">
      <c r="A263" s="34" t="str">
        <f aca="false">IF(AND(Dane!$F262="MECH",OR(Dane!$G262="kopia",Dane!$G262="oryginał")),Dane!A262,"")</f>
        <v/>
      </c>
      <c r="B263" s="34" t="str">
        <f aca="false">IF(AND(Dane!$F262="MECH",OR(Dane!$G262="kopia",Dane!$G262="oryginał")),Dane!B262,"")</f>
        <v/>
      </c>
      <c r="C263" s="34" t="str">
        <f aca="false">IF(AND(Dane!$F262="MECH",OR(Dane!$G262="kopia",Dane!$G262="oryginał")),Dane!C262,"")</f>
        <v/>
      </c>
      <c r="D263" s="34" t="str">
        <f aca="false">IF(AND(Dane!$F262="MECH",OR(Dane!$G262="kopia",Dane!$G262="oryginał")),Dane!D262,"")</f>
        <v/>
      </c>
      <c r="E263" s="34" t="str">
        <f aca="false">IF(AND(Dane!$F262="MECH",OR(Dane!$G262="kopia",Dane!$G262="oryginał")),Dane!E262,"")</f>
        <v/>
      </c>
      <c r="F263" s="35" t="str">
        <f aca="false">IF(AND(Dane!$F262="MECH",OR(Dane!$G262="kopia",Dane!$G262="oryginał")),Dane!G262,"")</f>
        <v/>
      </c>
      <c r="G263" s="35" t="str">
        <f aca="false">IF(AND(Dane!$F262="MECH",OR(Dane!$G262="kopia",Dane!$G262="oryginał")),Dane!H262,"")</f>
        <v/>
      </c>
      <c r="H263" s="36" t="str">
        <f aca="false">IF(AND(Dane!F262="MECH",OR(Dane!G262="oryginał",Dane!G262="kopia")),#REF!,"")</f>
        <v/>
      </c>
    </row>
    <row r="264" customFormat="false" ht="15.75" hidden="true" customHeight="true" outlineLevel="0" collapsed="false">
      <c r="A264" s="34" t="str">
        <f aca="false">IF(AND(Dane!$F263="MECH",OR(Dane!$G263="kopia",Dane!$G263="oryginał")),Dane!A263,"")</f>
        <v/>
      </c>
      <c r="B264" s="34" t="str">
        <f aca="false">IF(AND(Dane!$F263="MECH",OR(Dane!$G263="kopia",Dane!$G263="oryginał")),Dane!B263,"")</f>
        <v/>
      </c>
      <c r="C264" s="34" t="str">
        <f aca="false">IF(AND(Dane!$F263="MECH",OR(Dane!$G263="kopia",Dane!$G263="oryginał")),Dane!C263,"")</f>
        <v/>
      </c>
      <c r="D264" s="34" t="str">
        <f aca="false">IF(AND(Dane!$F263="MECH",OR(Dane!$G263="kopia",Dane!$G263="oryginał")),Dane!D263,"")</f>
        <v/>
      </c>
      <c r="E264" s="34" t="str">
        <f aca="false">IF(AND(Dane!$F263="MECH",OR(Dane!$G263="kopia",Dane!$G263="oryginał")),Dane!E263,"")</f>
        <v/>
      </c>
      <c r="F264" s="35" t="str">
        <f aca="false">IF(AND(Dane!$F263="MECH",OR(Dane!$G263="kopia",Dane!$G263="oryginał")),Dane!G263,"")</f>
        <v/>
      </c>
      <c r="G264" s="35" t="str">
        <f aca="false">IF(AND(Dane!$F263="MECH",OR(Dane!$G263="kopia",Dane!$G263="oryginał")),Dane!H263,"")</f>
        <v/>
      </c>
      <c r="H264" s="36" t="str">
        <f aca="false">IF(AND(Dane!F263="MECH",OR(Dane!G263="oryginał",Dane!G263="kopia")),#REF!,"")</f>
        <v/>
      </c>
    </row>
    <row r="265" customFormat="false" ht="15.75" hidden="true" customHeight="true" outlineLevel="0" collapsed="false">
      <c r="A265" s="34" t="str">
        <f aca="false">IF(AND(Dane!$F264="MECH",OR(Dane!$G264="kopia",Dane!$G264="oryginał")),Dane!A264,"")</f>
        <v/>
      </c>
      <c r="B265" s="34" t="str">
        <f aca="false">IF(AND(Dane!$F264="MECH",OR(Dane!$G264="kopia",Dane!$G264="oryginał")),Dane!B264,"")</f>
        <v/>
      </c>
      <c r="C265" s="34" t="str">
        <f aca="false">IF(AND(Dane!$F264="MECH",OR(Dane!$G264="kopia",Dane!$G264="oryginał")),Dane!C264,"")</f>
        <v/>
      </c>
      <c r="D265" s="34" t="str">
        <f aca="false">IF(AND(Dane!$F264="MECH",OR(Dane!$G264="kopia",Dane!$G264="oryginał")),Dane!D264,"")</f>
        <v/>
      </c>
      <c r="E265" s="34" t="str">
        <f aca="false">IF(AND(Dane!$F264="MECH",OR(Dane!$G264="kopia",Dane!$G264="oryginał")),Dane!E264,"")</f>
        <v/>
      </c>
      <c r="F265" s="35" t="str">
        <f aca="false">IF(AND(Dane!$F264="MECH",OR(Dane!$G264="kopia",Dane!$G264="oryginał")),Dane!G264,"")</f>
        <v/>
      </c>
      <c r="G265" s="35" t="str">
        <f aca="false">IF(AND(Dane!$F264="MECH",OR(Dane!$G264="kopia",Dane!$G264="oryginał")),Dane!H264,"")</f>
        <v/>
      </c>
      <c r="H265" s="36" t="str">
        <f aca="false">IF(AND(Dane!F264="MECH",OR(Dane!G264="oryginał",Dane!G264="kopia")),#REF!,"")</f>
        <v/>
      </c>
    </row>
    <row r="266" customFormat="false" ht="15.75" hidden="true" customHeight="true" outlineLevel="0" collapsed="false">
      <c r="A266" s="34" t="str">
        <f aca="false">IF(AND(Dane!$F265="MECH",OR(Dane!$G265="kopia",Dane!$G265="oryginał")),Dane!A265,"")</f>
        <v/>
      </c>
      <c r="B266" s="34" t="str">
        <f aca="false">IF(AND(Dane!$F265="MECH",OR(Dane!$G265="kopia",Dane!$G265="oryginał")),Dane!B265,"")</f>
        <v/>
      </c>
      <c r="C266" s="34" t="str">
        <f aca="false">IF(AND(Dane!$F265="MECH",OR(Dane!$G265="kopia",Dane!$G265="oryginał")),Dane!C265,"")</f>
        <v/>
      </c>
      <c r="D266" s="34" t="str">
        <f aca="false">IF(AND(Dane!$F265="MECH",OR(Dane!$G265="kopia",Dane!$G265="oryginał")),Dane!D265,"")</f>
        <v/>
      </c>
      <c r="E266" s="34" t="str">
        <f aca="false">IF(AND(Dane!$F265="MECH",OR(Dane!$G265="kopia",Dane!$G265="oryginał")),Dane!E265,"")</f>
        <v/>
      </c>
      <c r="F266" s="35" t="str">
        <f aca="false">IF(AND(Dane!$F265="MECH",OR(Dane!$G265="kopia",Dane!$G265="oryginał")),Dane!G265,"")</f>
        <v/>
      </c>
      <c r="G266" s="35" t="str">
        <f aca="false">IF(AND(Dane!$F265="MECH",OR(Dane!$G265="kopia",Dane!$G265="oryginał")),Dane!H265,"")</f>
        <v/>
      </c>
      <c r="H266" s="36" t="str">
        <f aca="false">IF(AND(Dane!F265="MECH",OR(Dane!G265="oryginał",Dane!G265="kopia")),#REF!,"")</f>
        <v/>
      </c>
    </row>
    <row r="267" customFormat="false" ht="15.75" hidden="true" customHeight="true" outlineLevel="0" collapsed="false">
      <c r="A267" s="34" t="str">
        <f aca="false">IF(AND(Dane!$F266="MECH",OR(Dane!$G266="kopia",Dane!$G266="oryginał")),Dane!A266,"")</f>
        <v/>
      </c>
      <c r="B267" s="34" t="str">
        <f aca="false">IF(AND(Dane!$F266="MECH",OR(Dane!$G266="kopia",Dane!$G266="oryginał")),Dane!B266,"")</f>
        <v/>
      </c>
      <c r="C267" s="34" t="str">
        <f aca="false">IF(AND(Dane!$F266="MECH",OR(Dane!$G266="kopia",Dane!$G266="oryginał")),Dane!C266,"")</f>
        <v/>
      </c>
      <c r="D267" s="34" t="str">
        <f aca="false">IF(AND(Dane!$F266="MECH",OR(Dane!$G266="kopia",Dane!$G266="oryginał")),Dane!D266,"")</f>
        <v/>
      </c>
      <c r="E267" s="34" t="str">
        <f aca="false">IF(AND(Dane!$F266="MECH",OR(Dane!$G266="kopia",Dane!$G266="oryginał")),Dane!E266,"")</f>
        <v/>
      </c>
      <c r="F267" s="35" t="str">
        <f aca="false">IF(AND(Dane!$F266="MECH",OR(Dane!$G266="kopia",Dane!$G266="oryginał")),Dane!G266,"")</f>
        <v/>
      </c>
      <c r="G267" s="35" t="str">
        <f aca="false">IF(AND(Dane!$F266="MECH",OR(Dane!$G266="kopia",Dane!$G266="oryginał")),Dane!H266,"")</f>
        <v/>
      </c>
      <c r="H267" s="36" t="str">
        <f aca="false">IF(AND(Dane!F266="MECH",OR(Dane!G266="oryginał",Dane!G266="kopia")),#REF!,"")</f>
        <v/>
      </c>
    </row>
    <row r="268" customFormat="false" ht="15.75" hidden="true" customHeight="true" outlineLevel="0" collapsed="false">
      <c r="A268" s="34" t="str">
        <f aca="false">IF(AND(Dane!$F267="MECH",OR(Dane!$G267="kopia",Dane!$G267="oryginał")),Dane!A267,"")</f>
        <v/>
      </c>
      <c r="B268" s="34" t="str">
        <f aca="false">IF(AND(Dane!$F267="MECH",OR(Dane!$G267="kopia",Dane!$G267="oryginał")),Dane!B267,"")</f>
        <v/>
      </c>
      <c r="C268" s="34" t="str">
        <f aca="false">IF(AND(Dane!$F267="MECH",OR(Dane!$G267="kopia",Dane!$G267="oryginał")),Dane!C267,"")</f>
        <v/>
      </c>
      <c r="D268" s="34" t="str">
        <f aca="false">IF(AND(Dane!$F267="MECH",OR(Dane!$G267="kopia",Dane!$G267="oryginał")),Dane!D267,"")</f>
        <v/>
      </c>
      <c r="E268" s="34" t="str">
        <f aca="false">IF(AND(Dane!$F267="MECH",OR(Dane!$G267="kopia",Dane!$G267="oryginał")),Dane!E267,"")</f>
        <v/>
      </c>
      <c r="F268" s="35" t="str">
        <f aca="false">IF(AND(Dane!$F267="MECH",OR(Dane!$G267="kopia",Dane!$G267="oryginał")),Dane!G267,"")</f>
        <v/>
      </c>
      <c r="G268" s="35" t="str">
        <f aca="false">IF(AND(Dane!$F267="MECH",OR(Dane!$G267="kopia",Dane!$G267="oryginał")),Dane!H267,"")</f>
        <v/>
      </c>
      <c r="H268" s="36" t="str">
        <f aca="false">IF(AND(Dane!F267="MECH",OR(Dane!G267="oryginał",Dane!G267="kopia")),#REF!,"")</f>
        <v/>
      </c>
    </row>
    <row r="269" customFormat="false" ht="15.75" hidden="true" customHeight="true" outlineLevel="0" collapsed="false">
      <c r="A269" s="34" t="str">
        <f aca="false">IF(AND(Dane!$F268="MECH",OR(Dane!$G268="kopia",Dane!$G268="oryginał")),Dane!A268,"")</f>
        <v/>
      </c>
      <c r="B269" s="34" t="str">
        <f aca="false">IF(AND(Dane!$F268="MECH",OR(Dane!$G268="kopia",Dane!$G268="oryginał")),Dane!B268,"")</f>
        <v/>
      </c>
      <c r="C269" s="34" t="str">
        <f aca="false">IF(AND(Dane!$F268="MECH",OR(Dane!$G268="kopia",Dane!$G268="oryginał")),Dane!C268,"")</f>
        <v/>
      </c>
      <c r="D269" s="34" t="str">
        <f aca="false">IF(AND(Dane!$F268="MECH",OR(Dane!$G268="kopia",Dane!$G268="oryginał")),Dane!D268,"")</f>
        <v/>
      </c>
      <c r="E269" s="34" t="str">
        <f aca="false">IF(AND(Dane!$F268="MECH",OR(Dane!$G268="kopia",Dane!$G268="oryginał")),Dane!E268,"")</f>
        <v/>
      </c>
      <c r="F269" s="35" t="str">
        <f aca="false">IF(AND(Dane!$F268="MECH",OR(Dane!$G268="kopia",Dane!$G268="oryginał")),Dane!G268,"")</f>
        <v/>
      </c>
      <c r="G269" s="35" t="str">
        <f aca="false">IF(AND(Dane!$F268="MECH",OR(Dane!$G268="kopia",Dane!$G268="oryginał")),Dane!H268,"")</f>
        <v/>
      </c>
      <c r="H269" s="36" t="str">
        <f aca="false">IF(AND(Dane!F268="MECH",OR(Dane!G268="oryginał",Dane!G268="kopia")),#REF!,"")</f>
        <v/>
      </c>
    </row>
    <row r="270" customFormat="false" ht="15.75" hidden="true" customHeight="true" outlineLevel="0" collapsed="false">
      <c r="A270" s="34" t="str">
        <f aca="false">IF(AND(Dane!$F269="MECH",OR(Dane!$G269="kopia",Dane!$G269="oryginał")),Dane!A269,"")</f>
        <v/>
      </c>
      <c r="B270" s="34" t="str">
        <f aca="false">IF(AND(Dane!$F269="MECH",OR(Dane!$G269="kopia",Dane!$G269="oryginał")),Dane!B269,"")</f>
        <v/>
      </c>
      <c r="C270" s="34" t="str">
        <f aca="false">IF(AND(Dane!$F269="MECH",OR(Dane!$G269="kopia",Dane!$G269="oryginał")),Dane!C269,"")</f>
        <v/>
      </c>
      <c r="D270" s="34" t="str">
        <f aca="false">IF(AND(Dane!$F269="MECH",OR(Dane!$G269="kopia",Dane!$G269="oryginał")),Dane!D269,"")</f>
        <v/>
      </c>
      <c r="E270" s="34" t="str">
        <f aca="false">IF(AND(Dane!$F269="MECH",OR(Dane!$G269="kopia",Dane!$G269="oryginał")),Dane!E269,"")</f>
        <v/>
      </c>
      <c r="F270" s="35" t="str">
        <f aca="false">IF(AND(Dane!$F269="MECH",OR(Dane!$G269="kopia",Dane!$G269="oryginał")),Dane!G269,"")</f>
        <v/>
      </c>
      <c r="G270" s="35" t="str">
        <f aca="false">IF(AND(Dane!$F269="MECH",OR(Dane!$G269="kopia",Dane!$G269="oryginał")),Dane!H269,"")</f>
        <v/>
      </c>
      <c r="H270" s="36" t="str">
        <f aca="false">IF(AND(Dane!F269="MECH",OR(Dane!G269="oryginał",Dane!G269="kopia")),#REF!,"")</f>
        <v/>
      </c>
    </row>
    <row r="271" customFormat="false" ht="15.75" hidden="true" customHeight="true" outlineLevel="0" collapsed="false">
      <c r="A271" s="34" t="str">
        <f aca="false">IF(AND(Dane!$F270="MECH",OR(Dane!$G270="kopia",Dane!$G270="oryginał")),Dane!A270,"")</f>
        <v/>
      </c>
      <c r="B271" s="34" t="str">
        <f aca="false">IF(AND(Dane!$F270="MECH",OR(Dane!$G270="kopia",Dane!$G270="oryginał")),Dane!B270,"")</f>
        <v/>
      </c>
      <c r="C271" s="34" t="str">
        <f aca="false">IF(AND(Dane!$F270="MECH",OR(Dane!$G270="kopia",Dane!$G270="oryginał")),Dane!C270,"")</f>
        <v/>
      </c>
      <c r="D271" s="34" t="str">
        <f aca="false">IF(AND(Dane!$F270="MECH",OR(Dane!$G270="kopia",Dane!$G270="oryginał")),Dane!D270,"")</f>
        <v/>
      </c>
      <c r="E271" s="34" t="str">
        <f aca="false">IF(AND(Dane!$F270="MECH",OR(Dane!$G270="kopia",Dane!$G270="oryginał")),Dane!E270,"")</f>
        <v/>
      </c>
      <c r="F271" s="35" t="str">
        <f aca="false">IF(AND(Dane!$F270="MECH",OR(Dane!$G270="kopia",Dane!$G270="oryginał")),Dane!G270,"")</f>
        <v/>
      </c>
      <c r="G271" s="35" t="str">
        <f aca="false">IF(AND(Dane!$F270="MECH",OR(Dane!$G270="kopia",Dane!$G270="oryginał")),Dane!H270,"")</f>
        <v/>
      </c>
      <c r="H271" s="36" t="str">
        <f aca="false">IF(AND(Dane!F270="MECH",OR(Dane!G270="oryginał",Dane!G270="kopia")),#REF!,"")</f>
        <v/>
      </c>
    </row>
    <row r="272" customFormat="false" ht="15.75" hidden="true" customHeight="true" outlineLevel="0" collapsed="false">
      <c r="A272" s="34" t="str">
        <f aca="false">IF(AND(Dane!$F271="MECH",OR(Dane!$G271="kopia",Dane!$G271="oryginał")),Dane!A271,"")</f>
        <v/>
      </c>
      <c r="B272" s="34" t="str">
        <f aca="false">IF(AND(Dane!$F271="MECH",OR(Dane!$G271="kopia",Dane!$G271="oryginał")),Dane!B271,"")</f>
        <v/>
      </c>
      <c r="C272" s="34" t="str">
        <f aca="false">IF(AND(Dane!$F271="MECH",OR(Dane!$G271="kopia",Dane!$G271="oryginał")),Dane!C271,"")</f>
        <v/>
      </c>
      <c r="D272" s="34" t="str">
        <f aca="false">IF(AND(Dane!$F271="MECH",OR(Dane!$G271="kopia",Dane!$G271="oryginał")),Dane!D271,"")</f>
        <v/>
      </c>
      <c r="E272" s="34" t="str">
        <f aca="false">IF(AND(Dane!$F271="MECH",OR(Dane!$G271="kopia",Dane!$G271="oryginał")),Dane!E271,"")</f>
        <v/>
      </c>
      <c r="F272" s="35" t="str">
        <f aca="false">IF(AND(Dane!$F271="MECH",OR(Dane!$G271="kopia",Dane!$G271="oryginał")),Dane!G271,"")</f>
        <v/>
      </c>
      <c r="G272" s="35" t="str">
        <f aca="false">IF(AND(Dane!$F271="MECH",OR(Dane!$G271="kopia",Dane!$G271="oryginał")),Dane!H271,"")</f>
        <v/>
      </c>
      <c r="H272" s="36" t="str">
        <f aca="false">IF(AND(Dane!F271="MECH",OR(Dane!G271="oryginał",Dane!G271="kopia")),#REF!,"")</f>
        <v/>
      </c>
    </row>
    <row r="273" customFormat="false" ht="15.75" hidden="true" customHeight="true" outlineLevel="0" collapsed="false">
      <c r="A273" s="34" t="str">
        <f aca="false">IF(AND(Dane!$F272="MECH",OR(Dane!$G272="kopia",Dane!$G272="oryginał")),Dane!A272,"")</f>
        <v/>
      </c>
      <c r="B273" s="34" t="str">
        <f aca="false">IF(AND(Dane!$F272="MECH",OR(Dane!$G272="kopia",Dane!$G272="oryginał")),Dane!B272,"")</f>
        <v/>
      </c>
      <c r="C273" s="34" t="str">
        <f aca="false">IF(AND(Dane!$F272="MECH",OR(Dane!$G272="kopia",Dane!$G272="oryginał")),Dane!C272,"")</f>
        <v/>
      </c>
      <c r="D273" s="34" t="str">
        <f aca="false">IF(AND(Dane!$F272="MECH",OR(Dane!$G272="kopia",Dane!$G272="oryginał")),Dane!D272,"")</f>
        <v/>
      </c>
      <c r="E273" s="34" t="str">
        <f aca="false">IF(AND(Dane!$F272="MECH",OR(Dane!$G272="kopia",Dane!$G272="oryginał")),Dane!E272,"")</f>
        <v/>
      </c>
      <c r="F273" s="35" t="str">
        <f aca="false">IF(AND(Dane!$F272="MECH",OR(Dane!$G272="kopia",Dane!$G272="oryginał")),Dane!G272,"")</f>
        <v/>
      </c>
      <c r="G273" s="35" t="str">
        <f aca="false">IF(AND(Dane!$F272="MECH",OR(Dane!$G272="kopia",Dane!$G272="oryginał")),Dane!H272,"")</f>
        <v/>
      </c>
      <c r="H273" s="36" t="str">
        <f aca="false">IF(AND(Dane!F272="MECH",OR(Dane!G272="oryginał",Dane!G272="kopia")),#REF!,"")</f>
        <v/>
      </c>
    </row>
    <row r="274" customFormat="false" ht="15.75" hidden="true" customHeight="true" outlineLevel="0" collapsed="false">
      <c r="A274" s="34" t="str">
        <f aca="false">IF(AND(Dane!$F273="MECH",OR(Dane!$G273="kopia",Dane!$G273="oryginał")),Dane!A273,"")</f>
        <v/>
      </c>
      <c r="B274" s="34" t="str">
        <f aca="false">IF(AND(Dane!$F273="MECH",OR(Dane!$G273="kopia",Dane!$G273="oryginał")),Dane!B273,"")</f>
        <v/>
      </c>
      <c r="C274" s="34" t="str">
        <f aca="false">IF(AND(Dane!$F273="MECH",OR(Dane!$G273="kopia",Dane!$G273="oryginał")),Dane!C273,"")</f>
        <v/>
      </c>
      <c r="D274" s="34" t="str">
        <f aca="false">IF(AND(Dane!$F273="MECH",OR(Dane!$G273="kopia",Dane!$G273="oryginał")),Dane!D273,"")</f>
        <v/>
      </c>
      <c r="E274" s="34" t="str">
        <f aca="false">IF(AND(Dane!$F273="MECH",OR(Dane!$G273="kopia",Dane!$G273="oryginał")),Dane!E273,"")</f>
        <v/>
      </c>
      <c r="F274" s="35" t="str">
        <f aca="false">IF(AND(Dane!$F273="MECH",OR(Dane!$G273="kopia",Dane!$G273="oryginał")),Dane!G273,"")</f>
        <v/>
      </c>
      <c r="G274" s="35" t="str">
        <f aca="false">IF(AND(Dane!$F273="MECH",OR(Dane!$G273="kopia",Dane!$G273="oryginał")),Dane!H273,"")</f>
        <v/>
      </c>
      <c r="H274" s="36" t="str">
        <f aca="false">IF(AND(Dane!F273="MECH",OR(Dane!G273="oryginał",Dane!G273="kopia")),#REF!,"")</f>
        <v/>
      </c>
    </row>
    <row r="275" customFormat="false" ht="15.75" hidden="true" customHeight="true" outlineLevel="0" collapsed="false">
      <c r="A275" s="34" t="str">
        <f aca="false">IF(AND(Dane!$F274="MECH",OR(Dane!$G274="kopia",Dane!$G274="oryginał")),Dane!A274,"")</f>
        <v/>
      </c>
      <c r="B275" s="34" t="str">
        <f aca="false">IF(AND(Dane!$F274="MECH",OR(Dane!$G274="kopia",Dane!$G274="oryginał")),Dane!B274,"")</f>
        <v/>
      </c>
      <c r="C275" s="34" t="str">
        <f aca="false">IF(AND(Dane!$F274="MECH",OR(Dane!$G274="kopia",Dane!$G274="oryginał")),Dane!C274,"")</f>
        <v/>
      </c>
      <c r="D275" s="34" t="str">
        <f aca="false">IF(AND(Dane!$F274="MECH",OR(Dane!$G274="kopia",Dane!$G274="oryginał")),Dane!D274,"")</f>
        <v/>
      </c>
      <c r="E275" s="34" t="str">
        <f aca="false">IF(AND(Dane!$F274="MECH",OR(Dane!$G274="kopia",Dane!$G274="oryginał")),Dane!E274,"")</f>
        <v/>
      </c>
      <c r="F275" s="35" t="str">
        <f aca="false">IF(AND(Dane!$F274="MECH",OR(Dane!$G274="kopia",Dane!$G274="oryginał")),Dane!G274,"")</f>
        <v/>
      </c>
      <c r="G275" s="35" t="str">
        <f aca="false">IF(AND(Dane!$F274="MECH",OR(Dane!$G274="kopia",Dane!$G274="oryginał")),Dane!H274,"")</f>
        <v/>
      </c>
      <c r="H275" s="36" t="str">
        <f aca="false">IF(AND(Dane!F274="MECH",OR(Dane!G274="oryginał",Dane!G274="kopia")),#REF!,"")</f>
        <v/>
      </c>
    </row>
    <row r="276" customFormat="false" ht="15.75" hidden="true" customHeight="true" outlineLevel="0" collapsed="false">
      <c r="A276" s="34" t="str">
        <f aca="false">IF(AND(Dane!$F275="MECH",OR(Dane!$G275="kopia",Dane!$G275="oryginał")),Dane!A275,"")</f>
        <v/>
      </c>
      <c r="B276" s="34" t="str">
        <f aca="false">IF(AND(Dane!$F275="MECH",OR(Dane!$G275="kopia",Dane!$G275="oryginał")),Dane!B275,"")</f>
        <v/>
      </c>
      <c r="C276" s="34" t="str">
        <f aca="false">IF(AND(Dane!$F275="MECH",OR(Dane!$G275="kopia",Dane!$G275="oryginał")),Dane!C275,"")</f>
        <v/>
      </c>
      <c r="D276" s="34" t="str">
        <f aca="false">IF(AND(Dane!$F275="MECH",OR(Dane!$G275="kopia",Dane!$G275="oryginał")),Dane!D275,"")</f>
        <v/>
      </c>
      <c r="E276" s="34" t="str">
        <f aca="false">IF(AND(Dane!$F275="MECH",OR(Dane!$G275="kopia",Dane!$G275="oryginał")),Dane!E275,"")</f>
        <v/>
      </c>
      <c r="F276" s="35" t="str">
        <f aca="false">IF(AND(Dane!$F275="MECH",OR(Dane!$G275="kopia",Dane!$G275="oryginał")),Dane!G275,"")</f>
        <v/>
      </c>
      <c r="G276" s="35" t="str">
        <f aca="false">IF(AND(Dane!$F275="MECH",OR(Dane!$G275="kopia",Dane!$G275="oryginał")),Dane!H275,"")</f>
        <v/>
      </c>
      <c r="H276" s="36" t="str">
        <f aca="false">IF(AND(Dane!F275="MECH",OR(Dane!G275="oryginał",Dane!G275="kopia")),#REF!,"")</f>
        <v/>
      </c>
    </row>
    <row r="277" customFormat="false" ht="15.75" hidden="true" customHeight="true" outlineLevel="0" collapsed="false">
      <c r="A277" s="34" t="str">
        <f aca="false">IF(AND(Dane!$F276="MECH",OR(Dane!$G276="kopia",Dane!$G276="oryginał")),Dane!A276,"")</f>
        <v/>
      </c>
      <c r="B277" s="34" t="str">
        <f aca="false">IF(AND(Dane!$F276="MECH",OR(Dane!$G276="kopia",Dane!$G276="oryginał")),Dane!B276,"")</f>
        <v/>
      </c>
      <c r="C277" s="34" t="str">
        <f aca="false">IF(AND(Dane!$F276="MECH",OR(Dane!$G276="kopia",Dane!$G276="oryginał")),Dane!C276,"")</f>
        <v/>
      </c>
      <c r="D277" s="34" t="str">
        <f aca="false">IF(AND(Dane!$F276="MECH",OR(Dane!$G276="kopia",Dane!$G276="oryginał")),Dane!D276,"")</f>
        <v/>
      </c>
      <c r="E277" s="34" t="str">
        <f aca="false">IF(AND(Dane!$F276="MECH",OR(Dane!$G276="kopia",Dane!$G276="oryginał")),Dane!E276,"")</f>
        <v/>
      </c>
      <c r="F277" s="35" t="str">
        <f aca="false">IF(AND(Dane!$F276="MECH",OR(Dane!$G276="kopia",Dane!$G276="oryginał")),Dane!G276,"")</f>
        <v/>
      </c>
      <c r="G277" s="35" t="str">
        <f aca="false">IF(AND(Dane!$F276="MECH",OR(Dane!$G276="kopia",Dane!$G276="oryginał")),Dane!H276,"")</f>
        <v/>
      </c>
      <c r="H277" s="36" t="str">
        <f aca="false">IF(AND(Dane!F276="MECH",OR(Dane!G276="oryginał",Dane!G276="kopia")),#REF!,"")</f>
        <v/>
      </c>
    </row>
    <row r="278" customFormat="false" ht="15.75" hidden="true" customHeight="true" outlineLevel="0" collapsed="false">
      <c r="A278" s="34" t="str">
        <f aca="false">IF(AND(Dane!$F277="MECH",OR(Dane!$G277="kopia",Dane!$G277="oryginał")),Dane!A277,"")</f>
        <v/>
      </c>
      <c r="B278" s="34" t="str">
        <f aca="false">IF(AND(Dane!$F277="MECH",OR(Dane!$G277="kopia",Dane!$G277="oryginał")),Dane!B277,"")</f>
        <v/>
      </c>
      <c r="C278" s="34" t="str">
        <f aca="false">IF(AND(Dane!$F277="MECH",OR(Dane!$G277="kopia",Dane!$G277="oryginał")),Dane!C277,"")</f>
        <v/>
      </c>
      <c r="D278" s="34" t="str">
        <f aca="false">IF(AND(Dane!$F277="MECH",OR(Dane!$G277="kopia",Dane!$G277="oryginał")),Dane!D277,"")</f>
        <v/>
      </c>
      <c r="E278" s="34" t="str">
        <f aca="false">IF(AND(Dane!$F277="MECH",OR(Dane!$G277="kopia",Dane!$G277="oryginał")),Dane!E277,"")</f>
        <v/>
      </c>
      <c r="F278" s="35" t="str">
        <f aca="false">IF(AND(Dane!$F277="MECH",OR(Dane!$G277="kopia",Dane!$G277="oryginał")),Dane!G277,"")</f>
        <v/>
      </c>
      <c r="G278" s="35" t="str">
        <f aca="false">IF(AND(Dane!$F277="MECH",OR(Dane!$G277="kopia",Dane!$G277="oryginał")),Dane!H277,"")</f>
        <v/>
      </c>
      <c r="H278" s="36" t="str">
        <f aca="false">IF(AND(Dane!F277="MECH",OR(Dane!G277="oryginał",Dane!G277="kopia")),#REF!,"")</f>
        <v/>
      </c>
    </row>
    <row r="279" customFormat="false" ht="15.75" hidden="true" customHeight="true" outlineLevel="0" collapsed="false">
      <c r="A279" s="34" t="str">
        <f aca="false">IF(AND(Dane!$F278="MECH",OR(Dane!$G278="kopia",Dane!$G278="oryginał")),Dane!A278,"")</f>
        <v/>
      </c>
      <c r="B279" s="34" t="str">
        <f aca="false">IF(AND(Dane!$F278="MECH",OR(Dane!$G278="kopia",Dane!$G278="oryginał")),Dane!B278,"")</f>
        <v/>
      </c>
      <c r="C279" s="34" t="str">
        <f aca="false">IF(AND(Dane!$F278="MECH",OR(Dane!$G278="kopia",Dane!$G278="oryginał")),Dane!C278,"")</f>
        <v/>
      </c>
      <c r="D279" s="34" t="str">
        <f aca="false">IF(AND(Dane!$F278="MECH",OR(Dane!$G278="kopia",Dane!$G278="oryginał")),Dane!D278,"")</f>
        <v/>
      </c>
      <c r="E279" s="34" t="str">
        <f aca="false">IF(AND(Dane!$F278="MECH",OR(Dane!$G278="kopia",Dane!$G278="oryginał")),Dane!E278,"")</f>
        <v/>
      </c>
      <c r="F279" s="35" t="str">
        <f aca="false">IF(AND(Dane!$F278="MECH",OR(Dane!$G278="kopia",Dane!$G278="oryginał")),Dane!G278,"")</f>
        <v/>
      </c>
      <c r="G279" s="35" t="str">
        <f aca="false">IF(AND(Dane!$F278="MECH",OR(Dane!$G278="kopia",Dane!$G278="oryginał")),Dane!H278,"")</f>
        <v/>
      </c>
      <c r="H279" s="36" t="str">
        <f aca="false">IF(AND(Dane!F278="MECH",OR(Dane!G278="oryginał",Dane!G278="kopia")),#REF!,"")</f>
        <v/>
      </c>
    </row>
    <row r="280" customFormat="false" ht="15.75" hidden="true" customHeight="true" outlineLevel="0" collapsed="false">
      <c r="A280" s="34" t="str">
        <f aca="false">IF(AND(Dane!$F279="MECH",OR(Dane!$G279="kopia",Dane!$G279="oryginał")),Dane!A279,"")</f>
        <v/>
      </c>
      <c r="B280" s="34" t="str">
        <f aca="false">IF(AND(Dane!$F279="MECH",OR(Dane!$G279="kopia",Dane!$G279="oryginał")),Dane!B279,"")</f>
        <v/>
      </c>
      <c r="C280" s="34" t="str">
        <f aca="false">IF(AND(Dane!$F279="MECH",OR(Dane!$G279="kopia",Dane!$G279="oryginał")),Dane!C279,"")</f>
        <v/>
      </c>
      <c r="D280" s="34" t="str">
        <f aca="false">IF(AND(Dane!$F279="MECH",OR(Dane!$G279="kopia",Dane!$G279="oryginał")),Dane!D279,"")</f>
        <v/>
      </c>
      <c r="E280" s="34" t="str">
        <f aca="false">IF(AND(Dane!$F279="MECH",OR(Dane!$G279="kopia",Dane!$G279="oryginał")),Dane!E279,"")</f>
        <v/>
      </c>
      <c r="F280" s="35" t="str">
        <f aca="false">IF(AND(Dane!$F279="MECH",OR(Dane!$G279="kopia",Dane!$G279="oryginał")),Dane!G279,"")</f>
        <v/>
      </c>
      <c r="G280" s="35" t="str">
        <f aca="false">IF(AND(Dane!$F279="MECH",OR(Dane!$G279="kopia",Dane!$G279="oryginał")),Dane!H279,"")</f>
        <v/>
      </c>
      <c r="H280" s="36" t="str">
        <f aca="false">IF(AND(Dane!F279="MECH",OR(Dane!G279="oryginał",Dane!G279="kopia")),#REF!,"")</f>
        <v/>
      </c>
    </row>
    <row r="281" customFormat="false" ht="15.75" hidden="true" customHeight="true" outlineLevel="0" collapsed="false">
      <c r="A281" s="34" t="str">
        <f aca="false">IF(AND(Dane!$F280="MECH",OR(Dane!$G280="kopia",Dane!$G280="oryginał")),Dane!A280,"")</f>
        <v/>
      </c>
      <c r="B281" s="34" t="str">
        <f aca="false">IF(AND(Dane!$F280="MECH",OR(Dane!$G280="kopia",Dane!$G280="oryginał")),Dane!B280,"")</f>
        <v/>
      </c>
      <c r="C281" s="34" t="str">
        <f aca="false">IF(AND(Dane!$F280="MECH",OR(Dane!$G280="kopia",Dane!$G280="oryginał")),Dane!C280,"")</f>
        <v/>
      </c>
      <c r="D281" s="34" t="str">
        <f aca="false">IF(AND(Dane!$F280="MECH",OR(Dane!$G280="kopia",Dane!$G280="oryginał")),Dane!D280,"")</f>
        <v/>
      </c>
      <c r="E281" s="34" t="str">
        <f aca="false">IF(AND(Dane!$F280="MECH",OR(Dane!$G280="kopia",Dane!$G280="oryginał")),Dane!E280,"")</f>
        <v/>
      </c>
      <c r="F281" s="35" t="str">
        <f aca="false">IF(AND(Dane!$F280="MECH",OR(Dane!$G280="kopia",Dane!$G280="oryginał")),Dane!G280,"")</f>
        <v/>
      </c>
      <c r="G281" s="35" t="str">
        <f aca="false">IF(AND(Dane!$F280="MECH",OR(Dane!$G280="kopia",Dane!$G280="oryginał")),Dane!H280,"")</f>
        <v/>
      </c>
      <c r="H281" s="36" t="str">
        <f aca="false">IF(AND(Dane!F280="MECH",OR(Dane!G280="oryginał",Dane!G280="kopia")),#REF!,"")</f>
        <v/>
      </c>
    </row>
    <row r="282" customFormat="false" ht="15.75" hidden="true" customHeight="true" outlineLevel="0" collapsed="false">
      <c r="A282" s="34" t="str">
        <f aca="false">IF(AND(Dane!$F281="MECH",OR(Dane!$G281="kopia",Dane!$G281="oryginał")),Dane!A281,"")</f>
        <v/>
      </c>
      <c r="B282" s="34" t="str">
        <f aca="false">IF(AND(Dane!$F281="MECH",OR(Dane!$G281="kopia",Dane!$G281="oryginał")),Dane!B281,"")</f>
        <v/>
      </c>
      <c r="C282" s="34" t="str">
        <f aca="false">IF(AND(Dane!$F281="MECH",OR(Dane!$G281="kopia",Dane!$G281="oryginał")),Dane!C281,"")</f>
        <v/>
      </c>
      <c r="D282" s="34" t="str">
        <f aca="false">IF(AND(Dane!$F281="MECH",OR(Dane!$G281="kopia",Dane!$G281="oryginał")),Dane!D281,"")</f>
        <v/>
      </c>
      <c r="E282" s="34" t="str">
        <f aca="false">IF(AND(Dane!$F281="MECH",OR(Dane!$G281="kopia",Dane!$G281="oryginał")),Dane!E281,"")</f>
        <v/>
      </c>
      <c r="F282" s="35" t="str">
        <f aca="false">IF(AND(Dane!$F281="MECH",OR(Dane!$G281="kopia",Dane!$G281="oryginał")),Dane!G281,"")</f>
        <v/>
      </c>
      <c r="G282" s="35" t="str">
        <f aca="false">IF(AND(Dane!$F281="MECH",OR(Dane!$G281="kopia",Dane!$G281="oryginał")),Dane!H281,"")</f>
        <v/>
      </c>
      <c r="H282" s="36" t="str">
        <f aca="false">IF(AND(Dane!F281="MECH",OR(Dane!G281="oryginał",Dane!G281="kopia")),#REF!,"")</f>
        <v/>
      </c>
    </row>
    <row r="283" customFormat="false" ht="15.75" hidden="true" customHeight="true" outlineLevel="0" collapsed="false">
      <c r="A283" s="34" t="str">
        <f aca="false">IF(AND(Dane!$F282="MECH",OR(Dane!$G282="kopia",Dane!$G282="oryginał")),Dane!A282,"")</f>
        <v/>
      </c>
      <c r="B283" s="34" t="str">
        <f aca="false">IF(AND(Dane!$F282="MECH",OR(Dane!$G282="kopia",Dane!$G282="oryginał")),Dane!B282,"")</f>
        <v/>
      </c>
      <c r="C283" s="34" t="str">
        <f aca="false">IF(AND(Dane!$F282="MECH",OR(Dane!$G282="kopia",Dane!$G282="oryginał")),Dane!C282,"")</f>
        <v/>
      </c>
      <c r="D283" s="34" t="str">
        <f aca="false">IF(AND(Dane!$F282="MECH",OR(Dane!$G282="kopia",Dane!$G282="oryginał")),Dane!D282,"")</f>
        <v/>
      </c>
      <c r="E283" s="34" t="str">
        <f aca="false">IF(AND(Dane!$F282="MECH",OR(Dane!$G282="kopia",Dane!$G282="oryginał")),Dane!E282,"")</f>
        <v/>
      </c>
      <c r="F283" s="35" t="str">
        <f aca="false">IF(AND(Dane!$F282="MECH",OR(Dane!$G282="kopia",Dane!$G282="oryginał")),Dane!G282,"")</f>
        <v/>
      </c>
      <c r="G283" s="35" t="str">
        <f aca="false">IF(AND(Dane!$F282="MECH",OR(Dane!$G282="kopia",Dane!$G282="oryginał")),Dane!H282,"")</f>
        <v/>
      </c>
      <c r="H283" s="36" t="str">
        <f aca="false">IF(AND(Dane!F282="MECH",OR(Dane!G282="oryginał",Dane!G282="kopia")),#REF!,"")</f>
        <v/>
      </c>
    </row>
    <row r="284" customFormat="false" ht="15.75" hidden="true" customHeight="true" outlineLevel="0" collapsed="false">
      <c r="A284" s="34" t="str">
        <f aca="false">IF(AND(Dane!$F283="MECH",OR(Dane!$G283="kopia",Dane!$G283="oryginał")),Dane!A283,"")</f>
        <v/>
      </c>
      <c r="B284" s="34" t="str">
        <f aca="false">IF(AND(Dane!$F283="MECH",OR(Dane!$G283="kopia",Dane!$G283="oryginał")),Dane!B283,"")</f>
        <v/>
      </c>
      <c r="C284" s="34" t="str">
        <f aca="false">IF(AND(Dane!$F283="MECH",OR(Dane!$G283="kopia",Dane!$G283="oryginał")),Dane!C283,"")</f>
        <v/>
      </c>
      <c r="D284" s="34" t="str">
        <f aca="false">IF(AND(Dane!$F283="MECH",OR(Dane!$G283="kopia",Dane!$G283="oryginał")),Dane!D283,"")</f>
        <v/>
      </c>
      <c r="E284" s="34" t="str">
        <f aca="false">IF(AND(Dane!$F283="MECH",OR(Dane!$G283="kopia",Dane!$G283="oryginał")),Dane!E283,"")</f>
        <v/>
      </c>
      <c r="F284" s="35" t="str">
        <f aca="false">IF(AND(Dane!$F283="MECH",OR(Dane!$G283="kopia",Dane!$G283="oryginał")),Dane!G283,"")</f>
        <v/>
      </c>
      <c r="G284" s="35" t="str">
        <f aca="false">IF(AND(Dane!$F283="MECH",OR(Dane!$G283="kopia",Dane!$G283="oryginał")),Dane!H283,"")</f>
        <v/>
      </c>
      <c r="H284" s="36" t="str">
        <f aca="false">IF(AND(Dane!F283="MECH",OR(Dane!G283="oryginał",Dane!G283="kopia")),#REF!,"")</f>
        <v/>
      </c>
    </row>
    <row r="285" customFormat="false" ht="15.75" hidden="true" customHeight="true" outlineLevel="0" collapsed="false">
      <c r="A285" s="34" t="str">
        <f aca="false">IF(AND(Dane!$F284="MECH",OR(Dane!$G284="kopia",Dane!$G284="oryginał")),Dane!A284,"")</f>
        <v/>
      </c>
      <c r="B285" s="34" t="str">
        <f aca="false">IF(AND(Dane!$F284="MECH",OR(Dane!$G284="kopia",Dane!$G284="oryginał")),Dane!B284,"")</f>
        <v/>
      </c>
      <c r="C285" s="34" t="str">
        <f aca="false">IF(AND(Dane!$F284="MECH",OR(Dane!$G284="kopia",Dane!$G284="oryginał")),Dane!C284,"")</f>
        <v/>
      </c>
      <c r="D285" s="34" t="str">
        <f aca="false">IF(AND(Dane!$F284="MECH",OR(Dane!$G284="kopia",Dane!$G284="oryginał")),Dane!D284,"")</f>
        <v/>
      </c>
      <c r="E285" s="34" t="str">
        <f aca="false">IF(AND(Dane!$F284="MECH",OR(Dane!$G284="kopia",Dane!$G284="oryginał")),Dane!E284,"")</f>
        <v/>
      </c>
      <c r="F285" s="35" t="str">
        <f aca="false">IF(AND(Dane!$F284="MECH",OR(Dane!$G284="kopia",Dane!$G284="oryginał")),Dane!G284,"")</f>
        <v/>
      </c>
      <c r="G285" s="35" t="str">
        <f aca="false">IF(AND(Dane!$F284="MECH",OR(Dane!$G284="kopia",Dane!$G284="oryginał")),Dane!H284,"")</f>
        <v/>
      </c>
      <c r="H285" s="36" t="str">
        <f aca="false">IF(AND(Dane!F284="MECH",OR(Dane!G284="oryginał",Dane!G284="kopia")),#REF!,"")</f>
        <v/>
      </c>
    </row>
    <row r="286" customFormat="false" ht="15.75" hidden="true" customHeight="true" outlineLevel="0" collapsed="false">
      <c r="A286" s="34" t="str">
        <f aca="false">IF(AND(Dane!$F285="MECH",OR(Dane!$G285="kopia",Dane!$G285="oryginał")),Dane!A285,"")</f>
        <v/>
      </c>
      <c r="B286" s="34" t="str">
        <f aca="false">IF(AND(Dane!$F285="MECH",OR(Dane!$G285="kopia",Dane!$G285="oryginał")),Dane!B285,"")</f>
        <v/>
      </c>
      <c r="C286" s="34" t="str">
        <f aca="false">IF(AND(Dane!$F285="MECH",OR(Dane!$G285="kopia",Dane!$G285="oryginał")),Dane!C285,"")</f>
        <v/>
      </c>
      <c r="D286" s="34" t="str">
        <f aca="false">IF(AND(Dane!$F285="MECH",OR(Dane!$G285="kopia",Dane!$G285="oryginał")),Dane!D285,"")</f>
        <v/>
      </c>
      <c r="E286" s="34" t="str">
        <f aca="false">IF(AND(Dane!$F285="MECH",OR(Dane!$G285="kopia",Dane!$G285="oryginał")),Dane!E285,"")</f>
        <v/>
      </c>
      <c r="F286" s="35" t="str">
        <f aca="false">IF(AND(Dane!$F285="MECH",OR(Dane!$G285="kopia",Dane!$G285="oryginał")),Dane!G285,"")</f>
        <v/>
      </c>
      <c r="G286" s="35" t="str">
        <f aca="false">IF(AND(Dane!$F285="MECH",OR(Dane!$G285="kopia",Dane!$G285="oryginał")),Dane!H285,"")</f>
        <v/>
      </c>
      <c r="H286" s="36" t="str">
        <f aca="false">IF(AND(Dane!F285="MECH",OR(Dane!G285="oryginał",Dane!G285="kopia")),#REF!,"")</f>
        <v/>
      </c>
    </row>
    <row r="287" customFormat="false" ht="15.75" hidden="true" customHeight="true" outlineLevel="0" collapsed="false">
      <c r="A287" s="34" t="str">
        <f aca="false">IF(AND(Dane!$F286="MECH",OR(Dane!$G286="kopia",Dane!$G286="oryginał")),Dane!A286,"")</f>
        <v/>
      </c>
      <c r="B287" s="34" t="str">
        <f aca="false">IF(AND(Dane!$F286="MECH",OR(Dane!$G286="kopia",Dane!$G286="oryginał")),Dane!B286,"")</f>
        <v/>
      </c>
      <c r="C287" s="34" t="str">
        <f aca="false">IF(AND(Dane!$F286="MECH",OR(Dane!$G286="kopia",Dane!$G286="oryginał")),Dane!C286,"")</f>
        <v/>
      </c>
      <c r="D287" s="34" t="str">
        <f aca="false">IF(AND(Dane!$F286="MECH",OR(Dane!$G286="kopia",Dane!$G286="oryginał")),Dane!D286,"")</f>
        <v/>
      </c>
      <c r="E287" s="34" t="str">
        <f aca="false">IF(AND(Dane!$F286="MECH",OR(Dane!$G286="kopia",Dane!$G286="oryginał")),Dane!E286,"")</f>
        <v/>
      </c>
      <c r="F287" s="35" t="str">
        <f aca="false">IF(AND(Dane!$F286="MECH",OR(Dane!$G286="kopia",Dane!$G286="oryginał")),Dane!G286,"")</f>
        <v/>
      </c>
      <c r="G287" s="35" t="str">
        <f aca="false">IF(AND(Dane!$F286="MECH",OR(Dane!$G286="kopia",Dane!$G286="oryginał")),Dane!H286,"")</f>
        <v/>
      </c>
      <c r="H287" s="36" t="str">
        <f aca="false">IF(AND(Dane!F286="MECH",OR(Dane!G286="oryginał",Dane!G286="kopia")),#REF!,"")</f>
        <v/>
      </c>
    </row>
    <row r="288" customFormat="false" ht="15.75" hidden="true" customHeight="true" outlineLevel="0" collapsed="false">
      <c r="A288" s="34" t="str">
        <f aca="false">IF(AND(Dane!$F287="MECH",OR(Dane!$G287="kopia",Dane!$G287="oryginał")),Dane!A287,"")</f>
        <v/>
      </c>
      <c r="B288" s="34" t="str">
        <f aca="false">IF(AND(Dane!$F287="MECH",OR(Dane!$G287="kopia",Dane!$G287="oryginał")),Dane!B287,"")</f>
        <v/>
      </c>
      <c r="C288" s="34" t="str">
        <f aca="false">IF(AND(Dane!$F287="MECH",OR(Dane!$G287="kopia",Dane!$G287="oryginał")),Dane!C287,"")</f>
        <v/>
      </c>
      <c r="D288" s="34" t="str">
        <f aca="false">IF(AND(Dane!$F287="MECH",OR(Dane!$G287="kopia",Dane!$G287="oryginał")),Dane!D287,"")</f>
        <v/>
      </c>
      <c r="E288" s="34" t="str">
        <f aca="false">IF(AND(Dane!$F287="MECH",OR(Dane!$G287="kopia",Dane!$G287="oryginał")),Dane!E287,"")</f>
        <v/>
      </c>
      <c r="F288" s="35" t="str">
        <f aca="false">IF(AND(Dane!$F287="MECH",OR(Dane!$G287="kopia",Dane!$G287="oryginał")),Dane!G287,"")</f>
        <v/>
      </c>
      <c r="G288" s="35" t="str">
        <f aca="false">IF(AND(Dane!$F287="MECH",OR(Dane!$G287="kopia",Dane!$G287="oryginał")),Dane!H287,"")</f>
        <v/>
      </c>
      <c r="H288" s="36" t="str">
        <f aca="false">IF(AND(Dane!F287="MECH",OR(Dane!G287="oryginał",Dane!G287="kopia")),#REF!,"")</f>
        <v/>
      </c>
    </row>
    <row r="289" customFormat="false" ht="15.75" hidden="true" customHeight="true" outlineLevel="0" collapsed="false">
      <c r="A289" s="34" t="str">
        <f aca="false">IF(AND(Dane!$F288="MECH",OR(Dane!$G288="kopia",Dane!$G288="oryginał")),Dane!A288,"")</f>
        <v/>
      </c>
      <c r="B289" s="34" t="str">
        <f aca="false">IF(AND(Dane!$F288="MECH",OR(Dane!$G288="kopia",Dane!$G288="oryginał")),Dane!B288,"")</f>
        <v/>
      </c>
      <c r="C289" s="34" t="str">
        <f aca="false">IF(AND(Dane!$F288="MECH",OR(Dane!$G288="kopia",Dane!$G288="oryginał")),Dane!C288,"")</f>
        <v/>
      </c>
      <c r="D289" s="34" t="str">
        <f aca="false">IF(AND(Dane!$F288="MECH",OR(Dane!$G288="kopia",Dane!$G288="oryginał")),Dane!D288,"")</f>
        <v/>
      </c>
      <c r="E289" s="34" t="str">
        <f aca="false">IF(AND(Dane!$F288="MECH",OR(Dane!$G288="kopia",Dane!$G288="oryginał")),Dane!E288,"")</f>
        <v/>
      </c>
      <c r="F289" s="35" t="str">
        <f aca="false">IF(AND(Dane!$F288="MECH",OR(Dane!$G288="kopia",Dane!$G288="oryginał")),Dane!G288,"")</f>
        <v/>
      </c>
      <c r="G289" s="35" t="str">
        <f aca="false">IF(AND(Dane!$F288="MECH",OR(Dane!$G288="kopia",Dane!$G288="oryginał")),Dane!H288,"")</f>
        <v/>
      </c>
      <c r="H289" s="36" t="str">
        <f aca="false">IF(AND(Dane!F288="MECH",OR(Dane!G288="oryginał",Dane!G288="kopia")),#REF!,"")</f>
        <v/>
      </c>
    </row>
    <row r="290" customFormat="false" ht="15.75" hidden="true" customHeight="true" outlineLevel="0" collapsed="false">
      <c r="A290" s="34" t="str">
        <f aca="false">IF(AND(Dane!$F289="MECH",OR(Dane!$G289="kopia",Dane!$G289="oryginał")),Dane!A289,"")</f>
        <v/>
      </c>
      <c r="B290" s="34" t="str">
        <f aca="false">IF(AND(Dane!$F289="MECH",OR(Dane!$G289="kopia",Dane!$G289="oryginał")),Dane!B289,"")</f>
        <v/>
      </c>
      <c r="C290" s="34" t="str">
        <f aca="false">IF(AND(Dane!$F289="MECH",OR(Dane!$G289="kopia",Dane!$G289="oryginał")),Dane!C289,"")</f>
        <v/>
      </c>
      <c r="D290" s="34" t="str">
        <f aca="false">IF(AND(Dane!$F289="MECH",OR(Dane!$G289="kopia",Dane!$G289="oryginał")),Dane!D289,"")</f>
        <v/>
      </c>
      <c r="E290" s="34" t="str">
        <f aca="false">IF(AND(Dane!$F289="MECH",OR(Dane!$G289="kopia",Dane!$G289="oryginał")),Dane!E289,"")</f>
        <v/>
      </c>
      <c r="F290" s="35" t="str">
        <f aca="false">IF(AND(Dane!$F289="MECH",OR(Dane!$G289="kopia",Dane!$G289="oryginał")),Dane!G289,"")</f>
        <v/>
      </c>
      <c r="G290" s="35" t="str">
        <f aca="false">IF(AND(Dane!$F289="MECH",OR(Dane!$G289="kopia",Dane!$G289="oryginał")),Dane!H289,"")</f>
        <v/>
      </c>
      <c r="H290" s="36" t="str">
        <f aca="false">IF(AND(Dane!F289="MECH",OR(Dane!G289="oryginał",Dane!G289="kopia")),#REF!,"")</f>
        <v/>
      </c>
    </row>
    <row r="291" customFormat="false" ht="15.75" hidden="true" customHeight="true" outlineLevel="0" collapsed="false">
      <c r="A291" s="34" t="str">
        <f aca="false">IF(AND(Dane!$F290="MECH",OR(Dane!$G290="kopia",Dane!$G290="oryginał")),Dane!A290,"")</f>
        <v/>
      </c>
      <c r="B291" s="34" t="str">
        <f aca="false">IF(AND(Dane!$F290="MECH",OR(Dane!$G290="kopia",Dane!$G290="oryginał")),Dane!B290,"")</f>
        <v/>
      </c>
      <c r="C291" s="34" t="str">
        <f aca="false">IF(AND(Dane!$F290="MECH",OR(Dane!$G290="kopia",Dane!$G290="oryginał")),Dane!C290,"")</f>
        <v/>
      </c>
      <c r="D291" s="34" t="str">
        <f aca="false">IF(AND(Dane!$F290="MECH",OR(Dane!$G290="kopia",Dane!$G290="oryginał")),Dane!D290,"")</f>
        <v/>
      </c>
      <c r="E291" s="34" t="str">
        <f aca="false">IF(AND(Dane!$F290="MECH",OR(Dane!$G290="kopia",Dane!$G290="oryginał")),Dane!E290,"")</f>
        <v/>
      </c>
      <c r="F291" s="35" t="str">
        <f aca="false">IF(AND(Dane!$F290="MECH",OR(Dane!$G290="kopia",Dane!$G290="oryginał")),Dane!G290,"")</f>
        <v/>
      </c>
      <c r="G291" s="35" t="str">
        <f aca="false">IF(AND(Dane!$F290="MECH",OR(Dane!$G290="kopia",Dane!$G290="oryginał")),Dane!H290,"")</f>
        <v/>
      </c>
      <c r="H291" s="36" t="str">
        <f aca="false">IF(AND(Dane!F290="MECH",OR(Dane!G290="oryginał",Dane!G290="kopia")),#REF!,"")</f>
        <v/>
      </c>
    </row>
    <row r="292" customFormat="false" ht="15.75" hidden="true" customHeight="true" outlineLevel="0" collapsed="false">
      <c r="A292" s="34" t="str">
        <f aca="false">IF(AND(Dane!$F291="MECH",OR(Dane!$G291="kopia",Dane!$G291="oryginał")),Dane!A291,"")</f>
        <v/>
      </c>
      <c r="B292" s="34" t="str">
        <f aca="false">IF(AND(Dane!$F291="MECH",OR(Dane!$G291="kopia",Dane!$G291="oryginał")),Dane!B291,"")</f>
        <v/>
      </c>
      <c r="C292" s="34" t="str">
        <f aca="false">IF(AND(Dane!$F291="MECH",OR(Dane!$G291="kopia",Dane!$G291="oryginał")),Dane!C291,"")</f>
        <v/>
      </c>
      <c r="D292" s="34" t="str">
        <f aca="false">IF(AND(Dane!$F291="MECH",OR(Dane!$G291="kopia",Dane!$G291="oryginał")),Dane!D291,"")</f>
        <v/>
      </c>
      <c r="E292" s="34" t="str">
        <f aca="false">IF(AND(Dane!$F291="MECH",OR(Dane!$G291="kopia",Dane!$G291="oryginał")),Dane!E291,"")</f>
        <v/>
      </c>
      <c r="F292" s="35" t="str">
        <f aca="false">IF(AND(Dane!$F291="MECH",OR(Dane!$G291="kopia",Dane!$G291="oryginał")),Dane!G291,"")</f>
        <v/>
      </c>
      <c r="G292" s="35" t="str">
        <f aca="false">IF(AND(Dane!$F291="MECH",OR(Dane!$G291="kopia",Dane!$G291="oryginał")),Dane!H291,"")</f>
        <v/>
      </c>
      <c r="H292" s="36" t="str">
        <f aca="false">IF(AND(Dane!F291="MECH",OR(Dane!G291="oryginał",Dane!G291="kopia")),#REF!,"")</f>
        <v/>
      </c>
    </row>
    <row r="293" customFormat="false" ht="15.75" hidden="true" customHeight="true" outlineLevel="0" collapsed="false">
      <c r="A293" s="34" t="str">
        <f aca="false">IF(AND(Dane!$F292="MECH",OR(Dane!$G292="kopia",Dane!$G292="oryginał")),Dane!A292,"")</f>
        <v/>
      </c>
      <c r="B293" s="34" t="str">
        <f aca="false">IF(AND(Dane!$F292="MECH",OR(Dane!$G292="kopia",Dane!$G292="oryginał")),Dane!B292,"")</f>
        <v/>
      </c>
      <c r="C293" s="34" t="str">
        <f aca="false">IF(AND(Dane!$F292="MECH",OR(Dane!$G292="kopia",Dane!$G292="oryginał")),Dane!C292,"")</f>
        <v/>
      </c>
      <c r="D293" s="34" t="str">
        <f aca="false">IF(AND(Dane!$F292="MECH",OR(Dane!$G292="kopia",Dane!$G292="oryginał")),Dane!D292,"")</f>
        <v/>
      </c>
      <c r="E293" s="34" t="str">
        <f aca="false">IF(AND(Dane!$F292="MECH",OR(Dane!$G292="kopia",Dane!$G292="oryginał")),Dane!E292,"")</f>
        <v/>
      </c>
      <c r="F293" s="35" t="str">
        <f aca="false">IF(AND(Dane!$F292="MECH",OR(Dane!$G292="kopia",Dane!$G292="oryginał")),Dane!G292,"")</f>
        <v/>
      </c>
      <c r="G293" s="35" t="str">
        <f aca="false">IF(AND(Dane!$F292="MECH",OR(Dane!$G292="kopia",Dane!$G292="oryginał")),Dane!H292,"")</f>
        <v/>
      </c>
      <c r="H293" s="36" t="str">
        <f aca="false">IF(AND(Dane!F292="MECH",OR(Dane!G292="oryginał",Dane!G292="kopia")),#REF!,"")</f>
        <v/>
      </c>
    </row>
    <row r="294" customFormat="false" ht="15.75" hidden="true" customHeight="true" outlineLevel="0" collapsed="false">
      <c r="A294" s="34" t="str">
        <f aca="false">IF(AND(Dane!$F293="MECH",OR(Dane!$G293="kopia",Dane!$G293="oryginał")),Dane!A293,"")</f>
        <v/>
      </c>
      <c r="B294" s="34" t="str">
        <f aca="false">IF(AND(Dane!$F293="MECH",OR(Dane!$G293="kopia",Dane!$G293="oryginał")),Dane!B293,"")</f>
        <v/>
      </c>
      <c r="C294" s="34" t="str">
        <f aca="false">IF(AND(Dane!$F293="MECH",OR(Dane!$G293="kopia",Dane!$G293="oryginał")),Dane!C293,"")</f>
        <v/>
      </c>
      <c r="D294" s="34" t="str">
        <f aca="false">IF(AND(Dane!$F293="MECH",OR(Dane!$G293="kopia",Dane!$G293="oryginał")),Dane!D293,"")</f>
        <v/>
      </c>
      <c r="E294" s="34" t="str">
        <f aca="false">IF(AND(Dane!$F293="MECH",OR(Dane!$G293="kopia",Dane!$G293="oryginał")),Dane!E293,"")</f>
        <v/>
      </c>
      <c r="F294" s="35" t="str">
        <f aca="false">IF(AND(Dane!$F293="MECH",OR(Dane!$G293="kopia",Dane!$G293="oryginał")),Dane!G293,"")</f>
        <v/>
      </c>
      <c r="G294" s="35" t="str">
        <f aca="false">IF(AND(Dane!$F293="MECH",OR(Dane!$G293="kopia",Dane!$G293="oryginał")),Dane!H293,"")</f>
        <v/>
      </c>
      <c r="H294" s="36" t="str">
        <f aca="false">IF(AND(Dane!F293="MECH",OR(Dane!G293="oryginał",Dane!G293="kopia")),#REF!,"")</f>
        <v/>
      </c>
    </row>
    <row r="295" customFormat="false" ht="15.75" hidden="true" customHeight="true" outlineLevel="0" collapsed="false">
      <c r="A295" s="34" t="str">
        <f aca="false">IF(AND(Dane!$F294="MECH",OR(Dane!$G294="kopia",Dane!$G294="oryginał")),Dane!A294,"")</f>
        <v/>
      </c>
      <c r="B295" s="34" t="str">
        <f aca="false">IF(AND(Dane!$F294="MECH",OR(Dane!$G294="kopia",Dane!$G294="oryginał")),Dane!B294,"")</f>
        <v/>
      </c>
      <c r="C295" s="34" t="str">
        <f aca="false">IF(AND(Dane!$F294="MECH",OR(Dane!$G294="kopia",Dane!$G294="oryginał")),Dane!C294,"")</f>
        <v/>
      </c>
      <c r="D295" s="34" t="str">
        <f aca="false">IF(AND(Dane!$F294="MECH",OR(Dane!$G294="kopia",Dane!$G294="oryginał")),Dane!D294,"")</f>
        <v/>
      </c>
      <c r="E295" s="34" t="str">
        <f aca="false">IF(AND(Dane!$F294="MECH",OR(Dane!$G294="kopia",Dane!$G294="oryginał")),Dane!E294,"")</f>
        <v/>
      </c>
      <c r="F295" s="35" t="str">
        <f aca="false">IF(AND(Dane!$F294="MECH",OR(Dane!$G294="kopia",Dane!$G294="oryginał")),Dane!G294,"")</f>
        <v/>
      </c>
      <c r="G295" s="35" t="str">
        <f aca="false">IF(AND(Dane!$F294="MECH",OR(Dane!$G294="kopia",Dane!$G294="oryginał")),Dane!H294,"")</f>
        <v/>
      </c>
      <c r="H295" s="36" t="str">
        <f aca="false">IF(AND(Dane!F294="MECH",OR(Dane!G294="oryginał",Dane!G294="kopia")),#REF!,"")</f>
        <v/>
      </c>
    </row>
    <row r="296" customFormat="false" ht="15.75" hidden="true" customHeight="true" outlineLevel="0" collapsed="false">
      <c r="A296" s="34" t="str">
        <f aca="false">IF(AND(Dane!$F295="MECH",OR(Dane!$G295="kopia",Dane!$G295="oryginał")),Dane!A295,"")</f>
        <v/>
      </c>
      <c r="B296" s="34" t="str">
        <f aca="false">IF(AND(Dane!$F295="MECH",OR(Dane!$G295="kopia",Dane!$G295="oryginał")),Dane!B295,"")</f>
        <v/>
      </c>
      <c r="C296" s="34" t="str">
        <f aca="false">IF(AND(Dane!$F295="MECH",OR(Dane!$G295="kopia",Dane!$G295="oryginał")),Dane!C295,"")</f>
        <v/>
      </c>
      <c r="D296" s="34" t="str">
        <f aca="false">IF(AND(Dane!$F295="MECH",OR(Dane!$G295="kopia",Dane!$G295="oryginał")),Dane!D295,"")</f>
        <v/>
      </c>
      <c r="E296" s="34" t="str">
        <f aca="false">IF(AND(Dane!$F295="MECH",OR(Dane!$G295="kopia",Dane!$G295="oryginał")),Dane!E295,"")</f>
        <v/>
      </c>
      <c r="F296" s="35" t="str">
        <f aca="false">IF(AND(Dane!$F295="MECH",OR(Dane!$G295="kopia",Dane!$G295="oryginał")),Dane!G295,"")</f>
        <v/>
      </c>
      <c r="G296" s="35" t="str">
        <f aca="false">IF(AND(Dane!$F295="MECH",OR(Dane!$G295="kopia",Dane!$G295="oryginał")),Dane!H295,"")</f>
        <v/>
      </c>
      <c r="H296" s="36" t="str">
        <f aca="false">IF(AND(Dane!F295="MECH",OR(Dane!G295="oryginał",Dane!G295="kopia")),#REF!,"")</f>
        <v/>
      </c>
    </row>
    <row r="297" customFormat="false" ht="15.75" hidden="true" customHeight="true" outlineLevel="0" collapsed="false">
      <c r="A297" s="34" t="str">
        <f aca="false">IF(AND(Dane!$F296="MECH",OR(Dane!$G296="kopia",Dane!$G296="oryginał")),Dane!A296,"")</f>
        <v/>
      </c>
      <c r="B297" s="34" t="str">
        <f aca="false">IF(AND(Dane!$F296="MECH",OR(Dane!$G296="kopia",Dane!$G296="oryginał")),Dane!B296,"")</f>
        <v/>
      </c>
      <c r="C297" s="34" t="str">
        <f aca="false">IF(AND(Dane!$F296="MECH",OR(Dane!$G296="kopia",Dane!$G296="oryginał")),Dane!C296,"")</f>
        <v/>
      </c>
      <c r="D297" s="34" t="str">
        <f aca="false">IF(AND(Dane!$F296="MECH",OR(Dane!$G296="kopia",Dane!$G296="oryginał")),Dane!D296,"")</f>
        <v/>
      </c>
      <c r="E297" s="34" t="str">
        <f aca="false">IF(AND(Dane!$F296="MECH",OR(Dane!$G296="kopia",Dane!$G296="oryginał")),Dane!E296,"")</f>
        <v/>
      </c>
      <c r="F297" s="35" t="str">
        <f aca="false">IF(AND(Dane!$F296="MECH",OR(Dane!$G296="kopia",Dane!$G296="oryginał")),Dane!G296,"")</f>
        <v/>
      </c>
      <c r="G297" s="35" t="str">
        <f aca="false">IF(AND(Dane!$F296="MECH",OR(Dane!$G296="kopia",Dane!$G296="oryginał")),Dane!H296,"")</f>
        <v/>
      </c>
      <c r="H297" s="36" t="str">
        <f aca="false">IF(AND(Dane!F296="MECH",OR(Dane!G296="oryginał",Dane!G296="kopia")),#REF!,"")</f>
        <v/>
      </c>
    </row>
    <row r="298" customFormat="false" ht="15.75" hidden="true" customHeight="true" outlineLevel="0" collapsed="false">
      <c r="A298" s="34" t="str">
        <f aca="false">IF(AND(Dane!$F297="MECH",OR(Dane!$G297="kopia",Dane!$G297="oryginał")),Dane!A297,"")</f>
        <v/>
      </c>
      <c r="B298" s="34" t="str">
        <f aca="false">IF(AND(Dane!$F297="MECH",OR(Dane!$G297="kopia",Dane!$G297="oryginał")),Dane!B297,"")</f>
        <v/>
      </c>
      <c r="C298" s="34" t="str">
        <f aca="false">IF(AND(Dane!$F297="MECH",OR(Dane!$G297="kopia",Dane!$G297="oryginał")),Dane!C297,"")</f>
        <v/>
      </c>
      <c r="D298" s="34" t="str">
        <f aca="false">IF(AND(Dane!$F297="MECH",OR(Dane!$G297="kopia",Dane!$G297="oryginał")),Dane!D297,"")</f>
        <v/>
      </c>
      <c r="E298" s="34" t="str">
        <f aca="false">IF(AND(Dane!$F297="MECH",OR(Dane!$G297="kopia",Dane!$G297="oryginał")),Dane!E297,"")</f>
        <v/>
      </c>
      <c r="F298" s="35" t="str">
        <f aca="false">IF(AND(Dane!$F297="MECH",OR(Dane!$G297="kopia",Dane!$G297="oryginał")),Dane!G297,"")</f>
        <v/>
      </c>
      <c r="G298" s="35" t="str">
        <f aca="false">IF(AND(Dane!$F297="MECH",OR(Dane!$G297="kopia",Dane!$G297="oryginał")),Dane!H297,"")</f>
        <v/>
      </c>
      <c r="H298" s="36" t="str">
        <f aca="false">IF(AND(Dane!F297="MECH",OR(Dane!G297="oryginał",Dane!G297="kopia")),#REF!,"")</f>
        <v/>
      </c>
    </row>
    <row r="299" customFormat="false" ht="15.75" hidden="true" customHeight="true" outlineLevel="0" collapsed="false">
      <c r="A299" s="34" t="str">
        <f aca="false">IF(AND(Dane!$F298="MECH",OR(Dane!$G298="kopia",Dane!$G298="oryginał")),Dane!A298,"")</f>
        <v/>
      </c>
      <c r="B299" s="34" t="str">
        <f aca="false">IF(AND(Dane!$F298="MECH",OR(Dane!$G298="kopia",Dane!$G298="oryginał")),Dane!B298,"")</f>
        <v/>
      </c>
      <c r="C299" s="34" t="str">
        <f aca="false">IF(AND(Dane!$F298="MECH",OR(Dane!$G298="kopia",Dane!$G298="oryginał")),Dane!C298,"")</f>
        <v/>
      </c>
      <c r="D299" s="34" t="str">
        <f aca="false">IF(AND(Dane!$F298="MECH",OR(Dane!$G298="kopia",Dane!$G298="oryginał")),Dane!D298,"")</f>
        <v/>
      </c>
      <c r="E299" s="34" t="str">
        <f aca="false">IF(AND(Dane!$F298="MECH",OR(Dane!$G298="kopia",Dane!$G298="oryginał")),Dane!E298,"")</f>
        <v/>
      </c>
      <c r="F299" s="35" t="str">
        <f aca="false">IF(AND(Dane!$F298="MECH",OR(Dane!$G298="kopia",Dane!$G298="oryginał")),Dane!G298,"")</f>
        <v/>
      </c>
      <c r="G299" s="35" t="str">
        <f aca="false">IF(AND(Dane!$F298="MECH",OR(Dane!$G298="kopia",Dane!$G298="oryginał")),Dane!H298,"")</f>
        <v/>
      </c>
      <c r="H299" s="36" t="str">
        <f aca="false">IF(AND(Dane!F298="MECH",OR(Dane!G298="oryginał",Dane!G298="kopia")),#REF!,"")</f>
        <v/>
      </c>
    </row>
    <row r="300" customFormat="false" ht="15.75" hidden="true" customHeight="true" outlineLevel="0" collapsed="false">
      <c r="A300" s="34" t="str">
        <f aca="false">IF(AND(Dane!$F299="MECH",OR(Dane!$G299="kopia",Dane!$G299="oryginał")),Dane!A299,"")</f>
        <v/>
      </c>
      <c r="B300" s="34" t="str">
        <f aca="false">IF(AND(Dane!$F299="MECH",OR(Dane!$G299="kopia",Dane!$G299="oryginał")),Dane!B299,"")</f>
        <v/>
      </c>
      <c r="C300" s="34" t="str">
        <f aca="false">IF(AND(Dane!$F299="MECH",OR(Dane!$G299="kopia",Dane!$G299="oryginał")),Dane!C299,"")</f>
        <v/>
      </c>
      <c r="D300" s="34" t="str">
        <f aca="false">IF(AND(Dane!$F299="MECH",OR(Dane!$G299="kopia",Dane!$G299="oryginał")),Dane!D299,"")</f>
        <v/>
      </c>
      <c r="E300" s="34" t="str">
        <f aca="false">IF(AND(Dane!$F299="MECH",OR(Dane!$G299="kopia",Dane!$G299="oryginał")),Dane!E299,"")</f>
        <v/>
      </c>
      <c r="F300" s="35" t="str">
        <f aca="false">IF(AND(Dane!$F299="MECH",OR(Dane!$G299="kopia",Dane!$G299="oryginał")),Dane!G299,"")</f>
        <v/>
      </c>
      <c r="G300" s="35" t="str">
        <f aca="false">IF(AND(Dane!$F299="MECH",OR(Dane!$G299="kopia",Dane!$G299="oryginał")),Dane!H299,"")</f>
        <v/>
      </c>
      <c r="H300" s="36" t="str">
        <f aca="false">IF(AND(Dane!F299="MECH",OR(Dane!G299="oryginał",Dane!G299="kopia")),#REF!,"")</f>
        <v/>
      </c>
    </row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</sheetData>
  <printOptions headings="false" gridLines="true" gridLinesSet="true" horizontalCentered="true" verticalCentered="false"/>
  <pageMargins left="0.7" right="0.7" top="0.75" bottom="0.75" header="0.511811023622047" footer="0.511811023622047"/>
  <pageSetup paperSize="9" scale="100" fitToWidth="1" fitToHeight="0" pageOrder="overThenDown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7421875" defaultRowHeight="15" zeroHeight="false" outlineLevelRow="0" outlineLevelCol="0"/>
  <cols>
    <col collapsed="false" customWidth="true" hidden="false" outlineLevel="0" max="11" min="1" style="0" width="5.75"/>
    <col collapsed="false" customWidth="true" hidden="true" outlineLevel="0" max="12" min="12" style="0" width="5.75"/>
    <col collapsed="false" customWidth="true" hidden="false" outlineLevel="0" max="23" min="13" style="0" width="5.75"/>
  </cols>
  <sheetData>
    <row r="1" customFormat="false" ht="15.75" hidden="false" customHeight="true" outlineLevel="0" collapsed="false">
      <c r="A1" s="43"/>
      <c r="B1" s="43"/>
      <c r="C1" s="43"/>
      <c r="D1" s="43"/>
      <c r="E1" s="43"/>
      <c r="F1" s="43"/>
      <c r="G1" s="44" t="s">
        <v>346</v>
      </c>
      <c r="H1" s="44"/>
      <c r="I1" s="44"/>
      <c r="J1" s="44"/>
      <c r="K1" s="44"/>
      <c r="L1" s="44" t="s">
        <v>334</v>
      </c>
      <c r="M1" s="44"/>
      <c r="N1" s="44"/>
      <c r="O1" s="44"/>
      <c r="P1" s="44"/>
      <c r="Q1" s="43"/>
      <c r="R1" s="43"/>
      <c r="S1" s="43"/>
      <c r="T1" s="43"/>
      <c r="U1" s="43"/>
      <c r="V1" s="43"/>
    </row>
    <row r="2" customFormat="false" ht="15.75" hidden="false" customHeight="true" outlineLevel="0" collapsed="false">
      <c r="A2" s="52" t="s">
        <v>0</v>
      </c>
      <c r="B2" s="52" t="s">
        <v>1</v>
      </c>
      <c r="C2" s="52" t="s">
        <v>322</v>
      </c>
      <c r="D2" s="52" t="s">
        <v>323</v>
      </c>
      <c r="E2" s="52" t="s">
        <v>4</v>
      </c>
      <c r="F2" s="52" t="s">
        <v>324</v>
      </c>
      <c r="G2" s="52" t="s">
        <v>8</v>
      </c>
      <c r="H2" s="52" t="s">
        <v>347</v>
      </c>
      <c r="I2" s="52" t="s">
        <v>9</v>
      </c>
      <c r="J2" s="52" t="s">
        <v>348</v>
      </c>
      <c r="K2" s="52" t="s">
        <v>349</v>
      </c>
      <c r="L2" s="52" t="s">
        <v>350</v>
      </c>
      <c r="M2" s="52" t="s">
        <v>11</v>
      </c>
      <c r="N2" s="52" t="s">
        <v>12</v>
      </c>
      <c r="O2" s="52" t="s">
        <v>13</v>
      </c>
      <c r="P2" s="52" t="s">
        <v>14</v>
      </c>
      <c r="Q2" s="52" t="s">
        <v>335</v>
      </c>
      <c r="R2" s="52" t="s">
        <v>16</v>
      </c>
      <c r="S2" s="52" t="s">
        <v>336</v>
      </c>
      <c r="T2" s="52" t="s">
        <v>337</v>
      </c>
      <c r="U2" s="52" t="s">
        <v>338</v>
      </c>
      <c r="V2" s="52" t="s">
        <v>339</v>
      </c>
      <c r="W2" s="52" t="s">
        <v>340</v>
      </c>
    </row>
    <row r="3" customFormat="false" ht="15.75" hidden="false" customHeight="true" outlineLevel="0" collapsed="false">
      <c r="A3" s="36" t="str">
        <f aca="false">IF(AND(Dane!$F3="MECH",OR(Dane!$G3="kopia",Dane!$G3="oryginał")),Dane!A3,"")</f>
        <v/>
      </c>
      <c r="B3" s="36" t="str">
        <f aca="false">IF(AND(Dane!$F3="MECH",OR(Dane!$G3="kopia",Dane!$G3="oryginał")),Dane!B3,"")</f>
        <v/>
      </c>
      <c r="C3" s="36" t="str">
        <f aca="false">IF(AND(Dane!$F3="MECH",OR(Dane!$G3="kopia",Dane!$G3="oryginał")),Dane!C3,"")</f>
        <v/>
      </c>
      <c r="D3" s="36" t="str">
        <f aca="false">IF(AND(Dane!$F3="MECH",OR(Dane!$G3="kopia",Dane!$G3="oryginał")),Dane!D3,"")</f>
        <v/>
      </c>
      <c r="E3" s="36" t="str">
        <f aca="false">IF(AND(Dane!$F3="MECH",OR(Dane!$G3="kopia",Dane!$G3="oryginał")),Dane!E3,"")</f>
        <v/>
      </c>
      <c r="F3" s="36" t="str">
        <f aca="false">IF(AND(Dane!$F3="MECH",OR(Dane!$G3="kopia",Dane!$G3="oryginał")),Dane!G3,"")</f>
        <v/>
      </c>
      <c r="G3" s="36" t="str">
        <f aca="false">IF(AND(Dane!$F3="MECH",OR($F3="oryginał",$F3="kopia")),Dane!I3,"")</f>
        <v/>
      </c>
      <c r="H3" s="36" t="str">
        <f aca="false">IF(AND(Dane!$F3="MECH",OR($F3="oryginał",$F3="kopia")),#REF!,"")</f>
        <v/>
      </c>
      <c r="I3" s="36" t="str">
        <f aca="false">IF(AND(Dane!$F3="MECH",OR($F3="oryginał",$F3="kopia")),Dane!J3,"")</f>
        <v/>
      </c>
      <c r="J3" s="36" t="str">
        <f aca="false">IF(AND(Dane!$F3="MECH",OR($F3="oryginał",$F3="kopia")),#REF!,"")</f>
        <v/>
      </c>
      <c r="K3" s="36" t="str">
        <f aca="false">IF(AND(Dane!$F3="MECH",OR($F3="oryginał",$F3="kopia")),Dane!K3,"")</f>
        <v/>
      </c>
      <c r="L3" s="36" t="str">
        <f aca="false">IF(AND(Dane!$F3="MECH",OR($F3="oryginał",$F3="kopia")),#REF!,"")</f>
        <v/>
      </c>
      <c r="M3" s="36" t="str">
        <f aca="false">IF(AND(Dane!$F3="MECH",OR($F3="oryginał",$F3="kopia")),Dane!L3,"")</f>
        <v/>
      </c>
      <c r="N3" s="36" t="str">
        <f aca="false">IF(AND(Dane!$F3="MECH",OR($F3="oryginał",$F3="kopia")),Dane!M3,"")</f>
        <v/>
      </c>
      <c r="O3" s="36" t="str">
        <f aca="false">IF(AND(Dane!$F3="MECH",OR($F3="oryginał",$F3="kopia")),Dane!N3,"")</f>
        <v/>
      </c>
      <c r="P3" s="36" t="str">
        <f aca="false">IF(AND(Dane!$F3="MECH",OR($F3="oryginał",$F3="kopia")),Dane!O3,"")</f>
        <v/>
      </c>
      <c r="Q3" s="36" t="str">
        <f aca="false">IF(AND(Dane!$F3="MECH",OR($F3="oryginał",$F3="kopia")),Dane!P3,"")</f>
        <v/>
      </c>
      <c r="R3" s="36" t="str">
        <f aca="false">IF(AND(Dane!$F3="MECH",OR($F3="oryginał",$F3="kopia")),Dane!Q3,"")</f>
        <v/>
      </c>
      <c r="S3" s="36" t="str">
        <f aca="false">IF(AND(Dane!$F3="MECH",OR($F3="oryginał",$F3="kopia")),Dane!R3,"")</f>
        <v/>
      </c>
      <c r="T3" s="36" t="str">
        <f aca="false">IF(AND(Dane!$F3="MECH",OR($F3="oryginał",$F3="kopia")),Dane!S3,"")</f>
        <v/>
      </c>
      <c r="U3" s="36" t="str">
        <f aca="false">IF(AND(Dane!$F3="MECH",OR($F3="oryginał",$F3="kopia")),Dane!T3,"")</f>
        <v/>
      </c>
      <c r="V3" s="36" t="str">
        <f aca="false">IF(AND(Dane!$F3="MECH",OR($F3="oryginał",$F3="kopia")),Dane!U3,"")</f>
        <v/>
      </c>
      <c r="W3" s="36" t="str">
        <f aca="false">IF(AND(Dane!$F3="MECH",OR($F3="oryginał",$F3="kopia")),#REF!,"")</f>
        <v/>
      </c>
    </row>
    <row r="4" customFormat="false" ht="15.75" hidden="false" customHeight="true" outlineLevel="0" collapsed="false">
      <c r="A4" s="36" t="str">
        <f aca="false">IF(AND(Dane!$F4="MECH",OR(Dane!$G4="kopia",Dane!$G4="oryginał")),Dane!A4,"")</f>
        <v/>
      </c>
      <c r="B4" s="36" t="str">
        <f aca="false">IF(AND(Dane!$F4="MECH",OR(Dane!$G4="kopia",Dane!$G4="oryginał")),Dane!B4,"")</f>
        <v/>
      </c>
      <c r="C4" s="36" t="str">
        <f aca="false">IF(AND(Dane!$F4="MECH",OR(Dane!$G4="kopia",Dane!$G4="oryginał")),Dane!C4,"")</f>
        <v/>
      </c>
      <c r="D4" s="36" t="str">
        <f aca="false">IF(AND(Dane!$F4="MECH",OR(Dane!$G4="kopia",Dane!$G4="oryginał")),Dane!D4,"")</f>
        <v/>
      </c>
      <c r="E4" s="36" t="str">
        <f aca="false">IF(AND(Dane!$F4="MECH",OR(Dane!$G4="kopia",Dane!$G4="oryginał")),Dane!E4,"")</f>
        <v/>
      </c>
      <c r="F4" s="36" t="str">
        <f aca="false">IF(AND(Dane!$F4="MECH",OR(Dane!$G4="kopia",Dane!$G4="oryginał")),Dane!G4,"")</f>
        <v/>
      </c>
      <c r="G4" s="36" t="str">
        <f aca="false">IF(AND(Dane!$F4="MECH",OR($F4="oryginał",$F4="kopia")),Dane!I4,"")</f>
        <v/>
      </c>
      <c r="H4" s="36" t="str">
        <f aca="false">IF(AND(Dane!$F4="MECH",OR($F4="oryginał",$F4="kopia")),#REF!,"")</f>
        <v/>
      </c>
      <c r="I4" s="36" t="str">
        <f aca="false">IF(AND(Dane!$F4="MECH",OR($F4="oryginał",$F4="kopia")),Dane!J4,"")</f>
        <v/>
      </c>
      <c r="J4" s="36" t="str">
        <f aca="false">IF(AND(Dane!$F4="MECH",OR($F4="oryginał",$F4="kopia")),#REF!,"")</f>
        <v/>
      </c>
      <c r="K4" s="36" t="str">
        <f aca="false">IF(AND(Dane!$F4="MECH",OR($F4="oryginał",$F4="kopia")),Dane!K4,"")</f>
        <v/>
      </c>
      <c r="L4" s="36" t="str">
        <f aca="false">IF(AND(Dane!$F4="MECH",OR($F4="oryginał",$F4="kopia")),#REF!,"")</f>
        <v/>
      </c>
      <c r="M4" s="36" t="str">
        <f aca="false">IF(AND(Dane!$F4="MECH",OR($F4="oryginał",$F4="kopia")),Dane!L4,"")</f>
        <v/>
      </c>
      <c r="N4" s="36" t="str">
        <f aca="false">IF(AND(Dane!$F4="MECH",OR($F4="oryginał",$F4="kopia")),Dane!M4,"")</f>
        <v/>
      </c>
      <c r="O4" s="36" t="str">
        <f aca="false">IF(AND(Dane!$F4="MECH",OR($F4="oryginał",$F4="kopia")),Dane!N4,"")</f>
        <v/>
      </c>
      <c r="P4" s="36" t="str">
        <f aca="false">IF(AND(Dane!$F4="MECH",OR($F4="oryginał",$F4="kopia")),Dane!O4,"")</f>
        <v/>
      </c>
      <c r="Q4" s="36" t="str">
        <f aca="false">IF(AND(Dane!$F4="MECH",OR($F4="oryginał",$F4="kopia")),Dane!P4,"")</f>
        <v/>
      </c>
      <c r="R4" s="36" t="str">
        <f aca="false">IF(AND(Dane!$F4="MECH",OR($F4="oryginał",$F4="kopia")),Dane!Q4,"")</f>
        <v/>
      </c>
      <c r="S4" s="36" t="str">
        <f aca="false">IF(AND(Dane!$F4="MECH",OR($F4="oryginał",$F4="kopia")),Dane!R4,"")</f>
        <v/>
      </c>
      <c r="T4" s="36" t="str">
        <f aca="false">IF(AND(Dane!$F4="MECH",OR($F4="oryginał",$F4="kopia")),Dane!S4,"")</f>
        <v/>
      </c>
      <c r="U4" s="36" t="str">
        <f aca="false">IF(AND(Dane!$F4="MECH",OR($F4="oryginał",$F4="kopia")),Dane!T4,"")</f>
        <v/>
      </c>
      <c r="V4" s="36" t="str">
        <f aca="false">IF(AND(Dane!$F4="MECH",OR($F4="oryginał",$F4="kopia")),Dane!U4,"")</f>
        <v/>
      </c>
      <c r="W4" s="36" t="str">
        <f aca="false">IF(AND(Dane!$F4="MECH",OR($F4="oryginał",$F4="kopia")),#REF!,"")</f>
        <v/>
      </c>
    </row>
    <row r="5" customFormat="false" ht="15.75" hidden="false" customHeight="true" outlineLevel="0" collapsed="false">
      <c r="A5" s="36" t="str">
        <f aca="false">IF(AND(Dane!$F5="MECH",OR(Dane!$G5="kopia",Dane!$G5="oryginał")),Dane!A5,"")</f>
        <v/>
      </c>
      <c r="B5" s="36" t="str">
        <f aca="false">IF(AND(Dane!$F5="MECH",OR(Dane!$G5="kopia",Dane!$G5="oryginał")),Dane!B5,"")</f>
        <v/>
      </c>
      <c r="C5" s="36" t="str">
        <f aca="false">IF(AND(Dane!$F5="MECH",OR(Dane!$G5="kopia",Dane!$G5="oryginał")),Dane!C5,"")</f>
        <v/>
      </c>
      <c r="D5" s="36" t="str">
        <f aca="false">IF(AND(Dane!$F5="MECH",OR(Dane!$G5="kopia",Dane!$G5="oryginał")),Dane!D5,"")</f>
        <v/>
      </c>
      <c r="E5" s="36" t="str">
        <f aca="false">IF(AND(Dane!$F5="MECH",OR(Dane!$G5="kopia",Dane!$G5="oryginał")),Dane!E5,"")</f>
        <v/>
      </c>
      <c r="F5" s="36" t="str">
        <f aca="false">IF(AND(Dane!$F5="MECH",OR(Dane!$G5="kopia",Dane!$G5="oryginał")),Dane!G5,"")</f>
        <v/>
      </c>
      <c r="G5" s="36" t="str">
        <f aca="false">IF(AND(Dane!$F5="MECH",OR($F5="oryginał",$F5="kopia")),Dane!I5,"")</f>
        <v/>
      </c>
      <c r="H5" s="36" t="str">
        <f aca="false">IF(AND(Dane!$F5="MECH",OR($F5="oryginał",$F5="kopia")),#REF!,"")</f>
        <v/>
      </c>
      <c r="I5" s="36" t="str">
        <f aca="false">IF(AND(Dane!$F5="MECH",OR($F5="oryginał",$F5="kopia")),Dane!J5,"")</f>
        <v/>
      </c>
      <c r="J5" s="36" t="str">
        <f aca="false">IF(AND(Dane!$F5="MECH",OR($F5="oryginał",$F5="kopia")),#REF!,"")</f>
        <v/>
      </c>
      <c r="K5" s="36" t="str">
        <f aca="false">IF(AND(Dane!$F5="MECH",OR($F5="oryginał",$F5="kopia")),Dane!K5,"")</f>
        <v/>
      </c>
      <c r="L5" s="36" t="str">
        <f aca="false">IF(AND(Dane!$F5="MECH",OR($F5="oryginał",$F5="kopia")),#REF!,"")</f>
        <v/>
      </c>
      <c r="M5" s="36" t="str">
        <f aca="false">IF(AND(Dane!$F5="MECH",OR($F5="oryginał",$F5="kopia")),Dane!L5,"")</f>
        <v/>
      </c>
      <c r="N5" s="36" t="str">
        <f aca="false">IF(AND(Dane!$F5="MECH",OR($F5="oryginał",$F5="kopia")),Dane!M5,"")</f>
        <v/>
      </c>
      <c r="O5" s="36" t="str">
        <f aca="false">IF(AND(Dane!$F5="MECH",OR($F5="oryginał",$F5="kopia")),Dane!N5,"")</f>
        <v/>
      </c>
      <c r="P5" s="36" t="str">
        <f aca="false">IF(AND(Dane!$F5="MECH",OR($F5="oryginał",$F5="kopia")),Dane!O5,"")</f>
        <v/>
      </c>
      <c r="Q5" s="36" t="str">
        <f aca="false">IF(AND(Dane!$F5="MECH",OR($F5="oryginał",$F5="kopia")),Dane!P5,"")</f>
        <v/>
      </c>
      <c r="R5" s="36" t="str">
        <f aca="false">IF(AND(Dane!$F5="MECH",OR($F5="oryginał",$F5="kopia")),Dane!Q5,"")</f>
        <v/>
      </c>
      <c r="S5" s="36" t="str">
        <f aca="false">IF(AND(Dane!$F5="MECH",OR($F5="oryginał",$F5="kopia")),Dane!R5,"")</f>
        <v/>
      </c>
      <c r="T5" s="36" t="str">
        <f aca="false">IF(AND(Dane!$F5="MECH",OR($F5="oryginał",$F5="kopia")),Dane!S5,"")</f>
        <v/>
      </c>
      <c r="U5" s="36" t="str">
        <f aca="false">IF(AND(Dane!$F5="MECH",OR($F5="oryginał",$F5="kopia")),Dane!T5,"")</f>
        <v/>
      </c>
      <c r="V5" s="36" t="str">
        <f aca="false">IF(AND(Dane!$F5="MECH",OR($F5="oryginał",$F5="kopia")),Dane!U5,"")</f>
        <v/>
      </c>
      <c r="W5" s="36" t="str">
        <f aca="false">IF(AND(Dane!$F5="MECH",OR($F5="oryginał",$F5="kopia")),#REF!,"")</f>
        <v/>
      </c>
    </row>
    <row r="6" customFormat="false" ht="15.75" hidden="false" customHeight="true" outlineLevel="0" collapsed="false">
      <c r="A6" s="36" t="str">
        <f aca="false">IF(AND(Dane!$F6="MECH",OR(Dane!$G6="kopia",Dane!$G6="oryginał")),Dane!A6,"")</f>
        <v/>
      </c>
      <c r="B6" s="36" t="str">
        <f aca="false">IF(AND(Dane!$F6="MECH",OR(Dane!$G6="kopia",Dane!$G6="oryginał")),Dane!B6,"")</f>
        <v/>
      </c>
      <c r="C6" s="36" t="str">
        <f aca="false">IF(AND(Dane!$F6="MECH",OR(Dane!$G6="kopia",Dane!$G6="oryginał")),Dane!C6,"")</f>
        <v/>
      </c>
      <c r="D6" s="36" t="str">
        <f aca="false">IF(AND(Dane!$F6="MECH",OR(Dane!$G6="kopia",Dane!$G6="oryginał")),Dane!D6,"")</f>
        <v/>
      </c>
      <c r="E6" s="36" t="str">
        <f aca="false">IF(AND(Dane!$F6="MECH",OR(Dane!$G6="kopia",Dane!$G6="oryginał")),Dane!E6,"")</f>
        <v/>
      </c>
      <c r="F6" s="36" t="str">
        <f aca="false">IF(AND(Dane!$F6="MECH",OR(Dane!$G6="kopia",Dane!$G6="oryginał")),Dane!G6,"")</f>
        <v/>
      </c>
      <c r="G6" s="36" t="str">
        <f aca="false">IF(AND(Dane!$F6="MECH",OR($F6="oryginał",$F6="kopia")),Dane!I6,"")</f>
        <v/>
      </c>
      <c r="H6" s="36" t="str">
        <f aca="false">IF(AND(Dane!$F6="MECH",OR($F6="oryginał",$F6="kopia")),#REF!,"")</f>
        <v/>
      </c>
      <c r="I6" s="36" t="str">
        <f aca="false">IF(AND(Dane!$F6="MECH",OR($F6="oryginał",$F6="kopia")),Dane!J6,"")</f>
        <v/>
      </c>
      <c r="J6" s="36" t="str">
        <f aca="false">IF(AND(Dane!$F6="MECH",OR($F6="oryginał",$F6="kopia")),#REF!,"")</f>
        <v/>
      </c>
      <c r="K6" s="36" t="str">
        <f aca="false">IF(AND(Dane!$F6="MECH",OR($F6="oryginał",$F6="kopia")),Dane!K6,"")</f>
        <v/>
      </c>
      <c r="L6" s="36" t="str">
        <f aca="false">IF(AND(Dane!$F6="MECH",OR($F6="oryginał",$F6="kopia")),#REF!,"")</f>
        <v/>
      </c>
      <c r="M6" s="36" t="str">
        <f aca="false">IF(AND(Dane!$F6="MECH",OR($F6="oryginał",$F6="kopia")),Dane!L6,"")</f>
        <v/>
      </c>
      <c r="N6" s="36" t="str">
        <f aca="false">IF(AND(Dane!$F6="MECH",OR($F6="oryginał",$F6="kopia")),Dane!M6,"")</f>
        <v/>
      </c>
      <c r="O6" s="36" t="str">
        <f aca="false">IF(AND(Dane!$F6="MECH",OR($F6="oryginał",$F6="kopia")),Dane!N6,"")</f>
        <v/>
      </c>
      <c r="P6" s="36" t="str">
        <f aca="false">IF(AND(Dane!$F6="MECH",OR($F6="oryginał",$F6="kopia")),Dane!O6,"")</f>
        <v/>
      </c>
      <c r="Q6" s="36" t="str">
        <f aca="false">IF(AND(Dane!$F6="MECH",OR($F6="oryginał",$F6="kopia")),Dane!P6,"")</f>
        <v/>
      </c>
      <c r="R6" s="36" t="str">
        <f aca="false">IF(AND(Dane!$F6="MECH",OR($F6="oryginał",$F6="kopia")),Dane!Q6,"")</f>
        <v/>
      </c>
      <c r="S6" s="36" t="str">
        <f aca="false">IF(AND(Dane!$F6="MECH",OR($F6="oryginał",$F6="kopia")),Dane!R6,"")</f>
        <v/>
      </c>
      <c r="T6" s="36" t="str">
        <f aca="false">IF(AND(Dane!$F6="MECH",OR($F6="oryginał",$F6="kopia")),Dane!S6,"")</f>
        <v/>
      </c>
      <c r="U6" s="36" t="str">
        <f aca="false">IF(AND(Dane!$F6="MECH",OR($F6="oryginał",$F6="kopia")),Dane!T6,"")</f>
        <v/>
      </c>
      <c r="V6" s="36" t="str">
        <f aca="false">IF(AND(Dane!$F6="MECH",OR($F6="oryginał",$F6="kopia")),Dane!U6,"")</f>
        <v/>
      </c>
      <c r="W6" s="36" t="str">
        <f aca="false">IF(AND(Dane!$F6="MECH",OR($F6="oryginał",$F6="kopia")),#REF!,"")</f>
        <v/>
      </c>
    </row>
    <row r="7" customFormat="false" ht="15.75" hidden="false" customHeight="true" outlineLevel="0" collapsed="false">
      <c r="A7" s="36" t="str">
        <f aca="false">IF(AND(Dane!$F7="MECH",OR(Dane!$G7="kopia",Dane!$G7="oryginał")),Dane!A7,"")</f>
        <v/>
      </c>
      <c r="B7" s="36" t="str">
        <f aca="false">IF(AND(Dane!$F7="MECH",OR(Dane!$G7="kopia",Dane!$G7="oryginał")),Dane!B7,"")</f>
        <v/>
      </c>
      <c r="C7" s="36" t="str">
        <f aca="false">IF(AND(Dane!$F7="MECH",OR(Dane!$G7="kopia",Dane!$G7="oryginał")),Dane!C7,"")</f>
        <v/>
      </c>
      <c r="D7" s="36" t="str">
        <f aca="false">IF(AND(Dane!$F7="MECH",OR(Dane!$G7="kopia",Dane!$G7="oryginał")),Dane!D7,"")</f>
        <v/>
      </c>
      <c r="E7" s="36" t="str">
        <f aca="false">IF(AND(Dane!$F7="MECH",OR(Dane!$G7="kopia",Dane!$G7="oryginał")),Dane!E7,"")</f>
        <v/>
      </c>
      <c r="F7" s="36" t="str">
        <f aca="false">IF(AND(Dane!$F7="MECH",OR(Dane!$G7="kopia",Dane!$G7="oryginał")),Dane!G7,"")</f>
        <v/>
      </c>
      <c r="G7" s="36" t="str">
        <f aca="false">IF(AND(Dane!$F7="MECH",OR($F7="oryginał",$F7="kopia")),Dane!I7,"")</f>
        <v/>
      </c>
      <c r="H7" s="36" t="str">
        <f aca="false">IF(AND(Dane!$F7="MECH",OR($F7="oryginał",$F7="kopia")),#REF!,"")</f>
        <v/>
      </c>
      <c r="I7" s="36" t="str">
        <f aca="false">IF(AND(Dane!$F7="MECH",OR($F7="oryginał",$F7="kopia")),Dane!J7,"")</f>
        <v/>
      </c>
      <c r="J7" s="36" t="str">
        <f aca="false">IF(AND(Dane!$F7="MECH",OR($F7="oryginał",$F7="kopia")),#REF!,"")</f>
        <v/>
      </c>
      <c r="K7" s="36" t="str">
        <f aca="false">IF(AND(Dane!$F7="MECH",OR($F7="oryginał",$F7="kopia")),Dane!K7,"")</f>
        <v/>
      </c>
      <c r="L7" s="36" t="str">
        <f aca="false">IF(AND(Dane!$F7="MECH",OR($F7="oryginał",$F7="kopia")),#REF!,"")</f>
        <v/>
      </c>
      <c r="M7" s="36" t="str">
        <f aca="false">IF(AND(Dane!$F7="MECH",OR($F7="oryginał",$F7="kopia")),Dane!L7,"")</f>
        <v/>
      </c>
      <c r="N7" s="36" t="str">
        <f aca="false">IF(AND(Dane!$F7="MECH",OR($F7="oryginał",$F7="kopia")),Dane!M7,"")</f>
        <v/>
      </c>
      <c r="O7" s="36" t="str">
        <f aca="false">IF(AND(Dane!$F7="MECH",OR($F7="oryginał",$F7="kopia")),Dane!N7,"")</f>
        <v/>
      </c>
      <c r="P7" s="36" t="str">
        <f aca="false">IF(AND(Dane!$F7="MECH",OR($F7="oryginał",$F7="kopia")),Dane!O7,"")</f>
        <v/>
      </c>
      <c r="Q7" s="36" t="str">
        <f aca="false">IF(AND(Dane!$F7="MECH",OR($F7="oryginał",$F7="kopia")),Dane!P7,"")</f>
        <v/>
      </c>
      <c r="R7" s="36" t="str">
        <f aca="false">IF(AND(Dane!$F7="MECH",OR($F7="oryginał",$F7="kopia")),Dane!Q7,"")</f>
        <v/>
      </c>
      <c r="S7" s="36" t="str">
        <f aca="false">IF(AND(Dane!$F7="MECH",OR($F7="oryginał",$F7="kopia")),Dane!R7,"")</f>
        <v/>
      </c>
      <c r="T7" s="36" t="str">
        <f aca="false">IF(AND(Dane!$F7="MECH",OR($F7="oryginał",$F7="kopia")),Dane!S7,"")</f>
        <v/>
      </c>
      <c r="U7" s="36" t="str">
        <f aca="false">IF(AND(Dane!$F7="MECH",OR($F7="oryginał",$F7="kopia")),Dane!T7,"")</f>
        <v/>
      </c>
      <c r="V7" s="36" t="str">
        <f aca="false">IF(AND(Dane!$F7="MECH",OR($F7="oryginał",$F7="kopia")),Dane!U7,"")</f>
        <v/>
      </c>
      <c r="W7" s="36" t="str">
        <f aca="false">IF(AND(Dane!$F7="MECH",OR($F7="oryginał",$F7="kopia")),#REF!,"")</f>
        <v/>
      </c>
    </row>
    <row r="8" customFormat="false" ht="15.75" hidden="false" customHeight="true" outlineLevel="0" collapsed="false">
      <c r="A8" s="36" t="str">
        <f aca="false">IF(AND(Dane!$F8="MECH",OR(Dane!$G8="kopia",Dane!$G8="oryginał")),Dane!A8,"")</f>
        <v/>
      </c>
      <c r="B8" s="36" t="str">
        <f aca="false">IF(AND(Dane!$F8="MECH",OR(Dane!$G8="kopia",Dane!$G8="oryginał")),Dane!B8,"")</f>
        <v/>
      </c>
      <c r="C8" s="36" t="str">
        <f aca="false">IF(AND(Dane!$F8="MECH",OR(Dane!$G8="kopia",Dane!$G8="oryginał")),Dane!C8,"")</f>
        <v/>
      </c>
      <c r="D8" s="36" t="str">
        <f aca="false">IF(AND(Dane!$F8="MECH",OR(Dane!$G8="kopia",Dane!$G8="oryginał")),Dane!D10,"")</f>
        <v/>
      </c>
      <c r="E8" s="36" t="str">
        <f aca="false">IF(AND(Dane!$F8="MECH",OR(Dane!$G8="kopia",Dane!$G8="oryginał")),Dane!E8,"")</f>
        <v/>
      </c>
      <c r="F8" s="36" t="str">
        <f aca="false">IF(AND(Dane!$F8="MECH",OR(Dane!$G8="kopia",Dane!$G8="oryginał")),Dane!G8,"")</f>
        <v/>
      </c>
      <c r="G8" s="36" t="str">
        <f aca="false">IF(AND(Dane!$F8="MECH",OR($F8="oryginał",$F8="kopia")),Dane!I8,"")</f>
        <v/>
      </c>
      <c r="H8" s="36" t="str">
        <f aca="false">IF(AND(Dane!$F8="MECH",OR($F8="oryginał",$F8="kopia")),#REF!,"")</f>
        <v/>
      </c>
      <c r="I8" s="36" t="str">
        <f aca="false">IF(AND(Dane!$F8="MECH",OR($F8="oryginał",$F8="kopia")),Dane!J8,"")</f>
        <v/>
      </c>
      <c r="J8" s="36" t="str">
        <f aca="false">IF(AND(Dane!$F8="MECH",OR($F8="oryginał",$F8="kopia")),#REF!,"")</f>
        <v/>
      </c>
      <c r="K8" s="36" t="str">
        <f aca="false">IF(AND(Dane!$F8="MECH",OR($F8="oryginał",$F8="kopia")),Dane!K8,"")</f>
        <v/>
      </c>
      <c r="L8" s="36" t="str">
        <f aca="false">IF(AND(Dane!$F8="MECH",OR($F8="oryginał",$F8="kopia")),#REF!,"")</f>
        <v/>
      </c>
      <c r="M8" s="36" t="str">
        <f aca="false">IF(AND(Dane!$F8="MECH",OR($F8="oryginał",$F8="kopia")),Dane!L8,"")</f>
        <v/>
      </c>
      <c r="N8" s="36" t="str">
        <f aca="false">IF(AND(Dane!$F8="MECH",OR($F8="oryginał",$F8="kopia")),Dane!M8,"")</f>
        <v/>
      </c>
      <c r="O8" s="36" t="str">
        <f aca="false">IF(AND(Dane!$F8="MECH",OR($F8="oryginał",$F8="kopia")),Dane!N8,"")</f>
        <v/>
      </c>
      <c r="P8" s="36" t="str">
        <f aca="false">IF(AND(Dane!$F8="MECH",OR($F8="oryginał",$F8="kopia")),Dane!O8,"")</f>
        <v/>
      </c>
      <c r="Q8" s="36" t="str">
        <f aca="false">IF(AND(Dane!$F8="MECH",OR($F8="oryginał",$F8="kopia")),Dane!P8,"")</f>
        <v/>
      </c>
      <c r="R8" s="36" t="str">
        <f aca="false">IF(AND(Dane!$F8="MECH",OR($F8="oryginał",$F8="kopia")),Dane!Q8,"")</f>
        <v/>
      </c>
      <c r="S8" s="36" t="str">
        <f aca="false">IF(AND(Dane!$F8="MECH",OR($F8="oryginał",$F8="kopia")),Dane!R8,"")</f>
        <v/>
      </c>
      <c r="T8" s="36" t="str">
        <f aca="false">IF(AND(Dane!$F8="MECH",OR($F8="oryginał",$F8="kopia")),Dane!S8,"")</f>
        <v/>
      </c>
      <c r="U8" s="36" t="str">
        <f aca="false">IF(AND(Dane!$F8="MECH",OR($F8="oryginał",$F8="kopia")),Dane!T8,"")</f>
        <v/>
      </c>
      <c r="V8" s="36" t="str">
        <f aca="false">IF(AND(Dane!$F8="MECH",OR($F8="oryginał",$F8="kopia")),Dane!U8,"")</f>
        <v/>
      </c>
      <c r="W8" s="36" t="str">
        <f aca="false">IF(AND(Dane!$F8="MECH",OR($F8="oryginał",$F8="kopia")),#REF!,"")</f>
        <v/>
      </c>
    </row>
    <row r="9" customFormat="false" ht="15.75" hidden="false" customHeight="true" outlineLevel="0" collapsed="false">
      <c r="A9" s="36" t="str">
        <f aca="false">IF(AND(Dane!$F9="MECH",OR(Dane!$G9="kopia",Dane!$G9="oryginał")),Dane!A9,"")</f>
        <v/>
      </c>
      <c r="B9" s="36" t="str">
        <f aca="false">IF(AND(Dane!$F9="MECH",OR(Dane!$G9="kopia",Dane!$G9="oryginał")),Dane!B9,"")</f>
        <v/>
      </c>
      <c r="C9" s="36" t="str">
        <f aca="false">IF(AND(Dane!$F9="MECH",OR(Dane!$G9="kopia",Dane!$G9="oryginał")),Dane!C9,"")</f>
        <v/>
      </c>
      <c r="D9" s="36" t="str">
        <f aca="false">IF(AND(Dane!$F9="MECH",OR(Dane!$G9="kopia",Dane!$G9="oryginał")),Dane!D9,"")</f>
        <v/>
      </c>
      <c r="E9" s="36" t="str">
        <f aca="false">IF(AND(Dane!$F9="MECH",OR(Dane!$G9="kopia",Dane!$G9="oryginał")),Dane!E9,"")</f>
        <v/>
      </c>
      <c r="F9" s="36" t="str">
        <f aca="false">IF(AND(Dane!$F9="MECH",OR(Dane!$G9="kopia",Dane!$G9="oryginał")),Dane!G9,"")</f>
        <v/>
      </c>
      <c r="G9" s="36" t="str">
        <f aca="false">IF(AND(Dane!$F9="MECH",OR($F9="oryginał",$F9="kopia")),Dane!I9,"")</f>
        <v/>
      </c>
      <c r="H9" s="36" t="str">
        <f aca="false">IF(AND(Dane!$F9="MECH",OR($F9="oryginał",$F9="kopia")),#REF!,"")</f>
        <v/>
      </c>
      <c r="I9" s="36" t="str">
        <f aca="false">IF(AND(Dane!$F9="MECH",OR($F9="oryginał",$F9="kopia")),Dane!J9,"")</f>
        <v/>
      </c>
      <c r="J9" s="36" t="str">
        <f aca="false">IF(AND(Dane!$F9="MECH",OR($F9="oryginał",$F9="kopia")),#REF!,"")</f>
        <v/>
      </c>
      <c r="K9" s="36" t="str">
        <f aca="false">IF(AND(Dane!$F9="MECH",OR($F9="oryginał",$F9="kopia")),Dane!K9,"")</f>
        <v/>
      </c>
      <c r="L9" s="36" t="str">
        <f aca="false">IF(AND(Dane!$F9="MECH",OR($F9="oryginał",$F9="kopia")),#REF!,"")</f>
        <v/>
      </c>
      <c r="M9" s="36" t="str">
        <f aca="false">IF(AND(Dane!$F9="MECH",OR($F9="oryginał",$F9="kopia")),Dane!L9,"")</f>
        <v/>
      </c>
      <c r="N9" s="36" t="str">
        <f aca="false">IF(AND(Dane!$F9="MECH",OR($F9="oryginał",$F9="kopia")),Dane!M9,"")</f>
        <v/>
      </c>
      <c r="O9" s="36" t="str">
        <f aca="false">IF(AND(Dane!$F9="MECH",OR($F9="oryginał",$F9="kopia")),Dane!N9,"")</f>
        <v/>
      </c>
      <c r="P9" s="36" t="str">
        <f aca="false">IF(AND(Dane!$F9="MECH",OR($F9="oryginał",$F9="kopia")),Dane!O9,"")</f>
        <v/>
      </c>
      <c r="Q9" s="36" t="str">
        <f aca="false">IF(AND(Dane!$F9="MECH",OR($F9="oryginał",$F9="kopia")),Dane!P9,"")</f>
        <v/>
      </c>
      <c r="R9" s="36" t="str">
        <f aca="false">IF(AND(Dane!$F9="MECH",OR($F9="oryginał",$F9="kopia")),Dane!Q9,"")</f>
        <v/>
      </c>
      <c r="S9" s="36" t="str">
        <f aca="false">IF(AND(Dane!$F9="MECH",OR($F9="oryginał",$F9="kopia")),Dane!R9,"")</f>
        <v/>
      </c>
      <c r="T9" s="36" t="str">
        <f aca="false">IF(AND(Dane!$F9="MECH",OR($F9="oryginał",$F9="kopia")),Dane!S9,"")</f>
        <v/>
      </c>
      <c r="U9" s="36" t="str">
        <f aca="false">IF(AND(Dane!$F9="MECH",OR($F9="oryginał",$F9="kopia")),Dane!T9,"")</f>
        <v/>
      </c>
      <c r="V9" s="36" t="str">
        <f aca="false">IF(AND(Dane!$F9="MECH",OR($F9="oryginał",$F9="kopia")),Dane!U9,"")</f>
        <v/>
      </c>
      <c r="W9" s="36" t="str">
        <f aca="false">IF(AND(Dane!$F9="MECH",OR($F9="oryginał",$F9="kopia")),#REF!,"")</f>
        <v/>
      </c>
    </row>
    <row r="10" customFormat="false" ht="15.75" hidden="false" customHeight="true" outlineLevel="0" collapsed="false">
      <c r="A10" s="36" t="str">
        <f aca="false">IF(AND(Dane!$F10="MECH",OR(Dane!$G10="kopia",Dane!$G10="oryginał")),Dane!A10,"")</f>
        <v/>
      </c>
      <c r="B10" s="36" t="str">
        <f aca="false">IF(AND(Dane!$F10="MECH",OR(Dane!$G10="kopia",Dane!$G10="oryginał")),Dane!B10,"")</f>
        <v/>
      </c>
      <c r="C10" s="36" t="str">
        <f aca="false">IF(AND(Dane!$F10="MECH",OR(Dane!$G10="kopia",Dane!$G10="oryginał")),Dane!C10,"")</f>
        <v/>
      </c>
      <c r="D10" s="36" t="str">
        <f aca="false">IF(AND(Dane!$F10="MECH",OR(Dane!$G10="kopia",Dane!$G10="oryginał")),#REF!,"")</f>
        <v/>
      </c>
      <c r="E10" s="36" t="str">
        <f aca="false">IF(AND(Dane!$F10="MECH",OR(Dane!$G10="kopia",Dane!$G10="oryginał")),Dane!E10,"")</f>
        <v/>
      </c>
      <c r="F10" s="36" t="str">
        <f aca="false">IF(AND(Dane!$F10="MECH",OR(Dane!$G10="kopia",Dane!$G10="oryginał")),Dane!G10,"")</f>
        <v/>
      </c>
      <c r="G10" s="36" t="str">
        <f aca="false">IF(AND(Dane!$F10="MECH",OR($F10="oryginał",$F10="kopia")),Dane!I10,"")</f>
        <v/>
      </c>
      <c r="H10" s="36" t="str">
        <f aca="false">IF(AND(Dane!$F10="MECH",OR($F10="oryginał",$F10="kopia")),#REF!,"")</f>
        <v/>
      </c>
      <c r="I10" s="36" t="str">
        <f aca="false">IF(AND(Dane!$F10="MECH",OR($F10="oryginał",$F10="kopia")),Dane!J10,"")</f>
        <v/>
      </c>
      <c r="J10" s="36" t="str">
        <f aca="false">IF(AND(Dane!$F10="MECH",OR($F10="oryginał",$F10="kopia")),#REF!,"")</f>
        <v/>
      </c>
      <c r="K10" s="36" t="str">
        <f aca="false">IF(AND(Dane!$F10="MECH",OR($F10="oryginał",$F10="kopia")),Dane!K10,"")</f>
        <v/>
      </c>
      <c r="L10" s="36" t="str">
        <f aca="false">IF(AND(Dane!$F10="MECH",OR($F10="oryginał",$F10="kopia")),#REF!,"")</f>
        <v/>
      </c>
      <c r="M10" s="36" t="str">
        <f aca="false">IF(AND(Dane!$F10="MECH",OR($F10="oryginał",$F10="kopia")),Dane!L10,"")</f>
        <v/>
      </c>
      <c r="N10" s="36" t="str">
        <f aca="false">IF(AND(Dane!$F10="MECH",OR($F10="oryginał",$F10="kopia")),Dane!M10,"")</f>
        <v/>
      </c>
      <c r="O10" s="36" t="str">
        <f aca="false">IF(AND(Dane!$F10="MECH",OR($F10="oryginał",$F10="kopia")),Dane!N10,"")</f>
        <v/>
      </c>
      <c r="P10" s="36" t="str">
        <f aca="false">IF(AND(Dane!$F10="MECH",OR($F10="oryginał",$F10="kopia")),Dane!O10,"")</f>
        <v/>
      </c>
      <c r="Q10" s="36" t="str">
        <f aca="false">IF(AND(Dane!$F10="MECH",OR($F10="oryginał",$F10="kopia")),Dane!P10,"")</f>
        <v/>
      </c>
      <c r="R10" s="36" t="str">
        <f aca="false">IF(AND(Dane!$F10="MECH",OR($F10="oryginał",$F10="kopia")),Dane!Q10,"")</f>
        <v/>
      </c>
      <c r="S10" s="36" t="str">
        <f aca="false">IF(AND(Dane!$F10="MECH",OR($F10="oryginał",$F10="kopia")),Dane!R10,"")</f>
        <v/>
      </c>
      <c r="T10" s="36" t="str">
        <f aca="false">IF(AND(Dane!$F10="MECH",OR($F10="oryginał",$F10="kopia")),Dane!S10,"")</f>
        <v/>
      </c>
      <c r="U10" s="36" t="str">
        <f aca="false">IF(AND(Dane!$F10="MECH",OR($F10="oryginał",$F10="kopia")),Dane!T10,"")</f>
        <v/>
      </c>
      <c r="V10" s="36" t="str">
        <f aca="false">IF(AND(Dane!$F10="MECH",OR($F10="oryginał",$F10="kopia")),Dane!U10,"")</f>
        <v/>
      </c>
      <c r="W10" s="36" t="str">
        <f aca="false">IF(AND(Dane!$F10="MECH",OR($F10="oryginał",$F10="kopia")),#REF!,"")</f>
        <v/>
      </c>
    </row>
    <row r="11" customFormat="false" ht="15.75" hidden="false" customHeight="true" outlineLevel="0" collapsed="false">
      <c r="A11" s="36" t="str">
        <f aca="false">IF(AND(Dane!$F11="MECH",OR(Dane!$G11="kopia",Dane!$G11="oryginał")),Dane!A11,"")</f>
        <v/>
      </c>
      <c r="B11" s="36" t="str">
        <f aca="false">IF(AND(Dane!$F11="MECH",OR(Dane!$G11="kopia",Dane!$G11="oryginał")),Dane!B11,"")</f>
        <v/>
      </c>
      <c r="C11" s="36" t="str">
        <f aca="false">IF(AND(Dane!$F11="MECH",OR(Dane!$G11="kopia",Dane!$G11="oryginał")),Dane!C11,"")</f>
        <v/>
      </c>
      <c r="D11" s="36" t="str">
        <f aca="false">IF(AND(Dane!$F11="MECH",OR(Dane!$G11="kopia",Dane!$G11="oryginał")),Dane!D11,"")</f>
        <v/>
      </c>
      <c r="E11" s="36" t="str">
        <f aca="false">IF(AND(Dane!$F11="MECH",OR(Dane!$G11="kopia",Dane!$G11="oryginał")),Dane!E11,"")</f>
        <v/>
      </c>
      <c r="F11" s="36" t="str">
        <f aca="false">IF(AND(Dane!$F11="MECH",OR(Dane!$G11="kopia",Dane!$G11="oryginał")),Dane!G11,"")</f>
        <v/>
      </c>
      <c r="G11" s="36" t="str">
        <f aca="false">IF(AND(Dane!$F11="MECH",OR($F11="oryginał",$F11="kopia")),Dane!I11,"")</f>
        <v/>
      </c>
      <c r="H11" s="36" t="str">
        <f aca="false">IF(AND(Dane!$F11="MECH",OR($F11="oryginał",$F11="kopia")),#REF!,"")</f>
        <v/>
      </c>
      <c r="I11" s="36" t="str">
        <f aca="false">IF(AND(Dane!$F11="MECH",OR($F11="oryginał",$F11="kopia")),Dane!J11,"")</f>
        <v/>
      </c>
      <c r="J11" s="36" t="str">
        <f aca="false">IF(AND(Dane!$F11="MECH",OR($F11="oryginał",$F11="kopia")),#REF!,"")</f>
        <v/>
      </c>
      <c r="K11" s="36" t="str">
        <f aca="false">IF(AND(Dane!$F11="MECH",OR($F11="oryginał",$F11="kopia")),Dane!K11,"")</f>
        <v/>
      </c>
      <c r="L11" s="36" t="str">
        <f aca="false">IF(AND(Dane!$F11="MECH",OR($F11="oryginał",$F11="kopia")),#REF!,"")</f>
        <v/>
      </c>
      <c r="M11" s="36" t="str">
        <f aca="false">IF(AND(Dane!$F11="MECH",OR($F11="oryginał",$F11="kopia")),Dane!L11,"")</f>
        <v/>
      </c>
      <c r="N11" s="36" t="str">
        <f aca="false">IF(AND(Dane!$F11="MECH",OR($F11="oryginał",$F11="kopia")),Dane!M11,"")</f>
        <v/>
      </c>
      <c r="O11" s="36" t="str">
        <f aca="false">IF(AND(Dane!$F11="MECH",OR($F11="oryginał",$F11="kopia")),Dane!N11,"")</f>
        <v/>
      </c>
      <c r="P11" s="36" t="str">
        <f aca="false">IF(AND(Dane!$F11="MECH",OR($F11="oryginał",$F11="kopia")),Dane!O11,"")</f>
        <v/>
      </c>
      <c r="Q11" s="36" t="str">
        <f aca="false">IF(AND(Dane!$F11="MECH",OR($F11="oryginał",$F11="kopia")),Dane!P11,"")</f>
        <v/>
      </c>
      <c r="R11" s="36" t="str">
        <f aca="false">IF(AND(Dane!$F11="MECH",OR($F11="oryginał",$F11="kopia")),Dane!Q11,"")</f>
        <v/>
      </c>
      <c r="S11" s="36" t="str">
        <f aca="false">IF(AND(Dane!$F11="MECH",OR($F11="oryginał",$F11="kopia")),Dane!R11,"")</f>
        <v/>
      </c>
      <c r="T11" s="36" t="str">
        <f aca="false">IF(AND(Dane!$F11="MECH",OR($F11="oryginał",$F11="kopia")),Dane!S11,"")</f>
        <v/>
      </c>
      <c r="U11" s="36" t="str">
        <f aca="false">IF(AND(Dane!$F11="MECH",OR($F11="oryginał",$F11="kopia")),Dane!T11,"")</f>
        <v/>
      </c>
      <c r="V11" s="36" t="str">
        <f aca="false">IF(AND(Dane!$F11="MECH",OR($F11="oryginał",$F11="kopia")),Dane!U11,"")</f>
        <v/>
      </c>
      <c r="W11" s="36" t="str">
        <f aca="false">IF(AND(Dane!$F11="MECH",OR($F11="oryginał",$F11="kopia")),#REF!,"")</f>
        <v/>
      </c>
    </row>
    <row r="12" customFormat="false" ht="15.75" hidden="false" customHeight="true" outlineLevel="0" collapsed="false">
      <c r="A12" s="36" t="str">
        <f aca="false">IF(AND(Dane!$F12="MECH",OR(Dane!$G12="kopia",Dane!$G12="oryginał")),Dane!A12,"")</f>
        <v/>
      </c>
      <c r="B12" s="36" t="str">
        <f aca="false">IF(AND(Dane!$F12="MECH",OR(Dane!$G12="kopia",Dane!$G12="oryginał")),Dane!B12,"")</f>
        <v/>
      </c>
      <c r="C12" s="36" t="str">
        <f aca="false">IF(AND(Dane!$F12="MECH",OR(Dane!$G12="kopia",Dane!$G12="oryginał")),Dane!C12,"")</f>
        <v/>
      </c>
      <c r="D12" s="36" t="str">
        <f aca="false">IF(AND(Dane!$F12="MECH",OR(Dane!$G12="kopia",Dane!$G12="oryginał")),Dane!D12,"")</f>
        <v/>
      </c>
      <c r="E12" s="36" t="str">
        <f aca="false">IF(AND(Dane!$F12="MECH",OR(Dane!$G12="kopia",Dane!$G12="oryginał")),Dane!E12,"")</f>
        <v/>
      </c>
      <c r="F12" s="36" t="str">
        <f aca="false">IF(AND(Dane!$F12="MECH",OR(Dane!$G12="kopia",Dane!$G12="oryginał")),Dane!G12,"")</f>
        <v/>
      </c>
      <c r="G12" s="36" t="str">
        <f aca="false">IF(AND(Dane!$F12="MECH",OR($F12="oryginał",$F12="kopia")),Dane!I12,"")</f>
        <v/>
      </c>
      <c r="H12" s="36" t="str">
        <f aca="false">IF(AND(Dane!$F12="MECH",OR($F12="oryginał",$F12="kopia")),#REF!,"")</f>
        <v/>
      </c>
      <c r="I12" s="36" t="str">
        <f aca="false">IF(AND(Dane!$F12="MECH",OR($F12="oryginał",$F12="kopia")),Dane!J12,"")</f>
        <v/>
      </c>
      <c r="J12" s="36" t="str">
        <f aca="false">IF(AND(Dane!$F12="MECH",OR($F12="oryginał",$F12="kopia")),#REF!,"")</f>
        <v/>
      </c>
      <c r="K12" s="36" t="str">
        <f aca="false">IF(AND(Dane!$F12="MECH",OR($F12="oryginał",$F12="kopia")),Dane!K12,"")</f>
        <v/>
      </c>
      <c r="L12" s="36" t="str">
        <f aca="false">IF(AND(Dane!$F12="MECH",OR($F12="oryginał",$F12="kopia")),#REF!,"")</f>
        <v/>
      </c>
      <c r="M12" s="36" t="str">
        <f aca="false">IF(AND(Dane!$F12="MECH",OR($F12="oryginał",$F12="kopia")),Dane!L12,"")</f>
        <v/>
      </c>
      <c r="N12" s="36" t="str">
        <f aca="false">IF(AND(Dane!$F12="MECH",OR($F12="oryginał",$F12="kopia")),Dane!M12,"")</f>
        <v/>
      </c>
      <c r="O12" s="36" t="str">
        <f aca="false">IF(AND(Dane!$F12="MECH",OR($F12="oryginał",$F12="kopia")),Dane!N12,"")</f>
        <v/>
      </c>
      <c r="P12" s="36" t="str">
        <f aca="false">IF(AND(Dane!$F12="MECH",OR($F12="oryginał",$F12="kopia")),Dane!O12,"")</f>
        <v/>
      </c>
      <c r="Q12" s="36" t="str">
        <f aca="false">IF(AND(Dane!$F12="MECH",OR($F12="oryginał",$F12="kopia")),Dane!P12,"")</f>
        <v/>
      </c>
      <c r="R12" s="36" t="str">
        <f aca="false">IF(AND(Dane!$F12="MECH",OR($F12="oryginał",$F12="kopia")),Dane!Q12,"")</f>
        <v/>
      </c>
      <c r="S12" s="36" t="str">
        <f aca="false">IF(AND(Dane!$F12="MECH",OR($F12="oryginał",$F12="kopia")),Dane!R12,"")</f>
        <v/>
      </c>
      <c r="T12" s="36" t="str">
        <f aca="false">IF(AND(Dane!$F12="MECH",OR($F12="oryginał",$F12="kopia")),Dane!S12,"")</f>
        <v/>
      </c>
      <c r="U12" s="36" t="str">
        <f aca="false">IF(AND(Dane!$F12="MECH",OR($F12="oryginał",$F12="kopia")),Dane!T12,"")</f>
        <v/>
      </c>
      <c r="V12" s="36" t="str">
        <f aca="false">IF(AND(Dane!$F12="MECH",OR($F12="oryginał",$F12="kopia")),Dane!U12,"")</f>
        <v/>
      </c>
      <c r="W12" s="36" t="str">
        <f aca="false">IF(AND(Dane!$F12="MECH",OR($F12="oryginał",$F12="kopia")),#REF!,"")</f>
        <v/>
      </c>
    </row>
    <row r="13" customFormat="false" ht="15.75" hidden="false" customHeight="true" outlineLevel="0" collapsed="false">
      <c r="A13" s="36" t="str">
        <f aca="false">IF(AND(Dane!$F13="MECH",OR(Dane!$G13="kopia",Dane!$G13="oryginał")),Dane!A13,"")</f>
        <v/>
      </c>
      <c r="B13" s="36" t="str">
        <f aca="false">IF(AND(Dane!$F13="MECH",OR(Dane!$G13="kopia",Dane!$G13="oryginał")),Dane!B13,"")</f>
        <v/>
      </c>
      <c r="C13" s="36" t="str">
        <f aca="false">IF(AND(Dane!$F13="MECH",OR(Dane!$G13="kopia",Dane!$G13="oryginał")),Dane!C13,"")</f>
        <v/>
      </c>
      <c r="D13" s="36" t="str">
        <f aca="false">IF(AND(Dane!$F13="MECH",OR(Dane!$G13="kopia",Dane!$G13="oryginał")),Dane!D13,"")</f>
        <v/>
      </c>
      <c r="E13" s="36" t="str">
        <f aca="false">IF(AND(Dane!$F13="MECH",OR(Dane!$G13="kopia",Dane!$G13="oryginał")),Dane!E13,"")</f>
        <v/>
      </c>
      <c r="F13" s="36" t="str">
        <f aca="false">IF(AND(Dane!$F13="MECH",OR(Dane!$G13="kopia",Dane!$G13="oryginał")),Dane!G13,"")</f>
        <v/>
      </c>
      <c r="G13" s="36" t="str">
        <f aca="false">IF(AND(Dane!$F13="MECH",OR($F13="oryginał",$F13="kopia")),Dane!I13,"")</f>
        <v/>
      </c>
      <c r="H13" s="36" t="str">
        <f aca="false">IF(AND(Dane!$F13="MECH",OR($F13="oryginał",$F13="kopia")),#REF!,"")</f>
        <v/>
      </c>
      <c r="I13" s="36" t="str">
        <f aca="false">IF(AND(Dane!$F13="MECH",OR($F13="oryginał",$F13="kopia")),Dane!J13,"")</f>
        <v/>
      </c>
      <c r="J13" s="36" t="str">
        <f aca="false">IF(AND(Dane!$F13="MECH",OR($F13="oryginał",$F13="kopia")),#REF!,"")</f>
        <v/>
      </c>
      <c r="K13" s="36" t="str">
        <f aca="false">IF(AND(Dane!$F13="MECH",OR($F13="oryginał",$F13="kopia")),Dane!K13,"")</f>
        <v/>
      </c>
      <c r="L13" s="36" t="str">
        <f aca="false">IF(AND(Dane!$F13="MECH",OR($F13="oryginał",$F13="kopia")),#REF!,"")</f>
        <v/>
      </c>
      <c r="M13" s="36" t="str">
        <f aca="false">IF(AND(Dane!$F13="MECH",OR($F13="oryginał",$F13="kopia")),Dane!L13,"")</f>
        <v/>
      </c>
      <c r="N13" s="36" t="str">
        <f aca="false">IF(AND(Dane!$F13="MECH",OR($F13="oryginał",$F13="kopia")),Dane!M13,"")</f>
        <v/>
      </c>
      <c r="O13" s="36" t="str">
        <f aca="false">IF(AND(Dane!$F13="MECH",OR($F13="oryginał",$F13="kopia")),Dane!N13,"")</f>
        <v/>
      </c>
      <c r="P13" s="36" t="str">
        <f aca="false">IF(AND(Dane!$F13="MECH",OR($F13="oryginał",$F13="kopia")),Dane!O13,"")</f>
        <v/>
      </c>
      <c r="Q13" s="36" t="str">
        <f aca="false">IF(AND(Dane!$F13="MECH",OR($F13="oryginał",$F13="kopia")),Dane!P13,"")</f>
        <v/>
      </c>
      <c r="R13" s="36" t="str">
        <f aca="false">IF(AND(Dane!$F13="MECH",OR($F13="oryginał",$F13="kopia")),Dane!Q13,"")</f>
        <v/>
      </c>
      <c r="S13" s="36" t="str">
        <f aca="false">IF(AND(Dane!$F13="MECH",OR($F13="oryginał",$F13="kopia")),Dane!R13,"")</f>
        <v/>
      </c>
      <c r="T13" s="36" t="str">
        <f aca="false">IF(AND(Dane!$F13="MECH",OR($F13="oryginał",$F13="kopia")),Dane!S13,"")</f>
        <v/>
      </c>
      <c r="U13" s="36" t="str">
        <f aca="false">IF(AND(Dane!$F13="MECH",OR($F13="oryginał",$F13="kopia")),Dane!T13,"")</f>
        <v/>
      </c>
      <c r="V13" s="36" t="str">
        <f aca="false">IF(AND(Dane!$F13="MECH",OR($F13="oryginał",$F13="kopia")),Dane!U13,"")</f>
        <v/>
      </c>
      <c r="W13" s="36" t="str">
        <f aca="false">IF(AND(Dane!$F13="MECH",OR($F13="oryginał",$F13="kopia")),#REF!,"")</f>
        <v/>
      </c>
    </row>
    <row r="14" customFormat="false" ht="15.75" hidden="false" customHeight="true" outlineLevel="0" collapsed="false">
      <c r="A14" s="36" t="str">
        <f aca="false">IF(AND(Dane!$F14="MECH",OR(Dane!$G14="kopia",Dane!$G14="oryginał")),Dane!A14,"")</f>
        <v/>
      </c>
      <c r="B14" s="36" t="str">
        <f aca="false">IF(AND(Dane!$F14="MECH",OR(Dane!$G14="kopia",Dane!$G14="oryginał")),Dane!B14,"")</f>
        <v/>
      </c>
      <c r="C14" s="36" t="str">
        <f aca="false">IF(AND(Dane!$F14="MECH",OR(Dane!$G14="kopia",Dane!$G14="oryginał")),Dane!C14,"")</f>
        <v/>
      </c>
      <c r="D14" s="36" t="str">
        <f aca="false">IF(AND(Dane!$F14="MECH",OR(Dane!$G14="kopia",Dane!$G14="oryginał")),Dane!D14,"")</f>
        <v/>
      </c>
      <c r="E14" s="36" t="str">
        <f aca="false">IF(AND(Dane!$F14="MECH",OR(Dane!$G14="kopia",Dane!$G14="oryginał")),Dane!E14,"")</f>
        <v/>
      </c>
      <c r="F14" s="36" t="str">
        <f aca="false">IF(AND(Dane!$F14="MECH",OR(Dane!$G14="kopia",Dane!$G14="oryginał")),Dane!G14,"")</f>
        <v/>
      </c>
      <c r="G14" s="36" t="str">
        <f aca="false">IF(AND(Dane!$F14="MECH",OR($F14="oryginał",$F14="kopia")),Dane!I14,"")</f>
        <v/>
      </c>
      <c r="H14" s="36" t="str">
        <f aca="false">IF(AND(Dane!$F14="MECH",OR($F14="oryginał",$F14="kopia")),#REF!,"")</f>
        <v/>
      </c>
      <c r="I14" s="36" t="str">
        <f aca="false">IF(AND(Dane!$F14="MECH",OR($F14="oryginał",$F14="kopia")),Dane!J14,"")</f>
        <v/>
      </c>
      <c r="J14" s="36" t="str">
        <f aca="false">IF(AND(Dane!$F14="MECH",OR($F14="oryginał",$F14="kopia")),#REF!,"")</f>
        <v/>
      </c>
      <c r="K14" s="36" t="str">
        <f aca="false">IF(AND(Dane!$F14="MECH",OR($F14="oryginał",$F14="kopia")),Dane!K14,"")</f>
        <v/>
      </c>
      <c r="L14" s="36" t="str">
        <f aca="false">IF(AND(Dane!$F14="MECH",OR($F14="oryginał",$F14="kopia")),#REF!,"")</f>
        <v/>
      </c>
      <c r="M14" s="36" t="str">
        <f aca="false">IF(AND(Dane!$F14="MECH",OR($F14="oryginał",$F14="kopia")),Dane!L14,"")</f>
        <v/>
      </c>
      <c r="N14" s="36" t="str">
        <f aca="false">IF(AND(Dane!$F14="MECH",OR($F14="oryginał",$F14="kopia")),Dane!M14,"")</f>
        <v/>
      </c>
      <c r="O14" s="36" t="str">
        <f aca="false">IF(AND(Dane!$F14="MECH",OR($F14="oryginał",$F14="kopia")),Dane!N14,"")</f>
        <v/>
      </c>
      <c r="P14" s="36" t="str">
        <f aca="false">IF(AND(Dane!$F14="MECH",OR($F14="oryginał",$F14="kopia")),Dane!O14,"")</f>
        <v/>
      </c>
      <c r="Q14" s="36" t="str">
        <f aca="false">IF(AND(Dane!$F14="MECH",OR($F14="oryginał",$F14="kopia")),Dane!P14,"")</f>
        <v/>
      </c>
      <c r="R14" s="36" t="str">
        <f aca="false">IF(AND(Dane!$F14="MECH",OR($F14="oryginał",$F14="kopia")),Dane!Q14,"")</f>
        <v/>
      </c>
      <c r="S14" s="36" t="str">
        <f aca="false">IF(AND(Dane!$F14="MECH",OR($F14="oryginał",$F14="kopia")),Dane!R14,"")</f>
        <v/>
      </c>
      <c r="T14" s="36" t="str">
        <f aca="false">IF(AND(Dane!$F14="MECH",OR($F14="oryginał",$F14="kopia")),Dane!S14,"")</f>
        <v/>
      </c>
      <c r="U14" s="36" t="str">
        <f aca="false">IF(AND(Dane!$F14="MECH",OR($F14="oryginał",$F14="kopia")),Dane!T14,"")</f>
        <v/>
      </c>
      <c r="V14" s="36" t="str">
        <f aca="false">IF(AND(Dane!$F14="MECH",OR($F14="oryginał",$F14="kopia")),Dane!U14,"")</f>
        <v/>
      </c>
      <c r="W14" s="36" t="str">
        <f aca="false">IF(AND(Dane!$F14="MECH",OR($F14="oryginał",$F14="kopia")),#REF!,"")</f>
        <v/>
      </c>
    </row>
    <row r="15" customFormat="false" ht="15.75" hidden="false" customHeight="true" outlineLevel="0" collapsed="false">
      <c r="A15" s="36" t="str">
        <f aca="false">IF(AND(Dane!$F15="MECH",OR(Dane!$G15="kopia",Dane!$G15="oryginał")),Dane!A15,"")</f>
        <v/>
      </c>
      <c r="B15" s="36" t="str">
        <f aca="false">IF(AND(Dane!$F15="MECH",OR(Dane!$G15="kopia",Dane!$G15="oryginał")),Dane!B15,"")</f>
        <v/>
      </c>
      <c r="C15" s="36" t="str">
        <f aca="false">IF(AND(Dane!$F15="MECH",OR(Dane!$G15="kopia",Dane!$G15="oryginał")),Dane!C15,"")</f>
        <v/>
      </c>
      <c r="D15" s="36" t="str">
        <f aca="false">IF(AND(Dane!$F15="MECH",OR(Dane!$G15="kopia",Dane!$G15="oryginał")),Dane!D15,"")</f>
        <v/>
      </c>
      <c r="E15" s="36" t="str">
        <f aca="false">IF(AND(Dane!$F15="MECH",OR(Dane!$G15="kopia",Dane!$G15="oryginał")),Dane!E15,"")</f>
        <v/>
      </c>
      <c r="F15" s="36" t="str">
        <f aca="false">IF(AND(Dane!$F15="MECH",OR(Dane!$G15="kopia",Dane!$G15="oryginał")),Dane!G15,"")</f>
        <v/>
      </c>
      <c r="G15" s="36" t="str">
        <f aca="false">IF(AND(Dane!$F15="MECH",OR($F15="oryginał",$F15="kopia")),Dane!I15,"")</f>
        <v/>
      </c>
      <c r="H15" s="36" t="str">
        <f aca="false">IF(AND(Dane!$F15="MECH",OR($F15="oryginał",$F15="kopia")),#REF!,"")</f>
        <v/>
      </c>
      <c r="I15" s="36" t="str">
        <f aca="false">IF(AND(Dane!$F15="MECH",OR($F15="oryginał",$F15="kopia")),Dane!J15,"")</f>
        <v/>
      </c>
      <c r="J15" s="36" t="str">
        <f aca="false">IF(AND(Dane!$F15="MECH",OR($F15="oryginał",$F15="kopia")),#REF!,"")</f>
        <v/>
      </c>
      <c r="K15" s="36" t="str">
        <f aca="false">IF(AND(Dane!$F15="MECH",OR($F15="oryginał",$F15="kopia")),Dane!K15,"")</f>
        <v/>
      </c>
      <c r="L15" s="36" t="str">
        <f aca="false">IF(AND(Dane!$F15="MECH",OR($F15="oryginał",$F15="kopia")),#REF!,"")</f>
        <v/>
      </c>
      <c r="M15" s="36" t="str">
        <f aca="false">IF(AND(Dane!$F15="MECH",OR($F15="oryginał",$F15="kopia")),Dane!L15,"")</f>
        <v/>
      </c>
      <c r="N15" s="36" t="str">
        <f aca="false">IF(AND(Dane!$F15="MECH",OR($F15="oryginał",$F15="kopia")),Dane!M15,"")</f>
        <v/>
      </c>
      <c r="O15" s="36" t="str">
        <f aca="false">IF(AND(Dane!$F15="MECH",OR($F15="oryginał",$F15="kopia")),Dane!N15,"")</f>
        <v/>
      </c>
      <c r="P15" s="36" t="str">
        <f aca="false">IF(AND(Dane!$F15="MECH",OR($F15="oryginał",$F15="kopia")),Dane!O15,"")</f>
        <v/>
      </c>
      <c r="Q15" s="36" t="str">
        <f aca="false">IF(AND(Dane!$F15="MECH",OR($F15="oryginał",$F15="kopia")),Dane!P15,"")</f>
        <v/>
      </c>
      <c r="R15" s="36" t="str">
        <f aca="false">IF(AND(Dane!$F15="MECH",OR($F15="oryginał",$F15="kopia")),Dane!Q15,"")</f>
        <v/>
      </c>
      <c r="S15" s="36" t="str">
        <f aca="false">IF(AND(Dane!$F15="MECH",OR($F15="oryginał",$F15="kopia")),Dane!R15,"")</f>
        <v/>
      </c>
      <c r="T15" s="36" t="str">
        <f aca="false">IF(AND(Dane!$F15="MECH",OR($F15="oryginał",$F15="kopia")),Dane!S15,"")</f>
        <v/>
      </c>
      <c r="U15" s="36" t="str">
        <f aca="false">IF(AND(Dane!$F15="MECH",OR($F15="oryginał",$F15="kopia")),Dane!T15,"")</f>
        <v/>
      </c>
      <c r="V15" s="36" t="str">
        <f aca="false">IF(AND(Dane!$F15="MECH",OR($F15="oryginał",$F15="kopia")),Dane!U15,"")</f>
        <v/>
      </c>
      <c r="W15" s="36" t="str">
        <f aca="false">IF(AND(Dane!$F15="MECH",OR($F15="oryginał",$F15="kopia")),#REF!,"")</f>
        <v/>
      </c>
    </row>
    <row r="16" customFormat="false" ht="15.75" hidden="false" customHeight="true" outlineLevel="0" collapsed="false">
      <c r="A16" s="36" t="str">
        <f aca="false">IF(AND(Dane!$F16="MECH",OR(Dane!$G16="kopia",Dane!$G16="oryginał")),Dane!A16,"")</f>
        <v/>
      </c>
      <c r="B16" s="36" t="str">
        <f aca="false">IF(AND(Dane!$F16="MECH",OR(Dane!$G16="kopia",Dane!$G16="oryginał")),Dane!B16,"")</f>
        <v/>
      </c>
      <c r="C16" s="36" t="str">
        <f aca="false">IF(AND(Dane!$F16="MECH",OR(Dane!$G16="kopia",Dane!$G16="oryginał")),Dane!C16,"")</f>
        <v/>
      </c>
      <c r="D16" s="36" t="str">
        <f aca="false">IF(AND(Dane!$F16="MECH",OR(Dane!$G16="kopia",Dane!$G16="oryginał")),Dane!D16,"")</f>
        <v/>
      </c>
      <c r="E16" s="36" t="str">
        <f aca="false">IF(AND(Dane!$F16="MECH",OR(Dane!$G16="kopia",Dane!$G16="oryginał")),Dane!E16,"")</f>
        <v/>
      </c>
      <c r="F16" s="36" t="str">
        <f aca="false">IF(AND(Dane!$F16="MECH",OR(Dane!$G16="kopia",Dane!$G16="oryginał")),Dane!G16,"")</f>
        <v/>
      </c>
      <c r="G16" s="36" t="str">
        <f aca="false">IF(AND(Dane!$F16="MECH",OR($F16="oryginał",$F16="kopia")),Dane!I16,"")</f>
        <v/>
      </c>
      <c r="H16" s="36" t="str">
        <f aca="false">IF(AND(Dane!$F16="MECH",OR($F16="oryginał",$F16="kopia")),#REF!,"")</f>
        <v/>
      </c>
      <c r="I16" s="36" t="str">
        <f aca="false">IF(AND(Dane!$F16="MECH",OR($F16="oryginał",$F16="kopia")),Dane!J16,"")</f>
        <v/>
      </c>
      <c r="J16" s="36" t="str">
        <f aca="false">IF(AND(Dane!$F16="MECH",OR($F16="oryginał",$F16="kopia")),#REF!,"")</f>
        <v/>
      </c>
      <c r="K16" s="36" t="str">
        <f aca="false">IF(AND(Dane!$F16="MECH",OR($F16="oryginał",$F16="kopia")),Dane!K16,"")</f>
        <v/>
      </c>
      <c r="L16" s="36" t="str">
        <f aca="false">IF(AND(Dane!$F16="MECH",OR($F16="oryginał",$F16="kopia")),#REF!,"")</f>
        <v/>
      </c>
      <c r="M16" s="36" t="str">
        <f aca="false">IF(AND(Dane!$F16="MECH",OR($F16="oryginał",$F16="kopia")),Dane!L16,"")</f>
        <v/>
      </c>
      <c r="N16" s="36" t="str">
        <f aca="false">IF(AND(Dane!$F16="MECH",OR($F16="oryginał",$F16="kopia")),Dane!M16,"")</f>
        <v/>
      </c>
      <c r="O16" s="36" t="str">
        <f aca="false">IF(AND(Dane!$F16="MECH",OR($F16="oryginał",$F16="kopia")),Dane!N16,"")</f>
        <v/>
      </c>
      <c r="P16" s="36" t="str">
        <f aca="false">IF(AND(Dane!$F16="MECH",OR($F16="oryginał",$F16="kopia")),Dane!O16,"")</f>
        <v/>
      </c>
      <c r="Q16" s="36" t="str">
        <f aca="false">IF(AND(Dane!$F16="MECH",OR($F16="oryginał",$F16="kopia")),Dane!P16,"")</f>
        <v/>
      </c>
      <c r="R16" s="36" t="str">
        <f aca="false">IF(AND(Dane!$F16="MECH",OR($F16="oryginał",$F16="kopia")),Dane!Q16,"")</f>
        <v/>
      </c>
      <c r="S16" s="36" t="str">
        <f aca="false">IF(AND(Dane!$F16="MECH",OR($F16="oryginał",$F16="kopia")),Dane!R16,"")</f>
        <v/>
      </c>
      <c r="T16" s="36" t="str">
        <f aca="false">IF(AND(Dane!$F16="MECH",OR($F16="oryginał",$F16="kopia")),Dane!S16,"")</f>
        <v/>
      </c>
      <c r="U16" s="36" t="str">
        <f aca="false">IF(AND(Dane!$F16="MECH",OR($F16="oryginał",$F16="kopia")),Dane!T16,"")</f>
        <v/>
      </c>
      <c r="V16" s="36" t="str">
        <f aca="false">IF(AND(Dane!$F16="MECH",OR($F16="oryginał",$F16="kopia")),Dane!U16,"")</f>
        <v/>
      </c>
      <c r="W16" s="36" t="str">
        <f aca="false">IF(AND(Dane!$F16="MECH",OR($F16="oryginał",$F16="kopia")),#REF!,"")</f>
        <v/>
      </c>
    </row>
    <row r="17" customFormat="false" ht="15.75" hidden="false" customHeight="true" outlineLevel="0" collapsed="false">
      <c r="A17" s="36" t="str">
        <f aca="false">IF(AND(Dane!$F17="MECH",OR(Dane!$G17="kopia",Dane!$G17="oryginał")),Dane!A17,"")</f>
        <v/>
      </c>
      <c r="B17" s="36" t="str">
        <f aca="false">IF(AND(Dane!$F17="MECH",OR(Dane!$G17="kopia",Dane!$G17="oryginał")),Dane!B17,"")</f>
        <v/>
      </c>
      <c r="C17" s="36" t="str">
        <f aca="false">IF(AND(Dane!$F17="MECH",OR(Dane!$G17="kopia",Dane!$G17="oryginał")),Dane!C17,"")</f>
        <v/>
      </c>
      <c r="D17" s="36" t="str">
        <f aca="false">IF(AND(Dane!$F17="MECH",OR(Dane!$G17="kopia",Dane!$G17="oryginał")),Dane!D17,"")</f>
        <v/>
      </c>
      <c r="E17" s="36" t="str">
        <f aca="false">IF(AND(Dane!$F17="MECH",OR(Dane!$G17="kopia",Dane!$G17="oryginał")),Dane!E17,"")</f>
        <v/>
      </c>
      <c r="F17" s="36" t="str">
        <f aca="false">IF(AND(Dane!$F17="MECH",OR(Dane!$G17="kopia",Dane!$G17="oryginał")),Dane!G17,"")</f>
        <v/>
      </c>
      <c r="G17" s="36" t="str">
        <f aca="false">IF(AND(Dane!$F17="MECH",OR($F17="oryginał",$F17="kopia")),Dane!I17,"")</f>
        <v/>
      </c>
      <c r="H17" s="36" t="str">
        <f aca="false">IF(AND(Dane!$F17="MECH",OR($F17="oryginał",$F17="kopia")),#REF!,"")</f>
        <v/>
      </c>
      <c r="I17" s="36" t="str">
        <f aca="false">IF(AND(Dane!$F17="MECH",OR($F17="oryginał",$F17="kopia")),Dane!J17,"")</f>
        <v/>
      </c>
      <c r="J17" s="36" t="str">
        <f aca="false">IF(AND(Dane!$F17="MECH",OR($F17="oryginał",$F17="kopia")),#REF!,"")</f>
        <v/>
      </c>
      <c r="K17" s="36" t="str">
        <f aca="false">IF(AND(Dane!$F17="MECH",OR($F17="oryginał",$F17="kopia")),Dane!K17,"")</f>
        <v/>
      </c>
      <c r="L17" s="36" t="str">
        <f aca="false">IF(AND(Dane!$F17="MECH",OR($F17="oryginał",$F17="kopia")),#REF!,"")</f>
        <v/>
      </c>
      <c r="M17" s="36" t="str">
        <f aca="false">IF(AND(Dane!$F17="MECH",OR($F17="oryginał",$F17="kopia")),Dane!L17,"")</f>
        <v/>
      </c>
      <c r="N17" s="36" t="str">
        <f aca="false">IF(AND(Dane!$F17="MECH",OR($F17="oryginał",$F17="kopia")),Dane!M17,"")</f>
        <v/>
      </c>
      <c r="O17" s="36" t="str">
        <f aca="false">IF(AND(Dane!$F17="MECH",OR($F17="oryginał",$F17="kopia")),Dane!N17,"")</f>
        <v/>
      </c>
      <c r="P17" s="36" t="str">
        <f aca="false">IF(AND(Dane!$F17="MECH",OR($F17="oryginał",$F17="kopia")),Dane!O17,"")</f>
        <v/>
      </c>
      <c r="Q17" s="36" t="str">
        <f aca="false">IF(AND(Dane!$F17="MECH",OR($F17="oryginał",$F17="kopia")),Dane!P17,"")</f>
        <v/>
      </c>
      <c r="R17" s="36" t="str">
        <f aca="false">IF(AND(Dane!$F17="MECH",OR($F17="oryginał",$F17="kopia")),Dane!Q17,"")</f>
        <v/>
      </c>
      <c r="S17" s="36" t="str">
        <f aca="false">IF(AND(Dane!$F17="MECH",OR($F17="oryginał",$F17="kopia")),Dane!R17,"")</f>
        <v/>
      </c>
      <c r="T17" s="36" t="str">
        <f aca="false">IF(AND(Dane!$F17="MECH",OR($F17="oryginał",$F17="kopia")),Dane!S17,"")</f>
        <v/>
      </c>
      <c r="U17" s="36" t="str">
        <f aca="false">IF(AND(Dane!$F17="MECH",OR($F17="oryginał",$F17="kopia")),Dane!T17,"")</f>
        <v/>
      </c>
      <c r="V17" s="36" t="str">
        <f aca="false">IF(AND(Dane!$F17="MECH",OR($F17="oryginał",$F17="kopia")),Dane!U17,"")</f>
        <v/>
      </c>
      <c r="W17" s="36" t="str">
        <f aca="false">IF(AND(Dane!$F17="MECH",OR($F17="oryginał",$F17="kopia")),#REF!,"")</f>
        <v/>
      </c>
    </row>
    <row r="18" customFormat="false" ht="15.75" hidden="false" customHeight="true" outlineLevel="0" collapsed="false">
      <c r="A18" s="36" t="str">
        <f aca="false">IF(AND(Dane!$F18="MECH",OR(Dane!$G18="kopia",Dane!$G18="oryginał")),Dane!A18,"")</f>
        <v/>
      </c>
      <c r="B18" s="36" t="str">
        <f aca="false">IF(AND(Dane!$F18="MECH",OR(Dane!$G18="kopia",Dane!$G18="oryginał")),Dane!B18,"")</f>
        <v/>
      </c>
      <c r="C18" s="36" t="str">
        <f aca="false">IF(AND(Dane!$F18="MECH",OR(Dane!$G18="kopia",Dane!$G18="oryginał")),Dane!C18,"")</f>
        <v/>
      </c>
      <c r="D18" s="36" t="str">
        <f aca="false">IF(AND(Dane!$F18="MECH",OR(Dane!$G18="kopia",Dane!$G18="oryginał")),Dane!D18,"")</f>
        <v/>
      </c>
      <c r="E18" s="36" t="str">
        <f aca="false">IF(AND(Dane!$F18="MECH",OR(Dane!$G18="kopia",Dane!$G18="oryginał")),Dane!E18,"")</f>
        <v/>
      </c>
      <c r="F18" s="36" t="str">
        <f aca="false">IF(AND(Dane!$F18="MECH",OR(Dane!$G18="kopia",Dane!$G18="oryginał")),Dane!G18,"")</f>
        <v/>
      </c>
      <c r="G18" s="36" t="str">
        <f aca="false">IF(AND(Dane!$F18="MECH",OR($F18="oryginał",$F18="kopia")),Dane!I18,"")</f>
        <v/>
      </c>
      <c r="H18" s="36" t="str">
        <f aca="false">IF(AND(Dane!$F18="MECH",OR($F18="oryginał",$F18="kopia")),#REF!,"")</f>
        <v/>
      </c>
      <c r="I18" s="36" t="str">
        <f aca="false">IF(AND(Dane!$F18="MECH",OR($F18="oryginał",$F18="kopia")),Dane!J18,"")</f>
        <v/>
      </c>
      <c r="J18" s="36" t="str">
        <f aca="false">IF(AND(Dane!$F18="MECH",OR($F18="oryginał",$F18="kopia")),#REF!,"")</f>
        <v/>
      </c>
      <c r="K18" s="36" t="str">
        <f aca="false">IF(AND(Dane!$F18="MECH",OR($F18="oryginał",$F18="kopia")),Dane!K18,"")</f>
        <v/>
      </c>
      <c r="L18" s="36" t="str">
        <f aca="false">IF(AND(Dane!$F18="MECH",OR($F18="oryginał",$F18="kopia")),#REF!,"")</f>
        <v/>
      </c>
      <c r="M18" s="36" t="str">
        <f aca="false">IF(AND(Dane!$F18="MECH",OR($F18="oryginał",$F18="kopia")),Dane!L18,"")</f>
        <v/>
      </c>
      <c r="N18" s="36" t="str">
        <f aca="false">IF(AND(Dane!$F18="MECH",OR($F18="oryginał",$F18="kopia")),Dane!M18,"")</f>
        <v/>
      </c>
      <c r="O18" s="36" t="str">
        <f aca="false">IF(AND(Dane!$F18="MECH",OR($F18="oryginał",$F18="kopia")),Dane!N18,"")</f>
        <v/>
      </c>
      <c r="P18" s="36" t="str">
        <f aca="false">IF(AND(Dane!$F18="MECH",OR($F18="oryginał",$F18="kopia")),Dane!O18,"")</f>
        <v/>
      </c>
      <c r="Q18" s="36" t="str">
        <f aca="false">IF(AND(Dane!$F18="MECH",OR($F18="oryginał",$F18="kopia")),Dane!P18,"")</f>
        <v/>
      </c>
      <c r="R18" s="36" t="str">
        <f aca="false">IF(AND(Dane!$F18="MECH",OR($F18="oryginał",$F18="kopia")),Dane!Q18,"")</f>
        <v/>
      </c>
      <c r="S18" s="36" t="str">
        <f aca="false">IF(AND(Dane!$F18="MECH",OR($F18="oryginał",$F18="kopia")),Dane!R18,"")</f>
        <v/>
      </c>
      <c r="T18" s="36" t="str">
        <f aca="false">IF(AND(Dane!$F18="MECH",OR($F18="oryginał",$F18="kopia")),Dane!S18,"")</f>
        <v/>
      </c>
      <c r="U18" s="36" t="str">
        <f aca="false">IF(AND(Dane!$F18="MECH",OR($F18="oryginał",$F18="kopia")),Dane!T18,"")</f>
        <v/>
      </c>
      <c r="V18" s="36" t="str">
        <f aca="false">IF(AND(Dane!$F18="MECH",OR($F18="oryginał",$F18="kopia")),Dane!U18,"")</f>
        <v/>
      </c>
      <c r="W18" s="36" t="str">
        <f aca="false">IF(AND(Dane!$F18="MECH",OR($F18="oryginał",$F18="kopia")),#REF!,"")</f>
        <v/>
      </c>
    </row>
    <row r="19" customFormat="false" ht="15.75" hidden="false" customHeight="true" outlineLevel="0" collapsed="false">
      <c r="A19" s="36" t="str">
        <f aca="false">IF(AND(Dane!$F19="MECH",OR(Dane!$G19="kopia",Dane!$G19="oryginał")),Dane!A19,"")</f>
        <v/>
      </c>
      <c r="B19" s="36" t="str">
        <f aca="false">IF(AND(Dane!$F19="MECH",OR(Dane!$G19="kopia",Dane!$G19="oryginał")),Dane!B19,"")</f>
        <v/>
      </c>
      <c r="C19" s="36" t="str">
        <f aca="false">IF(AND(Dane!$F19="MECH",OR(Dane!$G19="kopia",Dane!$G19="oryginał")),Dane!C19,"")</f>
        <v/>
      </c>
      <c r="D19" s="36" t="str">
        <f aca="false">IF(AND(Dane!$F19="MECH",OR(Dane!$G19="kopia",Dane!$G19="oryginał")),Dane!D19,"")</f>
        <v/>
      </c>
      <c r="E19" s="36" t="str">
        <f aca="false">IF(AND(Dane!$F19="MECH",OR(Dane!$G19="kopia",Dane!$G19="oryginał")),Dane!E19,"")</f>
        <v/>
      </c>
      <c r="F19" s="36" t="str">
        <f aca="false">IF(AND(Dane!$F19="MECH",OR(Dane!$G19="kopia",Dane!$G19="oryginał")),Dane!G19,"")</f>
        <v/>
      </c>
      <c r="G19" s="36" t="str">
        <f aca="false">IF(AND(Dane!$F19="MECH",OR($F19="oryginał",$F19="kopia")),Dane!I19,"")</f>
        <v/>
      </c>
      <c r="H19" s="36" t="str">
        <f aca="false">IF(AND(Dane!$F19="MECH",OR($F19="oryginał",$F19="kopia")),#REF!,"")</f>
        <v/>
      </c>
      <c r="I19" s="36" t="str">
        <f aca="false">IF(AND(Dane!$F19="MECH",OR($F19="oryginał",$F19="kopia")),Dane!J19,"")</f>
        <v/>
      </c>
      <c r="J19" s="36" t="str">
        <f aca="false">IF(AND(Dane!$F19="MECH",OR($F19="oryginał",$F19="kopia")),#REF!,"")</f>
        <v/>
      </c>
      <c r="K19" s="36" t="str">
        <f aca="false">IF(AND(Dane!$F19="MECH",OR($F19="oryginał",$F19="kopia")),Dane!K19,"")</f>
        <v/>
      </c>
      <c r="L19" s="36" t="str">
        <f aca="false">IF(AND(Dane!$F19="MECH",OR($F19="oryginał",$F19="kopia")),#REF!,"")</f>
        <v/>
      </c>
      <c r="M19" s="36" t="str">
        <f aca="false">IF(AND(Dane!$F19="MECH",OR($F19="oryginał",$F19="kopia")),Dane!L19,"")</f>
        <v/>
      </c>
      <c r="N19" s="36" t="str">
        <f aca="false">IF(AND(Dane!$F19="MECH",OR($F19="oryginał",$F19="kopia")),Dane!M19,"")</f>
        <v/>
      </c>
      <c r="O19" s="36" t="str">
        <f aca="false">IF(AND(Dane!$F19="MECH",OR($F19="oryginał",$F19="kopia")),Dane!N19,"")</f>
        <v/>
      </c>
      <c r="P19" s="36" t="str">
        <f aca="false">IF(AND(Dane!$F19="MECH",OR($F19="oryginał",$F19="kopia")),Dane!O19,"")</f>
        <v/>
      </c>
      <c r="Q19" s="36" t="str">
        <f aca="false">IF(AND(Dane!$F19="MECH",OR($F19="oryginał",$F19="kopia")),Dane!P19,"")</f>
        <v/>
      </c>
      <c r="R19" s="36" t="str">
        <f aca="false">IF(AND(Dane!$F19="MECH",OR($F19="oryginał",$F19="kopia")),Dane!Q19,"")</f>
        <v/>
      </c>
      <c r="S19" s="36" t="str">
        <f aca="false">IF(AND(Dane!$F19="MECH",OR($F19="oryginał",$F19="kopia")),Dane!R19,"")</f>
        <v/>
      </c>
      <c r="T19" s="36" t="str">
        <f aca="false">IF(AND(Dane!$F19="MECH",OR($F19="oryginał",$F19="kopia")),Dane!S19,"")</f>
        <v/>
      </c>
      <c r="U19" s="36" t="str">
        <f aca="false">IF(AND(Dane!$F19="MECH",OR($F19="oryginał",$F19="kopia")),Dane!T19,"")</f>
        <v/>
      </c>
      <c r="V19" s="36" t="str">
        <f aca="false">IF(AND(Dane!$F19="MECH",OR($F19="oryginał",$F19="kopia")),Dane!U19,"")</f>
        <v/>
      </c>
      <c r="W19" s="36" t="str">
        <f aca="false">IF(AND(Dane!$F19="MECH",OR($F19="oryginał",$F19="kopia")),#REF!,"")</f>
        <v/>
      </c>
    </row>
    <row r="20" customFormat="false" ht="15.75" hidden="false" customHeight="true" outlineLevel="0" collapsed="false">
      <c r="A20" s="36" t="str">
        <f aca="false">IF(AND(Dane!$F20="MECH",OR(Dane!$G20="kopia",Dane!$G20="oryginał")),Dane!A20,"")</f>
        <v/>
      </c>
      <c r="B20" s="36" t="str">
        <f aca="false">IF(AND(Dane!$F20="MECH",OR(Dane!$G20="kopia",Dane!$G20="oryginał")),Dane!B20,"")</f>
        <v/>
      </c>
      <c r="C20" s="36" t="str">
        <f aca="false">IF(AND(Dane!$F20="MECH",OR(Dane!$G20="kopia",Dane!$G20="oryginał")),Dane!C20,"")</f>
        <v/>
      </c>
      <c r="D20" s="36" t="str">
        <f aca="false">IF(AND(Dane!$F20="MECH",OR(Dane!$G20="kopia",Dane!$G20="oryginał")),Dane!D20,"")</f>
        <v/>
      </c>
      <c r="E20" s="36" t="str">
        <f aca="false">IF(AND(Dane!$F20="MECH",OR(Dane!$G20="kopia",Dane!$G20="oryginał")),Dane!E20,"")</f>
        <v/>
      </c>
      <c r="F20" s="36" t="str">
        <f aca="false">IF(AND(Dane!$F20="MECH",OR(Dane!$G20="kopia",Dane!$G20="oryginał")),Dane!G20,"")</f>
        <v/>
      </c>
      <c r="G20" s="36" t="str">
        <f aca="false">IF(AND(Dane!$F20="MECH",OR($F20="oryginał",$F20="kopia")),Dane!I20,"")</f>
        <v/>
      </c>
      <c r="H20" s="36" t="str">
        <f aca="false">IF(AND(Dane!$F20="MECH",OR($F20="oryginał",$F20="kopia")),#REF!,"")</f>
        <v/>
      </c>
      <c r="I20" s="36" t="str">
        <f aca="false">IF(AND(Dane!$F20="MECH",OR($F20="oryginał",$F20="kopia")),Dane!J20,"")</f>
        <v/>
      </c>
      <c r="J20" s="36" t="str">
        <f aca="false">IF(AND(Dane!$F20="MECH",OR($F20="oryginał",$F20="kopia")),#REF!,"")</f>
        <v/>
      </c>
      <c r="K20" s="36" t="str">
        <f aca="false">IF(AND(Dane!$F20="MECH",OR($F20="oryginał",$F20="kopia")),Dane!K20,"")</f>
        <v/>
      </c>
      <c r="L20" s="36" t="str">
        <f aca="false">IF(AND(Dane!$F20="MECH",OR($F20="oryginał",$F20="kopia")),#REF!,"")</f>
        <v/>
      </c>
      <c r="M20" s="36" t="str">
        <f aca="false">IF(AND(Dane!$F20="MECH",OR($F20="oryginał",$F20="kopia")),Dane!L20,"")</f>
        <v/>
      </c>
      <c r="N20" s="36" t="str">
        <f aca="false">IF(AND(Dane!$F20="MECH",OR($F20="oryginał",$F20="kopia")),Dane!M20,"")</f>
        <v/>
      </c>
      <c r="O20" s="36" t="str">
        <f aca="false">IF(AND(Dane!$F20="MECH",OR($F20="oryginał",$F20="kopia")),Dane!N20,"")</f>
        <v/>
      </c>
      <c r="P20" s="36" t="str">
        <f aca="false">IF(AND(Dane!$F20="MECH",OR($F20="oryginał",$F20="kopia")),Dane!O20,"")</f>
        <v/>
      </c>
      <c r="Q20" s="36" t="str">
        <f aca="false">IF(AND(Dane!$F20="MECH",OR($F20="oryginał",$F20="kopia")),Dane!P20,"")</f>
        <v/>
      </c>
      <c r="R20" s="36" t="str">
        <f aca="false">IF(AND(Dane!$F20="MECH",OR($F20="oryginał",$F20="kopia")),Dane!Q20,"")</f>
        <v/>
      </c>
      <c r="S20" s="36" t="str">
        <f aca="false">IF(AND(Dane!$F20="MECH",OR($F20="oryginał",$F20="kopia")),Dane!R20,"")</f>
        <v/>
      </c>
      <c r="T20" s="36" t="str">
        <f aca="false">IF(AND(Dane!$F20="MECH",OR($F20="oryginał",$F20="kopia")),Dane!S20,"")</f>
        <v/>
      </c>
      <c r="U20" s="36" t="str">
        <f aca="false">IF(AND(Dane!$F20="MECH",OR($F20="oryginał",$F20="kopia")),Dane!T20,"")</f>
        <v/>
      </c>
      <c r="V20" s="36" t="str">
        <f aca="false">IF(AND(Dane!$F20="MECH",OR($F20="oryginał",$F20="kopia")),Dane!U20,"")</f>
        <v/>
      </c>
      <c r="W20" s="36" t="str">
        <f aca="false">IF(AND(Dane!$F20="MECH",OR($F20="oryginał",$F20="kopia")),#REF!,"")</f>
        <v/>
      </c>
    </row>
    <row r="21" customFormat="false" ht="15.75" hidden="false" customHeight="true" outlineLevel="0" collapsed="false">
      <c r="A21" s="36" t="str">
        <f aca="false">IF(AND(Dane!$F21="MECH",OR(Dane!$G21="kopia",Dane!$G21="oryginał")),Dane!A21,"")</f>
        <v/>
      </c>
      <c r="B21" s="36" t="str">
        <f aca="false">IF(AND(Dane!$F21="MECH",OR(Dane!$G21="kopia",Dane!$G21="oryginał")),Dane!B21,"")</f>
        <v/>
      </c>
      <c r="C21" s="36" t="str">
        <f aca="false">IF(AND(Dane!$F21="MECH",OR(Dane!$G21="kopia",Dane!$G21="oryginał")),Dane!C21,"")</f>
        <v/>
      </c>
      <c r="D21" s="36" t="str">
        <f aca="false">IF(AND(Dane!$F21="MECH",OR(Dane!$G21="kopia",Dane!$G21="oryginał")),Dane!D21,"")</f>
        <v/>
      </c>
      <c r="E21" s="36" t="str">
        <f aca="false">IF(AND(Dane!$F21="MECH",OR(Dane!$G21="kopia",Dane!$G21="oryginał")),Dane!E21,"")</f>
        <v/>
      </c>
      <c r="F21" s="36" t="str">
        <f aca="false">IF(AND(Dane!$F21="MECH",OR(Dane!$G21="kopia",Dane!$G21="oryginał")),Dane!G21,"")</f>
        <v/>
      </c>
      <c r="G21" s="36" t="str">
        <f aca="false">IF(AND(Dane!$F21="MECH",OR($F21="oryginał",$F21="kopia")),Dane!I21,"")</f>
        <v/>
      </c>
      <c r="H21" s="36" t="str">
        <f aca="false">IF(AND(Dane!$F21="MECH",OR($F21="oryginał",$F21="kopia")),#REF!,"")</f>
        <v/>
      </c>
      <c r="I21" s="36" t="str">
        <f aca="false">IF(AND(Dane!$F21="MECH",OR($F21="oryginał",$F21="kopia")),Dane!J21,"")</f>
        <v/>
      </c>
      <c r="J21" s="36" t="str">
        <f aca="false">IF(AND(Dane!$F21="MECH",OR($F21="oryginał",$F21="kopia")),#REF!,"")</f>
        <v/>
      </c>
      <c r="K21" s="36" t="str">
        <f aca="false">IF(AND(Dane!$F21="MECH",OR($F21="oryginał",$F21="kopia")),Dane!K21,"")</f>
        <v/>
      </c>
      <c r="L21" s="36" t="str">
        <f aca="false">IF(AND(Dane!$F21="MECH",OR($F21="oryginał",$F21="kopia")),#REF!,"")</f>
        <v/>
      </c>
      <c r="M21" s="36" t="str">
        <f aca="false">IF(AND(Dane!$F21="MECH",OR($F21="oryginał",$F21="kopia")),Dane!L21,"")</f>
        <v/>
      </c>
      <c r="N21" s="36" t="str">
        <f aca="false">IF(AND(Dane!$F21="MECH",OR($F21="oryginał",$F21="kopia")),Dane!M21,"")</f>
        <v/>
      </c>
      <c r="O21" s="36" t="str">
        <f aca="false">IF(AND(Dane!$F21="MECH",OR($F21="oryginał",$F21="kopia")),Dane!N21,"")</f>
        <v/>
      </c>
      <c r="P21" s="36" t="str">
        <f aca="false">IF(AND(Dane!$F21="MECH",OR($F21="oryginał",$F21="kopia")),Dane!O21,"")</f>
        <v/>
      </c>
      <c r="Q21" s="36" t="str">
        <f aca="false">IF(AND(Dane!$F21="MECH",OR($F21="oryginał",$F21="kopia")),Dane!P21,"")</f>
        <v/>
      </c>
      <c r="R21" s="36" t="str">
        <f aca="false">IF(AND(Dane!$F21="MECH",OR($F21="oryginał",$F21="kopia")),Dane!Q21,"")</f>
        <v/>
      </c>
      <c r="S21" s="36" t="str">
        <f aca="false">IF(AND(Dane!$F21="MECH",OR($F21="oryginał",$F21="kopia")),Dane!R21,"")</f>
        <v/>
      </c>
      <c r="T21" s="36" t="str">
        <f aca="false">IF(AND(Dane!$F21="MECH",OR($F21="oryginał",$F21="kopia")),Dane!S21,"")</f>
        <v/>
      </c>
      <c r="U21" s="36" t="str">
        <f aca="false">IF(AND(Dane!$F21="MECH",OR($F21="oryginał",$F21="kopia")),Dane!T21,"")</f>
        <v/>
      </c>
      <c r="V21" s="36" t="str">
        <f aca="false">IF(AND(Dane!$F21="MECH",OR($F21="oryginał",$F21="kopia")),Dane!U21,"")</f>
        <v/>
      </c>
      <c r="W21" s="36" t="str">
        <f aca="false">IF(AND(Dane!$F21="MECH",OR($F21="oryginał",$F21="kopia")),#REF!,"")</f>
        <v/>
      </c>
    </row>
    <row r="22" customFormat="false" ht="15.75" hidden="false" customHeight="true" outlineLevel="0" collapsed="false">
      <c r="A22" s="36" t="str">
        <f aca="false">IF(AND(Dane!$F22="MECH",OR(Dane!$G22="kopia",Dane!$G22="oryginał")),Dane!A22,"")</f>
        <v/>
      </c>
      <c r="B22" s="36" t="str">
        <f aca="false">IF(AND(Dane!$F22="MECH",OR(Dane!$G22="kopia",Dane!$G22="oryginał")),Dane!B22,"")</f>
        <v/>
      </c>
      <c r="C22" s="36" t="str">
        <f aca="false">IF(AND(Dane!$F22="MECH",OR(Dane!$G22="kopia",Dane!$G22="oryginał")),Dane!C22,"")</f>
        <v/>
      </c>
      <c r="D22" s="36" t="str">
        <f aca="false">IF(AND(Dane!$F22="MECH",OR(Dane!$G22="kopia",Dane!$G22="oryginał")),Dane!D22,"")</f>
        <v/>
      </c>
      <c r="E22" s="36" t="str">
        <f aca="false">IF(AND(Dane!$F22="MECH",OR(Dane!$G22="kopia",Dane!$G22="oryginał")),Dane!E22,"")</f>
        <v/>
      </c>
      <c r="F22" s="36" t="str">
        <f aca="false">IF(AND(Dane!$F22="MECH",OR(Dane!$G22="kopia",Dane!$G22="oryginał")),Dane!G22,"")</f>
        <v/>
      </c>
      <c r="G22" s="36" t="str">
        <f aca="false">IF(AND(Dane!$F22="MECH",OR($F22="oryginał",$F22="kopia")),Dane!I22,"")</f>
        <v/>
      </c>
      <c r="H22" s="36" t="str">
        <f aca="false">IF(AND(Dane!$F22="MECH",OR($F22="oryginał",$F22="kopia")),#REF!,"")</f>
        <v/>
      </c>
      <c r="I22" s="36" t="str">
        <f aca="false">IF(AND(Dane!$F22="MECH",OR($F22="oryginał",$F22="kopia")),Dane!J22,"")</f>
        <v/>
      </c>
      <c r="J22" s="36" t="str">
        <f aca="false">IF(AND(Dane!$F22="MECH",OR($F22="oryginał",$F22="kopia")),#REF!,"")</f>
        <v/>
      </c>
      <c r="K22" s="36" t="str">
        <f aca="false">IF(AND(Dane!$F22="MECH",OR($F22="oryginał",$F22="kopia")),Dane!K22,"")</f>
        <v/>
      </c>
      <c r="L22" s="36" t="str">
        <f aca="false">IF(AND(Dane!$F22="MECH",OR($F22="oryginał",$F22="kopia")),#REF!,"")</f>
        <v/>
      </c>
      <c r="M22" s="36" t="str">
        <f aca="false">IF(AND(Dane!$F22="MECH",OR($F22="oryginał",$F22="kopia")),Dane!L22,"")</f>
        <v/>
      </c>
      <c r="N22" s="36" t="str">
        <f aca="false">IF(AND(Dane!$F22="MECH",OR($F22="oryginał",$F22="kopia")),Dane!M22,"")</f>
        <v/>
      </c>
      <c r="O22" s="36" t="str">
        <f aca="false">IF(AND(Dane!$F22="MECH",OR($F22="oryginał",$F22="kopia")),Dane!N22,"")</f>
        <v/>
      </c>
      <c r="P22" s="36" t="str">
        <f aca="false">IF(AND(Dane!$F22="MECH",OR($F22="oryginał",$F22="kopia")),Dane!O22,"")</f>
        <v/>
      </c>
      <c r="Q22" s="36" t="str">
        <f aca="false">IF(AND(Dane!$F22="MECH",OR($F22="oryginał",$F22="kopia")),Dane!P22,"")</f>
        <v/>
      </c>
      <c r="R22" s="36" t="str">
        <f aca="false">IF(AND(Dane!$F22="MECH",OR($F22="oryginał",$F22="kopia")),Dane!Q22,"")</f>
        <v/>
      </c>
      <c r="S22" s="36" t="str">
        <f aca="false">IF(AND(Dane!$F22="MECH",OR($F22="oryginał",$F22="kopia")),Dane!R22,"")</f>
        <v/>
      </c>
      <c r="T22" s="36" t="str">
        <f aca="false">IF(AND(Dane!$F22="MECH",OR($F22="oryginał",$F22="kopia")),Dane!S22,"")</f>
        <v/>
      </c>
      <c r="U22" s="36" t="str">
        <f aca="false">IF(AND(Dane!$F22="MECH",OR($F22="oryginał",$F22="kopia")),Dane!T22,"")</f>
        <v/>
      </c>
      <c r="V22" s="36" t="str">
        <f aca="false">IF(AND(Dane!$F22="MECH",OR($F22="oryginał",$F22="kopia")),Dane!U22,"")</f>
        <v/>
      </c>
      <c r="W22" s="36" t="str">
        <f aca="false">IF(AND(Dane!$F22="MECH",OR($F22="oryginał",$F22="kopia")),#REF!,"")</f>
        <v/>
      </c>
    </row>
    <row r="23" customFormat="false" ht="15.75" hidden="false" customHeight="true" outlineLevel="0" collapsed="false">
      <c r="A23" s="36" t="str">
        <f aca="false">IF(AND(Dane!$F23="MECH",OR(Dane!$G23="kopia",Dane!$G23="oryginał")),Dane!A23,"")</f>
        <v/>
      </c>
      <c r="B23" s="36" t="str">
        <f aca="false">IF(AND(Dane!$F23="MECH",OR(Dane!$G23="kopia",Dane!$G23="oryginał")),Dane!B23,"")</f>
        <v/>
      </c>
      <c r="C23" s="36" t="str">
        <f aca="false">IF(AND(Dane!$F23="MECH",OR(Dane!$G23="kopia",Dane!$G23="oryginał")),Dane!C23,"")</f>
        <v/>
      </c>
      <c r="D23" s="36" t="str">
        <f aca="false">IF(AND(Dane!$F23="MECH",OR(Dane!$G23="kopia",Dane!$G23="oryginał")),Dane!D23,"")</f>
        <v/>
      </c>
      <c r="E23" s="36" t="str">
        <f aca="false">IF(AND(Dane!$F23="MECH",OR(Dane!$G23="kopia",Dane!$G23="oryginał")),Dane!E23,"")</f>
        <v/>
      </c>
      <c r="F23" s="36" t="str">
        <f aca="false">IF(AND(Dane!$F23="MECH",OR(Dane!$G23="kopia",Dane!$G23="oryginał")),Dane!G23,"")</f>
        <v/>
      </c>
      <c r="G23" s="36" t="str">
        <f aca="false">IF(AND(Dane!$F23="MECH",OR($F23="oryginał",$F23="kopia")),Dane!I23,"")</f>
        <v/>
      </c>
      <c r="H23" s="36" t="str">
        <f aca="false">IF(AND(Dane!$F23="MECH",OR($F23="oryginał",$F23="kopia")),#REF!,"")</f>
        <v/>
      </c>
      <c r="I23" s="36" t="str">
        <f aca="false">IF(AND(Dane!$F23="MECH",OR($F23="oryginał",$F23="kopia")),Dane!J23,"")</f>
        <v/>
      </c>
      <c r="J23" s="36" t="str">
        <f aca="false">IF(AND(Dane!$F23="MECH",OR($F23="oryginał",$F23="kopia")),#REF!,"")</f>
        <v/>
      </c>
      <c r="K23" s="36" t="str">
        <f aca="false">IF(AND(Dane!$F23="MECH",OR($F23="oryginał",$F23="kopia")),Dane!K23,"")</f>
        <v/>
      </c>
      <c r="L23" s="36" t="str">
        <f aca="false">IF(AND(Dane!$F23="MECH",OR($F23="oryginał",$F23="kopia")),#REF!,"")</f>
        <v/>
      </c>
      <c r="M23" s="36" t="str">
        <f aca="false">IF(AND(Dane!$F23="MECH",OR($F23="oryginał",$F23="kopia")),Dane!L23,"")</f>
        <v/>
      </c>
      <c r="N23" s="36" t="str">
        <f aca="false">IF(AND(Dane!$F23="MECH",OR($F23="oryginał",$F23="kopia")),Dane!M23,"")</f>
        <v/>
      </c>
      <c r="O23" s="36" t="str">
        <f aca="false">IF(AND(Dane!$F23="MECH",OR($F23="oryginał",$F23="kopia")),Dane!N23,"")</f>
        <v/>
      </c>
      <c r="P23" s="36" t="str">
        <f aca="false">IF(AND(Dane!$F23="MECH",OR($F23="oryginał",$F23="kopia")),Dane!O23,"")</f>
        <v/>
      </c>
      <c r="Q23" s="36" t="str">
        <f aca="false">IF(AND(Dane!$F23="MECH",OR($F23="oryginał",$F23="kopia")),Dane!P23,"")</f>
        <v/>
      </c>
      <c r="R23" s="36" t="str">
        <f aca="false">IF(AND(Dane!$F23="MECH",OR($F23="oryginał",$F23="kopia")),Dane!Q23,"")</f>
        <v/>
      </c>
      <c r="S23" s="36" t="str">
        <f aca="false">IF(AND(Dane!$F23="MECH",OR($F23="oryginał",$F23="kopia")),Dane!R23,"")</f>
        <v/>
      </c>
      <c r="T23" s="36" t="str">
        <f aca="false">IF(AND(Dane!$F23="MECH",OR($F23="oryginał",$F23="kopia")),Dane!S23,"")</f>
        <v/>
      </c>
      <c r="U23" s="36" t="str">
        <f aca="false">IF(AND(Dane!$F23="MECH",OR($F23="oryginał",$F23="kopia")),Dane!T23,"")</f>
        <v/>
      </c>
      <c r="V23" s="36" t="str">
        <f aca="false">IF(AND(Dane!$F23="MECH",OR($F23="oryginał",$F23="kopia")),Dane!U23,"")</f>
        <v/>
      </c>
      <c r="W23" s="36" t="str">
        <f aca="false">IF(AND(Dane!$F23="MECH",OR($F23="oryginał",$F23="kopia")),#REF!,"")</f>
        <v/>
      </c>
    </row>
    <row r="24" customFormat="false" ht="15.75" hidden="false" customHeight="true" outlineLevel="0" collapsed="false">
      <c r="A24" s="36" t="str">
        <f aca="false">IF(AND(Dane!$F24="MECH",OR(Dane!$G24="kopia",Dane!$G24="oryginał")),Dane!A24,"")</f>
        <v/>
      </c>
      <c r="B24" s="36" t="str">
        <f aca="false">IF(AND(Dane!$F24="MECH",OR(Dane!$G24="kopia",Dane!$G24="oryginał")),Dane!B24,"")</f>
        <v/>
      </c>
      <c r="C24" s="36" t="str">
        <f aca="false">IF(AND(Dane!$F24="MECH",OR(Dane!$G24="kopia",Dane!$G24="oryginał")),Dane!C24,"")</f>
        <v/>
      </c>
      <c r="D24" s="36" t="str">
        <f aca="false">IF(AND(Dane!$F24="MECH",OR(Dane!$G24="kopia",Dane!$G24="oryginał")),Dane!D24,"")</f>
        <v/>
      </c>
      <c r="E24" s="36" t="str">
        <f aca="false">IF(AND(Dane!$F24="MECH",OR(Dane!$G24="kopia",Dane!$G24="oryginał")),Dane!E24,"")</f>
        <v/>
      </c>
      <c r="F24" s="36" t="str">
        <f aca="false">IF(AND(Dane!$F24="MECH",OR(Dane!$G24="kopia",Dane!$G24="oryginał")),Dane!G24,"")</f>
        <v/>
      </c>
      <c r="G24" s="36" t="str">
        <f aca="false">IF(AND(Dane!$F24="MECH",OR($F24="oryginał",$F24="kopia")),Dane!I24,"")</f>
        <v/>
      </c>
      <c r="H24" s="36" t="str">
        <f aca="false">IF(AND(Dane!$F24="MECH",OR($F24="oryginał",$F24="kopia")),#REF!,"")</f>
        <v/>
      </c>
      <c r="I24" s="36" t="str">
        <f aca="false">IF(AND(Dane!$F24="MECH",OR($F24="oryginał",$F24="kopia")),Dane!J24,"")</f>
        <v/>
      </c>
      <c r="J24" s="36" t="str">
        <f aca="false">IF(AND(Dane!$F24="MECH",OR($F24="oryginał",$F24="kopia")),#REF!,"")</f>
        <v/>
      </c>
      <c r="K24" s="36" t="str">
        <f aca="false">IF(AND(Dane!$F24="MECH",OR($F24="oryginał",$F24="kopia")),Dane!K24,"")</f>
        <v/>
      </c>
      <c r="L24" s="36" t="str">
        <f aca="false">IF(AND(Dane!$F24="MECH",OR($F24="oryginał",$F24="kopia")),#REF!,"")</f>
        <v/>
      </c>
      <c r="M24" s="36" t="str">
        <f aca="false">IF(AND(Dane!$F24="MECH",OR($F24="oryginał",$F24="kopia")),Dane!L24,"")</f>
        <v/>
      </c>
      <c r="N24" s="36" t="str">
        <f aca="false">IF(AND(Dane!$F24="MECH",OR($F24="oryginał",$F24="kopia")),Dane!M24,"")</f>
        <v/>
      </c>
      <c r="O24" s="36" t="str">
        <f aca="false">IF(AND(Dane!$F24="MECH",OR($F24="oryginał",$F24="kopia")),Dane!N24,"")</f>
        <v/>
      </c>
      <c r="P24" s="36" t="str">
        <f aca="false">IF(AND(Dane!$F24="MECH",OR($F24="oryginał",$F24="kopia")),Dane!O24,"")</f>
        <v/>
      </c>
      <c r="Q24" s="36" t="str">
        <f aca="false">IF(AND(Dane!$F24="MECH",OR($F24="oryginał",$F24="kopia")),Dane!P24,"")</f>
        <v/>
      </c>
      <c r="R24" s="36" t="str">
        <f aca="false">IF(AND(Dane!$F24="MECH",OR($F24="oryginał",$F24="kopia")),Dane!Q24,"")</f>
        <v/>
      </c>
      <c r="S24" s="36" t="str">
        <f aca="false">IF(AND(Dane!$F24="MECH",OR($F24="oryginał",$F24="kopia")),Dane!R24,"")</f>
        <v/>
      </c>
      <c r="T24" s="36" t="str">
        <f aca="false">IF(AND(Dane!$F24="MECH",OR($F24="oryginał",$F24="kopia")),Dane!S24,"")</f>
        <v/>
      </c>
      <c r="U24" s="36" t="str">
        <f aca="false">IF(AND(Dane!$F24="MECH",OR($F24="oryginał",$F24="kopia")),Dane!T24,"")</f>
        <v/>
      </c>
      <c r="V24" s="36" t="str">
        <f aca="false">IF(AND(Dane!$F24="MECH",OR($F24="oryginał",$F24="kopia")),Dane!U24,"")</f>
        <v/>
      </c>
      <c r="W24" s="36" t="str">
        <f aca="false">IF(AND(Dane!$F24="MECH",OR($F24="oryginał",$F24="kopia")),#REF!,"")</f>
        <v/>
      </c>
    </row>
    <row r="25" customFormat="false" ht="15.75" hidden="false" customHeight="true" outlineLevel="0" collapsed="false">
      <c r="A25" s="36" t="str">
        <f aca="false">IF(AND(Dane!$F25="MECH",OR(Dane!$G25="kopia",Dane!$G25="oryginał")),Dane!A25,"")</f>
        <v/>
      </c>
      <c r="B25" s="36" t="str">
        <f aca="false">IF(AND(Dane!$F25="MECH",OR(Dane!$G25="kopia",Dane!$G25="oryginał")),Dane!B25,"")</f>
        <v/>
      </c>
      <c r="C25" s="36" t="str">
        <f aca="false">IF(AND(Dane!$F25="MECH",OR(Dane!$G25="kopia",Dane!$G25="oryginał")),Dane!C25,"")</f>
        <v/>
      </c>
      <c r="D25" s="36" t="str">
        <f aca="false">IF(AND(Dane!$F25="MECH",OR(Dane!$G25="kopia",Dane!$G25="oryginał")),Dane!D25,"")</f>
        <v/>
      </c>
      <c r="E25" s="36" t="str">
        <f aca="false">IF(AND(Dane!$F25="MECH",OR(Dane!$G25="kopia",Dane!$G25="oryginał")),Dane!E25,"")</f>
        <v/>
      </c>
      <c r="F25" s="36" t="str">
        <f aca="false">IF(AND(Dane!$F25="MECH",OR(Dane!$G25="kopia",Dane!$G25="oryginał")),Dane!G25,"")</f>
        <v/>
      </c>
      <c r="G25" s="36" t="str">
        <f aca="false">IF(AND(Dane!$F25="MECH",OR($F25="oryginał",$F25="kopia")),Dane!I25,"")</f>
        <v/>
      </c>
      <c r="H25" s="36" t="str">
        <f aca="false">IF(AND(Dane!$F25="MECH",OR($F25="oryginał",$F25="kopia")),#REF!,"")</f>
        <v/>
      </c>
      <c r="I25" s="36" t="str">
        <f aca="false">IF(AND(Dane!$F25="MECH",OR($F25="oryginał",$F25="kopia")),Dane!J25,"")</f>
        <v/>
      </c>
      <c r="J25" s="36" t="str">
        <f aca="false">IF(AND(Dane!$F25="MECH",OR($F25="oryginał",$F25="kopia")),#REF!,"")</f>
        <v/>
      </c>
      <c r="K25" s="36" t="str">
        <f aca="false">IF(AND(Dane!$F25="MECH",OR($F25="oryginał",$F25="kopia")),Dane!K25,"")</f>
        <v/>
      </c>
      <c r="L25" s="36" t="str">
        <f aca="false">IF(AND(Dane!$F25="MECH",OR($F25="oryginał",$F25="kopia")),#REF!,"")</f>
        <v/>
      </c>
      <c r="M25" s="36" t="str">
        <f aca="false">IF(AND(Dane!$F25="MECH",OR($F25="oryginał",$F25="kopia")),Dane!L25,"")</f>
        <v/>
      </c>
      <c r="N25" s="36" t="str">
        <f aca="false">IF(AND(Dane!$F25="MECH",OR($F25="oryginał",$F25="kopia")),Dane!M25,"")</f>
        <v/>
      </c>
      <c r="O25" s="36" t="str">
        <f aca="false">IF(AND(Dane!$F25="MECH",OR($F25="oryginał",$F25="kopia")),Dane!N25,"")</f>
        <v/>
      </c>
      <c r="P25" s="36" t="str">
        <f aca="false">IF(AND(Dane!$F25="MECH",OR($F25="oryginał",$F25="kopia")),Dane!O25,"")</f>
        <v/>
      </c>
      <c r="Q25" s="36" t="str">
        <f aca="false">IF(AND(Dane!$F25="MECH",OR($F25="oryginał",$F25="kopia")),Dane!P25,"")</f>
        <v/>
      </c>
      <c r="R25" s="36" t="str">
        <f aca="false">IF(AND(Dane!$F25="MECH",OR($F25="oryginał",$F25="kopia")),Dane!Q25,"")</f>
        <v/>
      </c>
      <c r="S25" s="36" t="str">
        <f aca="false">IF(AND(Dane!$F25="MECH",OR($F25="oryginał",$F25="kopia")),Dane!R25,"")</f>
        <v/>
      </c>
      <c r="T25" s="36" t="str">
        <f aca="false">IF(AND(Dane!$F25="MECH",OR($F25="oryginał",$F25="kopia")),Dane!S25,"")</f>
        <v/>
      </c>
      <c r="U25" s="36" t="str">
        <f aca="false">IF(AND(Dane!$F25="MECH",OR($F25="oryginał",$F25="kopia")),Dane!T25,"")</f>
        <v/>
      </c>
      <c r="V25" s="36" t="str">
        <f aca="false">IF(AND(Dane!$F25="MECH",OR($F25="oryginał",$F25="kopia")),Dane!U25,"")</f>
        <v/>
      </c>
      <c r="W25" s="36" t="str">
        <f aca="false">IF(AND(Dane!$F25="MECH",OR($F25="oryginał",$F25="kopia")),#REF!,"")</f>
        <v/>
      </c>
    </row>
    <row r="26" customFormat="false" ht="15.75" hidden="false" customHeight="true" outlineLevel="0" collapsed="false">
      <c r="A26" s="36" t="str">
        <f aca="false">IF(AND(Dane!$F26="MECH",OR(Dane!$G26="kopia",Dane!$G26="oryginał")),Dane!A26,"")</f>
        <v/>
      </c>
      <c r="B26" s="36" t="str">
        <f aca="false">IF(AND(Dane!$F26="MECH",OR(Dane!$G26="kopia",Dane!$G26="oryginał")),Dane!B26,"")</f>
        <v/>
      </c>
      <c r="C26" s="36" t="str">
        <f aca="false">IF(AND(Dane!$F26="MECH",OR(Dane!$G26="kopia",Dane!$G26="oryginał")),Dane!C26,"")</f>
        <v/>
      </c>
      <c r="D26" s="36" t="str">
        <f aca="false">IF(AND(Dane!$F26="MECH",OR(Dane!$G26="kopia",Dane!$G26="oryginał")),Dane!D26,"")</f>
        <v/>
      </c>
      <c r="E26" s="36" t="str">
        <f aca="false">IF(AND(Dane!$F26="MECH",OR(Dane!$G26="kopia",Dane!$G26="oryginał")),Dane!E26,"")</f>
        <v/>
      </c>
      <c r="F26" s="36" t="str">
        <f aca="false">IF(AND(Dane!$F26="MECH",OR(Dane!$G26="kopia",Dane!$G26="oryginał")),Dane!G26,"")</f>
        <v/>
      </c>
      <c r="G26" s="36" t="str">
        <f aca="false">IF(AND(Dane!$F26="MECH",OR($F26="oryginał",$F26="kopia")),Dane!I26,"")</f>
        <v/>
      </c>
      <c r="H26" s="36" t="str">
        <f aca="false">IF(AND(Dane!$F26="MECH",OR($F26="oryginał",$F26="kopia")),#REF!,"")</f>
        <v/>
      </c>
      <c r="I26" s="36" t="str">
        <f aca="false">IF(AND(Dane!$F26="MECH",OR($F26="oryginał",$F26="kopia")),Dane!J26,"")</f>
        <v/>
      </c>
      <c r="J26" s="36" t="str">
        <f aca="false">IF(AND(Dane!$F26="MECH",OR($F26="oryginał",$F26="kopia")),#REF!,"")</f>
        <v/>
      </c>
      <c r="K26" s="36" t="str">
        <f aca="false">IF(AND(Dane!$F26="MECH",OR($F26="oryginał",$F26="kopia")),Dane!K26,"")</f>
        <v/>
      </c>
      <c r="L26" s="36" t="str">
        <f aca="false">IF(AND(Dane!$F26="MECH",OR($F26="oryginał",$F26="kopia")),#REF!,"")</f>
        <v/>
      </c>
      <c r="M26" s="36" t="str">
        <f aca="false">IF(AND(Dane!$F26="MECH",OR($F26="oryginał",$F26="kopia")),Dane!L26,"")</f>
        <v/>
      </c>
      <c r="N26" s="36" t="str">
        <f aca="false">IF(AND(Dane!$F26="MECH",OR($F26="oryginał",$F26="kopia")),Dane!M26,"")</f>
        <v/>
      </c>
      <c r="O26" s="36" t="str">
        <f aca="false">IF(AND(Dane!$F26="MECH",OR($F26="oryginał",$F26="kopia")),Dane!N26,"")</f>
        <v/>
      </c>
      <c r="P26" s="36" t="str">
        <f aca="false">IF(AND(Dane!$F26="MECH",OR($F26="oryginał",$F26="kopia")),Dane!O26,"")</f>
        <v/>
      </c>
      <c r="Q26" s="36" t="str">
        <f aca="false">IF(AND(Dane!$F26="MECH",OR($F26="oryginał",$F26="kopia")),Dane!P26,"")</f>
        <v/>
      </c>
      <c r="R26" s="36" t="str">
        <f aca="false">IF(AND(Dane!$F26="MECH",OR($F26="oryginał",$F26="kopia")),Dane!Q26,"")</f>
        <v/>
      </c>
      <c r="S26" s="36" t="str">
        <f aca="false">IF(AND(Dane!$F26="MECH",OR($F26="oryginał",$F26="kopia")),Dane!R26,"")</f>
        <v/>
      </c>
      <c r="T26" s="36" t="str">
        <f aca="false">IF(AND(Dane!$F26="MECH",OR($F26="oryginał",$F26="kopia")),Dane!S26,"")</f>
        <v/>
      </c>
      <c r="U26" s="36" t="str">
        <f aca="false">IF(AND(Dane!$F26="MECH",OR($F26="oryginał",$F26="kopia")),Dane!T26,"")</f>
        <v/>
      </c>
      <c r="V26" s="36" t="str">
        <f aca="false">IF(AND(Dane!$F26="MECH",OR($F26="oryginał",$F26="kopia")),Dane!U26,"")</f>
        <v/>
      </c>
      <c r="W26" s="36" t="str">
        <f aca="false">IF(AND(Dane!$F26="MECH",OR($F26="oryginał",$F26="kopia")),#REF!,"")</f>
        <v/>
      </c>
    </row>
    <row r="27" customFormat="false" ht="15.75" hidden="false" customHeight="true" outlineLevel="0" collapsed="false">
      <c r="A27" s="36" t="str">
        <f aca="false">IF(AND(Dane!$F27="MECH",OR(Dane!$G27="kopia",Dane!$G27="oryginał")),Dane!A27,"")</f>
        <v/>
      </c>
      <c r="B27" s="36" t="str">
        <f aca="false">IF(AND(Dane!$F27="MECH",OR(Dane!$G27="kopia",Dane!$G27="oryginał")),Dane!B27,"")</f>
        <v/>
      </c>
      <c r="C27" s="36" t="str">
        <f aca="false">IF(AND(Dane!$F27="MECH",OR(Dane!$G27="kopia",Dane!$G27="oryginał")),Dane!C27,"")</f>
        <v/>
      </c>
      <c r="D27" s="36" t="str">
        <f aca="false">IF(AND(Dane!$F27="MECH",OR(Dane!$G27="kopia",Dane!$G27="oryginał")),Dane!D27,"")</f>
        <v/>
      </c>
      <c r="E27" s="36" t="str">
        <f aca="false">IF(AND(Dane!$F27="MECH",OR(Dane!$G27="kopia",Dane!$G27="oryginał")),Dane!E27,"")</f>
        <v/>
      </c>
      <c r="F27" s="36" t="str">
        <f aca="false">IF(AND(Dane!$F27="MECH",OR(Dane!$G27="kopia",Dane!$G27="oryginał")),Dane!G27,"")</f>
        <v/>
      </c>
      <c r="G27" s="36" t="str">
        <f aca="false">IF(AND(Dane!$F27="MECH",OR($F27="oryginał",$F27="kopia")),Dane!I27,"")</f>
        <v/>
      </c>
      <c r="H27" s="36" t="str">
        <f aca="false">IF(AND(Dane!$F27="MECH",OR($F27="oryginał",$F27="kopia")),#REF!,"")</f>
        <v/>
      </c>
      <c r="I27" s="36" t="str">
        <f aca="false">IF(AND(Dane!$F27="MECH",OR($F27="oryginał",$F27="kopia")),Dane!J27,"")</f>
        <v/>
      </c>
      <c r="J27" s="36" t="str">
        <f aca="false">IF(AND(Dane!$F27="MECH",OR($F27="oryginał",$F27="kopia")),#REF!,"")</f>
        <v/>
      </c>
      <c r="K27" s="36" t="str">
        <f aca="false">IF(AND(Dane!$F27="MECH",OR($F27="oryginał",$F27="kopia")),Dane!K27,"")</f>
        <v/>
      </c>
      <c r="L27" s="36" t="str">
        <f aca="false">IF(AND(Dane!$F27="MECH",OR($F27="oryginał",$F27="kopia")),#REF!,"")</f>
        <v/>
      </c>
      <c r="M27" s="36" t="str">
        <f aca="false">IF(AND(Dane!$F27="MECH",OR($F27="oryginał",$F27="kopia")),Dane!L27,"")</f>
        <v/>
      </c>
      <c r="N27" s="36" t="str">
        <f aca="false">IF(AND(Dane!$F27="MECH",OR($F27="oryginał",$F27="kopia")),Dane!M27,"")</f>
        <v/>
      </c>
      <c r="O27" s="36" t="str">
        <f aca="false">IF(AND(Dane!$F27="MECH",OR($F27="oryginał",$F27="kopia")),Dane!N27,"")</f>
        <v/>
      </c>
      <c r="P27" s="36" t="str">
        <f aca="false">IF(AND(Dane!$F27="MECH",OR($F27="oryginał",$F27="kopia")),Dane!O27,"")</f>
        <v/>
      </c>
      <c r="Q27" s="36" t="str">
        <f aca="false">IF(AND(Dane!$F27="MECH",OR($F27="oryginał",$F27="kopia")),Dane!P27,"")</f>
        <v/>
      </c>
      <c r="R27" s="36" t="str">
        <f aca="false">IF(AND(Dane!$F27="MECH",OR($F27="oryginał",$F27="kopia")),Dane!Q27,"")</f>
        <v/>
      </c>
      <c r="S27" s="36" t="str">
        <f aca="false">IF(AND(Dane!$F27="MECH",OR($F27="oryginał",$F27="kopia")),Dane!R27,"")</f>
        <v/>
      </c>
      <c r="T27" s="36" t="str">
        <f aca="false">IF(AND(Dane!$F27="MECH",OR($F27="oryginał",$F27="kopia")),Dane!S27,"")</f>
        <v/>
      </c>
      <c r="U27" s="36" t="str">
        <f aca="false">IF(AND(Dane!$F27="MECH",OR($F27="oryginał",$F27="kopia")),Dane!T27,"")</f>
        <v/>
      </c>
      <c r="V27" s="36" t="str">
        <f aca="false">IF(AND(Dane!$F27="MECH",OR($F27="oryginał",$F27="kopia")),Dane!U27,"")</f>
        <v/>
      </c>
      <c r="W27" s="36" t="str">
        <f aca="false">IF(AND(Dane!$F27="MECH",OR($F27="oryginał",$F27="kopia")),#REF!,"")</f>
        <v/>
      </c>
    </row>
    <row r="28" customFormat="false" ht="15.75" hidden="false" customHeight="true" outlineLevel="0" collapsed="false">
      <c r="A28" s="36" t="str">
        <f aca="false">IF(AND(Dane!$F28="MECH",OR(Dane!$G28="kopia",Dane!$G28="oryginał")),Dane!A28,"")</f>
        <v/>
      </c>
      <c r="B28" s="36" t="str">
        <f aca="false">IF(AND(Dane!$F28="MECH",OR(Dane!$G28="kopia",Dane!$G28="oryginał")),Dane!B28,"")</f>
        <v/>
      </c>
      <c r="C28" s="36" t="str">
        <f aca="false">IF(AND(Dane!$F28="MECH",OR(Dane!$G28="kopia",Dane!$G28="oryginał")),Dane!C28,"")</f>
        <v/>
      </c>
      <c r="D28" s="36" t="str">
        <f aca="false">IF(AND(Dane!$F28="MECH",OR(Dane!$G28="kopia",Dane!$G28="oryginał")),Dane!D28,"")</f>
        <v/>
      </c>
      <c r="E28" s="36" t="str">
        <f aca="false">IF(AND(Dane!$F28="MECH",OR(Dane!$G28="kopia",Dane!$G28="oryginał")),Dane!E28,"")</f>
        <v/>
      </c>
      <c r="F28" s="36" t="str">
        <f aca="false">IF(AND(Dane!$F28="MECH",OR(Dane!$G28="kopia",Dane!$G28="oryginał")),Dane!G28,"")</f>
        <v/>
      </c>
      <c r="G28" s="36" t="str">
        <f aca="false">IF(AND(Dane!$F28="MECH",OR($F28="oryginał",$F28="kopia")),Dane!I28,"")</f>
        <v/>
      </c>
      <c r="H28" s="36" t="str">
        <f aca="false">IF(AND(Dane!$F28="MECH",OR($F28="oryginał",$F28="kopia")),#REF!,"")</f>
        <v/>
      </c>
      <c r="I28" s="36" t="str">
        <f aca="false">IF(AND(Dane!$F28="MECH",OR($F28="oryginał",$F28="kopia")),Dane!J28,"")</f>
        <v/>
      </c>
      <c r="J28" s="36" t="str">
        <f aca="false">IF(AND(Dane!$F28="MECH",OR($F28="oryginał",$F28="kopia")),#REF!,"")</f>
        <v/>
      </c>
      <c r="K28" s="36" t="str">
        <f aca="false">IF(AND(Dane!$F28="MECH",OR($F28="oryginał",$F28="kopia")),Dane!K28,"")</f>
        <v/>
      </c>
      <c r="L28" s="36" t="str">
        <f aca="false">IF(AND(Dane!$F28="MECH",OR($F28="oryginał",$F28="kopia")),#REF!,"")</f>
        <v/>
      </c>
      <c r="M28" s="36" t="str">
        <f aca="false">IF(AND(Dane!$F28="MECH",OR($F28="oryginał",$F28="kopia")),Dane!L28,"")</f>
        <v/>
      </c>
      <c r="N28" s="36" t="str">
        <f aca="false">IF(AND(Dane!$F28="MECH",OR($F28="oryginał",$F28="kopia")),Dane!M28,"")</f>
        <v/>
      </c>
      <c r="O28" s="36" t="str">
        <f aca="false">IF(AND(Dane!$F28="MECH",OR($F28="oryginał",$F28="kopia")),Dane!N28,"")</f>
        <v/>
      </c>
      <c r="P28" s="36" t="str">
        <f aca="false">IF(AND(Dane!$F28="MECH",OR($F28="oryginał",$F28="kopia")),Dane!O28,"")</f>
        <v/>
      </c>
      <c r="Q28" s="36" t="str">
        <f aca="false">IF(AND(Dane!$F28="MECH",OR($F28="oryginał",$F28="kopia")),Dane!P28,"")</f>
        <v/>
      </c>
      <c r="R28" s="36" t="str">
        <f aca="false">IF(AND(Dane!$F28="MECH",OR($F28="oryginał",$F28="kopia")),Dane!Q28,"")</f>
        <v/>
      </c>
      <c r="S28" s="36" t="str">
        <f aca="false">IF(AND(Dane!$F28="MECH",OR($F28="oryginał",$F28="kopia")),Dane!R28,"")</f>
        <v/>
      </c>
      <c r="T28" s="36" t="str">
        <f aca="false">IF(AND(Dane!$F28="MECH",OR($F28="oryginał",$F28="kopia")),Dane!S28,"")</f>
        <v/>
      </c>
      <c r="U28" s="36" t="str">
        <f aca="false">IF(AND(Dane!$F28="MECH",OR($F28="oryginał",$F28="kopia")),Dane!T28,"")</f>
        <v/>
      </c>
      <c r="V28" s="36" t="str">
        <f aca="false">IF(AND(Dane!$F28="MECH",OR($F28="oryginał",$F28="kopia")),Dane!U28,"")</f>
        <v/>
      </c>
      <c r="W28" s="36" t="str">
        <f aca="false">IF(AND(Dane!$F28="MECH",OR($F28="oryginał",$F28="kopia")),#REF!,"")</f>
        <v/>
      </c>
    </row>
    <row r="29" customFormat="false" ht="15.75" hidden="false" customHeight="true" outlineLevel="0" collapsed="false">
      <c r="A29" s="36" t="str">
        <f aca="false">IF(AND(Dane!$F29="MECH",OR(Dane!$G29="kopia",Dane!$G29="oryginał")),Dane!A29,"")</f>
        <v/>
      </c>
      <c r="B29" s="36" t="str">
        <f aca="false">IF(AND(Dane!$F29="MECH",OR(Dane!$G29="kopia",Dane!$G29="oryginał")),Dane!B29,"")</f>
        <v/>
      </c>
      <c r="C29" s="36" t="str">
        <f aca="false">IF(AND(Dane!$F29="MECH",OR(Dane!$G29="kopia",Dane!$G29="oryginał")),Dane!C29,"")</f>
        <v/>
      </c>
      <c r="D29" s="36" t="str">
        <f aca="false">IF(AND(Dane!$F29="MECH",OR(Dane!$G29="kopia",Dane!$G29="oryginał")),Dane!D29,"")</f>
        <v/>
      </c>
      <c r="E29" s="36" t="str">
        <f aca="false">IF(AND(Dane!$F29="MECH",OR(Dane!$G29="kopia",Dane!$G29="oryginał")),Dane!E29,"")</f>
        <v/>
      </c>
      <c r="F29" s="36" t="str">
        <f aca="false">IF(AND(Dane!$F29="MECH",OR(Dane!$G29="kopia",Dane!$G29="oryginał")),Dane!G29,"")</f>
        <v/>
      </c>
      <c r="G29" s="36" t="str">
        <f aca="false">IF(AND(Dane!$F29="MECH",OR($F29="oryginał",$F29="kopia")),Dane!I29,"")</f>
        <v/>
      </c>
      <c r="H29" s="36" t="str">
        <f aca="false">IF(AND(Dane!$F29="MECH",OR($F29="oryginał",$F29="kopia")),#REF!,"")</f>
        <v/>
      </c>
      <c r="I29" s="36" t="str">
        <f aca="false">IF(AND(Dane!$F29="MECH",OR($F29="oryginał",$F29="kopia")),Dane!J29,"")</f>
        <v/>
      </c>
      <c r="J29" s="36" t="str">
        <f aca="false">IF(AND(Dane!$F29="MECH",OR($F29="oryginał",$F29="kopia")),#REF!,"")</f>
        <v/>
      </c>
      <c r="K29" s="36" t="str">
        <f aca="false">IF(AND(Dane!$F29="MECH",OR($F29="oryginał",$F29="kopia")),Dane!K29,"")</f>
        <v/>
      </c>
      <c r="L29" s="36" t="str">
        <f aca="false">IF(AND(Dane!$F29="MECH",OR($F29="oryginał",$F29="kopia")),#REF!,"")</f>
        <v/>
      </c>
      <c r="M29" s="36" t="str">
        <f aca="false">IF(AND(Dane!$F29="MECH",OR($F29="oryginał",$F29="kopia")),Dane!L29,"")</f>
        <v/>
      </c>
      <c r="N29" s="36" t="str">
        <f aca="false">IF(AND(Dane!$F29="MECH",OR($F29="oryginał",$F29="kopia")),Dane!M29,"")</f>
        <v/>
      </c>
      <c r="O29" s="36" t="str">
        <f aca="false">IF(AND(Dane!$F29="MECH",OR($F29="oryginał",$F29="kopia")),Dane!N29,"")</f>
        <v/>
      </c>
      <c r="P29" s="36" t="str">
        <f aca="false">IF(AND(Dane!$F29="MECH",OR($F29="oryginał",$F29="kopia")),Dane!O29,"")</f>
        <v/>
      </c>
      <c r="Q29" s="36" t="str">
        <f aca="false">IF(AND(Dane!$F29="MECH",OR($F29="oryginał",$F29="kopia")),Dane!P29,"")</f>
        <v/>
      </c>
      <c r="R29" s="36" t="str">
        <f aca="false">IF(AND(Dane!$F29="MECH",OR($F29="oryginał",$F29="kopia")),Dane!Q29,"")</f>
        <v/>
      </c>
      <c r="S29" s="36" t="str">
        <f aca="false">IF(AND(Dane!$F29="MECH",OR($F29="oryginał",$F29="kopia")),Dane!R29,"")</f>
        <v/>
      </c>
      <c r="T29" s="36" t="str">
        <f aca="false">IF(AND(Dane!$F29="MECH",OR($F29="oryginał",$F29="kopia")),Dane!S29,"")</f>
        <v/>
      </c>
      <c r="U29" s="36" t="str">
        <f aca="false">IF(AND(Dane!$F29="MECH",OR($F29="oryginał",$F29="kopia")),Dane!T29,"")</f>
        <v/>
      </c>
      <c r="V29" s="36" t="str">
        <f aca="false">IF(AND(Dane!$F29="MECH",OR($F29="oryginał",$F29="kopia")),Dane!U29,"")</f>
        <v/>
      </c>
      <c r="W29" s="36" t="str">
        <f aca="false">IF(AND(Dane!$F29="MECH",OR($F29="oryginał",$F29="kopia")),#REF!,"")</f>
        <v/>
      </c>
    </row>
    <row r="30" customFormat="false" ht="15.75" hidden="false" customHeight="true" outlineLevel="0" collapsed="false">
      <c r="A30" s="36" t="str">
        <f aca="false">IF(AND(Dane!$F30="MECH",OR(Dane!$G30="kopia",Dane!$G30="oryginał")),Dane!A30,"")</f>
        <v/>
      </c>
      <c r="B30" s="36" t="str">
        <f aca="false">IF(AND(Dane!$F30="MECH",OR(Dane!$G30="kopia",Dane!$G30="oryginał")),Dane!B30,"")</f>
        <v/>
      </c>
      <c r="C30" s="36" t="str">
        <f aca="false">IF(AND(Dane!$F30="MECH",OR(Dane!$G30="kopia",Dane!$G30="oryginał")),Dane!C30,"")</f>
        <v/>
      </c>
      <c r="D30" s="36" t="str">
        <f aca="false">IF(AND(Dane!$F30="MECH",OR(Dane!$G30="kopia",Dane!$G30="oryginał")),Dane!D30,"")</f>
        <v/>
      </c>
      <c r="E30" s="36" t="str">
        <f aca="false">IF(AND(Dane!$F30="MECH",OR(Dane!$G30="kopia",Dane!$G30="oryginał")),Dane!E30,"")</f>
        <v/>
      </c>
      <c r="F30" s="36" t="str">
        <f aca="false">IF(AND(Dane!$F30="MECH",OR(Dane!$G30="kopia",Dane!$G30="oryginał")),Dane!G30,"")</f>
        <v/>
      </c>
      <c r="G30" s="36" t="str">
        <f aca="false">IF(AND(Dane!$F30="MECH",OR($F30="oryginał",$F30="kopia")),Dane!I30,"")</f>
        <v/>
      </c>
      <c r="H30" s="36" t="str">
        <f aca="false">IF(AND(Dane!$F30="MECH",OR($F30="oryginał",$F30="kopia")),#REF!,"")</f>
        <v/>
      </c>
      <c r="I30" s="36" t="str">
        <f aca="false">IF(AND(Dane!$F30="MECH",OR($F30="oryginał",$F30="kopia")),Dane!J30,"")</f>
        <v/>
      </c>
      <c r="J30" s="36" t="str">
        <f aca="false">IF(AND(Dane!$F30="MECH",OR($F30="oryginał",$F30="kopia")),#REF!,"")</f>
        <v/>
      </c>
      <c r="K30" s="36" t="str">
        <f aca="false">IF(AND(Dane!$F30="MECH",OR($F30="oryginał",$F30="kopia")),Dane!K30,"")</f>
        <v/>
      </c>
      <c r="L30" s="36" t="str">
        <f aca="false">IF(AND(Dane!$F30="MECH",OR($F30="oryginał",$F30="kopia")),#REF!,"")</f>
        <v/>
      </c>
      <c r="M30" s="36" t="str">
        <f aca="false">IF(AND(Dane!$F30="MECH",OR($F30="oryginał",$F30="kopia")),Dane!L30,"")</f>
        <v/>
      </c>
      <c r="N30" s="36" t="str">
        <f aca="false">IF(AND(Dane!$F30="MECH",OR($F30="oryginał",$F30="kopia")),Dane!M30,"")</f>
        <v/>
      </c>
      <c r="O30" s="36" t="str">
        <f aca="false">IF(AND(Dane!$F30="MECH",OR($F30="oryginał",$F30="kopia")),Dane!N30,"")</f>
        <v/>
      </c>
      <c r="P30" s="36" t="str">
        <f aca="false">IF(AND(Dane!$F30="MECH",OR($F30="oryginał",$F30="kopia")),Dane!O30,"")</f>
        <v/>
      </c>
      <c r="Q30" s="36" t="str">
        <f aca="false">IF(AND(Dane!$F30="MECH",OR($F30="oryginał",$F30="kopia")),Dane!P30,"")</f>
        <v/>
      </c>
      <c r="R30" s="36" t="str">
        <f aca="false">IF(AND(Dane!$F30="MECH",OR($F30="oryginał",$F30="kopia")),Dane!Q30,"")</f>
        <v/>
      </c>
      <c r="S30" s="36" t="str">
        <f aca="false">IF(AND(Dane!$F30="MECH",OR($F30="oryginał",$F30="kopia")),Dane!R30,"")</f>
        <v/>
      </c>
      <c r="T30" s="36" t="str">
        <f aca="false">IF(AND(Dane!$F30="MECH",OR($F30="oryginał",$F30="kopia")),Dane!S30,"")</f>
        <v/>
      </c>
      <c r="U30" s="36" t="str">
        <f aca="false">IF(AND(Dane!$F30="MECH",OR($F30="oryginał",$F30="kopia")),Dane!T30,"")</f>
        <v/>
      </c>
      <c r="V30" s="36" t="str">
        <f aca="false">IF(AND(Dane!$F30="MECH",OR($F30="oryginał",$F30="kopia")),Dane!U30,"")</f>
        <v/>
      </c>
      <c r="W30" s="36" t="str">
        <f aca="false">IF(AND(Dane!$F30="MECH",OR($F30="oryginał",$F30="kopia")),#REF!,"")</f>
        <v/>
      </c>
    </row>
    <row r="31" customFormat="false" ht="15.75" hidden="false" customHeight="true" outlineLevel="0" collapsed="false">
      <c r="A31" s="36" t="str">
        <f aca="false">IF(AND(Dane!$F31="MECH",OR(Dane!$G31="kopia",Dane!$G31="oryginał")),Dane!A31,"")</f>
        <v/>
      </c>
      <c r="B31" s="36" t="str">
        <f aca="false">IF(AND(Dane!$F31="MECH",OR(Dane!$G31="kopia",Dane!$G31="oryginał")),Dane!B31,"")</f>
        <v/>
      </c>
      <c r="C31" s="36" t="str">
        <f aca="false">IF(AND(Dane!$F31="MECH",OR(Dane!$G31="kopia",Dane!$G31="oryginał")),Dane!C31,"")</f>
        <v/>
      </c>
      <c r="D31" s="36" t="str">
        <f aca="false">IF(AND(Dane!$F31="MECH",OR(Dane!$G31="kopia",Dane!$G31="oryginał")),Dane!D31,"")</f>
        <v/>
      </c>
      <c r="E31" s="36" t="str">
        <f aca="false">IF(AND(Dane!$F31="MECH",OR(Dane!$G31="kopia",Dane!$G31="oryginał")),Dane!E31,"")</f>
        <v/>
      </c>
      <c r="F31" s="36" t="str">
        <f aca="false">IF(AND(Dane!$F31="MECH",OR(Dane!$G31="kopia",Dane!$G31="oryginał")),Dane!G31,"")</f>
        <v/>
      </c>
      <c r="G31" s="36" t="str">
        <f aca="false">IF(AND(Dane!$F31="MECH",OR($F31="oryginał",$F31="kopia")),Dane!I31,"")</f>
        <v/>
      </c>
      <c r="H31" s="36" t="str">
        <f aca="false">IF(AND(Dane!$F31="MECH",OR($F31="oryginał",$F31="kopia")),#REF!,"")</f>
        <v/>
      </c>
      <c r="I31" s="36" t="str">
        <f aca="false">IF(AND(Dane!$F31="MECH",OR($F31="oryginał",$F31="kopia")),Dane!J31,"")</f>
        <v/>
      </c>
      <c r="J31" s="36" t="str">
        <f aca="false">IF(AND(Dane!$F31="MECH",OR($F31="oryginał",$F31="kopia")),#REF!,"")</f>
        <v/>
      </c>
      <c r="K31" s="36" t="str">
        <f aca="false">IF(AND(Dane!$F31="MECH",OR($F31="oryginał",$F31="kopia")),Dane!K31,"")</f>
        <v/>
      </c>
      <c r="L31" s="36" t="str">
        <f aca="false">IF(AND(Dane!$F31="MECH",OR($F31="oryginał",$F31="kopia")),#REF!,"")</f>
        <v/>
      </c>
      <c r="M31" s="36" t="str">
        <f aca="false">IF(AND(Dane!$F31="MECH",OR($F31="oryginał",$F31="kopia")),Dane!L31,"")</f>
        <v/>
      </c>
      <c r="N31" s="36" t="str">
        <f aca="false">IF(AND(Dane!$F31="MECH",OR($F31="oryginał",$F31="kopia")),Dane!M31,"")</f>
        <v/>
      </c>
      <c r="O31" s="36" t="str">
        <f aca="false">IF(AND(Dane!$F31="MECH",OR($F31="oryginał",$F31="kopia")),Dane!N31,"")</f>
        <v/>
      </c>
      <c r="P31" s="36" t="str">
        <f aca="false">IF(AND(Dane!$F31="MECH",OR($F31="oryginał",$F31="kopia")),Dane!O31,"")</f>
        <v/>
      </c>
      <c r="Q31" s="36" t="str">
        <f aca="false">IF(AND(Dane!$F31="MECH",OR($F31="oryginał",$F31="kopia")),Dane!P31,"")</f>
        <v/>
      </c>
      <c r="R31" s="36" t="str">
        <f aca="false">IF(AND(Dane!$F31="MECH",OR($F31="oryginał",$F31="kopia")),Dane!Q31,"")</f>
        <v/>
      </c>
      <c r="S31" s="36" t="str">
        <f aca="false">IF(AND(Dane!$F31="MECH",OR($F31="oryginał",$F31="kopia")),Dane!R31,"")</f>
        <v/>
      </c>
      <c r="T31" s="36" t="str">
        <f aca="false">IF(AND(Dane!$F31="MECH",OR($F31="oryginał",$F31="kopia")),Dane!S31,"")</f>
        <v/>
      </c>
      <c r="U31" s="36" t="str">
        <f aca="false">IF(AND(Dane!$F31="MECH",OR($F31="oryginał",$F31="kopia")),Dane!T31,"")</f>
        <v/>
      </c>
      <c r="V31" s="36" t="str">
        <f aca="false">IF(AND(Dane!$F31="MECH",OR($F31="oryginał",$F31="kopia")),Dane!U31,"")</f>
        <v/>
      </c>
      <c r="W31" s="36" t="str">
        <f aca="false">IF(AND(Dane!$F31="MECH",OR($F31="oryginał",$F31="kopia")),#REF!,"")</f>
        <v/>
      </c>
    </row>
    <row r="32" customFormat="false" ht="15.75" hidden="false" customHeight="true" outlineLevel="0" collapsed="false">
      <c r="A32" s="36" t="str">
        <f aca="false">IF(AND(Dane!$F32="MECH",OR(Dane!$G32="kopia",Dane!$G32="oryginał")),Dane!A32,"")</f>
        <v/>
      </c>
      <c r="B32" s="36" t="str">
        <f aca="false">IF(AND(Dane!$F32="MECH",OR(Dane!$G32="kopia",Dane!$G32="oryginał")),Dane!B32,"")</f>
        <v/>
      </c>
      <c r="C32" s="36" t="str">
        <f aca="false">IF(AND(Dane!$F32="MECH",OR(Dane!$G32="kopia",Dane!$G32="oryginał")),Dane!C32,"")</f>
        <v/>
      </c>
      <c r="D32" s="36" t="str">
        <f aca="false">IF(AND(Dane!$F32="MECH",OR(Dane!$G32="kopia",Dane!$G32="oryginał")),Dane!D32,"")</f>
        <v/>
      </c>
      <c r="E32" s="36" t="str">
        <f aca="false">IF(AND(Dane!$F32="MECH",OR(Dane!$G32="kopia",Dane!$G32="oryginał")),Dane!E32,"")</f>
        <v/>
      </c>
      <c r="F32" s="36" t="str">
        <f aca="false">IF(AND(Dane!$F32="MECH",OR(Dane!$G32="kopia",Dane!$G32="oryginał")),Dane!G32,"")</f>
        <v/>
      </c>
      <c r="G32" s="36" t="str">
        <f aca="false">IF(AND(Dane!$F32="MECH",OR($F32="oryginał",$F32="kopia")),Dane!I32,"")</f>
        <v/>
      </c>
      <c r="H32" s="36" t="str">
        <f aca="false">IF(AND(Dane!$F32="MECH",OR($F32="oryginał",$F32="kopia")),#REF!,"")</f>
        <v/>
      </c>
      <c r="I32" s="36" t="str">
        <f aca="false">IF(AND(Dane!$F32="MECH",OR($F32="oryginał",$F32="kopia")),Dane!J32,"")</f>
        <v/>
      </c>
      <c r="J32" s="36" t="str">
        <f aca="false">IF(AND(Dane!$F32="MECH",OR($F32="oryginał",$F32="kopia")),#REF!,"")</f>
        <v/>
      </c>
      <c r="K32" s="36" t="str">
        <f aca="false">IF(AND(Dane!$F32="MECH",OR($F32="oryginał",$F32="kopia")),Dane!K32,"")</f>
        <v/>
      </c>
      <c r="L32" s="36" t="str">
        <f aca="false">IF(AND(Dane!$F32="MECH",OR($F32="oryginał",$F32="kopia")),#REF!,"")</f>
        <v/>
      </c>
      <c r="M32" s="36" t="str">
        <f aca="false">IF(AND(Dane!$F32="MECH",OR($F32="oryginał",$F32="kopia")),Dane!L32,"")</f>
        <v/>
      </c>
      <c r="N32" s="36" t="str">
        <f aca="false">IF(AND(Dane!$F32="MECH",OR($F32="oryginał",$F32="kopia")),Dane!M32,"")</f>
        <v/>
      </c>
      <c r="O32" s="36" t="str">
        <f aca="false">IF(AND(Dane!$F32="MECH",OR($F32="oryginał",$F32="kopia")),Dane!N32,"")</f>
        <v/>
      </c>
      <c r="P32" s="36" t="str">
        <f aca="false">IF(AND(Dane!$F32="MECH",OR($F32="oryginał",$F32="kopia")),Dane!O32,"")</f>
        <v/>
      </c>
      <c r="Q32" s="36" t="str">
        <f aca="false">IF(AND(Dane!$F32="MECH",OR($F32="oryginał",$F32="kopia")),Dane!P32,"")</f>
        <v/>
      </c>
      <c r="R32" s="36" t="str">
        <f aca="false">IF(AND(Dane!$F32="MECH",OR($F32="oryginał",$F32="kopia")),Dane!Q32,"")</f>
        <v/>
      </c>
      <c r="S32" s="36" t="str">
        <f aca="false">IF(AND(Dane!$F32="MECH",OR($F32="oryginał",$F32="kopia")),Dane!R32,"")</f>
        <v/>
      </c>
      <c r="T32" s="36" t="str">
        <f aca="false">IF(AND(Dane!$F32="MECH",OR($F32="oryginał",$F32="kopia")),Dane!S32,"")</f>
        <v/>
      </c>
      <c r="U32" s="36" t="str">
        <f aca="false">IF(AND(Dane!$F32="MECH",OR($F32="oryginał",$F32="kopia")),Dane!T32,"")</f>
        <v/>
      </c>
      <c r="V32" s="36" t="str">
        <f aca="false">IF(AND(Dane!$F32="MECH",OR($F32="oryginał",$F32="kopia")),Dane!U32,"")</f>
        <v/>
      </c>
      <c r="W32" s="36" t="str">
        <f aca="false">IF(AND(Dane!$F32="MECH",OR($F32="oryginał",$F32="kopia")),#REF!,"")</f>
        <v/>
      </c>
    </row>
    <row r="33" customFormat="false" ht="15.75" hidden="false" customHeight="true" outlineLevel="0" collapsed="false">
      <c r="A33" s="36" t="str">
        <f aca="false">IF(AND(Dane!$F33="MECH",OR(Dane!$G33="kopia",Dane!$G33="oryginał")),Dane!A33,"")</f>
        <v/>
      </c>
      <c r="B33" s="36" t="str">
        <f aca="false">IF(AND(Dane!$F33="MECH",OR(Dane!$G33="kopia",Dane!$G33="oryginał")),Dane!B33,"")</f>
        <v/>
      </c>
      <c r="C33" s="36" t="str">
        <f aca="false">IF(AND(Dane!$F33="MECH",OR(Dane!$G33="kopia",Dane!$G33="oryginał")),Dane!C33,"")</f>
        <v/>
      </c>
      <c r="D33" s="36" t="str">
        <f aca="false">IF(AND(Dane!$F33="MECH",OR(Dane!$G33="kopia",Dane!$G33="oryginał")),Dane!D33,"")</f>
        <v/>
      </c>
      <c r="E33" s="36" t="str">
        <f aca="false">IF(AND(Dane!$F33="MECH",OR(Dane!$G33="kopia",Dane!$G33="oryginał")),Dane!E33,"")</f>
        <v/>
      </c>
      <c r="F33" s="36" t="str">
        <f aca="false">IF(AND(Dane!$F33="MECH",OR(Dane!$G33="kopia",Dane!$G33="oryginał")),Dane!G33,"")</f>
        <v/>
      </c>
      <c r="G33" s="36" t="str">
        <f aca="false">IF(AND(Dane!$F33="MECH",OR($F33="oryginał",$F33="kopia")),Dane!I33,"")</f>
        <v/>
      </c>
      <c r="H33" s="36" t="str">
        <f aca="false">IF(AND(Dane!$F33="MECH",OR($F33="oryginał",$F33="kopia")),#REF!,"")</f>
        <v/>
      </c>
      <c r="I33" s="36" t="str">
        <f aca="false">IF(AND(Dane!$F33="MECH",OR($F33="oryginał",$F33="kopia")),Dane!J33,"")</f>
        <v/>
      </c>
      <c r="J33" s="36" t="str">
        <f aca="false">IF(AND(Dane!$F33="MECH",OR($F33="oryginał",$F33="kopia")),#REF!,"")</f>
        <v/>
      </c>
      <c r="K33" s="36" t="str">
        <f aca="false">IF(AND(Dane!$F33="MECH",OR($F33="oryginał",$F33="kopia")),Dane!K33,"")</f>
        <v/>
      </c>
      <c r="L33" s="36" t="str">
        <f aca="false">IF(AND(Dane!$F33="MECH",OR($F33="oryginał",$F33="kopia")),#REF!,"")</f>
        <v/>
      </c>
      <c r="M33" s="36" t="str">
        <f aca="false">IF(AND(Dane!$F33="MECH",OR($F33="oryginał",$F33="kopia")),Dane!L33,"")</f>
        <v/>
      </c>
      <c r="N33" s="36" t="str">
        <f aca="false">IF(AND(Dane!$F33="MECH",OR($F33="oryginał",$F33="kopia")),Dane!M33,"")</f>
        <v/>
      </c>
      <c r="O33" s="36" t="str">
        <f aca="false">IF(AND(Dane!$F33="MECH",OR($F33="oryginał",$F33="kopia")),Dane!N33,"")</f>
        <v/>
      </c>
      <c r="P33" s="36" t="str">
        <f aca="false">IF(AND(Dane!$F33="MECH",OR($F33="oryginał",$F33="kopia")),Dane!O33,"")</f>
        <v/>
      </c>
      <c r="Q33" s="36" t="str">
        <f aca="false">IF(AND(Dane!$F33="MECH",OR($F33="oryginał",$F33="kopia")),Dane!P33,"")</f>
        <v/>
      </c>
      <c r="R33" s="36" t="str">
        <f aca="false">IF(AND(Dane!$F33="MECH",OR($F33="oryginał",$F33="kopia")),Dane!Q33,"")</f>
        <v/>
      </c>
      <c r="S33" s="36" t="str">
        <f aca="false">IF(AND(Dane!$F33="MECH",OR($F33="oryginał",$F33="kopia")),Dane!R33,"")</f>
        <v/>
      </c>
      <c r="T33" s="36" t="str">
        <f aca="false">IF(AND(Dane!$F33="MECH",OR($F33="oryginał",$F33="kopia")),Dane!S33,"")</f>
        <v/>
      </c>
      <c r="U33" s="36" t="str">
        <f aca="false">IF(AND(Dane!$F33="MECH",OR($F33="oryginał",$F33="kopia")),Dane!T33,"")</f>
        <v/>
      </c>
      <c r="V33" s="36" t="str">
        <f aca="false">IF(AND(Dane!$F33="MECH",OR($F33="oryginał",$F33="kopia")),Dane!U33,"")</f>
        <v/>
      </c>
      <c r="W33" s="36" t="str">
        <f aca="false">IF(AND(Dane!$F33="MECH",OR($F33="oryginał",$F33="kopia")),#REF!,"")</f>
        <v/>
      </c>
    </row>
    <row r="34" customFormat="false" ht="15.75" hidden="false" customHeight="true" outlineLevel="0" collapsed="false">
      <c r="A34" s="36" t="str">
        <f aca="false">IF(AND(Dane!$F34="MECH",OR(Dane!$G34="kopia",Dane!$G34="oryginał")),Dane!A34,"")</f>
        <v/>
      </c>
      <c r="B34" s="36" t="str">
        <f aca="false">IF(AND(Dane!$F34="MECH",OR(Dane!$G34="kopia",Dane!$G34="oryginał")),Dane!B34,"")</f>
        <v/>
      </c>
      <c r="C34" s="36" t="str">
        <f aca="false">IF(AND(Dane!$F34="MECH",OR(Dane!$G34="kopia",Dane!$G34="oryginał")),Dane!C34,"")</f>
        <v/>
      </c>
      <c r="D34" s="36" t="str">
        <f aca="false">IF(AND(Dane!$F34="MECH",OR(Dane!$G34="kopia",Dane!$G34="oryginał")),Dane!D34,"")</f>
        <v/>
      </c>
      <c r="E34" s="36" t="str">
        <f aca="false">IF(AND(Dane!$F34="MECH",OR(Dane!$G34="kopia",Dane!$G34="oryginał")),Dane!E34,"")</f>
        <v/>
      </c>
      <c r="F34" s="36" t="str">
        <f aca="false">IF(AND(Dane!$F34="MECH",OR(Dane!$G34="kopia",Dane!$G34="oryginał")),Dane!G34,"")</f>
        <v/>
      </c>
      <c r="G34" s="36" t="str">
        <f aca="false">IF(AND(Dane!$F34="MECH",OR($F34="oryginał",$F34="kopia")),Dane!I34,"")</f>
        <v/>
      </c>
      <c r="H34" s="36" t="str">
        <f aca="false">IF(AND(Dane!$F34="MECH",OR($F34="oryginał",$F34="kopia")),#REF!,"")</f>
        <v/>
      </c>
      <c r="I34" s="36" t="str">
        <f aca="false">IF(AND(Dane!$F34="MECH",OR($F34="oryginał",$F34="kopia")),Dane!J34,"")</f>
        <v/>
      </c>
      <c r="J34" s="36" t="str">
        <f aca="false">IF(AND(Dane!$F34="MECH",OR($F34="oryginał",$F34="kopia")),#REF!,"")</f>
        <v/>
      </c>
      <c r="K34" s="36" t="str">
        <f aca="false">IF(AND(Dane!$F34="MECH",OR($F34="oryginał",$F34="kopia")),Dane!K34,"")</f>
        <v/>
      </c>
      <c r="L34" s="36" t="str">
        <f aca="false">IF(AND(Dane!$F34="MECH",OR($F34="oryginał",$F34="kopia")),#REF!,"")</f>
        <v/>
      </c>
      <c r="M34" s="36" t="str">
        <f aca="false">IF(AND(Dane!$F34="MECH",OR($F34="oryginał",$F34="kopia")),Dane!L34,"")</f>
        <v/>
      </c>
      <c r="N34" s="36" t="str">
        <f aca="false">IF(AND(Dane!$F34="MECH",OR($F34="oryginał",$F34="kopia")),Dane!M34,"")</f>
        <v/>
      </c>
      <c r="O34" s="36" t="str">
        <f aca="false">IF(AND(Dane!$F34="MECH",OR($F34="oryginał",$F34="kopia")),Dane!N34,"")</f>
        <v/>
      </c>
      <c r="P34" s="36" t="str">
        <f aca="false">IF(AND(Dane!$F34="MECH",OR($F34="oryginał",$F34="kopia")),Dane!O34,"")</f>
        <v/>
      </c>
      <c r="Q34" s="36" t="str">
        <f aca="false">IF(AND(Dane!$F34="MECH",OR($F34="oryginał",$F34="kopia")),Dane!P34,"")</f>
        <v/>
      </c>
      <c r="R34" s="36" t="str">
        <f aca="false">IF(AND(Dane!$F34="MECH",OR($F34="oryginał",$F34="kopia")),Dane!Q34,"")</f>
        <v/>
      </c>
      <c r="S34" s="36" t="str">
        <f aca="false">IF(AND(Dane!$F34="MECH",OR($F34="oryginał",$F34="kopia")),Dane!R34,"")</f>
        <v/>
      </c>
      <c r="T34" s="36" t="str">
        <f aca="false">IF(AND(Dane!$F34="MECH",OR($F34="oryginał",$F34="kopia")),Dane!S34,"")</f>
        <v/>
      </c>
      <c r="U34" s="36" t="str">
        <f aca="false">IF(AND(Dane!$F34="MECH",OR($F34="oryginał",$F34="kopia")),Dane!T34,"")</f>
        <v/>
      </c>
      <c r="V34" s="36" t="str">
        <f aca="false">IF(AND(Dane!$F34="MECH",OR($F34="oryginał",$F34="kopia")),Dane!U34,"")</f>
        <v/>
      </c>
      <c r="W34" s="36" t="str">
        <f aca="false">IF(AND(Dane!$F34="MECH",OR($F34="oryginał",$F34="kopia")),#REF!,"")</f>
        <v/>
      </c>
    </row>
    <row r="35" customFormat="false" ht="15.75" hidden="false" customHeight="true" outlineLevel="0" collapsed="false">
      <c r="A35" s="36" t="str">
        <f aca="false">IF(AND(Dane!$F35="MECH",OR(Dane!$G35="kopia",Dane!$G35="oryginał")),Dane!A35,"")</f>
        <v/>
      </c>
      <c r="B35" s="36" t="str">
        <f aca="false">IF(AND(Dane!$F35="MECH",OR(Dane!$G35="kopia",Dane!$G35="oryginał")),Dane!B35,"")</f>
        <v/>
      </c>
      <c r="C35" s="36" t="str">
        <f aca="false">IF(AND(Dane!$F35="MECH",OR(Dane!$G35="kopia",Dane!$G35="oryginał")),Dane!C35,"")</f>
        <v/>
      </c>
      <c r="D35" s="36" t="str">
        <f aca="false">IF(AND(Dane!$F35="MECH",OR(Dane!$G35="kopia",Dane!$G35="oryginał")),Dane!D35,"")</f>
        <v/>
      </c>
      <c r="E35" s="36" t="str">
        <f aca="false">IF(AND(Dane!$F35="MECH",OR(Dane!$G35="kopia",Dane!$G35="oryginał")),Dane!E35,"")</f>
        <v/>
      </c>
      <c r="F35" s="36" t="str">
        <f aca="false">IF(AND(Dane!$F35="MECH",OR(Dane!$G35="kopia",Dane!$G35="oryginał")),Dane!G35,"")</f>
        <v/>
      </c>
      <c r="G35" s="36" t="str">
        <f aca="false">IF(AND(Dane!$F35="MECH",OR($F35="oryginał",$F35="kopia")),Dane!I35,"")</f>
        <v/>
      </c>
      <c r="H35" s="36" t="str">
        <f aca="false">IF(AND(Dane!$F35="MECH",OR($F35="oryginał",$F35="kopia")),#REF!,"")</f>
        <v/>
      </c>
      <c r="I35" s="36" t="str">
        <f aca="false">IF(AND(Dane!$F35="MECH",OR($F35="oryginał",$F35="kopia")),Dane!J35,"")</f>
        <v/>
      </c>
      <c r="J35" s="36" t="str">
        <f aca="false">IF(AND(Dane!$F35="MECH",OR($F35="oryginał",$F35="kopia")),#REF!,"")</f>
        <v/>
      </c>
      <c r="K35" s="36" t="str">
        <f aca="false">IF(AND(Dane!$F35="MECH",OR($F35="oryginał",$F35="kopia")),Dane!K35,"")</f>
        <v/>
      </c>
      <c r="L35" s="36" t="str">
        <f aca="false">IF(AND(Dane!$F35="MECH",OR($F35="oryginał",$F35="kopia")),#REF!,"")</f>
        <v/>
      </c>
      <c r="M35" s="36" t="str">
        <f aca="false">IF(AND(Dane!$F35="MECH",OR($F35="oryginał",$F35="kopia")),Dane!L35,"")</f>
        <v/>
      </c>
      <c r="N35" s="36" t="str">
        <f aca="false">IF(AND(Dane!$F35="MECH",OR($F35="oryginał",$F35="kopia")),Dane!M35,"")</f>
        <v/>
      </c>
      <c r="O35" s="36" t="str">
        <f aca="false">IF(AND(Dane!$F35="MECH",OR($F35="oryginał",$F35="kopia")),Dane!N35,"")</f>
        <v/>
      </c>
      <c r="P35" s="36" t="str">
        <f aca="false">IF(AND(Dane!$F35="MECH",OR($F35="oryginał",$F35="kopia")),Dane!O35,"")</f>
        <v/>
      </c>
      <c r="Q35" s="36" t="str">
        <f aca="false">IF(AND(Dane!$F35="MECH",OR($F35="oryginał",$F35="kopia")),Dane!P35,"")</f>
        <v/>
      </c>
      <c r="R35" s="36" t="str">
        <f aca="false">IF(AND(Dane!$F35="MECH",OR($F35="oryginał",$F35="kopia")),Dane!Q35,"")</f>
        <v/>
      </c>
      <c r="S35" s="36" t="str">
        <f aca="false">IF(AND(Dane!$F35="MECH",OR($F35="oryginał",$F35="kopia")),Dane!R35,"")</f>
        <v/>
      </c>
      <c r="T35" s="36" t="str">
        <f aca="false">IF(AND(Dane!$F35="MECH",OR($F35="oryginał",$F35="kopia")),Dane!S35,"")</f>
        <v/>
      </c>
      <c r="U35" s="36" t="str">
        <f aca="false">IF(AND(Dane!$F35="MECH",OR($F35="oryginał",$F35="kopia")),Dane!T35,"")</f>
        <v/>
      </c>
      <c r="V35" s="36" t="str">
        <f aca="false">IF(AND(Dane!$F35="MECH",OR($F35="oryginał",$F35="kopia")),Dane!U35,"")</f>
        <v/>
      </c>
      <c r="W35" s="36" t="str">
        <f aca="false">IF(AND(Dane!$F35="MECH",OR($F35="oryginał",$F35="kopia")),#REF!,"")</f>
        <v/>
      </c>
    </row>
    <row r="36" customFormat="false" ht="15.75" hidden="false" customHeight="true" outlineLevel="0" collapsed="false">
      <c r="A36" s="36" t="str">
        <f aca="false">IF(AND(Dane!$F36="MECH",OR(Dane!$G36="kopia",Dane!$G36="oryginał")),Dane!A36,"")</f>
        <v/>
      </c>
      <c r="B36" s="36" t="str">
        <f aca="false">IF(AND(Dane!$F36="MECH",OR(Dane!$G36="kopia",Dane!$G36="oryginał")),Dane!B36,"")</f>
        <v/>
      </c>
      <c r="C36" s="36" t="str">
        <f aca="false">IF(AND(Dane!$F36="MECH",OR(Dane!$G36="kopia",Dane!$G36="oryginał")),Dane!C36,"")</f>
        <v/>
      </c>
      <c r="D36" s="36" t="str">
        <f aca="false">IF(AND(Dane!$F36="MECH",OR(Dane!$G36="kopia",Dane!$G36="oryginał")),Dane!D36,"")</f>
        <v/>
      </c>
      <c r="E36" s="36" t="str">
        <f aca="false">IF(AND(Dane!$F36="MECH",OR(Dane!$G36="kopia",Dane!$G36="oryginał")),Dane!E36,"")</f>
        <v/>
      </c>
      <c r="F36" s="36" t="str">
        <f aca="false">IF(AND(Dane!$F36="MECH",OR(Dane!$G36="kopia",Dane!$G36="oryginał")),Dane!G36,"")</f>
        <v/>
      </c>
      <c r="G36" s="36" t="str">
        <f aca="false">IF(AND(Dane!$F36="MECH",OR($F36="oryginał",$F36="kopia")),Dane!I36,"")</f>
        <v/>
      </c>
      <c r="H36" s="36" t="str">
        <f aca="false">IF(AND(Dane!$F36="MECH",OR($F36="oryginał",$F36="kopia")),#REF!,"")</f>
        <v/>
      </c>
      <c r="I36" s="36" t="str">
        <f aca="false">IF(AND(Dane!$F36="MECH",OR($F36="oryginał",$F36="kopia")),Dane!J36,"")</f>
        <v/>
      </c>
      <c r="J36" s="36" t="str">
        <f aca="false">IF(AND(Dane!$F36="MECH",OR($F36="oryginał",$F36="kopia")),#REF!,"")</f>
        <v/>
      </c>
      <c r="K36" s="36" t="str">
        <f aca="false">IF(AND(Dane!$F36="MECH",OR($F36="oryginał",$F36="kopia")),Dane!K36,"")</f>
        <v/>
      </c>
      <c r="L36" s="36" t="str">
        <f aca="false">IF(AND(Dane!$F36="MECH",OR($F36="oryginał",$F36="kopia")),#REF!,"")</f>
        <v/>
      </c>
      <c r="M36" s="36" t="str">
        <f aca="false">IF(AND(Dane!$F36="MECH",OR($F36="oryginał",$F36="kopia")),Dane!L36,"")</f>
        <v/>
      </c>
      <c r="N36" s="36" t="str">
        <f aca="false">IF(AND(Dane!$F36="MECH",OR($F36="oryginał",$F36="kopia")),Dane!M36,"")</f>
        <v/>
      </c>
      <c r="O36" s="36" t="str">
        <f aca="false">IF(AND(Dane!$F36="MECH",OR($F36="oryginał",$F36="kopia")),Dane!N36,"")</f>
        <v/>
      </c>
      <c r="P36" s="36" t="str">
        <f aca="false">IF(AND(Dane!$F36="MECH",OR($F36="oryginał",$F36="kopia")),Dane!O36,"")</f>
        <v/>
      </c>
      <c r="Q36" s="36" t="str">
        <f aca="false">IF(AND(Dane!$F36="MECH",OR($F36="oryginał",$F36="kopia")),Dane!P36,"")</f>
        <v/>
      </c>
      <c r="R36" s="36" t="str">
        <f aca="false">IF(AND(Dane!$F36="MECH",OR($F36="oryginał",$F36="kopia")),Dane!Q36,"")</f>
        <v/>
      </c>
      <c r="S36" s="36" t="str">
        <f aca="false">IF(AND(Dane!$F36="MECH",OR($F36="oryginał",$F36="kopia")),Dane!R36,"")</f>
        <v/>
      </c>
      <c r="T36" s="36" t="str">
        <f aca="false">IF(AND(Dane!$F36="MECH",OR($F36="oryginał",$F36="kopia")),Dane!S36,"")</f>
        <v/>
      </c>
      <c r="U36" s="36" t="str">
        <f aca="false">IF(AND(Dane!$F36="MECH",OR($F36="oryginał",$F36="kopia")),Dane!T36,"")</f>
        <v/>
      </c>
      <c r="V36" s="36" t="str">
        <f aca="false">IF(AND(Dane!$F36="MECH",OR($F36="oryginał",$F36="kopia")),Dane!U36,"")</f>
        <v/>
      </c>
      <c r="W36" s="36" t="str">
        <f aca="false">IF(AND(Dane!$F36="MECH",OR($F36="oryginał",$F36="kopia")),#REF!,"")</f>
        <v/>
      </c>
    </row>
    <row r="37" customFormat="false" ht="15.75" hidden="false" customHeight="true" outlineLevel="0" collapsed="false">
      <c r="A37" s="36" t="str">
        <f aca="false">IF(AND(Dane!$F37="MECH",OR(Dane!$G37="kopia",Dane!$G37="oryginał")),Dane!A37,"")</f>
        <v/>
      </c>
      <c r="B37" s="36" t="str">
        <f aca="false">IF(AND(Dane!$F37="MECH",OR(Dane!$G37="kopia",Dane!$G37="oryginał")),Dane!B37,"")</f>
        <v/>
      </c>
      <c r="C37" s="36" t="str">
        <f aca="false">IF(AND(Dane!$F37="MECH",OR(Dane!$G37="kopia",Dane!$G37="oryginał")),Dane!C37,"")</f>
        <v/>
      </c>
      <c r="D37" s="36" t="str">
        <f aca="false">IF(AND(Dane!$F37="MECH",OR(Dane!$G37="kopia",Dane!$G37="oryginał")),Dane!D37,"")</f>
        <v/>
      </c>
      <c r="E37" s="36" t="str">
        <f aca="false">IF(AND(Dane!$F37="MECH",OR(Dane!$G37="kopia",Dane!$G37="oryginał")),Dane!E37,"")</f>
        <v/>
      </c>
      <c r="F37" s="36" t="str">
        <f aca="false">IF(AND(Dane!$F37="MECH",OR(Dane!$G37="kopia",Dane!$G37="oryginał")),Dane!G37,"")</f>
        <v/>
      </c>
      <c r="G37" s="36" t="str">
        <f aca="false">IF(AND(Dane!$F37="MECH",OR($F37="oryginał",$F37="kopia")),Dane!I37,"")</f>
        <v/>
      </c>
      <c r="H37" s="36" t="str">
        <f aca="false">IF(AND(Dane!$F37="MECH",OR($F37="oryginał",$F37="kopia")),#REF!,"")</f>
        <v/>
      </c>
      <c r="I37" s="36" t="str">
        <f aca="false">IF(AND(Dane!$F37="MECH",OR($F37="oryginał",$F37="kopia")),Dane!J37,"")</f>
        <v/>
      </c>
      <c r="J37" s="36" t="str">
        <f aca="false">IF(AND(Dane!$F37="MECH",OR($F37="oryginał",$F37="kopia")),#REF!,"")</f>
        <v/>
      </c>
      <c r="K37" s="36" t="str">
        <f aca="false">IF(AND(Dane!$F37="MECH",OR($F37="oryginał",$F37="kopia")),Dane!K37,"")</f>
        <v/>
      </c>
      <c r="L37" s="36" t="str">
        <f aca="false">IF(AND(Dane!$F37="MECH",OR($F37="oryginał",$F37="kopia")),#REF!,"")</f>
        <v/>
      </c>
      <c r="M37" s="36" t="str">
        <f aca="false">IF(AND(Dane!$F37="MECH",OR($F37="oryginał",$F37="kopia")),Dane!L37,"")</f>
        <v/>
      </c>
      <c r="N37" s="36" t="str">
        <f aca="false">IF(AND(Dane!$F37="MECH",OR($F37="oryginał",$F37="kopia")),Dane!M37,"")</f>
        <v/>
      </c>
      <c r="O37" s="36" t="str">
        <f aca="false">IF(AND(Dane!$F37="MECH",OR($F37="oryginał",$F37="kopia")),Dane!N37,"")</f>
        <v/>
      </c>
      <c r="P37" s="36" t="str">
        <f aca="false">IF(AND(Dane!$F37="MECH",OR($F37="oryginał",$F37="kopia")),Dane!O37,"")</f>
        <v/>
      </c>
      <c r="Q37" s="36" t="str">
        <f aca="false">IF(AND(Dane!$F37="MECH",OR($F37="oryginał",$F37="kopia")),Dane!P37,"")</f>
        <v/>
      </c>
      <c r="R37" s="36" t="str">
        <f aca="false">IF(AND(Dane!$F37="MECH",OR($F37="oryginał",$F37="kopia")),Dane!Q37,"")</f>
        <v/>
      </c>
      <c r="S37" s="36" t="str">
        <f aca="false">IF(AND(Dane!$F37="MECH",OR($F37="oryginał",$F37="kopia")),Dane!R37,"")</f>
        <v/>
      </c>
      <c r="T37" s="36" t="str">
        <f aca="false">IF(AND(Dane!$F37="MECH",OR($F37="oryginał",$F37="kopia")),Dane!S37,"")</f>
        <v/>
      </c>
      <c r="U37" s="36" t="str">
        <f aca="false">IF(AND(Dane!$F37="MECH",OR($F37="oryginał",$F37="kopia")),Dane!T37,"")</f>
        <v/>
      </c>
      <c r="V37" s="36" t="str">
        <f aca="false">IF(AND(Dane!$F37="MECH",OR($F37="oryginał",$F37="kopia")),Dane!U37,"")</f>
        <v/>
      </c>
      <c r="W37" s="36" t="str">
        <f aca="false">IF(AND(Dane!$F37="MECH",OR($F37="oryginał",$F37="kopia")),#REF!,"")</f>
        <v/>
      </c>
    </row>
    <row r="38" customFormat="false" ht="15.75" hidden="false" customHeight="true" outlineLevel="0" collapsed="false">
      <c r="A38" s="36" t="str">
        <f aca="false">IF(AND(Dane!$F38="MECH",OR(Dane!$G38="kopia",Dane!$G38="oryginał")),Dane!A38,"")</f>
        <v/>
      </c>
      <c r="B38" s="36" t="str">
        <f aca="false">IF(AND(Dane!$F38="MECH",OR(Dane!$G38="kopia",Dane!$G38="oryginał")),Dane!B38,"")</f>
        <v/>
      </c>
      <c r="C38" s="36" t="str">
        <f aca="false">IF(AND(Dane!$F38="MECH",OR(Dane!$G38="kopia",Dane!$G38="oryginał")),Dane!C38,"")</f>
        <v/>
      </c>
      <c r="D38" s="36" t="str">
        <f aca="false">IF(AND(Dane!$F38="MECH",OR(Dane!$G38="kopia",Dane!$G38="oryginał")),Dane!D38,"")</f>
        <v/>
      </c>
      <c r="E38" s="36" t="str">
        <f aca="false">IF(AND(Dane!$F38="MECH",OR(Dane!$G38="kopia",Dane!$G38="oryginał")),Dane!E38,"")</f>
        <v/>
      </c>
      <c r="F38" s="36" t="str">
        <f aca="false">IF(AND(Dane!$F38="MECH",OR(Dane!$G38="kopia",Dane!$G38="oryginał")),Dane!G38,"")</f>
        <v/>
      </c>
      <c r="G38" s="36" t="str">
        <f aca="false">IF(AND(Dane!$F38="MECH",OR($F38="oryginał",$F38="kopia")),Dane!I38,"")</f>
        <v/>
      </c>
      <c r="H38" s="36" t="str">
        <f aca="false">IF(AND(Dane!$F38="MECH",OR($F38="oryginał",$F38="kopia")),#REF!,"")</f>
        <v/>
      </c>
      <c r="I38" s="36" t="str">
        <f aca="false">IF(AND(Dane!$F38="MECH",OR($F38="oryginał",$F38="kopia")),Dane!J38,"")</f>
        <v/>
      </c>
      <c r="J38" s="36" t="str">
        <f aca="false">IF(AND(Dane!$F38="MECH",OR($F38="oryginał",$F38="kopia")),#REF!,"")</f>
        <v/>
      </c>
      <c r="K38" s="36" t="str">
        <f aca="false">IF(AND(Dane!$F38="MECH",OR($F38="oryginał",$F38="kopia")),Dane!K38,"")</f>
        <v/>
      </c>
      <c r="L38" s="36" t="str">
        <f aca="false">IF(AND(Dane!$F38="MECH",OR($F38="oryginał",$F38="kopia")),#REF!,"")</f>
        <v/>
      </c>
      <c r="M38" s="36" t="str">
        <f aca="false">IF(AND(Dane!$F38="MECH",OR($F38="oryginał",$F38="kopia")),Dane!L38,"")</f>
        <v/>
      </c>
      <c r="N38" s="36" t="str">
        <f aca="false">IF(AND(Dane!$F38="MECH",OR($F38="oryginał",$F38="kopia")),Dane!M38,"")</f>
        <v/>
      </c>
      <c r="O38" s="36" t="str">
        <f aca="false">IF(AND(Dane!$F38="MECH",OR($F38="oryginał",$F38="kopia")),Dane!N38,"")</f>
        <v/>
      </c>
      <c r="P38" s="36" t="str">
        <f aca="false">IF(AND(Dane!$F38="MECH",OR($F38="oryginał",$F38="kopia")),Dane!O38,"")</f>
        <v/>
      </c>
      <c r="Q38" s="36" t="str">
        <f aca="false">IF(AND(Dane!$F38="MECH",OR($F38="oryginał",$F38="kopia")),Dane!P38,"")</f>
        <v/>
      </c>
      <c r="R38" s="36" t="str">
        <f aca="false">IF(AND(Dane!$F38="MECH",OR($F38="oryginał",$F38="kopia")),Dane!Q38,"")</f>
        <v/>
      </c>
      <c r="S38" s="36" t="str">
        <f aca="false">IF(AND(Dane!$F38="MECH",OR($F38="oryginał",$F38="kopia")),Dane!R38,"")</f>
        <v/>
      </c>
      <c r="T38" s="36" t="str">
        <f aca="false">IF(AND(Dane!$F38="MECH",OR($F38="oryginał",$F38="kopia")),Dane!S38,"")</f>
        <v/>
      </c>
      <c r="U38" s="36" t="str">
        <f aca="false">IF(AND(Dane!$F38="MECH",OR($F38="oryginał",$F38="kopia")),Dane!T38,"")</f>
        <v/>
      </c>
      <c r="V38" s="36" t="str">
        <f aca="false">IF(AND(Dane!$F38="MECH",OR($F38="oryginał",$F38="kopia")),Dane!U38,"")</f>
        <v/>
      </c>
      <c r="W38" s="36" t="str">
        <f aca="false">IF(AND(Dane!$F38="MECH",OR($F38="oryginał",$F38="kopia")),#REF!,"")</f>
        <v/>
      </c>
    </row>
    <row r="39" customFormat="false" ht="15.75" hidden="false" customHeight="true" outlineLevel="0" collapsed="false">
      <c r="A39" s="36" t="str">
        <f aca="false">IF(AND(Dane!$F39="MECH",OR(Dane!$G39="kopia",Dane!$G39="oryginał")),Dane!A39,"")</f>
        <v/>
      </c>
      <c r="B39" s="36" t="str">
        <f aca="false">IF(AND(Dane!$F39="MECH",OR(Dane!$G39="kopia",Dane!$G39="oryginał")),Dane!B39,"")</f>
        <v/>
      </c>
      <c r="C39" s="36" t="str">
        <f aca="false">IF(AND(Dane!$F39="MECH",OR(Dane!$G39="kopia",Dane!$G39="oryginał")),Dane!C39,"")</f>
        <v/>
      </c>
      <c r="D39" s="36" t="str">
        <f aca="false">IF(AND(Dane!$F39="MECH",OR(Dane!$G39="kopia",Dane!$G39="oryginał")),Dane!D39,"")</f>
        <v/>
      </c>
      <c r="E39" s="36" t="str">
        <f aca="false">IF(AND(Dane!$F39="MECH",OR(Dane!$G39="kopia",Dane!$G39="oryginał")),Dane!E39,"")</f>
        <v/>
      </c>
      <c r="F39" s="36" t="str">
        <f aca="false">IF(AND(Dane!$F39="MECH",OR(Dane!$G39="kopia",Dane!$G39="oryginał")),Dane!G39,"")</f>
        <v/>
      </c>
      <c r="G39" s="36" t="str">
        <f aca="false">IF(AND(Dane!$F39="MECH",OR($F39="oryginał",$F39="kopia")),Dane!I39,"")</f>
        <v/>
      </c>
      <c r="H39" s="36" t="str">
        <f aca="false">IF(AND(Dane!$F39="MECH",OR($F39="oryginał",$F39="kopia")),#REF!,"")</f>
        <v/>
      </c>
      <c r="I39" s="36" t="str">
        <f aca="false">IF(AND(Dane!$F39="MECH",OR($F39="oryginał",$F39="kopia")),Dane!J39,"")</f>
        <v/>
      </c>
      <c r="J39" s="36" t="str">
        <f aca="false">IF(AND(Dane!$F39="MECH",OR($F39="oryginał",$F39="kopia")),#REF!,"")</f>
        <v/>
      </c>
      <c r="K39" s="36" t="str">
        <f aca="false">IF(AND(Dane!$F39="MECH",OR($F39="oryginał",$F39="kopia")),Dane!K39,"")</f>
        <v/>
      </c>
      <c r="L39" s="36" t="str">
        <f aca="false">IF(AND(Dane!$F39="MECH",OR($F39="oryginał",$F39="kopia")),#REF!,"")</f>
        <v/>
      </c>
      <c r="M39" s="36" t="str">
        <f aca="false">IF(AND(Dane!$F39="MECH",OR($F39="oryginał",$F39="kopia")),Dane!L39,"")</f>
        <v/>
      </c>
      <c r="N39" s="36" t="str">
        <f aca="false">IF(AND(Dane!$F39="MECH",OR($F39="oryginał",$F39="kopia")),Dane!M39,"")</f>
        <v/>
      </c>
      <c r="O39" s="36" t="str">
        <f aca="false">IF(AND(Dane!$F39="MECH",OR($F39="oryginał",$F39="kopia")),Dane!N39,"")</f>
        <v/>
      </c>
      <c r="P39" s="36" t="str">
        <f aca="false">IF(AND(Dane!$F39="MECH",OR($F39="oryginał",$F39="kopia")),Dane!O39,"")</f>
        <v/>
      </c>
      <c r="Q39" s="36" t="str">
        <f aca="false">IF(AND(Dane!$F39="MECH",OR($F39="oryginał",$F39="kopia")),Dane!P39,"")</f>
        <v/>
      </c>
      <c r="R39" s="36" t="str">
        <f aca="false">IF(AND(Dane!$F39="MECH",OR($F39="oryginał",$F39="kopia")),Dane!Q39,"")</f>
        <v/>
      </c>
      <c r="S39" s="36" t="str">
        <f aca="false">IF(AND(Dane!$F39="MECH",OR($F39="oryginał",$F39="kopia")),Dane!R39,"")</f>
        <v/>
      </c>
      <c r="T39" s="36" t="str">
        <f aca="false">IF(AND(Dane!$F39="MECH",OR($F39="oryginał",$F39="kopia")),Dane!S39,"")</f>
        <v/>
      </c>
      <c r="U39" s="36" t="str">
        <f aca="false">IF(AND(Dane!$F39="MECH",OR($F39="oryginał",$F39="kopia")),Dane!T39,"")</f>
        <v/>
      </c>
      <c r="V39" s="36" t="str">
        <f aca="false">IF(AND(Dane!$F39="MECH",OR($F39="oryginał",$F39="kopia")),Dane!U39,"")</f>
        <v/>
      </c>
      <c r="W39" s="36" t="str">
        <f aca="false">IF(AND(Dane!$F39="MECH",OR($F39="oryginał",$F39="kopia")),#REF!,"")</f>
        <v/>
      </c>
    </row>
    <row r="40" customFormat="false" ht="15.75" hidden="false" customHeight="true" outlineLevel="0" collapsed="false">
      <c r="A40" s="36" t="str">
        <f aca="false">IF(AND(Dane!$F40="MECH",OR(Dane!$G40="kopia",Dane!$G40="oryginał")),Dane!A40,"")</f>
        <v/>
      </c>
      <c r="B40" s="36" t="str">
        <f aca="false">IF(AND(Dane!$F40="MECH",OR(Dane!$G40="kopia",Dane!$G40="oryginał")),Dane!B40,"")</f>
        <v/>
      </c>
      <c r="C40" s="36" t="str">
        <f aca="false">IF(AND(Dane!$F40="MECH",OR(Dane!$G40="kopia",Dane!$G40="oryginał")),Dane!C40,"")</f>
        <v/>
      </c>
      <c r="D40" s="36" t="str">
        <f aca="false">IF(AND(Dane!$F40="MECH",OR(Dane!$G40="kopia",Dane!$G40="oryginał")),Dane!D40,"")</f>
        <v/>
      </c>
      <c r="E40" s="36" t="str">
        <f aca="false">IF(AND(Dane!$F40="MECH",OR(Dane!$G40="kopia",Dane!$G40="oryginał")),Dane!E40,"")</f>
        <v/>
      </c>
      <c r="F40" s="36" t="str">
        <f aca="false">IF(AND(Dane!$F40="MECH",OR(Dane!$G40="kopia",Dane!$G40="oryginał")),Dane!G40,"")</f>
        <v/>
      </c>
      <c r="G40" s="36" t="str">
        <f aca="false">IF(AND(Dane!$F40="MECH",OR($F40="oryginał",$F40="kopia")),Dane!I40,"")</f>
        <v/>
      </c>
      <c r="H40" s="36" t="str">
        <f aca="false">IF(AND(Dane!$F40="MECH",OR($F40="oryginał",$F40="kopia")),#REF!,"")</f>
        <v/>
      </c>
      <c r="I40" s="36" t="str">
        <f aca="false">IF(AND(Dane!$F40="MECH",OR($F40="oryginał",$F40="kopia")),Dane!J40,"")</f>
        <v/>
      </c>
      <c r="J40" s="36" t="str">
        <f aca="false">IF(AND(Dane!$F40="MECH",OR($F40="oryginał",$F40="kopia")),#REF!,"")</f>
        <v/>
      </c>
      <c r="K40" s="36" t="str">
        <f aca="false">IF(AND(Dane!$F40="MECH",OR($F40="oryginał",$F40="kopia")),Dane!K40,"")</f>
        <v/>
      </c>
      <c r="L40" s="36" t="str">
        <f aca="false">IF(AND(Dane!$F40="MECH",OR($F40="oryginał",$F40="kopia")),#REF!,"")</f>
        <v/>
      </c>
      <c r="M40" s="36" t="str">
        <f aca="false">IF(AND(Dane!$F40="MECH",OR($F40="oryginał",$F40="kopia")),Dane!L40,"")</f>
        <v/>
      </c>
      <c r="N40" s="36" t="str">
        <f aca="false">IF(AND(Dane!$F40="MECH",OR($F40="oryginał",$F40="kopia")),Dane!M40,"")</f>
        <v/>
      </c>
      <c r="O40" s="36" t="str">
        <f aca="false">IF(AND(Dane!$F40="MECH",OR($F40="oryginał",$F40="kopia")),Dane!N40,"")</f>
        <v/>
      </c>
      <c r="P40" s="36" t="str">
        <f aca="false">IF(AND(Dane!$F40="MECH",OR($F40="oryginał",$F40="kopia")),Dane!O40,"")</f>
        <v/>
      </c>
      <c r="Q40" s="36" t="str">
        <f aca="false">IF(AND(Dane!$F40="MECH",OR($F40="oryginał",$F40="kopia")),Dane!P40,"")</f>
        <v/>
      </c>
      <c r="R40" s="36" t="str">
        <f aca="false">IF(AND(Dane!$F40="MECH",OR($F40="oryginał",$F40="kopia")),Dane!Q40,"")</f>
        <v/>
      </c>
      <c r="S40" s="36" t="str">
        <f aca="false">IF(AND(Dane!$F40="MECH",OR($F40="oryginał",$F40="kopia")),Dane!R40,"")</f>
        <v/>
      </c>
      <c r="T40" s="36" t="str">
        <f aca="false">IF(AND(Dane!$F40="MECH",OR($F40="oryginał",$F40="kopia")),Dane!S40,"")</f>
        <v/>
      </c>
      <c r="U40" s="36" t="str">
        <f aca="false">IF(AND(Dane!$F40="MECH",OR($F40="oryginał",$F40="kopia")),Dane!T40,"")</f>
        <v/>
      </c>
      <c r="V40" s="36" t="str">
        <f aca="false">IF(AND(Dane!$F40="MECH",OR($F40="oryginał",$F40="kopia")),Dane!U40,"")</f>
        <v/>
      </c>
      <c r="W40" s="36" t="str">
        <f aca="false">IF(AND(Dane!$F40="MECH",OR($F40="oryginał",$F40="kopia")),#REF!,"")</f>
        <v/>
      </c>
    </row>
    <row r="41" customFormat="false" ht="15.75" hidden="false" customHeight="true" outlineLevel="0" collapsed="false">
      <c r="A41" s="36" t="str">
        <f aca="false">IF(AND(Dane!$F41="MECH",OR(Dane!$G41="kopia",Dane!$G41="oryginał")),Dane!A41,"")</f>
        <v/>
      </c>
      <c r="B41" s="36" t="str">
        <f aca="false">IF(AND(Dane!$F41="MECH",OR(Dane!$G41="kopia",Dane!$G41="oryginał")),Dane!B41,"")</f>
        <v/>
      </c>
      <c r="C41" s="36" t="str">
        <f aca="false">IF(AND(Dane!$F41="MECH",OR(Dane!$G41="kopia",Dane!$G41="oryginał")),Dane!C41,"")</f>
        <v/>
      </c>
      <c r="D41" s="36" t="str">
        <f aca="false">IF(AND(Dane!$F41="MECH",OR(Dane!$G41="kopia",Dane!$G41="oryginał")),Dane!D41,"")</f>
        <v/>
      </c>
      <c r="E41" s="36" t="str">
        <f aca="false">IF(AND(Dane!$F41="MECH",OR(Dane!$G41="kopia",Dane!$G41="oryginał")),Dane!E41,"")</f>
        <v/>
      </c>
      <c r="F41" s="36" t="str">
        <f aca="false">IF(AND(Dane!$F41="MECH",OR(Dane!$G41="kopia",Dane!$G41="oryginał")),Dane!G41,"")</f>
        <v/>
      </c>
      <c r="G41" s="36" t="str">
        <f aca="false">IF(AND(Dane!$F41="MECH",OR($F41="oryginał",$F41="kopia")),Dane!I41,"")</f>
        <v/>
      </c>
      <c r="H41" s="36" t="str">
        <f aca="false">IF(AND(Dane!$F41="MECH",OR($F41="oryginał",$F41="kopia")),#REF!,"")</f>
        <v/>
      </c>
      <c r="I41" s="36" t="str">
        <f aca="false">IF(AND(Dane!$F41="MECH",OR($F41="oryginał",$F41="kopia")),Dane!J41,"")</f>
        <v/>
      </c>
      <c r="J41" s="36" t="str">
        <f aca="false">IF(AND(Dane!$F41="MECH",OR($F41="oryginał",$F41="kopia")),#REF!,"")</f>
        <v/>
      </c>
      <c r="K41" s="36" t="str">
        <f aca="false">IF(AND(Dane!$F41="MECH",OR($F41="oryginał",$F41="kopia")),Dane!K41,"")</f>
        <v/>
      </c>
      <c r="L41" s="36" t="str">
        <f aca="false">IF(AND(Dane!$F41="MECH",OR($F41="oryginał",$F41="kopia")),#REF!,"")</f>
        <v/>
      </c>
      <c r="M41" s="36" t="str">
        <f aca="false">IF(AND(Dane!$F41="MECH",OR($F41="oryginał",$F41="kopia")),Dane!L41,"")</f>
        <v/>
      </c>
      <c r="N41" s="36" t="str">
        <f aca="false">IF(AND(Dane!$F41="MECH",OR($F41="oryginał",$F41="kopia")),Dane!M41,"")</f>
        <v/>
      </c>
      <c r="O41" s="36" t="str">
        <f aca="false">IF(AND(Dane!$F41="MECH",OR($F41="oryginał",$F41="kopia")),Dane!N41,"")</f>
        <v/>
      </c>
      <c r="P41" s="36" t="str">
        <f aca="false">IF(AND(Dane!$F41="MECH",OR($F41="oryginał",$F41="kopia")),Dane!O41,"")</f>
        <v/>
      </c>
      <c r="Q41" s="36" t="str">
        <f aca="false">IF(AND(Dane!$F41="MECH",OR($F41="oryginał",$F41="kopia")),Dane!P41,"")</f>
        <v/>
      </c>
      <c r="R41" s="36" t="str">
        <f aca="false">IF(AND(Dane!$F41="MECH",OR($F41="oryginał",$F41="kopia")),Dane!Q41,"")</f>
        <v/>
      </c>
      <c r="S41" s="36" t="str">
        <f aca="false">IF(AND(Dane!$F41="MECH",OR($F41="oryginał",$F41="kopia")),Dane!R41,"")</f>
        <v/>
      </c>
      <c r="T41" s="36" t="str">
        <f aca="false">IF(AND(Dane!$F41="MECH",OR($F41="oryginał",$F41="kopia")),Dane!S41,"")</f>
        <v/>
      </c>
      <c r="U41" s="36" t="str">
        <f aca="false">IF(AND(Dane!$F41="MECH",OR($F41="oryginał",$F41="kopia")),Dane!T41,"")</f>
        <v/>
      </c>
      <c r="V41" s="36" t="str">
        <f aca="false">IF(AND(Dane!$F41="MECH",OR($F41="oryginał",$F41="kopia")),Dane!U41,"")</f>
        <v/>
      </c>
      <c r="W41" s="36" t="str">
        <f aca="false">IF(AND(Dane!$F41="MECH",OR($F41="oryginał",$F41="kopia")),#REF!,"")</f>
        <v/>
      </c>
    </row>
    <row r="42" customFormat="false" ht="15.75" hidden="false" customHeight="true" outlineLevel="0" collapsed="false">
      <c r="A42" s="36" t="str">
        <f aca="false">IF(AND(Dane!$F42="MECH",OR(Dane!$G42="kopia",Dane!$G42="oryginał")),Dane!A42,"")</f>
        <v/>
      </c>
      <c r="B42" s="36" t="str">
        <f aca="false">IF(AND(Dane!$F42="MECH",OR(Dane!$G42="kopia",Dane!$G42="oryginał")),Dane!B42,"")</f>
        <v/>
      </c>
      <c r="C42" s="36" t="str">
        <f aca="false">IF(AND(Dane!$F42="MECH",OR(Dane!$G42="kopia",Dane!$G42="oryginał")),Dane!C42,"")</f>
        <v/>
      </c>
      <c r="D42" s="36" t="str">
        <f aca="false">IF(AND(Dane!$F42="MECH",OR(Dane!$G42="kopia",Dane!$G42="oryginał")),Dane!D42,"")</f>
        <v/>
      </c>
      <c r="E42" s="36" t="str">
        <f aca="false">IF(AND(Dane!$F42="MECH",OR(Dane!$G42="kopia",Dane!$G42="oryginał")),Dane!E42,"")</f>
        <v/>
      </c>
      <c r="F42" s="36" t="str">
        <f aca="false">IF(AND(Dane!$F42="MECH",OR(Dane!$G42="kopia",Dane!$G42="oryginał")),Dane!G42,"")</f>
        <v/>
      </c>
      <c r="G42" s="36" t="str">
        <f aca="false">IF(AND(Dane!$F42="MECH",OR($F42="oryginał",$F42="kopia")),Dane!I42,"")</f>
        <v/>
      </c>
      <c r="H42" s="36" t="str">
        <f aca="false">IF(AND(Dane!$F42="MECH",OR($F42="oryginał",$F42="kopia")),#REF!,"")</f>
        <v/>
      </c>
      <c r="I42" s="36" t="str">
        <f aca="false">IF(AND(Dane!$F42="MECH",OR($F42="oryginał",$F42="kopia")),Dane!J42,"")</f>
        <v/>
      </c>
      <c r="J42" s="36" t="str">
        <f aca="false">IF(AND(Dane!$F42="MECH",OR($F42="oryginał",$F42="kopia")),#REF!,"")</f>
        <v/>
      </c>
      <c r="K42" s="36" t="str">
        <f aca="false">IF(AND(Dane!$F42="MECH",OR($F42="oryginał",$F42="kopia")),Dane!K42,"")</f>
        <v/>
      </c>
      <c r="L42" s="36" t="str">
        <f aca="false">IF(AND(Dane!$F42="MECH",OR($F42="oryginał",$F42="kopia")),#REF!,"")</f>
        <v/>
      </c>
      <c r="M42" s="36" t="str">
        <f aca="false">IF(AND(Dane!$F42="MECH",OR($F42="oryginał",$F42="kopia")),Dane!L42,"")</f>
        <v/>
      </c>
      <c r="N42" s="36" t="str">
        <f aca="false">IF(AND(Dane!$F42="MECH",OR($F42="oryginał",$F42="kopia")),Dane!M42,"")</f>
        <v/>
      </c>
      <c r="O42" s="36" t="str">
        <f aca="false">IF(AND(Dane!$F42="MECH",OR($F42="oryginał",$F42="kopia")),Dane!N42,"")</f>
        <v/>
      </c>
      <c r="P42" s="36" t="str">
        <f aca="false">IF(AND(Dane!$F42="MECH",OR($F42="oryginał",$F42="kopia")),Dane!O42,"")</f>
        <v/>
      </c>
      <c r="Q42" s="36" t="str">
        <f aca="false">IF(AND(Dane!$F42="MECH",OR($F42="oryginał",$F42="kopia")),Dane!P42,"")</f>
        <v/>
      </c>
      <c r="R42" s="36" t="str">
        <f aca="false">IF(AND(Dane!$F42="MECH",OR($F42="oryginał",$F42="kopia")),Dane!Q42,"")</f>
        <v/>
      </c>
      <c r="S42" s="36" t="str">
        <f aca="false">IF(AND(Dane!$F42="MECH",OR($F42="oryginał",$F42="kopia")),Dane!R42,"")</f>
        <v/>
      </c>
      <c r="T42" s="36" t="str">
        <f aca="false">IF(AND(Dane!$F42="MECH",OR($F42="oryginał",$F42="kopia")),Dane!S42,"")</f>
        <v/>
      </c>
      <c r="U42" s="36" t="str">
        <f aca="false">IF(AND(Dane!$F42="MECH",OR($F42="oryginał",$F42="kopia")),Dane!T42,"")</f>
        <v/>
      </c>
      <c r="V42" s="36" t="str">
        <f aca="false">IF(AND(Dane!$F42="MECH",OR($F42="oryginał",$F42="kopia")),Dane!U42,"")</f>
        <v/>
      </c>
      <c r="W42" s="36" t="str">
        <f aca="false">IF(AND(Dane!$F42="MECH",OR($F42="oryginał",$F42="kopia")),#REF!,"")</f>
        <v/>
      </c>
    </row>
    <row r="43" customFormat="false" ht="15.75" hidden="false" customHeight="true" outlineLevel="0" collapsed="false">
      <c r="A43" s="36" t="str">
        <f aca="false">IF(AND(Dane!$F43="MECH",OR(Dane!$G43="kopia",Dane!$G43="oryginał")),Dane!A43,"")</f>
        <v/>
      </c>
      <c r="B43" s="36" t="str">
        <f aca="false">IF(AND(Dane!$F43="MECH",OR(Dane!$G43="kopia",Dane!$G43="oryginał")),Dane!B43,"")</f>
        <v/>
      </c>
      <c r="C43" s="36" t="str">
        <f aca="false">IF(AND(Dane!$F43="MECH",OR(Dane!$G43="kopia",Dane!$G43="oryginał")),Dane!C43,"")</f>
        <v/>
      </c>
      <c r="D43" s="36" t="str">
        <f aca="false">IF(AND(Dane!$F43="MECH",OR(Dane!$G43="kopia",Dane!$G43="oryginał")),#REF!,"")</f>
        <v/>
      </c>
      <c r="E43" s="36" t="str">
        <f aca="false">IF(AND(Dane!$F43="MECH",OR(Dane!$G43="kopia",Dane!$G43="oryginał")),Dane!D43,"")</f>
        <v/>
      </c>
      <c r="F43" s="36" t="str">
        <f aca="false">IF(AND(Dane!$F43="MECH",OR(Dane!$G43="kopia",Dane!$G43="oryginał")),Dane!G43,"")</f>
        <v/>
      </c>
      <c r="G43" s="36" t="str">
        <f aca="false">IF(AND(Dane!$F43="MECH",OR($F43="oryginał",$F43="kopia")),Dane!I43,"")</f>
        <v/>
      </c>
      <c r="H43" s="36" t="str">
        <f aca="false">IF(AND(Dane!$F43="MECH",OR($F43="oryginał",$F43="kopia")),#REF!,"")</f>
        <v/>
      </c>
      <c r="I43" s="36" t="str">
        <f aca="false">IF(AND(Dane!$F43="MECH",OR($F43="oryginał",$F43="kopia")),Dane!J43,"")</f>
        <v/>
      </c>
      <c r="J43" s="36" t="str">
        <f aca="false">IF(AND(Dane!$F43="MECH",OR($F43="oryginał",$F43="kopia")),#REF!,"")</f>
        <v/>
      </c>
      <c r="K43" s="36" t="str">
        <f aca="false">IF(AND(Dane!$F43="MECH",OR($F43="oryginał",$F43="kopia")),Dane!K43,"")</f>
        <v/>
      </c>
      <c r="L43" s="36" t="str">
        <f aca="false">IF(AND(Dane!$F43="MECH",OR($F43="oryginał",$F43="kopia")),#REF!,"")</f>
        <v/>
      </c>
      <c r="M43" s="36" t="str">
        <f aca="false">IF(AND(Dane!$F43="MECH",OR($F43="oryginał",$F43="kopia")),Dane!L43,"")</f>
        <v/>
      </c>
      <c r="N43" s="36" t="str">
        <f aca="false">IF(AND(Dane!$F43="MECH",OR($F43="oryginał",$F43="kopia")),Dane!M43,"")</f>
        <v/>
      </c>
      <c r="O43" s="36" t="str">
        <f aca="false">IF(AND(Dane!$F43="MECH",OR($F43="oryginał",$F43="kopia")),Dane!N43,"")</f>
        <v/>
      </c>
      <c r="P43" s="36" t="str">
        <f aca="false">IF(AND(Dane!$F43="MECH",OR($F43="oryginał",$F43="kopia")),Dane!O43,"")</f>
        <v/>
      </c>
      <c r="Q43" s="36" t="str">
        <f aca="false">IF(AND(Dane!$F43="MECH",OR($F43="oryginał",$F43="kopia")),Dane!P43,"")</f>
        <v/>
      </c>
      <c r="R43" s="36" t="str">
        <f aca="false">IF(AND(Dane!$F43="MECH",OR($F43="oryginał",$F43="kopia")),Dane!Q43,"")</f>
        <v/>
      </c>
      <c r="S43" s="36" t="str">
        <f aca="false">IF(AND(Dane!$F43="MECH",OR($F43="oryginał",$F43="kopia")),Dane!R43,"")</f>
        <v/>
      </c>
      <c r="T43" s="36" t="str">
        <f aca="false">IF(AND(Dane!$F43="MECH",OR($F43="oryginał",$F43="kopia")),Dane!S43,"")</f>
        <v/>
      </c>
      <c r="U43" s="36" t="str">
        <f aca="false">IF(AND(Dane!$F43="MECH",OR($F43="oryginał",$F43="kopia")),Dane!T43,"")</f>
        <v/>
      </c>
      <c r="V43" s="36" t="str">
        <f aca="false">IF(AND(Dane!$F43="MECH",OR($F43="oryginał",$F43="kopia")),Dane!U43,"")</f>
        <v/>
      </c>
      <c r="W43" s="36" t="str">
        <f aca="false">IF(AND(Dane!$F43="MECH",OR($F43="oryginał",$F43="kopia")),#REF!,"")</f>
        <v/>
      </c>
    </row>
    <row r="44" customFormat="false" ht="15.75" hidden="false" customHeight="true" outlineLevel="0" collapsed="false">
      <c r="A44" s="36" t="str">
        <f aca="false">IF(AND(Dane!$F44="MECH",OR(Dane!$G44="kopia",Dane!$G44="oryginał")),Dane!A44,"")</f>
        <v/>
      </c>
      <c r="B44" s="36" t="str">
        <f aca="false">IF(AND(Dane!$F44="MECH",OR(Dane!$G44="kopia",Dane!$G44="oryginał")),Dane!B44,"")</f>
        <v/>
      </c>
      <c r="C44" s="36" t="str">
        <f aca="false">IF(AND(Dane!$F44="MECH",OR(Dane!$G44="kopia",Dane!$G44="oryginał")),Dane!C44,"")</f>
        <v/>
      </c>
      <c r="D44" s="36" t="str">
        <f aca="false">IF(AND(Dane!$F44="MECH",OR(Dane!$G44="kopia",Dane!$G44="oryginał")),Dane!D44,"")</f>
        <v/>
      </c>
      <c r="E44" s="36" t="str">
        <f aca="false">IF(AND(Dane!$F44="MECH",OR(Dane!$G44="kopia",Dane!$G44="oryginał")),Dane!E44,"")</f>
        <v/>
      </c>
      <c r="F44" s="36" t="str">
        <f aca="false">IF(AND(Dane!$F44="MECH",OR(Dane!$G44="kopia",Dane!$G44="oryginał")),Dane!G44,"")</f>
        <v/>
      </c>
      <c r="G44" s="36" t="str">
        <f aca="false">IF(AND(Dane!$F44="MECH",OR($F44="oryginał",$F44="kopia")),Dane!I44,"")</f>
        <v/>
      </c>
      <c r="H44" s="36" t="str">
        <f aca="false">IF(AND(Dane!$F44="MECH",OR($F44="oryginał",$F44="kopia")),#REF!,"")</f>
        <v/>
      </c>
      <c r="I44" s="36" t="str">
        <f aca="false">IF(AND(Dane!$F44="MECH",OR($F44="oryginał",$F44="kopia")),Dane!J44,"")</f>
        <v/>
      </c>
      <c r="J44" s="36" t="str">
        <f aca="false">IF(AND(Dane!$F44="MECH",OR($F44="oryginał",$F44="kopia")),#REF!,"")</f>
        <v/>
      </c>
      <c r="K44" s="36" t="str">
        <f aca="false">IF(AND(Dane!$F44="MECH",OR($F44="oryginał",$F44="kopia")),Dane!K44,"")</f>
        <v/>
      </c>
      <c r="L44" s="36" t="str">
        <f aca="false">IF(AND(Dane!$F44="MECH",OR($F44="oryginał",$F44="kopia")),#REF!,"")</f>
        <v/>
      </c>
      <c r="M44" s="36" t="str">
        <f aca="false">IF(AND(Dane!$F44="MECH",OR($F44="oryginał",$F44="kopia")),Dane!L44,"")</f>
        <v/>
      </c>
      <c r="N44" s="36" t="str">
        <f aca="false">IF(AND(Dane!$F44="MECH",OR($F44="oryginał",$F44="kopia")),Dane!M44,"")</f>
        <v/>
      </c>
      <c r="O44" s="36" t="str">
        <f aca="false">IF(AND(Dane!$F44="MECH",OR($F44="oryginał",$F44="kopia")),Dane!N44,"")</f>
        <v/>
      </c>
      <c r="P44" s="36" t="str">
        <f aca="false">IF(AND(Dane!$F44="MECH",OR($F44="oryginał",$F44="kopia")),Dane!O44,"")</f>
        <v/>
      </c>
      <c r="Q44" s="36" t="str">
        <f aca="false">IF(AND(Dane!$F44="MECH",OR($F44="oryginał",$F44="kopia")),Dane!P44,"")</f>
        <v/>
      </c>
      <c r="R44" s="36" t="str">
        <f aca="false">IF(AND(Dane!$F44="MECH",OR($F44="oryginał",$F44="kopia")),Dane!Q44,"")</f>
        <v/>
      </c>
      <c r="S44" s="36" t="str">
        <f aca="false">IF(AND(Dane!$F44="MECH",OR($F44="oryginał",$F44="kopia")),Dane!R44,"")</f>
        <v/>
      </c>
      <c r="T44" s="36" t="str">
        <f aca="false">IF(AND(Dane!$F44="MECH",OR($F44="oryginał",$F44="kopia")),Dane!S44,"")</f>
        <v/>
      </c>
      <c r="U44" s="36" t="str">
        <f aca="false">IF(AND(Dane!$F44="MECH",OR($F44="oryginał",$F44="kopia")),Dane!T44,"")</f>
        <v/>
      </c>
      <c r="V44" s="36" t="str">
        <f aca="false">IF(AND(Dane!$F44="MECH",OR($F44="oryginał",$F44="kopia")),Dane!U44,"")</f>
        <v/>
      </c>
      <c r="W44" s="36" t="str">
        <f aca="false">IF(AND(Dane!$F44="MECH",OR($F44="oryginał",$F44="kopia")),#REF!,"")</f>
        <v/>
      </c>
    </row>
    <row r="45" customFormat="false" ht="15.75" hidden="false" customHeight="true" outlineLevel="0" collapsed="false">
      <c r="A45" s="36" t="str">
        <f aca="false">IF(AND(Dane!$F45="MECH",OR(Dane!$G45="kopia",Dane!$G45="oryginał")),Dane!A45,"")</f>
        <v/>
      </c>
      <c r="B45" s="36" t="str">
        <f aca="false">IF(AND(Dane!$F45="MECH",OR(Dane!$G45="kopia",Dane!$G45="oryginał")),Dane!B45,"")</f>
        <v/>
      </c>
      <c r="C45" s="36" t="str">
        <f aca="false">IF(AND(Dane!$F45="MECH",OR(Dane!$G45="kopia",Dane!$G45="oryginał")),Dane!C45,"")</f>
        <v/>
      </c>
      <c r="D45" s="36" t="str">
        <f aca="false">IF(AND(Dane!$F45="MECH",OR(Dane!$G45="kopia",Dane!$G45="oryginał")),Dane!D45,"")</f>
        <v/>
      </c>
      <c r="E45" s="36" t="str">
        <f aca="false">IF(AND(Dane!$F45="MECH",OR(Dane!$G45="kopia",Dane!$G45="oryginał")),Dane!E45,"")</f>
        <v/>
      </c>
      <c r="F45" s="36" t="str">
        <f aca="false">IF(AND(Dane!$F45="MECH",OR(Dane!$G45="kopia",Dane!$G45="oryginał")),Dane!G45,"")</f>
        <v/>
      </c>
      <c r="G45" s="36" t="str">
        <f aca="false">IF(AND(Dane!$F45="MECH",OR($F45="oryginał",$F45="kopia")),Dane!I45,"")</f>
        <v/>
      </c>
      <c r="H45" s="36" t="str">
        <f aca="false">IF(AND(Dane!$F45="MECH",OR($F45="oryginał",$F45="kopia")),#REF!,"")</f>
        <v/>
      </c>
      <c r="I45" s="36" t="str">
        <f aca="false">IF(AND(Dane!$F45="MECH",OR($F45="oryginał",$F45="kopia")),Dane!J45,"")</f>
        <v/>
      </c>
      <c r="J45" s="36" t="str">
        <f aca="false">IF(AND(Dane!$F45="MECH",OR($F45="oryginał",$F45="kopia")),#REF!,"")</f>
        <v/>
      </c>
      <c r="K45" s="36" t="str">
        <f aca="false">IF(AND(Dane!$F45="MECH",OR($F45="oryginał",$F45="kopia")),Dane!K45,"")</f>
        <v/>
      </c>
      <c r="L45" s="36" t="str">
        <f aca="false">IF(AND(Dane!$F45="MECH",OR($F45="oryginał",$F45="kopia")),#REF!,"")</f>
        <v/>
      </c>
      <c r="M45" s="36" t="str">
        <f aca="false">IF(AND(Dane!$F45="MECH",OR($F45="oryginał",$F45="kopia")),Dane!L45,"")</f>
        <v/>
      </c>
      <c r="N45" s="36" t="str">
        <f aca="false">IF(AND(Dane!$F45="MECH",OR($F45="oryginał",$F45="kopia")),Dane!M45,"")</f>
        <v/>
      </c>
      <c r="O45" s="36" t="str">
        <f aca="false">IF(AND(Dane!$F45="MECH",OR($F45="oryginał",$F45="kopia")),Dane!N45,"")</f>
        <v/>
      </c>
      <c r="P45" s="36" t="str">
        <f aca="false">IF(AND(Dane!$F45="MECH",OR($F45="oryginał",$F45="kopia")),Dane!O45,"")</f>
        <v/>
      </c>
      <c r="Q45" s="36" t="str">
        <f aca="false">IF(AND(Dane!$F45="MECH",OR($F45="oryginał",$F45="kopia")),Dane!P45,"")</f>
        <v/>
      </c>
      <c r="R45" s="36" t="str">
        <f aca="false">IF(AND(Dane!$F45="MECH",OR($F45="oryginał",$F45="kopia")),Dane!Q45,"")</f>
        <v/>
      </c>
      <c r="S45" s="36" t="str">
        <f aca="false">IF(AND(Dane!$F45="MECH",OR($F45="oryginał",$F45="kopia")),Dane!R45,"")</f>
        <v/>
      </c>
      <c r="T45" s="36" t="str">
        <f aca="false">IF(AND(Dane!$F45="MECH",OR($F45="oryginał",$F45="kopia")),Dane!S45,"")</f>
        <v/>
      </c>
      <c r="U45" s="36" t="str">
        <f aca="false">IF(AND(Dane!$F45="MECH",OR($F45="oryginał",$F45="kopia")),Dane!T45,"")</f>
        <v/>
      </c>
      <c r="V45" s="36" t="str">
        <f aca="false">IF(AND(Dane!$F45="MECH",OR($F45="oryginał",$F45="kopia")),Dane!U45,"")</f>
        <v/>
      </c>
      <c r="W45" s="36" t="str">
        <f aca="false">IF(AND(Dane!$F45="MECH",OR($F45="oryginał",$F45="kopia")),#REF!,"")</f>
        <v/>
      </c>
    </row>
    <row r="46" customFormat="false" ht="15.75" hidden="false" customHeight="true" outlineLevel="0" collapsed="false">
      <c r="A46" s="36" t="str">
        <f aca="false">IF(AND(Dane!$F46="MECH",OR(Dane!$G46="kopia",Dane!$G46="oryginał")),Dane!A46,"")</f>
        <v/>
      </c>
      <c r="B46" s="36" t="str">
        <f aca="false">IF(AND(Dane!$F46="MECH",OR(Dane!$G46="kopia",Dane!$G46="oryginał")),Dane!B46,"")</f>
        <v/>
      </c>
      <c r="C46" s="36" t="str">
        <f aca="false">IF(AND(Dane!$F46="MECH",OR(Dane!$G46="kopia",Dane!$G46="oryginał")),Dane!C46,"")</f>
        <v/>
      </c>
      <c r="D46" s="36" t="str">
        <f aca="false">IF(AND(Dane!$F46="MECH",OR(Dane!$G46="kopia",Dane!$G46="oryginał")),Dane!D46,"")</f>
        <v/>
      </c>
      <c r="E46" s="36" t="str">
        <f aca="false">IF(AND(Dane!$F46="MECH",OR(Dane!$G46="kopia",Dane!$G46="oryginał")),Dane!E46,"")</f>
        <v/>
      </c>
      <c r="F46" s="36" t="str">
        <f aca="false">IF(AND(Dane!$F46="MECH",OR(Dane!$G46="kopia",Dane!$G46="oryginał")),Dane!G46,"")</f>
        <v/>
      </c>
      <c r="G46" s="36" t="str">
        <f aca="false">IF(AND(Dane!$F46="MECH",OR($F46="oryginał",$F46="kopia")),Dane!I46,"")</f>
        <v/>
      </c>
      <c r="H46" s="36" t="str">
        <f aca="false">IF(AND(Dane!$F46="MECH",OR($F46="oryginał",$F46="kopia")),#REF!,"")</f>
        <v/>
      </c>
      <c r="I46" s="36" t="str">
        <f aca="false">IF(AND(Dane!$F46="MECH",OR($F46="oryginał",$F46="kopia")),Dane!J46,"")</f>
        <v/>
      </c>
      <c r="J46" s="36" t="str">
        <f aca="false">IF(AND(Dane!$F46="MECH",OR($F46="oryginał",$F46="kopia")),#REF!,"")</f>
        <v/>
      </c>
      <c r="K46" s="36" t="str">
        <f aca="false">IF(AND(Dane!$F46="MECH",OR($F46="oryginał",$F46="kopia")),Dane!K46,"")</f>
        <v/>
      </c>
      <c r="L46" s="36" t="str">
        <f aca="false">IF(AND(Dane!$F46="MECH",OR($F46="oryginał",$F46="kopia")),#REF!,"")</f>
        <v/>
      </c>
      <c r="M46" s="36" t="str">
        <f aca="false">IF(AND(Dane!$F46="MECH",OR($F46="oryginał",$F46="kopia")),Dane!L46,"")</f>
        <v/>
      </c>
      <c r="N46" s="36" t="str">
        <f aca="false">IF(AND(Dane!$F46="MECH",OR($F46="oryginał",$F46="kopia")),Dane!M46,"")</f>
        <v/>
      </c>
      <c r="O46" s="36" t="str">
        <f aca="false">IF(AND(Dane!$F46="MECH",OR($F46="oryginał",$F46="kopia")),Dane!N46,"")</f>
        <v/>
      </c>
      <c r="P46" s="36" t="str">
        <f aca="false">IF(AND(Dane!$F46="MECH",OR($F46="oryginał",$F46="kopia")),Dane!O46,"")</f>
        <v/>
      </c>
      <c r="Q46" s="36" t="str">
        <f aca="false">IF(AND(Dane!$F46="MECH",OR($F46="oryginał",$F46="kopia")),Dane!P46,"")</f>
        <v/>
      </c>
      <c r="R46" s="36" t="str">
        <f aca="false">IF(AND(Dane!$F46="MECH",OR($F46="oryginał",$F46="kopia")),Dane!Q46,"")</f>
        <v/>
      </c>
      <c r="S46" s="36" t="str">
        <f aca="false">IF(AND(Dane!$F46="MECH",OR($F46="oryginał",$F46="kopia")),Dane!R46,"")</f>
        <v/>
      </c>
      <c r="T46" s="36" t="str">
        <f aca="false">IF(AND(Dane!$F46="MECH",OR($F46="oryginał",$F46="kopia")),Dane!S46,"")</f>
        <v/>
      </c>
      <c r="U46" s="36" t="str">
        <f aca="false">IF(AND(Dane!$F46="MECH",OR($F46="oryginał",$F46="kopia")),Dane!T46,"")</f>
        <v/>
      </c>
      <c r="V46" s="36" t="str">
        <f aca="false">IF(AND(Dane!$F46="MECH",OR($F46="oryginał",$F46="kopia")),Dane!U46,"")</f>
        <v/>
      </c>
      <c r="W46" s="36" t="str">
        <f aca="false">IF(AND(Dane!$F46="MECH",OR($F46="oryginał",$F46="kopia")),#REF!,"")</f>
        <v/>
      </c>
    </row>
    <row r="47" customFormat="false" ht="15.75" hidden="false" customHeight="true" outlineLevel="0" collapsed="false">
      <c r="A47" s="36" t="str">
        <f aca="false">IF(AND(Dane!$F47="MECH",OR(Dane!$G47="kopia",Dane!$G47="oryginał")),Dane!A47,"")</f>
        <v/>
      </c>
      <c r="B47" s="36" t="str">
        <f aca="false">IF(AND(Dane!$F47="MECH",OR(Dane!$G47="kopia",Dane!$G47="oryginał")),Dane!B47,"")</f>
        <v/>
      </c>
      <c r="C47" s="36" t="str">
        <f aca="false">IF(AND(Dane!$F47="MECH",OR(Dane!$G47="kopia",Dane!$G47="oryginał")),Dane!C47,"")</f>
        <v/>
      </c>
      <c r="D47" s="36" t="str">
        <f aca="false">IF(AND(Dane!$F47="MECH",OR(Dane!$G47="kopia",Dane!$G47="oryginał")),Dane!D47,"")</f>
        <v/>
      </c>
      <c r="E47" s="36" t="str">
        <f aca="false">IF(AND(Dane!$F47="MECH",OR(Dane!$G47="kopia",Dane!$G47="oryginał")),Dane!E47,"")</f>
        <v/>
      </c>
      <c r="F47" s="36" t="str">
        <f aca="false">IF(AND(Dane!$F47="MECH",OR(Dane!$G47="kopia",Dane!$G47="oryginał")),Dane!G47,"")</f>
        <v/>
      </c>
      <c r="G47" s="36" t="str">
        <f aca="false">IF(AND(Dane!$F47="MECH",OR($F47="oryginał",$F47="kopia")),Dane!I47,"")</f>
        <v/>
      </c>
      <c r="H47" s="36" t="str">
        <f aca="false">IF(AND(Dane!$F47="MECH",OR($F47="oryginał",$F47="kopia")),#REF!,"")</f>
        <v/>
      </c>
      <c r="I47" s="36" t="str">
        <f aca="false">IF(AND(Dane!$F47="MECH",OR($F47="oryginał",$F47="kopia")),Dane!J47,"")</f>
        <v/>
      </c>
      <c r="J47" s="36" t="str">
        <f aca="false">IF(AND(Dane!$F47="MECH",OR($F47="oryginał",$F47="kopia")),#REF!,"")</f>
        <v/>
      </c>
      <c r="K47" s="36" t="str">
        <f aca="false">IF(AND(Dane!$F47="MECH",OR($F47="oryginał",$F47="kopia")),Dane!K47,"")</f>
        <v/>
      </c>
      <c r="L47" s="36" t="str">
        <f aca="false">IF(AND(Dane!$F47="MECH",OR($F47="oryginał",$F47="kopia")),#REF!,"")</f>
        <v/>
      </c>
      <c r="M47" s="36" t="str">
        <f aca="false">IF(AND(Dane!$F47="MECH",OR($F47="oryginał",$F47="kopia")),Dane!L47,"")</f>
        <v/>
      </c>
      <c r="N47" s="36" t="str">
        <f aca="false">IF(AND(Dane!$F47="MECH",OR($F47="oryginał",$F47="kopia")),Dane!M47,"")</f>
        <v/>
      </c>
      <c r="O47" s="36" t="str">
        <f aca="false">IF(AND(Dane!$F47="MECH",OR($F47="oryginał",$F47="kopia")),Dane!N47,"")</f>
        <v/>
      </c>
      <c r="P47" s="36" t="str">
        <f aca="false">IF(AND(Dane!$F47="MECH",OR($F47="oryginał",$F47="kopia")),Dane!O47,"")</f>
        <v/>
      </c>
      <c r="Q47" s="36" t="str">
        <f aca="false">IF(AND(Dane!$F47="MECH",OR($F47="oryginał",$F47="kopia")),Dane!P47,"")</f>
        <v/>
      </c>
      <c r="R47" s="36" t="str">
        <f aca="false">IF(AND(Dane!$F47="MECH",OR($F47="oryginał",$F47="kopia")),Dane!Q47,"")</f>
        <v/>
      </c>
      <c r="S47" s="36" t="str">
        <f aca="false">IF(AND(Dane!$F47="MECH",OR($F47="oryginał",$F47="kopia")),Dane!R47,"")</f>
        <v/>
      </c>
      <c r="T47" s="36" t="str">
        <f aca="false">IF(AND(Dane!$F47="MECH",OR($F47="oryginał",$F47="kopia")),Dane!S47,"")</f>
        <v/>
      </c>
      <c r="U47" s="36" t="str">
        <f aca="false">IF(AND(Dane!$F47="MECH",OR($F47="oryginał",$F47="kopia")),Dane!T47,"")</f>
        <v/>
      </c>
      <c r="V47" s="36" t="str">
        <f aca="false">IF(AND(Dane!$F47="MECH",OR($F47="oryginał",$F47="kopia")),Dane!U47,"")</f>
        <v/>
      </c>
      <c r="W47" s="36" t="str">
        <f aca="false">IF(AND(Dane!$F47="MECH",OR($F47="oryginał",$F47="kopia")),#REF!,"")</f>
        <v/>
      </c>
    </row>
    <row r="48" customFormat="false" ht="15.75" hidden="false" customHeight="true" outlineLevel="0" collapsed="false">
      <c r="A48" s="36" t="str">
        <f aca="false">IF(AND(Dane!$F48="MECH",OR(Dane!$G48="kopia",Dane!$G48="oryginał")),Dane!A48,"")</f>
        <v/>
      </c>
      <c r="B48" s="36" t="str">
        <f aca="false">IF(AND(Dane!$F48="MECH",OR(Dane!$G48="kopia",Dane!$G48="oryginał")),Dane!B48,"")</f>
        <v/>
      </c>
      <c r="C48" s="36" t="str">
        <f aca="false">IF(AND(Dane!$F48="MECH",OR(Dane!$G48="kopia",Dane!$G48="oryginał")),Dane!C48,"")</f>
        <v/>
      </c>
      <c r="D48" s="36" t="str">
        <f aca="false">IF(AND(Dane!$F48="MECH",OR(Dane!$G48="kopia",Dane!$G48="oryginał")),Dane!D48,"")</f>
        <v/>
      </c>
      <c r="E48" s="36" t="str">
        <f aca="false">IF(AND(Dane!$F48="MECH",OR(Dane!$G48="kopia",Dane!$G48="oryginał")),Dane!E48,"")</f>
        <v/>
      </c>
      <c r="F48" s="36" t="str">
        <f aca="false">IF(AND(Dane!$F48="MECH",OR(Dane!$G48="kopia",Dane!$G48="oryginał")),Dane!G48,"")</f>
        <v/>
      </c>
      <c r="G48" s="36" t="str">
        <f aca="false">IF(AND(Dane!$F48="MECH",OR($F48="oryginał",$F48="kopia")),Dane!I48,"")</f>
        <v/>
      </c>
      <c r="H48" s="36" t="str">
        <f aca="false">IF(AND(Dane!$F48="MECH",OR($F48="oryginał",$F48="kopia")),#REF!,"")</f>
        <v/>
      </c>
      <c r="I48" s="36" t="str">
        <f aca="false">IF(AND(Dane!$F48="MECH",OR($F48="oryginał",$F48="kopia")),Dane!J48,"")</f>
        <v/>
      </c>
      <c r="J48" s="36" t="str">
        <f aca="false">IF(AND(Dane!$F48="MECH",OR($F48="oryginał",$F48="kopia")),#REF!,"")</f>
        <v/>
      </c>
      <c r="K48" s="36" t="str">
        <f aca="false">IF(AND(Dane!$F48="MECH",OR($F48="oryginał",$F48="kopia")),Dane!K48,"")</f>
        <v/>
      </c>
      <c r="L48" s="36" t="str">
        <f aca="false">IF(AND(Dane!$F48="MECH",OR($F48="oryginał",$F48="kopia")),#REF!,"")</f>
        <v/>
      </c>
      <c r="M48" s="36" t="str">
        <f aca="false">IF(AND(Dane!$F48="MECH",OR($F48="oryginał",$F48="kopia")),Dane!L48,"")</f>
        <v/>
      </c>
      <c r="N48" s="36" t="str">
        <f aca="false">IF(AND(Dane!$F48="MECH",OR($F48="oryginał",$F48="kopia")),Dane!M48,"")</f>
        <v/>
      </c>
      <c r="O48" s="36" t="str">
        <f aca="false">IF(AND(Dane!$F48="MECH",OR($F48="oryginał",$F48="kopia")),Dane!N48,"")</f>
        <v/>
      </c>
      <c r="P48" s="36" t="str">
        <f aca="false">IF(AND(Dane!$F48="MECH",OR($F48="oryginał",$F48="kopia")),Dane!O48,"")</f>
        <v/>
      </c>
      <c r="Q48" s="36" t="str">
        <f aca="false">IF(AND(Dane!$F48="MECH",OR($F48="oryginał",$F48="kopia")),Dane!P48,"")</f>
        <v/>
      </c>
      <c r="R48" s="36" t="str">
        <f aca="false">IF(AND(Dane!$F48="MECH",OR($F48="oryginał",$F48="kopia")),Dane!Q48,"")</f>
        <v/>
      </c>
      <c r="S48" s="36" t="str">
        <f aca="false">IF(AND(Dane!$F48="MECH",OR($F48="oryginał",$F48="kopia")),Dane!R48,"")</f>
        <v/>
      </c>
      <c r="T48" s="36" t="str">
        <f aca="false">IF(AND(Dane!$F48="MECH",OR($F48="oryginał",$F48="kopia")),Dane!S48,"")</f>
        <v/>
      </c>
      <c r="U48" s="36" t="str">
        <f aca="false">IF(AND(Dane!$F48="MECH",OR($F48="oryginał",$F48="kopia")),Dane!T48,"")</f>
        <v/>
      </c>
      <c r="V48" s="36" t="str">
        <f aca="false">IF(AND(Dane!$F48="MECH",OR($F48="oryginał",$F48="kopia")),Dane!U48,"")</f>
        <v/>
      </c>
      <c r="W48" s="36" t="str">
        <f aca="false">IF(AND(Dane!$F48="MECH",OR($F48="oryginał",$F48="kopia")),#REF!,"")</f>
        <v/>
      </c>
    </row>
    <row r="49" customFormat="false" ht="15.75" hidden="false" customHeight="true" outlineLevel="0" collapsed="false">
      <c r="A49" s="36" t="str">
        <f aca="false">IF(AND(Dane!$F49="MECH",OR(Dane!$G49="kopia",Dane!$G49="oryginał")),Dane!A49,"")</f>
        <v/>
      </c>
      <c r="B49" s="36" t="str">
        <f aca="false">IF(AND(Dane!$F49="MECH",OR(Dane!$G49="kopia",Dane!$G49="oryginał")),Dane!B49,"")</f>
        <v/>
      </c>
      <c r="C49" s="36" t="str">
        <f aca="false">IF(AND(Dane!$F49="MECH",OR(Dane!$G49="kopia",Dane!$G49="oryginał")),Dane!C49,"")</f>
        <v/>
      </c>
      <c r="D49" s="36" t="str">
        <f aca="false">IF(AND(Dane!$F49="MECH",OR(Dane!$G49="kopia",Dane!$G49="oryginał")),Dane!D49,"")</f>
        <v/>
      </c>
      <c r="E49" s="36" t="str">
        <f aca="false">IF(AND(Dane!$F49="MECH",OR(Dane!$G49="kopia",Dane!$G49="oryginał")),Dane!E49,"")</f>
        <v/>
      </c>
      <c r="F49" s="36" t="str">
        <f aca="false">IF(AND(Dane!$F49="MECH",OR(Dane!$G49="kopia",Dane!$G49="oryginał")),Dane!G49,"")</f>
        <v/>
      </c>
      <c r="G49" s="36" t="str">
        <f aca="false">IF(AND(Dane!$F49="MECH",OR($F49="oryginał",$F49="kopia")),Dane!I49,"")</f>
        <v/>
      </c>
      <c r="H49" s="36" t="str">
        <f aca="false">IF(AND(Dane!$F49="MECH",OR($F49="oryginał",$F49="kopia")),#REF!,"")</f>
        <v/>
      </c>
      <c r="I49" s="36" t="str">
        <f aca="false">IF(AND(Dane!$F49="MECH",OR($F49="oryginał",$F49="kopia")),Dane!J49,"")</f>
        <v/>
      </c>
      <c r="J49" s="36" t="str">
        <f aca="false">IF(AND(Dane!$F49="MECH",OR($F49="oryginał",$F49="kopia")),#REF!,"")</f>
        <v/>
      </c>
      <c r="K49" s="36" t="str">
        <f aca="false">IF(AND(Dane!$F49="MECH",OR($F49="oryginał",$F49="kopia")),Dane!K49,"")</f>
        <v/>
      </c>
      <c r="L49" s="36" t="str">
        <f aca="false">IF(AND(Dane!$F49="MECH",OR($F49="oryginał",$F49="kopia")),#REF!,"")</f>
        <v/>
      </c>
      <c r="M49" s="36" t="str">
        <f aca="false">IF(AND(Dane!$F49="MECH",OR($F49="oryginał",$F49="kopia")),Dane!L49,"")</f>
        <v/>
      </c>
      <c r="N49" s="36" t="str">
        <f aca="false">IF(AND(Dane!$F49="MECH",OR($F49="oryginał",$F49="kopia")),Dane!M49,"")</f>
        <v/>
      </c>
      <c r="O49" s="36" t="str">
        <f aca="false">IF(AND(Dane!$F49="MECH",OR($F49="oryginał",$F49="kopia")),Dane!N49,"")</f>
        <v/>
      </c>
      <c r="P49" s="36" t="str">
        <f aca="false">IF(AND(Dane!$F49="MECH",OR($F49="oryginał",$F49="kopia")),Dane!O49,"")</f>
        <v/>
      </c>
      <c r="Q49" s="36" t="str">
        <f aca="false">IF(AND(Dane!$F49="MECH",OR($F49="oryginał",$F49="kopia")),Dane!P49,"")</f>
        <v/>
      </c>
      <c r="R49" s="36" t="str">
        <f aca="false">IF(AND(Dane!$F49="MECH",OR($F49="oryginał",$F49="kopia")),Dane!Q49,"")</f>
        <v/>
      </c>
      <c r="S49" s="36" t="str">
        <f aca="false">IF(AND(Dane!$F49="MECH",OR($F49="oryginał",$F49="kopia")),Dane!R49,"")</f>
        <v/>
      </c>
      <c r="T49" s="36" t="str">
        <f aca="false">IF(AND(Dane!$F49="MECH",OR($F49="oryginał",$F49="kopia")),Dane!S49,"")</f>
        <v/>
      </c>
      <c r="U49" s="36" t="str">
        <f aca="false">IF(AND(Dane!$F49="MECH",OR($F49="oryginał",$F49="kopia")),Dane!T49,"")</f>
        <v/>
      </c>
      <c r="V49" s="36" t="str">
        <f aca="false">IF(AND(Dane!$F49="MECH",OR($F49="oryginał",$F49="kopia")),Dane!U49,"")</f>
        <v/>
      </c>
      <c r="W49" s="36" t="str">
        <f aca="false">IF(AND(Dane!$F49="MECH",OR($F49="oryginał",$F49="kopia")),#REF!,"")</f>
        <v/>
      </c>
    </row>
    <row r="50" customFormat="false" ht="15.75" hidden="false" customHeight="true" outlineLevel="0" collapsed="false">
      <c r="A50" s="36" t="str">
        <f aca="false">IF(AND(Dane!$F50="MECH",OR(Dane!$G50="kopia",Dane!$G50="oryginał")),Dane!A50,"")</f>
        <v/>
      </c>
      <c r="B50" s="36" t="str">
        <f aca="false">IF(AND(Dane!$F50="MECH",OR(Dane!$G50="kopia",Dane!$G50="oryginał")),Dane!B50,"")</f>
        <v/>
      </c>
      <c r="C50" s="36" t="str">
        <f aca="false">IF(AND(Dane!$F50="MECH",OR(Dane!$G50="kopia",Dane!$G50="oryginał")),Dane!C50,"")</f>
        <v/>
      </c>
      <c r="D50" s="36" t="str">
        <f aca="false">IF(AND(Dane!$F50="MECH",OR(Dane!$G50="kopia",Dane!$G50="oryginał")),Dane!D50,"")</f>
        <v/>
      </c>
      <c r="E50" s="36" t="str">
        <f aca="false">IF(AND(Dane!$F50="MECH",OR(Dane!$G50="kopia",Dane!$G50="oryginał")),Dane!E50,"")</f>
        <v/>
      </c>
      <c r="F50" s="36" t="str">
        <f aca="false">IF(AND(Dane!$F50="MECH",OR(Dane!$G50="kopia",Dane!$G50="oryginał")),Dane!G50,"")</f>
        <v/>
      </c>
      <c r="G50" s="36" t="str">
        <f aca="false">IF(AND(Dane!$F50="MECH",OR($F50="oryginał",$F50="kopia")),Dane!I50,"")</f>
        <v/>
      </c>
      <c r="H50" s="36" t="str">
        <f aca="false">IF(AND(Dane!$F50="MECH",OR($F50="oryginał",$F50="kopia")),#REF!,"")</f>
        <v/>
      </c>
      <c r="I50" s="36" t="str">
        <f aca="false">IF(AND(Dane!$F50="MECH",OR($F50="oryginał",$F50="kopia")),Dane!J50,"")</f>
        <v/>
      </c>
      <c r="J50" s="36" t="str">
        <f aca="false">IF(AND(Dane!$F50="MECH",OR($F50="oryginał",$F50="kopia")),#REF!,"")</f>
        <v/>
      </c>
      <c r="K50" s="36" t="str">
        <f aca="false">IF(AND(Dane!$F50="MECH",OR($F50="oryginał",$F50="kopia")),Dane!K50,"")</f>
        <v/>
      </c>
      <c r="L50" s="36" t="str">
        <f aca="false">IF(AND(Dane!$F50="MECH",OR($F50="oryginał",$F50="kopia")),#REF!,"")</f>
        <v/>
      </c>
      <c r="M50" s="36" t="str">
        <f aca="false">IF(AND(Dane!$F50="MECH",OR($F50="oryginał",$F50="kopia")),Dane!L50,"")</f>
        <v/>
      </c>
      <c r="N50" s="36" t="str">
        <f aca="false">IF(AND(Dane!$F50="MECH",OR($F50="oryginał",$F50="kopia")),Dane!M50,"")</f>
        <v/>
      </c>
      <c r="O50" s="36" t="str">
        <f aca="false">IF(AND(Dane!$F50="MECH",OR($F50="oryginał",$F50="kopia")),Dane!N50,"")</f>
        <v/>
      </c>
      <c r="P50" s="36" t="str">
        <f aca="false">IF(AND(Dane!$F50="MECH",OR($F50="oryginał",$F50="kopia")),Dane!O50,"")</f>
        <v/>
      </c>
      <c r="Q50" s="36" t="str">
        <f aca="false">IF(AND(Dane!$F50="MECH",OR($F50="oryginał",$F50="kopia")),Dane!P50,"")</f>
        <v/>
      </c>
      <c r="R50" s="36" t="str">
        <f aca="false">IF(AND(Dane!$F50="MECH",OR($F50="oryginał",$F50="kopia")),Dane!Q50,"")</f>
        <v/>
      </c>
      <c r="S50" s="36" t="str">
        <f aca="false">IF(AND(Dane!$F50="MECH",OR($F50="oryginał",$F50="kopia")),Dane!R50,"")</f>
        <v/>
      </c>
      <c r="T50" s="36" t="str">
        <f aca="false">IF(AND(Dane!$F50="MECH",OR($F50="oryginał",$F50="kopia")),Dane!S50,"")</f>
        <v/>
      </c>
      <c r="U50" s="36" t="str">
        <f aca="false">IF(AND(Dane!$F50="MECH",OR($F50="oryginał",$F50="kopia")),Dane!T50,"")</f>
        <v/>
      </c>
      <c r="V50" s="36" t="str">
        <f aca="false">IF(AND(Dane!$F50="MECH",OR($F50="oryginał",$F50="kopia")),Dane!U50,"")</f>
        <v/>
      </c>
      <c r="W50" s="36" t="str">
        <f aca="false">IF(AND(Dane!$F50="MECH",OR($F50="oryginał",$F50="kopia")),#REF!,"")</f>
        <v/>
      </c>
    </row>
    <row r="51" customFormat="false" ht="15.75" hidden="false" customHeight="true" outlineLevel="0" collapsed="false">
      <c r="A51" s="36" t="str">
        <f aca="false">IF(AND(Dane!$F51="MECH",OR(Dane!$G51="kopia",Dane!$G51="oryginał")),Dane!A51,"")</f>
        <v/>
      </c>
      <c r="B51" s="36" t="str">
        <f aca="false">IF(AND(Dane!$F51="MECH",OR(Dane!$G51="kopia",Dane!$G51="oryginał")),Dane!B51,"")</f>
        <v/>
      </c>
      <c r="C51" s="36" t="str">
        <f aca="false">IF(AND(Dane!$F51="MECH",OR(Dane!$G51="kopia",Dane!$G51="oryginał")),Dane!C51,"")</f>
        <v/>
      </c>
      <c r="D51" s="36" t="str">
        <f aca="false">IF(AND(Dane!$F51="MECH",OR(Dane!$G51="kopia",Dane!$G51="oryginał")),Dane!D51,"")</f>
        <v/>
      </c>
      <c r="E51" s="36" t="str">
        <f aca="false">IF(AND(Dane!$F51="MECH",OR(Dane!$G51="kopia",Dane!$G51="oryginał")),Dane!E51,"")</f>
        <v/>
      </c>
      <c r="F51" s="36" t="str">
        <f aca="false">IF(AND(Dane!$F51="MECH",OR(Dane!$G51="kopia",Dane!$G51="oryginał")),Dane!G51,"")</f>
        <v/>
      </c>
      <c r="G51" s="36" t="str">
        <f aca="false">IF(AND(Dane!$F51="MECH",OR($F51="oryginał",$F51="kopia")),Dane!I51,"")</f>
        <v/>
      </c>
      <c r="H51" s="36" t="str">
        <f aca="false">IF(AND(Dane!$F51="MECH",OR($F51="oryginał",$F51="kopia")),#REF!,"")</f>
        <v/>
      </c>
      <c r="I51" s="36" t="str">
        <f aca="false">IF(AND(Dane!$F51="MECH",OR($F51="oryginał",$F51="kopia")),Dane!J51,"")</f>
        <v/>
      </c>
      <c r="J51" s="36" t="str">
        <f aca="false">IF(AND(Dane!$F51="MECH",OR($F51="oryginał",$F51="kopia")),#REF!,"")</f>
        <v/>
      </c>
      <c r="K51" s="36" t="str">
        <f aca="false">IF(AND(Dane!$F51="MECH",OR($F51="oryginał",$F51="kopia")),Dane!K51,"")</f>
        <v/>
      </c>
      <c r="L51" s="36" t="str">
        <f aca="false">IF(AND(Dane!$F51="MECH",OR($F51="oryginał",$F51="kopia")),#REF!,"")</f>
        <v/>
      </c>
      <c r="M51" s="36" t="str">
        <f aca="false">IF(AND(Dane!$F51="MECH",OR($F51="oryginał",$F51="kopia")),Dane!L51,"")</f>
        <v/>
      </c>
      <c r="N51" s="36" t="str">
        <f aca="false">IF(AND(Dane!$F51="MECH",OR($F51="oryginał",$F51="kopia")),Dane!M51,"")</f>
        <v/>
      </c>
      <c r="O51" s="36" t="str">
        <f aca="false">IF(AND(Dane!$F51="MECH",OR($F51="oryginał",$F51="kopia")),Dane!N51,"")</f>
        <v/>
      </c>
      <c r="P51" s="36" t="str">
        <f aca="false">IF(AND(Dane!$F51="MECH",OR($F51="oryginał",$F51="kopia")),Dane!O51,"")</f>
        <v/>
      </c>
      <c r="Q51" s="36" t="str">
        <f aca="false">IF(AND(Dane!$F51="MECH",OR($F51="oryginał",$F51="kopia")),Dane!P51,"")</f>
        <v/>
      </c>
      <c r="R51" s="36" t="str">
        <f aca="false">IF(AND(Dane!$F51="MECH",OR($F51="oryginał",$F51="kopia")),Dane!Q51,"")</f>
        <v/>
      </c>
      <c r="S51" s="36" t="str">
        <f aca="false">IF(AND(Dane!$F51="MECH",OR($F51="oryginał",$F51="kopia")),Dane!R51,"")</f>
        <v/>
      </c>
      <c r="T51" s="36" t="str">
        <f aca="false">IF(AND(Dane!$F51="MECH",OR($F51="oryginał",$F51="kopia")),Dane!S51,"")</f>
        <v/>
      </c>
      <c r="U51" s="36" t="str">
        <f aca="false">IF(AND(Dane!$F51="MECH",OR($F51="oryginał",$F51="kopia")),Dane!T51,"")</f>
        <v/>
      </c>
      <c r="V51" s="36" t="str">
        <f aca="false">IF(AND(Dane!$F51="MECH",OR($F51="oryginał",$F51="kopia")),Dane!U51,"")</f>
        <v/>
      </c>
      <c r="W51" s="36" t="str">
        <f aca="false">IF(AND(Dane!$F51="MECH",OR($F51="oryginał",$F51="kopia")),#REF!,"")</f>
        <v/>
      </c>
    </row>
    <row r="52" customFormat="false" ht="15.75" hidden="false" customHeight="true" outlineLevel="0" collapsed="false">
      <c r="A52" s="36" t="str">
        <f aca="false">IF(AND(Dane!$F52="MECH",OR(Dane!$G52="kopia",Dane!$G52="oryginał")),Dane!A52,"")</f>
        <v/>
      </c>
      <c r="B52" s="36" t="str">
        <f aca="false">IF(AND(Dane!$F52="MECH",OR(Dane!$G52="kopia",Dane!$G52="oryginał")),Dane!B52,"")</f>
        <v/>
      </c>
      <c r="C52" s="36" t="str">
        <f aca="false">IF(AND(Dane!$F52="MECH",OR(Dane!$G52="kopia",Dane!$G52="oryginał")),Dane!C52,"")</f>
        <v/>
      </c>
      <c r="D52" s="36" t="str">
        <f aca="false">IF(AND(Dane!$F52="MECH",OR(Dane!$G52="kopia",Dane!$G52="oryginał")),Dane!D52,"")</f>
        <v/>
      </c>
      <c r="E52" s="36" t="str">
        <f aca="false">IF(AND(Dane!$F52="MECH",OR(Dane!$G52="kopia",Dane!$G52="oryginał")),Dane!E52,"")</f>
        <v/>
      </c>
      <c r="F52" s="36" t="str">
        <f aca="false">IF(AND(Dane!$F52="MECH",OR(Dane!$G52="kopia",Dane!$G52="oryginał")),Dane!G52,"")</f>
        <v/>
      </c>
      <c r="G52" s="36" t="str">
        <f aca="false">IF(AND(Dane!$F52="MECH",OR($F52="oryginał",$F52="kopia")),Dane!I52,"")</f>
        <v/>
      </c>
      <c r="H52" s="36" t="str">
        <f aca="false">IF(AND(Dane!$F52="MECH",OR($F52="oryginał",$F52="kopia")),#REF!,"")</f>
        <v/>
      </c>
      <c r="I52" s="36" t="str">
        <f aca="false">IF(AND(Dane!$F52="MECH",OR($F52="oryginał",$F52="kopia")),Dane!J52,"")</f>
        <v/>
      </c>
      <c r="J52" s="36" t="str">
        <f aca="false">IF(AND(Dane!$F52="MECH",OR($F52="oryginał",$F52="kopia")),#REF!,"")</f>
        <v/>
      </c>
      <c r="K52" s="36" t="str">
        <f aca="false">IF(AND(Dane!$F52="MECH",OR($F52="oryginał",$F52="kopia")),Dane!K52,"")</f>
        <v/>
      </c>
      <c r="L52" s="36" t="str">
        <f aca="false">IF(AND(Dane!$F52="MECH",OR($F52="oryginał",$F52="kopia")),#REF!,"")</f>
        <v/>
      </c>
      <c r="M52" s="36" t="str">
        <f aca="false">IF(AND(Dane!$F52="MECH",OR($F52="oryginał",$F52="kopia")),Dane!L52,"")</f>
        <v/>
      </c>
      <c r="N52" s="36" t="str">
        <f aca="false">IF(AND(Dane!$F52="MECH",OR($F52="oryginał",$F52="kopia")),Dane!M52,"")</f>
        <v/>
      </c>
      <c r="O52" s="36" t="str">
        <f aca="false">IF(AND(Dane!$F52="MECH",OR($F52="oryginał",$F52="kopia")),Dane!N52,"")</f>
        <v/>
      </c>
      <c r="P52" s="36" t="str">
        <f aca="false">IF(AND(Dane!$F52="MECH",OR($F52="oryginał",$F52="kopia")),Dane!O52,"")</f>
        <v/>
      </c>
      <c r="Q52" s="36" t="str">
        <f aca="false">IF(AND(Dane!$F52="MECH",OR($F52="oryginał",$F52="kopia")),Dane!P52,"")</f>
        <v/>
      </c>
      <c r="R52" s="36" t="str">
        <f aca="false">IF(AND(Dane!$F52="MECH",OR($F52="oryginał",$F52="kopia")),Dane!Q52,"")</f>
        <v/>
      </c>
      <c r="S52" s="36" t="str">
        <f aca="false">IF(AND(Dane!$F52="MECH",OR($F52="oryginał",$F52="kopia")),Dane!R52,"")</f>
        <v/>
      </c>
      <c r="T52" s="36" t="str">
        <f aca="false">IF(AND(Dane!$F52="MECH",OR($F52="oryginał",$F52="kopia")),Dane!S52,"")</f>
        <v/>
      </c>
      <c r="U52" s="36" t="str">
        <f aca="false">IF(AND(Dane!$F52="MECH",OR($F52="oryginał",$F52="kopia")),Dane!T52,"")</f>
        <v/>
      </c>
      <c r="V52" s="36" t="str">
        <f aca="false">IF(AND(Dane!$F52="MECH",OR($F52="oryginał",$F52="kopia")),Dane!U52,"")</f>
        <v/>
      </c>
      <c r="W52" s="36" t="str">
        <f aca="false">IF(AND(Dane!$F52="MECH",OR($F52="oryginał",$F52="kopia")),#REF!,"")</f>
        <v/>
      </c>
    </row>
    <row r="53" customFormat="false" ht="15.75" hidden="false" customHeight="true" outlineLevel="0" collapsed="false">
      <c r="A53" s="36" t="str">
        <f aca="false">IF(AND(Dane!$F53="MECH",OR(Dane!$G53="kopia",Dane!$G53="oryginał")),Dane!A53,"")</f>
        <v/>
      </c>
      <c r="B53" s="36" t="str">
        <f aca="false">IF(AND(Dane!$F53="MECH",OR(Dane!$G53="kopia",Dane!$G53="oryginał")),Dane!B53,"")</f>
        <v/>
      </c>
      <c r="C53" s="36" t="str">
        <f aca="false">IF(AND(Dane!$F53="MECH",OR(Dane!$G53="kopia",Dane!$G53="oryginał")),Dane!C53,"")</f>
        <v/>
      </c>
      <c r="D53" s="36" t="str">
        <f aca="false">IF(AND(Dane!$F53="MECH",OR(Dane!$G53="kopia",Dane!$G53="oryginał")),Dane!D53,"")</f>
        <v/>
      </c>
      <c r="E53" s="36" t="str">
        <f aca="false">IF(AND(Dane!$F53="MECH",OR(Dane!$G53="kopia",Dane!$G53="oryginał")),Dane!E53,"")</f>
        <v/>
      </c>
      <c r="F53" s="36" t="str">
        <f aca="false">IF(AND(Dane!$F53="MECH",OR(Dane!$G53="kopia",Dane!$G53="oryginał")),Dane!G53,"")</f>
        <v/>
      </c>
      <c r="G53" s="36" t="str">
        <f aca="false">IF(AND(Dane!$F53="MECH",OR($F53="oryginał",$F53="kopia")),Dane!I53,"")</f>
        <v/>
      </c>
      <c r="H53" s="36" t="str">
        <f aca="false">IF(AND(Dane!$F53="MECH",OR($F53="oryginał",$F53="kopia")),#REF!,"")</f>
        <v/>
      </c>
      <c r="I53" s="36" t="str">
        <f aca="false">IF(AND(Dane!$F53="MECH",OR($F53="oryginał",$F53="kopia")),Dane!J53,"")</f>
        <v/>
      </c>
      <c r="J53" s="36" t="str">
        <f aca="false">IF(AND(Dane!$F53="MECH",OR($F53="oryginał",$F53="kopia")),#REF!,"")</f>
        <v/>
      </c>
      <c r="K53" s="36" t="str">
        <f aca="false">IF(AND(Dane!$F53="MECH",OR($F53="oryginał",$F53="kopia")),Dane!K53,"")</f>
        <v/>
      </c>
      <c r="L53" s="36" t="str">
        <f aca="false">IF(AND(Dane!$F53="MECH",OR($F53="oryginał",$F53="kopia")),#REF!,"")</f>
        <v/>
      </c>
      <c r="M53" s="36" t="str">
        <f aca="false">IF(AND(Dane!$F53="MECH",OR($F53="oryginał",$F53="kopia")),Dane!L53,"")</f>
        <v/>
      </c>
      <c r="N53" s="36" t="str">
        <f aca="false">IF(AND(Dane!$F53="MECH",OR($F53="oryginał",$F53="kopia")),Dane!M53,"")</f>
        <v/>
      </c>
      <c r="O53" s="36" t="str">
        <f aca="false">IF(AND(Dane!$F53="MECH",OR($F53="oryginał",$F53="kopia")),Dane!N53,"")</f>
        <v/>
      </c>
      <c r="P53" s="36" t="str">
        <f aca="false">IF(AND(Dane!$F53="MECH",OR($F53="oryginał",$F53="kopia")),Dane!O53,"")</f>
        <v/>
      </c>
      <c r="Q53" s="36" t="str">
        <f aca="false">IF(AND(Dane!$F53="MECH",OR($F53="oryginał",$F53="kopia")),Dane!P53,"")</f>
        <v/>
      </c>
      <c r="R53" s="36" t="str">
        <f aca="false">IF(AND(Dane!$F53="MECH",OR($F53="oryginał",$F53="kopia")),Dane!Q53,"")</f>
        <v/>
      </c>
      <c r="S53" s="36" t="str">
        <f aca="false">IF(AND(Dane!$F53="MECH",OR($F53="oryginał",$F53="kopia")),Dane!R53,"")</f>
        <v/>
      </c>
      <c r="T53" s="36" t="str">
        <f aca="false">IF(AND(Dane!$F53="MECH",OR($F53="oryginał",$F53="kopia")),Dane!S53,"")</f>
        <v/>
      </c>
      <c r="U53" s="36" t="str">
        <f aca="false">IF(AND(Dane!$F53="MECH",OR($F53="oryginał",$F53="kopia")),Dane!T53,"")</f>
        <v/>
      </c>
      <c r="V53" s="36" t="str">
        <f aca="false">IF(AND(Dane!$F53="MECH",OR($F53="oryginał",$F53="kopia")),Dane!U53,"")</f>
        <v/>
      </c>
      <c r="W53" s="36" t="str">
        <f aca="false">IF(AND(Dane!$F53="MECH",OR($F53="oryginał",$F53="kopia")),#REF!,"")</f>
        <v/>
      </c>
    </row>
    <row r="54" customFormat="false" ht="15.75" hidden="false" customHeight="true" outlineLevel="0" collapsed="false">
      <c r="A54" s="36" t="str">
        <f aca="false">IF(AND(Dane!$F54="MECH",OR(Dane!$G54="kopia",Dane!$G54="oryginał")),Dane!A54,"")</f>
        <v/>
      </c>
      <c r="B54" s="36" t="str">
        <f aca="false">IF(AND(Dane!$F54="MECH",OR(Dane!$G54="kopia",Dane!$G54="oryginał")),Dane!B54,"")</f>
        <v/>
      </c>
      <c r="C54" s="36" t="str">
        <f aca="false">IF(AND(Dane!$F54="MECH",OR(Dane!$G54="kopia",Dane!$G54="oryginał")),Dane!C54,"")</f>
        <v/>
      </c>
      <c r="D54" s="36" t="str">
        <f aca="false">IF(AND(Dane!$F54="MECH",OR(Dane!$G54="kopia",Dane!$G54="oryginał")),Dane!D54,"")</f>
        <v/>
      </c>
      <c r="E54" s="36" t="str">
        <f aca="false">IF(AND(Dane!$F54="MECH",OR(Dane!$G54="kopia",Dane!$G54="oryginał")),Dane!E54,"")</f>
        <v/>
      </c>
      <c r="F54" s="36" t="str">
        <f aca="false">IF(AND(Dane!$F54="MECH",OR(Dane!$G54="kopia",Dane!$G54="oryginał")),Dane!G54,"")</f>
        <v/>
      </c>
      <c r="G54" s="36" t="str">
        <f aca="false">IF(AND(Dane!$F54="MECH",OR($F54="oryginał",$F54="kopia")),Dane!I54,"")</f>
        <v/>
      </c>
      <c r="H54" s="36" t="str">
        <f aca="false">IF(AND(Dane!$F54="MECH",OR($F54="oryginał",$F54="kopia")),#REF!,"")</f>
        <v/>
      </c>
      <c r="I54" s="36" t="str">
        <f aca="false">IF(AND(Dane!$F54="MECH",OR($F54="oryginał",$F54="kopia")),Dane!J54,"")</f>
        <v/>
      </c>
      <c r="J54" s="36" t="str">
        <f aca="false">IF(AND(Dane!$F54="MECH",OR($F54="oryginał",$F54="kopia")),#REF!,"")</f>
        <v/>
      </c>
      <c r="K54" s="36" t="str">
        <f aca="false">IF(AND(Dane!$F54="MECH",OR($F54="oryginał",$F54="kopia")),Dane!K54,"")</f>
        <v/>
      </c>
      <c r="L54" s="36" t="str">
        <f aca="false">IF(AND(Dane!$F54="MECH",OR($F54="oryginał",$F54="kopia")),#REF!,"")</f>
        <v/>
      </c>
      <c r="M54" s="36" t="str">
        <f aca="false">IF(AND(Dane!$F54="MECH",OR($F54="oryginał",$F54="kopia")),Dane!L54,"")</f>
        <v/>
      </c>
      <c r="N54" s="36" t="str">
        <f aca="false">IF(AND(Dane!$F54="MECH",OR($F54="oryginał",$F54="kopia")),Dane!M54,"")</f>
        <v/>
      </c>
      <c r="O54" s="36" t="str">
        <f aca="false">IF(AND(Dane!$F54="MECH",OR($F54="oryginał",$F54="kopia")),Dane!N54,"")</f>
        <v/>
      </c>
      <c r="P54" s="36" t="str">
        <f aca="false">IF(AND(Dane!$F54="MECH",OR($F54="oryginał",$F54="kopia")),Dane!O54,"")</f>
        <v/>
      </c>
      <c r="Q54" s="36" t="str">
        <f aca="false">IF(AND(Dane!$F54="MECH",OR($F54="oryginał",$F54="kopia")),Dane!P54,"")</f>
        <v/>
      </c>
      <c r="R54" s="36" t="str">
        <f aca="false">IF(AND(Dane!$F54="MECH",OR($F54="oryginał",$F54="kopia")),Dane!Q54,"")</f>
        <v/>
      </c>
      <c r="S54" s="36" t="str">
        <f aca="false">IF(AND(Dane!$F54="MECH",OR($F54="oryginał",$F54="kopia")),Dane!R54,"")</f>
        <v/>
      </c>
      <c r="T54" s="36" t="str">
        <f aca="false">IF(AND(Dane!$F54="MECH",OR($F54="oryginał",$F54="kopia")),Dane!S54,"")</f>
        <v/>
      </c>
      <c r="U54" s="36" t="str">
        <f aca="false">IF(AND(Dane!$F54="MECH",OR($F54="oryginał",$F54="kopia")),Dane!T54,"")</f>
        <v/>
      </c>
      <c r="V54" s="36" t="str">
        <f aca="false">IF(AND(Dane!$F54="MECH",OR($F54="oryginał",$F54="kopia")),Dane!U54,"")</f>
        <v/>
      </c>
      <c r="W54" s="36" t="str">
        <f aca="false">IF(AND(Dane!$F54="MECH",OR($F54="oryginał",$F54="kopia")),#REF!,"")</f>
        <v/>
      </c>
    </row>
    <row r="55" customFormat="false" ht="15.75" hidden="false" customHeight="true" outlineLevel="0" collapsed="false">
      <c r="A55" s="36" t="str">
        <f aca="false">IF(AND(Dane!$F55="MECH",OR(Dane!$G55="kopia",Dane!$G55="oryginał")),Dane!A55,"")</f>
        <v/>
      </c>
      <c r="B55" s="36" t="str">
        <f aca="false">IF(AND(Dane!$F55="MECH",OR(Dane!$G55="kopia",Dane!$G55="oryginał")),Dane!B55,"")</f>
        <v/>
      </c>
      <c r="C55" s="36" t="str">
        <f aca="false">IF(AND(Dane!$F55="MECH",OR(Dane!$G55="kopia",Dane!$G55="oryginał")),Dane!C55,"")</f>
        <v/>
      </c>
      <c r="D55" s="36" t="str">
        <f aca="false">IF(AND(Dane!$F55="MECH",OR(Dane!$G55="kopia",Dane!$G55="oryginał")),Dane!D55,"")</f>
        <v/>
      </c>
      <c r="E55" s="36" t="str">
        <f aca="false">IF(AND(Dane!$F55="MECH",OR(Dane!$G55="kopia",Dane!$G55="oryginał")),Dane!E55,"")</f>
        <v/>
      </c>
      <c r="F55" s="36" t="str">
        <f aca="false">IF(AND(Dane!$F55="MECH",OR(Dane!$G55="kopia",Dane!$G55="oryginał")),Dane!G55,"")</f>
        <v/>
      </c>
      <c r="G55" s="36" t="str">
        <f aca="false">IF(AND(Dane!$F55="MECH",OR($F55="oryginał",$F55="kopia")),Dane!I55,"")</f>
        <v/>
      </c>
      <c r="H55" s="36" t="str">
        <f aca="false">IF(AND(Dane!$F55="MECH",OR($F55="oryginał",$F55="kopia")),#REF!,"")</f>
        <v/>
      </c>
      <c r="I55" s="36" t="str">
        <f aca="false">IF(AND(Dane!$F55="MECH",OR($F55="oryginał",$F55="kopia")),Dane!J55,"")</f>
        <v/>
      </c>
      <c r="J55" s="36" t="str">
        <f aca="false">IF(AND(Dane!$F55="MECH",OR($F55="oryginał",$F55="kopia")),#REF!,"")</f>
        <v/>
      </c>
      <c r="K55" s="36" t="str">
        <f aca="false">IF(AND(Dane!$F55="MECH",OR($F55="oryginał",$F55="kopia")),Dane!K55,"")</f>
        <v/>
      </c>
      <c r="L55" s="36" t="str">
        <f aca="false">IF(AND(Dane!$F55="MECH",OR($F55="oryginał",$F55="kopia")),#REF!,"")</f>
        <v/>
      </c>
      <c r="M55" s="36" t="str">
        <f aca="false">IF(AND(Dane!$F55="MECH",OR($F55="oryginał",$F55="kopia")),Dane!L55,"")</f>
        <v/>
      </c>
      <c r="N55" s="36" t="str">
        <f aca="false">IF(AND(Dane!$F55="MECH",OR($F55="oryginał",$F55="kopia")),Dane!M55,"")</f>
        <v/>
      </c>
      <c r="O55" s="36" t="str">
        <f aca="false">IF(AND(Dane!$F55="MECH",OR($F55="oryginał",$F55="kopia")),Dane!N55,"")</f>
        <v/>
      </c>
      <c r="P55" s="36" t="str">
        <f aca="false">IF(AND(Dane!$F55="MECH",OR($F55="oryginał",$F55="kopia")),Dane!O55,"")</f>
        <v/>
      </c>
      <c r="Q55" s="36" t="str">
        <f aca="false">IF(AND(Dane!$F55="MECH",OR($F55="oryginał",$F55="kopia")),Dane!P55,"")</f>
        <v/>
      </c>
      <c r="R55" s="36" t="str">
        <f aca="false">IF(AND(Dane!$F55="MECH",OR($F55="oryginał",$F55="kopia")),Dane!Q55,"")</f>
        <v/>
      </c>
      <c r="S55" s="36" t="str">
        <f aca="false">IF(AND(Dane!$F55="MECH",OR($F55="oryginał",$F55="kopia")),Dane!R55,"")</f>
        <v/>
      </c>
      <c r="T55" s="36" t="str">
        <f aca="false">IF(AND(Dane!$F55="MECH",OR($F55="oryginał",$F55="kopia")),Dane!S55,"")</f>
        <v/>
      </c>
      <c r="U55" s="36" t="str">
        <f aca="false">IF(AND(Dane!$F55="MECH",OR($F55="oryginał",$F55="kopia")),Dane!T55,"")</f>
        <v/>
      </c>
      <c r="V55" s="36" t="str">
        <f aca="false">IF(AND(Dane!$F55="MECH",OR($F55="oryginał",$F55="kopia")),Dane!U55,"")</f>
        <v/>
      </c>
      <c r="W55" s="36" t="str">
        <f aca="false">IF(AND(Dane!$F55="MECH",OR($F55="oryginał",$F55="kopia")),#REF!,"")</f>
        <v/>
      </c>
    </row>
    <row r="56" customFormat="false" ht="15.75" hidden="false" customHeight="true" outlineLevel="0" collapsed="false">
      <c r="A56" s="36" t="str">
        <f aca="false">IF(AND(Dane!$F56="MECH",OR(Dane!$G56="kopia",Dane!$G56="oryginał")),Dane!A56,"")</f>
        <v/>
      </c>
      <c r="B56" s="36" t="str">
        <f aca="false">IF(AND(Dane!$F56="MECH",OR(Dane!$G56="kopia",Dane!$G56="oryginał")),Dane!B56,"")</f>
        <v/>
      </c>
      <c r="C56" s="36" t="str">
        <f aca="false">IF(AND(Dane!$F56="MECH",OR(Dane!$G56="kopia",Dane!$G56="oryginał")),Dane!C56,"")</f>
        <v/>
      </c>
      <c r="D56" s="36" t="str">
        <f aca="false">IF(AND(Dane!$F56="MECH",OR(Dane!$G56="kopia",Dane!$G56="oryginał")),Dane!D56,"")</f>
        <v/>
      </c>
      <c r="E56" s="36" t="str">
        <f aca="false">IF(AND(Dane!$F56="MECH",OR(Dane!$G56="kopia",Dane!$G56="oryginał")),Dane!E56,"")</f>
        <v/>
      </c>
      <c r="F56" s="36" t="str">
        <f aca="false">IF(AND(Dane!$F56="MECH",OR(Dane!$G56="kopia",Dane!$G56="oryginał")),Dane!G56,"")</f>
        <v/>
      </c>
      <c r="G56" s="36" t="str">
        <f aca="false">IF(AND(Dane!$F56="MECH",OR($F56="oryginał",$F56="kopia")),Dane!I56,"")</f>
        <v/>
      </c>
      <c r="H56" s="36" t="str">
        <f aca="false">IF(AND(Dane!$F56="MECH",OR($F56="oryginał",$F56="kopia")),#REF!,"")</f>
        <v/>
      </c>
      <c r="I56" s="36" t="str">
        <f aca="false">IF(AND(Dane!$F56="MECH",OR($F56="oryginał",$F56="kopia")),Dane!J56,"")</f>
        <v/>
      </c>
      <c r="J56" s="36" t="str">
        <f aca="false">IF(AND(Dane!$F56="MECH",OR($F56="oryginał",$F56="kopia")),#REF!,"")</f>
        <v/>
      </c>
      <c r="K56" s="36" t="str">
        <f aca="false">IF(AND(Dane!$F56="MECH",OR($F56="oryginał",$F56="kopia")),Dane!K56,"")</f>
        <v/>
      </c>
      <c r="L56" s="36" t="str">
        <f aca="false">IF(AND(Dane!$F56="MECH",OR($F56="oryginał",$F56="kopia")),#REF!,"")</f>
        <v/>
      </c>
      <c r="M56" s="36" t="str">
        <f aca="false">IF(AND(Dane!$F56="MECH",OR($F56="oryginał",$F56="kopia")),Dane!L56,"")</f>
        <v/>
      </c>
      <c r="N56" s="36" t="str">
        <f aca="false">IF(AND(Dane!$F56="MECH",OR($F56="oryginał",$F56="kopia")),Dane!M56,"")</f>
        <v/>
      </c>
      <c r="O56" s="36" t="str">
        <f aca="false">IF(AND(Dane!$F56="MECH",OR($F56="oryginał",$F56="kopia")),Dane!N56,"")</f>
        <v/>
      </c>
      <c r="P56" s="36" t="str">
        <f aca="false">IF(AND(Dane!$F56="MECH",OR($F56="oryginał",$F56="kopia")),Dane!O56,"")</f>
        <v/>
      </c>
      <c r="Q56" s="36" t="str">
        <f aca="false">IF(AND(Dane!$F56="MECH",OR($F56="oryginał",$F56="kopia")),Dane!P56,"")</f>
        <v/>
      </c>
      <c r="R56" s="36" t="str">
        <f aca="false">IF(AND(Dane!$F56="MECH",OR($F56="oryginał",$F56="kopia")),Dane!Q56,"")</f>
        <v/>
      </c>
      <c r="S56" s="36" t="str">
        <f aca="false">IF(AND(Dane!$F56="MECH",OR($F56="oryginał",$F56="kopia")),Dane!R56,"")</f>
        <v/>
      </c>
      <c r="T56" s="36" t="str">
        <f aca="false">IF(AND(Dane!$F56="MECH",OR($F56="oryginał",$F56="kopia")),Dane!S56,"")</f>
        <v/>
      </c>
      <c r="U56" s="36" t="str">
        <f aca="false">IF(AND(Dane!$F56="MECH",OR($F56="oryginał",$F56="kopia")),Dane!T56,"")</f>
        <v/>
      </c>
      <c r="V56" s="36" t="str">
        <f aca="false">IF(AND(Dane!$F56="MECH",OR($F56="oryginał",$F56="kopia")),Dane!U56,"")</f>
        <v/>
      </c>
      <c r="W56" s="36" t="str">
        <f aca="false">IF(AND(Dane!$F56="MECH",OR($F56="oryginał",$F56="kopia")),#REF!,"")</f>
        <v/>
      </c>
    </row>
    <row r="57" customFormat="false" ht="15.75" hidden="false" customHeight="true" outlineLevel="0" collapsed="false">
      <c r="A57" s="36" t="str">
        <f aca="false">IF(AND(Dane!$F57="MECH",OR(Dane!$G57="kopia",Dane!$G57="oryginał")),Dane!A57,"")</f>
        <v/>
      </c>
      <c r="B57" s="36" t="str">
        <f aca="false">IF(AND(Dane!$F57="MECH",OR(Dane!$G57="kopia",Dane!$G57="oryginał")),Dane!B57,"")</f>
        <v/>
      </c>
      <c r="C57" s="36" t="str">
        <f aca="false">IF(AND(Dane!$F57="MECH",OR(Dane!$G57="kopia",Dane!$G57="oryginał")),Dane!C57,"")</f>
        <v/>
      </c>
      <c r="D57" s="36" t="str">
        <f aca="false">IF(AND(Dane!$F57="MECH",OR(Dane!$G57="kopia",Dane!$G57="oryginał")),Dane!D57,"")</f>
        <v/>
      </c>
      <c r="E57" s="36" t="str">
        <f aca="false">IF(AND(Dane!$F57="MECH",OR(Dane!$G57="kopia",Dane!$G57="oryginał")),Dane!E57,"")</f>
        <v/>
      </c>
      <c r="F57" s="36" t="str">
        <f aca="false">IF(AND(Dane!$F57="MECH",OR(Dane!$G57="kopia",Dane!$G57="oryginał")),Dane!G57,"")</f>
        <v/>
      </c>
      <c r="G57" s="36" t="str">
        <f aca="false">IF(AND(Dane!$F57="MECH",OR($F57="oryginał",$F57="kopia")),Dane!I57,"")</f>
        <v/>
      </c>
      <c r="H57" s="36" t="str">
        <f aca="false">IF(AND(Dane!$F57="MECH",OR($F57="oryginał",$F57="kopia")),#REF!,"")</f>
        <v/>
      </c>
      <c r="I57" s="36" t="str">
        <f aca="false">IF(AND(Dane!$F57="MECH",OR($F57="oryginał",$F57="kopia")),Dane!J57,"")</f>
        <v/>
      </c>
      <c r="J57" s="36" t="str">
        <f aca="false">IF(AND(Dane!$F57="MECH",OR($F57="oryginał",$F57="kopia")),#REF!,"")</f>
        <v/>
      </c>
      <c r="K57" s="36" t="str">
        <f aca="false">IF(AND(Dane!$F57="MECH",OR($F57="oryginał",$F57="kopia")),Dane!K57,"")</f>
        <v/>
      </c>
      <c r="L57" s="36" t="str">
        <f aca="false">IF(AND(Dane!$F57="MECH",OR($F57="oryginał",$F57="kopia")),#REF!,"")</f>
        <v/>
      </c>
      <c r="M57" s="36" t="str">
        <f aca="false">IF(AND(Dane!$F57="MECH",OR($F57="oryginał",$F57="kopia")),Dane!L57,"")</f>
        <v/>
      </c>
      <c r="N57" s="36" t="str">
        <f aca="false">IF(AND(Dane!$F57="MECH",OR($F57="oryginał",$F57="kopia")),Dane!M57,"")</f>
        <v/>
      </c>
      <c r="O57" s="36" t="str">
        <f aca="false">IF(AND(Dane!$F57="MECH",OR($F57="oryginał",$F57="kopia")),Dane!N57,"")</f>
        <v/>
      </c>
      <c r="P57" s="36" t="str">
        <f aca="false">IF(AND(Dane!$F57="MECH",OR($F57="oryginał",$F57="kopia")),Dane!O57,"")</f>
        <v/>
      </c>
      <c r="Q57" s="36" t="str">
        <f aca="false">IF(AND(Dane!$F57="MECH",OR($F57="oryginał",$F57="kopia")),Dane!P57,"")</f>
        <v/>
      </c>
      <c r="R57" s="36" t="str">
        <f aca="false">IF(AND(Dane!$F57="MECH",OR($F57="oryginał",$F57="kopia")),Dane!Q57,"")</f>
        <v/>
      </c>
      <c r="S57" s="36" t="str">
        <f aca="false">IF(AND(Dane!$F57="MECH",OR($F57="oryginał",$F57="kopia")),Dane!R57,"")</f>
        <v/>
      </c>
      <c r="T57" s="36" t="str">
        <f aca="false">IF(AND(Dane!$F57="MECH",OR($F57="oryginał",$F57="kopia")),Dane!S57,"")</f>
        <v/>
      </c>
      <c r="U57" s="36" t="str">
        <f aca="false">IF(AND(Dane!$F57="MECH",OR($F57="oryginał",$F57="kopia")),Dane!T57,"")</f>
        <v/>
      </c>
      <c r="V57" s="36" t="str">
        <f aca="false">IF(AND(Dane!$F57="MECH",OR($F57="oryginał",$F57="kopia")),Dane!U57,"")</f>
        <v/>
      </c>
      <c r="W57" s="36" t="str">
        <f aca="false">IF(AND(Dane!$F57="MECH",OR($F57="oryginał",$F57="kopia")),#REF!,"")</f>
        <v/>
      </c>
    </row>
    <row r="58" customFormat="false" ht="15.75" hidden="false" customHeight="true" outlineLevel="0" collapsed="false">
      <c r="A58" s="36" t="str">
        <f aca="false">IF(AND(Dane!$F58="MECH",OR(Dane!$G58="kopia",Dane!$G58="oryginał")),Dane!A58,"")</f>
        <v/>
      </c>
      <c r="B58" s="36" t="str">
        <f aca="false">IF(AND(Dane!$F58="MECH",OR(Dane!$G58="kopia",Dane!$G58="oryginał")),Dane!B58,"")</f>
        <v/>
      </c>
      <c r="C58" s="36" t="str">
        <f aca="false">IF(AND(Dane!$F58="MECH",OR(Dane!$G58="kopia",Dane!$G58="oryginał")),Dane!C58,"")</f>
        <v/>
      </c>
      <c r="D58" s="36" t="str">
        <f aca="false">IF(AND(Dane!$F58="MECH",OR(Dane!$G58="kopia",Dane!$G58="oryginał")),Dane!D58,"")</f>
        <v/>
      </c>
      <c r="E58" s="36" t="str">
        <f aca="false">IF(AND(Dane!$F58="MECH",OR(Dane!$G58="kopia",Dane!$G58="oryginał")),Dane!E58,"")</f>
        <v/>
      </c>
      <c r="F58" s="36" t="str">
        <f aca="false">IF(AND(Dane!$F58="MECH",OR(Dane!$G58="kopia",Dane!$G58="oryginał")),Dane!G58,"")</f>
        <v/>
      </c>
      <c r="G58" s="36" t="str">
        <f aca="false">IF(AND(Dane!$F58="MECH",OR($F58="oryginał",$F58="kopia")),Dane!I58,"")</f>
        <v/>
      </c>
      <c r="H58" s="36" t="str">
        <f aca="false">IF(AND(Dane!$F58="MECH",OR($F58="oryginał",$F58="kopia")),#REF!,"")</f>
        <v/>
      </c>
      <c r="I58" s="36" t="str">
        <f aca="false">IF(AND(Dane!$F58="MECH",OR($F58="oryginał",$F58="kopia")),Dane!J58,"")</f>
        <v/>
      </c>
      <c r="J58" s="36" t="str">
        <f aca="false">IF(AND(Dane!$F58="MECH",OR($F58="oryginał",$F58="kopia")),#REF!,"")</f>
        <v/>
      </c>
      <c r="K58" s="36" t="str">
        <f aca="false">IF(AND(Dane!$F58="MECH",OR($F58="oryginał",$F58="kopia")),Dane!K58,"")</f>
        <v/>
      </c>
      <c r="L58" s="36" t="str">
        <f aca="false">IF(AND(Dane!$F58="MECH",OR($F58="oryginał",$F58="kopia")),#REF!,"")</f>
        <v/>
      </c>
      <c r="M58" s="36" t="str">
        <f aca="false">IF(AND(Dane!$F58="MECH",OR($F58="oryginał",$F58="kopia")),Dane!L58,"")</f>
        <v/>
      </c>
      <c r="N58" s="36" t="str">
        <f aca="false">IF(AND(Dane!$F58="MECH",OR($F58="oryginał",$F58="kopia")),Dane!M58,"")</f>
        <v/>
      </c>
      <c r="O58" s="36" t="str">
        <f aca="false">IF(AND(Dane!$F58="MECH",OR($F58="oryginał",$F58="kopia")),Dane!N58,"")</f>
        <v/>
      </c>
      <c r="P58" s="36" t="str">
        <f aca="false">IF(AND(Dane!$F58="MECH",OR($F58="oryginał",$F58="kopia")),Dane!O58,"")</f>
        <v/>
      </c>
      <c r="Q58" s="36" t="str">
        <f aca="false">IF(AND(Dane!$F58="MECH",OR($F58="oryginał",$F58="kopia")),Dane!P58,"")</f>
        <v/>
      </c>
      <c r="R58" s="36" t="str">
        <f aca="false">IF(AND(Dane!$F58="MECH",OR($F58="oryginał",$F58="kopia")),Dane!Q58,"")</f>
        <v/>
      </c>
      <c r="S58" s="36" t="str">
        <f aca="false">IF(AND(Dane!$F58="MECH",OR($F58="oryginał",$F58="kopia")),Dane!R58,"")</f>
        <v/>
      </c>
      <c r="T58" s="36" t="str">
        <f aca="false">IF(AND(Dane!$F58="MECH",OR($F58="oryginał",$F58="kopia")),Dane!S58,"")</f>
        <v/>
      </c>
      <c r="U58" s="36" t="str">
        <f aca="false">IF(AND(Dane!$F58="MECH",OR($F58="oryginał",$F58="kopia")),Dane!T58,"")</f>
        <v/>
      </c>
      <c r="V58" s="36" t="str">
        <f aca="false">IF(AND(Dane!$F58="MECH",OR($F58="oryginał",$F58="kopia")),Dane!U58,"")</f>
        <v/>
      </c>
      <c r="W58" s="36" t="str">
        <f aca="false">IF(AND(Dane!$F58="MECH",OR($F58="oryginał",$F58="kopia")),#REF!,"")</f>
        <v/>
      </c>
    </row>
    <row r="59" customFormat="false" ht="15.75" hidden="false" customHeight="true" outlineLevel="0" collapsed="false">
      <c r="A59" s="36" t="str">
        <f aca="false">IF(AND(Dane!$F59="MECH",OR(Dane!$G59="kopia",Dane!$G59="oryginał")),Dane!A59,"")</f>
        <v/>
      </c>
      <c r="B59" s="36" t="str">
        <f aca="false">IF(AND(Dane!$F59="MECH",OR(Dane!$G59="kopia",Dane!$G59="oryginał")),Dane!B59,"")</f>
        <v/>
      </c>
      <c r="C59" s="36" t="str">
        <f aca="false">IF(AND(Dane!$F59="MECH",OR(Dane!$G59="kopia",Dane!$G59="oryginał")),Dane!C59,"")</f>
        <v/>
      </c>
      <c r="D59" s="36" t="str">
        <f aca="false">IF(AND(Dane!$F59="MECH",OR(Dane!$G59="kopia",Dane!$G59="oryginał")),Dane!D59,"")</f>
        <v/>
      </c>
      <c r="E59" s="36" t="str">
        <f aca="false">IF(AND(Dane!$F59="MECH",OR(Dane!$G59="kopia",Dane!$G59="oryginał")),Dane!E59,"")</f>
        <v/>
      </c>
      <c r="F59" s="36" t="str">
        <f aca="false">IF(AND(Dane!$F59="MECH",OR(Dane!$G59="kopia",Dane!$G59="oryginał")),Dane!G59,"")</f>
        <v/>
      </c>
      <c r="G59" s="36" t="str">
        <f aca="false">IF(AND(Dane!$F59="MECH",OR($F59="oryginał",$F59="kopia")),Dane!I59,"")</f>
        <v/>
      </c>
      <c r="H59" s="36" t="str">
        <f aca="false">IF(AND(Dane!$F59="MECH",OR($F59="oryginał",$F59="kopia")),#REF!,"")</f>
        <v/>
      </c>
      <c r="I59" s="36" t="str">
        <f aca="false">IF(AND(Dane!$F59="MECH",OR($F59="oryginał",$F59="kopia")),Dane!J59,"")</f>
        <v/>
      </c>
      <c r="J59" s="36" t="str">
        <f aca="false">IF(AND(Dane!$F59="MECH",OR($F59="oryginał",$F59="kopia")),#REF!,"")</f>
        <v/>
      </c>
      <c r="K59" s="36" t="str">
        <f aca="false">IF(AND(Dane!$F59="MECH",OR($F59="oryginał",$F59="kopia")),Dane!K59,"")</f>
        <v/>
      </c>
      <c r="L59" s="36" t="str">
        <f aca="false">IF(AND(Dane!$F59="MECH",OR($F59="oryginał",$F59="kopia")),#REF!,"")</f>
        <v/>
      </c>
      <c r="M59" s="36" t="str">
        <f aca="false">IF(AND(Dane!$F59="MECH",OR($F59="oryginał",$F59="kopia")),Dane!L59,"")</f>
        <v/>
      </c>
      <c r="N59" s="36" t="str">
        <f aca="false">IF(AND(Dane!$F59="MECH",OR($F59="oryginał",$F59="kopia")),Dane!M59,"")</f>
        <v/>
      </c>
      <c r="O59" s="36" t="str">
        <f aca="false">IF(AND(Dane!$F59="MECH",OR($F59="oryginał",$F59="kopia")),Dane!N59,"")</f>
        <v/>
      </c>
      <c r="P59" s="36" t="str">
        <f aca="false">IF(AND(Dane!$F59="MECH",OR($F59="oryginał",$F59="kopia")),Dane!O59,"")</f>
        <v/>
      </c>
      <c r="Q59" s="36" t="str">
        <f aca="false">IF(AND(Dane!$F59="MECH",OR($F59="oryginał",$F59="kopia")),Dane!P59,"")</f>
        <v/>
      </c>
      <c r="R59" s="36" t="str">
        <f aca="false">IF(AND(Dane!$F59="MECH",OR($F59="oryginał",$F59="kopia")),Dane!Q59,"")</f>
        <v/>
      </c>
      <c r="S59" s="36" t="str">
        <f aca="false">IF(AND(Dane!$F59="MECH",OR($F59="oryginał",$F59="kopia")),Dane!R59,"")</f>
        <v/>
      </c>
      <c r="T59" s="36" t="str">
        <f aca="false">IF(AND(Dane!$F59="MECH",OR($F59="oryginał",$F59="kopia")),Dane!S59,"")</f>
        <v/>
      </c>
      <c r="U59" s="36" t="str">
        <f aca="false">IF(AND(Dane!$F59="MECH",OR($F59="oryginał",$F59="kopia")),Dane!T59,"")</f>
        <v/>
      </c>
      <c r="V59" s="36" t="str">
        <f aca="false">IF(AND(Dane!$F59="MECH",OR($F59="oryginał",$F59="kopia")),Dane!U59,"")</f>
        <v/>
      </c>
      <c r="W59" s="36" t="str">
        <f aca="false">IF(AND(Dane!$F59="MECH",OR($F59="oryginał",$F59="kopia")),#REF!,"")</f>
        <v/>
      </c>
    </row>
    <row r="60" customFormat="false" ht="15.75" hidden="false" customHeight="true" outlineLevel="0" collapsed="false">
      <c r="A60" s="36" t="str">
        <f aca="false">IF(AND(Dane!$F60="MECH",OR(Dane!$G60="kopia",Dane!$G60="oryginał")),Dane!A60,"")</f>
        <v/>
      </c>
      <c r="B60" s="36" t="str">
        <f aca="false">IF(AND(Dane!$F60="MECH",OR(Dane!$G60="kopia",Dane!$G60="oryginał")),Dane!B60,"")</f>
        <v/>
      </c>
      <c r="C60" s="36" t="str">
        <f aca="false">IF(AND(Dane!$F60="MECH",OR(Dane!$G60="kopia",Dane!$G60="oryginał")),Dane!C60,"")</f>
        <v/>
      </c>
      <c r="D60" s="36" t="str">
        <f aca="false">IF(AND(Dane!$F60="MECH",OR(Dane!$G60="kopia",Dane!$G60="oryginał")),Dane!D60,"")</f>
        <v/>
      </c>
      <c r="E60" s="36" t="str">
        <f aca="false">IF(AND(Dane!$F60="MECH",OR(Dane!$G60="kopia",Dane!$G60="oryginał")),Dane!E60,"")</f>
        <v/>
      </c>
      <c r="F60" s="36" t="str">
        <f aca="false">IF(AND(Dane!$F60="MECH",OR(Dane!$G60="kopia",Dane!$G60="oryginał")),Dane!G60,"")</f>
        <v/>
      </c>
      <c r="G60" s="36" t="str">
        <f aca="false">IF(AND(Dane!$F60="MECH",OR($F60="oryginał",$F60="kopia")),Dane!I60,"")</f>
        <v/>
      </c>
      <c r="H60" s="36" t="str">
        <f aca="false">IF(AND(Dane!$F60="MECH",OR($F60="oryginał",$F60="kopia")),#REF!,"")</f>
        <v/>
      </c>
      <c r="I60" s="36" t="str">
        <f aca="false">IF(AND(Dane!$F60="MECH",OR($F60="oryginał",$F60="kopia")),Dane!J60,"")</f>
        <v/>
      </c>
      <c r="J60" s="36" t="str">
        <f aca="false">IF(AND(Dane!$F60="MECH",OR($F60="oryginał",$F60="kopia")),#REF!,"")</f>
        <v/>
      </c>
      <c r="K60" s="36" t="str">
        <f aca="false">IF(AND(Dane!$F60="MECH",OR($F60="oryginał",$F60="kopia")),Dane!K60,"")</f>
        <v/>
      </c>
      <c r="L60" s="36" t="str">
        <f aca="false">IF(AND(Dane!$F60="MECH",OR($F60="oryginał",$F60="kopia")),#REF!,"")</f>
        <v/>
      </c>
      <c r="M60" s="36" t="str">
        <f aca="false">IF(AND(Dane!$F60="MECH",OR($F60="oryginał",$F60="kopia")),Dane!L60,"")</f>
        <v/>
      </c>
      <c r="N60" s="36" t="str">
        <f aca="false">IF(AND(Dane!$F60="MECH",OR($F60="oryginał",$F60="kopia")),Dane!M60,"")</f>
        <v/>
      </c>
      <c r="O60" s="36" t="str">
        <f aca="false">IF(AND(Dane!$F60="MECH",OR($F60="oryginał",$F60="kopia")),Dane!N60,"")</f>
        <v/>
      </c>
      <c r="P60" s="36" t="str">
        <f aca="false">IF(AND(Dane!$F60="MECH",OR($F60="oryginał",$F60="kopia")),Dane!O60,"")</f>
        <v/>
      </c>
      <c r="Q60" s="36" t="str">
        <f aca="false">IF(AND(Dane!$F60="MECH",OR($F60="oryginał",$F60="kopia")),Dane!P60,"")</f>
        <v/>
      </c>
      <c r="R60" s="36" t="str">
        <f aca="false">IF(AND(Dane!$F60="MECH",OR($F60="oryginał",$F60="kopia")),Dane!Q60,"")</f>
        <v/>
      </c>
      <c r="S60" s="36" t="str">
        <f aca="false">IF(AND(Dane!$F60="MECH",OR($F60="oryginał",$F60="kopia")),Dane!R60,"")</f>
        <v/>
      </c>
      <c r="T60" s="36" t="str">
        <f aca="false">IF(AND(Dane!$F60="MECH",OR($F60="oryginał",$F60="kopia")),Dane!S60,"")</f>
        <v/>
      </c>
      <c r="U60" s="36" t="str">
        <f aca="false">IF(AND(Dane!$F60="MECH",OR($F60="oryginał",$F60="kopia")),Dane!T60,"")</f>
        <v/>
      </c>
      <c r="V60" s="36" t="str">
        <f aca="false">IF(AND(Dane!$F60="MECH",OR($F60="oryginał",$F60="kopia")),Dane!U60,"")</f>
        <v/>
      </c>
      <c r="W60" s="36" t="str">
        <f aca="false">IF(AND(Dane!$F60="MECH",OR($F60="oryginał",$F60="kopia")),#REF!,"")</f>
        <v/>
      </c>
    </row>
    <row r="61" customFormat="false" ht="15.75" hidden="false" customHeight="true" outlineLevel="0" collapsed="false">
      <c r="A61" s="36" t="str">
        <f aca="false">IF(AND(Dane!$F61="MECH",OR(Dane!$G61="kopia",Dane!$G61="oryginał")),Dane!A61,"")</f>
        <v/>
      </c>
      <c r="B61" s="36" t="str">
        <f aca="false">IF(AND(Dane!$F61="MECH",OR(Dane!$G61="kopia",Dane!$G61="oryginał")),Dane!B61,"")</f>
        <v/>
      </c>
      <c r="C61" s="36" t="str">
        <f aca="false">IF(AND(Dane!$F61="MECH",OR(Dane!$G61="kopia",Dane!$G61="oryginał")),Dane!C61,"")</f>
        <v/>
      </c>
      <c r="D61" s="36" t="str">
        <f aca="false">IF(AND(Dane!$F61="MECH",OR(Dane!$G61="kopia",Dane!$G61="oryginał")),Dane!D61,"")</f>
        <v/>
      </c>
      <c r="E61" s="36" t="str">
        <f aca="false">IF(AND(Dane!$F61="MECH",OR(Dane!$G61="kopia",Dane!$G61="oryginał")),Dane!E61,"")</f>
        <v/>
      </c>
      <c r="F61" s="36" t="str">
        <f aca="false">IF(AND(Dane!$F61="MECH",OR(Dane!$G61="kopia",Dane!$G61="oryginał")),Dane!G61,"")</f>
        <v/>
      </c>
      <c r="G61" s="36" t="str">
        <f aca="false">IF(AND(Dane!$F61="MECH",OR($F61="oryginał",$F61="kopia")),Dane!I61,"")</f>
        <v/>
      </c>
      <c r="H61" s="36" t="str">
        <f aca="false">IF(AND(Dane!$F61="MECH",OR($F61="oryginał",$F61="kopia")),#REF!,"")</f>
        <v/>
      </c>
      <c r="I61" s="36" t="str">
        <f aca="false">IF(AND(Dane!$F61="MECH",OR($F61="oryginał",$F61="kopia")),Dane!J61,"")</f>
        <v/>
      </c>
      <c r="J61" s="36" t="str">
        <f aca="false">IF(AND(Dane!$F61="MECH",OR($F61="oryginał",$F61="kopia")),#REF!,"")</f>
        <v/>
      </c>
      <c r="K61" s="36" t="str">
        <f aca="false">IF(AND(Dane!$F61="MECH",OR($F61="oryginał",$F61="kopia")),Dane!K61,"")</f>
        <v/>
      </c>
      <c r="L61" s="36" t="str">
        <f aca="false">IF(AND(Dane!$F61="MECH",OR($F61="oryginał",$F61="kopia")),#REF!,"")</f>
        <v/>
      </c>
      <c r="M61" s="36" t="str">
        <f aca="false">IF(AND(Dane!$F61="MECH",OR($F61="oryginał",$F61="kopia")),Dane!L61,"")</f>
        <v/>
      </c>
      <c r="N61" s="36" t="str">
        <f aca="false">IF(AND(Dane!$F61="MECH",OR($F61="oryginał",$F61="kopia")),Dane!M61,"")</f>
        <v/>
      </c>
      <c r="O61" s="36" t="str">
        <f aca="false">IF(AND(Dane!$F61="MECH",OR($F61="oryginał",$F61="kopia")),Dane!N61,"")</f>
        <v/>
      </c>
      <c r="P61" s="36" t="str">
        <f aca="false">IF(AND(Dane!$F61="MECH",OR($F61="oryginał",$F61="kopia")),Dane!O61,"")</f>
        <v/>
      </c>
      <c r="Q61" s="36" t="str">
        <f aca="false">IF(AND(Dane!$F61="MECH",OR($F61="oryginał",$F61="kopia")),Dane!P61,"")</f>
        <v/>
      </c>
      <c r="R61" s="36" t="str">
        <f aca="false">IF(AND(Dane!$F61="MECH",OR($F61="oryginał",$F61="kopia")),Dane!Q61,"")</f>
        <v/>
      </c>
      <c r="S61" s="36" t="str">
        <f aca="false">IF(AND(Dane!$F61="MECH",OR($F61="oryginał",$F61="kopia")),Dane!R61,"")</f>
        <v/>
      </c>
      <c r="T61" s="36" t="str">
        <f aca="false">IF(AND(Dane!$F61="MECH",OR($F61="oryginał",$F61="kopia")),Dane!S61,"")</f>
        <v/>
      </c>
      <c r="U61" s="36" t="str">
        <f aca="false">IF(AND(Dane!$F61="MECH",OR($F61="oryginał",$F61="kopia")),Dane!T61,"")</f>
        <v/>
      </c>
      <c r="V61" s="36" t="str">
        <f aca="false">IF(AND(Dane!$F61="MECH",OR($F61="oryginał",$F61="kopia")),Dane!U61,"")</f>
        <v/>
      </c>
      <c r="W61" s="36" t="str">
        <f aca="false">IF(AND(Dane!$F61="MECH",OR($F61="oryginał",$F61="kopia")),#REF!,"")</f>
        <v/>
      </c>
    </row>
    <row r="62" customFormat="false" ht="15.75" hidden="false" customHeight="true" outlineLevel="0" collapsed="false">
      <c r="A62" s="36" t="str">
        <f aca="false">IF(AND(Dane!$F62="MECH",OR(Dane!$G62="kopia",Dane!$G62="oryginał")),Dane!A62,"")</f>
        <v/>
      </c>
      <c r="B62" s="36" t="str">
        <f aca="false">IF(AND(Dane!$F62="MECH",OR(Dane!$G62="kopia",Dane!$G62="oryginał")),Dane!B62,"")</f>
        <v/>
      </c>
      <c r="C62" s="36" t="str">
        <f aca="false">IF(AND(Dane!$F62="MECH",OR(Dane!$G62="kopia",Dane!$G62="oryginał")),Dane!C62,"")</f>
        <v/>
      </c>
      <c r="D62" s="36" t="str">
        <f aca="false">IF(AND(Dane!$F62="MECH",OR(Dane!$G62="kopia",Dane!$G62="oryginał")),Dane!D62,"")</f>
        <v/>
      </c>
      <c r="E62" s="36" t="str">
        <f aca="false">IF(AND(Dane!$F62="MECH",OR(Dane!$G62="kopia",Dane!$G62="oryginał")),Dane!E62,"")</f>
        <v/>
      </c>
      <c r="F62" s="36" t="str">
        <f aca="false">IF(AND(Dane!$F62="MECH",OR(Dane!$G62="kopia",Dane!$G62="oryginał")),Dane!G62,"")</f>
        <v/>
      </c>
      <c r="G62" s="36" t="str">
        <f aca="false">IF(AND(Dane!$F62="MECH",OR($F62="oryginał",$F62="kopia")),Dane!I62,"")</f>
        <v/>
      </c>
      <c r="H62" s="36" t="str">
        <f aca="false">IF(AND(Dane!$F62="MECH",OR($F62="oryginał",$F62="kopia")),#REF!,"")</f>
        <v/>
      </c>
      <c r="I62" s="36" t="str">
        <f aca="false">IF(AND(Dane!$F62="MECH",OR($F62="oryginał",$F62="kopia")),Dane!J62,"")</f>
        <v/>
      </c>
      <c r="J62" s="36" t="str">
        <f aca="false">IF(AND(Dane!$F62="MECH",OR($F62="oryginał",$F62="kopia")),#REF!,"")</f>
        <v/>
      </c>
      <c r="K62" s="36" t="str">
        <f aca="false">IF(AND(Dane!$F62="MECH",OR($F62="oryginał",$F62="kopia")),Dane!K62,"")</f>
        <v/>
      </c>
      <c r="L62" s="36" t="str">
        <f aca="false">IF(AND(Dane!$F62="MECH",OR($F62="oryginał",$F62="kopia")),#REF!,"")</f>
        <v/>
      </c>
      <c r="M62" s="36" t="str">
        <f aca="false">IF(AND(Dane!$F62="MECH",OR($F62="oryginał",$F62="kopia")),Dane!L62,"")</f>
        <v/>
      </c>
      <c r="N62" s="36" t="str">
        <f aca="false">IF(AND(Dane!$F62="MECH",OR($F62="oryginał",$F62="kopia")),Dane!M62,"")</f>
        <v/>
      </c>
      <c r="O62" s="36" t="str">
        <f aca="false">IF(AND(Dane!$F62="MECH",OR($F62="oryginał",$F62="kopia")),Dane!N62,"")</f>
        <v/>
      </c>
      <c r="P62" s="36" t="str">
        <f aca="false">IF(AND(Dane!$F62="MECH",OR($F62="oryginał",$F62="kopia")),Dane!O62,"")</f>
        <v/>
      </c>
      <c r="Q62" s="36" t="str">
        <f aca="false">IF(AND(Dane!$F62="MECH",OR($F62="oryginał",$F62="kopia")),Dane!P62,"")</f>
        <v/>
      </c>
      <c r="R62" s="36" t="str">
        <f aca="false">IF(AND(Dane!$F62="MECH",OR($F62="oryginał",$F62="kopia")),Dane!Q62,"")</f>
        <v/>
      </c>
      <c r="S62" s="36" t="str">
        <f aca="false">IF(AND(Dane!$F62="MECH",OR($F62="oryginał",$F62="kopia")),Dane!R62,"")</f>
        <v/>
      </c>
      <c r="T62" s="36" t="str">
        <f aca="false">IF(AND(Dane!$F62="MECH",OR($F62="oryginał",$F62="kopia")),Dane!S62,"")</f>
        <v/>
      </c>
      <c r="U62" s="36" t="str">
        <f aca="false">IF(AND(Dane!$F62="MECH",OR($F62="oryginał",$F62="kopia")),Dane!T62,"")</f>
        <v/>
      </c>
      <c r="V62" s="36" t="str">
        <f aca="false">IF(AND(Dane!$F62="MECH",OR($F62="oryginał",$F62="kopia")),Dane!U62,"")</f>
        <v/>
      </c>
      <c r="W62" s="36" t="str">
        <f aca="false">IF(AND(Dane!$F62="MECH",OR($F62="oryginał",$F62="kopia")),#REF!,"")</f>
        <v/>
      </c>
    </row>
    <row r="63" customFormat="false" ht="15.75" hidden="false" customHeight="true" outlineLevel="0" collapsed="false">
      <c r="A63" s="36" t="str">
        <f aca="false">IF(AND(Dane!$F63="MECH",OR(Dane!$G63="kopia",Dane!$G63="oryginał")),Dane!A63,"")</f>
        <v/>
      </c>
      <c r="B63" s="36" t="str">
        <f aca="false">IF(AND(Dane!$F63="MECH",OR(Dane!$G63="kopia",Dane!$G63="oryginał")),Dane!B63,"")</f>
        <v/>
      </c>
      <c r="C63" s="36" t="str">
        <f aca="false">IF(AND(Dane!$F63="MECH",OR(Dane!$G63="kopia",Dane!$G63="oryginał")),Dane!C63,"")</f>
        <v/>
      </c>
      <c r="D63" s="36" t="str">
        <f aca="false">IF(AND(Dane!$F63="MECH",OR(Dane!$G63="kopia",Dane!$G63="oryginał")),Dane!D63,"")</f>
        <v/>
      </c>
      <c r="E63" s="36" t="str">
        <f aca="false">IF(AND(Dane!$F63="MECH",OR(Dane!$G63="kopia",Dane!$G63="oryginał")),Dane!E63,"")</f>
        <v/>
      </c>
      <c r="F63" s="36" t="str">
        <f aca="false">IF(AND(Dane!$F63="MECH",OR(Dane!$G63="kopia",Dane!$G63="oryginał")),Dane!G63,"")</f>
        <v/>
      </c>
      <c r="G63" s="36" t="str">
        <f aca="false">IF(AND(Dane!$F63="MECH",OR($F63="oryginał",$F63="kopia")),Dane!I63,"")</f>
        <v/>
      </c>
      <c r="H63" s="36" t="str">
        <f aca="false">IF(AND(Dane!$F63="MECH",OR($F63="oryginał",$F63="kopia")),#REF!,"")</f>
        <v/>
      </c>
      <c r="I63" s="36" t="str">
        <f aca="false">IF(AND(Dane!$F63="MECH",OR($F63="oryginał",$F63="kopia")),Dane!J63,"")</f>
        <v/>
      </c>
      <c r="J63" s="36" t="str">
        <f aca="false">IF(AND(Dane!$F63="MECH",OR($F63="oryginał",$F63="kopia")),#REF!,"")</f>
        <v/>
      </c>
      <c r="K63" s="36" t="str">
        <f aca="false">IF(AND(Dane!$F63="MECH",OR($F63="oryginał",$F63="kopia")),Dane!K63,"")</f>
        <v/>
      </c>
      <c r="L63" s="36" t="str">
        <f aca="false">IF(AND(Dane!$F63="MECH",OR($F63="oryginał",$F63="kopia")),#REF!,"")</f>
        <v/>
      </c>
      <c r="M63" s="36" t="str">
        <f aca="false">IF(AND(Dane!$F63="MECH",OR($F63="oryginał",$F63="kopia")),Dane!L63,"")</f>
        <v/>
      </c>
      <c r="N63" s="36" t="str">
        <f aca="false">IF(AND(Dane!$F63="MECH",OR($F63="oryginał",$F63="kopia")),Dane!M63,"")</f>
        <v/>
      </c>
      <c r="O63" s="36" t="str">
        <f aca="false">IF(AND(Dane!$F63="MECH",OR($F63="oryginał",$F63="kopia")),Dane!N63,"")</f>
        <v/>
      </c>
      <c r="P63" s="36" t="str">
        <f aca="false">IF(AND(Dane!$F63="MECH",OR($F63="oryginał",$F63="kopia")),Dane!O63,"")</f>
        <v/>
      </c>
      <c r="Q63" s="36" t="str">
        <f aca="false">IF(AND(Dane!$F63="MECH",OR($F63="oryginał",$F63="kopia")),Dane!P63,"")</f>
        <v/>
      </c>
      <c r="R63" s="36" t="str">
        <f aca="false">IF(AND(Dane!$F63="MECH",OR($F63="oryginał",$F63="kopia")),Dane!Q63,"")</f>
        <v/>
      </c>
      <c r="S63" s="36" t="str">
        <f aca="false">IF(AND(Dane!$F63="MECH",OR($F63="oryginał",$F63="kopia")),Dane!R63,"")</f>
        <v/>
      </c>
      <c r="T63" s="36" t="str">
        <f aca="false">IF(AND(Dane!$F63="MECH",OR($F63="oryginał",$F63="kopia")),Dane!S63,"")</f>
        <v/>
      </c>
      <c r="U63" s="36" t="str">
        <f aca="false">IF(AND(Dane!$F63="MECH",OR($F63="oryginał",$F63="kopia")),Dane!T63,"")</f>
        <v/>
      </c>
      <c r="V63" s="36" t="str">
        <f aca="false">IF(AND(Dane!$F63="MECH",OR($F63="oryginał",$F63="kopia")),Dane!U63,"")</f>
        <v/>
      </c>
      <c r="W63" s="36" t="str">
        <f aca="false">IF(AND(Dane!$F63="MECH",OR($F63="oryginał",$F63="kopia")),#REF!,"")</f>
        <v/>
      </c>
    </row>
    <row r="64" customFormat="false" ht="15.75" hidden="false" customHeight="true" outlineLevel="0" collapsed="false">
      <c r="A64" s="36" t="str">
        <f aca="false">IF(AND(Dane!$F64="MECH",OR(Dane!$G64="kopia",Dane!$G64="oryginał")),Dane!A64,"")</f>
        <v/>
      </c>
      <c r="B64" s="36" t="str">
        <f aca="false">IF(AND(Dane!$F64="MECH",OR(Dane!$G64="kopia",Dane!$G64="oryginał")),Dane!B64,"")</f>
        <v/>
      </c>
      <c r="C64" s="36" t="str">
        <f aca="false">IF(AND(Dane!$F64="MECH",OR(Dane!$G64="kopia",Dane!$G64="oryginał")),Dane!C64,"")</f>
        <v/>
      </c>
      <c r="D64" s="36" t="str">
        <f aca="false">IF(AND(Dane!$F64="MECH",OR(Dane!$G64="kopia",Dane!$G64="oryginał")),Dane!D64,"")</f>
        <v/>
      </c>
      <c r="E64" s="36" t="str">
        <f aca="false">IF(AND(Dane!$F64="MECH",OR(Dane!$G64="kopia",Dane!$G64="oryginał")),Dane!E64,"")</f>
        <v/>
      </c>
      <c r="F64" s="36" t="str">
        <f aca="false">IF(AND(Dane!$F64="MECH",OR(Dane!$G64="kopia",Dane!$G64="oryginał")),Dane!G64,"")</f>
        <v/>
      </c>
      <c r="G64" s="36" t="str">
        <f aca="false">IF(AND(Dane!$F64="MECH",OR($F64="oryginał",$F64="kopia")),Dane!I64,"")</f>
        <v/>
      </c>
      <c r="H64" s="36" t="str">
        <f aca="false">IF(AND(Dane!$F64="MECH",OR($F64="oryginał",$F64="kopia")),#REF!,"")</f>
        <v/>
      </c>
      <c r="I64" s="36" t="str">
        <f aca="false">IF(AND(Dane!$F64="MECH",OR($F64="oryginał",$F64="kopia")),Dane!J64,"")</f>
        <v/>
      </c>
      <c r="J64" s="36" t="str">
        <f aca="false">IF(AND(Dane!$F64="MECH",OR($F64="oryginał",$F64="kopia")),#REF!,"")</f>
        <v/>
      </c>
      <c r="K64" s="36" t="str">
        <f aca="false">IF(AND(Dane!$F64="MECH",OR($F64="oryginał",$F64="kopia")),Dane!K64,"")</f>
        <v/>
      </c>
      <c r="L64" s="36" t="str">
        <f aca="false">IF(AND(Dane!$F64="MECH",OR($F64="oryginał",$F64="kopia")),#REF!,"")</f>
        <v/>
      </c>
      <c r="M64" s="36" t="str">
        <f aca="false">IF(AND(Dane!$F64="MECH",OR($F64="oryginał",$F64="kopia")),Dane!L64,"")</f>
        <v/>
      </c>
      <c r="N64" s="36" t="str">
        <f aca="false">IF(AND(Dane!$F64="MECH",OR($F64="oryginał",$F64="kopia")),Dane!M64,"")</f>
        <v/>
      </c>
      <c r="O64" s="36" t="str">
        <f aca="false">IF(AND(Dane!$F64="MECH",OR($F64="oryginał",$F64="kopia")),Dane!N64,"")</f>
        <v/>
      </c>
      <c r="P64" s="36" t="str">
        <f aca="false">IF(AND(Dane!$F64="MECH",OR($F64="oryginał",$F64="kopia")),Dane!O64,"")</f>
        <v/>
      </c>
      <c r="Q64" s="36" t="str">
        <f aca="false">IF(AND(Dane!$F64="MECH",OR($F64="oryginał",$F64="kopia")),Dane!P64,"")</f>
        <v/>
      </c>
      <c r="R64" s="36" t="str">
        <f aca="false">IF(AND(Dane!$F64="MECH",OR($F64="oryginał",$F64="kopia")),Dane!Q64,"")</f>
        <v/>
      </c>
      <c r="S64" s="36" t="str">
        <f aca="false">IF(AND(Dane!$F64="MECH",OR($F64="oryginał",$F64="kopia")),Dane!R64,"")</f>
        <v/>
      </c>
      <c r="T64" s="36" t="str">
        <f aca="false">IF(AND(Dane!$F64="MECH",OR($F64="oryginał",$F64="kopia")),Dane!S64,"")</f>
        <v/>
      </c>
      <c r="U64" s="36" t="str">
        <f aca="false">IF(AND(Dane!$F64="MECH",OR($F64="oryginał",$F64="kopia")),Dane!T64,"")</f>
        <v/>
      </c>
      <c r="V64" s="36" t="str">
        <f aca="false">IF(AND(Dane!$F64="MECH",OR($F64="oryginał",$F64="kopia")),Dane!U64,"")</f>
        <v/>
      </c>
      <c r="W64" s="36" t="str">
        <f aca="false">IF(AND(Dane!$F64="MECH",OR($F64="oryginał",$F64="kopia")),#REF!,"")</f>
        <v/>
      </c>
    </row>
    <row r="65" customFormat="false" ht="15.75" hidden="false" customHeight="true" outlineLevel="0" collapsed="false">
      <c r="A65" s="36" t="str">
        <f aca="false">IF(AND(Dane!$F65="MECH",OR(Dane!$G65="kopia",Dane!$G65="oryginał")),Dane!A65,"")</f>
        <v/>
      </c>
      <c r="B65" s="36" t="str">
        <f aca="false">IF(AND(Dane!$F65="MECH",OR(Dane!$G65="kopia",Dane!$G65="oryginał")),Dane!B65,"")</f>
        <v/>
      </c>
      <c r="C65" s="36" t="str">
        <f aca="false">IF(AND(Dane!$F65="MECH",OR(Dane!$G65="kopia",Dane!$G65="oryginał")),Dane!C65,"")</f>
        <v/>
      </c>
      <c r="D65" s="36" t="str">
        <f aca="false">IF(AND(Dane!$F65="MECH",OR(Dane!$G65="kopia",Dane!$G65="oryginał")),Dane!D65,"")</f>
        <v/>
      </c>
      <c r="E65" s="36" t="str">
        <f aca="false">IF(AND(Dane!$F65="MECH",OR(Dane!$G65="kopia",Dane!$G65="oryginał")),Dane!E65,"")</f>
        <v/>
      </c>
      <c r="F65" s="36" t="str">
        <f aca="false">IF(AND(Dane!$F65="MECH",OR(Dane!$G65="kopia",Dane!$G65="oryginał")),Dane!G65,"")</f>
        <v/>
      </c>
      <c r="G65" s="36" t="str">
        <f aca="false">IF(AND(Dane!$F65="MECH",OR($F65="oryginał",$F65="kopia")),Dane!I65,"")</f>
        <v/>
      </c>
      <c r="H65" s="36" t="str">
        <f aca="false">IF(AND(Dane!$F65="MECH",OR($F65="oryginał",$F65="kopia")),#REF!,"")</f>
        <v/>
      </c>
      <c r="I65" s="36" t="str">
        <f aca="false">IF(AND(Dane!$F65="MECH",OR($F65="oryginał",$F65="kopia")),Dane!J65,"")</f>
        <v/>
      </c>
      <c r="J65" s="36" t="str">
        <f aca="false">IF(AND(Dane!$F65="MECH",OR($F65="oryginał",$F65="kopia")),#REF!,"")</f>
        <v/>
      </c>
      <c r="K65" s="36" t="str">
        <f aca="false">IF(AND(Dane!$F65="MECH",OR($F65="oryginał",$F65="kopia")),Dane!K65,"")</f>
        <v/>
      </c>
      <c r="L65" s="36" t="str">
        <f aca="false">IF(AND(Dane!$F65="MECH",OR($F65="oryginał",$F65="kopia")),#REF!,"")</f>
        <v/>
      </c>
      <c r="M65" s="36" t="str">
        <f aca="false">IF(AND(Dane!$F65="MECH",OR($F65="oryginał",$F65="kopia")),Dane!L65,"")</f>
        <v/>
      </c>
      <c r="N65" s="36" t="str">
        <f aca="false">IF(AND(Dane!$F65="MECH",OR($F65="oryginał",$F65="kopia")),Dane!M65,"")</f>
        <v/>
      </c>
      <c r="O65" s="36" t="str">
        <f aca="false">IF(AND(Dane!$F65="MECH",OR($F65="oryginał",$F65="kopia")),Dane!N65,"")</f>
        <v/>
      </c>
      <c r="P65" s="36" t="str">
        <f aca="false">IF(AND(Dane!$F65="MECH",OR($F65="oryginał",$F65="kopia")),Dane!O65,"")</f>
        <v/>
      </c>
      <c r="Q65" s="36" t="str">
        <f aca="false">IF(AND(Dane!$F65="MECH",OR($F65="oryginał",$F65="kopia")),Dane!P65,"")</f>
        <v/>
      </c>
      <c r="R65" s="36" t="str">
        <f aca="false">IF(AND(Dane!$F65="MECH",OR($F65="oryginał",$F65="kopia")),Dane!Q65,"")</f>
        <v/>
      </c>
      <c r="S65" s="36" t="str">
        <f aca="false">IF(AND(Dane!$F65="MECH",OR($F65="oryginał",$F65="kopia")),Dane!R65,"")</f>
        <v/>
      </c>
      <c r="T65" s="36" t="str">
        <f aca="false">IF(AND(Dane!$F65="MECH",OR($F65="oryginał",$F65="kopia")),Dane!S65,"")</f>
        <v/>
      </c>
      <c r="U65" s="36" t="str">
        <f aca="false">IF(AND(Dane!$F65="MECH",OR($F65="oryginał",$F65="kopia")),Dane!T65,"")</f>
        <v/>
      </c>
      <c r="V65" s="36" t="str">
        <f aca="false">IF(AND(Dane!$F65="MECH",OR($F65="oryginał",$F65="kopia")),Dane!U65,"")</f>
        <v/>
      </c>
      <c r="W65" s="36" t="str">
        <f aca="false">IF(AND(Dane!$F65="MECH",OR($F65="oryginał",$F65="kopia")),#REF!,"")</f>
        <v/>
      </c>
    </row>
    <row r="66" customFormat="false" ht="15.75" hidden="false" customHeight="true" outlineLevel="0" collapsed="false">
      <c r="A66" s="36" t="str">
        <f aca="false">IF(AND(Dane!$F66="MECH",OR(Dane!$G66="kopia",Dane!$G66="oryginał")),Dane!A66,"")</f>
        <v/>
      </c>
      <c r="B66" s="36" t="str">
        <f aca="false">IF(AND(Dane!$F66="MECH",OR(Dane!$G66="kopia",Dane!$G66="oryginał")),Dane!B66,"")</f>
        <v/>
      </c>
      <c r="C66" s="36" t="str">
        <f aca="false">IF(AND(Dane!$F66="MECH",OR(Dane!$G66="kopia",Dane!$G66="oryginał")),Dane!C66,"")</f>
        <v/>
      </c>
      <c r="D66" s="36" t="str">
        <f aca="false">IF(AND(Dane!$F66="MECH",OR(Dane!$G66="kopia",Dane!$G66="oryginał")),Dane!D66,"")</f>
        <v/>
      </c>
      <c r="E66" s="36" t="str">
        <f aca="false">IF(AND(Dane!$F66="MECH",OR(Dane!$G66="kopia",Dane!$G66="oryginał")),Dane!E66,"")</f>
        <v/>
      </c>
      <c r="F66" s="36" t="str">
        <f aca="false">IF(AND(Dane!$F66="MECH",OR(Dane!$G66="kopia",Dane!$G66="oryginał")),Dane!G66,"")</f>
        <v/>
      </c>
      <c r="G66" s="36" t="str">
        <f aca="false">IF(AND(Dane!$F66="MECH",OR($F66="oryginał",$F66="kopia")),Dane!I66,"")</f>
        <v/>
      </c>
      <c r="H66" s="36" t="str">
        <f aca="false">IF(AND(Dane!$F66="MECH",OR($F66="oryginał",$F66="kopia")),#REF!,"")</f>
        <v/>
      </c>
      <c r="I66" s="36" t="str">
        <f aca="false">IF(AND(Dane!$F66="MECH",OR($F66="oryginał",$F66="kopia")),Dane!J66,"")</f>
        <v/>
      </c>
      <c r="J66" s="36" t="str">
        <f aca="false">IF(AND(Dane!$F66="MECH",OR($F66="oryginał",$F66="kopia")),#REF!,"")</f>
        <v/>
      </c>
      <c r="K66" s="36" t="str">
        <f aca="false">IF(AND(Dane!$F66="MECH",OR($F66="oryginał",$F66="kopia")),Dane!K66,"")</f>
        <v/>
      </c>
      <c r="L66" s="36" t="str">
        <f aca="false">IF(AND(Dane!$F66="MECH",OR($F66="oryginał",$F66="kopia")),#REF!,"")</f>
        <v/>
      </c>
      <c r="M66" s="36" t="str">
        <f aca="false">IF(AND(Dane!$F66="MECH",OR($F66="oryginał",$F66="kopia")),Dane!L66,"")</f>
        <v/>
      </c>
      <c r="N66" s="36" t="str">
        <f aca="false">IF(AND(Dane!$F66="MECH",OR($F66="oryginał",$F66="kopia")),Dane!M66,"")</f>
        <v/>
      </c>
      <c r="O66" s="36" t="str">
        <f aca="false">IF(AND(Dane!$F66="MECH",OR($F66="oryginał",$F66="kopia")),Dane!N66,"")</f>
        <v/>
      </c>
      <c r="P66" s="36" t="str">
        <f aca="false">IF(AND(Dane!$F66="MECH",OR($F66="oryginał",$F66="kopia")),Dane!O66,"")</f>
        <v/>
      </c>
      <c r="Q66" s="36" t="str">
        <f aca="false">IF(AND(Dane!$F66="MECH",OR($F66="oryginał",$F66="kopia")),Dane!P66,"")</f>
        <v/>
      </c>
      <c r="R66" s="36" t="str">
        <f aca="false">IF(AND(Dane!$F66="MECH",OR($F66="oryginał",$F66="kopia")),Dane!Q66,"")</f>
        <v/>
      </c>
      <c r="S66" s="36" t="str">
        <f aca="false">IF(AND(Dane!$F66="MECH",OR($F66="oryginał",$F66="kopia")),Dane!R66,"")</f>
        <v/>
      </c>
      <c r="T66" s="36" t="str">
        <f aca="false">IF(AND(Dane!$F66="MECH",OR($F66="oryginał",$F66="kopia")),Dane!S66,"")</f>
        <v/>
      </c>
      <c r="U66" s="36" t="str">
        <f aca="false">IF(AND(Dane!$F66="MECH",OR($F66="oryginał",$F66="kopia")),Dane!T66,"")</f>
        <v/>
      </c>
      <c r="V66" s="36" t="str">
        <f aca="false">IF(AND(Dane!$F66="MECH",OR($F66="oryginał",$F66="kopia")),Dane!U66,"")</f>
        <v/>
      </c>
      <c r="W66" s="36" t="str">
        <f aca="false">IF(AND(Dane!$F66="MECH",OR($F66="oryginał",$F66="kopia")),#REF!,"")</f>
        <v/>
      </c>
    </row>
    <row r="67" customFormat="false" ht="15.75" hidden="false" customHeight="true" outlineLevel="0" collapsed="false">
      <c r="A67" s="36" t="str">
        <f aca="false">IF(AND(Dane!$F67="MECH",OR(Dane!$G67="kopia",Dane!$G67="oryginał")),Dane!A67,"")</f>
        <v/>
      </c>
      <c r="B67" s="36" t="str">
        <f aca="false">IF(AND(Dane!$F67="MECH",OR(Dane!$G67="kopia",Dane!$G67="oryginał")),Dane!B67,"")</f>
        <v/>
      </c>
      <c r="C67" s="36" t="str">
        <f aca="false">IF(AND(Dane!$F67="MECH",OR(Dane!$G67="kopia",Dane!$G67="oryginał")),Dane!C67,"")</f>
        <v/>
      </c>
      <c r="D67" s="36" t="str">
        <f aca="false">IF(AND(Dane!$F67="MECH",OR(Dane!$G67="kopia",Dane!$G67="oryginał")),Dane!D67,"")</f>
        <v/>
      </c>
      <c r="E67" s="36" t="str">
        <f aca="false">IF(AND(Dane!$F67="MECH",OR(Dane!$G67="kopia",Dane!$G67="oryginał")),Dane!E67,"")</f>
        <v/>
      </c>
      <c r="F67" s="36" t="str">
        <f aca="false">IF(AND(Dane!$F67="MECH",OR(Dane!$G67="kopia",Dane!$G67="oryginał")),Dane!G67,"")</f>
        <v/>
      </c>
      <c r="G67" s="36" t="str">
        <f aca="false">IF(AND(Dane!$F67="MECH",OR($F67="oryginał",$F67="kopia")),Dane!I67,"")</f>
        <v/>
      </c>
      <c r="H67" s="36" t="str">
        <f aca="false">IF(AND(Dane!$F67="MECH",OR($F67="oryginał",$F67="kopia")),#REF!,"")</f>
        <v/>
      </c>
      <c r="I67" s="36" t="str">
        <f aca="false">IF(AND(Dane!$F67="MECH",OR($F67="oryginał",$F67="kopia")),Dane!J67,"")</f>
        <v/>
      </c>
      <c r="J67" s="36" t="str">
        <f aca="false">IF(AND(Dane!$F67="MECH",OR($F67="oryginał",$F67="kopia")),#REF!,"")</f>
        <v/>
      </c>
      <c r="K67" s="36" t="str">
        <f aca="false">IF(AND(Dane!$F67="MECH",OR($F67="oryginał",$F67="kopia")),Dane!K67,"")</f>
        <v/>
      </c>
      <c r="L67" s="36" t="str">
        <f aca="false">IF(AND(Dane!$F67="MECH",OR($F67="oryginał",$F67="kopia")),#REF!,"")</f>
        <v/>
      </c>
      <c r="M67" s="36" t="str">
        <f aca="false">IF(AND(Dane!$F67="MECH",OR($F67="oryginał",$F67="kopia")),Dane!L67,"")</f>
        <v/>
      </c>
      <c r="N67" s="36" t="str">
        <f aca="false">IF(AND(Dane!$F67="MECH",OR($F67="oryginał",$F67="kopia")),Dane!M67,"")</f>
        <v/>
      </c>
      <c r="O67" s="36" t="str">
        <f aca="false">IF(AND(Dane!$F67="MECH",OR($F67="oryginał",$F67="kopia")),Dane!N67,"")</f>
        <v/>
      </c>
      <c r="P67" s="36" t="str">
        <f aca="false">IF(AND(Dane!$F67="MECH",OR($F67="oryginał",$F67="kopia")),Dane!O67,"")</f>
        <v/>
      </c>
      <c r="Q67" s="36" t="str">
        <f aca="false">IF(AND(Dane!$F67="MECH",OR($F67="oryginał",$F67="kopia")),Dane!P67,"")</f>
        <v/>
      </c>
      <c r="R67" s="36" t="str">
        <f aca="false">IF(AND(Dane!$F67="MECH",OR($F67="oryginał",$F67="kopia")),Dane!Q67,"")</f>
        <v/>
      </c>
      <c r="S67" s="36" t="str">
        <f aca="false">IF(AND(Dane!$F67="MECH",OR($F67="oryginał",$F67="kopia")),Dane!R67,"")</f>
        <v/>
      </c>
      <c r="T67" s="36" t="str">
        <f aca="false">IF(AND(Dane!$F67="MECH",OR($F67="oryginał",$F67="kopia")),Dane!S67,"")</f>
        <v/>
      </c>
      <c r="U67" s="36" t="str">
        <f aca="false">IF(AND(Dane!$F67="MECH",OR($F67="oryginał",$F67="kopia")),Dane!T67,"")</f>
        <v/>
      </c>
      <c r="V67" s="36" t="str">
        <f aca="false">IF(AND(Dane!$F67="MECH",OR($F67="oryginał",$F67="kopia")),Dane!U67,"")</f>
        <v/>
      </c>
      <c r="W67" s="36" t="str">
        <f aca="false">IF(AND(Dane!$F67="MECH",OR($F67="oryginał",$F67="kopia")),#REF!,"")</f>
        <v/>
      </c>
    </row>
    <row r="68" customFormat="false" ht="15.75" hidden="false" customHeight="true" outlineLevel="0" collapsed="false">
      <c r="A68" s="36" t="str">
        <f aca="false">IF(AND(Dane!$F68="MECH",OR(Dane!$G68="kopia",Dane!$G68="oryginał")),Dane!A68,"")</f>
        <v/>
      </c>
      <c r="B68" s="36" t="str">
        <f aca="false">IF(AND(Dane!$F68="MECH",OR(Dane!$G68="kopia",Dane!$G68="oryginał")),Dane!B68,"")</f>
        <v/>
      </c>
      <c r="C68" s="36" t="str">
        <f aca="false">IF(AND(Dane!$F68="MECH",OR(Dane!$G68="kopia",Dane!$G68="oryginał")),Dane!C68,"")</f>
        <v/>
      </c>
      <c r="D68" s="36" t="str">
        <f aca="false">IF(AND(Dane!$F68="MECH",OR(Dane!$G68="kopia",Dane!$G68="oryginał")),Dane!D68,"")</f>
        <v/>
      </c>
      <c r="E68" s="36" t="str">
        <f aca="false">IF(AND(Dane!$F68="MECH",OR(Dane!$G68="kopia",Dane!$G68="oryginał")),Dane!E68,"")</f>
        <v/>
      </c>
      <c r="F68" s="36" t="str">
        <f aca="false">IF(AND(Dane!$F68="MECH",OR(Dane!$G68="kopia",Dane!$G68="oryginał")),Dane!G68,"")</f>
        <v/>
      </c>
      <c r="G68" s="36" t="str">
        <f aca="false">IF(AND(Dane!$F68="MECH",OR($F68="oryginał",$F68="kopia")),Dane!I68,"")</f>
        <v/>
      </c>
      <c r="H68" s="36" t="str">
        <f aca="false">IF(AND(Dane!$F68="MECH",OR($F68="oryginał",$F68="kopia")),#REF!,"")</f>
        <v/>
      </c>
      <c r="I68" s="36" t="str">
        <f aca="false">IF(AND(Dane!$F68="MECH",OR($F68="oryginał",$F68="kopia")),Dane!J68,"")</f>
        <v/>
      </c>
      <c r="J68" s="36" t="str">
        <f aca="false">IF(AND(Dane!$F68="MECH",OR($F68="oryginał",$F68="kopia")),#REF!,"")</f>
        <v/>
      </c>
      <c r="K68" s="36" t="str">
        <f aca="false">IF(AND(Dane!$F68="MECH",OR($F68="oryginał",$F68="kopia")),Dane!K68,"")</f>
        <v/>
      </c>
      <c r="L68" s="36" t="str">
        <f aca="false">IF(AND(Dane!$F68="MECH",OR($F68="oryginał",$F68="kopia")),#REF!,"")</f>
        <v/>
      </c>
      <c r="M68" s="36" t="str">
        <f aca="false">IF(AND(Dane!$F68="MECH",OR($F68="oryginał",$F68="kopia")),Dane!L68,"")</f>
        <v/>
      </c>
      <c r="N68" s="36" t="str">
        <f aca="false">IF(AND(Dane!$F68="MECH",OR($F68="oryginał",$F68="kopia")),Dane!M68,"")</f>
        <v/>
      </c>
      <c r="O68" s="36" t="str">
        <f aca="false">IF(AND(Dane!$F68="MECH",OR($F68="oryginał",$F68="kopia")),Dane!N68,"")</f>
        <v/>
      </c>
      <c r="P68" s="36" t="str">
        <f aca="false">IF(AND(Dane!$F68="MECH",OR($F68="oryginał",$F68="kopia")),Dane!O68,"")</f>
        <v/>
      </c>
      <c r="Q68" s="36" t="str">
        <f aca="false">IF(AND(Dane!$F68="MECH",OR($F68="oryginał",$F68="kopia")),Dane!P68,"")</f>
        <v/>
      </c>
      <c r="R68" s="36" t="str">
        <f aca="false">IF(AND(Dane!$F68="MECH",OR($F68="oryginał",$F68="kopia")),Dane!Q68,"")</f>
        <v/>
      </c>
      <c r="S68" s="36" t="str">
        <f aca="false">IF(AND(Dane!$F68="MECH",OR($F68="oryginał",$F68="kopia")),Dane!R68,"")</f>
        <v/>
      </c>
      <c r="T68" s="36" t="str">
        <f aca="false">IF(AND(Dane!$F68="MECH",OR($F68="oryginał",$F68="kopia")),Dane!S68,"")</f>
        <v/>
      </c>
      <c r="U68" s="36" t="str">
        <f aca="false">IF(AND(Dane!$F68="MECH",OR($F68="oryginał",$F68="kopia")),Dane!T68,"")</f>
        <v/>
      </c>
      <c r="V68" s="36" t="str">
        <f aca="false">IF(AND(Dane!$F68="MECH",OR($F68="oryginał",$F68="kopia")),Dane!U68,"")</f>
        <v/>
      </c>
      <c r="W68" s="36" t="str">
        <f aca="false">IF(AND(Dane!$F68="MECH",OR($F68="oryginał",$F68="kopia")),#REF!,"")</f>
        <v/>
      </c>
    </row>
    <row r="69" customFormat="false" ht="15.75" hidden="false" customHeight="true" outlineLevel="0" collapsed="false">
      <c r="A69" s="36" t="str">
        <f aca="false">IF(AND(Dane!$F69="MECH",OR(Dane!$G69="kopia",Dane!$G69="oryginał")),Dane!A69,"")</f>
        <v/>
      </c>
      <c r="B69" s="36" t="str">
        <f aca="false">IF(AND(Dane!$F69="MECH",OR(Dane!$G69="kopia",Dane!$G69="oryginał")),Dane!B69,"")</f>
        <v/>
      </c>
      <c r="C69" s="36" t="str">
        <f aca="false">IF(AND(Dane!$F69="MECH",OR(Dane!$G69="kopia",Dane!$G69="oryginał")),Dane!C69,"")</f>
        <v/>
      </c>
      <c r="D69" s="36" t="str">
        <f aca="false">IF(AND(Dane!$F69="MECH",OR(Dane!$G69="kopia",Dane!$G69="oryginał")),Dane!D69,"")</f>
        <v/>
      </c>
      <c r="E69" s="36" t="str">
        <f aca="false">IF(AND(Dane!$F69="MECH",OR(Dane!$G69="kopia",Dane!$G69="oryginał")),Dane!E69,"")</f>
        <v/>
      </c>
      <c r="F69" s="36" t="str">
        <f aca="false">IF(AND(Dane!$F69="MECH",OR(Dane!$G69="kopia",Dane!$G69="oryginał")),Dane!G69,"")</f>
        <v/>
      </c>
      <c r="G69" s="36" t="str">
        <f aca="false">IF(AND(Dane!$F69="MECH",OR($F69="oryginał",$F69="kopia")),Dane!I69,"")</f>
        <v/>
      </c>
      <c r="H69" s="36" t="str">
        <f aca="false">IF(AND(Dane!$F69="MECH",OR($F69="oryginał",$F69="kopia")),#REF!,"")</f>
        <v/>
      </c>
      <c r="I69" s="36" t="str">
        <f aca="false">IF(AND(Dane!$F69="MECH",OR($F69="oryginał",$F69="kopia")),Dane!J69,"")</f>
        <v/>
      </c>
      <c r="J69" s="36" t="str">
        <f aca="false">IF(AND(Dane!$F69="MECH",OR($F69="oryginał",$F69="kopia")),#REF!,"")</f>
        <v/>
      </c>
      <c r="K69" s="36" t="str">
        <f aca="false">IF(AND(Dane!$F69="MECH",OR($F69="oryginał",$F69="kopia")),Dane!K69,"")</f>
        <v/>
      </c>
      <c r="L69" s="36" t="str">
        <f aca="false">IF(AND(Dane!$F69="MECH",OR($F69="oryginał",$F69="kopia")),#REF!,"")</f>
        <v/>
      </c>
      <c r="M69" s="36" t="str">
        <f aca="false">IF(AND(Dane!$F69="MECH",OR($F69="oryginał",$F69="kopia")),Dane!L69,"")</f>
        <v/>
      </c>
      <c r="N69" s="36" t="str">
        <f aca="false">IF(AND(Dane!$F69="MECH",OR($F69="oryginał",$F69="kopia")),Dane!M69,"")</f>
        <v/>
      </c>
      <c r="O69" s="36" t="str">
        <f aca="false">IF(AND(Dane!$F69="MECH",OR($F69="oryginał",$F69="kopia")),Dane!N69,"")</f>
        <v/>
      </c>
      <c r="P69" s="36" t="str">
        <f aca="false">IF(AND(Dane!$F69="MECH",OR($F69="oryginał",$F69="kopia")),Dane!O69,"")</f>
        <v/>
      </c>
      <c r="Q69" s="36" t="str">
        <f aca="false">IF(AND(Dane!$F69="MECH",OR($F69="oryginał",$F69="kopia")),Dane!P69,"")</f>
        <v/>
      </c>
      <c r="R69" s="36" t="str">
        <f aca="false">IF(AND(Dane!$F69="MECH",OR($F69="oryginał",$F69="kopia")),Dane!Q69,"")</f>
        <v/>
      </c>
      <c r="S69" s="36" t="str">
        <f aca="false">IF(AND(Dane!$F69="MECH",OR($F69="oryginał",$F69="kopia")),Dane!R69,"")</f>
        <v/>
      </c>
      <c r="T69" s="36" t="str">
        <f aca="false">IF(AND(Dane!$F69="MECH",OR($F69="oryginał",$F69="kopia")),Dane!S69,"")</f>
        <v/>
      </c>
      <c r="U69" s="36" t="str">
        <f aca="false">IF(AND(Dane!$F69="MECH",OR($F69="oryginał",$F69="kopia")),Dane!T69,"")</f>
        <v/>
      </c>
      <c r="V69" s="36" t="str">
        <f aca="false">IF(AND(Dane!$F69="MECH",OR($F69="oryginał",$F69="kopia")),Dane!U69,"")</f>
        <v/>
      </c>
      <c r="W69" s="36" t="str">
        <f aca="false">IF(AND(Dane!$F69="MECH",OR($F69="oryginał",$F69="kopia")),#REF!,"")</f>
        <v/>
      </c>
    </row>
    <row r="70" customFormat="false" ht="15.75" hidden="false" customHeight="true" outlineLevel="0" collapsed="false">
      <c r="A70" s="36" t="str">
        <f aca="false">IF(AND(Dane!$F70="MECH",OR(Dane!$G70="kopia",Dane!$G70="oryginał")),Dane!A70,"")</f>
        <v/>
      </c>
      <c r="B70" s="36" t="str">
        <f aca="false">IF(AND(Dane!$F70="MECH",OR(Dane!$G70="kopia",Dane!$G70="oryginał")),Dane!B70,"")</f>
        <v/>
      </c>
      <c r="C70" s="36" t="str">
        <f aca="false">IF(AND(Dane!$F70="MECH",OR(Dane!$G70="kopia",Dane!$G70="oryginał")),Dane!C70,"")</f>
        <v/>
      </c>
      <c r="D70" s="36" t="str">
        <f aca="false">IF(AND(Dane!$F70="MECH",OR(Dane!$G70="kopia",Dane!$G70="oryginał")),Dane!D70,"")</f>
        <v/>
      </c>
      <c r="E70" s="36" t="str">
        <f aca="false">IF(AND(Dane!$F70="MECH",OR(Dane!$G70="kopia",Dane!$G70="oryginał")),Dane!E70,"")</f>
        <v/>
      </c>
      <c r="F70" s="36" t="str">
        <f aca="false">IF(AND(Dane!$F70="MECH",OR(Dane!$G70="kopia",Dane!$G70="oryginał")),Dane!G70,"")</f>
        <v/>
      </c>
      <c r="G70" s="36" t="str">
        <f aca="false">IF(AND(Dane!$F70="MECH",OR($F70="oryginał",$F70="kopia")),Dane!I70,"")</f>
        <v/>
      </c>
      <c r="H70" s="36" t="str">
        <f aca="false">IF(AND(Dane!$F70="MECH",OR($F70="oryginał",$F70="kopia")),#REF!,"")</f>
        <v/>
      </c>
      <c r="I70" s="36" t="str">
        <f aca="false">IF(AND(Dane!$F70="MECH",OR($F70="oryginał",$F70="kopia")),Dane!J70,"")</f>
        <v/>
      </c>
      <c r="J70" s="36" t="str">
        <f aca="false">IF(AND(Dane!$F70="MECH",OR($F70="oryginał",$F70="kopia")),#REF!,"")</f>
        <v/>
      </c>
      <c r="K70" s="36" t="str">
        <f aca="false">IF(AND(Dane!$F70="MECH",OR($F70="oryginał",$F70="kopia")),Dane!K70,"")</f>
        <v/>
      </c>
      <c r="L70" s="36" t="str">
        <f aca="false">IF(AND(Dane!$F70="MECH",OR($F70="oryginał",$F70="kopia")),#REF!,"")</f>
        <v/>
      </c>
      <c r="M70" s="36" t="str">
        <f aca="false">IF(AND(Dane!$F70="MECH",OR($F70="oryginał",$F70="kopia")),Dane!L70,"")</f>
        <v/>
      </c>
      <c r="N70" s="36" t="str">
        <f aca="false">IF(AND(Dane!$F70="MECH",OR($F70="oryginał",$F70="kopia")),Dane!M70,"")</f>
        <v/>
      </c>
      <c r="O70" s="36" t="str">
        <f aca="false">IF(AND(Dane!$F70="MECH",OR($F70="oryginał",$F70="kopia")),Dane!N70,"")</f>
        <v/>
      </c>
      <c r="P70" s="36" t="str">
        <f aca="false">IF(AND(Dane!$F70="MECH",OR($F70="oryginał",$F70="kopia")),Dane!O70,"")</f>
        <v/>
      </c>
      <c r="Q70" s="36" t="str">
        <f aca="false">IF(AND(Dane!$F70="MECH",OR($F70="oryginał",$F70="kopia")),Dane!P70,"")</f>
        <v/>
      </c>
      <c r="R70" s="36" t="str">
        <f aca="false">IF(AND(Dane!$F70="MECH",OR($F70="oryginał",$F70="kopia")),Dane!Q70,"")</f>
        <v/>
      </c>
      <c r="S70" s="36" t="str">
        <f aca="false">IF(AND(Dane!$F70="MECH",OR($F70="oryginał",$F70="kopia")),Dane!R70,"")</f>
        <v/>
      </c>
      <c r="T70" s="36" t="str">
        <f aca="false">IF(AND(Dane!$F70="MECH",OR($F70="oryginał",$F70="kopia")),Dane!S70,"")</f>
        <v/>
      </c>
      <c r="U70" s="36" t="str">
        <f aca="false">IF(AND(Dane!$F70="MECH",OR($F70="oryginał",$F70="kopia")),Dane!T70,"")</f>
        <v/>
      </c>
      <c r="V70" s="36" t="str">
        <f aca="false">IF(AND(Dane!$F70="MECH",OR($F70="oryginał",$F70="kopia")),Dane!U70,"")</f>
        <v/>
      </c>
      <c r="W70" s="36" t="str">
        <f aca="false">IF(AND(Dane!$F70="MECH",OR($F70="oryginał",$F70="kopia")),#REF!,"")</f>
        <v/>
      </c>
    </row>
    <row r="71" customFormat="false" ht="15.75" hidden="false" customHeight="true" outlineLevel="0" collapsed="false">
      <c r="A71" s="36" t="str">
        <f aca="false">IF(AND(Dane!$F71="MECH",OR(Dane!$G71="kopia",Dane!$G71="oryginał")),Dane!A71,"")</f>
        <v/>
      </c>
      <c r="B71" s="36" t="str">
        <f aca="false">IF(AND(Dane!$F71="MECH",OR(Dane!$G71="kopia",Dane!$G71="oryginał")),Dane!B71,"")</f>
        <v/>
      </c>
      <c r="C71" s="36" t="str">
        <f aca="false">IF(AND(Dane!$F71="MECH",OR(Dane!$G71="kopia",Dane!$G71="oryginał")),Dane!C71,"")</f>
        <v/>
      </c>
      <c r="D71" s="36" t="str">
        <f aca="false">IF(AND(Dane!$F71="MECH",OR(Dane!$G71="kopia",Dane!$G71="oryginał")),Dane!D71,"")</f>
        <v/>
      </c>
      <c r="E71" s="36" t="str">
        <f aca="false">IF(AND(Dane!$F71="MECH",OR(Dane!$G71="kopia",Dane!$G71="oryginał")),Dane!E71,"")</f>
        <v/>
      </c>
      <c r="F71" s="36" t="str">
        <f aca="false">IF(AND(Dane!$F71="MECH",OR(Dane!$G71="kopia",Dane!$G71="oryginał")),Dane!G71,"")</f>
        <v/>
      </c>
      <c r="G71" s="36" t="str">
        <f aca="false">IF(AND(Dane!$F71="MECH",OR($F71="oryginał",$F71="kopia")),Dane!I71,"")</f>
        <v/>
      </c>
      <c r="H71" s="36" t="str">
        <f aca="false">IF(AND(Dane!$F71="MECH",OR($F71="oryginał",$F71="kopia")),#REF!,"")</f>
        <v/>
      </c>
      <c r="I71" s="36" t="str">
        <f aca="false">IF(AND(Dane!$F71="MECH",OR($F71="oryginał",$F71="kopia")),Dane!J71,"")</f>
        <v/>
      </c>
      <c r="J71" s="36" t="str">
        <f aca="false">IF(AND(Dane!$F71="MECH",OR($F71="oryginał",$F71="kopia")),#REF!,"")</f>
        <v/>
      </c>
      <c r="K71" s="36" t="str">
        <f aca="false">IF(AND(Dane!$F71="MECH",OR($F71="oryginał",$F71="kopia")),Dane!K71,"")</f>
        <v/>
      </c>
      <c r="L71" s="36" t="str">
        <f aca="false">IF(AND(Dane!$F71="MECH",OR($F71="oryginał",$F71="kopia")),#REF!,"")</f>
        <v/>
      </c>
      <c r="M71" s="36" t="str">
        <f aca="false">IF(AND(Dane!$F71="MECH",OR($F71="oryginał",$F71="kopia")),Dane!L71,"")</f>
        <v/>
      </c>
      <c r="N71" s="36" t="str">
        <f aca="false">IF(AND(Dane!$F71="MECH",OR($F71="oryginał",$F71="kopia")),Dane!M71,"")</f>
        <v/>
      </c>
      <c r="O71" s="36" t="str">
        <f aca="false">IF(AND(Dane!$F71="MECH",OR($F71="oryginał",$F71="kopia")),Dane!N71,"")</f>
        <v/>
      </c>
      <c r="P71" s="36" t="str">
        <f aca="false">IF(AND(Dane!$F71="MECH",OR($F71="oryginał",$F71="kopia")),Dane!O71,"")</f>
        <v/>
      </c>
      <c r="Q71" s="36" t="str">
        <f aca="false">IF(AND(Dane!$F71="MECH",OR($F71="oryginał",$F71="kopia")),Dane!P71,"")</f>
        <v/>
      </c>
      <c r="R71" s="36" t="str">
        <f aca="false">IF(AND(Dane!$F71="MECH",OR($F71="oryginał",$F71="kopia")),Dane!Q71,"")</f>
        <v/>
      </c>
      <c r="S71" s="36" t="str">
        <f aca="false">IF(AND(Dane!$F71="MECH",OR($F71="oryginał",$F71="kopia")),Dane!R71,"")</f>
        <v/>
      </c>
      <c r="T71" s="36" t="str">
        <f aca="false">IF(AND(Dane!$F71="MECH",OR($F71="oryginał",$F71="kopia")),Dane!S71,"")</f>
        <v/>
      </c>
      <c r="U71" s="36" t="str">
        <f aca="false">IF(AND(Dane!$F71="MECH",OR($F71="oryginał",$F71="kopia")),Dane!T71,"")</f>
        <v/>
      </c>
      <c r="V71" s="36" t="str">
        <f aca="false">IF(AND(Dane!$F71="MECH",OR($F71="oryginał",$F71="kopia")),Dane!U71,"")</f>
        <v/>
      </c>
      <c r="W71" s="36" t="str">
        <f aca="false">IF(AND(Dane!$F71="MECH",OR($F71="oryginał",$F71="kopia")),#REF!,"")</f>
        <v/>
      </c>
    </row>
    <row r="72" customFormat="false" ht="15.75" hidden="false" customHeight="true" outlineLevel="0" collapsed="false">
      <c r="A72" s="36" t="str">
        <f aca="false">IF(AND(Dane!$F72="MECH",OR(Dane!$G72="kopia",Dane!$G72="oryginał")),Dane!A72,"")</f>
        <v/>
      </c>
      <c r="B72" s="36" t="str">
        <f aca="false">IF(AND(Dane!$F72="MECH",OR(Dane!$G72="kopia",Dane!$G72="oryginał")),Dane!B72,"")</f>
        <v/>
      </c>
      <c r="C72" s="36" t="str">
        <f aca="false">IF(AND(Dane!$F72="MECH",OR(Dane!$G72="kopia",Dane!$G72="oryginał")),Dane!C72,"")</f>
        <v/>
      </c>
      <c r="D72" s="36" t="str">
        <f aca="false">IF(AND(Dane!$F72="MECH",OR(Dane!$G72="kopia",Dane!$G72="oryginał")),Dane!D72,"")</f>
        <v/>
      </c>
      <c r="E72" s="36" t="str">
        <f aca="false">IF(AND(Dane!$F72="MECH",OR(Dane!$G72="kopia",Dane!$G72="oryginał")),Dane!E72,"")</f>
        <v/>
      </c>
      <c r="F72" s="36" t="str">
        <f aca="false">IF(AND(Dane!$F72="MECH",OR(Dane!$G72="kopia",Dane!$G72="oryginał")),Dane!G72,"")</f>
        <v/>
      </c>
      <c r="G72" s="36" t="str">
        <f aca="false">IF(AND(Dane!$F72="MECH",OR($F72="oryginał",$F72="kopia")),Dane!I72,"")</f>
        <v/>
      </c>
      <c r="H72" s="36" t="str">
        <f aca="false">IF(AND(Dane!$F72="MECH",OR($F72="oryginał",$F72="kopia")),#REF!,"")</f>
        <v/>
      </c>
      <c r="I72" s="36" t="str">
        <f aca="false">IF(AND(Dane!$F72="MECH",OR($F72="oryginał",$F72="kopia")),Dane!J72,"")</f>
        <v/>
      </c>
      <c r="J72" s="36" t="str">
        <f aca="false">IF(AND(Dane!$F72="MECH",OR($F72="oryginał",$F72="kopia")),#REF!,"")</f>
        <v/>
      </c>
      <c r="K72" s="36" t="str">
        <f aca="false">IF(AND(Dane!$F72="MECH",OR($F72="oryginał",$F72="kopia")),Dane!K72,"")</f>
        <v/>
      </c>
      <c r="L72" s="36" t="str">
        <f aca="false">IF(AND(Dane!$F72="MECH",OR($F72="oryginał",$F72="kopia")),#REF!,"")</f>
        <v/>
      </c>
      <c r="M72" s="36" t="str">
        <f aca="false">IF(AND(Dane!$F72="MECH",OR($F72="oryginał",$F72="kopia")),Dane!L72,"")</f>
        <v/>
      </c>
      <c r="N72" s="36" t="str">
        <f aca="false">IF(AND(Dane!$F72="MECH",OR($F72="oryginał",$F72="kopia")),Dane!M72,"")</f>
        <v/>
      </c>
      <c r="O72" s="36" t="str">
        <f aca="false">IF(AND(Dane!$F72="MECH",OR($F72="oryginał",$F72="kopia")),Dane!N72,"")</f>
        <v/>
      </c>
      <c r="P72" s="36" t="str">
        <f aca="false">IF(AND(Dane!$F72="MECH",OR($F72="oryginał",$F72="kopia")),Dane!O72,"")</f>
        <v/>
      </c>
      <c r="Q72" s="36" t="str">
        <f aca="false">IF(AND(Dane!$F72="MECH",OR($F72="oryginał",$F72="kopia")),Dane!P72,"")</f>
        <v/>
      </c>
      <c r="R72" s="36" t="str">
        <f aca="false">IF(AND(Dane!$F72="MECH",OR($F72="oryginał",$F72="kopia")),Dane!Q72,"")</f>
        <v/>
      </c>
      <c r="S72" s="36" t="str">
        <f aca="false">IF(AND(Dane!$F72="MECH",OR($F72="oryginał",$F72="kopia")),Dane!R72,"")</f>
        <v/>
      </c>
      <c r="T72" s="36" t="str">
        <f aca="false">IF(AND(Dane!$F72="MECH",OR($F72="oryginał",$F72="kopia")),Dane!S72,"")</f>
        <v/>
      </c>
      <c r="U72" s="36" t="str">
        <f aca="false">IF(AND(Dane!$F72="MECH",OR($F72="oryginał",$F72="kopia")),Dane!T72,"")</f>
        <v/>
      </c>
      <c r="V72" s="36" t="str">
        <f aca="false">IF(AND(Dane!$F72="MECH",OR($F72="oryginał",$F72="kopia")),Dane!U72,"")</f>
        <v/>
      </c>
      <c r="W72" s="36" t="str">
        <f aca="false">IF(AND(Dane!$F72="MECH",OR($F72="oryginał",$F72="kopia")),#REF!,"")</f>
        <v/>
      </c>
    </row>
    <row r="73" customFormat="false" ht="15.75" hidden="false" customHeight="true" outlineLevel="0" collapsed="false">
      <c r="A73" s="36" t="str">
        <f aca="false">IF(AND(Dane!$F73="MECH",OR(Dane!$G73="kopia",Dane!$G73="oryginał")),Dane!A73,"")</f>
        <v/>
      </c>
      <c r="B73" s="36" t="str">
        <f aca="false">IF(AND(Dane!$F73="MECH",OR(Dane!$G73="kopia",Dane!$G73="oryginał")),Dane!B73,"")</f>
        <v/>
      </c>
      <c r="C73" s="36" t="str">
        <f aca="false">IF(AND(Dane!$F73="MECH",OR(Dane!$G73="kopia",Dane!$G73="oryginał")),Dane!C73,"")</f>
        <v/>
      </c>
      <c r="D73" s="36" t="str">
        <f aca="false">IF(AND(Dane!$F73="MECH",OR(Dane!$G73="kopia",Dane!$G73="oryginał")),Dane!D73,"")</f>
        <v/>
      </c>
      <c r="E73" s="36" t="str">
        <f aca="false">IF(AND(Dane!$F73="MECH",OR(Dane!$G73="kopia",Dane!$G73="oryginał")),Dane!E73,"")</f>
        <v/>
      </c>
      <c r="F73" s="36" t="str">
        <f aca="false">IF(AND(Dane!$F73="MECH",OR(Dane!$G73="kopia",Dane!$G73="oryginał")),Dane!G73,"")</f>
        <v/>
      </c>
      <c r="G73" s="36" t="str">
        <f aca="false">IF(AND(Dane!$F73="MECH",OR($F73="oryginał",$F73="kopia")),Dane!I73,"")</f>
        <v/>
      </c>
      <c r="H73" s="36" t="str">
        <f aca="false">IF(AND(Dane!$F73="MECH",OR($F73="oryginał",$F73="kopia")),#REF!,"")</f>
        <v/>
      </c>
      <c r="I73" s="36" t="str">
        <f aca="false">IF(AND(Dane!$F73="MECH",OR($F73="oryginał",$F73="kopia")),Dane!J73,"")</f>
        <v/>
      </c>
      <c r="J73" s="36" t="str">
        <f aca="false">IF(AND(Dane!$F73="MECH",OR($F73="oryginał",$F73="kopia")),#REF!,"")</f>
        <v/>
      </c>
      <c r="K73" s="36" t="str">
        <f aca="false">IF(AND(Dane!$F73="MECH",OR($F73="oryginał",$F73="kopia")),Dane!K73,"")</f>
        <v/>
      </c>
      <c r="L73" s="36" t="str">
        <f aca="false">IF(AND(Dane!$F73="MECH",OR($F73="oryginał",$F73="kopia")),#REF!,"")</f>
        <v/>
      </c>
      <c r="M73" s="36" t="str">
        <f aca="false">IF(AND(Dane!$F73="MECH",OR($F73="oryginał",$F73="kopia")),Dane!L73,"")</f>
        <v/>
      </c>
      <c r="N73" s="36" t="str">
        <f aca="false">IF(AND(Dane!$F73="MECH",OR($F73="oryginał",$F73="kopia")),Dane!M73,"")</f>
        <v/>
      </c>
      <c r="O73" s="36" t="str">
        <f aca="false">IF(AND(Dane!$F73="MECH",OR($F73="oryginał",$F73="kopia")),Dane!N73,"")</f>
        <v/>
      </c>
      <c r="P73" s="36" t="str">
        <f aca="false">IF(AND(Dane!$F73="MECH",OR($F73="oryginał",$F73="kopia")),Dane!O73,"")</f>
        <v/>
      </c>
      <c r="Q73" s="36" t="str">
        <f aca="false">IF(AND(Dane!$F73="MECH",OR($F73="oryginał",$F73="kopia")),Dane!P73,"")</f>
        <v/>
      </c>
      <c r="R73" s="36" t="str">
        <f aca="false">IF(AND(Dane!$F73="MECH",OR($F73="oryginał",$F73="kopia")),Dane!Q73,"")</f>
        <v/>
      </c>
      <c r="S73" s="36" t="str">
        <f aca="false">IF(AND(Dane!$F73="MECH",OR($F73="oryginał",$F73="kopia")),Dane!R73,"")</f>
        <v/>
      </c>
      <c r="T73" s="36" t="str">
        <f aca="false">IF(AND(Dane!$F73="MECH",OR($F73="oryginał",$F73="kopia")),Dane!S73,"")</f>
        <v/>
      </c>
      <c r="U73" s="36" t="str">
        <f aca="false">IF(AND(Dane!$F73="MECH",OR($F73="oryginał",$F73="kopia")),Dane!T73,"")</f>
        <v/>
      </c>
      <c r="V73" s="36" t="str">
        <f aca="false">IF(AND(Dane!$F73="MECH",OR($F73="oryginał",$F73="kopia")),Dane!U73,"")</f>
        <v/>
      </c>
      <c r="W73" s="36" t="str">
        <f aca="false">IF(AND(Dane!$F73="MECH",OR($F73="oryginał",$F73="kopia")),#REF!,"")</f>
        <v/>
      </c>
    </row>
    <row r="74" customFormat="false" ht="15.75" hidden="false" customHeight="true" outlineLevel="0" collapsed="false">
      <c r="A74" s="36" t="str">
        <f aca="false">IF(AND(Dane!$F74="MECH",OR(Dane!$G74="kopia",Dane!$G74="oryginał")),Dane!A74,"")</f>
        <v/>
      </c>
      <c r="B74" s="36" t="str">
        <f aca="false">IF(AND(Dane!$F74="MECH",OR(Dane!$G74="kopia",Dane!$G74="oryginał")),Dane!B74,"")</f>
        <v/>
      </c>
      <c r="C74" s="36" t="str">
        <f aca="false">IF(AND(Dane!$F74="MECH",OR(Dane!$G74="kopia",Dane!$G74="oryginał")),Dane!C74,"")</f>
        <v/>
      </c>
      <c r="D74" s="36" t="str">
        <f aca="false">IF(AND(Dane!$F74="MECH",OR(Dane!$G74="kopia",Dane!$G74="oryginał")),Dane!D74,"")</f>
        <v/>
      </c>
      <c r="E74" s="36" t="str">
        <f aca="false">IF(AND(Dane!$F74="MECH",OR(Dane!$G74="kopia",Dane!$G74="oryginał")),Dane!E74,"")</f>
        <v/>
      </c>
      <c r="F74" s="36" t="str">
        <f aca="false">IF(AND(Dane!$F74="MECH",OR(Dane!$G74="kopia",Dane!$G74="oryginał")),Dane!G74,"")</f>
        <v/>
      </c>
      <c r="G74" s="36" t="str">
        <f aca="false">IF(AND(Dane!$F74="MECH",OR($F74="oryginał",$F74="kopia")),Dane!I74,"")</f>
        <v/>
      </c>
      <c r="H74" s="36" t="str">
        <f aca="false">IF(AND(Dane!$F74="MECH",OR($F74="oryginał",$F74="kopia")),#REF!,"")</f>
        <v/>
      </c>
      <c r="I74" s="36" t="str">
        <f aca="false">IF(AND(Dane!$F74="MECH",OR($F74="oryginał",$F74="kopia")),Dane!J74,"")</f>
        <v/>
      </c>
      <c r="J74" s="36" t="str">
        <f aca="false">IF(AND(Dane!$F74="MECH",OR($F74="oryginał",$F74="kopia")),#REF!,"")</f>
        <v/>
      </c>
      <c r="K74" s="36" t="str">
        <f aca="false">IF(AND(Dane!$F74="MECH",OR($F74="oryginał",$F74="kopia")),Dane!K74,"")</f>
        <v/>
      </c>
      <c r="L74" s="36" t="str">
        <f aca="false">IF(AND(Dane!$F74="MECH",OR($F74="oryginał",$F74="kopia")),#REF!,"")</f>
        <v/>
      </c>
      <c r="M74" s="36" t="str">
        <f aca="false">IF(AND(Dane!$F74="MECH",OR($F74="oryginał",$F74="kopia")),Dane!L74,"")</f>
        <v/>
      </c>
      <c r="N74" s="36" t="str">
        <f aca="false">IF(AND(Dane!$F74="MECH",OR($F74="oryginał",$F74="kopia")),Dane!M74,"")</f>
        <v/>
      </c>
      <c r="O74" s="36" t="str">
        <f aca="false">IF(AND(Dane!$F74="MECH",OR($F74="oryginał",$F74="kopia")),Dane!N74,"")</f>
        <v/>
      </c>
      <c r="P74" s="36" t="str">
        <f aca="false">IF(AND(Dane!$F74="MECH",OR($F74="oryginał",$F74="kopia")),Dane!O74,"")</f>
        <v/>
      </c>
      <c r="Q74" s="36" t="str">
        <f aca="false">IF(AND(Dane!$F74="MECH",OR($F74="oryginał",$F74="kopia")),Dane!P74,"")</f>
        <v/>
      </c>
      <c r="R74" s="36" t="str">
        <f aca="false">IF(AND(Dane!$F74="MECH",OR($F74="oryginał",$F74="kopia")),Dane!Q74,"")</f>
        <v/>
      </c>
      <c r="S74" s="36" t="str">
        <f aca="false">IF(AND(Dane!$F74="MECH",OR($F74="oryginał",$F74="kopia")),Dane!R74,"")</f>
        <v/>
      </c>
      <c r="T74" s="36" t="str">
        <f aca="false">IF(AND(Dane!$F74="MECH",OR($F74="oryginał",$F74="kopia")),Dane!S74,"")</f>
        <v/>
      </c>
      <c r="U74" s="36" t="str">
        <f aca="false">IF(AND(Dane!$F74="MECH",OR($F74="oryginał",$F74="kopia")),Dane!T74,"")</f>
        <v/>
      </c>
      <c r="V74" s="36" t="str">
        <f aca="false">IF(AND(Dane!$F74="MECH",OR($F74="oryginał",$F74="kopia")),Dane!U74,"")</f>
        <v/>
      </c>
      <c r="W74" s="36" t="str">
        <f aca="false">IF(AND(Dane!$F74="MECH",OR($F74="oryginał",$F74="kopia")),#REF!,"")</f>
        <v/>
      </c>
    </row>
    <row r="75" customFormat="false" ht="15.75" hidden="false" customHeight="true" outlineLevel="0" collapsed="false">
      <c r="A75" s="36" t="str">
        <f aca="false">IF(AND(Dane!$F75="MECH",OR(Dane!$G75="kopia",Dane!$G75="oryginał")),Dane!A75,"")</f>
        <v/>
      </c>
      <c r="B75" s="36" t="str">
        <f aca="false">IF(AND(Dane!$F75="MECH",OR(Dane!$G75="kopia",Dane!$G75="oryginał")),Dane!B75,"")</f>
        <v/>
      </c>
      <c r="C75" s="36" t="str">
        <f aca="false">IF(AND(Dane!$F75="MECH",OR(Dane!$G75="kopia",Dane!$G75="oryginał")),Dane!C75,"")</f>
        <v/>
      </c>
      <c r="D75" s="36" t="str">
        <f aca="false">IF(AND(Dane!$F75="MECH",OR(Dane!$G75="kopia",Dane!$G75="oryginał")),Dane!D75,"")</f>
        <v/>
      </c>
      <c r="E75" s="36" t="str">
        <f aca="false">IF(AND(Dane!$F75="MECH",OR(Dane!$G75="kopia",Dane!$G75="oryginał")),Dane!E75,"")</f>
        <v/>
      </c>
      <c r="F75" s="36" t="str">
        <f aca="false">IF(AND(Dane!$F75="MECH",OR(Dane!$G75="kopia",Dane!$G75="oryginał")),Dane!G75,"")</f>
        <v/>
      </c>
      <c r="G75" s="36" t="str">
        <f aca="false">IF(AND(Dane!$F75="MECH",OR($F75="oryginał",$F75="kopia")),Dane!I75,"")</f>
        <v/>
      </c>
      <c r="H75" s="36" t="str">
        <f aca="false">IF(AND(Dane!$F75="MECH",OR($F75="oryginał",$F75="kopia")),#REF!,"")</f>
        <v/>
      </c>
      <c r="I75" s="36" t="str">
        <f aca="false">IF(AND(Dane!$F75="MECH",OR($F75="oryginał",$F75="kopia")),Dane!J75,"")</f>
        <v/>
      </c>
      <c r="J75" s="36" t="str">
        <f aca="false">IF(AND(Dane!$F75="MECH",OR($F75="oryginał",$F75="kopia")),#REF!,"")</f>
        <v/>
      </c>
      <c r="K75" s="36" t="str">
        <f aca="false">IF(AND(Dane!$F75="MECH",OR($F75="oryginał",$F75="kopia")),Dane!K75,"")</f>
        <v/>
      </c>
      <c r="L75" s="36" t="str">
        <f aca="false">IF(AND(Dane!$F75="MECH",OR($F75="oryginał",$F75="kopia")),#REF!,"")</f>
        <v/>
      </c>
      <c r="M75" s="36" t="str">
        <f aca="false">IF(AND(Dane!$F75="MECH",OR($F75="oryginał",$F75="kopia")),Dane!L75,"")</f>
        <v/>
      </c>
      <c r="N75" s="36" t="str">
        <f aca="false">IF(AND(Dane!$F75="MECH",OR($F75="oryginał",$F75="kopia")),Dane!M75,"")</f>
        <v/>
      </c>
      <c r="O75" s="36" t="str">
        <f aca="false">IF(AND(Dane!$F75="MECH",OR($F75="oryginał",$F75="kopia")),Dane!N75,"")</f>
        <v/>
      </c>
      <c r="P75" s="36" t="str">
        <f aca="false">IF(AND(Dane!$F75="MECH",OR($F75="oryginał",$F75="kopia")),Dane!O75,"")</f>
        <v/>
      </c>
      <c r="Q75" s="36" t="str">
        <f aca="false">IF(AND(Dane!$F75="MECH",OR($F75="oryginał",$F75="kopia")),Dane!P75,"")</f>
        <v/>
      </c>
      <c r="R75" s="36" t="str">
        <f aca="false">IF(AND(Dane!$F75="MECH",OR($F75="oryginał",$F75="kopia")),Dane!Q75,"")</f>
        <v/>
      </c>
      <c r="S75" s="36" t="str">
        <f aca="false">IF(AND(Dane!$F75="MECH",OR($F75="oryginał",$F75="kopia")),Dane!R75,"")</f>
        <v/>
      </c>
      <c r="T75" s="36" t="str">
        <f aca="false">IF(AND(Dane!$F75="MECH",OR($F75="oryginał",$F75="kopia")),Dane!S75,"")</f>
        <v/>
      </c>
      <c r="U75" s="36" t="str">
        <f aca="false">IF(AND(Dane!$F75="MECH",OR($F75="oryginał",$F75="kopia")),Dane!T75,"")</f>
        <v/>
      </c>
      <c r="V75" s="36" t="str">
        <f aca="false">IF(AND(Dane!$F75="MECH",OR($F75="oryginał",$F75="kopia")),Dane!U75,"")</f>
        <v/>
      </c>
      <c r="W75" s="36" t="str">
        <f aca="false">IF(AND(Dane!$F75="MECH",OR($F75="oryginał",$F75="kopia")),#REF!,"")</f>
        <v/>
      </c>
    </row>
    <row r="76" customFormat="false" ht="15.75" hidden="false" customHeight="true" outlineLevel="0" collapsed="false">
      <c r="A76" s="36" t="str">
        <f aca="false">IF(AND(Dane!$F76="MECH",OR(Dane!$G76="kopia",Dane!$G76="oryginał")),Dane!A76,"")</f>
        <v/>
      </c>
      <c r="B76" s="36" t="str">
        <f aca="false">IF(AND(Dane!$F76="MECH",OR(Dane!$G76="kopia",Dane!$G76="oryginał")),Dane!B76,"")</f>
        <v/>
      </c>
      <c r="C76" s="36" t="str">
        <f aca="false">IF(AND(Dane!$F76="MECH",OR(Dane!$G76="kopia",Dane!$G76="oryginał")),Dane!C76,"")</f>
        <v/>
      </c>
      <c r="D76" s="36" t="str">
        <f aca="false">IF(AND(Dane!$F76="MECH",OR(Dane!$G76="kopia",Dane!$G76="oryginał")),Dane!D76,"")</f>
        <v/>
      </c>
      <c r="E76" s="36" t="str">
        <f aca="false">IF(AND(Dane!$F76="MECH",OR(Dane!$G76="kopia",Dane!$G76="oryginał")),Dane!E76,"")</f>
        <v/>
      </c>
      <c r="F76" s="36" t="str">
        <f aca="false">IF(AND(Dane!$F76="MECH",OR(Dane!$G76="kopia",Dane!$G76="oryginał")),Dane!G76,"")</f>
        <v/>
      </c>
      <c r="G76" s="36" t="str">
        <f aca="false">IF(AND(Dane!$F76="MECH",OR($F76="oryginał",$F76="kopia")),Dane!I76,"")</f>
        <v/>
      </c>
      <c r="H76" s="36" t="str">
        <f aca="false">IF(AND(Dane!$F76="MECH",OR($F76="oryginał",$F76="kopia")),#REF!,"")</f>
        <v/>
      </c>
      <c r="I76" s="36" t="str">
        <f aca="false">IF(AND(Dane!$F76="MECH",OR($F76="oryginał",$F76="kopia")),Dane!J76,"")</f>
        <v/>
      </c>
      <c r="J76" s="36" t="str">
        <f aca="false">IF(AND(Dane!$F76="MECH",OR($F76="oryginał",$F76="kopia")),#REF!,"")</f>
        <v/>
      </c>
      <c r="K76" s="36" t="str">
        <f aca="false">IF(AND(Dane!$F76="MECH",OR($F76="oryginał",$F76="kopia")),Dane!K76,"")</f>
        <v/>
      </c>
      <c r="L76" s="36" t="str">
        <f aca="false">IF(AND(Dane!$F76="MECH",OR($F76="oryginał",$F76="kopia")),#REF!,"")</f>
        <v/>
      </c>
      <c r="M76" s="36" t="str">
        <f aca="false">IF(AND(Dane!$F76="MECH",OR($F76="oryginał",$F76="kopia")),Dane!L76,"")</f>
        <v/>
      </c>
      <c r="N76" s="36" t="str">
        <f aca="false">IF(AND(Dane!$F76="MECH",OR($F76="oryginał",$F76="kopia")),Dane!M76,"")</f>
        <v/>
      </c>
      <c r="O76" s="36" t="str">
        <f aca="false">IF(AND(Dane!$F76="MECH",OR($F76="oryginał",$F76="kopia")),Dane!N76,"")</f>
        <v/>
      </c>
      <c r="P76" s="36" t="str">
        <f aca="false">IF(AND(Dane!$F76="MECH",OR($F76="oryginał",$F76="kopia")),Dane!O76,"")</f>
        <v/>
      </c>
      <c r="Q76" s="36" t="str">
        <f aca="false">IF(AND(Dane!$F76="MECH",OR($F76="oryginał",$F76="kopia")),Dane!P76,"")</f>
        <v/>
      </c>
      <c r="R76" s="36" t="str">
        <f aca="false">IF(AND(Dane!$F76="MECH",OR($F76="oryginał",$F76="kopia")),Dane!Q76,"")</f>
        <v/>
      </c>
      <c r="S76" s="36" t="str">
        <f aca="false">IF(AND(Dane!$F76="MECH",OR($F76="oryginał",$F76="kopia")),Dane!R76,"")</f>
        <v/>
      </c>
      <c r="T76" s="36" t="str">
        <f aca="false">IF(AND(Dane!$F76="MECH",OR($F76="oryginał",$F76="kopia")),Dane!S76,"")</f>
        <v/>
      </c>
      <c r="U76" s="36" t="str">
        <f aca="false">IF(AND(Dane!$F76="MECH",OR($F76="oryginał",$F76="kopia")),Dane!T76,"")</f>
        <v/>
      </c>
      <c r="V76" s="36" t="str">
        <f aca="false">IF(AND(Dane!$F76="MECH",OR($F76="oryginał",$F76="kopia")),Dane!U76,"")</f>
        <v/>
      </c>
      <c r="W76" s="36" t="str">
        <f aca="false">IF(AND(Dane!$F76="MECH",OR($F76="oryginał",$F76="kopia")),#REF!,"")</f>
        <v/>
      </c>
    </row>
    <row r="77" customFormat="false" ht="15.75" hidden="false" customHeight="true" outlineLevel="0" collapsed="false">
      <c r="A77" s="36" t="str">
        <f aca="false">IF(AND(Dane!$F77="MECH",OR(Dane!$G77="kopia",Dane!$G77="oryginał")),Dane!A77,"")</f>
        <v/>
      </c>
      <c r="B77" s="36" t="str">
        <f aca="false">IF(AND(Dane!$F77="MECH",OR(Dane!$G77="kopia",Dane!$G77="oryginał")),Dane!B77,"")</f>
        <v/>
      </c>
      <c r="C77" s="36" t="str">
        <f aca="false">IF(AND(Dane!$F77="MECH",OR(Dane!$G77="kopia",Dane!$G77="oryginał")),Dane!C77,"")</f>
        <v/>
      </c>
      <c r="D77" s="36" t="str">
        <f aca="false">IF(AND(Dane!$F77="MECH",OR(Dane!$G77="kopia",Dane!$G77="oryginał")),Dane!D77,"")</f>
        <v/>
      </c>
      <c r="E77" s="36" t="str">
        <f aca="false">IF(AND(Dane!$F77="MECH",OR(Dane!$G77="kopia",Dane!$G77="oryginał")),Dane!E77,"")</f>
        <v/>
      </c>
      <c r="F77" s="36" t="str">
        <f aca="false">IF(AND(Dane!$F77="MECH",OR(Dane!$G77="kopia",Dane!$G77="oryginał")),Dane!G77,"")</f>
        <v/>
      </c>
      <c r="G77" s="36" t="str">
        <f aca="false">IF(AND(Dane!$F77="MECH",OR($F77="oryginał",$F77="kopia")),Dane!I77,"")</f>
        <v/>
      </c>
      <c r="H77" s="36" t="str">
        <f aca="false">IF(AND(Dane!$F77="MECH",OR($F77="oryginał",$F77="kopia")),#REF!,"")</f>
        <v/>
      </c>
      <c r="I77" s="36" t="str">
        <f aca="false">IF(AND(Dane!$F77="MECH",OR($F77="oryginał",$F77="kopia")),Dane!J77,"")</f>
        <v/>
      </c>
      <c r="J77" s="36" t="str">
        <f aca="false">IF(AND(Dane!$F77="MECH",OR($F77="oryginał",$F77="kopia")),#REF!,"")</f>
        <v/>
      </c>
      <c r="K77" s="36" t="str">
        <f aca="false">IF(AND(Dane!$F77="MECH",OR($F77="oryginał",$F77="kopia")),Dane!K77,"")</f>
        <v/>
      </c>
      <c r="L77" s="36" t="str">
        <f aca="false">IF(AND(Dane!$F77="MECH",OR($F77="oryginał",$F77="kopia")),#REF!,"")</f>
        <v/>
      </c>
      <c r="M77" s="36" t="str">
        <f aca="false">IF(AND(Dane!$F77="MECH",OR($F77="oryginał",$F77="kopia")),Dane!L77,"")</f>
        <v/>
      </c>
      <c r="N77" s="36" t="str">
        <f aca="false">IF(AND(Dane!$F77="MECH",OR($F77="oryginał",$F77="kopia")),Dane!M77,"")</f>
        <v/>
      </c>
      <c r="O77" s="36" t="str">
        <f aca="false">IF(AND(Dane!$F77="MECH",OR($F77="oryginał",$F77="kopia")),Dane!N77,"")</f>
        <v/>
      </c>
      <c r="P77" s="36" t="str">
        <f aca="false">IF(AND(Dane!$F77="MECH",OR($F77="oryginał",$F77="kopia")),Dane!O77,"")</f>
        <v/>
      </c>
      <c r="Q77" s="36" t="str">
        <f aca="false">IF(AND(Dane!$F77="MECH",OR($F77="oryginał",$F77="kopia")),Dane!P77,"")</f>
        <v/>
      </c>
      <c r="R77" s="36" t="str">
        <f aca="false">IF(AND(Dane!$F77="MECH",OR($F77="oryginał",$F77="kopia")),Dane!Q77,"")</f>
        <v/>
      </c>
      <c r="S77" s="36" t="str">
        <f aca="false">IF(AND(Dane!$F77="MECH",OR($F77="oryginał",$F77="kopia")),Dane!R77,"")</f>
        <v/>
      </c>
      <c r="T77" s="36" t="str">
        <f aca="false">IF(AND(Dane!$F77="MECH",OR($F77="oryginał",$F77="kopia")),Dane!S77,"")</f>
        <v/>
      </c>
      <c r="U77" s="36" t="str">
        <f aca="false">IF(AND(Dane!$F77="MECH",OR($F77="oryginał",$F77="kopia")),Dane!T77,"")</f>
        <v/>
      </c>
      <c r="V77" s="36" t="str">
        <f aca="false">IF(AND(Dane!$F77="MECH",OR($F77="oryginał",$F77="kopia")),Dane!U77,"")</f>
        <v/>
      </c>
      <c r="W77" s="36" t="str">
        <f aca="false">IF(AND(Dane!$F77="MECH",OR($F77="oryginał",$F77="kopia")),#REF!,"")</f>
        <v/>
      </c>
    </row>
    <row r="78" customFormat="false" ht="15.75" hidden="false" customHeight="true" outlineLevel="0" collapsed="false">
      <c r="A78" s="36" t="str">
        <f aca="false">IF(AND(Dane!$F78="MECH",OR(Dane!$G78="kopia",Dane!$G78="oryginał")),Dane!A78,"")</f>
        <v/>
      </c>
      <c r="B78" s="36" t="str">
        <f aca="false">IF(AND(Dane!$F78="MECH",OR(Dane!$G78="kopia",Dane!$G78="oryginał")),Dane!B78,"")</f>
        <v/>
      </c>
      <c r="C78" s="36" t="str">
        <f aca="false">IF(AND(Dane!$F78="MECH",OR(Dane!$G78="kopia",Dane!$G78="oryginał")),Dane!C78,"")</f>
        <v/>
      </c>
      <c r="D78" s="36" t="str">
        <f aca="false">IF(AND(Dane!$F78="MECH",OR(Dane!$G78="kopia",Dane!$G78="oryginał")),Dane!D78,"")</f>
        <v/>
      </c>
      <c r="E78" s="36" t="str">
        <f aca="false">IF(AND(Dane!$F78="MECH",OR(Dane!$G78="kopia",Dane!$G78="oryginał")),Dane!E78,"")</f>
        <v/>
      </c>
      <c r="F78" s="36" t="str">
        <f aca="false">IF(AND(Dane!$F78="MECH",OR(Dane!$G78="kopia",Dane!$G78="oryginał")),Dane!G78,"")</f>
        <v/>
      </c>
      <c r="G78" s="36" t="str">
        <f aca="false">IF(AND(Dane!$F78="MECH",OR($F78="oryginał",$F78="kopia")),Dane!I78,"")</f>
        <v/>
      </c>
      <c r="H78" s="36" t="str">
        <f aca="false">IF(AND(Dane!$F78="MECH",OR($F78="oryginał",$F78="kopia")),#REF!,"")</f>
        <v/>
      </c>
      <c r="I78" s="36" t="str">
        <f aca="false">IF(AND(Dane!$F78="MECH",OR($F78="oryginał",$F78="kopia")),Dane!J78,"")</f>
        <v/>
      </c>
      <c r="J78" s="36" t="str">
        <f aca="false">IF(AND(Dane!$F78="MECH",OR($F78="oryginał",$F78="kopia")),#REF!,"")</f>
        <v/>
      </c>
      <c r="K78" s="36" t="str">
        <f aca="false">IF(AND(Dane!$F78="MECH",OR($F78="oryginał",$F78="kopia")),Dane!K78,"")</f>
        <v/>
      </c>
      <c r="L78" s="36" t="str">
        <f aca="false">IF(AND(Dane!$F78="MECH",OR($F78="oryginał",$F78="kopia")),#REF!,"")</f>
        <v/>
      </c>
      <c r="M78" s="36" t="str">
        <f aca="false">IF(AND(Dane!$F78="MECH",OR($F78="oryginał",$F78="kopia")),Dane!L78,"")</f>
        <v/>
      </c>
      <c r="N78" s="36" t="str">
        <f aca="false">IF(AND(Dane!$F78="MECH",OR($F78="oryginał",$F78="kopia")),Dane!M78,"")</f>
        <v/>
      </c>
      <c r="O78" s="36" t="str">
        <f aca="false">IF(AND(Dane!$F78="MECH",OR($F78="oryginał",$F78="kopia")),Dane!N78,"")</f>
        <v/>
      </c>
      <c r="P78" s="36" t="str">
        <f aca="false">IF(AND(Dane!$F78="MECH",OR($F78="oryginał",$F78="kopia")),Dane!O78,"")</f>
        <v/>
      </c>
      <c r="Q78" s="36" t="str">
        <f aca="false">IF(AND(Dane!$F78="MECH",OR($F78="oryginał",$F78="kopia")),Dane!P78,"")</f>
        <v/>
      </c>
      <c r="R78" s="36" t="str">
        <f aca="false">IF(AND(Dane!$F78="MECH",OR($F78="oryginał",$F78="kopia")),Dane!Q78,"")</f>
        <v/>
      </c>
      <c r="S78" s="36" t="str">
        <f aca="false">IF(AND(Dane!$F78="MECH",OR($F78="oryginał",$F78="kopia")),Dane!R78,"")</f>
        <v/>
      </c>
      <c r="T78" s="36" t="str">
        <f aca="false">IF(AND(Dane!$F78="MECH",OR($F78="oryginał",$F78="kopia")),Dane!S78,"")</f>
        <v/>
      </c>
      <c r="U78" s="36" t="str">
        <f aca="false">IF(AND(Dane!$F78="MECH",OR($F78="oryginał",$F78="kopia")),Dane!T78,"")</f>
        <v/>
      </c>
      <c r="V78" s="36" t="str">
        <f aca="false">IF(AND(Dane!$F78="MECH",OR($F78="oryginał",$F78="kopia")),Dane!U78,"")</f>
        <v/>
      </c>
      <c r="W78" s="36" t="str">
        <f aca="false">IF(AND(Dane!$F78="MECH",OR($F78="oryginał",$F78="kopia")),#REF!,"")</f>
        <v/>
      </c>
    </row>
    <row r="79" customFormat="false" ht="15.75" hidden="false" customHeight="true" outlineLevel="0" collapsed="false">
      <c r="A79" s="36" t="str">
        <f aca="false">IF(AND(Dane!$F79="MECH",OR(Dane!$G79="kopia",Dane!$G79="oryginał")),Dane!A79,"")</f>
        <v/>
      </c>
      <c r="B79" s="36" t="str">
        <f aca="false">IF(AND(Dane!$F79="MECH",OR(Dane!$G79="kopia",Dane!$G79="oryginał")),Dane!B79,"")</f>
        <v/>
      </c>
      <c r="C79" s="36" t="str">
        <f aca="false">IF(AND(Dane!$F79="MECH",OR(Dane!$G79="kopia",Dane!$G79="oryginał")),Dane!C79,"")</f>
        <v/>
      </c>
      <c r="D79" s="36" t="str">
        <f aca="false">IF(AND(Dane!$F79="MECH",OR(Dane!$G79="kopia",Dane!$G79="oryginał")),Dane!D79,"")</f>
        <v/>
      </c>
      <c r="E79" s="36" t="str">
        <f aca="false">IF(AND(Dane!$F79="MECH",OR(Dane!$G79="kopia",Dane!$G79="oryginał")),Dane!E79,"")</f>
        <v/>
      </c>
      <c r="F79" s="36" t="str">
        <f aca="false">IF(AND(Dane!$F79="MECH",OR(Dane!$G79="kopia",Dane!$G79="oryginał")),Dane!G79,"")</f>
        <v/>
      </c>
      <c r="G79" s="36" t="str">
        <f aca="false">IF(AND(Dane!$F79="MECH",OR($F79="oryginał",$F79="kopia")),Dane!I79,"")</f>
        <v/>
      </c>
      <c r="H79" s="36" t="str">
        <f aca="false">IF(AND(Dane!$F79="MECH",OR($F79="oryginał",$F79="kopia")),#REF!,"")</f>
        <v/>
      </c>
      <c r="I79" s="36" t="str">
        <f aca="false">IF(AND(Dane!$F79="MECH",OR($F79="oryginał",$F79="kopia")),Dane!J79,"")</f>
        <v/>
      </c>
      <c r="J79" s="36" t="str">
        <f aca="false">IF(AND(Dane!$F79="MECH",OR($F79="oryginał",$F79="kopia")),#REF!,"")</f>
        <v/>
      </c>
      <c r="K79" s="36" t="str">
        <f aca="false">IF(AND(Dane!$F79="MECH",OR($F79="oryginał",$F79="kopia")),Dane!K79,"")</f>
        <v/>
      </c>
      <c r="L79" s="36" t="str">
        <f aca="false">IF(AND(Dane!$F79="MECH",OR($F79="oryginał",$F79="kopia")),#REF!,"")</f>
        <v/>
      </c>
      <c r="M79" s="36" t="str">
        <f aca="false">IF(AND(Dane!$F79="MECH",OR($F79="oryginał",$F79="kopia")),Dane!L79,"")</f>
        <v/>
      </c>
      <c r="N79" s="36" t="str">
        <f aca="false">IF(AND(Dane!$F79="MECH",OR($F79="oryginał",$F79="kopia")),Dane!M79,"")</f>
        <v/>
      </c>
      <c r="O79" s="36" t="str">
        <f aca="false">IF(AND(Dane!$F79="MECH",OR($F79="oryginał",$F79="kopia")),Dane!N79,"")</f>
        <v/>
      </c>
      <c r="P79" s="36" t="str">
        <f aca="false">IF(AND(Dane!$F79="MECH",OR($F79="oryginał",$F79="kopia")),Dane!O79,"")</f>
        <v/>
      </c>
      <c r="Q79" s="36" t="str">
        <f aca="false">IF(AND(Dane!$F79="MECH",OR($F79="oryginał",$F79="kopia")),Dane!P79,"")</f>
        <v/>
      </c>
      <c r="R79" s="36" t="str">
        <f aca="false">IF(AND(Dane!$F79="MECH",OR($F79="oryginał",$F79="kopia")),Dane!Q79,"")</f>
        <v/>
      </c>
      <c r="S79" s="36" t="str">
        <f aca="false">IF(AND(Dane!$F79="MECH",OR($F79="oryginał",$F79="kopia")),Dane!R79,"")</f>
        <v/>
      </c>
      <c r="T79" s="36" t="str">
        <f aca="false">IF(AND(Dane!$F79="MECH",OR($F79="oryginał",$F79="kopia")),Dane!S79,"")</f>
        <v/>
      </c>
      <c r="U79" s="36" t="str">
        <f aca="false">IF(AND(Dane!$F79="MECH",OR($F79="oryginał",$F79="kopia")),Dane!T79,"")</f>
        <v/>
      </c>
      <c r="V79" s="36" t="str">
        <f aca="false">IF(AND(Dane!$F79="MECH",OR($F79="oryginał",$F79="kopia")),Dane!U79,"")</f>
        <v/>
      </c>
      <c r="W79" s="36" t="str">
        <f aca="false">IF(AND(Dane!$F79="MECH",OR($F79="oryginał",$F79="kopia")),#REF!,"")</f>
        <v/>
      </c>
    </row>
    <row r="80" customFormat="false" ht="15.75" hidden="false" customHeight="true" outlineLevel="0" collapsed="false">
      <c r="A80" s="36" t="str">
        <f aca="false">IF(AND(Dane!$F80="MECH",OR(Dane!$G80="kopia",Dane!$G80="oryginał")),Dane!A80,"")</f>
        <v/>
      </c>
      <c r="B80" s="36" t="str">
        <f aca="false">IF(AND(Dane!$F80="MECH",OR(Dane!$G80="kopia",Dane!$G80="oryginał")),Dane!B80,"")</f>
        <v/>
      </c>
      <c r="C80" s="36" t="str">
        <f aca="false">IF(AND(Dane!$F80="MECH",OR(Dane!$G80="kopia",Dane!$G80="oryginał")),Dane!C80,"")</f>
        <v/>
      </c>
      <c r="D80" s="36" t="str">
        <f aca="false">IF(AND(Dane!$F80="MECH",OR(Dane!$G80="kopia",Dane!$G80="oryginał")),Dane!D80,"")</f>
        <v/>
      </c>
      <c r="E80" s="36" t="str">
        <f aca="false">IF(AND(Dane!$F80="MECH",OR(Dane!$G80="kopia",Dane!$G80="oryginał")),Dane!E80,"")</f>
        <v/>
      </c>
      <c r="F80" s="36" t="str">
        <f aca="false">IF(AND(Dane!$F80="MECH",OR(Dane!$G80="kopia",Dane!$G80="oryginał")),Dane!G80,"")</f>
        <v/>
      </c>
      <c r="G80" s="36" t="str">
        <f aca="false">IF(AND(Dane!$F80="MECH",OR($F80="oryginał",$F80="kopia")),Dane!I80,"")</f>
        <v/>
      </c>
      <c r="H80" s="36" t="str">
        <f aca="false">IF(AND(Dane!$F80="MECH",OR($F80="oryginał",$F80="kopia")),#REF!,"")</f>
        <v/>
      </c>
      <c r="I80" s="36" t="str">
        <f aca="false">IF(AND(Dane!$F80="MECH",OR($F80="oryginał",$F80="kopia")),Dane!J80,"")</f>
        <v/>
      </c>
      <c r="J80" s="36" t="str">
        <f aca="false">IF(AND(Dane!$F80="MECH",OR($F80="oryginał",$F80="kopia")),#REF!,"")</f>
        <v/>
      </c>
      <c r="K80" s="36" t="str">
        <f aca="false">IF(AND(Dane!$F80="MECH",OR($F80="oryginał",$F80="kopia")),Dane!K80,"")</f>
        <v/>
      </c>
      <c r="L80" s="36" t="str">
        <f aca="false">IF(AND(Dane!$F80="MECH",OR($F80="oryginał",$F80="kopia")),#REF!,"")</f>
        <v/>
      </c>
      <c r="M80" s="36" t="str">
        <f aca="false">IF(AND(Dane!$F80="MECH",OR($F80="oryginał",$F80="kopia")),Dane!L80,"")</f>
        <v/>
      </c>
      <c r="N80" s="36" t="str">
        <f aca="false">IF(AND(Dane!$F80="MECH",OR($F80="oryginał",$F80="kopia")),Dane!M80,"")</f>
        <v/>
      </c>
      <c r="O80" s="36" t="str">
        <f aca="false">IF(AND(Dane!$F80="MECH",OR($F80="oryginał",$F80="kopia")),Dane!N80,"")</f>
        <v/>
      </c>
      <c r="P80" s="36" t="str">
        <f aca="false">IF(AND(Dane!$F80="MECH",OR($F80="oryginał",$F80="kopia")),Dane!O80,"")</f>
        <v/>
      </c>
      <c r="Q80" s="36" t="str">
        <f aca="false">IF(AND(Dane!$F80="MECH",OR($F80="oryginał",$F80="kopia")),Dane!P80,"")</f>
        <v/>
      </c>
      <c r="R80" s="36" t="str">
        <f aca="false">IF(AND(Dane!$F80="MECH",OR($F80="oryginał",$F80="kopia")),Dane!Q80,"")</f>
        <v/>
      </c>
      <c r="S80" s="36" t="str">
        <f aca="false">IF(AND(Dane!$F80="MECH",OR($F80="oryginał",$F80="kopia")),Dane!R80,"")</f>
        <v/>
      </c>
      <c r="T80" s="36" t="str">
        <f aca="false">IF(AND(Dane!$F80="MECH",OR($F80="oryginał",$F80="kopia")),Dane!S80,"")</f>
        <v/>
      </c>
      <c r="U80" s="36" t="str">
        <f aca="false">IF(AND(Dane!$F80="MECH",OR($F80="oryginał",$F80="kopia")),Dane!T80,"")</f>
        <v/>
      </c>
      <c r="V80" s="36" t="str">
        <f aca="false">IF(AND(Dane!$F80="MECH",OR($F80="oryginał",$F80="kopia")),Dane!U80,"")</f>
        <v/>
      </c>
      <c r="W80" s="36" t="str">
        <f aca="false">IF(AND(Dane!$F80="MECH",OR($F80="oryginał",$F80="kopia")),#REF!,"")</f>
        <v/>
      </c>
    </row>
    <row r="81" customFormat="false" ht="15.75" hidden="false" customHeight="true" outlineLevel="0" collapsed="false">
      <c r="A81" s="36" t="str">
        <f aca="false">IF(AND(Dane!$F81="MECH",OR(Dane!$G81="kopia",Dane!$G81="oryginał")),Dane!A81,"")</f>
        <v/>
      </c>
      <c r="B81" s="36" t="str">
        <f aca="false">IF(AND(Dane!$F81="MECH",OR(Dane!$G81="kopia",Dane!$G81="oryginał")),Dane!B81,"")</f>
        <v/>
      </c>
      <c r="C81" s="36" t="str">
        <f aca="false">IF(AND(Dane!$F81="MECH",OR(Dane!$G81="kopia",Dane!$G81="oryginał")),Dane!C81,"")</f>
        <v/>
      </c>
      <c r="D81" s="36" t="str">
        <f aca="false">IF(AND(Dane!$F81="MECH",OR(Dane!$G81="kopia",Dane!$G81="oryginał")),Dane!D81,"")</f>
        <v/>
      </c>
      <c r="E81" s="36" t="str">
        <f aca="false">IF(AND(Dane!$F81="MECH",OR(Dane!$G81="kopia",Dane!$G81="oryginał")),Dane!E81,"")</f>
        <v/>
      </c>
      <c r="F81" s="36" t="str">
        <f aca="false">IF(AND(Dane!$F81="MECH",OR(Dane!$G81="kopia",Dane!$G81="oryginał")),Dane!G81,"")</f>
        <v/>
      </c>
      <c r="G81" s="36" t="str">
        <f aca="false">IF(AND(Dane!$F81="MECH",OR($F81="oryginał",$F81="kopia")),Dane!I81,"")</f>
        <v/>
      </c>
      <c r="H81" s="36" t="str">
        <f aca="false">IF(AND(Dane!$F81="MECH",OR($F81="oryginał",$F81="kopia")),#REF!,"")</f>
        <v/>
      </c>
      <c r="I81" s="36" t="str">
        <f aca="false">IF(AND(Dane!$F81="MECH",OR($F81="oryginał",$F81="kopia")),Dane!J81,"")</f>
        <v/>
      </c>
      <c r="J81" s="36" t="str">
        <f aca="false">IF(AND(Dane!$F81="MECH",OR($F81="oryginał",$F81="kopia")),#REF!,"")</f>
        <v/>
      </c>
      <c r="K81" s="36" t="str">
        <f aca="false">IF(AND(Dane!$F81="MECH",OR($F81="oryginał",$F81="kopia")),Dane!K81,"")</f>
        <v/>
      </c>
      <c r="L81" s="36" t="str">
        <f aca="false">IF(AND(Dane!$F81="MECH",OR($F81="oryginał",$F81="kopia")),#REF!,"")</f>
        <v/>
      </c>
      <c r="M81" s="36" t="str">
        <f aca="false">IF(AND(Dane!$F81="MECH",OR($F81="oryginał",$F81="kopia")),Dane!L81,"")</f>
        <v/>
      </c>
      <c r="N81" s="36" t="str">
        <f aca="false">IF(AND(Dane!$F81="MECH",OR($F81="oryginał",$F81="kopia")),Dane!M81,"")</f>
        <v/>
      </c>
      <c r="O81" s="36" t="str">
        <f aca="false">IF(AND(Dane!$F81="MECH",OR($F81="oryginał",$F81="kopia")),Dane!N81,"")</f>
        <v/>
      </c>
      <c r="P81" s="36" t="str">
        <f aca="false">IF(AND(Dane!$F81="MECH",OR($F81="oryginał",$F81="kopia")),Dane!O81,"")</f>
        <v/>
      </c>
      <c r="Q81" s="36" t="str">
        <f aca="false">IF(AND(Dane!$F81="MECH",OR($F81="oryginał",$F81="kopia")),Dane!P81,"")</f>
        <v/>
      </c>
      <c r="R81" s="36" t="str">
        <f aca="false">IF(AND(Dane!$F81="MECH",OR($F81="oryginał",$F81="kopia")),Dane!Q81,"")</f>
        <v/>
      </c>
      <c r="S81" s="36" t="str">
        <f aca="false">IF(AND(Dane!$F81="MECH",OR($F81="oryginał",$F81="kopia")),Dane!R81,"")</f>
        <v/>
      </c>
      <c r="T81" s="36" t="str">
        <f aca="false">IF(AND(Dane!$F81="MECH",OR($F81="oryginał",$F81="kopia")),Dane!S81,"")</f>
        <v/>
      </c>
      <c r="U81" s="36" t="str">
        <f aca="false">IF(AND(Dane!$F81="MECH",OR($F81="oryginał",$F81="kopia")),Dane!T81,"")</f>
        <v/>
      </c>
      <c r="V81" s="36" t="str">
        <f aca="false">IF(AND(Dane!$F81="MECH",OR($F81="oryginał",$F81="kopia")),Dane!U81,"")</f>
        <v/>
      </c>
      <c r="W81" s="36" t="str">
        <f aca="false">IF(AND(Dane!$F81="MECH",OR($F81="oryginał",$F81="kopia")),#REF!,"")</f>
        <v/>
      </c>
    </row>
    <row r="82" customFormat="false" ht="15.75" hidden="false" customHeight="true" outlineLevel="0" collapsed="false">
      <c r="A82" s="36" t="str">
        <f aca="false">IF(AND(Dane!$F82="MECH",OR(Dane!$G82="kopia",Dane!$G82="oryginał")),Dane!A82,"")</f>
        <v/>
      </c>
      <c r="B82" s="36" t="str">
        <f aca="false">IF(AND(Dane!$F82="MECH",OR(Dane!$G82="kopia",Dane!$G82="oryginał")),Dane!B82,"")</f>
        <v/>
      </c>
      <c r="C82" s="36" t="str">
        <f aca="false">IF(AND(Dane!$F82="MECH",OR(Dane!$G82="kopia",Dane!$G82="oryginał")),Dane!C82,"")</f>
        <v/>
      </c>
      <c r="D82" s="36" t="str">
        <f aca="false">IF(AND(Dane!$F82="MECH",OR(Dane!$G82="kopia",Dane!$G82="oryginał")),Dane!D82,"")</f>
        <v/>
      </c>
      <c r="E82" s="36" t="str">
        <f aca="false">IF(AND(Dane!$F82="MECH",OR(Dane!$G82="kopia",Dane!$G82="oryginał")),Dane!E82,"")</f>
        <v/>
      </c>
      <c r="F82" s="36" t="str">
        <f aca="false">IF(AND(Dane!$F82="MECH",OR(Dane!$G82="kopia",Dane!$G82="oryginał")),Dane!G82,"")</f>
        <v/>
      </c>
      <c r="G82" s="36" t="str">
        <f aca="false">IF(AND(Dane!$F82="MECH",OR($F82="oryginał",$F82="kopia")),Dane!I82,"")</f>
        <v/>
      </c>
      <c r="H82" s="36" t="str">
        <f aca="false">IF(AND(Dane!$F82="MECH",OR($F82="oryginał",$F82="kopia")),#REF!,"")</f>
        <v/>
      </c>
      <c r="I82" s="36" t="str">
        <f aca="false">IF(AND(Dane!$F82="MECH",OR($F82="oryginał",$F82="kopia")),Dane!J82,"")</f>
        <v/>
      </c>
      <c r="J82" s="36" t="str">
        <f aca="false">IF(AND(Dane!$F82="MECH",OR($F82="oryginał",$F82="kopia")),#REF!,"")</f>
        <v/>
      </c>
      <c r="K82" s="36" t="str">
        <f aca="false">IF(AND(Dane!$F82="MECH",OR($F82="oryginał",$F82="kopia")),Dane!K82,"")</f>
        <v/>
      </c>
      <c r="L82" s="36" t="str">
        <f aca="false">IF(AND(Dane!$F82="MECH",OR($F82="oryginał",$F82="kopia")),#REF!,"")</f>
        <v/>
      </c>
      <c r="M82" s="36" t="str">
        <f aca="false">IF(AND(Dane!$F82="MECH",OR($F82="oryginał",$F82="kopia")),Dane!L82,"")</f>
        <v/>
      </c>
      <c r="N82" s="36" t="str">
        <f aca="false">IF(AND(Dane!$F82="MECH",OR($F82="oryginał",$F82="kopia")),Dane!M82,"")</f>
        <v/>
      </c>
      <c r="O82" s="36" t="str">
        <f aca="false">IF(AND(Dane!$F82="MECH",OR($F82="oryginał",$F82="kopia")),Dane!N82,"")</f>
        <v/>
      </c>
      <c r="P82" s="36" t="str">
        <f aca="false">IF(AND(Dane!$F82="MECH",OR($F82="oryginał",$F82="kopia")),Dane!O82,"")</f>
        <v/>
      </c>
      <c r="Q82" s="36" t="str">
        <f aca="false">IF(AND(Dane!$F82="MECH",OR($F82="oryginał",$F82="kopia")),Dane!P82,"")</f>
        <v/>
      </c>
      <c r="R82" s="36" t="str">
        <f aca="false">IF(AND(Dane!$F82="MECH",OR($F82="oryginał",$F82="kopia")),Dane!Q82,"")</f>
        <v/>
      </c>
      <c r="S82" s="36" t="str">
        <f aca="false">IF(AND(Dane!$F82="MECH",OR($F82="oryginał",$F82="kopia")),Dane!R82,"")</f>
        <v/>
      </c>
      <c r="T82" s="36" t="str">
        <f aca="false">IF(AND(Dane!$F82="MECH",OR($F82="oryginał",$F82="kopia")),Dane!S82,"")</f>
        <v/>
      </c>
      <c r="U82" s="36" t="str">
        <f aca="false">IF(AND(Dane!$F82="MECH",OR($F82="oryginał",$F82="kopia")),Dane!T82,"")</f>
        <v/>
      </c>
      <c r="V82" s="36" t="str">
        <f aca="false">IF(AND(Dane!$F82="MECH",OR($F82="oryginał",$F82="kopia")),Dane!U82,"")</f>
        <v/>
      </c>
      <c r="W82" s="36" t="str">
        <f aca="false">IF(AND(Dane!$F82="MECH",OR($F82="oryginał",$F82="kopia")),#REF!,"")</f>
        <v/>
      </c>
    </row>
    <row r="83" customFormat="false" ht="15.75" hidden="false" customHeight="true" outlineLevel="0" collapsed="false">
      <c r="A83" s="36" t="str">
        <f aca="false">IF(AND(Dane!$F83="MECH",OR(Dane!$G83="kopia",Dane!$G83="oryginał")),Dane!A83,"")</f>
        <v/>
      </c>
      <c r="B83" s="36" t="str">
        <f aca="false">IF(AND(Dane!$F83="MECH",OR(Dane!$G83="kopia",Dane!$G83="oryginał")),Dane!B83,"")</f>
        <v/>
      </c>
      <c r="C83" s="36" t="str">
        <f aca="false">IF(AND(Dane!$F83="MECH",OR(Dane!$G83="kopia",Dane!$G83="oryginał")),Dane!C83,"")</f>
        <v/>
      </c>
      <c r="D83" s="36" t="str">
        <f aca="false">IF(AND(Dane!$F83="MECH",OR(Dane!$G83="kopia",Dane!$G83="oryginał")),Dane!D83,"")</f>
        <v/>
      </c>
      <c r="E83" s="36" t="str">
        <f aca="false">IF(AND(Dane!$F83="MECH",OR(Dane!$G83="kopia",Dane!$G83="oryginał")),Dane!E83,"")</f>
        <v/>
      </c>
      <c r="F83" s="36" t="str">
        <f aca="false">IF(AND(Dane!$F83="MECH",OR(Dane!$G83="kopia",Dane!$G83="oryginał")),Dane!G83,"")</f>
        <v/>
      </c>
      <c r="G83" s="36" t="str">
        <f aca="false">IF(AND(Dane!$F83="MECH",OR($F83="oryginał",$F83="kopia")),Dane!I83,"")</f>
        <v/>
      </c>
      <c r="H83" s="36" t="str">
        <f aca="false">IF(AND(Dane!$F83="MECH",OR($F83="oryginał",$F83="kopia")),#REF!,"")</f>
        <v/>
      </c>
      <c r="I83" s="36" t="str">
        <f aca="false">IF(AND(Dane!$F83="MECH",OR($F83="oryginał",$F83="kopia")),Dane!J83,"")</f>
        <v/>
      </c>
      <c r="J83" s="36" t="str">
        <f aca="false">IF(AND(Dane!$F83="MECH",OR($F83="oryginał",$F83="kopia")),#REF!,"")</f>
        <v/>
      </c>
      <c r="K83" s="36" t="str">
        <f aca="false">IF(AND(Dane!$F83="MECH",OR($F83="oryginał",$F83="kopia")),Dane!K83,"")</f>
        <v/>
      </c>
      <c r="L83" s="36" t="str">
        <f aca="false">IF(AND(Dane!$F83="MECH",OR($F83="oryginał",$F83="kopia")),#REF!,"")</f>
        <v/>
      </c>
      <c r="M83" s="36" t="str">
        <f aca="false">IF(AND(Dane!$F83="MECH",OR($F83="oryginał",$F83="kopia")),Dane!L83,"")</f>
        <v/>
      </c>
      <c r="N83" s="36" t="str">
        <f aca="false">IF(AND(Dane!$F83="MECH",OR($F83="oryginał",$F83="kopia")),Dane!M83,"")</f>
        <v/>
      </c>
      <c r="O83" s="36" t="str">
        <f aca="false">IF(AND(Dane!$F83="MECH",OR($F83="oryginał",$F83="kopia")),Dane!N83,"")</f>
        <v/>
      </c>
      <c r="P83" s="36" t="str">
        <f aca="false">IF(AND(Dane!$F83="MECH",OR($F83="oryginał",$F83="kopia")),Dane!O83,"")</f>
        <v/>
      </c>
      <c r="Q83" s="36" t="str">
        <f aca="false">IF(AND(Dane!$F83="MECH",OR($F83="oryginał",$F83="kopia")),Dane!P83,"")</f>
        <v/>
      </c>
      <c r="R83" s="36" t="str">
        <f aca="false">IF(AND(Dane!$F83="MECH",OR($F83="oryginał",$F83="kopia")),Dane!Q83,"")</f>
        <v/>
      </c>
      <c r="S83" s="36" t="str">
        <f aca="false">IF(AND(Dane!$F83="MECH",OR($F83="oryginał",$F83="kopia")),Dane!R83,"")</f>
        <v/>
      </c>
      <c r="T83" s="36" t="str">
        <f aca="false">IF(AND(Dane!$F83="MECH",OR($F83="oryginał",$F83="kopia")),Dane!S83,"")</f>
        <v/>
      </c>
      <c r="U83" s="36" t="str">
        <f aca="false">IF(AND(Dane!$F83="MECH",OR($F83="oryginał",$F83="kopia")),Dane!T83,"")</f>
        <v/>
      </c>
      <c r="V83" s="36" t="str">
        <f aca="false">IF(AND(Dane!$F83="MECH",OR($F83="oryginał",$F83="kopia")),Dane!U83,"")</f>
        <v/>
      </c>
      <c r="W83" s="36" t="str">
        <f aca="false">IF(AND(Dane!$F83="MECH",OR($F83="oryginał",$F83="kopia")),#REF!,"")</f>
        <v/>
      </c>
    </row>
    <row r="84" customFormat="false" ht="15.75" hidden="false" customHeight="true" outlineLevel="0" collapsed="false">
      <c r="A84" s="36" t="str">
        <f aca="false">IF(AND(Dane!$F84="MECH",OR(Dane!$G84="kopia",Dane!$G84="oryginał")),Dane!A84,"")</f>
        <v/>
      </c>
      <c r="B84" s="36" t="str">
        <f aca="false">IF(AND(Dane!$F84="MECH",OR(Dane!$G84="kopia",Dane!$G84="oryginał")),Dane!B84,"")</f>
        <v/>
      </c>
      <c r="C84" s="36" t="str">
        <f aca="false">IF(AND(Dane!$F84="MECH",OR(Dane!$G84="kopia",Dane!$G84="oryginał")),Dane!C84,"")</f>
        <v/>
      </c>
      <c r="D84" s="36" t="str">
        <f aca="false">IF(AND(Dane!$F84="MECH",OR(Dane!$G84="kopia",Dane!$G84="oryginał")),Dane!D84,"")</f>
        <v/>
      </c>
      <c r="E84" s="36" t="str">
        <f aca="false">IF(AND(Dane!$F84="MECH",OR(Dane!$G84="kopia",Dane!$G84="oryginał")),Dane!E84,"")</f>
        <v/>
      </c>
      <c r="F84" s="36" t="str">
        <f aca="false">IF(AND(Dane!$F84="MECH",OR(Dane!$G84="kopia",Dane!$G84="oryginał")),Dane!G84,"")</f>
        <v/>
      </c>
      <c r="G84" s="36" t="str">
        <f aca="false">IF(AND(Dane!$F84="MECH",OR($F84="oryginał",$F84="kopia")),Dane!I84,"")</f>
        <v/>
      </c>
      <c r="H84" s="36" t="str">
        <f aca="false">IF(AND(Dane!$F84="MECH",OR($F84="oryginał",$F84="kopia")),#REF!,"")</f>
        <v/>
      </c>
      <c r="I84" s="36" t="str">
        <f aca="false">IF(AND(Dane!$F84="MECH",OR($F84="oryginał",$F84="kopia")),Dane!J84,"")</f>
        <v/>
      </c>
      <c r="J84" s="36" t="str">
        <f aca="false">IF(AND(Dane!$F84="MECH",OR($F84="oryginał",$F84="kopia")),#REF!,"")</f>
        <v/>
      </c>
      <c r="K84" s="36" t="str">
        <f aca="false">IF(AND(Dane!$F84="MECH",OR($F84="oryginał",$F84="kopia")),Dane!K84,"")</f>
        <v/>
      </c>
      <c r="L84" s="36" t="str">
        <f aca="false">IF(AND(Dane!$F84="MECH",OR($F84="oryginał",$F84="kopia")),#REF!,"")</f>
        <v/>
      </c>
      <c r="M84" s="36" t="str">
        <f aca="false">IF(AND(Dane!$F84="MECH",OR($F84="oryginał",$F84="kopia")),Dane!L84,"")</f>
        <v/>
      </c>
      <c r="N84" s="36" t="str">
        <f aca="false">IF(AND(Dane!$F84="MECH",OR($F84="oryginał",$F84="kopia")),Dane!M84,"")</f>
        <v/>
      </c>
      <c r="O84" s="36" t="str">
        <f aca="false">IF(AND(Dane!$F84="MECH",OR($F84="oryginał",$F84="kopia")),Dane!N84,"")</f>
        <v/>
      </c>
      <c r="P84" s="36" t="str">
        <f aca="false">IF(AND(Dane!$F84="MECH",OR($F84="oryginał",$F84="kopia")),Dane!O84,"")</f>
        <v/>
      </c>
      <c r="Q84" s="36" t="str">
        <f aca="false">IF(AND(Dane!$F84="MECH",OR($F84="oryginał",$F84="kopia")),Dane!P84,"")</f>
        <v/>
      </c>
      <c r="R84" s="36" t="str">
        <f aca="false">IF(AND(Dane!$F84="MECH",OR($F84="oryginał",$F84="kopia")),Dane!Q84,"")</f>
        <v/>
      </c>
      <c r="S84" s="36" t="str">
        <f aca="false">IF(AND(Dane!$F84="MECH",OR($F84="oryginał",$F84="kopia")),Dane!R84,"")</f>
        <v/>
      </c>
      <c r="T84" s="36" t="str">
        <f aca="false">IF(AND(Dane!$F84="MECH",OR($F84="oryginał",$F84="kopia")),Dane!S84,"")</f>
        <v/>
      </c>
      <c r="U84" s="36" t="str">
        <f aca="false">IF(AND(Dane!$F84="MECH",OR($F84="oryginał",$F84="kopia")),Dane!T84,"")</f>
        <v/>
      </c>
      <c r="V84" s="36" t="str">
        <f aca="false">IF(AND(Dane!$F84="MECH",OR($F84="oryginał",$F84="kopia")),Dane!U84,"")</f>
        <v/>
      </c>
      <c r="W84" s="36" t="str">
        <f aca="false">IF(AND(Dane!$F84="MECH",OR($F84="oryginał",$F84="kopia")),#REF!,"")</f>
        <v/>
      </c>
    </row>
    <row r="85" customFormat="false" ht="15.75" hidden="false" customHeight="true" outlineLevel="0" collapsed="false">
      <c r="A85" s="36" t="str">
        <f aca="false">IF(AND(Dane!$F85="MECH",OR(Dane!$G85="kopia",Dane!$G85="oryginał")),Dane!A85,"")</f>
        <v/>
      </c>
      <c r="B85" s="36" t="str">
        <f aca="false">IF(AND(Dane!$F85="MECH",OR(Dane!$G85="kopia",Dane!$G85="oryginał")),Dane!B85,"")</f>
        <v/>
      </c>
      <c r="C85" s="36" t="str">
        <f aca="false">IF(AND(Dane!$F85="MECH",OR(Dane!$G85="kopia",Dane!$G85="oryginał")),Dane!C85,"")</f>
        <v/>
      </c>
      <c r="D85" s="36" t="str">
        <f aca="false">IF(AND(Dane!$F85="MECH",OR(Dane!$G85="kopia",Dane!$G85="oryginał")),Dane!D85,"")</f>
        <v/>
      </c>
      <c r="E85" s="36" t="str">
        <f aca="false">IF(AND(Dane!$F85="MECH",OR(Dane!$G85="kopia",Dane!$G85="oryginał")),Dane!E85,"")</f>
        <v/>
      </c>
      <c r="F85" s="36" t="str">
        <f aca="false">IF(AND(Dane!$F85="MECH",OR(Dane!$G85="kopia",Dane!$G85="oryginał")),Dane!G85,"")</f>
        <v/>
      </c>
      <c r="G85" s="36" t="str">
        <f aca="false">IF(AND(Dane!$F85="MECH",OR($F85="oryginał",$F85="kopia")),Dane!I85,"")</f>
        <v/>
      </c>
      <c r="H85" s="36" t="str">
        <f aca="false">IF(AND(Dane!$F85="MECH",OR($F85="oryginał",$F85="kopia")),#REF!,"")</f>
        <v/>
      </c>
      <c r="I85" s="36" t="str">
        <f aca="false">IF(AND(Dane!$F85="MECH",OR($F85="oryginał",$F85="kopia")),Dane!J85,"")</f>
        <v/>
      </c>
      <c r="J85" s="36" t="str">
        <f aca="false">IF(AND(Dane!$F85="MECH",OR($F85="oryginał",$F85="kopia")),#REF!,"")</f>
        <v/>
      </c>
      <c r="K85" s="36" t="str">
        <f aca="false">IF(AND(Dane!$F85="MECH",OR($F85="oryginał",$F85="kopia")),Dane!K85,"")</f>
        <v/>
      </c>
      <c r="L85" s="36" t="str">
        <f aca="false">IF(AND(Dane!$F85="MECH",OR($F85="oryginał",$F85="kopia")),#REF!,"")</f>
        <v/>
      </c>
      <c r="M85" s="36" t="str">
        <f aca="false">IF(AND(Dane!$F85="MECH",OR($F85="oryginał",$F85="kopia")),Dane!L85,"")</f>
        <v/>
      </c>
      <c r="N85" s="36" t="str">
        <f aca="false">IF(AND(Dane!$F85="MECH",OR($F85="oryginał",$F85="kopia")),Dane!M85,"")</f>
        <v/>
      </c>
      <c r="O85" s="36" t="str">
        <f aca="false">IF(AND(Dane!$F85="MECH",OR($F85="oryginał",$F85="kopia")),Dane!N85,"")</f>
        <v/>
      </c>
      <c r="P85" s="36" t="str">
        <f aca="false">IF(AND(Dane!$F85="MECH",OR($F85="oryginał",$F85="kopia")),Dane!O85,"")</f>
        <v/>
      </c>
      <c r="Q85" s="36" t="str">
        <f aca="false">IF(AND(Dane!$F85="MECH",OR($F85="oryginał",$F85="kopia")),Dane!P85,"")</f>
        <v/>
      </c>
      <c r="R85" s="36" t="str">
        <f aca="false">IF(AND(Dane!$F85="MECH",OR($F85="oryginał",$F85="kopia")),Dane!Q85,"")</f>
        <v/>
      </c>
      <c r="S85" s="36" t="str">
        <f aca="false">IF(AND(Dane!$F85="MECH",OR($F85="oryginał",$F85="kopia")),Dane!R85,"")</f>
        <v/>
      </c>
      <c r="T85" s="36" t="str">
        <f aca="false">IF(AND(Dane!$F85="MECH",OR($F85="oryginał",$F85="kopia")),Dane!S85,"")</f>
        <v/>
      </c>
      <c r="U85" s="36" t="str">
        <f aca="false">IF(AND(Dane!$F85="MECH",OR($F85="oryginał",$F85="kopia")),Dane!T85,"")</f>
        <v/>
      </c>
      <c r="V85" s="36" t="str">
        <f aca="false">IF(AND(Dane!$F85="MECH",OR($F85="oryginał",$F85="kopia")),Dane!U85,"")</f>
        <v/>
      </c>
      <c r="W85" s="36" t="str">
        <f aca="false">IF(AND(Dane!$F85="MECH",OR($F85="oryginał",$F85="kopia")),#REF!,"")</f>
        <v/>
      </c>
    </row>
    <row r="86" customFormat="false" ht="15.75" hidden="false" customHeight="true" outlineLevel="0" collapsed="false">
      <c r="A86" s="36" t="str">
        <f aca="false">IF(AND(Dane!$F86="MECH",OR(Dane!$G86="kopia",Dane!$G86="oryginał")),Dane!A86,"")</f>
        <v/>
      </c>
      <c r="B86" s="36" t="str">
        <f aca="false">IF(AND(Dane!$F86="MECH",OR(Dane!$G86="kopia",Dane!$G86="oryginał")),Dane!B86,"")</f>
        <v/>
      </c>
      <c r="C86" s="36" t="str">
        <f aca="false">IF(AND(Dane!$F86="MECH",OR(Dane!$G86="kopia",Dane!$G86="oryginał")),Dane!C86,"")</f>
        <v/>
      </c>
      <c r="D86" s="36" t="str">
        <f aca="false">IF(AND(Dane!$F86="MECH",OR(Dane!$G86="kopia",Dane!$G86="oryginał")),Dane!D86,"")</f>
        <v/>
      </c>
      <c r="E86" s="36" t="str">
        <f aca="false">IF(AND(Dane!$F86="MECH",OR(Dane!$G86="kopia",Dane!$G86="oryginał")),Dane!E86,"")</f>
        <v/>
      </c>
      <c r="F86" s="36" t="str">
        <f aca="false">IF(AND(Dane!$F86="MECH",OR(Dane!$G86="kopia",Dane!$G86="oryginał")),Dane!G86,"")</f>
        <v/>
      </c>
      <c r="G86" s="36" t="str">
        <f aca="false">IF(AND(Dane!$F86="MECH",OR($F86="oryginał",$F86="kopia")),Dane!I86,"")</f>
        <v/>
      </c>
      <c r="H86" s="36" t="str">
        <f aca="false">IF(AND(Dane!$F86="MECH",OR($F86="oryginał",$F86="kopia")),#REF!,"")</f>
        <v/>
      </c>
      <c r="I86" s="36" t="str">
        <f aca="false">IF(AND(Dane!$F86="MECH",OR($F86="oryginał",$F86="kopia")),Dane!J86,"")</f>
        <v/>
      </c>
      <c r="J86" s="36" t="str">
        <f aca="false">IF(AND(Dane!$F86="MECH",OR($F86="oryginał",$F86="kopia")),#REF!,"")</f>
        <v/>
      </c>
      <c r="K86" s="36" t="str">
        <f aca="false">IF(AND(Dane!$F86="MECH",OR($F86="oryginał",$F86="kopia")),Dane!K86,"")</f>
        <v/>
      </c>
      <c r="L86" s="36" t="str">
        <f aca="false">IF(AND(Dane!$F86="MECH",OR($F86="oryginał",$F86="kopia")),#REF!,"")</f>
        <v/>
      </c>
      <c r="M86" s="36" t="str">
        <f aca="false">IF(AND(Dane!$F86="MECH",OR($F86="oryginał",$F86="kopia")),Dane!L86,"")</f>
        <v/>
      </c>
      <c r="N86" s="36" t="str">
        <f aca="false">IF(AND(Dane!$F86="MECH",OR($F86="oryginał",$F86="kopia")),Dane!M86,"")</f>
        <v/>
      </c>
      <c r="O86" s="36" t="str">
        <f aca="false">IF(AND(Dane!$F86="MECH",OR($F86="oryginał",$F86="kopia")),Dane!N86,"")</f>
        <v/>
      </c>
      <c r="P86" s="36" t="str">
        <f aca="false">IF(AND(Dane!$F86="MECH",OR($F86="oryginał",$F86="kopia")),Dane!O86,"")</f>
        <v/>
      </c>
      <c r="Q86" s="36" t="str">
        <f aca="false">IF(AND(Dane!$F86="MECH",OR($F86="oryginał",$F86="kopia")),Dane!P86,"")</f>
        <v/>
      </c>
      <c r="R86" s="36" t="str">
        <f aca="false">IF(AND(Dane!$F86="MECH",OR($F86="oryginał",$F86="kopia")),Dane!Q86,"")</f>
        <v/>
      </c>
      <c r="S86" s="36" t="str">
        <f aca="false">IF(AND(Dane!$F86="MECH",OR($F86="oryginał",$F86="kopia")),Dane!R86,"")</f>
        <v/>
      </c>
      <c r="T86" s="36" t="str">
        <f aca="false">IF(AND(Dane!$F86="MECH",OR($F86="oryginał",$F86="kopia")),Dane!S86,"")</f>
        <v/>
      </c>
      <c r="U86" s="36" t="str">
        <f aca="false">IF(AND(Dane!$F86="MECH",OR($F86="oryginał",$F86="kopia")),Dane!T86,"")</f>
        <v/>
      </c>
      <c r="V86" s="36" t="str">
        <f aca="false">IF(AND(Dane!$F86="MECH",OR($F86="oryginał",$F86="kopia")),Dane!U86,"")</f>
        <v/>
      </c>
      <c r="W86" s="36" t="str">
        <f aca="false">IF(AND(Dane!$F86="MECH",OR($F86="oryginał",$F86="kopia")),#REF!,"")</f>
        <v/>
      </c>
    </row>
    <row r="87" customFormat="false" ht="15.75" hidden="false" customHeight="true" outlineLevel="0" collapsed="false">
      <c r="A87" s="36" t="str">
        <f aca="false">IF(AND(Dane!$F87="MECH",OR(Dane!$G87="kopia",Dane!$G87="oryginał")),Dane!A87,"")</f>
        <v/>
      </c>
      <c r="B87" s="36" t="str">
        <f aca="false">IF(AND(Dane!$F87="MECH",OR(Dane!$G87="kopia",Dane!$G87="oryginał")),Dane!B87,"")</f>
        <v/>
      </c>
      <c r="C87" s="36" t="str">
        <f aca="false">IF(AND(Dane!$F87="MECH",OR(Dane!$G87="kopia",Dane!$G87="oryginał")),Dane!C87,"")</f>
        <v/>
      </c>
      <c r="D87" s="36" t="str">
        <f aca="false">IF(AND(Dane!$F87="MECH",OR(Dane!$G87="kopia",Dane!$G87="oryginał")),Dane!D87,"")</f>
        <v/>
      </c>
      <c r="E87" s="36" t="str">
        <f aca="false">IF(AND(Dane!$F87="MECH",OR(Dane!$G87="kopia",Dane!$G87="oryginał")),Dane!E87,"")</f>
        <v/>
      </c>
      <c r="F87" s="36" t="str">
        <f aca="false">IF(AND(Dane!$F87="MECH",OR(Dane!$G87="kopia",Dane!$G87="oryginał")),Dane!G87,"")</f>
        <v/>
      </c>
      <c r="G87" s="36" t="str">
        <f aca="false">IF(AND(Dane!$F87="MECH",OR($F87="oryginał",$F87="kopia")),Dane!I87,"")</f>
        <v/>
      </c>
      <c r="H87" s="36" t="str">
        <f aca="false">IF(AND(Dane!$F87="MECH",OR($F87="oryginał",$F87="kopia")),#REF!,"")</f>
        <v/>
      </c>
      <c r="I87" s="36" t="str">
        <f aca="false">IF(AND(Dane!$F87="MECH",OR($F87="oryginał",$F87="kopia")),Dane!J87,"")</f>
        <v/>
      </c>
      <c r="J87" s="36" t="str">
        <f aca="false">IF(AND(Dane!$F87="MECH",OR($F87="oryginał",$F87="kopia")),#REF!,"")</f>
        <v/>
      </c>
      <c r="K87" s="36" t="str">
        <f aca="false">IF(AND(Dane!$F87="MECH",OR($F87="oryginał",$F87="kopia")),Dane!K87,"")</f>
        <v/>
      </c>
      <c r="L87" s="36" t="str">
        <f aca="false">IF(AND(Dane!$F87="MECH",OR($F87="oryginał",$F87="kopia")),#REF!,"")</f>
        <v/>
      </c>
      <c r="M87" s="36" t="str">
        <f aca="false">IF(AND(Dane!$F87="MECH",OR($F87="oryginał",$F87="kopia")),Dane!L87,"")</f>
        <v/>
      </c>
      <c r="N87" s="36" t="str">
        <f aca="false">IF(AND(Dane!$F87="MECH",OR($F87="oryginał",$F87="kopia")),Dane!M87,"")</f>
        <v/>
      </c>
      <c r="O87" s="36" t="str">
        <f aca="false">IF(AND(Dane!$F87="MECH",OR($F87="oryginał",$F87="kopia")),Dane!N87,"")</f>
        <v/>
      </c>
      <c r="P87" s="36" t="str">
        <f aca="false">IF(AND(Dane!$F87="MECH",OR($F87="oryginał",$F87="kopia")),Dane!O87,"")</f>
        <v/>
      </c>
      <c r="Q87" s="36" t="str">
        <f aca="false">IF(AND(Dane!$F87="MECH",OR($F87="oryginał",$F87="kopia")),Dane!P87,"")</f>
        <v/>
      </c>
      <c r="R87" s="36" t="str">
        <f aca="false">IF(AND(Dane!$F87="MECH",OR($F87="oryginał",$F87="kopia")),Dane!Q87,"")</f>
        <v/>
      </c>
      <c r="S87" s="36" t="str">
        <f aca="false">IF(AND(Dane!$F87="MECH",OR($F87="oryginał",$F87="kopia")),Dane!R87,"")</f>
        <v/>
      </c>
      <c r="T87" s="36" t="str">
        <f aca="false">IF(AND(Dane!$F87="MECH",OR($F87="oryginał",$F87="kopia")),Dane!S87,"")</f>
        <v/>
      </c>
      <c r="U87" s="36" t="str">
        <f aca="false">IF(AND(Dane!$F87="MECH",OR($F87="oryginał",$F87="kopia")),Dane!T87,"")</f>
        <v/>
      </c>
      <c r="V87" s="36" t="str">
        <f aca="false">IF(AND(Dane!$F87="MECH",OR($F87="oryginał",$F87="kopia")),Dane!U87,"")</f>
        <v/>
      </c>
      <c r="W87" s="36" t="str">
        <f aca="false">IF(AND(Dane!$F87="MECH",OR($F87="oryginał",$F87="kopia")),#REF!,"")</f>
        <v/>
      </c>
    </row>
    <row r="88" customFormat="false" ht="15.75" hidden="false" customHeight="true" outlineLevel="0" collapsed="false">
      <c r="A88" s="36" t="str">
        <f aca="false">IF(AND(Dane!$F88="MECH",OR(Dane!$G88="kopia",Dane!$G88="oryginał")),Dane!A88,"")</f>
        <v/>
      </c>
      <c r="B88" s="36" t="str">
        <f aca="false">IF(AND(Dane!$F88="MECH",OR(Dane!$G88="kopia",Dane!$G88="oryginał")),Dane!B88,"")</f>
        <v/>
      </c>
      <c r="C88" s="36" t="str">
        <f aca="false">IF(AND(Dane!$F88="MECH",OR(Dane!$G88="kopia",Dane!$G88="oryginał")),Dane!C88,"")</f>
        <v/>
      </c>
      <c r="D88" s="36" t="str">
        <f aca="false">IF(AND(Dane!$F88="MECH",OR(Dane!$G88="kopia",Dane!$G88="oryginał")),Dane!D88,"")</f>
        <v/>
      </c>
      <c r="E88" s="36" t="str">
        <f aca="false">IF(AND(Dane!$F88="MECH",OR(Dane!$G88="kopia",Dane!$G88="oryginał")),Dane!E88,"")</f>
        <v/>
      </c>
      <c r="F88" s="36" t="str">
        <f aca="false">IF(AND(Dane!$F88="MECH",OR(Dane!$G88="kopia",Dane!$G88="oryginał")),Dane!G88,"")</f>
        <v/>
      </c>
      <c r="G88" s="36" t="str">
        <f aca="false">IF(AND(Dane!$F88="MECH",OR($F88="oryginał",$F88="kopia")),Dane!I88,"")</f>
        <v/>
      </c>
      <c r="H88" s="36" t="str">
        <f aca="false">IF(AND(Dane!$F88="MECH",OR($F88="oryginał",$F88="kopia")),#REF!,"")</f>
        <v/>
      </c>
      <c r="I88" s="36" t="str">
        <f aca="false">IF(AND(Dane!$F88="MECH",OR($F88="oryginał",$F88="kopia")),Dane!J88,"")</f>
        <v/>
      </c>
      <c r="J88" s="36" t="str">
        <f aca="false">IF(AND(Dane!$F88="MECH",OR($F88="oryginał",$F88="kopia")),#REF!,"")</f>
        <v/>
      </c>
      <c r="K88" s="36" t="str">
        <f aca="false">IF(AND(Dane!$F88="MECH",OR($F88="oryginał",$F88="kopia")),Dane!K88,"")</f>
        <v/>
      </c>
      <c r="L88" s="36" t="str">
        <f aca="false">IF(AND(Dane!$F88="MECH",OR($F88="oryginał",$F88="kopia")),#REF!,"")</f>
        <v/>
      </c>
      <c r="M88" s="36" t="str">
        <f aca="false">IF(AND(Dane!$F88="MECH",OR($F88="oryginał",$F88="kopia")),Dane!L88,"")</f>
        <v/>
      </c>
      <c r="N88" s="36" t="str">
        <f aca="false">IF(AND(Dane!$F88="MECH",OR($F88="oryginał",$F88="kopia")),Dane!M88,"")</f>
        <v/>
      </c>
      <c r="O88" s="36" t="str">
        <f aca="false">IF(AND(Dane!$F88="MECH",OR($F88="oryginał",$F88="kopia")),Dane!N88,"")</f>
        <v/>
      </c>
      <c r="P88" s="36" t="str">
        <f aca="false">IF(AND(Dane!$F88="MECH",OR($F88="oryginał",$F88="kopia")),Dane!O88,"")</f>
        <v/>
      </c>
      <c r="Q88" s="36" t="str">
        <f aca="false">IF(AND(Dane!$F88="MECH",OR($F88="oryginał",$F88="kopia")),Dane!P88,"")</f>
        <v/>
      </c>
      <c r="R88" s="36" t="str">
        <f aca="false">IF(AND(Dane!$F88="MECH",OR($F88="oryginał",$F88="kopia")),Dane!Q88,"")</f>
        <v/>
      </c>
      <c r="S88" s="36" t="str">
        <f aca="false">IF(AND(Dane!$F88="MECH",OR($F88="oryginał",$F88="kopia")),Dane!R88,"")</f>
        <v/>
      </c>
      <c r="T88" s="36" t="str">
        <f aca="false">IF(AND(Dane!$F88="MECH",OR($F88="oryginał",$F88="kopia")),Dane!S88,"")</f>
        <v/>
      </c>
      <c r="U88" s="36" t="str">
        <f aca="false">IF(AND(Dane!$F88="MECH",OR($F88="oryginał",$F88="kopia")),Dane!T88,"")</f>
        <v/>
      </c>
      <c r="V88" s="36" t="str">
        <f aca="false">IF(AND(Dane!$F88="MECH",OR($F88="oryginał",$F88="kopia")),Dane!U88,"")</f>
        <v/>
      </c>
      <c r="W88" s="36" t="str">
        <f aca="false">IF(AND(Dane!$F88="MECH",OR($F88="oryginał",$F88="kopia")),#REF!,"")</f>
        <v/>
      </c>
    </row>
    <row r="89" customFormat="false" ht="15.75" hidden="false" customHeight="true" outlineLevel="0" collapsed="false">
      <c r="A89" s="36" t="str">
        <f aca="false">IF(AND(Dane!$F89="MECH",OR(Dane!$G89="kopia",Dane!$G89="oryginał")),Dane!A89,"")</f>
        <v/>
      </c>
      <c r="B89" s="36" t="str">
        <f aca="false">IF(AND(Dane!$F89="MECH",OR(Dane!$G89="kopia",Dane!$G89="oryginał")),Dane!B89,"")</f>
        <v/>
      </c>
      <c r="C89" s="36" t="str">
        <f aca="false">IF(AND(Dane!$F89="MECH",OR(Dane!$G89="kopia",Dane!$G89="oryginał")),Dane!C89,"")</f>
        <v/>
      </c>
      <c r="D89" s="36" t="str">
        <f aca="false">IF(AND(Dane!$F89="MECH",OR(Dane!$G89="kopia",Dane!$G89="oryginał")),Dane!D89,"")</f>
        <v/>
      </c>
      <c r="E89" s="36" t="str">
        <f aca="false">IF(AND(Dane!$F89="MECH",OR(Dane!$G89="kopia",Dane!$G89="oryginał")),Dane!E89,"")</f>
        <v/>
      </c>
      <c r="F89" s="36" t="str">
        <f aca="false">IF(AND(Dane!$F89="MECH",OR(Dane!$G89="kopia",Dane!$G89="oryginał")),Dane!G89,"")</f>
        <v/>
      </c>
      <c r="G89" s="36" t="str">
        <f aca="false">IF(AND(Dane!$F89="MECH",OR($F89="oryginał",$F89="kopia")),Dane!I89,"")</f>
        <v/>
      </c>
      <c r="H89" s="36" t="str">
        <f aca="false">IF(AND(Dane!$F89="MECH",OR($F89="oryginał",$F89="kopia")),#REF!,"")</f>
        <v/>
      </c>
      <c r="I89" s="36" t="str">
        <f aca="false">IF(AND(Dane!$F89="MECH",OR($F89="oryginał",$F89="kopia")),Dane!J89,"")</f>
        <v/>
      </c>
      <c r="J89" s="36" t="str">
        <f aca="false">IF(AND(Dane!$F89="MECH",OR($F89="oryginał",$F89="kopia")),#REF!,"")</f>
        <v/>
      </c>
      <c r="K89" s="36" t="str">
        <f aca="false">IF(AND(Dane!$F89="MECH",OR($F89="oryginał",$F89="kopia")),Dane!K89,"")</f>
        <v/>
      </c>
      <c r="L89" s="36" t="str">
        <f aca="false">IF(AND(Dane!$F89="MECH",OR($F89="oryginał",$F89="kopia")),#REF!,"")</f>
        <v/>
      </c>
      <c r="M89" s="36" t="str">
        <f aca="false">IF(AND(Dane!$F89="MECH",OR($F89="oryginał",$F89="kopia")),Dane!L89,"")</f>
        <v/>
      </c>
      <c r="N89" s="36" t="str">
        <f aca="false">IF(AND(Dane!$F89="MECH",OR($F89="oryginał",$F89="kopia")),Dane!M89,"")</f>
        <v/>
      </c>
      <c r="O89" s="36" t="str">
        <f aca="false">IF(AND(Dane!$F89="MECH",OR($F89="oryginał",$F89="kopia")),Dane!N89,"")</f>
        <v/>
      </c>
      <c r="P89" s="36" t="str">
        <f aca="false">IF(AND(Dane!$F89="MECH",OR($F89="oryginał",$F89="kopia")),Dane!O89,"")</f>
        <v/>
      </c>
      <c r="Q89" s="36" t="str">
        <f aca="false">IF(AND(Dane!$F89="MECH",OR($F89="oryginał",$F89="kopia")),Dane!P89,"")</f>
        <v/>
      </c>
      <c r="R89" s="36" t="str">
        <f aca="false">IF(AND(Dane!$F89="MECH",OR($F89="oryginał",$F89="kopia")),Dane!Q89,"")</f>
        <v/>
      </c>
      <c r="S89" s="36" t="str">
        <f aca="false">IF(AND(Dane!$F89="MECH",OR($F89="oryginał",$F89="kopia")),Dane!R89,"")</f>
        <v/>
      </c>
      <c r="T89" s="36" t="str">
        <f aca="false">IF(AND(Dane!$F89="MECH",OR($F89="oryginał",$F89="kopia")),Dane!S89,"")</f>
        <v/>
      </c>
      <c r="U89" s="36" t="str">
        <f aca="false">IF(AND(Dane!$F89="MECH",OR($F89="oryginał",$F89="kopia")),Dane!T89,"")</f>
        <v/>
      </c>
      <c r="V89" s="36" t="str">
        <f aca="false">IF(AND(Dane!$F89="MECH",OR($F89="oryginał",$F89="kopia")),Dane!U89,"")</f>
        <v/>
      </c>
      <c r="W89" s="36" t="str">
        <f aca="false">IF(AND(Dane!$F89="MECH",OR($F89="oryginał",$F89="kopia")),#REF!,"")</f>
        <v/>
      </c>
    </row>
    <row r="90" customFormat="false" ht="15.75" hidden="false" customHeight="true" outlineLevel="0" collapsed="false">
      <c r="A90" s="36" t="str">
        <f aca="false">IF(AND(Dane!$F90="MECH",OR(Dane!$G90="kopia",Dane!$G90="oryginał")),Dane!A90,"")</f>
        <v/>
      </c>
      <c r="B90" s="36" t="str">
        <f aca="false">IF(AND(Dane!$F90="MECH",OR(Dane!$G90="kopia",Dane!$G90="oryginał")),Dane!B90,"")</f>
        <v/>
      </c>
      <c r="C90" s="36" t="str">
        <f aca="false">IF(AND(Dane!$F90="MECH",OR(Dane!$G90="kopia",Dane!$G90="oryginał")),Dane!C90,"")</f>
        <v/>
      </c>
      <c r="D90" s="36" t="str">
        <f aca="false">IF(AND(Dane!$F90="MECH",OR(Dane!$G90="kopia",Dane!$G90="oryginał")),Dane!D90,"")</f>
        <v/>
      </c>
      <c r="E90" s="36" t="str">
        <f aca="false">IF(AND(Dane!$F90="MECH",OR(Dane!$G90="kopia",Dane!$G90="oryginał")),Dane!E90,"")</f>
        <v/>
      </c>
      <c r="F90" s="36" t="str">
        <f aca="false">IF(AND(Dane!$F90="MECH",OR(Dane!$G90="kopia",Dane!$G90="oryginał")),Dane!G90,"")</f>
        <v/>
      </c>
      <c r="G90" s="36" t="str">
        <f aca="false">IF(AND(Dane!$F90="MECH",OR($F90="oryginał",$F90="kopia")),Dane!I90,"")</f>
        <v/>
      </c>
      <c r="H90" s="36" t="str">
        <f aca="false">IF(AND(Dane!$F90="MECH",OR($F90="oryginał",$F90="kopia")),#REF!,"")</f>
        <v/>
      </c>
      <c r="I90" s="36" t="str">
        <f aca="false">IF(AND(Dane!$F90="MECH",OR($F90="oryginał",$F90="kopia")),Dane!J90,"")</f>
        <v/>
      </c>
      <c r="J90" s="36" t="str">
        <f aca="false">IF(AND(Dane!$F90="MECH",OR($F90="oryginał",$F90="kopia")),#REF!,"")</f>
        <v/>
      </c>
      <c r="K90" s="36" t="str">
        <f aca="false">IF(AND(Dane!$F90="MECH",OR($F90="oryginał",$F90="kopia")),Dane!K90,"")</f>
        <v/>
      </c>
      <c r="L90" s="36" t="str">
        <f aca="false">IF(AND(Dane!$F90="MECH",OR($F90="oryginał",$F90="kopia")),#REF!,"")</f>
        <v/>
      </c>
      <c r="M90" s="36" t="str">
        <f aca="false">IF(AND(Dane!$F90="MECH",OR($F90="oryginał",$F90="kopia")),Dane!L90,"")</f>
        <v/>
      </c>
      <c r="N90" s="36" t="str">
        <f aca="false">IF(AND(Dane!$F90="MECH",OR($F90="oryginał",$F90="kopia")),Dane!M90,"")</f>
        <v/>
      </c>
      <c r="O90" s="36" t="str">
        <f aca="false">IF(AND(Dane!$F90="MECH",OR($F90="oryginał",$F90="kopia")),Dane!N90,"")</f>
        <v/>
      </c>
      <c r="P90" s="36" t="str">
        <f aca="false">IF(AND(Dane!$F90="MECH",OR($F90="oryginał",$F90="kopia")),Dane!O90,"")</f>
        <v/>
      </c>
      <c r="Q90" s="36" t="str">
        <f aca="false">IF(AND(Dane!$F90="MECH",OR($F90="oryginał",$F90="kopia")),Dane!P90,"")</f>
        <v/>
      </c>
      <c r="R90" s="36" t="str">
        <f aca="false">IF(AND(Dane!$F90="MECH",OR($F90="oryginał",$F90="kopia")),Dane!Q90,"")</f>
        <v/>
      </c>
      <c r="S90" s="36" t="str">
        <f aca="false">IF(AND(Dane!$F90="MECH",OR($F90="oryginał",$F90="kopia")),Dane!R90,"")</f>
        <v/>
      </c>
      <c r="T90" s="36" t="str">
        <f aca="false">IF(AND(Dane!$F90="MECH",OR($F90="oryginał",$F90="kopia")),Dane!S90,"")</f>
        <v/>
      </c>
      <c r="U90" s="36" t="str">
        <f aca="false">IF(AND(Dane!$F90="MECH",OR($F90="oryginał",$F90="kopia")),Dane!T90,"")</f>
        <v/>
      </c>
      <c r="V90" s="36" t="str">
        <f aca="false">IF(AND(Dane!$F90="MECH",OR($F90="oryginał",$F90="kopia")),Dane!U90,"")</f>
        <v/>
      </c>
      <c r="W90" s="36" t="str">
        <f aca="false">IF(AND(Dane!$F90="MECH",OR($F90="oryginał",$F90="kopia")),#REF!,"")</f>
        <v/>
      </c>
    </row>
    <row r="91" customFormat="false" ht="15.75" hidden="false" customHeight="true" outlineLevel="0" collapsed="false">
      <c r="A91" s="36" t="str">
        <f aca="false">IF(AND(Dane!$F91="MECH",OR(Dane!$G91="kopia",Dane!$G91="oryginał")),Dane!A91,"")</f>
        <v/>
      </c>
      <c r="B91" s="36" t="str">
        <f aca="false">IF(AND(Dane!$F91="MECH",OR(Dane!$G91="kopia",Dane!$G91="oryginał")),Dane!B91,"")</f>
        <v/>
      </c>
      <c r="C91" s="36" t="str">
        <f aca="false">IF(AND(Dane!$F91="MECH",OR(Dane!$G91="kopia",Dane!$G91="oryginał")),Dane!C91,"")</f>
        <v/>
      </c>
      <c r="D91" s="36" t="str">
        <f aca="false">IF(AND(Dane!$F91="MECH",OR(Dane!$G91="kopia",Dane!$G91="oryginał")),Dane!D91,"")</f>
        <v/>
      </c>
      <c r="E91" s="36" t="str">
        <f aca="false">IF(AND(Dane!$F91="MECH",OR(Dane!$G91="kopia",Dane!$G91="oryginał")),Dane!E91,"")</f>
        <v/>
      </c>
      <c r="F91" s="36" t="str">
        <f aca="false">IF(AND(Dane!$F91="MECH",OR(Dane!$G91="kopia",Dane!$G91="oryginał")),Dane!G91,"")</f>
        <v/>
      </c>
      <c r="G91" s="36" t="str">
        <f aca="false">IF(AND(Dane!$F91="MECH",OR($F91="oryginał",$F91="kopia")),Dane!I91,"")</f>
        <v/>
      </c>
      <c r="H91" s="36" t="str">
        <f aca="false">IF(AND(Dane!$F91="MECH",OR($F91="oryginał",$F91="kopia")),#REF!,"")</f>
        <v/>
      </c>
      <c r="I91" s="36" t="str">
        <f aca="false">IF(AND(Dane!$F91="MECH",OR($F91="oryginał",$F91="kopia")),Dane!J91,"")</f>
        <v/>
      </c>
      <c r="J91" s="36" t="str">
        <f aca="false">IF(AND(Dane!$F91="MECH",OR($F91="oryginał",$F91="kopia")),#REF!,"")</f>
        <v/>
      </c>
      <c r="K91" s="36" t="str">
        <f aca="false">IF(AND(Dane!$F91="MECH",OR($F91="oryginał",$F91="kopia")),Dane!K91,"")</f>
        <v/>
      </c>
      <c r="L91" s="36" t="str">
        <f aca="false">IF(AND(Dane!$F91="MECH",OR($F91="oryginał",$F91="kopia")),#REF!,"")</f>
        <v/>
      </c>
      <c r="M91" s="36" t="str">
        <f aca="false">IF(AND(Dane!$F91="MECH",OR($F91="oryginał",$F91="kopia")),Dane!L91,"")</f>
        <v/>
      </c>
      <c r="N91" s="36" t="str">
        <f aca="false">IF(AND(Dane!$F91="MECH",OR($F91="oryginał",$F91="kopia")),Dane!M91,"")</f>
        <v/>
      </c>
      <c r="O91" s="36" t="str">
        <f aca="false">IF(AND(Dane!$F91="MECH",OR($F91="oryginał",$F91="kopia")),Dane!N91,"")</f>
        <v/>
      </c>
      <c r="P91" s="36" t="str">
        <f aca="false">IF(AND(Dane!$F91="MECH",OR($F91="oryginał",$F91="kopia")),Dane!O91,"")</f>
        <v/>
      </c>
      <c r="Q91" s="36" t="str">
        <f aca="false">IF(AND(Dane!$F91="MECH",OR($F91="oryginał",$F91="kopia")),Dane!P91,"")</f>
        <v/>
      </c>
      <c r="R91" s="36" t="str">
        <f aca="false">IF(AND(Dane!$F91="MECH",OR($F91="oryginał",$F91="kopia")),Dane!Q91,"")</f>
        <v/>
      </c>
      <c r="S91" s="36" t="str">
        <f aca="false">IF(AND(Dane!$F91="MECH",OR($F91="oryginał",$F91="kopia")),Dane!R91,"")</f>
        <v/>
      </c>
      <c r="T91" s="36" t="str">
        <f aca="false">IF(AND(Dane!$F91="MECH",OR($F91="oryginał",$F91="kopia")),Dane!S91,"")</f>
        <v/>
      </c>
      <c r="U91" s="36" t="str">
        <f aca="false">IF(AND(Dane!$F91="MECH",OR($F91="oryginał",$F91="kopia")),Dane!T91,"")</f>
        <v/>
      </c>
      <c r="V91" s="36" t="str">
        <f aca="false">IF(AND(Dane!$F91="MECH",OR($F91="oryginał",$F91="kopia")),Dane!U91,"")</f>
        <v/>
      </c>
      <c r="W91" s="36" t="str">
        <f aca="false">IF(AND(Dane!$F91="MECH",OR($F91="oryginał",$F91="kopia")),#REF!,"")</f>
        <v/>
      </c>
    </row>
    <row r="92" customFormat="false" ht="15.75" hidden="false" customHeight="true" outlineLevel="0" collapsed="false">
      <c r="A92" s="36" t="str">
        <f aca="false">IF(AND(Dane!$F92="MECH",OR(Dane!$G92="kopia",Dane!$G92="oryginał")),Dane!A92,"")</f>
        <v/>
      </c>
      <c r="B92" s="36" t="str">
        <f aca="false">IF(AND(Dane!$F92="MECH",OR(Dane!$G92="kopia",Dane!$G92="oryginał")),Dane!B92,"")</f>
        <v/>
      </c>
      <c r="C92" s="36" t="str">
        <f aca="false">IF(AND(Dane!$F92="MECH",OR(Dane!$G92="kopia",Dane!$G92="oryginał")),Dane!C92,"")</f>
        <v/>
      </c>
      <c r="D92" s="36" t="str">
        <f aca="false">IF(AND(Dane!$F92="MECH",OR(Dane!$G92="kopia",Dane!$G92="oryginał")),Dane!D92,"")</f>
        <v/>
      </c>
      <c r="E92" s="36" t="str">
        <f aca="false">IF(AND(Dane!$F92="MECH",OR(Dane!$G92="kopia",Dane!$G92="oryginał")),Dane!E92,"")</f>
        <v/>
      </c>
      <c r="F92" s="36" t="str">
        <f aca="false">IF(AND(Dane!$F92="MECH",OR(Dane!$G92="kopia",Dane!$G92="oryginał")),Dane!G92,"")</f>
        <v/>
      </c>
      <c r="G92" s="36" t="str">
        <f aca="false">IF(AND(Dane!$F92="MECH",OR($F92="oryginał",$F92="kopia")),Dane!I92,"")</f>
        <v/>
      </c>
      <c r="H92" s="36" t="str">
        <f aca="false">IF(AND(Dane!$F92="MECH",OR($F92="oryginał",$F92="kopia")),#REF!,"")</f>
        <v/>
      </c>
      <c r="I92" s="36" t="str">
        <f aca="false">IF(AND(Dane!$F92="MECH",OR($F92="oryginał",$F92="kopia")),Dane!J92,"")</f>
        <v/>
      </c>
      <c r="J92" s="36" t="str">
        <f aca="false">IF(AND(Dane!$F92="MECH",OR($F92="oryginał",$F92="kopia")),#REF!,"")</f>
        <v/>
      </c>
      <c r="K92" s="36" t="str">
        <f aca="false">IF(AND(Dane!$F92="MECH",OR($F92="oryginał",$F92="kopia")),Dane!K92,"")</f>
        <v/>
      </c>
      <c r="L92" s="36" t="str">
        <f aca="false">IF(AND(Dane!$F92="MECH",OR($F92="oryginał",$F92="kopia")),#REF!,"")</f>
        <v/>
      </c>
      <c r="M92" s="36" t="str">
        <f aca="false">IF(AND(Dane!$F92="MECH",OR($F92="oryginał",$F92="kopia")),Dane!L92,"")</f>
        <v/>
      </c>
      <c r="N92" s="36" t="str">
        <f aca="false">IF(AND(Dane!$F92="MECH",OR($F92="oryginał",$F92="kopia")),Dane!M92,"")</f>
        <v/>
      </c>
      <c r="O92" s="36" t="str">
        <f aca="false">IF(AND(Dane!$F92="MECH",OR($F92="oryginał",$F92="kopia")),Dane!N92,"")</f>
        <v/>
      </c>
      <c r="P92" s="36" t="str">
        <f aca="false">IF(AND(Dane!$F92="MECH",OR($F92="oryginał",$F92="kopia")),Dane!O92,"")</f>
        <v/>
      </c>
      <c r="Q92" s="36" t="str">
        <f aca="false">IF(AND(Dane!$F92="MECH",OR($F92="oryginał",$F92="kopia")),Dane!P92,"")</f>
        <v/>
      </c>
      <c r="R92" s="36" t="str">
        <f aca="false">IF(AND(Dane!$F92="MECH",OR($F92="oryginał",$F92="kopia")),Dane!Q92,"")</f>
        <v/>
      </c>
      <c r="S92" s="36" t="str">
        <f aca="false">IF(AND(Dane!$F92="MECH",OR($F92="oryginał",$F92="kopia")),Dane!R92,"")</f>
        <v/>
      </c>
      <c r="T92" s="36" t="str">
        <f aca="false">IF(AND(Dane!$F92="MECH",OR($F92="oryginał",$F92="kopia")),Dane!S92,"")</f>
        <v/>
      </c>
      <c r="U92" s="36" t="str">
        <f aca="false">IF(AND(Dane!$F92="MECH",OR($F92="oryginał",$F92="kopia")),Dane!T92,"")</f>
        <v/>
      </c>
      <c r="V92" s="36" t="str">
        <f aca="false">IF(AND(Dane!$F92="MECH",OR($F92="oryginał",$F92="kopia")),Dane!U92,"")</f>
        <v/>
      </c>
      <c r="W92" s="36" t="str">
        <f aca="false">IF(AND(Dane!$F92="MECH",OR($F92="oryginał",$F92="kopia")),#REF!,"")</f>
        <v/>
      </c>
    </row>
    <row r="93" customFormat="false" ht="15.75" hidden="false" customHeight="true" outlineLevel="0" collapsed="false">
      <c r="A93" s="36" t="str">
        <f aca="false">IF(AND(Dane!$F93="MECH",OR(Dane!$G93="kopia",Dane!$G93="oryginał")),Dane!A93,"")</f>
        <v/>
      </c>
      <c r="B93" s="36" t="str">
        <f aca="false">IF(AND(Dane!$F93="MECH",OR(Dane!$G93="kopia",Dane!$G93="oryginał")),Dane!B93,"")</f>
        <v/>
      </c>
      <c r="C93" s="36" t="str">
        <f aca="false">IF(AND(Dane!$F93="MECH",OR(Dane!$G93="kopia",Dane!$G93="oryginał")),Dane!C93,"")</f>
        <v/>
      </c>
      <c r="D93" s="36" t="str">
        <f aca="false">IF(AND(Dane!$F93="MECH",OR(Dane!$G93="kopia",Dane!$G93="oryginał")),Dane!D93,"")</f>
        <v/>
      </c>
      <c r="E93" s="36" t="str">
        <f aca="false">IF(AND(Dane!$F93="MECH",OR(Dane!$G93="kopia",Dane!$G93="oryginał")),Dane!E93,"")</f>
        <v/>
      </c>
      <c r="F93" s="36" t="str">
        <f aca="false">IF(AND(Dane!$F93="MECH",OR(Dane!$G93="kopia",Dane!$G93="oryginał")),Dane!G93,"")</f>
        <v/>
      </c>
      <c r="G93" s="36" t="str">
        <f aca="false">IF(AND(Dane!$F93="MECH",OR($F93="oryginał",$F93="kopia")),Dane!I93,"")</f>
        <v/>
      </c>
      <c r="H93" s="36" t="str">
        <f aca="false">IF(AND(Dane!$F93="MECH",OR($F93="oryginał",$F93="kopia")),#REF!,"")</f>
        <v/>
      </c>
      <c r="I93" s="36" t="str">
        <f aca="false">IF(AND(Dane!$F93="MECH",OR($F93="oryginał",$F93="kopia")),Dane!J93,"")</f>
        <v/>
      </c>
      <c r="J93" s="36" t="str">
        <f aca="false">IF(AND(Dane!$F93="MECH",OR($F93="oryginał",$F93="kopia")),#REF!,"")</f>
        <v/>
      </c>
      <c r="K93" s="36" t="str">
        <f aca="false">IF(AND(Dane!$F93="MECH",OR($F93="oryginał",$F93="kopia")),Dane!K93,"")</f>
        <v/>
      </c>
      <c r="L93" s="36" t="str">
        <f aca="false">IF(AND(Dane!$F93="MECH",OR($F93="oryginał",$F93="kopia")),#REF!,"")</f>
        <v/>
      </c>
      <c r="M93" s="36" t="str">
        <f aca="false">IF(AND(Dane!$F93="MECH",OR($F93="oryginał",$F93="kopia")),Dane!L93,"")</f>
        <v/>
      </c>
      <c r="N93" s="36" t="str">
        <f aca="false">IF(AND(Dane!$F93="MECH",OR($F93="oryginał",$F93="kopia")),Dane!M93,"")</f>
        <v/>
      </c>
      <c r="O93" s="36" t="str">
        <f aca="false">IF(AND(Dane!$F93="MECH",OR($F93="oryginał",$F93="kopia")),Dane!N93,"")</f>
        <v/>
      </c>
      <c r="P93" s="36" t="str">
        <f aca="false">IF(AND(Dane!$F93="MECH",OR($F93="oryginał",$F93="kopia")),Dane!O93,"")</f>
        <v/>
      </c>
      <c r="Q93" s="36" t="str">
        <f aca="false">IF(AND(Dane!$F93="MECH",OR($F93="oryginał",$F93="kopia")),Dane!P93,"")</f>
        <v/>
      </c>
      <c r="R93" s="36" t="str">
        <f aca="false">IF(AND(Dane!$F93="MECH",OR($F93="oryginał",$F93="kopia")),Dane!Q93,"")</f>
        <v/>
      </c>
      <c r="S93" s="36" t="str">
        <f aca="false">IF(AND(Dane!$F93="MECH",OR($F93="oryginał",$F93="kopia")),Dane!R93,"")</f>
        <v/>
      </c>
      <c r="T93" s="36" t="str">
        <f aca="false">IF(AND(Dane!$F93="MECH",OR($F93="oryginał",$F93="kopia")),Dane!S93,"")</f>
        <v/>
      </c>
      <c r="U93" s="36" t="str">
        <f aca="false">IF(AND(Dane!$F93="MECH",OR($F93="oryginał",$F93="kopia")),Dane!T93,"")</f>
        <v/>
      </c>
      <c r="V93" s="36" t="str">
        <f aca="false">IF(AND(Dane!$F93="MECH",OR($F93="oryginał",$F93="kopia")),Dane!U93,"")</f>
        <v/>
      </c>
      <c r="W93" s="36" t="str">
        <f aca="false">IF(AND(Dane!$F93="MECH",OR($F93="oryginał",$F93="kopia")),#REF!,"")</f>
        <v/>
      </c>
    </row>
    <row r="94" customFormat="false" ht="15.75" hidden="false" customHeight="true" outlineLevel="0" collapsed="false">
      <c r="A94" s="36" t="str">
        <f aca="false">IF(AND(Dane!$F94="MECH",OR(Dane!$G94="kopia",Dane!$G94="oryginał")),Dane!A94,"")</f>
        <v/>
      </c>
      <c r="B94" s="36" t="str">
        <f aca="false">IF(AND(Dane!$F94="MECH",OR(Dane!$G94="kopia",Dane!$G94="oryginał")),Dane!B94,"")</f>
        <v/>
      </c>
      <c r="C94" s="36" t="str">
        <f aca="false">IF(AND(Dane!$F94="MECH",OR(Dane!$G94="kopia",Dane!$G94="oryginał")),Dane!C94,"")</f>
        <v/>
      </c>
      <c r="D94" s="36" t="str">
        <f aca="false">IF(AND(Dane!$F94="MECH",OR(Dane!$G94="kopia",Dane!$G94="oryginał")),Dane!D94,"")</f>
        <v/>
      </c>
      <c r="E94" s="36" t="str">
        <f aca="false">IF(AND(Dane!$F94="MECH",OR(Dane!$G94="kopia",Dane!$G94="oryginał")),Dane!E94,"")</f>
        <v/>
      </c>
      <c r="F94" s="36" t="str">
        <f aca="false">IF(AND(Dane!$F94="MECH",OR(Dane!$G94="kopia",Dane!$G94="oryginał")),Dane!G94,"")</f>
        <v/>
      </c>
      <c r="G94" s="36" t="str">
        <f aca="false">IF(AND(Dane!$F94="MECH",OR($F94="oryginał",$F94="kopia")),Dane!I94,"")</f>
        <v/>
      </c>
      <c r="H94" s="36" t="str">
        <f aca="false">IF(AND(Dane!$F94="MECH",OR($F94="oryginał",$F94="kopia")),#REF!,"")</f>
        <v/>
      </c>
      <c r="I94" s="36" t="str">
        <f aca="false">IF(AND(Dane!$F94="MECH",OR($F94="oryginał",$F94="kopia")),Dane!J94,"")</f>
        <v/>
      </c>
      <c r="J94" s="36" t="str">
        <f aca="false">IF(AND(Dane!$F94="MECH",OR($F94="oryginał",$F94="kopia")),#REF!,"")</f>
        <v/>
      </c>
      <c r="K94" s="36" t="str">
        <f aca="false">IF(AND(Dane!$F94="MECH",OR($F94="oryginał",$F94="kopia")),Dane!K94,"")</f>
        <v/>
      </c>
      <c r="L94" s="36" t="str">
        <f aca="false">IF(AND(Dane!$F94="MECH",OR($F94="oryginał",$F94="kopia")),#REF!,"")</f>
        <v/>
      </c>
      <c r="M94" s="36" t="str">
        <f aca="false">IF(AND(Dane!$F94="MECH",OR($F94="oryginał",$F94="kopia")),Dane!L94,"")</f>
        <v/>
      </c>
      <c r="N94" s="36" t="str">
        <f aca="false">IF(AND(Dane!$F94="MECH",OR($F94="oryginał",$F94="kopia")),Dane!M94,"")</f>
        <v/>
      </c>
      <c r="O94" s="36" t="str">
        <f aca="false">IF(AND(Dane!$F94="MECH",OR($F94="oryginał",$F94="kopia")),Dane!N94,"")</f>
        <v/>
      </c>
      <c r="P94" s="36" t="str">
        <f aca="false">IF(AND(Dane!$F94="MECH",OR($F94="oryginał",$F94="kopia")),Dane!O94,"")</f>
        <v/>
      </c>
      <c r="Q94" s="36" t="str">
        <f aca="false">IF(AND(Dane!$F94="MECH",OR($F94="oryginał",$F94="kopia")),Dane!P94,"")</f>
        <v/>
      </c>
      <c r="R94" s="36" t="str">
        <f aca="false">IF(AND(Dane!$F94="MECH",OR($F94="oryginał",$F94="kopia")),Dane!Q94,"")</f>
        <v/>
      </c>
      <c r="S94" s="36" t="str">
        <f aca="false">IF(AND(Dane!$F94="MECH",OR($F94="oryginał",$F94="kopia")),Dane!R94,"")</f>
        <v/>
      </c>
      <c r="T94" s="36" t="str">
        <f aca="false">IF(AND(Dane!$F94="MECH",OR($F94="oryginał",$F94="kopia")),Dane!S94,"")</f>
        <v/>
      </c>
      <c r="U94" s="36" t="str">
        <f aca="false">IF(AND(Dane!$F94="MECH",OR($F94="oryginał",$F94="kopia")),Dane!T94,"")</f>
        <v/>
      </c>
      <c r="V94" s="36" t="str">
        <f aca="false">IF(AND(Dane!$F94="MECH",OR($F94="oryginał",$F94="kopia")),Dane!U94,"")</f>
        <v/>
      </c>
      <c r="W94" s="36" t="str">
        <f aca="false">IF(AND(Dane!$F94="MECH",OR($F94="oryginał",$F94="kopia")),#REF!,"")</f>
        <v/>
      </c>
    </row>
    <row r="95" customFormat="false" ht="15.75" hidden="false" customHeight="true" outlineLevel="0" collapsed="false">
      <c r="A95" s="36" t="str">
        <f aca="false">IF(AND(Dane!$F95="MECH",OR(Dane!$G95="kopia",Dane!$G95="oryginał")),Dane!A95,"")</f>
        <v/>
      </c>
      <c r="B95" s="36" t="str">
        <f aca="false">IF(AND(Dane!$F95="MECH",OR(Dane!$G95="kopia",Dane!$G95="oryginał")),Dane!B95,"")</f>
        <v/>
      </c>
      <c r="C95" s="36" t="str">
        <f aca="false">IF(AND(Dane!$F95="MECH",OR(Dane!$G95="kopia",Dane!$G95="oryginał")),Dane!C95,"")</f>
        <v/>
      </c>
      <c r="D95" s="36" t="str">
        <f aca="false">IF(AND(Dane!$F95="MECH",OR(Dane!$G95="kopia",Dane!$G95="oryginał")),Dane!D95,"")</f>
        <v/>
      </c>
      <c r="E95" s="36" t="str">
        <f aca="false">IF(AND(Dane!$F95="MECH",OR(Dane!$G95="kopia",Dane!$G95="oryginał")),Dane!E95,"")</f>
        <v/>
      </c>
      <c r="F95" s="36" t="str">
        <f aca="false">IF(AND(Dane!$F95="MECH",OR(Dane!$G95="kopia",Dane!$G95="oryginał")),Dane!G95,"")</f>
        <v/>
      </c>
      <c r="G95" s="36" t="str">
        <f aca="false">IF(AND(Dane!$F95="MECH",OR($F95="oryginał",$F95="kopia")),Dane!I95,"")</f>
        <v/>
      </c>
      <c r="H95" s="36" t="str">
        <f aca="false">IF(AND(Dane!$F95="MECH",OR($F95="oryginał",$F95="kopia")),#REF!,"")</f>
        <v/>
      </c>
      <c r="I95" s="36" t="str">
        <f aca="false">IF(AND(Dane!$F95="MECH",OR($F95="oryginał",$F95="kopia")),Dane!J95,"")</f>
        <v/>
      </c>
      <c r="J95" s="36" t="str">
        <f aca="false">IF(AND(Dane!$F95="MECH",OR($F95="oryginał",$F95="kopia")),#REF!,"")</f>
        <v/>
      </c>
      <c r="K95" s="36" t="str">
        <f aca="false">IF(AND(Dane!$F95="MECH",OR($F95="oryginał",$F95="kopia")),Dane!K95,"")</f>
        <v/>
      </c>
      <c r="L95" s="36" t="str">
        <f aca="false">IF(AND(Dane!$F95="MECH",OR($F95="oryginał",$F95="kopia")),#REF!,"")</f>
        <v/>
      </c>
      <c r="M95" s="36" t="str">
        <f aca="false">IF(AND(Dane!$F95="MECH",OR($F95="oryginał",$F95="kopia")),Dane!L95,"")</f>
        <v/>
      </c>
      <c r="N95" s="36" t="str">
        <f aca="false">IF(AND(Dane!$F95="MECH",OR($F95="oryginał",$F95="kopia")),Dane!M95,"")</f>
        <v/>
      </c>
      <c r="O95" s="36" t="str">
        <f aca="false">IF(AND(Dane!$F95="MECH",OR($F95="oryginał",$F95="kopia")),Dane!N95,"")</f>
        <v/>
      </c>
      <c r="P95" s="36" t="str">
        <f aca="false">IF(AND(Dane!$F95="MECH",OR($F95="oryginał",$F95="kopia")),Dane!O95,"")</f>
        <v/>
      </c>
      <c r="Q95" s="36" t="str">
        <f aca="false">IF(AND(Dane!$F95="MECH",OR($F95="oryginał",$F95="kopia")),Dane!P95,"")</f>
        <v/>
      </c>
      <c r="R95" s="36" t="str">
        <f aca="false">IF(AND(Dane!$F95="MECH",OR($F95="oryginał",$F95="kopia")),Dane!Q95,"")</f>
        <v/>
      </c>
      <c r="S95" s="36" t="str">
        <f aca="false">IF(AND(Dane!$F95="MECH",OR($F95="oryginał",$F95="kopia")),Dane!R95,"")</f>
        <v/>
      </c>
      <c r="T95" s="36" t="str">
        <f aca="false">IF(AND(Dane!$F95="MECH",OR($F95="oryginał",$F95="kopia")),Dane!S95,"")</f>
        <v/>
      </c>
      <c r="U95" s="36" t="str">
        <f aca="false">IF(AND(Dane!$F95="MECH",OR($F95="oryginał",$F95="kopia")),Dane!T95,"")</f>
        <v/>
      </c>
      <c r="V95" s="36" t="str">
        <f aca="false">IF(AND(Dane!$F95="MECH",OR($F95="oryginał",$F95="kopia")),Dane!U95,"")</f>
        <v/>
      </c>
      <c r="W95" s="36" t="str">
        <f aca="false">IF(AND(Dane!$F95="MECH",OR($F95="oryginał",$F95="kopia")),#REF!,"")</f>
        <v/>
      </c>
    </row>
    <row r="96" customFormat="false" ht="15.75" hidden="false" customHeight="true" outlineLevel="0" collapsed="false">
      <c r="A96" s="36" t="str">
        <f aca="false">IF(AND(Dane!$F96="MECH",OR(Dane!$G96="kopia",Dane!$G96="oryginał")),Dane!A96,"")</f>
        <v/>
      </c>
      <c r="B96" s="36" t="str">
        <f aca="false">IF(AND(Dane!$F96="MECH",OR(Dane!$G96="kopia",Dane!$G96="oryginał")),Dane!B96,"")</f>
        <v/>
      </c>
      <c r="C96" s="36" t="str">
        <f aca="false">IF(AND(Dane!$F96="MECH",OR(Dane!$G96="kopia",Dane!$G96="oryginał")),Dane!C96,"")</f>
        <v/>
      </c>
      <c r="D96" s="36" t="str">
        <f aca="false">IF(AND(Dane!$F96="MECH",OR(Dane!$G96="kopia",Dane!$G96="oryginał")),Dane!D96,"")</f>
        <v/>
      </c>
      <c r="E96" s="36" t="str">
        <f aca="false">IF(AND(Dane!$F96="MECH",OR(Dane!$G96="kopia",Dane!$G96="oryginał")),Dane!E96,"")</f>
        <v/>
      </c>
      <c r="F96" s="36" t="str">
        <f aca="false">IF(AND(Dane!$F96="MECH",OR(Dane!$G96="kopia",Dane!$G96="oryginał")),Dane!G96,"")</f>
        <v/>
      </c>
      <c r="G96" s="36" t="str">
        <f aca="false">IF(AND(Dane!$F96="MECH",OR($F96="oryginał",$F96="kopia")),Dane!I96,"")</f>
        <v/>
      </c>
      <c r="H96" s="36" t="str">
        <f aca="false">IF(AND(Dane!$F96="MECH",OR($F96="oryginał",$F96="kopia")),#REF!,"")</f>
        <v/>
      </c>
      <c r="I96" s="36" t="str">
        <f aca="false">IF(AND(Dane!$F96="MECH",OR($F96="oryginał",$F96="kopia")),Dane!J96,"")</f>
        <v/>
      </c>
      <c r="J96" s="36" t="str">
        <f aca="false">IF(AND(Dane!$F96="MECH",OR($F96="oryginał",$F96="kopia")),#REF!,"")</f>
        <v/>
      </c>
      <c r="K96" s="36" t="str">
        <f aca="false">IF(AND(Dane!$F96="MECH",OR($F96="oryginał",$F96="kopia")),Dane!K96,"")</f>
        <v/>
      </c>
      <c r="L96" s="36" t="str">
        <f aca="false">IF(AND(Dane!$F96="MECH",OR($F96="oryginał",$F96="kopia")),#REF!,"")</f>
        <v/>
      </c>
      <c r="M96" s="36" t="str">
        <f aca="false">IF(AND(Dane!$F96="MECH",OR($F96="oryginał",$F96="kopia")),Dane!L96,"")</f>
        <v/>
      </c>
      <c r="N96" s="36" t="str">
        <f aca="false">IF(AND(Dane!$F96="MECH",OR($F96="oryginał",$F96="kopia")),Dane!M96,"")</f>
        <v/>
      </c>
      <c r="O96" s="36" t="str">
        <f aca="false">IF(AND(Dane!$F96="MECH",OR($F96="oryginał",$F96="kopia")),Dane!N96,"")</f>
        <v/>
      </c>
      <c r="P96" s="36" t="str">
        <f aca="false">IF(AND(Dane!$F96="MECH",OR($F96="oryginał",$F96="kopia")),Dane!O96,"")</f>
        <v/>
      </c>
      <c r="Q96" s="36" t="str">
        <f aca="false">IF(AND(Dane!$F96="MECH",OR($F96="oryginał",$F96="kopia")),Dane!P96,"")</f>
        <v/>
      </c>
      <c r="R96" s="36" t="str">
        <f aca="false">IF(AND(Dane!$F96="MECH",OR($F96="oryginał",$F96="kopia")),Dane!Q96,"")</f>
        <v/>
      </c>
      <c r="S96" s="36" t="str">
        <f aca="false">IF(AND(Dane!$F96="MECH",OR($F96="oryginał",$F96="kopia")),Dane!R96,"")</f>
        <v/>
      </c>
      <c r="T96" s="36" t="str">
        <f aca="false">IF(AND(Dane!$F96="MECH",OR($F96="oryginał",$F96="kopia")),Dane!S96,"")</f>
        <v/>
      </c>
      <c r="U96" s="36" t="str">
        <f aca="false">IF(AND(Dane!$F96="MECH",OR($F96="oryginał",$F96="kopia")),Dane!T96,"")</f>
        <v/>
      </c>
      <c r="V96" s="36" t="str">
        <f aca="false">IF(AND(Dane!$F96="MECH",OR($F96="oryginał",$F96="kopia")),Dane!U96,"")</f>
        <v/>
      </c>
      <c r="W96" s="36" t="str">
        <f aca="false">IF(AND(Dane!$F96="MECH",OR($F96="oryginał",$F96="kopia")),#REF!,"")</f>
        <v/>
      </c>
    </row>
    <row r="97" customFormat="false" ht="15.75" hidden="false" customHeight="true" outlineLevel="0" collapsed="false">
      <c r="A97" s="36" t="str">
        <f aca="false">IF(AND(Dane!$F97="MECH",OR(Dane!$G97="kopia",Dane!$G97="oryginał")),Dane!A97,"")</f>
        <v/>
      </c>
      <c r="B97" s="36" t="str">
        <f aca="false">IF(AND(Dane!$F97="MECH",OR(Dane!$G97="kopia",Dane!$G97="oryginał")),Dane!B97,"")</f>
        <v/>
      </c>
      <c r="C97" s="36" t="str">
        <f aca="false">IF(AND(Dane!$F97="MECH",OR(Dane!$G97="kopia",Dane!$G97="oryginał")),Dane!C97,"")</f>
        <v/>
      </c>
      <c r="D97" s="36" t="str">
        <f aca="false">IF(AND(Dane!$F97="MECH",OR(Dane!$G97="kopia",Dane!$G97="oryginał")),Dane!D97,"")</f>
        <v/>
      </c>
      <c r="E97" s="36" t="str">
        <f aca="false">IF(AND(Dane!$F97="MECH",OR(Dane!$G97="kopia",Dane!$G97="oryginał")),Dane!E97,"")</f>
        <v/>
      </c>
      <c r="F97" s="36" t="str">
        <f aca="false">IF(AND(Dane!$F97="MECH",OR(Dane!$G97="kopia",Dane!$G97="oryginał")),Dane!G97,"")</f>
        <v/>
      </c>
      <c r="G97" s="36" t="str">
        <f aca="false">IF(AND(Dane!$F97="MECH",OR($F97="oryginał",$F97="kopia")),Dane!I97,"")</f>
        <v/>
      </c>
      <c r="H97" s="36" t="str">
        <f aca="false">IF(AND(Dane!$F97="MECH",OR($F97="oryginał",$F97="kopia")),#REF!,"")</f>
        <v/>
      </c>
      <c r="I97" s="36" t="str">
        <f aca="false">IF(AND(Dane!$F97="MECH",OR($F97="oryginał",$F97="kopia")),Dane!J97,"")</f>
        <v/>
      </c>
      <c r="J97" s="36" t="str">
        <f aca="false">IF(AND(Dane!$F97="MECH",OR($F97="oryginał",$F97="kopia")),#REF!,"")</f>
        <v/>
      </c>
      <c r="K97" s="36" t="str">
        <f aca="false">IF(AND(Dane!$F97="MECH",OR($F97="oryginał",$F97="kopia")),Dane!K97,"")</f>
        <v/>
      </c>
      <c r="L97" s="36" t="str">
        <f aca="false">IF(AND(Dane!$F97="MECH",OR($F97="oryginał",$F97="kopia")),#REF!,"")</f>
        <v/>
      </c>
      <c r="M97" s="36" t="str">
        <f aca="false">IF(AND(Dane!$F97="MECH",OR($F97="oryginał",$F97="kopia")),Dane!L97,"")</f>
        <v/>
      </c>
      <c r="N97" s="36" t="str">
        <f aca="false">IF(AND(Dane!$F97="MECH",OR($F97="oryginał",$F97="kopia")),Dane!M97,"")</f>
        <v/>
      </c>
      <c r="O97" s="36" t="str">
        <f aca="false">IF(AND(Dane!$F97="MECH",OR($F97="oryginał",$F97="kopia")),Dane!N97,"")</f>
        <v/>
      </c>
      <c r="P97" s="36" t="str">
        <f aca="false">IF(AND(Dane!$F97="MECH",OR($F97="oryginał",$F97="kopia")),Dane!O97,"")</f>
        <v/>
      </c>
      <c r="Q97" s="36" t="str">
        <f aca="false">IF(AND(Dane!$F97="MECH",OR($F97="oryginał",$F97="kopia")),Dane!P97,"")</f>
        <v/>
      </c>
      <c r="R97" s="36" t="str">
        <f aca="false">IF(AND(Dane!$F97="MECH",OR($F97="oryginał",$F97="kopia")),Dane!Q97,"")</f>
        <v/>
      </c>
      <c r="S97" s="36" t="str">
        <f aca="false">IF(AND(Dane!$F97="MECH",OR($F97="oryginał",$F97="kopia")),Dane!R97,"")</f>
        <v/>
      </c>
      <c r="T97" s="36" t="str">
        <f aca="false">IF(AND(Dane!$F97="MECH",OR($F97="oryginał",$F97="kopia")),Dane!S97,"")</f>
        <v/>
      </c>
      <c r="U97" s="36" t="str">
        <f aca="false">IF(AND(Dane!$F97="MECH",OR($F97="oryginał",$F97="kopia")),Dane!T97,"")</f>
        <v/>
      </c>
      <c r="V97" s="36" t="str">
        <f aca="false">IF(AND(Dane!$F97="MECH",OR($F97="oryginał",$F97="kopia")),Dane!U97,"")</f>
        <v/>
      </c>
      <c r="W97" s="36" t="str">
        <f aca="false">IF(AND(Dane!$F97="MECH",OR($F97="oryginał",$F97="kopia")),#REF!,"")</f>
        <v/>
      </c>
    </row>
    <row r="98" customFormat="false" ht="15.75" hidden="false" customHeight="true" outlineLevel="0" collapsed="false">
      <c r="A98" s="36" t="str">
        <f aca="false">IF(AND(Dane!$F98="MECH",OR(Dane!$G98="kopia",Dane!$G98="oryginał")),Dane!A98,"")</f>
        <v/>
      </c>
      <c r="B98" s="36" t="str">
        <f aca="false">IF(AND(Dane!$F98="MECH",OR(Dane!$G98="kopia",Dane!$G98="oryginał")),Dane!B98,"")</f>
        <v/>
      </c>
      <c r="C98" s="36" t="str">
        <f aca="false">IF(AND(Dane!$F98="MECH",OR(Dane!$G98="kopia",Dane!$G98="oryginał")),Dane!C98,"")</f>
        <v/>
      </c>
      <c r="D98" s="36" t="str">
        <f aca="false">IF(AND(Dane!$F98="MECH",OR(Dane!$G98="kopia",Dane!$G98="oryginał")),Dane!D98,"")</f>
        <v/>
      </c>
      <c r="E98" s="36" t="str">
        <f aca="false">IF(AND(Dane!$F98="MECH",OR(Dane!$G98="kopia",Dane!$G98="oryginał")),Dane!E98,"")</f>
        <v/>
      </c>
      <c r="F98" s="36" t="str">
        <f aca="false">IF(AND(Dane!$F98="MECH",OR(Dane!$G98="kopia",Dane!$G98="oryginał")),Dane!G98,"")</f>
        <v/>
      </c>
      <c r="G98" s="36" t="str">
        <f aca="false">IF(AND(Dane!$F98="MECH",OR($F98="oryginał",$F98="kopia")),Dane!I98,"")</f>
        <v/>
      </c>
      <c r="H98" s="36" t="str">
        <f aca="false">IF(AND(Dane!$F98="MECH",OR($F98="oryginał",$F98="kopia")),#REF!,"")</f>
        <v/>
      </c>
      <c r="I98" s="36" t="str">
        <f aca="false">IF(AND(Dane!$F98="MECH",OR($F98="oryginał",$F98="kopia")),Dane!J98,"")</f>
        <v/>
      </c>
      <c r="J98" s="36" t="str">
        <f aca="false">IF(AND(Dane!$F98="MECH",OR($F98="oryginał",$F98="kopia")),#REF!,"")</f>
        <v/>
      </c>
      <c r="K98" s="36" t="str">
        <f aca="false">IF(AND(Dane!$F98="MECH",OR($F98="oryginał",$F98="kopia")),Dane!K98,"")</f>
        <v/>
      </c>
      <c r="L98" s="36" t="str">
        <f aca="false">IF(AND(Dane!$F98="MECH",OR($F98="oryginał",$F98="kopia")),#REF!,"")</f>
        <v/>
      </c>
      <c r="M98" s="36" t="str">
        <f aca="false">IF(AND(Dane!$F98="MECH",OR($F98="oryginał",$F98="kopia")),Dane!L98,"")</f>
        <v/>
      </c>
      <c r="N98" s="36" t="str">
        <f aca="false">IF(AND(Dane!$F98="MECH",OR($F98="oryginał",$F98="kopia")),Dane!M98,"")</f>
        <v/>
      </c>
      <c r="O98" s="36" t="str">
        <f aca="false">IF(AND(Dane!$F98="MECH",OR($F98="oryginał",$F98="kopia")),Dane!N98,"")</f>
        <v/>
      </c>
      <c r="P98" s="36" t="str">
        <f aca="false">IF(AND(Dane!$F98="MECH",OR($F98="oryginał",$F98="kopia")),Dane!O98,"")</f>
        <v/>
      </c>
      <c r="Q98" s="36" t="str">
        <f aca="false">IF(AND(Dane!$F98="MECH",OR($F98="oryginał",$F98="kopia")),Dane!P98,"")</f>
        <v/>
      </c>
      <c r="R98" s="36" t="str">
        <f aca="false">IF(AND(Dane!$F98="MECH",OR($F98="oryginał",$F98="kopia")),Dane!Q98,"")</f>
        <v/>
      </c>
      <c r="S98" s="36" t="str">
        <f aca="false">IF(AND(Dane!$F98="MECH",OR($F98="oryginał",$F98="kopia")),Dane!R98,"")</f>
        <v/>
      </c>
      <c r="T98" s="36" t="str">
        <f aca="false">IF(AND(Dane!$F98="MECH",OR($F98="oryginał",$F98="kopia")),Dane!S98,"")</f>
        <v/>
      </c>
      <c r="U98" s="36" t="str">
        <f aca="false">IF(AND(Dane!$F98="MECH",OR($F98="oryginał",$F98="kopia")),Dane!T98,"")</f>
        <v/>
      </c>
      <c r="V98" s="36" t="str">
        <f aca="false">IF(AND(Dane!$F98="MECH",OR($F98="oryginał",$F98="kopia")),Dane!U98,"")</f>
        <v/>
      </c>
      <c r="W98" s="36" t="str">
        <f aca="false">IF(AND(Dane!$F98="MECH",OR($F98="oryginał",$F98="kopia")),#REF!,"")</f>
        <v/>
      </c>
    </row>
    <row r="99" customFormat="false" ht="15.75" hidden="false" customHeight="true" outlineLevel="0" collapsed="false">
      <c r="A99" s="36" t="str">
        <f aca="false">IF(AND(Dane!$F99="MECH",OR(Dane!$G99="kopia",Dane!$G99="oryginał")),Dane!A99,"")</f>
        <v/>
      </c>
      <c r="B99" s="36" t="str">
        <f aca="false">IF(AND(Dane!$F99="MECH",OR(Dane!$G99="kopia",Dane!$G99="oryginał")),Dane!B99,"")</f>
        <v/>
      </c>
      <c r="C99" s="36" t="str">
        <f aca="false">IF(AND(Dane!$F99="MECH",OR(Dane!$G99="kopia",Dane!$G99="oryginał")),Dane!C99,"")</f>
        <v/>
      </c>
      <c r="D99" s="36" t="str">
        <f aca="false">IF(AND(Dane!$F99="MECH",OR(Dane!$G99="kopia",Dane!$G99="oryginał")),Dane!D99,"")</f>
        <v/>
      </c>
      <c r="E99" s="36" t="str">
        <f aca="false">IF(AND(Dane!$F99="MECH",OR(Dane!$G99="kopia",Dane!$G99="oryginał")),Dane!E99,"")</f>
        <v/>
      </c>
      <c r="F99" s="36" t="str">
        <f aca="false">IF(AND(Dane!$F99="MECH",OR(Dane!$G99="kopia",Dane!$G99="oryginał")),Dane!G99,"")</f>
        <v/>
      </c>
      <c r="G99" s="36" t="str">
        <f aca="false">IF(AND(Dane!$F99="MECH",OR($F99="oryginał",$F99="kopia")),Dane!I99,"")</f>
        <v/>
      </c>
      <c r="H99" s="36" t="str">
        <f aca="false">IF(AND(Dane!$F99="MECH",OR($F99="oryginał",$F99="kopia")),#REF!,"")</f>
        <v/>
      </c>
      <c r="I99" s="36" t="str">
        <f aca="false">IF(AND(Dane!$F99="MECH",OR($F99="oryginał",$F99="kopia")),Dane!J99,"")</f>
        <v/>
      </c>
      <c r="J99" s="36" t="str">
        <f aca="false">IF(AND(Dane!$F99="MECH",OR($F99="oryginał",$F99="kopia")),#REF!,"")</f>
        <v/>
      </c>
      <c r="K99" s="36" t="str">
        <f aca="false">IF(AND(Dane!$F99="MECH",OR($F99="oryginał",$F99="kopia")),Dane!K99,"")</f>
        <v/>
      </c>
      <c r="L99" s="36" t="str">
        <f aca="false">IF(AND(Dane!$F99="MECH",OR($F99="oryginał",$F99="kopia")),#REF!,"")</f>
        <v/>
      </c>
      <c r="M99" s="36" t="str">
        <f aca="false">IF(AND(Dane!$F99="MECH",OR($F99="oryginał",$F99="kopia")),Dane!L99,"")</f>
        <v/>
      </c>
      <c r="N99" s="36" t="str">
        <f aca="false">IF(AND(Dane!$F99="MECH",OR($F99="oryginał",$F99="kopia")),Dane!M99,"")</f>
        <v/>
      </c>
      <c r="O99" s="36" t="str">
        <f aca="false">IF(AND(Dane!$F99="MECH",OR($F99="oryginał",$F99="kopia")),Dane!N99,"")</f>
        <v/>
      </c>
      <c r="P99" s="36" t="str">
        <f aca="false">IF(AND(Dane!$F99="MECH",OR($F99="oryginał",$F99="kopia")),Dane!O99,"")</f>
        <v/>
      </c>
      <c r="Q99" s="36" t="str">
        <f aca="false">IF(AND(Dane!$F99="MECH",OR($F99="oryginał",$F99="kopia")),Dane!P99,"")</f>
        <v/>
      </c>
      <c r="R99" s="36" t="str">
        <f aca="false">IF(AND(Dane!$F99="MECH",OR($F99="oryginał",$F99="kopia")),Dane!Q99,"")</f>
        <v/>
      </c>
      <c r="S99" s="36" t="str">
        <f aca="false">IF(AND(Dane!$F99="MECH",OR($F99="oryginał",$F99="kopia")),Dane!R99,"")</f>
        <v/>
      </c>
      <c r="T99" s="36" t="str">
        <f aca="false">IF(AND(Dane!$F99="MECH",OR($F99="oryginał",$F99="kopia")),Dane!S99,"")</f>
        <v/>
      </c>
      <c r="U99" s="36" t="str">
        <f aca="false">IF(AND(Dane!$F99="MECH",OR($F99="oryginał",$F99="kopia")),Dane!T99,"")</f>
        <v/>
      </c>
      <c r="V99" s="36" t="str">
        <f aca="false">IF(AND(Dane!$F99="MECH",OR($F99="oryginał",$F99="kopia")),Dane!U99,"")</f>
        <v/>
      </c>
      <c r="W99" s="36" t="str">
        <f aca="false">IF(AND(Dane!$F99="MECH",OR($F99="oryginał",$F99="kopia")),#REF!,"")</f>
        <v/>
      </c>
    </row>
    <row r="100" customFormat="false" ht="15.75" hidden="false" customHeight="true" outlineLevel="0" collapsed="false">
      <c r="A100" s="36" t="str">
        <f aca="false">IF(AND(Dane!$F100="MECH",OR(Dane!$G100="kopia",Dane!$G100="oryginał")),Dane!A100,"")</f>
        <v/>
      </c>
      <c r="B100" s="36" t="str">
        <f aca="false">IF(AND(Dane!$F100="MECH",OR(Dane!$G100="kopia",Dane!$G100="oryginał")),Dane!B100,"")</f>
        <v/>
      </c>
      <c r="C100" s="36" t="str">
        <f aca="false">IF(AND(Dane!$F100="MECH",OR(Dane!$G100="kopia",Dane!$G100="oryginał")),Dane!C100,"")</f>
        <v/>
      </c>
      <c r="D100" s="36" t="str">
        <f aca="false">IF(AND(Dane!$F100="MECH",OR(Dane!$G100="kopia",Dane!$G100="oryginał")),Dane!D100,"")</f>
        <v/>
      </c>
      <c r="E100" s="36" t="str">
        <f aca="false">IF(AND(Dane!$F100="MECH",OR(Dane!$G100="kopia",Dane!$G100="oryginał")),Dane!E100,"")</f>
        <v/>
      </c>
      <c r="F100" s="36" t="str">
        <f aca="false">IF(AND(Dane!$F100="MECH",OR(Dane!$G100="kopia",Dane!$G100="oryginał")),Dane!G100,"")</f>
        <v/>
      </c>
      <c r="G100" s="36" t="str">
        <f aca="false">IF(AND(Dane!$F100="MECH",OR($F100="oryginał",$F100="kopia")),Dane!I100,"")</f>
        <v/>
      </c>
      <c r="H100" s="36" t="str">
        <f aca="false">IF(AND(Dane!$F100="MECH",OR($F100="oryginał",$F100="kopia")),#REF!,"")</f>
        <v/>
      </c>
      <c r="I100" s="36" t="str">
        <f aca="false">IF(AND(Dane!$F100="MECH",OR($F100="oryginał",$F100="kopia")),Dane!J100,"")</f>
        <v/>
      </c>
      <c r="J100" s="36" t="str">
        <f aca="false">IF(AND(Dane!$F100="MECH",OR($F100="oryginał",$F100="kopia")),#REF!,"")</f>
        <v/>
      </c>
      <c r="K100" s="36" t="str">
        <f aca="false">IF(AND(Dane!$F100="MECH",OR($F100="oryginał",$F100="kopia")),Dane!K100,"")</f>
        <v/>
      </c>
      <c r="L100" s="36" t="str">
        <f aca="false">IF(AND(Dane!$F100="MECH",OR($F100="oryginał",$F100="kopia")),#REF!,"")</f>
        <v/>
      </c>
      <c r="M100" s="36" t="str">
        <f aca="false">IF(AND(Dane!$F100="MECH",OR($F100="oryginał",$F100="kopia")),Dane!L100,"")</f>
        <v/>
      </c>
      <c r="N100" s="36" t="str">
        <f aca="false">IF(AND(Dane!$F100="MECH",OR($F100="oryginał",$F100="kopia")),Dane!M100,"")</f>
        <v/>
      </c>
      <c r="O100" s="36" t="str">
        <f aca="false">IF(AND(Dane!$F100="MECH",OR($F100="oryginał",$F100="kopia")),Dane!N100,"")</f>
        <v/>
      </c>
      <c r="P100" s="36" t="str">
        <f aca="false">IF(AND(Dane!$F100="MECH",OR($F100="oryginał",$F100="kopia")),Dane!O100,"")</f>
        <v/>
      </c>
      <c r="Q100" s="36" t="str">
        <f aca="false">IF(AND(Dane!$F100="MECH",OR($F100="oryginał",$F100="kopia")),Dane!P100,"")</f>
        <v/>
      </c>
      <c r="R100" s="36" t="str">
        <f aca="false">IF(AND(Dane!$F100="MECH",OR($F100="oryginał",$F100="kopia")),Dane!Q100,"")</f>
        <v/>
      </c>
      <c r="S100" s="36" t="str">
        <f aca="false">IF(AND(Dane!$F100="MECH",OR($F100="oryginał",$F100="kopia")),Dane!R100,"")</f>
        <v/>
      </c>
      <c r="T100" s="36" t="str">
        <f aca="false">IF(AND(Dane!$F100="MECH",OR($F100="oryginał",$F100="kopia")),Dane!S100,"")</f>
        <v/>
      </c>
      <c r="U100" s="36" t="str">
        <f aca="false">IF(AND(Dane!$F100="MECH",OR($F100="oryginał",$F100="kopia")),Dane!T100,"")</f>
        <v/>
      </c>
      <c r="V100" s="36" t="str">
        <f aca="false">IF(AND(Dane!$F100="MECH",OR($F100="oryginał",$F100="kopia")),Dane!U100,"")</f>
        <v/>
      </c>
      <c r="W100" s="36" t="str">
        <f aca="false">IF(AND(Dane!$F100="MECH",OR($F100="oryginał",$F100="kopia")),#REF!,"")</f>
        <v/>
      </c>
    </row>
    <row r="101" customFormat="false" ht="15.75" hidden="false" customHeight="true" outlineLevel="0" collapsed="false">
      <c r="A101" s="36" t="str">
        <f aca="false">IF(AND(Dane!$F101="MECH",OR(Dane!$G101="kopia",Dane!$G101="oryginał")),Dane!A101,"")</f>
        <v/>
      </c>
      <c r="B101" s="36" t="str">
        <f aca="false">IF(AND(Dane!$F101="MECH",OR(Dane!$G101="kopia",Dane!$G101="oryginał")),Dane!B101,"")</f>
        <v/>
      </c>
      <c r="C101" s="36" t="str">
        <f aca="false">IF(AND(Dane!$F101="MECH",OR(Dane!$G101="kopia",Dane!$G101="oryginał")),Dane!C101,"")</f>
        <v/>
      </c>
      <c r="D101" s="36" t="str">
        <f aca="false">IF(AND(Dane!$F101="MECH",OR(Dane!$G101="kopia",Dane!$G101="oryginał")),Dane!D101,"")</f>
        <v/>
      </c>
      <c r="E101" s="36" t="str">
        <f aca="false">IF(AND(Dane!$F101="MECH",OR(Dane!$G101="kopia",Dane!$G101="oryginał")),Dane!E101,"")</f>
        <v/>
      </c>
      <c r="F101" s="36" t="str">
        <f aca="false">IF(AND(Dane!$F101="MECH",OR(Dane!$G101="kopia",Dane!$G101="oryginał")),Dane!G101,"")</f>
        <v/>
      </c>
      <c r="G101" s="36" t="str">
        <f aca="false">IF(AND(Dane!$F101="MECH",OR($F101="oryginał",$F101="kopia")),Dane!I101,"")</f>
        <v/>
      </c>
      <c r="H101" s="36" t="str">
        <f aca="false">IF(AND(Dane!$F101="MECH",OR($F101="oryginał",$F101="kopia")),#REF!,"")</f>
        <v/>
      </c>
      <c r="I101" s="36" t="str">
        <f aca="false">IF(AND(Dane!$F101="MECH",OR($F101="oryginał",$F101="kopia")),Dane!J101,"")</f>
        <v/>
      </c>
      <c r="J101" s="36" t="str">
        <f aca="false">IF(AND(Dane!$F101="MECH",OR($F101="oryginał",$F101="kopia")),#REF!,"")</f>
        <v/>
      </c>
      <c r="K101" s="36" t="str">
        <f aca="false">IF(AND(Dane!$F101="MECH",OR($F101="oryginał",$F101="kopia")),Dane!K101,"")</f>
        <v/>
      </c>
      <c r="L101" s="36" t="str">
        <f aca="false">IF(AND(Dane!$F101="MECH",OR($F101="oryginał",$F101="kopia")),#REF!,"")</f>
        <v/>
      </c>
      <c r="M101" s="36" t="str">
        <f aca="false">IF(AND(Dane!$F101="MECH",OR($F101="oryginał",$F101="kopia")),Dane!L101,"")</f>
        <v/>
      </c>
      <c r="N101" s="36" t="str">
        <f aca="false">IF(AND(Dane!$F101="MECH",OR($F101="oryginał",$F101="kopia")),Dane!M101,"")</f>
        <v/>
      </c>
      <c r="O101" s="36" t="str">
        <f aca="false">IF(AND(Dane!$F101="MECH",OR($F101="oryginał",$F101="kopia")),Dane!N101,"")</f>
        <v/>
      </c>
      <c r="P101" s="36" t="str">
        <f aca="false">IF(AND(Dane!$F101="MECH",OR($F101="oryginał",$F101="kopia")),Dane!O101,"")</f>
        <v/>
      </c>
      <c r="Q101" s="36" t="str">
        <f aca="false">IF(AND(Dane!$F101="MECH",OR($F101="oryginał",$F101="kopia")),Dane!P101,"")</f>
        <v/>
      </c>
      <c r="R101" s="36" t="str">
        <f aca="false">IF(AND(Dane!$F101="MECH",OR($F101="oryginał",$F101="kopia")),Dane!Q101,"")</f>
        <v/>
      </c>
      <c r="S101" s="36" t="str">
        <f aca="false">IF(AND(Dane!$F101="MECH",OR($F101="oryginał",$F101="kopia")),Dane!R101,"")</f>
        <v/>
      </c>
      <c r="T101" s="36" t="str">
        <f aca="false">IF(AND(Dane!$F101="MECH",OR($F101="oryginał",$F101="kopia")),Dane!S101,"")</f>
        <v/>
      </c>
      <c r="U101" s="36" t="str">
        <f aca="false">IF(AND(Dane!$F101="MECH",OR($F101="oryginał",$F101="kopia")),Dane!T101,"")</f>
        <v/>
      </c>
      <c r="V101" s="36" t="str">
        <f aca="false">IF(AND(Dane!$F101="MECH",OR($F101="oryginał",$F101="kopia")),Dane!U101,"")</f>
        <v/>
      </c>
      <c r="W101" s="36" t="str">
        <f aca="false">IF(AND(Dane!$F101="MECH",OR($F101="oryginał",$F101="kopia")),#REF!,"")</f>
        <v/>
      </c>
    </row>
    <row r="102" customFormat="false" ht="15.75" hidden="false" customHeight="true" outlineLevel="0" collapsed="false">
      <c r="A102" s="36" t="str">
        <f aca="false">IF(AND(Dane!$F102="MECH",OR(Dane!$G102="kopia",Dane!$G102="oryginał")),Dane!A102,"")</f>
        <v/>
      </c>
      <c r="B102" s="36" t="str">
        <f aca="false">IF(AND(Dane!$F102="MECH",OR(Dane!$G102="kopia",Dane!$G102="oryginał")),Dane!B102,"")</f>
        <v/>
      </c>
      <c r="C102" s="36" t="str">
        <f aca="false">IF(AND(Dane!$F102="MECH",OR(Dane!$G102="kopia",Dane!$G102="oryginał")),Dane!C102,"")</f>
        <v/>
      </c>
      <c r="D102" s="36" t="str">
        <f aca="false">IF(AND(Dane!$F102="MECH",OR(Dane!$G102="kopia",Dane!$G102="oryginał")),Dane!D102,"")</f>
        <v/>
      </c>
      <c r="E102" s="36" t="str">
        <f aca="false">IF(AND(Dane!$F102="MECH",OR(Dane!$G102="kopia",Dane!$G102="oryginał")),Dane!E102,"")</f>
        <v/>
      </c>
      <c r="F102" s="36" t="str">
        <f aca="false">IF(AND(Dane!$F102="MECH",OR(Dane!$G102="kopia",Dane!$G102="oryginał")),Dane!G102,"")</f>
        <v/>
      </c>
      <c r="G102" s="36" t="str">
        <f aca="false">IF(AND(Dane!$F102="MECH",OR($F102="oryginał",$F102="kopia")),Dane!I102,"")</f>
        <v/>
      </c>
      <c r="H102" s="36" t="str">
        <f aca="false">IF(AND(Dane!$F102="MECH",OR($F102="oryginał",$F102="kopia")),#REF!,"")</f>
        <v/>
      </c>
      <c r="I102" s="36" t="str">
        <f aca="false">IF(AND(Dane!$F102="MECH",OR($F102="oryginał",$F102="kopia")),Dane!J102,"")</f>
        <v/>
      </c>
      <c r="J102" s="36" t="str">
        <f aca="false">IF(AND(Dane!$F102="MECH",OR($F102="oryginał",$F102="kopia")),#REF!,"")</f>
        <v/>
      </c>
      <c r="K102" s="36" t="str">
        <f aca="false">IF(AND(Dane!$F102="MECH",OR($F102="oryginał",$F102="kopia")),Dane!K102,"")</f>
        <v/>
      </c>
      <c r="L102" s="36" t="str">
        <f aca="false">IF(AND(Dane!$F102="MECH",OR($F102="oryginał",$F102="kopia")),#REF!,"")</f>
        <v/>
      </c>
      <c r="M102" s="36" t="str">
        <f aca="false">IF(AND(Dane!$F102="MECH",OR($F102="oryginał",$F102="kopia")),Dane!L102,"")</f>
        <v/>
      </c>
      <c r="N102" s="36" t="str">
        <f aca="false">IF(AND(Dane!$F102="MECH",OR($F102="oryginał",$F102="kopia")),Dane!M102,"")</f>
        <v/>
      </c>
      <c r="O102" s="36" t="str">
        <f aca="false">IF(AND(Dane!$F102="MECH",OR($F102="oryginał",$F102="kopia")),Dane!N102,"")</f>
        <v/>
      </c>
      <c r="P102" s="36" t="str">
        <f aca="false">IF(AND(Dane!$F102="MECH",OR($F102="oryginał",$F102="kopia")),Dane!O102,"")</f>
        <v/>
      </c>
      <c r="Q102" s="36" t="str">
        <f aca="false">IF(AND(Dane!$F102="MECH",OR($F102="oryginał",$F102="kopia")),Dane!P102,"")</f>
        <v/>
      </c>
      <c r="R102" s="36" t="str">
        <f aca="false">IF(AND(Dane!$F102="MECH",OR($F102="oryginał",$F102="kopia")),Dane!Q102,"")</f>
        <v/>
      </c>
      <c r="S102" s="36" t="str">
        <f aca="false">IF(AND(Dane!$F102="MECH",OR($F102="oryginał",$F102="kopia")),Dane!R102,"")</f>
        <v/>
      </c>
      <c r="T102" s="36" t="str">
        <f aca="false">IF(AND(Dane!$F102="MECH",OR($F102="oryginał",$F102="kopia")),Dane!S102,"")</f>
        <v/>
      </c>
      <c r="U102" s="36" t="str">
        <f aca="false">IF(AND(Dane!$F102="MECH",OR($F102="oryginał",$F102="kopia")),Dane!T102,"")</f>
        <v/>
      </c>
      <c r="V102" s="36" t="str">
        <f aca="false">IF(AND(Dane!$F102="MECH",OR($F102="oryginał",$F102="kopia")),Dane!U102,"")</f>
        <v/>
      </c>
      <c r="W102" s="36" t="str">
        <f aca="false">IF(AND(Dane!$F102="MECH",OR($F102="oryginał",$F102="kopia")),#REF!,"")</f>
        <v/>
      </c>
    </row>
    <row r="103" customFormat="false" ht="15.75" hidden="false" customHeight="true" outlineLevel="0" collapsed="false">
      <c r="A103" s="36" t="str">
        <f aca="false">IF(AND(Dane!$F103="MECH",OR(Dane!$G103="kopia",Dane!$G103="oryginał")),Dane!A103,"")</f>
        <v/>
      </c>
      <c r="B103" s="36" t="str">
        <f aca="false">IF(AND(Dane!$F103="MECH",OR(Dane!$G103="kopia",Dane!$G103="oryginał")),Dane!B103,"")</f>
        <v/>
      </c>
      <c r="C103" s="36" t="str">
        <f aca="false">IF(AND(Dane!$F103="MECH",OR(Dane!$G103="kopia",Dane!$G103="oryginał")),Dane!C103,"")</f>
        <v/>
      </c>
      <c r="D103" s="36" t="str">
        <f aca="false">IF(AND(Dane!$F103="MECH",OR(Dane!$G103="kopia",Dane!$G103="oryginał")),Dane!D103,"")</f>
        <v/>
      </c>
      <c r="E103" s="36" t="str">
        <f aca="false">IF(AND(Dane!$F103="MECH",OR(Dane!$G103="kopia",Dane!$G103="oryginał")),Dane!E103,"")</f>
        <v/>
      </c>
      <c r="F103" s="36" t="str">
        <f aca="false">IF(AND(Dane!$F103="MECH",OR(Dane!$G103="kopia",Dane!$G103="oryginał")),Dane!G103,"")</f>
        <v/>
      </c>
      <c r="G103" s="36" t="str">
        <f aca="false">IF(AND(Dane!$F103="MECH",OR($F103="oryginał",$F103="kopia")),Dane!I103,"")</f>
        <v/>
      </c>
      <c r="H103" s="36" t="str">
        <f aca="false">IF(AND(Dane!$F103="MECH",OR($F103="oryginał",$F103="kopia")),#REF!,"")</f>
        <v/>
      </c>
      <c r="I103" s="36" t="str">
        <f aca="false">IF(AND(Dane!$F103="MECH",OR($F103="oryginał",$F103="kopia")),Dane!J103,"")</f>
        <v/>
      </c>
      <c r="J103" s="36" t="str">
        <f aca="false">IF(AND(Dane!$F103="MECH",OR($F103="oryginał",$F103="kopia")),#REF!,"")</f>
        <v/>
      </c>
      <c r="K103" s="36" t="str">
        <f aca="false">IF(AND(Dane!$F103="MECH",OR($F103="oryginał",$F103="kopia")),Dane!K103,"")</f>
        <v/>
      </c>
      <c r="L103" s="36" t="str">
        <f aca="false">IF(AND(Dane!$F103="MECH",OR($F103="oryginał",$F103="kopia")),#REF!,"")</f>
        <v/>
      </c>
      <c r="M103" s="36" t="str">
        <f aca="false">IF(AND(Dane!$F103="MECH",OR($F103="oryginał",$F103="kopia")),Dane!L103,"")</f>
        <v/>
      </c>
      <c r="N103" s="36" t="str">
        <f aca="false">IF(AND(Dane!$F103="MECH",OR($F103="oryginał",$F103="kopia")),Dane!M103,"")</f>
        <v/>
      </c>
      <c r="O103" s="36" t="str">
        <f aca="false">IF(AND(Dane!$F103="MECH",OR($F103="oryginał",$F103="kopia")),Dane!N103,"")</f>
        <v/>
      </c>
      <c r="P103" s="36" t="str">
        <f aca="false">IF(AND(Dane!$F103="MECH",OR($F103="oryginał",$F103="kopia")),Dane!O103,"")</f>
        <v/>
      </c>
      <c r="Q103" s="36" t="str">
        <f aca="false">IF(AND(Dane!$F103="MECH",OR($F103="oryginał",$F103="kopia")),Dane!P103,"")</f>
        <v/>
      </c>
      <c r="R103" s="36" t="str">
        <f aca="false">IF(AND(Dane!$F103="MECH",OR($F103="oryginał",$F103="kopia")),Dane!Q103,"")</f>
        <v/>
      </c>
      <c r="S103" s="36" t="str">
        <f aca="false">IF(AND(Dane!$F103="MECH",OR($F103="oryginał",$F103="kopia")),Dane!R103,"")</f>
        <v/>
      </c>
      <c r="T103" s="36" t="str">
        <f aca="false">IF(AND(Dane!$F103="MECH",OR($F103="oryginał",$F103="kopia")),Dane!S103,"")</f>
        <v/>
      </c>
      <c r="U103" s="36" t="str">
        <f aca="false">IF(AND(Dane!$F103="MECH",OR($F103="oryginał",$F103="kopia")),Dane!T103,"")</f>
        <v/>
      </c>
      <c r="V103" s="36" t="str">
        <f aca="false">IF(AND(Dane!$F103="MECH",OR($F103="oryginał",$F103="kopia")),Dane!U103,"")</f>
        <v/>
      </c>
      <c r="W103" s="36" t="str">
        <f aca="false">IF(AND(Dane!$F103="MECH",OR($F103="oryginał",$F103="kopia")),#REF!,"")</f>
        <v/>
      </c>
    </row>
    <row r="104" customFormat="false" ht="15.75" hidden="false" customHeight="true" outlineLevel="0" collapsed="false">
      <c r="A104" s="36" t="str">
        <f aca="false">IF(AND(Dane!$F104="MECH",OR(Dane!$G104="kopia",Dane!$G104="oryginał")),Dane!A104,"")</f>
        <v/>
      </c>
      <c r="B104" s="36" t="str">
        <f aca="false">IF(AND(Dane!$F104="MECH",OR(Dane!$G104="kopia",Dane!$G104="oryginał")),Dane!B104,"")</f>
        <v/>
      </c>
      <c r="C104" s="36" t="str">
        <f aca="false">IF(AND(Dane!$F104="MECH",OR(Dane!$G104="kopia",Dane!$G104="oryginał")),Dane!C104,"")</f>
        <v/>
      </c>
      <c r="D104" s="36" t="str">
        <f aca="false">IF(AND(Dane!$F104="MECH",OR(Dane!$G104="kopia",Dane!$G104="oryginał")),Dane!D104,"")</f>
        <v/>
      </c>
      <c r="E104" s="36" t="str">
        <f aca="false">IF(AND(Dane!$F104="MECH",OR(Dane!$G104="kopia",Dane!$G104="oryginał")),Dane!E104,"")</f>
        <v/>
      </c>
      <c r="F104" s="36" t="str">
        <f aca="false">IF(AND(Dane!$F104="MECH",OR(Dane!$G104="kopia",Dane!$G104="oryginał")),Dane!G104,"")</f>
        <v/>
      </c>
      <c r="G104" s="36" t="str">
        <f aca="false">IF(AND(Dane!$F104="MECH",OR($F104="oryginał",$F104="kopia")),Dane!I104,"")</f>
        <v/>
      </c>
      <c r="H104" s="36" t="str">
        <f aca="false">IF(AND(Dane!$F104="MECH",OR($F104="oryginał",$F104="kopia")),#REF!,"")</f>
        <v/>
      </c>
      <c r="I104" s="36" t="str">
        <f aca="false">IF(AND(Dane!$F104="MECH",OR($F104="oryginał",$F104="kopia")),Dane!J104,"")</f>
        <v/>
      </c>
      <c r="J104" s="36" t="str">
        <f aca="false">IF(AND(Dane!$F104="MECH",OR($F104="oryginał",$F104="kopia")),#REF!,"")</f>
        <v/>
      </c>
      <c r="K104" s="36" t="str">
        <f aca="false">IF(AND(Dane!$F104="MECH",OR($F104="oryginał",$F104="kopia")),Dane!K104,"")</f>
        <v/>
      </c>
      <c r="L104" s="36" t="str">
        <f aca="false">IF(AND(Dane!$F104="MECH",OR($F104="oryginał",$F104="kopia")),#REF!,"")</f>
        <v/>
      </c>
      <c r="M104" s="36" t="str">
        <f aca="false">IF(AND(Dane!$F104="MECH",OR($F104="oryginał",$F104="kopia")),Dane!L104,"")</f>
        <v/>
      </c>
      <c r="N104" s="36" t="str">
        <f aca="false">IF(AND(Dane!$F104="MECH",OR($F104="oryginał",$F104="kopia")),Dane!M104,"")</f>
        <v/>
      </c>
      <c r="O104" s="36" t="str">
        <f aca="false">IF(AND(Dane!$F104="MECH",OR($F104="oryginał",$F104="kopia")),Dane!N104,"")</f>
        <v/>
      </c>
      <c r="P104" s="36" t="str">
        <f aca="false">IF(AND(Dane!$F104="MECH",OR($F104="oryginał",$F104="kopia")),Dane!O104,"")</f>
        <v/>
      </c>
      <c r="Q104" s="36" t="str">
        <f aca="false">IF(AND(Dane!$F104="MECH",OR($F104="oryginał",$F104="kopia")),Dane!P104,"")</f>
        <v/>
      </c>
      <c r="R104" s="36" t="str">
        <f aca="false">IF(AND(Dane!$F104="MECH",OR($F104="oryginał",$F104="kopia")),Dane!Q104,"")</f>
        <v/>
      </c>
      <c r="S104" s="36" t="str">
        <f aca="false">IF(AND(Dane!$F104="MECH",OR($F104="oryginał",$F104="kopia")),Dane!R104,"")</f>
        <v/>
      </c>
      <c r="T104" s="36" t="str">
        <f aca="false">IF(AND(Dane!$F104="MECH",OR($F104="oryginał",$F104="kopia")),Dane!S104,"")</f>
        <v/>
      </c>
      <c r="U104" s="36" t="str">
        <f aca="false">IF(AND(Dane!$F104="MECH",OR($F104="oryginał",$F104="kopia")),Dane!T104,"")</f>
        <v/>
      </c>
      <c r="V104" s="36" t="str">
        <f aca="false">IF(AND(Dane!$F104="MECH",OR($F104="oryginał",$F104="kopia")),Dane!U104,"")</f>
        <v/>
      </c>
      <c r="W104" s="36" t="str">
        <f aca="false">IF(AND(Dane!$F104="MECH",OR($F104="oryginał",$F104="kopia")),#REF!,"")</f>
        <v/>
      </c>
    </row>
    <row r="105" customFormat="false" ht="15.75" hidden="false" customHeight="true" outlineLevel="0" collapsed="false">
      <c r="A105" s="36" t="str">
        <f aca="false">IF(AND(Dane!$F105="MECH",OR(Dane!$G105="kopia",Dane!$G105="oryginał")),Dane!A105,"")</f>
        <v/>
      </c>
      <c r="B105" s="36" t="str">
        <f aca="false">IF(AND(Dane!$F105="MECH",OR(Dane!$G105="kopia",Dane!$G105="oryginał")),Dane!B105,"")</f>
        <v/>
      </c>
      <c r="C105" s="36" t="str">
        <f aca="false">IF(AND(Dane!$F105="MECH",OR(Dane!$G105="kopia",Dane!$G105="oryginał")),Dane!C105,"")</f>
        <v/>
      </c>
      <c r="D105" s="36" t="str">
        <f aca="false">IF(AND(Dane!$F105="MECH",OR(Dane!$G105="kopia",Dane!$G105="oryginał")),Dane!D105,"")</f>
        <v/>
      </c>
      <c r="E105" s="36" t="str">
        <f aca="false">IF(AND(Dane!$F105="MECH",OR(Dane!$G105="kopia",Dane!$G105="oryginał")),Dane!E105,"")</f>
        <v/>
      </c>
      <c r="F105" s="36" t="str">
        <f aca="false">IF(AND(Dane!$F105="MECH",OR(Dane!$G105="kopia",Dane!$G105="oryginał")),Dane!G105,"")</f>
        <v/>
      </c>
      <c r="G105" s="36" t="str">
        <f aca="false">IF(AND(Dane!$F105="MECH",OR($F105="oryginał",$F105="kopia")),Dane!I105,"")</f>
        <v/>
      </c>
      <c r="H105" s="36" t="str">
        <f aca="false">IF(AND(Dane!$F105="MECH",OR($F105="oryginał",$F105="kopia")),#REF!,"")</f>
        <v/>
      </c>
      <c r="I105" s="36" t="str">
        <f aca="false">IF(AND(Dane!$F105="MECH",OR($F105="oryginał",$F105="kopia")),Dane!J105,"")</f>
        <v/>
      </c>
      <c r="J105" s="36" t="str">
        <f aca="false">IF(AND(Dane!$F105="MECH",OR($F105="oryginał",$F105="kopia")),#REF!,"")</f>
        <v/>
      </c>
      <c r="K105" s="36" t="str">
        <f aca="false">IF(AND(Dane!$F105="MECH",OR($F105="oryginał",$F105="kopia")),Dane!K105,"")</f>
        <v/>
      </c>
      <c r="L105" s="36" t="str">
        <f aca="false">IF(AND(Dane!$F105="MECH",OR($F105="oryginał",$F105="kopia")),#REF!,"")</f>
        <v/>
      </c>
      <c r="M105" s="36" t="str">
        <f aca="false">IF(AND(Dane!$F105="MECH",OR($F105="oryginał",$F105="kopia")),Dane!L105,"")</f>
        <v/>
      </c>
      <c r="N105" s="36" t="str">
        <f aca="false">IF(AND(Dane!$F105="MECH",OR($F105="oryginał",$F105="kopia")),Dane!M105,"")</f>
        <v/>
      </c>
      <c r="O105" s="36" t="str">
        <f aca="false">IF(AND(Dane!$F105="MECH",OR($F105="oryginał",$F105="kopia")),Dane!N105,"")</f>
        <v/>
      </c>
      <c r="P105" s="36" t="str">
        <f aca="false">IF(AND(Dane!$F105="MECH",OR($F105="oryginał",$F105="kopia")),Dane!O105,"")</f>
        <v/>
      </c>
      <c r="Q105" s="36" t="str">
        <f aca="false">IF(AND(Dane!$F105="MECH",OR($F105="oryginał",$F105="kopia")),Dane!P105,"")</f>
        <v/>
      </c>
      <c r="R105" s="36" t="str">
        <f aca="false">IF(AND(Dane!$F105="MECH",OR($F105="oryginał",$F105="kopia")),Dane!Q105,"")</f>
        <v/>
      </c>
      <c r="S105" s="36" t="str">
        <f aca="false">IF(AND(Dane!$F105="MECH",OR($F105="oryginał",$F105="kopia")),Dane!R105,"")</f>
        <v/>
      </c>
      <c r="T105" s="36" t="str">
        <f aca="false">IF(AND(Dane!$F105="MECH",OR($F105="oryginał",$F105="kopia")),Dane!S105,"")</f>
        <v/>
      </c>
      <c r="U105" s="36" t="str">
        <f aca="false">IF(AND(Dane!$F105="MECH",OR($F105="oryginał",$F105="kopia")),Dane!T105,"")</f>
        <v/>
      </c>
      <c r="V105" s="36" t="str">
        <f aca="false">IF(AND(Dane!$F105="MECH",OR($F105="oryginał",$F105="kopia")),Dane!U105,"")</f>
        <v/>
      </c>
      <c r="W105" s="36" t="str">
        <f aca="false">IF(AND(Dane!$F105="MECH",OR($F105="oryginał",$F105="kopia")),#REF!,"")</f>
        <v/>
      </c>
    </row>
    <row r="106" customFormat="false" ht="15.75" hidden="false" customHeight="true" outlineLevel="0" collapsed="false">
      <c r="A106" s="36" t="str">
        <f aca="false">IF(AND(Dane!$F106="MECH",OR(Dane!$G106="kopia",Dane!$G106="oryginał")),Dane!A106,"")</f>
        <v/>
      </c>
      <c r="B106" s="36" t="str">
        <f aca="false">IF(AND(Dane!$F106="MECH",OR(Dane!$G106="kopia",Dane!$G106="oryginał")),Dane!B106,"")</f>
        <v/>
      </c>
      <c r="C106" s="36" t="str">
        <f aca="false">IF(AND(Dane!$F106="MECH",OR(Dane!$G106="kopia",Dane!$G106="oryginał")),Dane!C106,"")</f>
        <v/>
      </c>
      <c r="D106" s="36" t="str">
        <f aca="false">IF(AND(Dane!$F106="MECH",OR(Dane!$G106="kopia",Dane!$G106="oryginał")),Dane!D106,"")</f>
        <v/>
      </c>
      <c r="E106" s="36" t="str">
        <f aca="false">IF(AND(Dane!$F106="MECH",OR(Dane!$G106="kopia",Dane!$G106="oryginał")),Dane!E106,"")</f>
        <v/>
      </c>
      <c r="F106" s="36" t="str">
        <f aca="false">IF(AND(Dane!$F106="MECH",OR(Dane!$G106="kopia",Dane!$G106="oryginał")),Dane!G106,"")</f>
        <v/>
      </c>
      <c r="G106" s="36" t="str">
        <f aca="false">IF(AND(Dane!$F106="MECH",OR($F106="oryginał",$F106="kopia")),Dane!I106,"")</f>
        <v/>
      </c>
      <c r="H106" s="36" t="str">
        <f aca="false">IF(AND(Dane!$F106="MECH",OR($F106="oryginał",$F106="kopia")),#REF!,"")</f>
        <v/>
      </c>
      <c r="I106" s="36" t="str">
        <f aca="false">IF(AND(Dane!$F106="MECH",OR($F106="oryginał",$F106="kopia")),Dane!J106,"")</f>
        <v/>
      </c>
      <c r="J106" s="36" t="str">
        <f aca="false">IF(AND(Dane!$F106="MECH",OR($F106="oryginał",$F106="kopia")),#REF!,"")</f>
        <v/>
      </c>
      <c r="K106" s="36" t="str">
        <f aca="false">IF(AND(Dane!$F106="MECH",OR($F106="oryginał",$F106="kopia")),Dane!K106,"")</f>
        <v/>
      </c>
      <c r="L106" s="36" t="str">
        <f aca="false">IF(AND(Dane!$F106="MECH",OR($F106="oryginał",$F106="kopia")),#REF!,"")</f>
        <v/>
      </c>
      <c r="M106" s="36" t="str">
        <f aca="false">IF(AND(Dane!$F106="MECH",OR($F106="oryginał",$F106="kopia")),Dane!L106,"")</f>
        <v/>
      </c>
      <c r="N106" s="36" t="str">
        <f aca="false">IF(AND(Dane!$F106="MECH",OR($F106="oryginał",$F106="kopia")),Dane!M106,"")</f>
        <v/>
      </c>
      <c r="O106" s="36" t="str">
        <f aca="false">IF(AND(Dane!$F106="MECH",OR($F106="oryginał",$F106="kopia")),Dane!N106,"")</f>
        <v/>
      </c>
      <c r="P106" s="36" t="str">
        <f aca="false">IF(AND(Dane!$F106="MECH",OR($F106="oryginał",$F106="kopia")),Dane!O106,"")</f>
        <v/>
      </c>
      <c r="Q106" s="36" t="str">
        <f aca="false">IF(AND(Dane!$F106="MECH",OR($F106="oryginał",$F106="kopia")),Dane!P106,"")</f>
        <v/>
      </c>
      <c r="R106" s="36" t="str">
        <f aca="false">IF(AND(Dane!$F106="MECH",OR($F106="oryginał",$F106="kopia")),Dane!Q106,"")</f>
        <v/>
      </c>
      <c r="S106" s="36" t="str">
        <f aca="false">IF(AND(Dane!$F106="MECH",OR($F106="oryginał",$F106="kopia")),Dane!R106,"")</f>
        <v/>
      </c>
      <c r="T106" s="36" t="str">
        <f aca="false">IF(AND(Dane!$F106="MECH",OR($F106="oryginał",$F106="kopia")),Dane!S106,"")</f>
        <v/>
      </c>
      <c r="U106" s="36" t="str">
        <f aca="false">IF(AND(Dane!$F106="MECH",OR($F106="oryginał",$F106="kopia")),Dane!T106,"")</f>
        <v/>
      </c>
      <c r="V106" s="36" t="str">
        <f aca="false">IF(AND(Dane!$F106="MECH",OR($F106="oryginał",$F106="kopia")),Dane!U106,"")</f>
        <v/>
      </c>
      <c r="W106" s="36" t="str">
        <f aca="false">IF(AND(Dane!$F106="MECH",OR($F106="oryginał",$F106="kopia")),#REF!,"")</f>
        <v/>
      </c>
    </row>
    <row r="107" customFormat="false" ht="15.75" hidden="false" customHeight="true" outlineLevel="0" collapsed="false">
      <c r="A107" s="36" t="str">
        <f aca="false">IF(AND(Dane!$F107="MECH",OR(Dane!$G107="kopia",Dane!$G107="oryginał")),Dane!A107,"")</f>
        <v/>
      </c>
      <c r="B107" s="36" t="str">
        <f aca="false">IF(AND(Dane!$F107="MECH",OR(Dane!$G107="kopia",Dane!$G107="oryginał")),Dane!B107,"")</f>
        <v/>
      </c>
      <c r="C107" s="36" t="str">
        <f aca="false">IF(AND(Dane!$F107="MECH",OR(Dane!$G107="kopia",Dane!$G107="oryginał")),Dane!C107,"")</f>
        <v/>
      </c>
      <c r="D107" s="36" t="str">
        <f aca="false">IF(AND(Dane!$F107="MECH",OR(Dane!$G107="kopia",Dane!$G107="oryginał")),Dane!D107,"")</f>
        <v/>
      </c>
      <c r="E107" s="36" t="str">
        <f aca="false">IF(AND(Dane!$F107="MECH",OR(Dane!$G107="kopia",Dane!$G107="oryginał")),Dane!E107,"")</f>
        <v/>
      </c>
      <c r="F107" s="36" t="str">
        <f aca="false">IF(AND(Dane!$F107="MECH",OR(Dane!$G107="kopia",Dane!$G107="oryginał")),Dane!G107,"")</f>
        <v/>
      </c>
      <c r="G107" s="36" t="str">
        <f aca="false">IF(AND(Dane!$F107="MECH",OR($F107="oryginał",$F107="kopia")),Dane!I107,"")</f>
        <v/>
      </c>
      <c r="H107" s="36" t="str">
        <f aca="false">IF(AND(Dane!$F107="MECH",OR($F107="oryginał",$F107="kopia")),#REF!,"")</f>
        <v/>
      </c>
      <c r="I107" s="36" t="str">
        <f aca="false">IF(AND(Dane!$F107="MECH",OR($F107="oryginał",$F107="kopia")),Dane!J107,"")</f>
        <v/>
      </c>
      <c r="J107" s="36" t="str">
        <f aca="false">IF(AND(Dane!$F107="MECH",OR($F107="oryginał",$F107="kopia")),#REF!,"")</f>
        <v/>
      </c>
      <c r="K107" s="36" t="str">
        <f aca="false">IF(AND(Dane!$F107="MECH",OR($F107="oryginał",$F107="kopia")),Dane!K107,"")</f>
        <v/>
      </c>
      <c r="L107" s="36" t="str">
        <f aca="false">IF(AND(Dane!$F107="MECH",OR($F107="oryginał",$F107="kopia")),#REF!,"")</f>
        <v/>
      </c>
      <c r="M107" s="36" t="str">
        <f aca="false">IF(AND(Dane!$F107="MECH",OR($F107="oryginał",$F107="kopia")),Dane!L107,"")</f>
        <v/>
      </c>
      <c r="N107" s="36" t="str">
        <f aca="false">IF(AND(Dane!$F107="MECH",OR($F107="oryginał",$F107="kopia")),Dane!M107,"")</f>
        <v/>
      </c>
      <c r="O107" s="36" t="str">
        <f aca="false">IF(AND(Dane!$F107="MECH",OR($F107="oryginał",$F107="kopia")),Dane!N107,"")</f>
        <v/>
      </c>
      <c r="P107" s="36" t="str">
        <f aca="false">IF(AND(Dane!$F107="MECH",OR($F107="oryginał",$F107="kopia")),Dane!O107,"")</f>
        <v/>
      </c>
      <c r="Q107" s="36" t="str">
        <f aca="false">IF(AND(Dane!$F107="MECH",OR($F107="oryginał",$F107="kopia")),Dane!P107,"")</f>
        <v/>
      </c>
      <c r="R107" s="36" t="str">
        <f aca="false">IF(AND(Dane!$F107="MECH",OR($F107="oryginał",$F107="kopia")),Dane!Q107,"")</f>
        <v/>
      </c>
      <c r="S107" s="36" t="str">
        <f aca="false">IF(AND(Dane!$F107="MECH",OR($F107="oryginał",$F107="kopia")),Dane!R107,"")</f>
        <v/>
      </c>
      <c r="T107" s="36" t="str">
        <f aca="false">IF(AND(Dane!$F107="MECH",OR($F107="oryginał",$F107="kopia")),Dane!S107,"")</f>
        <v/>
      </c>
      <c r="U107" s="36" t="str">
        <f aca="false">IF(AND(Dane!$F107="MECH",OR($F107="oryginał",$F107="kopia")),Dane!T107,"")</f>
        <v/>
      </c>
      <c r="V107" s="36" t="str">
        <f aca="false">IF(AND(Dane!$F107="MECH",OR($F107="oryginał",$F107="kopia")),Dane!U107,"")</f>
        <v/>
      </c>
      <c r="W107" s="36" t="str">
        <f aca="false">IF(AND(Dane!$F107="MECH",OR($F107="oryginał",$F107="kopia")),#REF!,"")</f>
        <v/>
      </c>
    </row>
    <row r="108" customFormat="false" ht="15.75" hidden="false" customHeight="true" outlineLevel="0" collapsed="false">
      <c r="A108" s="36" t="str">
        <f aca="false">IF(AND(Dane!$F108="MECH",OR(Dane!$G108="kopia",Dane!$G108="oryginał")),Dane!A108,"")</f>
        <v/>
      </c>
      <c r="B108" s="36" t="str">
        <f aca="false">IF(AND(Dane!$F108="MECH",OR(Dane!$G108="kopia",Dane!$G108="oryginał")),Dane!B108,"")</f>
        <v/>
      </c>
      <c r="C108" s="36" t="str">
        <f aca="false">IF(AND(Dane!$F108="MECH",OR(Dane!$G108="kopia",Dane!$G108="oryginał")),Dane!C108,"")</f>
        <v/>
      </c>
      <c r="D108" s="36" t="str">
        <f aca="false">IF(AND(Dane!$F108="MECH",OR(Dane!$G108="kopia",Dane!$G108="oryginał")),Dane!D108,"")</f>
        <v/>
      </c>
      <c r="E108" s="36" t="str">
        <f aca="false">IF(AND(Dane!$F108="MECH",OR(Dane!$G108="kopia",Dane!$G108="oryginał")),Dane!E108,"")</f>
        <v/>
      </c>
      <c r="F108" s="36" t="str">
        <f aca="false">IF(AND(Dane!$F108="MECH",OR(Dane!$G108="kopia",Dane!$G108="oryginał")),Dane!G108,"")</f>
        <v/>
      </c>
      <c r="G108" s="36" t="str">
        <f aca="false">IF(AND(Dane!$F108="MECH",OR($F108="oryginał",$F108="kopia")),Dane!I108,"")</f>
        <v/>
      </c>
      <c r="H108" s="36" t="str">
        <f aca="false">IF(AND(Dane!$F108="MECH",OR($F108="oryginał",$F108="kopia")),#REF!,"")</f>
        <v/>
      </c>
      <c r="I108" s="36" t="str">
        <f aca="false">IF(AND(Dane!$F108="MECH",OR($F108="oryginał",$F108="kopia")),Dane!J108,"")</f>
        <v/>
      </c>
      <c r="J108" s="36" t="str">
        <f aca="false">IF(AND(Dane!$F108="MECH",OR($F108="oryginał",$F108="kopia")),#REF!,"")</f>
        <v/>
      </c>
      <c r="K108" s="36" t="str">
        <f aca="false">IF(AND(Dane!$F108="MECH",OR($F108="oryginał",$F108="kopia")),Dane!K108,"")</f>
        <v/>
      </c>
      <c r="L108" s="36" t="str">
        <f aca="false">IF(AND(Dane!$F108="MECH",OR($F108="oryginał",$F108="kopia")),#REF!,"")</f>
        <v/>
      </c>
      <c r="M108" s="36" t="str">
        <f aca="false">IF(AND(Dane!$F108="MECH",OR($F108="oryginał",$F108="kopia")),Dane!L108,"")</f>
        <v/>
      </c>
      <c r="N108" s="36" t="str">
        <f aca="false">IF(AND(Dane!$F108="MECH",OR($F108="oryginał",$F108="kopia")),Dane!M108,"")</f>
        <v/>
      </c>
      <c r="O108" s="36" t="str">
        <f aca="false">IF(AND(Dane!$F108="MECH",OR($F108="oryginał",$F108="kopia")),Dane!N108,"")</f>
        <v/>
      </c>
      <c r="P108" s="36" t="str">
        <f aca="false">IF(AND(Dane!$F108="MECH",OR($F108="oryginał",$F108="kopia")),Dane!O108,"")</f>
        <v/>
      </c>
      <c r="Q108" s="36" t="str">
        <f aca="false">IF(AND(Dane!$F108="MECH",OR($F108="oryginał",$F108="kopia")),Dane!P108,"")</f>
        <v/>
      </c>
      <c r="R108" s="36" t="str">
        <f aca="false">IF(AND(Dane!$F108="MECH",OR($F108="oryginał",$F108="kopia")),Dane!Q108,"")</f>
        <v/>
      </c>
      <c r="S108" s="36" t="str">
        <f aca="false">IF(AND(Dane!$F108="MECH",OR($F108="oryginał",$F108="kopia")),Dane!R108,"")</f>
        <v/>
      </c>
      <c r="T108" s="36" t="str">
        <f aca="false">IF(AND(Dane!$F108="MECH",OR($F108="oryginał",$F108="kopia")),Dane!S108,"")</f>
        <v/>
      </c>
      <c r="U108" s="36" t="str">
        <f aca="false">IF(AND(Dane!$F108="MECH",OR($F108="oryginał",$F108="kopia")),Dane!T108,"")</f>
        <v/>
      </c>
      <c r="V108" s="36" t="str">
        <f aca="false">IF(AND(Dane!$F108="MECH",OR($F108="oryginał",$F108="kopia")),Dane!U108,"")</f>
        <v/>
      </c>
      <c r="W108" s="36" t="str">
        <f aca="false">IF(AND(Dane!$F108="MECH",OR($F108="oryginał",$F108="kopia")),#REF!,"")</f>
        <v/>
      </c>
    </row>
    <row r="109" customFormat="false" ht="15.75" hidden="false" customHeight="true" outlineLevel="0" collapsed="false">
      <c r="A109" s="36" t="str">
        <f aca="false">IF(AND(Dane!$F109="MECH",OR(Dane!$G109="kopia",Dane!$G109="oryginał")),Dane!A109,"")</f>
        <v/>
      </c>
      <c r="B109" s="36" t="str">
        <f aca="false">IF(AND(Dane!$F109="MECH",OR(Dane!$G109="kopia",Dane!$G109="oryginał")),Dane!B109,"")</f>
        <v/>
      </c>
      <c r="C109" s="36" t="str">
        <f aca="false">IF(AND(Dane!$F109="MECH",OR(Dane!$G109="kopia",Dane!$G109="oryginał")),Dane!C109,"")</f>
        <v/>
      </c>
      <c r="D109" s="36" t="str">
        <f aca="false">IF(AND(Dane!$F109="MECH",OR(Dane!$G109="kopia",Dane!$G109="oryginał")),Dane!D109,"")</f>
        <v/>
      </c>
      <c r="E109" s="36" t="str">
        <f aca="false">IF(AND(Dane!$F109="MECH",OR(Dane!$G109="kopia",Dane!$G109="oryginał")),Dane!E109,"")</f>
        <v/>
      </c>
      <c r="F109" s="36" t="str">
        <f aca="false">IF(AND(Dane!$F109="MECH",OR(Dane!$G109="kopia",Dane!$G109="oryginał")),Dane!G109,"")</f>
        <v/>
      </c>
      <c r="G109" s="36" t="str">
        <f aca="false">IF(AND(Dane!$F109="MECH",OR($F109="oryginał",$F109="kopia")),Dane!I109,"")</f>
        <v/>
      </c>
      <c r="H109" s="36" t="str">
        <f aca="false">IF(AND(Dane!$F109="MECH",OR($F109="oryginał",$F109="kopia")),#REF!,"")</f>
        <v/>
      </c>
      <c r="I109" s="36" t="str">
        <f aca="false">IF(AND(Dane!$F109="MECH",OR($F109="oryginał",$F109="kopia")),Dane!J109,"")</f>
        <v/>
      </c>
      <c r="J109" s="36" t="str">
        <f aca="false">IF(AND(Dane!$F109="MECH",OR($F109="oryginał",$F109="kopia")),#REF!,"")</f>
        <v/>
      </c>
      <c r="K109" s="36" t="str">
        <f aca="false">IF(AND(Dane!$F109="MECH",OR($F109="oryginał",$F109="kopia")),Dane!K109,"")</f>
        <v/>
      </c>
      <c r="L109" s="36" t="str">
        <f aca="false">IF(AND(Dane!$F109="MECH",OR($F109="oryginał",$F109="kopia")),#REF!,"")</f>
        <v/>
      </c>
      <c r="M109" s="36" t="str">
        <f aca="false">IF(AND(Dane!$F109="MECH",OR($F109="oryginał",$F109="kopia")),Dane!L109,"")</f>
        <v/>
      </c>
      <c r="N109" s="36" t="str">
        <f aca="false">IF(AND(Dane!$F109="MECH",OR($F109="oryginał",$F109="kopia")),Dane!M109,"")</f>
        <v/>
      </c>
      <c r="O109" s="36" t="str">
        <f aca="false">IF(AND(Dane!$F109="MECH",OR($F109="oryginał",$F109="kopia")),Dane!N109,"")</f>
        <v/>
      </c>
      <c r="P109" s="36" t="str">
        <f aca="false">IF(AND(Dane!$F109="MECH",OR($F109="oryginał",$F109="kopia")),Dane!O109,"")</f>
        <v/>
      </c>
      <c r="Q109" s="36" t="str">
        <f aca="false">IF(AND(Dane!$F109="MECH",OR($F109="oryginał",$F109="kopia")),Dane!P109,"")</f>
        <v/>
      </c>
      <c r="R109" s="36" t="str">
        <f aca="false">IF(AND(Dane!$F109="MECH",OR($F109="oryginał",$F109="kopia")),Dane!Q109,"")</f>
        <v/>
      </c>
      <c r="S109" s="36" t="str">
        <f aca="false">IF(AND(Dane!$F109="MECH",OR($F109="oryginał",$F109="kopia")),Dane!R109,"")</f>
        <v/>
      </c>
      <c r="T109" s="36" t="str">
        <f aca="false">IF(AND(Dane!$F109="MECH",OR($F109="oryginał",$F109="kopia")),Dane!S109,"")</f>
        <v/>
      </c>
      <c r="U109" s="36" t="str">
        <f aca="false">IF(AND(Dane!$F109="MECH",OR($F109="oryginał",$F109="kopia")),Dane!T109,"")</f>
        <v/>
      </c>
      <c r="V109" s="36" t="str">
        <f aca="false">IF(AND(Dane!$F109="MECH",OR($F109="oryginał",$F109="kopia")),Dane!U109,"")</f>
        <v/>
      </c>
      <c r="W109" s="36" t="str">
        <f aca="false">IF(AND(Dane!$F109="MECH",OR($F109="oryginał",$F109="kopia")),#REF!,"")</f>
        <v/>
      </c>
    </row>
    <row r="110" customFormat="false" ht="15.75" hidden="false" customHeight="true" outlineLevel="0" collapsed="false">
      <c r="A110" s="36" t="str">
        <f aca="false">IF(AND(Dane!$F110="MECH",OR(Dane!$G110="kopia",Dane!$G110="oryginał")),Dane!A110,"")</f>
        <v/>
      </c>
      <c r="B110" s="36" t="str">
        <f aca="false">IF(AND(Dane!$F110="MECH",OR(Dane!$G110="kopia",Dane!$G110="oryginał")),Dane!B110,"")</f>
        <v/>
      </c>
      <c r="C110" s="36" t="str">
        <f aca="false">IF(AND(Dane!$F110="MECH",OR(Dane!$G110="kopia",Dane!$G110="oryginał")),Dane!C110,"")</f>
        <v/>
      </c>
      <c r="D110" s="36" t="str">
        <f aca="false">IF(AND(Dane!$F110="MECH",OR(Dane!$G110="kopia",Dane!$G110="oryginał")),Dane!D110,"")</f>
        <v/>
      </c>
      <c r="E110" s="36" t="str">
        <f aca="false">IF(AND(Dane!$F110="MECH",OR(Dane!$G110="kopia",Dane!$G110="oryginał")),Dane!E110,"")</f>
        <v/>
      </c>
      <c r="F110" s="36" t="str">
        <f aca="false">IF(AND(Dane!$F110="MECH",OR(Dane!$G110="kopia",Dane!$G110="oryginał")),Dane!G110,"")</f>
        <v/>
      </c>
      <c r="G110" s="36" t="str">
        <f aca="false">IF(AND(Dane!$F110="MECH",OR($F110="oryginał",$F110="kopia")),Dane!I110,"")</f>
        <v/>
      </c>
      <c r="H110" s="36" t="str">
        <f aca="false">IF(AND(Dane!$F110="MECH",OR($F110="oryginał",$F110="kopia")),#REF!,"")</f>
        <v/>
      </c>
      <c r="I110" s="36" t="str">
        <f aca="false">IF(AND(Dane!$F110="MECH",OR($F110="oryginał",$F110="kopia")),Dane!J110,"")</f>
        <v/>
      </c>
      <c r="J110" s="36" t="str">
        <f aca="false">IF(AND(Dane!$F110="MECH",OR($F110="oryginał",$F110="kopia")),#REF!,"")</f>
        <v/>
      </c>
      <c r="K110" s="36" t="str">
        <f aca="false">IF(AND(Dane!$F110="MECH",OR($F110="oryginał",$F110="kopia")),Dane!K110,"")</f>
        <v/>
      </c>
      <c r="L110" s="36" t="str">
        <f aca="false">IF(AND(Dane!$F110="MECH",OR($F110="oryginał",$F110="kopia")),#REF!,"")</f>
        <v/>
      </c>
      <c r="M110" s="36" t="str">
        <f aca="false">IF(AND(Dane!$F110="MECH",OR($F110="oryginał",$F110="kopia")),Dane!L110,"")</f>
        <v/>
      </c>
      <c r="N110" s="36" t="str">
        <f aca="false">IF(AND(Dane!$F110="MECH",OR($F110="oryginał",$F110="kopia")),Dane!M110,"")</f>
        <v/>
      </c>
      <c r="O110" s="36" t="str">
        <f aca="false">IF(AND(Dane!$F110="MECH",OR($F110="oryginał",$F110="kopia")),Dane!N110,"")</f>
        <v/>
      </c>
      <c r="P110" s="36" t="str">
        <f aca="false">IF(AND(Dane!$F110="MECH",OR($F110="oryginał",$F110="kopia")),Dane!O110,"")</f>
        <v/>
      </c>
      <c r="Q110" s="36" t="str">
        <f aca="false">IF(AND(Dane!$F110="MECH",OR($F110="oryginał",$F110="kopia")),Dane!P110,"")</f>
        <v/>
      </c>
      <c r="R110" s="36" t="str">
        <f aca="false">IF(AND(Dane!$F110="MECH",OR($F110="oryginał",$F110="kopia")),Dane!Q110,"")</f>
        <v/>
      </c>
      <c r="S110" s="36" t="str">
        <f aca="false">IF(AND(Dane!$F110="MECH",OR($F110="oryginał",$F110="kopia")),Dane!R110,"")</f>
        <v/>
      </c>
      <c r="T110" s="36" t="str">
        <f aca="false">IF(AND(Dane!$F110="MECH",OR($F110="oryginał",$F110="kopia")),Dane!S110,"")</f>
        <v/>
      </c>
      <c r="U110" s="36" t="str">
        <f aca="false">IF(AND(Dane!$F110="MECH",OR($F110="oryginał",$F110="kopia")),Dane!T110,"")</f>
        <v/>
      </c>
      <c r="V110" s="36" t="str">
        <f aca="false">IF(AND(Dane!$F110="MECH",OR($F110="oryginał",$F110="kopia")),Dane!U110,"")</f>
        <v/>
      </c>
      <c r="W110" s="36" t="str">
        <f aca="false">IF(AND(Dane!$F110="MECH",OR($F110="oryginał",$F110="kopia")),#REF!,"")</f>
        <v/>
      </c>
    </row>
    <row r="111" customFormat="false" ht="15.75" hidden="false" customHeight="true" outlineLevel="0" collapsed="false">
      <c r="A111" s="36" t="str">
        <f aca="false">IF(AND(Dane!$F111="MECH",OR(Dane!$G111="kopia",Dane!$G111="oryginał")),Dane!A111,"")</f>
        <v/>
      </c>
      <c r="B111" s="36" t="str">
        <f aca="false">IF(AND(Dane!$F111="MECH",OR(Dane!$G111="kopia",Dane!$G111="oryginał")),Dane!B111,"")</f>
        <v/>
      </c>
      <c r="C111" s="36" t="str">
        <f aca="false">IF(AND(Dane!$F111="MECH",OR(Dane!$G111="kopia",Dane!$G111="oryginał")),Dane!C111,"")</f>
        <v/>
      </c>
      <c r="D111" s="36" t="str">
        <f aca="false">IF(AND(Dane!$F111="MECH",OR(Dane!$G111="kopia",Dane!$G111="oryginał")),Dane!D111,"")</f>
        <v/>
      </c>
      <c r="E111" s="36" t="str">
        <f aca="false">IF(AND(Dane!$F111="MECH",OR(Dane!$G111="kopia",Dane!$G111="oryginał")),Dane!E111,"")</f>
        <v/>
      </c>
      <c r="F111" s="36" t="str">
        <f aca="false">IF(AND(Dane!$F111="MECH",OR(Dane!$G111="kopia",Dane!$G111="oryginał")),Dane!G111,"")</f>
        <v/>
      </c>
      <c r="G111" s="36" t="str">
        <f aca="false">IF(AND(Dane!$F111="MECH",OR($F111="oryginał",$F111="kopia")),Dane!I111,"")</f>
        <v/>
      </c>
      <c r="H111" s="36" t="str">
        <f aca="false">IF(AND(Dane!$F111="MECH",OR($F111="oryginał",$F111="kopia")),#REF!,"")</f>
        <v/>
      </c>
      <c r="I111" s="36" t="str">
        <f aca="false">IF(AND(Dane!$F111="MECH",OR($F111="oryginał",$F111="kopia")),Dane!J111,"")</f>
        <v/>
      </c>
      <c r="J111" s="36" t="str">
        <f aca="false">IF(AND(Dane!$F111="MECH",OR($F111="oryginał",$F111="kopia")),#REF!,"")</f>
        <v/>
      </c>
      <c r="K111" s="36" t="str">
        <f aca="false">IF(AND(Dane!$F111="MECH",OR($F111="oryginał",$F111="kopia")),Dane!K111,"")</f>
        <v/>
      </c>
      <c r="L111" s="36" t="str">
        <f aca="false">IF(AND(Dane!$F111="MECH",OR($F111="oryginał",$F111="kopia")),#REF!,"")</f>
        <v/>
      </c>
      <c r="M111" s="36" t="str">
        <f aca="false">IF(AND(Dane!$F111="MECH",OR($F111="oryginał",$F111="kopia")),Dane!L111,"")</f>
        <v/>
      </c>
      <c r="N111" s="36" t="str">
        <f aca="false">IF(AND(Dane!$F111="MECH",OR($F111="oryginał",$F111="kopia")),Dane!M111,"")</f>
        <v/>
      </c>
      <c r="O111" s="36" t="str">
        <f aca="false">IF(AND(Dane!$F111="MECH",OR($F111="oryginał",$F111="kopia")),Dane!N111,"")</f>
        <v/>
      </c>
      <c r="P111" s="36" t="str">
        <f aca="false">IF(AND(Dane!$F111="MECH",OR($F111="oryginał",$F111="kopia")),Dane!O111,"")</f>
        <v/>
      </c>
      <c r="Q111" s="36" t="str">
        <f aca="false">IF(AND(Dane!$F111="MECH",OR($F111="oryginał",$F111="kopia")),Dane!P111,"")</f>
        <v/>
      </c>
      <c r="R111" s="36" t="str">
        <f aca="false">IF(AND(Dane!$F111="MECH",OR($F111="oryginał",$F111="kopia")),Dane!Q111,"")</f>
        <v/>
      </c>
      <c r="S111" s="36" t="str">
        <f aca="false">IF(AND(Dane!$F111="MECH",OR($F111="oryginał",$F111="kopia")),Dane!R111,"")</f>
        <v/>
      </c>
      <c r="T111" s="36" t="str">
        <f aca="false">IF(AND(Dane!$F111="MECH",OR($F111="oryginał",$F111="kopia")),Dane!S111,"")</f>
        <v/>
      </c>
      <c r="U111" s="36" t="str">
        <f aca="false">IF(AND(Dane!$F111="MECH",OR($F111="oryginał",$F111="kopia")),Dane!T111,"")</f>
        <v/>
      </c>
      <c r="V111" s="36" t="str">
        <f aca="false">IF(AND(Dane!$F111="MECH",OR($F111="oryginał",$F111="kopia")),Dane!U111,"")</f>
        <v/>
      </c>
      <c r="W111" s="36" t="str">
        <f aca="false">IF(AND(Dane!$F111="MECH",OR($F111="oryginał",$F111="kopia")),#REF!,"")</f>
        <v/>
      </c>
    </row>
    <row r="112" customFormat="false" ht="15.75" hidden="false" customHeight="true" outlineLevel="0" collapsed="false">
      <c r="A112" s="36" t="str">
        <f aca="false">IF(AND(Dane!$F112="MECH",OR(Dane!$G112="kopia",Dane!$G112="oryginał")),Dane!A112,"")</f>
        <v/>
      </c>
      <c r="B112" s="36" t="str">
        <f aca="false">IF(AND(Dane!$F112="MECH",OR(Dane!$G112="kopia",Dane!$G112="oryginał")),Dane!B112,"")</f>
        <v/>
      </c>
      <c r="C112" s="36" t="str">
        <f aca="false">IF(AND(Dane!$F112="MECH",OR(Dane!$G112="kopia",Dane!$G112="oryginał")),Dane!C112,"")</f>
        <v/>
      </c>
      <c r="D112" s="36" t="str">
        <f aca="false">IF(AND(Dane!$F112="MECH",OR(Dane!$G112="kopia",Dane!$G112="oryginał")),Dane!D112,"")</f>
        <v/>
      </c>
      <c r="E112" s="36" t="str">
        <f aca="false">IF(AND(Dane!$F112="MECH",OR(Dane!$G112="kopia",Dane!$G112="oryginał")),Dane!E112,"")</f>
        <v/>
      </c>
      <c r="F112" s="36" t="str">
        <f aca="false">IF(AND(Dane!$F112="MECH",OR(Dane!$G112="kopia",Dane!$G112="oryginał")),Dane!G112,"")</f>
        <v/>
      </c>
      <c r="G112" s="36" t="str">
        <f aca="false">IF(AND(Dane!$F112="MECH",OR($F112="oryginał",$F112="kopia")),Dane!I112,"")</f>
        <v/>
      </c>
      <c r="H112" s="36" t="str">
        <f aca="false">IF(AND(Dane!$F112="MECH",OR($F112="oryginał",$F112="kopia")),#REF!,"")</f>
        <v/>
      </c>
      <c r="I112" s="36" t="str">
        <f aca="false">IF(AND(Dane!$F112="MECH",OR($F112="oryginał",$F112="kopia")),Dane!J112,"")</f>
        <v/>
      </c>
      <c r="J112" s="36" t="str">
        <f aca="false">IF(AND(Dane!$F112="MECH",OR($F112="oryginał",$F112="kopia")),#REF!,"")</f>
        <v/>
      </c>
      <c r="K112" s="36" t="str">
        <f aca="false">IF(AND(Dane!$F112="MECH",OR($F112="oryginał",$F112="kopia")),Dane!K112,"")</f>
        <v/>
      </c>
      <c r="L112" s="36" t="str">
        <f aca="false">IF(AND(Dane!$F112="MECH",OR($F112="oryginał",$F112="kopia")),#REF!,"")</f>
        <v/>
      </c>
      <c r="M112" s="36" t="str">
        <f aca="false">IF(AND(Dane!$F112="MECH",OR($F112="oryginał",$F112="kopia")),Dane!L112,"")</f>
        <v/>
      </c>
      <c r="N112" s="36" t="str">
        <f aca="false">IF(AND(Dane!$F112="MECH",OR($F112="oryginał",$F112="kopia")),Dane!M112,"")</f>
        <v/>
      </c>
      <c r="O112" s="36" t="str">
        <f aca="false">IF(AND(Dane!$F112="MECH",OR($F112="oryginał",$F112="kopia")),Dane!N112,"")</f>
        <v/>
      </c>
      <c r="P112" s="36" t="str">
        <f aca="false">IF(AND(Dane!$F112="MECH",OR($F112="oryginał",$F112="kopia")),Dane!O112,"")</f>
        <v/>
      </c>
      <c r="Q112" s="36" t="str">
        <f aca="false">IF(AND(Dane!$F112="MECH",OR($F112="oryginał",$F112="kopia")),Dane!P112,"")</f>
        <v/>
      </c>
      <c r="R112" s="36" t="str">
        <f aca="false">IF(AND(Dane!$F112="MECH",OR($F112="oryginał",$F112="kopia")),Dane!Q112,"")</f>
        <v/>
      </c>
      <c r="S112" s="36" t="str">
        <f aca="false">IF(AND(Dane!$F112="MECH",OR($F112="oryginał",$F112="kopia")),Dane!R112,"")</f>
        <v/>
      </c>
      <c r="T112" s="36" t="str">
        <f aca="false">IF(AND(Dane!$F112="MECH",OR($F112="oryginał",$F112="kopia")),Dane!S112,"")</f>
        <v/>
      </c>
      <c r="U112" s="36" t="str">
        <f aca="false">IF(AND(Dane!$F112="MECH",OR($F112="oryginał",$F112="kopia")),Dane!T112,"")</f>
        <v/>
      </c>
      <c r="V112" s="36" t="str">
        <f aca="false">IF(AND(Dane!$F112="MECH",OR($F112="oryginał",$F112="kopia")),Dane!U112,"")</f>
        <v/>
      </c>
      <c r="W112" s="36" t="str">
        <f aca="false">IF(AND(Dane!$F112="MECH",OR($F112="oryginał",$F112="kopia")),#REF!,"")</f>
        <v/>
      </c>
    </row>
    <row r="113" customFormat="false" ht="15.75" hidden="false" customHeight="true" outlineLevel="0" collapsed="false">
      <c r="A113" s="36" t="str">
        <f aca="false">IF(AND(Dane!$F113="MECH",OR(Dane!$G113="kopia",Dane!$G113="oryginał")),Dane!A113,"")</f>
        <v/>
      </c>
      <c r="B113" s="36" t="str">
        <f aca="false">IF(AND(Dane!$F113="MECH",OR(Dane!$G113="kopia",Dane!$G113="oryginał")),Dane!B113,"")</f>
        <v/>
      </c>
      <c r="C113" s="36" t="str">
        <f aca="false">IF(AND(Dane!$F113="MECH",OR(Dane!$G113="kopia",Dane!$G113="oryginał")),Dane!C113,"")</f>
        <v/>
      </c>
      <c r="D113" s="36" t="str">
        <f aca="false">IF(AND(Dane!$F113="MECH",OR(Dane!$G113="kopia",Dane!$G113="oryginał")),Dane!D113,"")</f>
        <v/>
      </c>
      <c r="E113" s="36" t="str">
        <f aca="false">IF(AND(Dane!$F113="MECH",OR(Dane!$G113="kopia",Dane!$G113="oryginał")),Dane!E113,"")</f>
        <v/>
      </c>
      <c r="F113" s="36" t="str">
        <f aca="false">IF(AND(Dane!$F113="MECH",OR(Dane!$G113="kopia",Dane!$G113="oryginał")),Dane!G113,"")</f>
        <v/>
      </c>
      <c r="G113" s="36" t="str">
        <f aca="false">IF(AND(Dane!$F113="MECH",OR($F113="oryginał",$F113="kopia")),Dane!I113,"")</f>
        <v/>
      </c>
      <c r="H113" s="36" t="str">
        <f aca="false">IF(AND(Dane!$F113="MECH",OR($F113="oryginał",$F113="kopia")),#REF!,"")</f>
        <v/>
      </c>
      <c r="I113" s="36" t="str">
        <f aca="false">IF(AND(Dane!$F113="MECH",OR($F113="oryginał",$F113="kopia")),Dane!J113,"")</f>
        <v/>
      </c>
      <c r="J113" s="36" t="str">
        <f aca="false">IF(AND(Dane!$F113="MECH",OR($F113="oryginał",$F113="kopia")),#REF!,"")</f>
        <v/>
      </c>
      <c r="K113" s="36" t="str">
        <f aca="false">IF(AND(Dane!$F113="MECH",OR($F113="oryginał",$F113="kopia")),Dane!K113,"")</f>
        <v/>
      </c>
      <c r="L113" s="36" t="str">
        <f aca="false">IF(AND(Dane!$F113="MECH",OR($F113="oryginał",$F113="kopia")),#REF!,"")</f>
        <v/>
      </c>
      <c r="M113" s="36" t="str">
        <f aca="false">IF(AND(Dane!$F113="MECH",OR($F113="oryginał",$F113="kopia")),Dane!L113,"")</f>
        <v/>
      </c>
      <c r="N113" s="36" t="str">
        <f aca="false">IF(AND(Dane!$F113="MECH",OR($F113="oryginał",$F113="kopia")),Dane!M113,"")</f>
        <v/>
      </c>
      <c r="O113" s="36" t="str">
        <f aca="false">IF(AND(Dane!$F113="MECH",OR($F113="oryginał",$F113="kopia")),Dane!N113,"")</f>
        <v/>
      </c>
      <c r="P113" s="36" t="str">
        <f aca="false">IF(AND(Dane!$F113="MECH",OR($F113="oryginał",$F113="kopia")),Dane!O113,"")</f>
        <v/>
      </c>
      <c r="Q113" s="36" t="str">
        <f aca="false">IF(AND(Dane!$F113="MECH",OR($F113="oryginał",$F113="kopia")),Dane!P113,"")</f>
        <v/>
      </c>
      <c r="R113" s="36" t="str">
        <f aca="false">IF(AND(Dane!$F113="MECH",OR($F113="oryginał",$F113="kopia")),Dane!Q113,"")</f>
        <v/>
      </c>
      <c r="S113" s="36" t="str">
        <f aca="false">IF(AND(Dane!$F113="MECH",OR($F113="oryginał",$F113="kopia")),Dane!R113,"")</f>
        <v/>
      </c>
      <c r="T113" s="36" t="str">
        <f aca="false">IF(AND(Dane!$F113="MECH",OR($F113="oryginał",$F113="kopia")),Dane!S113,"")</f>
        <v/>
      </c>
      <c r="U113" s="36" t="str">
        <f aca="false">IF(AND(Dane!$F113="MECH",OR($F113="oryginał",$F113="kopia")),Dane!T113,"")</f>
        <v/>
      </c>
      <c r="V113" s="36" t="str">
        <f aca="false">IF(AND(Dane!$F113="MECH",OR($F113="oryginał",$F113="kopia")),Dane!U113,"")</f>
        <v/>
      </c>
      <c r="W113" s="36" t="str">
        <f aca="false">IF(AND(Dane!$F113="MECH",OR($F113="oryginał",$F113="kopia")),#REF!,"")</f>
        <v/>
      </c>
    </row>
    <row r="114" customFormat="false" ht="15.75" hidden="false" customHeight="true" outlineLevel="0" collapsed="false">
      <c r="A114" s="36" t="str">
        <f aca="false">IF(AND(Dane!$F114="MECH",OR(Dane!$G114="kopia",Dane!$G114="oryginał")),Dane!A114,"")</f>
        <v/>
      </c>
      <c r="B114" s="36" t="str">
        <f aca="false">IF(AND(Dane!$F114="MECH",OR(Dane!$G114="kopia",Dane!$G114="oryginał")),Dane!B114,"")</f>
        <v/>
      </c>
      <c r="C114" s="36" t="str">
        <f aca="false">IF(AND(Dane!$F114="MECH",OR(Dane!$G114="kopia",Dane!$G114="oryginał")),Dane!C114,"")</f>
        <v/>
      </c>
      <c r="D114" s="36" t="str">
        <f aca="false">IF(AND(Dane!$F114="MECH",OR(Dane!$G114="kopia",Dane!$G114="oryginał")),Dane!D114,"")</f>
        <v/>
      </c>
      <c r="E114" s="36" t="str">
        <f aca="false">IF(AND(Dane!$F114="MECH",OR(Dane!$G114="kopia",Dane!$G114="oryginał")),Dane!E114,"")</f>
        <v/>
      </c>
      <c r="F114" s="36" t="str">
        <f aca="false">IF(AND(Dane!$F114="MECH",OR(Dane!$G114="kopia",Dane!$G114="oryginał")),Dane!G114,"")</f>
        <v/>
      </c>
      <c r="G114" s="36" t="str">
        <f aca="false">IF(AND(Dane!$F114="MECH",OR($F114="oryginał",$F114="kopia")),Dane!I114,"")</f>
        <v/>
      </c>
      <c r="H114" s="36" t="str">
        <f aca="false">IF(AND(Dane!$F114="MECH",OR($F114="oryginał",$F114="kopia")),#REF!,"")</f>
        <v/>
      </c>
      <c r="I114" s="36" t="str">
        <f aca="false">IF(AND(Dane!$F114="MECH",OR($F114="oryginał",$F114="kopia")),Dane!J114,"")</f>
        <v/>
      </c>
      <c r="J114" s="36" t="str">
        <f aca="false">IF(AND(Dane!$F114="MECH",OR($F114="oryginał",$F114="kopia")),#REF!,"")</f>
        <v/>
      </c>
      <c r="K114" s="36" t="str">
        <f aca="false">IF(AND(Dane!$F114="MECH",OR($F114="oryginał",$F114="kopia")),Dane!K114,"")</f>
        <v/>
      </c>
      <c r="L114" s="36" t="str">
        <f aca="false">IF(AND(Dane!$F114="MECH",OR($F114="oryginał",$F114="kopia")),#REF!,"")</f>
        <v/>
      </c>
      <c r="M114" s="36" t="str">
        <f aca="false">IF(AND(Dane!$F114="MECH",OR($F114="oryginał",$F114="kopia")),Dane!L114,"")</f>
        <v/>
      </c>
      <c r="N114" s="36" t="str">
        <f aca="false">IF(AND(Dane!$F114="MECH",OR($F114="oryginał",$F114="kopia")),Dane!M114,"")</f>
        <v/>
      </c>
      <c r="O114" s="36" t="str">
        <f aca="false">IF(AND(Dane!$F114="MECH",OR($F114="oryginał",$F114="kopia")),Dane!N114,"")</f>
        <v/>
      </c>
      <c r="P114" s="36" t="str">
        <f aca="false">IF(AND(Dane!$F114="MECH",OR($F114="oryginał",$F114="kopia")),Dane!O114,"")</f>
        <v/>
      </c>
      <c r="Q114" s="36" t="str">
        <f aca="false">IF(AND(Dane!$F114="MECH",OR($F114="oryginał",$F114="kopia")),Dane!P114,"")</f>
        <v/>
      </c>
      <c r="R114" s="36" t="str">
        <f aca="false">IF(AND(Dane!$F114="MECH",OR($F114="oryginał",$F114="kopia")),Dane!Q114,"")</f>
        <v/>
      </c>
      <c r="S114" s="36" t="str">
        <f aca="false">IF(AND(Dane!$F114="MECH",OR($F114="oryginał",$F114="kopia")),Dane!R114,"")</f>
        <v/>
      </c>
      <c r="T114" s="36" t="str">
        <f aca="false">IF(AND(Dane!$F114="MECH",OR($F114="oryginał",$F114="kopia")),Dane!S114,"")</f>
        <v/>
      </c>
      <c r="U114" s="36" t="str">
        <f aca="false">IF(AND(Dane!$F114="MECH",OR($F114="oryginał",$F114="kopia")),Dane!T114,"")</f>
        <v/>
      </c>
      <c r="V114" s="36" t="str">
        <f aca="false">IF(AND(Dane!$F114="MECH",OR($F114="oryginał",$F114="kopia")),Dane!U114,"")</f>
        <v/>
      </c>
      <c r="W114" s="36" t="str">
        <f aca="false">IF(AND(Dane!$F114="MECH",OR($F114="oryginał",$F114="kopia")),#REF!,"")</f>
        <v/>
      </c>
    </row>
    <row r="115" customFormat="false" ht="15.75" hidden="false" customHeight="true" outlineLevel="0" collapsed="false">
      <c r="A115" s="36" t="str">
        <f aca="false">IF(AND(Dane!$F115="MECH",OR(Dane!$G115="kopia",Dane!$G115="oryginał")),Dane!A115,"")</f>
        <v/>
      </c>
      <c r="B115" s="36" t="str">
        <f aca="false">IF(AND(Dane!$F115="MECH",OR(Dane!$G115="kopia",Dane!$G115="oryginał")),Dane!B115,"")</f>
        <v/>
      </c>
      <c r="C115" s="36" t="str">
        <f aca="false">IF(AND(Dane!$F115="MECH",OR(Dane!$G115="kopia",Dane!$G115="oryginał")),Dane!C115,"")</f>
        <v/>
      </c>
      <c r="D115" s="36" t="str">
        <f aca="false">IF(AND(Dane!$F115="MECH",OR(Dane!$G115="kopia",Dane!$G115="oryginał")),Dane!D115,"")</f>
        <v/>
      </c>
      <c r="E115" s="36" t="str">
        <f aca="false">IF(AND(Dane!$F115="MECH",OR(Dane!$G115="kopia",Dane!$G115="oryginał")),Dane!E115,"")</f>
        <v/>
      </c>
      <c r="F115" s="36" t="str">
        <f aca="false">IF(AND(Dane!$F115="MECH",OR(Dane!$G115="kopia",Dane!$G115="oryginał")),Dane!G115,"")</f>
        <v/>
      </c>
      <c r="G115" s="36" t="str">
        <f aca="false">IF(AND(Dane!$F115="MECH",OR($F115="oryginał",$F115="kopia")),Dane!I115,"")</f>
        <v/>
      </c>
      <c r="H115" s="36" t="str">
        <f aca="false">IF(AND(Dane!$F115="MECH",OR($F115="oryginał",$F115="kopia")),#REF!,"")</f>
        <v/>
      </c>
      <c r="I115" s="36" t="str">
        <f aca="false">IF(AND(Dane!$F115="MECH",OR($F115="oryginał",$F115="kopia")),Dane!J115,"")</f>
        <v/>
      </c>
      <c r="J115" s="36" t="str">
        <f aca="false">IF(AND(Dane!$F115="MECH",OR($F115="oryginał",$F115="kopia")),#REF!,"")</f>
        <v/>
      </c>
      <c r="K115" s="36" t="str">
        <f aca="false">IF(AND(Dane!$F115="MECH",OR($F115="oryginał",$F115="kopia")),Dane!K115,"")</f>
        <v/>
      </c>
      <c r="L115" s="36" t="str">
        <f aca="false">IF(AND(Dane!$F115="MECH",OR($F115="oryginał",$F115="kopia")),#REF!,"")</f>
        <v/>
      </c>
      <c r="M115" s="36" t="str">
        <f aca="false">IF(AND(Dane!$F115="MECH",OR($F115="oryginał",$F115="kopia")),Dane!L115,"")</f>
        <v/>
      </c>
      <c r="N115" s="36" t="str">
        <f aca="false">IF(AND(Dane!$F115="MECH",OR($F115="oryginał",$F115="kopia")),Dane!M115,"")</f>
        <v/>
      </c>
      <c r="O115" s="36" t="str">
        <f aca="false">IF(AND(Dane!$F115="MECH",OR($F115="oryginał",$F115="kopia")),Dane!N115,"")</f>
        <v/>
      </c>
      <c r="P115" s="36" t="str">
        <f aca="false">IF(AND(Dane!$F115="MECH",OR($F115="oryginał",$F115="kopia")),Dane!O115,"")</f>
        <v/>
      </c>
      <c r="Q115" s="36" t="str">
        <f aca="false">IF(AND(Dane!$F115="MECH",OR($F115="oryginał",$F115="kopia")),Dane!P115,"")</f>
        <v/>
      </c>
      <c r="R115" s="36" t="str">
        <f aca="false">IF(AND(Dane!$F115="MECH",OR($F115="oryginał",$F115="kopia")),Dane!Q115,"")</f>
        <v/>
      </c>
      <c r="S115" s="36" t="str">
        <f aca="false">IF(AND(Dane!$F115="MECH",OR($F115="oryginał",$F115="kopia")),Dane!R115,"")</f>
        <v/>
      </c>
      <c r="T115" s="36" t="str">
        <f aca="false">IF(AND(Dane!$F115="MECH",OR($F115="oryginał",$F115="kopia")),Dane!S115,"")</f>
        <v/>
      </c>
      <c r="U115" s="36" t="str">
        <f aca="false">IF(AND(Dane!$F115="MECH",OR($F115="oryginał",$F115="kopia")),Dane!T115,"")</f>
        <v/>
      </c>
      <c r="V115" s="36" t="str">
        <f aca="false">IF(AND(Dane!$F115="MECH",OR($F115="oryginał",$F115="kopia")),Dane!U115,"")</f>
        <v/>
      </c>
      <c r="W115" s="36" t="str">
        <f aca="false">IF(AND(Dane!$F115="MECH",OR($F115="oryginał",$F115="kopia")),#REF!,"")</f>
        <v/>
      </c>
    </row>
    <row r="116" customFormat="false" ht="15.75" hidden="false" customHeight="true" outlineLevel="0" collapsed="false">
      <c r="A116" s="36" t="str">
        <f aca="false">IF(AND(Dane!$F116="MECH",OR(Dane!$G116="kopia",Dane!$G116="oryginał")),Dane!A116,"")</f>
        <v/>
      </c>
      <c r="B116" s="36" t="str">
        <f aca="false">IF(AND(Dane!$F116="MECH",OR(Dane!$G116="kopia",Dane!$G116="oryginał")),Dane!B116,"")</f>
        <v/>
      </c>
      <c r="C116" s="36" t="str">
        <f aca="false">IF(AND(Dane!$F116="MECH",OR(Dane!$G116="kopia",Dane!$G116="oryginał")),Dane!C116,"")</f>
        <v/>
      </c>
      <c r="D116" s="36" t="str">
        <f aca="false">IF(AND(Dane!$F116="MECH",OR(Dane!$G116="kopia",Dane!$G116="oryginał")),Dane!D116,"")</f>
        <v/>
      </c>
      <c r="E116" s="36" t="str">
        <f aca="false">IF(AND(Dane!$F116="MECH",OR(Dane!$G116="kopia",Dane!$G116="oryginał")),Dane!E116,"")</f>
        <v/>
      </c>
      <c r="F116" s="36" t="str">
        <f aca="false">IF(AND(Dane!$F116="MECH",OR(Dane!$G116="kopia",Dane!$G116="oryginał")),Dane!G116,"")</f>
        <v/>
      </c>
      <c r="G116" s="36" t="str">
        <f aca="false">IF(AND(Dane!$F116="MECH",OR($F116="oryginał",$F116="kopia")),Dane!I116,"")</f>
        <v/>
      </c>
      <c r="H116" s="36" t="str">
        <f aca="false">IF(AND(Dane!$F116="MECH",OR($F116="oryginał",$F116="kopia")),#REF!,"")</f>
        <v/>
      </c>
      <c r="I116" s="36" t="str">
        <f aca="false">IF(AND(Dane!$F116="MECH",OR($F116="oryginał",$F116="kopia")),Dane!J116,"")</f>
        <v/>
      </c>
      <c r="J116" s="36" t="str">
        <f aca="false">IF(AND(Dane!$F116="MECH",OR($F116="oryginał",$F116="kopia")),#REF!,"")</f>
        <v/>
      </c>
      <c r="K116" s="36" t="str">
        <f aca="false">IF(AND(Dane!$F116="MECH",OR($F116="oryginał",$F116="kopia")),Dane!K116,"")</f>
        <v/>
      </c>
      <c r="L116" s="36" t="str">
        <f aca="false">IF(AND(Dane!$F116="MECH",OR($F116="oryginał",$F116="kopia")),#REF!,"")</f>
        <v/>
      </c>
      <c r="M116" s="36" t="str">
        <f aca="false">IF(AND(Dane!$F116="MECH",OR($F116="oryginał",$F116="kopia")),Dane!L116,"")</f>
        <v/>
      </c>
      <c r="N116" s="36" t="str">
        <f aca="false">IF(AND(Dane!$F116="MECH",OR($F116="oryginał",$F116="kopia")),Dane!M116,"")</f>
        <v/>
      </c>
      <c r="O116" s="36" t="str">
        <f aca="false">IF(AND(Dane!$F116="MECH",OR($F116="oryginał",$F116="kopia")),Dane!N116,"")</f>
        <v/>
      </c>
      <c r="P116" s="36" t="str">
        <f aca="false">IF(AND(Dane!$F116="MECH",OR($F116="oryginał",$F116="kopia")),Dane!O116,"")</f>
        <v/>
      </c>
      <c r="Q116" s="36" t="str">
        <f aca="false">IF(AND(Dane!$F116="MECH",OR($F116="oryginał",$F116="kopia")),Dane!P116,"")</f>
        <v/>
      </c>
      <c r="R116" s="36" t="str">
        <f aca="false">IF(AND(Dane!$F116="MECH",OR($F116="oryginał",$F116="kopia")),Dane!Q116,"")</f>
        <v/>
      </c>
      <c r="S116" s="36" t="str">
        <f aca="false">IF(AND(Dane!$F116="MECH",OR($F116="oryginał",$F116="kopia")),Dane!R116,"")</f>
        <v/>
      </c>
      <c r="T116" s="36" t="str">
        <f aca="false">IF(AND(Dane!$F116="MECH",OR($F116="oryginał",$F116="kopia")),Dane!S116,"")</f>
        <v/>
      </c>
      <c r="U116" s="36" t="str">
        <f aca="false">IF(AND(Dane!$F116="MECH",OR($F116="oryginał",$F116="kopia")),Dane!T116,"")</f>
        <v/>
      </c>
      <c r="V116" s="36" t="str">
        <f aca="false">IF(AND(Dane!$F116="MECH",OR($F116="oryginał",$F116="kopia")),Dane!U116,"")</f>
        <v/>
      </c>
      <c r="W116" s="36" t="str">
        <f aca="false">IF(AND(Dane!$F116="MECH",OR($F116="oryginał",$F116="kopia")),#REF!,"")</f>
        <v/>
      </c>
    </row>
    <row r="117" customFormat="false" ht="15.75" hidden="false" customHeight="true" outlineLevel="0" collapsed="false">
      <c r="A117" s="36" t="str">
        <f aca="false">IF(AND(Dane!$F117="MECH",OR(Dane!$G117="kopia",Dane!$G117="oryginał")),Dane!A117,"")</f>
        <v/>
      </c>
      <c r="B117" s="36" t="str">
        <f aca="false">IF(AND(Dane!$F117="MECH",OR(Dane!$G117="kopia",Dane!$G117="oryginał")),Dane!B117,"")</f>
        <v/>
      </c>
      <c r="C117" s="36" t="str">
        <f aca="false">IF(AND(Dane!$F117="MECH",OR(Dane!$G117="kopia",Dane!$G117="oryginał")),Dane!C117,"")</f>
        <v/>
      </c>
      <c r="D117" s="36" t="str">
        <f aca="false">IF(AND(Dane!$F117="MECH",OR(Dane!$G117="kopia",Dane!$G117="oryginał")),Dane!D117,"")</f>
        <v/>
      </c>
      <c r="E117" s="36" t="str">
        <f aca="false">IF(AND(Dane!$F117="MECH",OR(Dane!$G117="kopia",Dane!$G117="oryginał")),Dane!E117,"")</f>
        <v/>
      </c>
      <c r="F117" s="36" t="str">
        <f aca="false">IF(AND(Dane!$F117="MECH",OR(Dane!$G117="kopia",Dane!$G117="oryginał")),Dane!G117,"")</f>
        <v/>
      </c>
      <c r="G117" s="36" t="str">
        <f aca="false">IF(AND(Dane!$F117="MECH",OR($F117="oryginał",$F117="kopia")),Dane!I117,"")</f>
        <v/>
      </c>
      <c r="H117" s="36" t="str">
        <f aca="false">IF(AND(Dane!$F117="MECH",OR($F117="oryginał",$F117="kopia")),#REF!,"")</f>
        <v/>
      </c>
      <c r="I117" s="36" t="str">
        <f aca="false">IF(AND(Dane!$F117="MECH",OR($F117="oryginał",$F117="kopia")),Dane!J117,"")</f>
        <v/>
      </c>
      <c r="J117" s="36" t="str">
        <f aca="false">IF(AND(Dane!$F117="MECH",OR($F117="oryginał",$F117="kopia")),#REF!,"")</f>
        <v/>
      </c>
      <c r="K117" s="36" t="str">
        <f aca="false">IF(AND(Dane!$F117="MECH",OR($F117="oryginał",$F117="kopia")),Dane!K117,"")</f>
        <v/>
      </c>
      <c r="L117" s="36" t="str">
        <f aca="false">IF(AND(Dane!$F117="MECH",OR($F117="oryginał",$F117="kopia")),#REF!,"")</f>
        <v/>
      </c>
      <c r="M117" s="36" t="str">
        <f aca="false">IF(AND(Dane!$F117="MECH",OR($F117="oryginał",$F117="kopia")),Dane!L117,"")</f>
        <v/>
      </c>
      <c r="N117" s="36" t="str">
        <f aca="false">IF(AND(Dane!$F117="MECH",OR($F117="oryginał",$F117="kopia")),Dane!M117,"")</f>
        <v/>
      </c>
      <c r="O117" s="36" t="str">
        <f aca="false">IF(AND(Dane!$F117="MECH",OR($F117="oryginał",$F117="kopia")),Dane!N117,"")</f>
        <v/>
      </c>
      <c r="P117" s="36" t="str">
        <f aca="false">IF(AND(Dane!$F117="MECH",OR($F117="oryginał",$F117="kopia")),Dane!O117,"")</f>
        <v/>
      </c>
      <c r="Q117" s="36" t="str">
        <f aca="false">IF(AND(Dane!$F117="MECH",OR($F117="oryginał",$F117="kopia")),Dane!P117,"")</f>
        <v/>
      </c>
      <c r="R117" s="36" t="str">
        <f aca="false">IF(AND(Dane!$F117="MECH",OR($F117="oryginał",$F117="kopia")),Dane!Q117,"")</f>
        <v/>
      </c>
      <c r="S117" s="36" t="str">
        <f aca="false">IF(AND(Dane!$F117="MECH",OR($F117="oryginał",$F117="kopia")),Dane!R117,"")</f>
        <v/>
      </c>
      <c r="T117" s="36" t="str">
        <f aca="false">IF(AND(Dane!$F117="MECH",OR($F117="oryginał",$F117="kopia")),Dane!S117,"")</f>
        <v/>
      </c>
      <c r="U117" s="36" t="str">
        <f aca="false">IF(AND(Dane!$F117="MECH",OR($F117="oryginał",$F117="kopia")),Dane!T117,"")</f>
        <v/>
      </c>
      <c r="V117" s="36" t="str">
        <f aca="false">IF(AND(Dane!$F117="MECH",OR($F117="oryginał",$F117="kopia")),Dane!U117,"")</f>
        <v/>
      </c>
      <c r="W117" s="36" t="str">
        <f aca="false">IF(AND(Dane!$F117="MECH",OR($F117="oryginał",$F117="kopia")),#REF!,"")</f>
        <v/>
      </c>
    </row>
    <row r="118" customFormat="false" ht="15.75" hidden="false" customHeight="true" outlineLevel="0" collapsed="false">
      <c r="A118" s="36" t="str">
        <f aca="false">IF(AND(Dane!$F118="MECH",OR(Dane!$G118="kopia",Dane!$G118="oryginał")),Dane!A118,"")</f>
        <v/>
      </c>
      <c r="B118" s="36" t="str">
        <f aca="false">IF(AND(Dane!$F118="MECH",OR(Dane!$G118="kopia",Dane!$G118="oryginał")),Dane!B118,"")</f>
        <v/>
      </c>
      <c r="C118" s="36" t="str">
        <f aca="false">IF(AND(Dane!$F118="MECH",OR(Dane!$G118="kopia",Dane!$G118="oryginał")),Dane!C118,"")</f>
        <v/>
      </c>
      <c r="D118" s="36" t="str">
        <f aca="false">IF(AND(Dane!$F118="MECH",OR(Dane!$G118="kopia",Dane!$G118="oryginał")),Dane!D118,"")</f>
        <v/>
      </c>
      <c r="E118" s="36" t="str">
        <f aca="false">IF(AND(Dane!$F118="MECH",OR(Dane!$G118="kopia",Dane!$G118="oryginał")),Dane!E118,"")</f>
        <v/>
      </c>
      <c r="F118" s="36" t="str">
        <f aca="false">IF(AND(Dane!$F118="MECH",OR(Dane!$G118="kopia",Dane!$G118="oryginał")),Dane!G118,"")</f>
        <v/>
      </c>
      <c r="G118" s="36" t="str">
        <f aca="false">IF(AND(Dane!$F118="MECH",OR($F118="oryginał",$F118="kopia")),Dane!I118,"")</f>
        <v/>
      </c>
      <c r="H118" s="36" t="str">
        <f aca="false">IF(AND(Dane!$F118="MECH",OR($F118="oryginał",$F118="kopia")),#REF!,"")</f>
        <v/>
      </c>
      <c r="I118" s="36" t="str">
        <f aca="false">IF(AND(Dane!$F118="MECH",OR($F118="oryginał",$F118="kopia")),Dane!J118,"")</f>
        <v/>
      </c>
      <c r="J118" s="36" t="str">
        <f aca="false">IF(AND(Dane!$F118="MECH",OR($F118="oryginał",$F118="kopia")),#REF!,"")</f>
        <v/>
      </c>
      <c r="K118" s="36" t="str">
        <f aca="false">IF(AND(Dane!$F118="MECH",OR($F118="oryginał",$F118="kopia")),Dane!K118,"")</f>
        <v/>
      </c>
      <c r="L118" s="36" t="str">
        <f aca="false">IF(AND(Dane!$F118="MECH",OR($F118="oryginał",$F118="kopia")),#REF!,"")</f>
        <v/>
      </c>
      <c r="M118" s="36" t="str">
        <f aca="false">IF(AND(Dane!$F118="MECH",OR($F118="oryginał",$F118="kopia")),Dane!L118,"")</f>
        <v/>
      </c>
      <c r="N118" s="36" t="str">
        <f aca="false">IF(AND(Dane!$F118="MECH",OR($F118="oryginał",$F118="kopia")),Dane!M118,"")</f>
        <v/>
      </c>
      <c r="O118" s="36" t="str">
        <f aca="false">IF(AND(Dane!$F118="MECH",OR($F118="oryginał",$F118="kopia")),Dane!N118,"")</f>
        <v/>
      </c>
      <c r="P118" s="36" t="str">
        <f aca="false">IF(AND(Dane!$F118="MECH",OR($F118="oryginał",$F118="kopia")),Dane!O118,"")</f>
        <v/>
      </c>
      <c r="Q118" s="36" t="str">
        <f aca="false">IF(AND(Dane!$F118="MECH",OR($F118="oryginał",$F118="kopia")),Dane!P118,"")</f>
        <v/>
      </c>
      <c r="R118" s="36" t="str">
        <f aca="false">IF(AND(Dane!$F118="MECH",OR($F118="oryginał",$F118="kopia")),Dane!Q118,"")</f>
        <v/>
      </c>
      <c r="S118" s="36" t="str">
        <f aca="false">IF(AND(Dane!$F118="MECH",OR($F118="oryginał",$F118="kopia")),Dane!R118,"")</f>
        <v/>
      </c>
      <c r="T118" s="36" t="str">
        <f aca="false">IF(AND(Dane!$F118="MECH",OR($F118="oryginał",$F118="kopia")),Dane!S118,"")</f>
        <v/>
      </c>
      <c r="U118" s="36" t="str">
        <f aca="false">IF(AND(Dane!$F118="MECH",OR($F118="oryginał",$F118="kopia")),Dane!T118,"")</f>
        <v/>
      </c>
      <c r="V118" s="36" t="str">
        <f aca="false">IF(AND(Dane!$F118="MECH",OR($F118="oryginał",$F118="kopia")),Dane!U118,"")</f>
        <v/>
      </c>
      <c r="W118" s="36" t="str">
        <f aca="false">IF(AND(Dane!$F118="MECH",OR($F118="oryginał",$F118="kopia")),#REF!,"")</f>
        <v/>
      </c>
    </row>
    <row r="119" customFormat="false" ht="15.75" hidden="false" customHeight="true" outlineLevel="0" collapsed="false">
      <c r="A119" s="36" t="e">
        <f aca="false">IF(AND(#REF!="MECH",OR(#REF!="kopia",#REF!="oryginał")),#REF!,"")</f>
        <v>#REF!</v>
      </c>
      <c r="B119" s="36" t="e">
        <f aca="false">IF(AND(#REF!="MECH",OR(#REF!="kopia",#REF!="oryginał")),#REF!,"")</f>
        <v>#REF!</v>
      </c>
      <c r="C119" s="36" t="e">
        <f aca="false">IF(AND(#REF!="MECH",OR(#REF!="kopia",#REF!="oryginał")),#REF!,"")</f>
        <v>#REF!</v>
      </c>
      <c r="D119" s="36" t="e">
        <f aca="false">IF(AND(#REF!="MECH",OR(#REF!="kopia",#REF!="oryginał")),#REF!,"")</f>
        <v>#REF!</v>
      </c>
      <c r="E119" s="36" t="e">
        <f aca="false">IF(AND(#REF!="MECH",OR(#REF!="kopia",#REF!="oryginał")),#REF!,"")</f>
        <v>#REF!</v>
      </c>
      <c r="F119" s="36" t="e">
        <f aca="false">IF(AND(#REF!="MECH",OR(#REF!="kopia",#REF!="oryginał")),#REF!,"")</f>
        <v>#REF!</v>
      </c>
      <c r="G119" s="36" t="e">
        <f aca="false">IF(AND(#REF!="MECH",OR($F119="oryginał",$F119="kopia")),#REF!,"")</f>
        <v>#REF!</v>
      </c>
      <c r="H119" s="36" t="e">
        <f aca="false">IF(AND(#REF!="MECH",OR($F119="oryginał",$F119="kopia")),#REF!,"")</f>
        <v>#REF!</v>
      </c>
      <c r="I119" s="36" t="e">
        <f aca="false">IF(AND(#REF!="MECH",OR($F119="oryginał",$F119="kopia")),#REF!,"")</f>
        <v>#REF!</v>
      </c>
      <c r="J119" s="36" t="e">
        <f aca="false">IF(AND(#REF!="MECH",OR($F119="oryginał",$F119="kopia")),#REF!,"")</f>
        <v>#REF!</v>
      </c>
      <c r="K119" s="36" t="e">
        <f aca="false">IF(AND(#REF!="MECH",OR($F119="oryginał",$F119="kopia")),#REF!,"")</f>
        <v>#REF!</v>
      </c>
      <c r="L119" s="36" t="e">
        <f aca="false">IF(AND(#REF!="MECH",OR($F119="oryginał",$F119="kopia")),#REF!,"")</f>
        <v>#REF!</v>
      </c>
      <c r="M119" s="36" t="e">
        <f aca="false">IF(AND(#REF!="MECH",OR($F119="oryginał",$F119="kopia")),#REF!,"")</f>
        <v>#REF!</v>
      </c>
      <c r="N119" s="36" t="e">
        <f aca="false">IF(AND(#REF!="MECH",OR($F119="oryginał",$F119="kopia")),#REF!,"")</f>
        <v>#REF!</v>
      </c>
      <c r="O119" s="36" t="e">
        <f aca="false">IF(AND(#REF!="MECH",OR($F119="oryginał",$F119="kopia")),#REF!,"")</f>
        <v>#REF!</v>
      </c>
      <c r="P119" s="36" t="e">
        <f aca="false">IF(AND(#REF!="MECH",OR($F119="oryginał",$F119="kopia")),#REF!,"")</f>
        <v>#REF!</v>
      </c>
      <c r="Q119" s="36" t="e">
        <f aca="false">IF(AND(#REF!="MECH",OR($F119="oryginał",$F119="kopia")),#REF!,"")</f>
        <v>#REF!</v>
      </c>
      <c r="R119" s="36" t="e">
        <f aca="false">IF(AND(#REF!="MECH",OR($F119="oryginał",$F119="kopia")),#REF!,"")</f>
        <v>#REF!</v>
      </c>
      <c r="S119" s="36" t="e">
        <f aca="false">IF(AND(#REF!="MECH",OR($F119="oryginał",$F119="kopia")),#REF!,"")</f>
        <v>#REF!</v>
      </c>
      <c r="T119" s="36" t="e">
        <f aca="false">IF(AND(#REF!="MECH",OR($F119="oryginał",$F119="kopia")),#REF!,"")</f>
        <v>#REF!</v>
      </c>
      <c r="U119" s="36" t="e">
        <f aca="false">IF(AND(#REF!="MECH",OR($F119="oryginał",$F119="kopia")),#REF!,"")</f>
        <v>#REF!</v>
      </c>
      <c r="V119" s="36" t="e">
        <f aca="false">IF(AND(#REF!="MECH",OR($F119="oryginał",$F119="kopia")),#REF!,"")</f>
        <v>#REF!</v>
      </c>
      <c r="W119" s="36" t="e">
        <f aca="false">IF(AND(#REF!="MECH",OR($F119="oryginał",$F119="kopia")),#REF!,"")</f>
        <v>#REF!</v>
      </c>
    </row>
    <row r="120" customFormat="false" ht="15.75" hidden="false" customHeight="true" outlineLevel="0" collapsed="false">
      <c r="A120" s="36" t="str">
        <f aca="false">IF(AND(Dane!$F119="MECH",OR(Dane!$G119="kopia",Dane!$G119="oryginał")),Dane!A119,"")</f>
        <v/>
      </c>
      <c r="B120" s="36" t="str">
        <f aca="false">IF(AND(Dane!$F119="MECH",OR(Dane!$G119="kopia",Dane!$G119="oryginał")),Dane!B119,"")</f>
        <v/>
      </c>
      <c r="C120" s="36" t="str">
        <f aca="false">IF(AND(Dane!$F119="MECH",OR(Dane!$G119="kopia",Dane!$G119="oryginał")),Dane!C119,"")</f>
        <v/>
      </c>
      <c r="D120" s="36" t="str">
        <f aca="false">IF(AND(Dane!$F119="MECH",OR(Dane!$G119="kopia",Dane!$G119="oryginał")),Dane!D119,"")</f>
        <v/>
      </c>
      <c r="E120" s="36" t="str">
        <f aca="false">IF(AND(Dane!$F119="MECH",OR(Dane!$G119="kopia",Dane!$G119="oryginał")),Dane!E119,"")</f>
        <v/>
      </c>
      <c r="F120" s="36" t="str">
        <f aca="false">IF(AND(Dane!$F119="MECH",OR(Dane!$G119="kopia",Dane!$G119="oryginał")),Dane!G119,"")</f>
        <v/>
      </c>
      <c r="G120" s="36" t="str">
        <f aca="false">IF(AND(Dane!$F119="MECH",OR($F120="oryginał",$F120="kopia")),Dane!I119,"")</f>
        <v/>
      </c>
      <c r="H120" s="36" t="str">
        <f aca="false">IF(AND(Dane!$F119="MECH",OR($F120="oryginał",$F120="kopia")),#REF!,"")</f>
        <v/>
      </c>
      <c r="I120" s="36" t="str">
        <f aca="false">IF(AND(Dane!$F119="MECH",OR($F120="oryginał",$F120="kopia")),Dane!J119,"")</f>
        <v/>
      </c>
      <c r="J120" s="36" t="str">
        <f aca="false">IF(AND(Dane!$F119="MECH",OR($F120="oryginał",$F120="kopia")),#REF!,"")</f>
        <v/>
      </c>
      <c r="K120" s="36" t="str">
        <f aca="false">IF(AND(Dane!$F119="MECH",OR($F120="oryginał",$F120="kopia")),Dane!K119,"")</f>
        <v/>
      </c>
      <c r="L120" s="36" t="str">
        <f aca="false">IF(AND(Dane!$F119="MECH",OR($F120="oryginał",$F120="kopia")),#REF!,"")</f>
        <v/>
      </c>
      <c r="M120" s="36" t="str">
        <f aca="false">IF(AND(Dane!$F119="MECH",OR($F120="oryginał",$F120="kopia")),Dane!L119,"")</f>
        <v/>
      </c>
      <c r="N120" s="36" t="str">
        <f aca="false">IF(AND(Dane!$F119="MECH",OR($F120="oryginał",$F120="kopia")),Dane!M119,"")</f>
        <v/>
      </c>
      <c r="O120" s="36" t="str">
        <f aca="false">IF(AND(Dane!$F119="MECH",OR($F120="oryginał",$F120="kopia")),Dane!N119,"")</f>
        <v/>
      </c>
      <c r="P120" s="36" t="str">
        <f aca="false">IF(AND(Dane!$F119="MECH",OR($F120="oryginał",$F120="kopia")),Dane!O119,"")</f>
        <v/>
      </c>
      <c r="Q120" s="36" t="str">
        <f aca="false">IF(AND(Dane!$F119="MECH",OR($F120="oryginał",$F120="kopia")),Dane!P119,"")</f>
        <v/>
      </c>
      <c r="R120" s="36" t="str">
        <f aca="false">IF(AND(Dane!$F119="MECH",OR($F120="oryginał",$F120="kopia")),Dane!Q119,"")</f>
        <v/>
      </c>
      <c r="S120" s="36" t="str">
        <f aca="false">IF(AND(Dane!$F119="MECH",OR($F120="oryginał",$F120="kopia")),Dane!R119,"")</f>
        <v/>
      </c>
      <c r="T120" s="36" t="str">
        <f aca="false">IF(AND(Dane!$F119="MECH",OR($F120="oryginał",$F120="kopia")),Dane!S119,"")</f>
        <v/>
      </c>
      <c r="U120" s="36" t="str">
        <f aca="false">IF(AND(Dane!$F119="MECH",OR($F120="oryginał",$F120="kopia")),Dane!T119,"")</f>
        <v/>
      </c>
      <c r="V120" s="36" t="str">
        <f aca="false">IF(AND(Dane!$F119="MECH",OR($F120="oryginał",$F120="kopia")),Dane!U119,"")</f>
        <v/>
      </c>
      <c r="W120" s="36" t="str">
        <f aca="false">IF(AND(Dane!$F119="MECH",OR($F120="oryginał",$F120="kopia")),#REF!,"")</f>
        <v/>
      </c>
    </row>
    <row r="121" customFormat="false" ht="15.75" hidden="false" customHeight="true" outlineLevel="0" collapsed="false">
      <c r="A121" s="36" t="str">
        <f aca="false">IF(AND(Dane!$F120="MECH",OR(Dane!$G120="kopia",Dane!$G120="oryginał")),Dane!A120,"")</f>
        <v/>
      </c>
      <c r="B121" s="36" t="str">
        <f aca="false">IF(AND(Dane!$F120="MECH",OR(Dane!$G120="kopia",Dane!$G120="oryginał")),Dane!B120,"")</f>
        <v/>
      </c>
      <c r="C121" s="36" t="str">
        <f aca="false">IF(AND(Dane!$F120="MECH",OR(Dane!$G120="kopia",Dane!$G120="oryginał")),Dane!C120,"")</f>
        <v/>
      </c>
      <c r="D121" s="36" t="str">
        <f aca="false">IF(AND(Dane!$F120="MECH",OR(Dane!$G120="kopia",Dane!$G120="oryginał")),Dane!D120,"")</f>
        <v/>
      </c>
      <c r="E121" s="36" t="str">
        <f aca="false">IF(AND(Dane!$F120="MECH",OR(Dane!$G120="kopia",Dane!$G120="oryginał")),Dane!E120,"")</f>
        <v/>
      </c>
      <c r="F121" s="36" t="str">
        <f aca="false">IF(AND(Dane!$F120="MECH",OR(Dane!$G120="kopia",Dane!$G120="oryginał")),Dane!G120,"")</f>
        <v/>
      </c>
      <c r="G121" s="36" t="str">
        <f aca="false">IF(AND(Dane!$F120="MECH",OR($F121="oryginał",$F121="kopia")),Dane!I120,"")</f>
        <v/>
      </c>
      <c r="H121" s="36" t="str">
        <f aca="false">IF(AND(Dane!$F120="MECH",OR($F121="oryginał",$F121="kopia")),#REF!,"")</f>
        <v/>
      </c>
      <c r="I121" s="36" t="str">
        <f aca="false">IF(AND(Dane!$F120="MECH",OR($F121="oryginał",$F121="kopia")),Dane!J120,"")</f>
        <v/>
      </c>
      <c r="J121" s="36" t="str">
        <f aca="false">IF(AND(Dane!$F120="MECH",OR($F121="oryginał",$F121="kopia")),#REF!,"")</f>
        <v/>
      </c>
      <c r="K121" s="36" t="str">
        <f aca="false">IF(AND(Dane!$F120="MECH",OR($F121="oryginał",$F121="kopia")),Dane!K120,"")</f>
        <v/>
      </c>
      <c r="L121" s="36" t="str">
        <f aca="false">IF(AND(Dane!$F120="MECH",OR($F121="oryginał",$F121="kopia")),#REF!,"")</f>
        <v/>
      </c>
      <c r="M121" s="36" t="str">
        <f aca="false">IF(AND(Dane!$F120="MECH",OR($F121="oryginał",$F121="kopia")),Dane!L120,"")</f>
        <v/>
      </c>
      <c r="N121" s="36" t="str">
        <f aca="false">IF(AND(Dane!$F120="MECH",OR($F121="oryginał",$F121="kopia")),Dane!M120,"")</f>
        <v/>
      </c>
      <c r="O121" s="36" t="str">
        <f aca="false">IF(AND(Dane!$F120="MECH",OR($F121="oryginał",$F121="kopia")),Dane!N120,"")</f>
        <v/>
      </c>
      <c r="P121" s="36" t="str">
        <f aca="false">IF(AND(Dane!$F120="MECH",OR($F121="oryginał",$F121="kopia")),Dane!O120,"")</f>
        <v/>
      </c>
      <c r="Q121" s="36" t="str">
        <f aca="false">IF(AND(Dane!$F120="MECH",OR($F121="oryginał",$F121="kopia")),Dane!P120,"")</f>
        <v/>
      </c>
      <c r="R121" s="36" t="str">
        <f aca="false">IF(AND(Dane!$F120="MECH",OR($F121="oryginał",$F121="kopia")),Dane!Q120,"")</f>
        <v/>
      </c>
      <c r="S121" s="36" t="str">
        <f aca="false">IF(AND(Dane!$F120="MECH",OR($F121="oryginał",$F121="kopia")),Dane!R120,"")</f>
        <v/>
      </c>
      <c r="T121" s="36" t="str">
        <f aca="false">IF(AND(Dane!$F120="MECH",OR($F121="oryginał",$F121="kopia")),Dane!S120,"")</f>
        <v/>
      </c>
      <c r="U121" s="36" t="str">
        <f aca="false">IF(AND(Dane!$F120="MECH",OR($F121="oryginał",$F121="kopia")),Dane!T120,"")</f>
        <v/>
      </c>
      <c r="V121" s="36" t="str">
        <f aca="false">IF(AND(Dane!$F120="MECH",OR($F121="oryginał",$F121="kopia")),Dane!U120,"")</f>
        <v/>
      </c>
      <c r="W121" s="36" t="str">
        <f aca="false">IF(AND(Dane!$F120="MECH",OR($F121="oryginał",$F121="kopia")),#REF!,"")</f>
        <v/>
      </c>
    </row>
    <row r="122" customFormat="false" ht="15.75" hidden="false" customHeight="true" outlineLevel="0" collapsed="false">
      <c r="A122" s="36" t="str">
        <f aca="false">IF(AND(Dane!$F121="MECH",OR(Dane!$G121="kopia",Dane!$G121="oryginał")),Dane!A121,"")</f>
        <v/>
      </c>
      <c r="B122" s="36" t="str">
        <f aca="false">IF(AND(Dane!$F121="MECH",OR(Dane!$G121="kopia",Dane!$G121="oryginał")),Dane!B121,"")</f>
        <v/>
      </c>
      <c r="C122" s="36" t="str">
        <f aca="false">IF(AND(Dane!$F121="MECH",OR(Dane!$G121="kopia",Dane!$G121="oryginał")),Dane!C121,"")</f>
        <v/>
      </c>
      <c r="D122" s="36" t="str">
        <f aca="false">IF(AND(Dane!$F121="MECH",OR(Dane!$G121="kopia",Dane!$G121="oryginał")),Dane!D121,"")</f>
        <v/>
      </c>
      <c r="E122" s="36" t="str">
        <f aca="false">IF(AND(Dane!$F121="MECH",OR(Dane!$G121="kopia",Dane!$G121="oryginał")),Dane!E121,"")</f>
        <v/>
      </c>
      <c r="F122" s="36" t="str">
        <f aca="false">IF(AND(Dane!$F121="MECH",OR(Dane!$G121="kopia",Dane!$G121="oryginał")),Dane!G121,"")</f>
        <v/>
      </c>
      <c r="G122" s="36" t="str">
        <f aca="false">IF(AND(Dane!$F121="MECH",OR($F122="oryginał",$F122="kopia")),Dane!I121,"")</f>
        <v/>
      </c>
      <c r="H122" s="36" t="str">
        <f aca="false">IF(AND(Dane!$F121="MECH",OR($F122="oryginał",$F122="kopia")),#REF!,"")</f>
        <v/>
      </c>
      <c r="I122" s="36" t="str">
        <f aca="false">IF(AND(Dane!$F121="MECH",OR($F122="oryginał",$F122="kopia")),Dane!J121,"")</f>
        <v/>
      </c>
      <c r="J122" s="36" t="str">
        <f aca="false">IF(AND(Dane!$F121="MECH",OR($F122="oryginał",$F122="kopia")),#REF!,"")</f>
        <v/>
      </c>
      <c r="K122" s="36" t="str">
        <f aca="false">IF(AND(Dane!$F121="MECH",OR($F122="oryginał",$F122="kopia")),Dane!K121,"")</f>
        <v/>
      </c>
      <c r="L122" s="36" t="str">
        <f aca="false">IF(AND(Dane!$F121="MECH",OR($F122="oryginał",$F122="kopia")),#REF!,"")</f>
        <v/>
      </c>
      <c r="M122" s="36" t="str">
        <f aca="false">IF(AND(Dane!$F121="MECH",OR($F122="oryginał",$F122="kopia")),Dane!L121,"")</f>
        <v/>
      </c>
      <c r="N122" s="36" t="str">
        <f aca="false">IF(AND(Dane!$F121="MECH",OR($F122="oryginał",$F122="kopia")),Dane!M121,"")</f>
        <v/>
      </c>
      <c r="O122" s="36" t="str">
        <f aca="false">IF(AND(Dane!$F121="MECH",OR($F122="oryginał",$F122="kopia")),Dane!N121,"")</f>
        <v/>
      </c>
      <c r="P122" s="36" t="str">
        <f aca="false">IF(AND(Dane!$F121="MECH",OR($F122="oryginał",$F122="kopia")),Dane!O121,"")</f>
        <v/>
      </c>
      <c r="Q122" s="36" t="str">
        <f aca="false">IF(AND(Dane!$F121="MECH",OR($F122="oryginał",$F122="kopia")),Dane!P121,"")</f>
        <v/>
      </c>
      <c r="R122" s="36" t="str">
        <f aca="false">IF(AND(Dane!$F121="MECH",OR($F122="oryginał",$F122="kopia")),Dane!Q121,"")</f>
        <v/>
      </c>
      <c r="S122" s="36" t="str">
        <f aca="false">IF(AND(Dane!$F121="MECH",OR($F122="oryginał",$F122="kopia")),Dane!R121,"")</f>
        <v/>
      </c>
      <c r="T122" s="36" t="str">
        <f aca="false">IF(AND(Dane!$F121="MECH",OR($F122="oryginał",$F122="kopia")),Dane!S121,"")</f>
        <v/>
      </c>
      <c r="U122" s="36" t="str">
        <f aca="false">IF(AND(Dane!$F121="MECH",OR($F122="oryginał",$F122="kopia")),Dane!T121,"")</f>
        <v/>
      </c>
      <c r="V122" s="36" t="str">
        <f aca="false">IF(AND(Dane!$F121="MECH",OR($F122="oryginał",$F122="kopia")),Dane!U121,"")</f>
        <v/>
      </c>
      <c r="W122" s="36" t="str">
        <f aca="false">IF(AND(Dane!$F121="MECH",OR($F122="oryginał",$F122="kopia")),#REF!,"")</f>
        <v/>
      </c>
    </row>
    <row r="123" customFormat="false" ht="15.75" hidden="false" customHeight="true" outlineLevel="0" collapsed="false">
      <c r="A123" s="36" t="str">
        <f aca="false">IF(AND(Dane!$F122="MECH",OR(Dane!$G122="kopia",Dane!$G122="oryginał")),Dane!A122,"")</f>
        <v/>
      </c>
      <c r="B123" s="36" t="str">
        <f aca="false">IF(AND(Dane!$F122="MECH",OR(Dane!$G122="kopia",Dane!$G122="oryginał")),Dane!B122,"")</f>
        <v/>
      </c>
      <c r="C123" s="36" t="str">
        <f aca="false">IF(AND(Dane!$F122="MECH",OR(Dane!$G122="kopia",Dane!$G122="oryginał")),Dane!C122,"")</f>
        <v/>
      </c>
      <c r="D123" s="36" t="str">
        <f aca="false">IF(AND(Dane!$F122="MECH",OR(Dane!$G122="kopia",Dane!$G122="oryginał")),Dane!D122,"")</f>
        <v/>
      </c>
      <c r="E123" s="36" t="str">
        <f aca="false">IF(AND(Dane!$F122="MECH",OR(Dane!$G122="kopia",Dane!$G122="oryginał")),Dane!E122,"")</f>
        <v/>
      </c>
      <c r="F123" s="36" t="str">
        <f aca="false">IF(AND(Dane!$F122="MECH",OR(Dane!$G122="kopia",Dane!$G122="oryginał")),Dane!G122,"")</f>
        <v/>
      </c>
      <c r="G123" s="36" t="str">
        <f aca="false">IF(AND(Dane!$F122="MECH",OR($F123="oryginał",$F123="kopia")),Dane!I122,"")</f>
        <v/>
      </c>
      <c r="H123" s="36" t="str">
        <f aca="false">IF(AND(Dane!$F122="MECH",OR($F123="oryginał",$F123="kopia")),#REF!,"")</f>
        <v/>
      </c>
      <c r="I123" s="36" t="str">
        <f aca="false">IF(AND(Dane!$F122="MECH",OR($F123="oryginał",$F123="kopia")),Dane!J122,"")</f>
        <v/>
      </c>
      <c r="J123" s="36" t="str">
        <f aca="false">IF(AND(Dane!$F122="MECH",OR($F123="oryginał",$F123="kopia")),#REF!,"")</f>
        <v/>
      </c>
      <c r="K123" s="36" t="str">
        <f aca="false">IF(AND(Dane!$F122="MECH",OR($F123="oryginał",$F123="kopia")),Dane!K122,"")</f>
        <v/>
      </c>
      <c r="L123" s="36" t="str">
        <f aca="false">IF(AND(Dane!$F122="MECH",OR($F123="oryginał",$F123="kopia")),#REF!,"")</f>
        <v/>
      </c>
      <c r="M123" s="36" t="str">
        <f aca="false">IF(AND(Dane!$F122="MECH",OR($F123="oryginał",$F123="kopia")),Dane!L122,"")</f>
        <v/>
      </c>
      <c r="N123" s="36" t="str">
        <f aca="false">IF(AND(Dane!$F122="MECH",OR($F123="oryginał",$F123="kopia")),Dane!M122,"")</f>
        <v/>
      </c>
      <c r="O123" s="36" t="str">
        <f aca="false">IF(AND(Dane!$F122="MECH",OR($F123="oryginał",$F123="kopia")),Dane!N122,"")</f>
        <v/>
      </c>
      <c r="P123" s="36" t="str">
        <f aca="false">IF(AND(Dane!$F122="MECH",OR($F123="oryginał",$F123="kopia")),Dane!O122,"")</f>
        <v/>
      </c>
      <c r="Q123" s="36" t="str">
        <f aca="false">IF(AND(Dane!$F122="MECH",OR($F123="oryginał",$F123="kopia")),Dane!P122,"")</f>
        <v/>
      </c>
      <c r="R123" s="36" t="str">
        <f aca="false">IF(AND(Dane!$F122="MECH",OR($F123="oryginał",$F123="kopia")),Dane!Q122,"")</f>
        <v/>
      </c>
      <c r="S123" s="36" t="str">
        <f aca="false">IF(AND(Dane!$F122="MECH",OR($F123="oryginał",$F123="kopia")),Dane!R122,"")</f>
        <v/>
      </c>
      <c r="T123" s="36" t="str">
        <f aca="false">IF(AND(Dane!$F122="MECH",OR($F123="oryginał",$F123="kopia")),Dane!S122,"")</f>
        <v/>
      </c>
      <c r="U123" s="36" t="str">
        <f aca="false">IF(AND(Dane!$F122="MECH",OR($F123="oryginał",$F123="kopia")),Dane!T122,"")</f>
        <v/>
      </c>
      <c r="V123" s="36" t="str">
        <f aca="false">IF(AND(Dane!$F122="MECH",OR($F123="oryginał",$F123="kopia")),Dane!U122,"")</f>
        <v/>
      </c>
      <c r="W123" s="36" t="str">
        <f aca="false">IF(AND(Dane!$F122="MECH",OR($F123="oryginał",$F123="kopia")),#REF!,"")</f>
        <v/>
      </c>
    </row>
    <row r="124" customFormat="false" ht="15.75" hidden="false" customHeight="true" outlineLevel="0" collapsed="false">
      <c r="A124" s="36" t="str">
        <f aca="false">IF(AND(Dane!$F123="MECH",OR(Dane!$G123="kopia",Dane!$G123="oryginał")),Dane!A123,"")</f>
        <v/>
      </c>
      <c r="B124" s="36" t="str">
        <f aca="false">IF(AND(Dane!$F123="MECH",OR(Dane!$G123="kopia",Dane!$G123="oryginał")),Dane!B123,"")</f>
        <v/>
      </c>
      <c r="C124" s="36" t="str">
        <f aca="false">IF(AND(Dane!$F123="MECH",OR(Dane!$G123="kopia",Dane!$G123="oryginał")),Dane!C123,"")</f>
        <v/>
      </c>
      <c r="D124" s="36" t="str">
        <f aca="false">IF(AND(Dane!$F123="MECH",OR(Dane!$G123="kopia",Dane!$G123="oryginał")),Dane!D123,"")</f>
        <v/>
      </c>
      <c r="E124" s="36" t="str">
        <f aca="false">IF(AND(Dane!$F123="MECH",OR(Dane!$G123="kopia",Dane!$G123="oryginał")),Dane!E123,"")</f>
        <v/>
      </c>
      <c r="F124" s="36" t="str">
        <f aca="false">IF(AND(Dane!$F123="MECH",OR(Dane!$G123="kopia",Dane!$G123="oryginał")),Dane!G123,"")</f>
        <v/>
      </c>
      <c r="G124" s="36" t="str">
        <f aca="false">IF(AND(Dane!$F123="MECH",OR($F124="oryginał",$F124="kopia")),Dane!I123,"")</f>
        <v/>
      </c>
      <c r="H124" s="36" t="str">
        <f aca="false">IF(AND(Dane!$F123="MECH",OR($F124="oryginał",$F124="kopia")),#REF!,"")</f>
        <v/>
      </c>
      <c r="I124" s="36" t="str">
        <f aca="false">IF(AND(Dane!$F123="MECH",OR($F124="oryginał",$F124="kopia")),Dane!J123,"")</f>
        <v/>
      </c>
      <c r="J124" s="36" t="str">
        <f aca="false">IF(AND(Dane!$F123="MECH",OR($F124="oryginał",$F124="kopia")),#REF!,"")</f>
        <v/>
      </c>
      <c r="K124" s="36" t="str">
        <f aca="false">IF(AND(Dane!$F123="MECH",OR($F124="oryginał",$F124="kopia")),Dane!K123,"")</f>
        <v/>
      </c>
      <c r="L124" s="36" t="str">
        <f aca="false">IF(AND(Dane!$F123="MECH",OR($F124="oryginał",$F124="kopia")),#REF!,"")</f>
        <v/>
      </c>
      <c r="M124" s="36" t="str">
        <f aca="false">IF(AND(Dane!$F123="MECH",OR($F124="oryginał",$F124="kopia")),Dane!L123,"")</f>
        <v/>
      </c>
      <c r="N124" s="36" t="str">
        <f aca="false">IF(AND(Dane!$F123="MECH",OR($F124="oryginał",$F124="kopia")),Dane!M123,"")</f>
        <v/>
      </c>
      <c r="O124" s="36" t="str">
        <f aca="false">IF(AND(Dane!$F123="MECH",OR($F124="oryginał",$F124="kopia")),Dane!N123,"")</f>
        <v/>
      </c>
      <c r="P124" s="36" t="str">
        <f aca="false">IF(AND(Dane!$F123="MECH",OR($F124="oryginał",$F124="kopia")),Dane!O123,"")</f>
        <v/>
      </c>
      <c r="Q124" s="36" t="str">
        <f aca="false">IF(AND(Dane!$F123="MECH",OR($F124="oryginał",$F124="kopia")),Dane!P123,"")</f>
        <v/>
      </c>
      <c r="R124" s="36" t="str">
        <f aca="false">IF(AND(Dane!$F123="MECH",OR($F124="oryginał",$F124="kopia")),Dane!Q123,"")</f>
        <v/>
      </c>
      <c r="S124" s="36" t="str">
        <f aca="false">IF(AND(Dane!$F123="MECH",OR($F124="oryginał",$F124="kopia")),Dane!R123,"")</f>
        <v/>
      </c>
      <c r="T124" s="36" t="str">
        <f aca="false">IF(AND(Dane!$F123="MECH",OR($F124="oryginał",$F124="kopia")),Dane!S123,"")</f>
        <v/>
      </c>
      <c r="U124" s="36" t="str">
        <f aca="false">IF(AND(Dane!$F123="MECH",OR($F124="oryginał",$F124="kopia")),Dane!T123,"")</f>
        <v/>
      </c>
      <c r="V124" s="36" t="str">
        <f aca="false">IF(AND(Dane!$F123="MECH",OR($F124="oryginał",$F124="kopia")),Dane!U123,"")</f>
        <v/>
      </c>
      <c r="W124" s="36" t="str">
        <f aca="false">IF(AND(Dane!$F123="MECH",OR($F124="oryginał",$F124="kopia")),#REF!,"")</f>
        <v/>
      </c>
    </row>
    <row r="125" customFormat="false" ht="15.75" hidden="false" customHeight="true" outlineLevel="0" collapsed="false">
      <c r="A125" s="36" t="str">
        <f aca="false">IF(AND(Dane!$F124="MECH",OR(Dane!$G124="kopia",Dane!$G124="oryginał")),Dane!A124,"")</f>
        <v/>
      </c>
      <c r="B125" s="36" t="str">
        <f aca="false">IF(AND(Dane!$F124="MECH",OR(Dane!$G124="kopia",Dane!$G124="oryginał")),Dane!B124,"")</f>
        <v/>
      </c>
      <c r="C125" s="36" t="str">
        <f aca="false">IF(AND(Dane!$F124="MECH",OR(Dane!$G124="kopia",Dane!$G124="oryginał")),Dane!C124,"")</f>
        <v/>
      </c>
      <c r="D125" s="36" t="str">
        <f aca="false">IF(AND(Dane!$F124="MECH",OR(Dane!$G124="kopia",Dane!$G124="oryginał")),Dane!D124,"")</f>
        <v/>
      </c>
      <c r="E125" s="36" t="str">
        <f aca="false">IF(AND(Dane!$F124="MECH",OR(Dane!$G124="kopia",Dane!$G124="oryginał")),Dane!E124,"")</f>
        <v/>
      </c>
      <c r="F125" s="36" t="str">
        <f aca="false">IF(AND(Dane!$F124="MECH",OR(Dane!$G124="kopia",Dane!$G124="oryginał")),Dane!G124,"")</f>
        <v/>
      </c>
      <c r="G125" s="36" t="str">
        <f aca="false">IF(AND(Dane!$F124="MECH",OR($F125="oryginał",$F125="kopia")),Dane!I124,"")</f>
        <v/>
      </c>
      <c r="H125" s="36" t="str">
        <f aca="false">IF(AND(Dane!$F124="MECH",OR($F125="oryginał",$F125="kopia")),#REF!,"")</f>
        <v/>
      </c>
      <c r="I125" s="36" t="str">
        <f aca="false">IF(AND(Dane!$F124="MECH",OR($F125="oryginał",$F125="kopia")),Dane!J124,"")</f>
        <v/>
      </c>
      <c r="J125" s="36" t="str">
        <f aca="false">IF(AND(Dane!$F124="MECH",OR($F125="oryginał",$F125="kopia")),#REF!,"")</f>
        <v/>
      </c>
      <c r="K125" s="36" t="str">
        <f aca="false">IF(AND(Dane!$F124="MECH",OR($F125="oryginał",$F125="kopia")),Dane!K124,"")</f>
        <v/>
      </c>
      <c r="L125" s="36" t="str">
        <f aca="false">IF(AND(Dane!$F124="MECH",OR($F125="oryginał",$F125="kopia")),#REF!,"")</f>
        <v/>
      </c>
      <c r="M125" s="36" t="str">
        <f aca="false">IF(AND(Dane!$F124="MECH",OR($F125="oryginał",$F125="kopia")),Dane!L124,"")</f>
        <v/>
      </c>
      <c r="N125" s="36" t="str">
        <f aca="false">IF(AND(Dane!$F124="MECH",OR($F125="oryginał",$F125="kopia")),Dane!M124,"")</f>
        <v/>
      </c>
      <c r="O125" s="36" t="str">
        <f aca="false">IF(AND(Dane!$F124="MECH",OR($F125="oryginał",$F125="kopia")),Dane!N124,"")</f>
        <v/>
      </c>
      <c r="P125" s="36" t="str">
        <f aca="false">IF(AND(Dane!$F124="MECH",OR($F125="oryginał",$F125="kopia")),Dane!O124,"")</f>
        <v/>
      </c>
      <c r="Q125" s="36" t="str">
        <f aca="false">IF(AND(Dane!$F124="MECH",OR($F125="oryginał",$F125="kopia")),Dane!P124,"")</f>
        <v/>
      </c>
      <c r="R125" s="36" t="str">
        <f aca="false">IF(AND(Dane!$F124="MECH",OR($F125="oryginał",$F125="kopia")),Dane!Q124,"")</f>
        <v/>
      </c>
      <c r="S125" s="36" t="str">
        <f aca="false">IF(AND(Dane!$F124="MECH",OR($F125="oryginał",$F125="kopia")),Dane!R124,"")</f>
        <v/>
      </c>
      <c r="T125" s="36" t="str">
        <f aca="false">IF(AND(Dane!$F124="MECH",OR($F125="oryginał",$F125="kopia")),Dane!S124,"")</f>
        <v/>
      </c>
      <c r="U125" s="36" t="str">
        <f aca="false">IF(AND(Dane!$F124="MECH",OR($F125="oryginał",$F125="kopia")),Dane!T124,"")</f>
        <v/>
      </c>
      <c r="V125" s="36" t="str">
        <f aca="false">IF(AND(Dane!$F124="MECH",OR($F125="oryginał",$F125="kopia")),Dane!U124,"")</f>
        <v/>
      </c>
      <c r="W125" s="36" t="str">
        <f aca="false">IF(AND(Dane!$F124="MECH",OR($F125="oryginał",$F125="kopia")),#REF!,"")</f>
        <v/>
      </c>
    </row>
    <row r="126" customFormat="false" ht="15.75" hidden="false" customHeight="true" outlineLevel="0" collapsed="false">
      <c r="A126" s="36" t="str">
        <f aca="false">IF(AND(Dane!$F125="MECH",OR(Dane!$G125="kopia",Dane!$G125="oryginał")),Dane!A125,"")</f>
        <v/>
      </c>
      <c r="B126" s="36" t="str">
        <f aca="false">IF(AND(Dane!$F125="MECH",OR(Dane!$G125="kopia",Dane!$G125="oryginał")),Dane!B125,"")</f>
        <v/>
      </c>
      <c r="C126" s="36" t="str">
        <f aca="false">IF(AND(Dane!$F125="MECH",OR(Dane!$G125="kopia",Dane!$G125="oryginał")),Dane!C125,"")</f>
        <v/>
      </c>
      <c r="D126" s="36" t="str">
        <f aca="false">IF(AND(Dane!$F125="MECH",OR(Dane!$G125="kopia",Dane!$G125="oryginał")),Dane!D125,"")</f>
        <v/>
      </c>
      <c r="E126" s="36" t="str">
        <f aca="false">IF(AND(Dane!$F125="MECH",OR(Dane!$G125="kopia",Dane!$G125="oryginał")),Dane!E125,"")</f>
        <v/>
      </c>
      <c r="F126" s="36" t="str">
        <f aca="false">IF(AND(Dane!$F125="MECH",OR(Dane!$G125="kopia",Dane!$G125="oryginał")),Dane!G125,"")</f>
        <v/>
      </c>
      <c r="G126" s="36" t="str">
        <f aca="false">IF(AND(Dane!$F125="MECH",OR($F126="oryginał",$F126="kopia")),Dane!I125,"")</f>
        <v/>
      </c>
      <c r="H126" s="36" t="str">
        <f aca="false">IF(AND(Dane!$F125="MECH",OR($F126="oryginał",$F126="kopia")),#REF!,"")</f>
        <v/>
      </c>
      <c r="I126" s="36" t="str">
        <f aca="false">IF(AND(Dane!$F125="MECH",OR($F126="oryginał",$F126="kopia")),Dane!J125,"")</f>
        <v/>
      </c>
      <c r="J126" s="36" t="str">
        <f aca="false">IF(AND(Dane!$F125="MECH",OR($F126="oryginał",$F126="kopia")),#REF!,"")</f>
        <v/>
      </c>
      <c r="K126" s="36" t="str">
        <f aca="false">IF(AND(Dane!$F125="MECH",OR($F126="oryginał",$F126="kopia")),Dane!K125,"")</f>
        <v/>
      </c>
      <c r="L126" s="36" t="str">
        <f aca="false">IF(AND(Dane!$F125="MECH",OR($F126="oryginał",$F126="kopia")),#REF!,"")</f>
        <v/>
      </c>
      <c r="M126" s="36" t="str">
        <f aca="false">IF(AND(Dane!$F125="MECH",OR($F126="oryginał",$F126="kopia")),Dane!L125,"")</f>
        <v/>
      </c>
      <c r="N126" s="36" t="str">
        <f aca="false">IF(AND(Dane!$F125="MECH",OR($F126="oryginał",$F126="kopia")),Dane!M125,"")</f>
        <v/>
      </c>
      <c r="O126" s="36" t="str">
        <f aca="false">IF(AND(Dane!$F125="MECH",OR($F126="oryginał",$F126="kopia")),Dane!N125,"")</f>
        <v/>
      </c>
      <c r="P126" s="36" t="str">
        <f aca="false">IF(AND(Dane!$F125="MECH",OR($F126="oryginał",$F126="kopia")),Dane!O125,"")</f>
        <v/>
      </c>
      <c r="Q126" s="36" t="str">
        <f aca="false">IF(AND(Dane!$F125="MECH",OR($F126="oryginał",$F126="kopia")),Dane!P125,"")</f>
        <v/>
      </c>
      <c r="R126" s="36" t="str">
        <f aca="false">IF(AND(Dane!$F125="MECH",OR($F126="oryginał",$F126="kopia")),Dane!Q125,"")</f>
        <v/>
      </c>
      <c r="S126" s="36" t="str">
        <f aca="false">IF(AND(Dane!$F125="MECH",OR($F126="oryginał",$F126="kopia")),Dane!R125,"")</f>
        <v/>
      </c>
      <c r="T126" s="36" t="str">
        <f aca="false">IF(AND(Dane!$F125="MECH",OR($F126="oryginał",$F126="kopia")),Dane!S125,"")</f>
        <v/>
      </c>
      <c r="U126" s="36" t="str">
        <f aca="false">IF(AND(Dane!$F125="MECH",OR($F126="oryginał",$F126="kopia")),Dane!T125,"")</f>
        <v/>
      </c>
      <c r="V126" s="36" t="str">
        <f aca="false">IF(AND(Dane!$F125="MECH",OR($F126="oryginał",$F126="kopia")),Dane!U125,"")</f>
        <v/>
      </c>
      <c r="W126" s="36" t="str">
        <f aca="false">IF(AND(Dane!$F125="MECH",OR($F126="oryginał",$F126="kopia")),#REF!,"")</f>
        <v/>
      </c>
    </row>
    <row r="127" customFormat="false" ht="15.75" hidden="false" customHeight="true" outlineLevel="0" collapsed="false">
      <c r="A127" s="36" t="str">
        <f aca="false">IF(AND(Dane!$F126="MECH",OR(Dane!$G126="kopia",Dane!$G126="oryginał")),Dane!A126,"")</f>
        <v/>
      </c>
      <c r="B127" s="36" t="str">
        <f aca="false">IF(AND(Dane!$F126="MECH",OR(Dane!$G126="kopia",Dane!$G126="oryginał")),Dane!B126,"")</f>
        <v/>
      </c>
      <c r="C127" s="36" t="str">
        <f aca="false">IF(AND(Dane!$F126="MECH",OR(Dane!$G126="kopia",Dane!$G126="oryginał")),Dane!C126,"")</f>
        <v/>
      </c>
      <c r="D127" s="36" t="str">
        <f aca="false">IF(AND(Dane!$F126="MECH",OR(Dane!$G126="kopia",Dane!$G126="oryginał")),Dane!D126,"")</f>
        <v/>
      </c>
      <c r="E127" s="36" t="str">
        <f aca="false">IF(AND(Dane!$F126="MECH",OR(Dane!$G126="kopia",Dane!$G126="oryginał")),Dane!E126,"")</f>
        <v/>
      </c>
      <c r="F127" s="36" t="str">
        <f aca="false">IF(AND(Dane!$F126="MECH",OR(Dane!$G126="kopia",Dane!$G126="oryginał")),Dane!G126,"")</f>
        <v/>
      </c>
      <c r="G127" s="36" t="str">
        <f aca="false">IF(AND(Dane!$F126="MECH",OR($F127="oryginał",$F127="kopia")),Dane!I126,"")</f>
        <v/>
      </c>
      <c r="H127" s="36" t="str">
        <f aca="false">IF(AND(Dane!$F126="MECH",OR($F127="oryginał",$F127="kopia")),#REF!,"")</f>
        <v/>
      </c>
      <c r="I127" s="36" t="str">
        <f aca="false">IF(AND(Dane!$F126="MECH",OR($F127="oryginał",$F127="kopia")),Dane!J126,"")</f>
        <v/>
      </c>
      <c r="J127" s="36" t="str">
        <f aca="false">IF(AND(Dane!$F126="MECH",OR($F127="oryginał",$F127="kopia")),#REF!,"")</f>
        <v/>
      </c>
      <c r="K127" s="36" t="str">
        <f aca="false">IF(AND(Dane!$F126="MECH",OR($F127="oryginał",$F127="kopia")),Dane!K126,"")</f>
        <v/>
      </c>
      <c r="L127" s="36" t="str">
        <f aca="false">IF(AND(Dane!$F126="MECH",OR($F127="oryginał",$F127="kopia")),#REF!,"")</f>
        <v/>
      </c>
      <c r="M127" s="36" t="str">
        <f aca="false">IF(AND(Dane!$F126="MECH",OR($F127="oryginał",$F127="kopia")),Dane!L126,"")</f>
        <v/>
      </c>
      <c r="N127" s="36" t="str">
        <f aca="false">IF(AND(Dane!$F126="MECH",OR($F127="oryginał",$F127="kopia")),Dane!M126,"")</f>
        <v/>
      </c>
      <c r="O127" s="36" t="str">
        <f aca="false">IF(AND(Dane!$F126="MECH",OR($F127="oryginał",$F127="kopia")),Dane!N126,"")</f>
        <v/>
      </c>
      <c r="P127" s="36" t="str">
        <f aca="false">IF(AND(Dane!$F126="MECH",OR($F127="oryginał",$F127="kopia")),Dane!O126,"")</f>
        <v/>
      </c>
      <c r="Q127" s="36" t="str">
        <f aca="false">IF(AND(Dane!$F126="MECH",OR($F127="oryginał",$F127="kopia")),Dane!P126,"")</f>
        <v/>
      </c>
      <c r="R127" s="36" t="str">
        <f aca="false">IF(AND(Dane!$F126="MECH",OR($F127="oryginał",$F127="kopia")),Dane!Q126,"")</f>
        <v/>
      </c>
      <c r="S127" s="36" t="str">
        <f aca="false">IF(AND(Dane!$F126="MECH",OR($F127="oryginał",$F127="kopia")),Dane!R126,"")</f>
        <v/>
      </c>
      <c r="T127" s="36" t="str">
        <f aca="false">IF(AND(Dane!$F126="MECH",OR($F127="oryginał",$F127="kopia")),Dane!S126,"")</f>
        <v/>
      </c>
      <c r="U127" s="36" t="str">
        <f aca="false">IF(AND(Dane!$F126="MECH",OR($F127="oryginał",$F127="kopia")),Dane!T126,"")</f>
        <v/>
      </c>
      <c r="V127" s="36" t="str">
        <f aca="false">IF(AND(Dane!$F126="MECH",OR($F127="oryginał",$F127="kopia")),Dane!U126,"")</f>
        <v/>
      </c>
      <c r="W127" s="36" t="str">
        <f aca="false">IF(AND(Dane!$F126="MECH",OR($F127="oryginał",$F127="kopia")),#REF!,"")</f>
        <v/>
      </c>
    </row>
    <row r="128" customFormat="false" ht="15.75" hidden="false" customHeight="true" outlineLevel="0" collapsed="false">
      <c r="A128" s="36" t="str">
        <f aca="false">IF(AND(Dane!$F127="MECH",OR(Dane!$G127="kopia",Dane!$G127="oryginał")),Dane!A127,"")</f>
        <v/>
      </c>
      <c r="B128" s="36" t="str">
        <f aca="false">IF(AND(Dane!$F127="MECH",OR(Dane!$G127="kopia",Dane!$G127="oryginał")),Dane!B127,"")</f>
        <v/>
      </c>
      <c r="C128" s="36" t="str">
        <f aca="false">IF(AND(Dane!$F127="MECH",OR(Dane!$G127="kopia",Dane!$G127="oryginał")),Dane!C127,"")</f>
        <v/>
      </c>
      <c r="D128" s="36" t="str">
        <f aca="false">IF(AND(Dane!$F127="MECH",OR(Dane!$G127="kopia",Dane!$G127="oryginał")),Dane!D127,"")</f>
        <v/>
      </c>
      <c r="E128" s="36" t="str">
        <f aca="false">IF(AND(Dane!$F127="MECH",OR(Dane!$G127="kopia",Dane!$G127="oryginał")),Dane!E127,"")</f>
        <v/>
      </c>
      <c r="F128" s="36" t="str">
        <f aca="false">IF(AND(Dane!$F127="MECH",OR(Dane!$G127="kopia",Dane!$G127="oryginał")),Dane!G127,"")</f>
        <v/>
      </c>
      <c r="G128" s="36" t="str">
        <f aca="false">IF(AND(Dane!$F127="MECH",OR($F128="oryginał",$F128="kopia")),Dane!I127,"")</f>
        <v/>
      </c>
      <c r="H128" s="36" t="str">
        <f aca="false">IF(AND(Dane!$F127="MECH",OR($F128="oryginał",$F128="kopia")),#REF!,"")</f>
        <v/>
      </c>
      <c r="I128" s="36" t="str">
        <f aca="false">IF(AND(Dane!$F127="MECH",OR($F128="oryginał",$F128="kopia")),Dane!J127,"")</f>
        <v/>
      </c>
      <c r="J128" s="36" t="str">
        <f aca="false">IF(AND(Dane!$F127="MECH",OR($F128="oryginał",$F128="kopia")),#REF!,"")</f>
        <v/>
      </c>
      <c r="K128" s="36" t="str">
        <f aca="false">IF(AND(Dane!$F127="MECH",OR($F128="oryginał",$F128="kopia")),Dane!K127,"")</f>
        <v/>
      </c>
      <c r="L128" s="36" t="str">
        <f aca="false">IF(AND(Dane!$F127="MECH",OR($F128="oryginał",$F128="kopia")),#REF!,"")</f>
        <v/>
      </c>
      <c r="M128" s="36" t="str">
        <f aca="false">IF(AND(Dane!$F127="MECH",OR($F128="oryginał",$F128="kopia")),Dane!L127,"")</f>
        <v/>
      </c>
      <c r="N128" s="36" t="str">
        <f aca="false">IF(AND(Dane!$F127="MECH",OR($F128="oryginał",$F128="kopia")),Dane!M127,"")</f>
        <v/>
      </c>
      <c r="O128" s="36" t="str">
        <f aca="false">IF(AND(Dane!$F127="MECH",OR($F128="oryginał",$F128="kopia")),Dane!N127,"")</f>
        <v/>
      </c>
      <c r="P128" s="36" t="str">
        <f aca="false">IF(AND(Dane!$F127="MECH",OR($F128="oryginał",$F128="kopia")),Dane!O127,"")</f>
        <v/>
      </c>
      <c r="Q128" s="36" t="str">
        <f aca="false">IF(AND(Dane!$F127="MECH",OR($F128="oryginał",$F128="kopia")),Dane!P127,"")</f>
        <v/>
      </c>
      <c r="R128" s="36" t="str">
        <f aca="false">IF(AND(Dane!$F127="MECH",OR($F128="oryginał",$F128="kopia")),Dane!Q127,"")</f>
        <v/>
      </c>
      <c r="S128" s="36" t="str">
        <f aca="false">IF(AND(Dane!$F127="MECH",OR($F128="oryginał",$F128="kopia")),Dane!R127,"")</f>
        <v/>
      </c>
      <c r="T128" s="36" t="str">
        <f aca="false">IF(AND(Dane!$F127="MECH",OR($F128="oryginał",$F128="kopia")),Dane!S127,"")</f>
        <v/>
      </c>
      <c r="U128" s="36" t="str">
        <f aca="false">IF(AND(Dane!$F127="MECH",OR($F128="oryginał",$F128="kopia")),Dane!T127,"")</f>
        <v/>
      </c>
      <c r="V128" s="36" t="str">
        <f aca="false">IF(AND(Dane!$F127="MECH",OR($F128="oryginał",$F128="kopia")),Dane!U127,"")</f>
        <v/>
      </c>
      <c r="W128" s="36" t="str">
        <f aca="false">IF(AND(Dane!$F127="MECH",OR($F128="oryginał",$F128="kopia")),#REF!,"")</f>
        <v/>
      </c>
    </row>
    <row r="129" customFormat="false" ht="15.75" hidden="false" customHeight="true" outlineLevel="0" collapsed="false">
      <c r="A129" s="36" t="str">
        <f aca="false">IF(AND(Dane!$F128="MECH",OR(Dane!$G128="kopia",Dane!$G128="oryginał")),Dane!A128,"")</f>
        <v/>
      </c>
      <c r="B129" s="36" t="str">
        <f aca="false">IF(AND(Dane!$F128="MECH",OR(Dane!$G128="kopia",Dane!$G128="oryginał")),Dane!B128,"")</f>
        <v/>
      </c>
      <c r="C129" s="36" t="str">
        <f aca="false">IF(AND(Dane!$F128="MECH",OR(Dane!$G128="kopia",Dane!$G128="oryginał")),Dane!C128,"")</f>
        <v/>
      </c>
      <c r="D129" s="36" t="str">
        <f aca="false">IF(AND(Dane!$F128="MECH",OR(Dane!$G128="kopia",Dane!$G128="oryginał")),Dane!D128,"")</f>
        <v/>
      </c>
      <c r="E129" s="36" t="str">
        <f aca="false">IF(AND(Dane!$F128="MECH",OR(Dane!$G128="kopia",Dane!$G128="oryginał")),Dane!E128,"")</f>
        <v/>
      </c>
      <c r="F129" s="36" t="str">
        <f aca="false">IF(AND(Dane!$F128="MECH",OR(Dane!$G128="kopia",Dane!$G128="oryginał")),Dane!G128,"")</f>
        <v/>
      </c>
      <c r="G129" s="36" t="str">
        <f aca="false">IF(AND(Dane!$F128="MECH",OR($F129="oryginał",$F129="kopia")),Dane!I128,"")</f>
        <v/>
      </c>
      <c r="H129" s="36" t="str">
        <f aca="false">IF(AND(Dane!$F128="MECH",OR($F129="oryginał",$F129="kopia")),#REF!,"")</f>
        <v/>
      </c>
      <c r="I129" s="36" t="str">
        <f aca="false">IF(AND(Dane!$F128="MECH",OR($F129="oryginał",$F129="kopia")),Dane!J128,"")</f>
        <v/>
      </c>
      <c r="J129" s="36" t="str">
        <f aca="false">IF(AND(Dane!$F128="MECH",OR($F129="oryginał",$F129="kopia")),#REF!,"")</f>
        <v/>
      </c>
      <c r="K129" s="36" t="str">
        <f aca="false">IF(AND(Dane!$F128="MECH",OR($F129="oryginał",$F129="kopia")),Dane!K128,"")</f>
        <v/>
      </c>
      <c r="L129" s="36" t="str">
        <f aca="false">IF(AND(Dane!$F128="MECH",OR($F129="oryginał",$F129="kopia")),#REF!,"")</f>
        <v/>
      </c>
      <c r="M129" s="36" t="str">
        <f aca="false">IF(AND(Dane!$F128="MECH",OR($F129="oryginał",$F129="kopia")),Dane!L128,"")</f>
        <v/>
      </c>
      <c r="N129" s="36" t="str">
        <f aca="false">IF(AND(Dane!$F128="MECH",OR($F129="oryginał",$F129="kopia")),Dane!M128,"")</f>
        <v/>
      </c>
      <c r="O129" s="36" t="str">
        <f aca="false">IF(AND(Dane!$F128="MECH",OR($F129="oryginał",$F129="kopia")),Dane!N128,"")</f>
        <v/>
      </c>
      <c r="P129" s="36" t="str">
        <f aca="false">IF(AND(Dane!$F128="MECH",OR($F129="oryginał",$F129="kopia")),Dane!O128,"")</f>
        <v/>
      </c>
      <c r="Q129" s="36" t="str">
        <f aca="false">IF(AND(Dane!$F128="MECH",OR($F129="oryginał",$F129="kopia")),Dane!P128,"")</f>
        <v/>
      </c>
      <c r="R129" s="36" t="str">
        <f aca="false">IF(AND(Dane!$F128="MECH",OR($F129="oryginał",$F129="kopia")),Dane!Q128,"")</f>
        <v/>
      </c>
      <c r="S129" s="36" t="str">
        <f aca="false">IF(AND(Dane!$F128="MECH",OR($F129="oryginał",$F129="kopia")),Dane!R128,"")</f>
        <v/>
      </c>
      <c r="T129" s="36" t="str">
        <f aca="false">IF(AND(Dane!$F128="MECH",OR($F129="oryginał",$F129="kopia")),Dane!S128,"")</f>
        <v/>
      </c>
      <c r="U129" s="36" t="str">
        <f aca="false">IF(AND(Dane!$F128="MECH",OR($F129="oryginał",$F129="kopia")),Dane!T128,"")</f>
        <v/>
      </c>
      <c r="V129" s="36" t="str">
        <f aca="false">IF(AND(Dane!$F128="MECH",OR($F129="oryginał",$F129="kopia")),Dane!U128,"")</f>
        <v/>
      </c>
      <c r="W129" s="36" t="str">
        <f aca="false">IF(AND(Dane!$F128="MECH",OR($F129="oryginał",$F129="kopia")),#REF!,"")</f>
        <v/>
      </c>
    </row>
    <row r="130" customFormat="false" ht="15.75" hidden="false" customHeight="true" outlineLevel="0" collapsed="false">
      <c r="A130" s="36" t="str">
        <f aca="false">IF(AND(Dane!$F129="MECH",OR(Dane!$G129="kopia",Dane!$G129="oryginał")),Dane!A129,"")</f>
        <v/>
      </c>
      <c r="B130" s="36" t="str">
        <f aca="false">IF(AND(Dane!$F129="MECH",OR(Dane!$G129="kopia",Dane!$G129="oryginał")),Dane!B129,"")</f>
        <v/>
      </c>
      <c r="C130" s="36" t="str">
        <f aca="false">IF(AND(Dane!$F129="MECH",OR(Dane!$G129="kopia",Dane!$G129="oryginał")),Dane!C129,"")</f>
        <v/>
      </c>
      <c r="D130" s="36" t="str">
        <f aca="false">IF(AND(Dane!$F129="MECH",OR(Dane!$G129="kopia",Dane!$G129="oryginał")),Dane!D129,"")</f>
        <v/>
      </c>
      <c r="E130" s="36" t="str">
        <f aca="false">IF(AND(Dane!$F129="MECH",OR(Dane!$G129="kopia",Dane!$G129="oryginał")),Dane!E129,"")</f>
        <v/>
      </c>
      <c r="F130" s="36" t="str">
        <f aca="false">IF(AND(Dane!$F129="MECH",OR(Dane!$G129="kopia",Dane!$G129="oryginał")),Dane!G129,"")</f>
        <v/>
      </c>
      <c r="G130" s="36" t="str">
        <f aca="false">IF(AND(Dane!$F129="MECH",OR($F130="oryginał",$F130="kopia")),Dane!I129,"")</f>
        <v/>
      </c>
      <c r="H130" s="36" t="str">
        <f aca="false">IF(AND(Dane!$F129="MECH",OR($F130="oryginał",$F130="kopia")),#REF!,"")</f>
        <v/>
      </c>
      <c r="I130" s="36" t="str">
        <f aca="false">IF(AND(Dane!$F129="MECH",OR($F130="oryginał",$F130="kopia")),Dane!J129,"")</f>
        <v/>
      </c>
      <c r="J130" s="36" t="str">
        <f aca="false">IF(AND(Dane!$F129="MECH",OR($F130="oryginał",$F130="kopia")),#REF!,"")</f>
        <v/>
      </c>
      <c r="K130" s="36" t="str">
        <f aca="false">IF(AND(Dane!$F129="MECH",OR($F130="oryginał",$F130="kopia")),Dane!K129,"")</f>
        <v/>
      </c>
      <c r="L130" s="36" t="str">
        <f aca="false">IF(AND(Dane!$F129="MECH",OR($F130="oryginał",$F130="kopia")),#REF!,"")</f>
        <v/>
      </c>
      <c r="M130" s="36" t="str">
        <f aca="false">IF(AND(Dane!$F129="MECH",OR($F130="oryginał",$F130="kopia")),Dane!L129,"")</f>
        <v/>
      </c>
      <c r="N130" s="36" t="str">
        <f aca="false">IF(AND(Dane!$F129="MECH",OR($F130="oryginał",$F130="kopia")),Dane!M129,"")</f>
        <v/>
      </c>
      <c r="O130" s="36" t="str">
        <f aca="false">IF(AND(Dane!$F129="MECH",OR($F130="oryginał",$F130="kopia")),Dane!N129,"")</f>
        <v/>
      </c>
      <c r="P130" s="36" t="str">
        <f aca="false">IF(AND(Dane!$F129="MECH",OR($F130="oryginał",$F130="kopia")),Dane!O129,"")</f>
        <v/>
      </c>
      <c r="Q130" s="36" t="str">
        <f aca="false">IF(AND(Dane!$F129="MECH",OR($F130="oryginał",$F130="kopia")),Dane!P129,"")</f>
        <v/>
      </c>
      <c r="R130" s="36" t="str">
        <f aca="false">IF(AND(Dane!$F129="MECH",OR($F130="oryginał",$F130="kopia")),Dane!Q129,"")</f>
        <v/>
      </c>
      <c r="S130" s="36" t="str">
        <f aca="false">IF(AND(Dane!$F129="MECH",OR($F130="oryginał",$F130="kopia")),Dane!R129,"")</f>
        <v/>
      </c>
      <c r="T130" s="36" t="str">
        <f aca="false">IF(AND(Dane!$F129="MECH",OR($F130="oryginał",$F130="kopia")),Dane!S129,"")</f>
        <v/>
      </c>
      <c r="U130" s="36" t="str">
        <f aca="false">IF(AND(Dane!$F129="MECH",OR($F130="oryginał",$F130="kopia")),Dane!T129,"")</f>
        <v/>
      </c>
      <c r="V130" s="36" t="str">
        <f aca="false">IF(AND(Dane!$F129="MECH",OR($F130="oryginał",$F130="kopia")),Dane!U129,"")</f>
        <v/>
      </c>
      <c r="W130" s="36" t="str">
        <f aca="false">IF(AND(Dane!$F129="MECH",OR($F130="oryginał",$F130="kopia")),#REF!,"")</f>
        <v/>
      </c>
    </row>
    <row r="131" customFormat="false" ht="15.75" hidden="false" customHeight="true" outlineLevel="0" collapsed="false">
      <c r="A131" s="36" t="str">
        <f aca="false">IF(AND(Dane!$F130="MECH",OR(Dane!$G130="kopia",Dane!$G130="oryginał")),Dane!A130,"")</f>
        <v/>
      </c>
      <c r="B131" s="36" t="str">
        <f aca="false">IF(AND(Dane!$F130="MECH",OR(Dane!$G130="kopia",Dane!$G130="oryginał")),Dane!B130,"")</f>
        <v/>
      </c>
      <c r="C131" s="36" t="str">
        <f aca="false">IF(AND(Dane!$F130="MECH",OR(Dane!$G130="kopia",Dane!$G130="oryginał")),Dane!C130,"")</f>
        <v/>
      </c>
      <c r="D131" s="36" t="str">
        <f aca="false">IF(AND(Dane!$F130="MECH",OR(Dane!$G130="kopia",Dane!$G130="oryginał")),Dane!D130,"")</f>
        <v/>
      </c>
      <c r="E131" s="36" t="str">
        <f aca="false">IF(AND(Dane!$F130="MECH",OR(Dane!$G130="kopia",Dane!$G130="oryginał")),Dane!E130,"")</f>
        <v/>
      </c>
      <c r="F131" s="36" t="str">
        <f aca="false">IF(AND(Dane!$F130="MECH",OR(Dane!$G130="kopia",Dane!$G130="oryginał")),Dane!G130,"")</f>
        <v/>
      </c>
      <c r="G131" s="36" t="str">
        <f aca="false">IF(AND(Dane!$F130="MECH",OR($F131="oryginał",$F131="kopia")),Dane!I130,"")</f>
        <v/>
      </c>
      <c r="H131" s="36" t="str">
        <f aca="false">IF(AND(Dane!$F130="MECH",OR($F131="oryginał",$F131="kopia")),#REF!,"")</f>
        <v/>
      </c>
      <c r="I131" s="36" t="str">
        <f aca="false">IF(AND(Dane!$F130="MECH",OR($F131="oryginał",$F131="kopia")),Dane!J130,"")</f>
        <v/>
      </c>
      <c r="J131" s="36" t="str">
        <f aca="false">IF(AND(Dane!$F130="MECH",OR($F131="oryginał",$F131="kopia")),#REF!,"")</f>
        <v/>
      </c>
      <c r="K131" s="36" t="str">
        <f aca="false">IF(AND(Dane!$F130="MECH",OR($F131="oryginał",$F131="kopia")),Dane!K130,"")</f>
        <v/>
      </c>
      <c r="L131" s="36" t="str">
        <f aca="false">IF(AND(Dane!$F130="MECH",OR($F131="oryginał",$F131="kopia")),#REF!,"")</f>
        <v/>
      </c>
      <c r="M131" s="36" t="str">
        <f aca="false">IF(AND(Dane!$F130="MECH",OR($F131="oryginał",$F131="kopia")),Dane!L130,"")</f>
        <v/>
      </c>
      <c r="N131" s="36" t="str">
        <f aca="false">IF(AND(Dane!$F130="MECH",OR($F131="oryginał",$F131="kopia")),Dane!M130,"")</f>
        <v/>
      </c>
      <c r="O131" s="36" t="str">
        <f aca="false">IF(AND(Dane!$F130="MECH",OR($F131="oryginał",$F131="kopia")),Dane!N130,"")</f>
        <v/>
      </c>
      <c r="P131" s="36" t="str">
        <f aca="false">IF(AND(Dane!$F130="MECH",OR($F131="oryginał",$F131="kopia")),Dane!O130,"")</f>
        <v/>
      </c>
      <c r="Q131" s="36" t="str">
        <f aca="false">IF(AND(Dane!$F130="MECH",OR($F131="oryginał",$F131="kopia")),Dane!P130,"")</f>
        <v/>
      </c>
      <c r="R131" s="36" t="str">
        <f aca="false">IF(AND(Dane!$F130="MECH",OR($F131="oryginał",$F131="kopia")),Dane!Q130,"")</f>
        <v/>
      </c>
      <c r="S131" s="36" t="str">
        <f aca="false">IF(AND(Dane!$F130="MECH",OR($F131="oryginał",$F131="kopia")),Dane!R130,"")</f>
        <v/>
      </c>
      <c r="T131" s="36" t="str">
        <f aca="false">IF(AND(Dane!$F130="MECH",OR($F131="oryginał",$F131="kopia")),Dane!S130,"")</f>
        <v/>
      </c>
      <c r="U131" s="36" t="str">
        <f aca="false">IF(AND(Dane!$F130="MECH",OR($F131="oryginał",$F131="kopia")),Dane!T130,"")</f>
        <v/>
      </c>
      <c r="V131" s="36" t="str">
        <f aca="false">IF(AND(Dane!$F130="MECH",OR($F131="oryginał",$F131="kopia")),Dane!U130,"")</f>
        <v/>
      </c>
      <c r="W131" s="36" t="str">
        <f aca="false">IF(AND(Dane!$F130="MECH",OR($F131="oryginał",$F131="kopia")),#REF!,"")</f>
        <v/>
      </c>
    </row>
    <row r="132" customFormat="false" ht="15.75" hidden="false" customHeight="true" outlineLevel="0" collapsed="false">
      <c r="A132" s="36" t="str">
        <f aca="false">IF(AND(Dane!$F131="MECH",OR(Dane!$G131="kopia",Dane!$G131="oryginał")),Dane!A131,"")</f>
        <v/>
      </c>
      <c r="B132" s="36" t="str">
        <f aca="false">IF(AND(Dane!$F131="MECH",OR(Dane!$G131="kopia",Dane!$G131="oryginał")),Dane!B131,"")</f>
        <v/>
      </c>
      <c r="C132" s="36" t="str">
        <f aca="false">IF(AND(Dane!$F131="MECH",OR(Dane!$G131="kopia",Dane!$G131="oryginał")),Dane!C131,"")</f>
        <v/>
      </c>
      <c r="D132" s="36" t="str">
        <f aca="false">IF(AND(Dane!$F131="MECH",OR(Dane!$G131="kopia",Dane!$G131="oryginał")),Dane!D131,"")</f>
        <v/>
      </c>
      <c r="E132" s="36" t="str">
        <f aca="false">IF(AND(Dane!$F131="MECH",OR(Dane!$G131="kopia",Dane!$G131="oryginał")),Dane!E131,"")</f>
        <v/>
      </c>
      <c r="F132" s="36" t="str">
        <f aca="false">IF(AND(Dane!$F131="MECH",OR(Dane!$G131="kopia",Dane!$G131="oryginał")),Dane!G131,"")</f>
        <v/>
      </c>
      <c r="G132" s="36" t="str">
        <f aca="false">IF(AND(Dane!$F131="MECH",OR($F132="oryginał",$F132="kopia")),Dane!I131,"")</f>
        <v/>
      </c>
      <c r="H132" s="36" t="str">
        <f aca="false">IF(AND(Dane!$F131="MECH",OR($F132="oryginał",$F132="kopia")),#REF!,"")</f>
        <v/>
      </c>
      <c r="I132" s="36" t="str">
        <f aca="false">IF(AND(Dane!$F131="MECH",OR($F132="oryginał",$F132="kopia")),Dane!J131,"")</f>
        <v/>
      </c>
      <c r="J132" s="36" t="str">
        <f aca="false">IF(AND(Dane!$F131="MECH",OR($F132="oryginał",$F132="kopia")),#REF!,"")</f>
        <v/>
      </c>
      <c r="K132" s="36" t="str">
        <f aca="false">IF(AND(Dane!$F131="MECH",OR($F132="oryginał",$F132="kopia")),Dane!K131,"")</f>
        <v/>
      </c>
      <c r="L132" s="36" t="str">
        <f aca="false">IF(AND(Dane!$F131="MECH",OR($F132="oryginał",$F132="kopia")),#REF!,"")</f>
        <v/>
      </c>
      <c r="M132" s="36" t="str">
        <f aca="false">IF(AND(Dane!$F131="MECH",OR($F132="oryginał",$F132="kopia")),Dane!L131,"")</f>
        <v/>
      </c>
      <c r="N132" s="36" t="str">
        <f aca="false">IF(AND(Dane!$F131="MECH",OR($F132="oryginał",$F132="kopia")),Dane!M131,"")</f>
        <v/>
      </c>
      <c r="O132" s="36" t="str">
        <f aca="false">IF(AND(Dane!$F131="MECH",OR($F132="oryginał",$F132="kopia")),Dane!N131,"")</f>
        <v/>
      </c>
      <c r="P132" s="36" t="str">
        <f aca="false">IF(AND(Dane!$F131="MECH",OR($F132="oryginał",$F132="kopia")),Dane!O131,"")</f>
        <v/>
      </c>
      <c r="Q132" s="36" t="str">
        <f aca="false">IF(AND(Dane!$F131="MECH",OR($F132="oryginał",$F132="kopia")),Dane!P131,"")</f>
        <v/>
      </c>
      <c r="R132" s="36" t="str">
        <f aca="false">IF(AND(Dane!$F131="MECH",OR($F132="oryginał",$F132="kopia")),Dane!Q131,"")</f>
        <v/>
      </c>
      <c r="S132" s="36" t="str">
        <f aca="false">IF(AND(Dane!$F131="MECH",OR($F132="oryginał",$F132="kopia")),Dane!R131,"")</f>
        <v/>
      </c>
      <c r="T132" s="36" t="str">
        <f aca="false">IF(AND(Dane!$F131="MECH",OR($F132="oryginał",$F132="kopia")),Dane!S131,"")</f>
        <v/>
      </c>
      <c r="U132" s="36" t="str">
        <f aca="false">IF(AND(Dane!$F131="MECH",OR($F132="oryginał",$F132="kopia")),Dane!T131,"")</f>
        <v/>
      </c>
      <c r="V132" s="36" t="str">
        <f aca="false">IF(AND(Dane!$F131="MECH",OR($F132="oryginał",$F132="kopia")),Dane!U131,"")</f>
        <v/>
      </c>
      <c r="W132" s="36" t="str">
        <f aca="false">IF(AND(Dane!$F131="MECH",OR($F132="oryginał",$F132="kopia")),#REF!,"")</f>
        <v/>
      </c>
    </row>
    <row r="133" customFormat="false" ht="15.75" hidden="false" customHeight="true" outlineLevel="0" collapsed="false">
      <c r="A133" s="36" t="str">
        <f aca="false">IF(AND(Dane!$F132="MECH",OR(Dane!$G132="kopia",Dane!$G132="oryginał")),Dane!A132,"")</f>
        <v/>
      </c>
      <c r="B133" s="36" t="str">
        <f aca="false">IF(AND(Dane!$F132="MECH",OR(Dane!$G132="kopia",Dane!$G132="oryginał")),Dane!B132,"")</f>
        <v/>
      </c>
      <c r="C133" s="36" t="str">
        <f aca="false">IF(AND(Dane!$F132="MECH",OR(Dane!$G132="kopia",Dane!$G132="oryginał")),Dane!C132,"")</f>
        <v/>
      </c>
      <c r="D133" s="36" t="str">
        <f aca="false">IF(AND(Dane!$F132="MECH",OR(Dane!$G132="kopia",Dane!$G132="oryginał")),Dane!D132,"")</f>
        <v/>
      </c>
      <c r="E133" s="36" t="str">
        <f aca="false">IF(AND(Dane!$F132="MECH",OR(Dane!$G132="kopia",Dane!$G132="oryginał")),Dane!E132,"")</f>
        <v/>
      </c>
      <c r="F133" s="36" t="str">
        <f aca="false">IF(AND(Dane!$F132="MECH",OR(Dane!$G132="kopia",Dane!$G132="oryginał")),Dane!G132,"")</f>
        <v/>
      </c>
      <c r="G133" s="36" t="str">
        <f aca="false">IF(AND(Dane!$F132="MECH",OR($F133="oryginał",$F133="kopia")),Dane!I132,"")</f>
        <v/>
      </c>
      <c r="H133" s="36" t="str">
        <f aca="false">IF(AND(Dane!$F132="MECH",OR($F133="oryginał",$F133="kopia")),#REF!,"")</f>
        <v/>
      </c>
      <c r="I133" s="36" t="str">
        <f aca="false">IF(AND(Dane!$F132="MECH",OR($F133="oryginał",$F133="kopia")),Dane!J132,"")</f>
        <v/>
      </c>
      <c r="J133" s="36" t="str">
        <f aca="false">IF(AND(Dane!$F132="MECH",OR($F133="oryginał",$F133="kopia")),#REF!,"")</f>
        <v/>
      </c>
      <c r="K133" s="36" t="str">
        <f aca="false">IF(AND(Dane!$F132="MECH",OR($F133="oryginał",$F133="kopia")),Dane!K132,"")</f>
        <v/>
      </c>
      <c r="L133" s="36" t="str">
        <f aca="false">IF(AND(Dane!$F132="MECH",OR($F133="oryginał",$F133="kopia")),#REF!,"")</f>
        <v/>
      </c>
      <c r="M133" s="36" t="str">
        <f aca="false">IF(AND(Dane!$F132="MECH",OR($F133="oryginał",$F133="kopia")),Dane!L132,"")</f>
        <v/>
      </c>
      <c r="N133" s="36" t="str">
        <f aca="false">IF(AND(Dane!$F132="MECH",OR($F133="oryginał",$F133="kopia")),Dane!M132,"")</f>
        <v/>
      </c>
      <c r="O133" s="36" t="str">
        <f aca="false">IF(AND(Dane!$F132="MECH",OR($F133="oryginał",$F133="kopia")),Dane!N132,"")</f>
        <v/>
      </c>
      <c r="P133" s="36" t="str">
        <f aca="false">IF(AND(Dane!$F132="MECH",OR($F133="oryginał",$F133="kopia")),Dane!O132,"")</f>
        <v/>
      </c>
      <c r="Q133" s="36" t="str">
        <f aca="false">IF(AND(Dane!$F132="MECH",OR($F133="oryginał",$F133="kopia")),Dane!P132,"")</f>
        <v/>
      </c>
      <c r="R133" s="36" t="str">
        <f aca="false">IF(AND(Dane!$F132="MECH",OR($F133="oryginał",$F133="kopia")),Dane!Q132,"")</f>
        <v/>
      </c>
      <c r="S133" s="36" t="str">
        <f aca="false">IF(AND(Dane!$F132="MECH",OR($F133="oryginał",$F133="kopia")),Dane!R132,"")</f>
        <v/>
      </c>
      <c r="T133" s="36" t="str">
        <f aca="false">IF(AND(Dane!$F132="MECH",OR($F133="oryginał",$F133="kopia")),Dane!S132,"")</f>
        <v/>
      </c>
      <c r="U133" s="36" t="str">
        <f aca="false">IF(AND(Dane!$F132="MECH",OR($F133="oryginał",$F133="kopia")),Dane!T132,"")</f>
        <v/>
      </c>
      <c r="V133" s="36" t="str">
        <f aca="false">IF(AND(Dane!$F132="MECH",OR($F133="oryginał",$F133="kopia")),Dane!U132,"")</f>
        <v/>
      </c>
      <c r="W133" s="36" t="str">
        <f aca="false">IF(AND(Dane!$F132="MECH",OR($F133="oryginał",$F133="kopia")),#REF!,"")</f>
        <v/>
      </c>
    </row>
    <row r="134" customFormat="false" ht="15.75" hidden="false" customHeight="true" outlineLevel="0" collapsed="false">
      <c r="A134" s="36" t="str">
        <f aca="false">IF(AND(Dane!$F133="MECH",OR(Dane!$G133="kopia",Dane!$G133="oryginał")),Dane!A133,"")</f>
        <v/>
      </c>
      <c r="B134" s="36" t="str">
        <f aca="false">IF(AND(Dane!$F133="MECH",OR(Dane!$G133="kopia",Dane!$G133="oryginał")),Dane!B133,"")</f>
        <v/>
      </c>
      <c r="C134" s="36" t="str">
        <f aca="false">IF(AND(Dane!$F133="MECH",OR(Dane!$G133="kopia",Dane!$G133="oryginał")),Dane!C133,"")</f>
        <v/>
      </c>
      <c r="D134" s="36" t="str">
        <f aca="false">IF(AND(Dane!$F133="MECH",OR(Dane!$G133="kopia",Dane!$G133="oryginał")),Dane!D133,"")</f>
        <v/>
      </c>
      <c r="E134" s="36" t="str">
        <f aca="false">IF(AND(Dane!$F133="MECH",OR(Dane!$G133="kopia",Dane!$G133="oryginał")),Dane!E133,"")</f>
        <v/>
      </c>
      <c r="F134" s="36" t="str">
        <f aca="false">IF(AND(Dane!$F133="MECH",OR(Dane!$G133="kopia",Dane!$G133="oryginał")),Dane!G133,"")</f>
        <v/>
      </c>
      <c r="G134" s="36" t="str">
        <f aca="false">IF(AND(Dane!$F133="MECH",OR($F134="oryginał",$F134="kopia")),Dane!I133,"")</f>
        <v/>
      </c>
      <c r="H134" s="36" t="str">
        <f aca="false">IF(AND(Dane!$F133="MECH",OR($F134="oryginał",$F134="kopia")),#REF!,"")</f>
        <v/>
      </c>
      <c r="I134" s="36" t="str">
        <f aca="false">IF(AND(Dane!$F133="MECH",OR($F134="oryginał",$F134="kopia")),Dane!J133,"")</f>
        <v/>
      </c>
      <c r="J134" s="36" t="str">
        <f aca="false">IF(AND(Dane!$F133="MECH",OR($F134="oryginał",$F134="kopia")),#REF!,"")</f>
        <v/>
      </c>
      <c r="K134" s="36" t="str">
        <f aca="false">IF(AND(Dane!$F133="MECH",OR($F134="oryginał",$F134="kopia")),Dane!K133,"")</f>
        <v/>
      </c>
      <c r="L134" s="36" t="str">
        <f aca="false">IF(AND(Dane!$F133="MECH",OR($F134="oryginał",$F134="kopia")),#REF!,"")</f>
        <v/>
      </c>
      <c r="M134" s="36" t="str">
        <f aca="false">IF(AND(Dane!$F133="MECH",OR($F134="oryginał",$F134="kopia")),Dane!L133,"")</f>
        <v/>
      </c>
      <c r="N134" s="36" t="str">
        <f aca="false">IF(AND(Dane!$F133="MECH",OR($F134="oryginał",$F134="kopia")),Dane!M133,"")</f>
        <v/>
      </c>
      <c r="O134" s="36" t="str">
        <f aca="false">IF(AND(Dane!$F133="MECH",OR($F134="oryginał",$F134="kopia")),Dane!N133,"")</f>
        <v/>
      </c>
      <c r="P134" s="36" t="str">
        <f aca="false">IF(AND(Dane!$F133="MECH",OR($F134="oryginał",$F134="kopia")),Dane!O133,"")</f>
        <v/>
      </c>
      <c r="Q134" s="36" t="str">
        <f aca="false">IF(AND(Dane!$F133="MECH",OR($F134="oryginał",$F134="kopia")),Dane!P133,"")</f>
        <v/>
      </c>
      <c r="R134" s="36" t="str">
        <f aca="false">IF(AND(Dane!$F133="MECH",OR($F134="oryginał",$F134="kopia")),Dane!Q133,"")</f>
        <v/>
      </c>
      <c r="S134" s="36" t="str">
        <f aca="false">IF(AND(Dane!$F133="MECH",OR($F134="oryginał",$F134="kopia")),Dane!R133,"")</f>
        <v/>
      </c>
      <c r="T134" s="36" t="str">
        <f aca="false">IF(AND(Dane!$F133="MECH",OR($F134="oryginał",$F134="kopia")),Dane!S133,"")</f>
        <v/>
      </c>
      <c r="U134" s="36" t="str">
        <f aca="false">IF(AND(Dane!$F133="MECH",OR($F134="oryginał",$F134="kopia")),Dane!T133,"")</f>
        <v/>
      </c>
      <c r="V134" s="36" t="str">
        <f aca="false">IF(AND(Dane!$F133="MECH",OR($F134="oryginał",$F134="kopia")),Dane!U133,"")</f>
        <v/>
      </c>
      <c r="W134" s="36" t="str">
        <f aca="false">IF(AND(Dane!$F133="MECH",OR($F134="oryginał",$F134="kopia")),#REF!,"")</f>
        <v/>
      </c>
    </row>
    <row r="135" customFormat="false" ht="15.75" hidden="false" customHeight="true" outlineLevel="0" collapsed="false">
      <c r="A135" s="36" t="str">
        <f aca="false">IF(AND(Dane!$F134="MECH",OR(Dane!$G134="kopia",Dane!$G134="oryginał")),Dane!A134,"")</f>
        <v/>
      </c>
      <c r="B135" s="36" t="str">
        <f aca="false">IF(AND(Dane!$F134="MECH",OR(Dane!$G134="kopia",Dane!$G134="oryginał")),Dane!B134,"")</f>
        <v/>
      </c>
      <c r="C135" s="36" t="str">
        <f aca="false">IF(AND(Dane!$F134="MECH",OR(Dane!$G134="kopia",Dane!$G134="oryginał")),Dane!C134,"")</f>
        <v/>
      </c>
      <c r="D135" s="36" t="str">
        <f aca="false">IF(AND(Dane!$F134="MECH",OR(Dane!$G134="kopia",Dane!$G134="oryginał")),Dane!D134,"")</f>
        <v/>
      </c>
      <c r="E135" s="36" t="str">
        <f aca="false">IF(AND(Dane!$F134="MECH",OR(Dane!$G134="kopia",Dane!$G134="oryginał")),Dane!E134,"")</f>
        <v/>
      </c>
      <c r="F135" s="36" t="str">
        <f aca="false">IF(AND(Dane!$F134="MECH",OR(Dane!$G134="kopia",Dane!$G134="oryginał")),Dane!G134,"")</f>
        <v/>
      </c>
      <c r="G135" s="36" t="str">
        <f aca="false">IF(AND(Dane!$F134="MECH",OR($F135="oryginał",$F135="kopia")),Dane!I134,"")</f>
        <v/>
      </c>
      <c r="H135" s="36" t="str">
        <f aca="false">IF(AND(Dane!$F134="MECH",OR($F135="oryginał",$F135="kopia")),#REF!,"")</f>
        <v/>
      </c>
      <c r="I135" s="36" t="str">
        <f aca="false">IF(AND(Dane!$F134="MECH",OR($F135="oryginał",$F135="kopia")),Dane!J134,"")</f>
        <v/>
      </c>
      <c r="J135" s="36" t="str">
        <f aca="false">IF(AND(Dane!$F134="MECH",OR($F135="oryginał",$F135="kopia")),#REF!,"")</f>
        <v/>
      </c>
      <c r="K135" s="36" t="str">
        <f aca="false">IF(AND(Dane!$F134="MECH",OR($F135="oryginał",$F135="kopia")),Dane!K134,"")</f>
        <v/>
      </c>
      <c r="L135" s="36" t="str">
        <f aca="false">IF(AND(Dane!$F134="MECH",OR($F135="oryginał",$F135="kopia")),#REF!,"")</f>
        <v/>
      </c>
      <c r="M135" s="36" t="str">
        <f aca="false">IF(AND(Dane!$F134="MECH",OR($F135="oryginał",$F135="kopia")),Dane!L134,"")</f>
        <v/>
      </c>
      <c r="N135" s="36" t="str">
        <f aca="false">IF(AND(Dane!$F134="MECH",OR($F135="oryginał",$F135="kopia")),Dane!M134,"")</f>
        <v/>
      </c>
      <c r="O135" s="36" t="str">
        <f aca="false">IF(AND(Dane!$F134="MECH",OR($F135="oryginał",$F135="kopia")),Dane!N134,"")</f>
        <v/>
      </c>
      <c r="P135" s="36" t="str">
        <f aca="false">IF(AND(Dane!$F134="MECH",OR($F135="oryginał",$F135="kopia")),Dane!O134,"")</f>
        <v/>
      </c>
      <c r="Q135" s="36" t="str">
        <f aca="false">IF(AND(Dane!$F134="MECH",OR($F135="oryginał",$F135="kopia")),Dane!P134,"")</f>
        <v/>
      </c>
      <c r="R135" s="36" t="str">
        <f aca="false">IF(AND(Dane!$F134="MECH",OR($F135="oryginał",$F135="kopia")),Dane!Q134,"")</f>
        <v/>
      </c>
      <c r="S135" s="36" t="str">
        <f aca="false">IF(AND(Dane!$F134="MECH",OR($F135="oryginał",$F135="kopia")),Dane!R134,"")</f>
        <v/>
      </c>
      <c r="T135" s="36" t="str">
        <f aca="false">IF(AND(Dane!$F134="MECH",OR($F135="oryginał",$F135="kopia")),Dane!S134,"")</f>
        <v/>
      </c>
      <c r="U135" s="36" t="str">
        <f aca="false">IF(AND(Dane!$F134="MECH",OR($F135="oryginał",$F135="kopia")),Dane!T134,"")</f>
        <v/>
      </c>
      <c r="V135" s="36" t="str">
        <f aca="false">IF(AND(Dane!$F134="MECH",OR($F135="oryginał",$F135="kopia")),Dane!U134,"")</f>
        <v/>
      </c>
      <c r="W135" s="36" t="str">
        <f aca="false">IF(AND(Dane!$F134="MECH",OR($F135="oryginał",$F135="kopia")),#REF!,"")</f>
        <v/>
      </c>
    </row>
    <row r="136" customFormat="false" ht="15.75" hidden="false" customHeight="true" outlineLevel="0" collapsed="false">
      <c r="A136" s="36" t="str">
        <f aca="false">IF(AND(Dane!$F135="MECH",OR(Dane!$G135="kopia",Dane!$G135="oryginał")),Dane!A135,"")</f>
        <v/>
      </c>
      <c r="B136" s="36" t="str">
        <f aca="false">IF(AND(Dane!$F135="MECH",OR(Dane!$G135="kopia",Dane!$G135="oryginał")),Dane!B135,"")</f>
        <v/>
      </c>
      <c r="C136" s="36" t="str">
        <f aca="false">IF(AND(Dane!$F135="MECH",OR(Dane!$G135="kopia",Dane!$G135="oryginał")),Dane!C135,"")</f>
        <v/>
      </c>
      <c r="D136" s="36" t="str">
        <f aca="false">IF(AND(Dane!$F135="MECH",OR(Dane!$G135="kopia",Dane!$G135="oryginał")),Dane!D135,"")</f>
        <v/>
      </c>
      <c r="E136" s="36" t="str">
        <f aca="false">IF(AND(Dane!$F135="MECH",OR(Dane!$G135="kopia",Dane!$G135="oryginał")),Dane!E135,"")</f>
        <v/>
      </c>
      <c r="F136" s="36" t="str">
        <f aca="false">IF(AND(Dane!$F135="MECH",OR(Dane!$G135="kopia",Dane!$G135="oryginał")),Dane!G135,"")</f>
        <v/>
      </c>
      <c r="G136" s="36" t="str">
        <f aca="false">IF(AND(Dane!$F135="MECH",OR($F136="oryginał",$F136="kopia")),Dane!I135,"")</f>
        <v/>
      </c>
      <c r="H136" s="36" t="str">
        <f aca="false">IF(AND(Dane!$F135="MECH",OR($F136="oryginał",$F136="kopia")),#REF!,"")</f>
        <v/>
      </c>
      <c r="I136" s="36" t="str">
        <f aca="false">IF(AND(Dane!$F135="MECH",OR($F136="oryginał",$F136="kopia")),Dane!J135,"")</f>
        <v/>
      </c>
      <c r="J136" s="36" t="str">
        <f aca="false">IF(AND(Dane!$F135="MECH",OR($F136="oryginał",$F136="kopia")),#REF!,"")</f>
        <v/>
      </c>
      <c r="K136" s="36" t="str">
        <f aca="false">IF(AND(Dane!$F135="MECH",OR($F136="oryginał",$F136="kopia")),Dane!K135,"")</f>
        <v/>
      </c>
      <c r="L136" s="36" t="str">
        <f aca="false">IF(AND(Dane!$F135="MECH",OR($F136="oryginał",$F136="kopia")),#REF!,"")</f>
        <v/>
      </c>
      <c r="M136" s="36" t="str">
        <f aca="false">IF(AND(Dane!$F135="MECH",OR($F136="oryginał",$F136="kopia")),Dane!L135,"")</f>
        <v/>
      </c>
      <c r="N136" s="36" t="str">
        <f aca="false">IF(AND(Dane!$F135="MECH",OR($F136="oryginał",$F136="kopia")),Dane!M135,"")</f>
        <v/>
      </c>
      <c r="O136" s="36" t="str">
        <f aca="false">IF(AND(Dane!$F135="MECH",OR($F136="oryginał",$F136="kopia")),Dane!N135,"")</f>
        <v/>
      </c>
      <c r="P136" s="36" t="str">
        <f aca="false">IF(AND(Dane!$F135="MECH",OR($F136="oryginał",$F136="kopia")),Dane!O135,"")</f>
        <v/>
      </c>
      <c r="Q136" s="36" t="str">
        <f aca="false">IF(AND(Dane!$F135="MECH",OR($F136="oryginał",$F136="kopia")),Dane!P135,"")</f>
        <v/>
      </c>
      <c r="R136" s="36" t="str">
        <f aca="false">IF(AND(Dane!$F135="MECH",OR($F136="oryginał",$F136="kopia")),Dane!Q135,"")</f>
        <v/>
      </c>
      <c r="S136" s="36" t="str">
        <f aca="false">IF(AND(Dane!$F135="MECH",OR($F136="oryginał",$F136="kopia")),Dane!R135,"")</f>
        <v/>
      </c>
      <c r="T136" s="36" t="str">
        <f aca="false">IF(AND(Dane!$F135="MECH",OR($F136="oryginał",$F136="kopia")),Dane!S135,"")</f>
        <v/>
      </c>
      <c r="U136" s="36" t="str">
        <f aca="false">IF(AND(Dane!$F135="MECH",OR($F136="oryginał",$F136="kopia")),Dane!T135,"")</f>
        <v/>
      </c>
      <c r="V136" s="36" t="str">
        <f aca="false">IF(AND(Dane!$F135="MECH",OR($F136="oryginał",$F136="kopia")),Dane!U135,"")</f>
        <v/>
      </c>
      <c r="W136" s="36" t="str">
        <f aca="false">IF(AND(Dane!$F135="MECH",OR($F136="oryginał",$F136="kopia")),#REF!,"")</f>
        <v/>
      </c>
    </row>
    <row r="137" customFormat="false" ht="15.75" hidden="false" customHeight="true" outlineLevel="0" collapsed="false">
      <c r="A137" s="36" t="str">
        <f aca="false">IF(AND(Dane!$F136="MECH",OR(Dane!$G136="kopia",Dane!$G136="oryginał")),Dane!A136,"")</f>
        <v/>
      </c>
      <c r="B137" s="36" t="str">
        <f aca="false">IF(AND(Dane!$F136="MECH",OR(Dane!$G136="kopia",Dane!$G136="oryginał")),Dane!B136,"")</f>
        <v/>
      </c>
      <c r="C137" s="36" t="str">
        <f aca="false">IF(AND(Dane!$F136="MECH",OR(Dane!$G136="kopia",Dane!$G136="oryginał")),Dane!C136,"")</f>
        <v/>
      </c>
      <c r="D137" s="36" t="str">
        <f aca="false">IF(AND(Dane!$F136="MECH",OR(Dane!$G136="kopia",Dane!$G136="oryginał")),Dane!D136,"")</f>
        <v/>
      </c>
      <c r="E137" s="36" t="str">
        <f aca="false">IF(AND(Dane!$F136="MECH",OR(Dane!$G136="kopia",Dane!$G136="oryginał")),Dane!E136,"")</f>
        <v/>
      </c>
      <c r="F137" s="36" t="str">
        <f aca="false">IF(AND(Dane!$F136="MECH",OR(Dane!$G136="kopia",Dane!$G136="oryginał")),Dane!G136,"")</f>
        <v/>
      </c>
      <c r="G137" s="36" t="str">
        <f aca="false">IF(AND(Dane!$F136="MECH",OR($F137="oryginał",$F137="kopia")),Dane!I136,"")</f>
        <v/>
      </c>
      <c r="H137" s="36" t="str">
        <f aca="false">IF(AND(Dane!$F136="MECH",OR($F137="oryginał",$F137="kopia")),#REF!,"")</f>
        <v/>
      </c>
      <c r="I137" s="36" t="str">
        <f aca="false">IF(AND(Dane!$F136="MECH",OR($F137="oryginał",$F137="kopia")),Dane!J136,"")</f>
        <v/>
      </c>
      <c r="J137" s="36" t="str">
        <f aca="false">IF(AND(Dane!$F136="MECH",OR($F137="oryginał",$F137="kopia")),#REF!,"")</f>
        <v/>
      </c>
      <c r="K137" s="36" t="str">
        <f aca="false">IF(AND(Dane!$F136="MECH",OR($F137="oryginał",$F137="kopia")),Dane!K136,"")</f>
        <v/>
      </c>
      <c r="L137" s="36" t="str">
        <f aca="false">IF(AND(Dane!$F136="MECH",OR($F137="oryginał",$F137="kopia")),#REF!,"")</f>
        <v/>
      </c>
      <c r="M137" s="36" t="str">
        <f aca="false">IF(AND(Dane!$F136="MECH",OR($F137="oryginał",$F137="kopia")),Dane!L136,"")</f>
        <v/>
      </c>
      <c r="N137" s="36" t="str">
        <f aca="false">IF(AND(Dane!$F136="MECH",OR($F137="oryginał",$F137="kopia")),Dane!M136,"")</f>
        <v/>
      </c>
      <c r="O137" s="36" t="str">
        <f aca="false">IF(AND(Dane!$F136="MECH",OR($F137="oryginał",$F137="kopia")),Dane!N136,"")</f>
        <v/>
      </c>
      <c r="P137" s="36" t="str">
        <f aca="false">IF(AND(Dane!$F136="MECH",OR($F137="oryginał",$F137="kopia")),Dane!O136,"")</f>
        <v/>
      </c>
      <c r="Q137" s="36" t="str">
        <f aca="false">IF(AND(Dane!$F136="MECH",OR($F137="oryginał",$F137="kopia")),Dane!P136,"")</f>
        <v/>
      </c>
      <c r="R137" s="36" t="str">
        <f aca="false">IF(AND(Dane!$F136="MECH",OR($F137="oryginał",$F137="kopia")),Dane!Q136,"")</f>
        <v/>
      </c>
      <c r="S137" s="36" t="str">
        <f aca="false">IF(AND(Dane!$F136="MECH",OR($F137="oryginał",$F137="kopia")),Dane!R136,"")</f>
        <v/>
      </c>
      <c r="T137" s="36" t="str">
        <f aca="false">IF(AND(Dane!$F136="MECH",OR($F137="oryginał",$F137="kopia")),Dane!S136,"")</f>
        <v/>
      </c>
      <c r="U137" s="36" t="str">
        <f aca="false">IF(AND(Dane!$F136="MECH",OR($F137="oryginał",$F137="kopia")),Dane!T136,"")</f>
        <v/>
      </c>
      <c r="V137" s="36" t="str">
        <f aca="false">IF(AND(Dane!$F136="MECH",OR($F137="oryginał",$F137="kopia")),Dane!U136,"")</f>
        <v/>
      </c>
      <c r="W137" s="36" t="str">
        <f aca="false">IF(AND(Dane!$F136="MECH",OR($F137="oryginał",$F137="kopia")),#REF!,"")</f>
        <v/>
      </c>
    </row>
    <row r="138" customFormat="false" ht="15.75" hidden="false" customHeight="true" outlineLevel="0" collapsed="false">
      <c r="A138" s="36" t="str">
        <f aca="false">IF(AND(Dane!$F137="MECH",OR(Dane!$G137="kopia",Dane!$G137="oryginał")),Dane!A137,"")</f>
        <v/>
      </c>
      <c r="B138" s="36" t="str">
        <f aca="false">IF(AND(Dane!$F137="MECH",OR(Dane!$G137="kopia",Dane!$G137="oryginał")),Dane!B137,"")</f>
        <v/>
      </c>
      <c r="C138" s="36" t="str">
        <f aca="false">IF(AND(Dane!$F137="MECH",OR(Dane!$G137="kopia",Dane!$G137="oryginał")),Dane!C137,"")</f>
        <v/>
      </c>
      <c r="D138" s="36" t="str">
        <f aca="false">IF(AND(Dane!$F137="MECH",OR(Dane!$G137="kopia",Dane!$G137="oryginał")),Dane!D137,"")</f>
        <v/>
      </c>
      <c r="E138" s="36" t="str">
        <f aca="false">IF(AND(Dane!$F137="MECH",OR(Dane!$G137="kopia",Dane!$G137="oryginał")),Dane!E137,"")</f>
        <v/>
      </c>
      <c r="F138" s="36" t="str">
        <f aca="false">IF(AND(Dane!$F137="MECH",OR(Dane!$G137="kopia",Dane!$G137="oryginał")),Dane!G137,"")</f>
        <v/>
      </c>
      <c r="G138" s="36" t="str">
        <f aca="false">IF(AND(Dane!$F137="MECH",OR($F138="oryginał",$F138="kopia")),Dane!I137,"")</f>
        <v/>
      </c>
      <c r="H138" s="36" t="str">
        <f aca="false">IF(AND(Dane!$F137="MECH",OR($F138="oryginał",$F138="kopia")),#REF!,"")</f>
        <v/>
      </c>
      <c r="I138" s="36" t="str">
        <f aca="false">IF(AND(Dane!$F137="MECH",OR($F138="oryginał",$F138="kopia")),Dane!J137,"")</f>
        <v/>
      </c>
      <c r="J138" s="36" t="str">
        <f aca="false">IF(AND(Dane!$F137="MECH",OR($F138="oryginał",$F138="kopia")),#REF!,"")</f>
        <v/>
      </c>
      <c r="K138" s="36" t="str">
        <f aca="false">IF(AND(Dane!$F137="MECH",OR($F138="oryginał",$F138="kopia")),Dane!K137,"")</f>
        <v/>
      </c>
      <c r="L138" s="36" t="str">
        <f aca="false">IF(AND(Dane!$F137="MECH",OR($F138="oryginał",$F138="kopia")),#REF!,"")</f>
        <v/>
      </c>
      <c r="M138" s="36" t="str">
        <f aca="false">IF(AND(Dane!$F137="MECH",OR($F138="oryginał",$F138="kopia")),Dane!L137,"")</f>
        <v/>
      </c>
      <c r="N138" s="36" t="str">
        <f aca="false">IF(AND(Dane!$F137="MECH",OR($F138="oryginał",$F138="kopia")),Dane!M137,"")</f>
        <v/>
      </c>
      <c r="O138" s="36" t="str">
        <f aca="false">IF(AND(Dane!$F137="MECH",OR($F138="oryginał",$F138="kopia")),Dane!N137,"")</f>
        <v/>
      </c>
      <c r="P138" s="36" t="str">
        <f aca="false">IF(AND(Dane!$F137="MECH",OR($F138="oryginał",$F138="kopia")),Dane!O137,"")</f>
        <v/>
      </c>
      <c r="Q138" s="36" t="str">
        <f aca="false">IF(AND(Dane!$F137="MECH",OR($F138="oryginał",$F138="kopia")),Dane!P137,"")</f>
        <v/>
      </c>
      <c r="R138" s="36" t="str">
        <f aca="false">IF(AND(Dane!$F137="MECH",OR($F138="oryginał",$F138="kopia")),Dane!Q137,"")</f>
        <v/>
      </c>
      <c r="S138" s="36" t="str">
        <f aca="false">IF(AND(Dane!$F137="MECH",OR($F138="oryginał",$F138="kopia")),Dane!R137,"")</f>
        <v/>
      </c>
      <c r="T138" s="36" t="str">
        <f aca="false">IF(AND(Dane!$F137="MECH",OR($F138="oryginał",$F138="kopia")),Dane!S137,"")</f>
        <v/>
      </c>
      <c r="U138" s="36" t="str">
        <f aca="false">IF(AND(Dane!$F137="MECH",OR($F138="oryginał",$F138="kopia")),Dane!T137,"")</f>
        <v/>
      </c>
      <c r="V138" s="36" t="str">
        <f aca="false">IF(AND(Dane!$F137="MECH",OR($F138="oryginał",$F138="kopia")),Dane!U137,"")</f>
        <v/>
      </c>
      <c r="W138" s="36" t="str">
        <f aca="false">IF(AND(Dane!$F137="MECH",OR($F138="oryginał",$F138="kopia")),#REF!,"")</f>
        <v/>
      </c>
    </row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autoFilter ref="A2:W138"/>
  <mergeCells count="2">
    <mergeCell ref="G1:K1"/>
    <mergeCell ref="L1:P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true"/>
  </sheetPr>
  <dimension ref="A1:J9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7421875" defaultRowHeight="15" zeroHeight="false" outlineLevelRow="0" outlineLevelCol="0"/>
  <sheetData>
    <row r="1" customFormat="false" ht="15.75" hidden="false" customHeight="true" outlineLevel="0" collapsed="false">
      <c r="A1" s="0" t="s">
        <v>355</v>
      </c>
    </row>
    <row r="2" customFormat="false" ht="15.75" hidden="false" customHeight="true" outlineLevel="0" collapsed="false">
      <c r="A2" s="31" t="s">
        <v>0</v>
      </c>
      <c r="B2" s="31" t="s">
        <v>1</v>
      </c>
      <c r="C2" s="31" t="s">
        <v>322</v>
      </c>
      <c r="D2" s="31" t="s">
        <v>323</v>
      </c>
      <c r="E2" s="32" t="s">
        <v>4</v>
      </c>
      <c r="F2" s="31" t="s">
        <v>324</v>
      </c>
      <c r="G2" s="31" t="s">
        <v>7</v>
      </c>
      <c r="H2" s="33" t="s">
        <v>329</v>
      </c>
      <c r="I2" s="20" t="s">
        <v>326</v>
      </c>
      <c r="J2" s="20" t="s">
        <v>327</v>
      </c>
    </row>
    <row r="3" customFormat="false" ht="15.75" hidden="true" customHeight="true" outlineLevel="0" collapsed="false">
      <c r="A3" s="34" t="str">
        <f aca="false">IF(AND(Dane!$F2="KUCH",OR(Dane!$G2="kopia",Dane!$G2="oryginał")),Dane!A2,"")</f>
        <v/>
      </c>
      <c r="B3" s="34" t="str">
        <f aca="false">IF(AND(Dane!$F2="KUCH",OR(Dane!$G2="kopia",Dane!$G2="oryginał")),Dane!B2,"")</f>
        <v/>
      </c>
      <c r="C3" s="34" t="str">
        <f aca="false">IF(AND(Dane!$F2="KUCH",OR(Dane!$G2="kopia",Dane!$G2="oryginał")),Dane!C2,"")</f>
        <v/>
      </c>
      <c r="D3" s="34" t="str">
        <f aca="false">IF(AND(Dane!$F2="KUCH",OR(Dane!$G2="kopia",Dane!$G2="oryginał")),Dane!D2,"")</f>
        <v/>
      </c>
      <c r="E3" s="34" t="str">
        <f aca="false">IF(AND(Dane!$F2="KUCH",OR(Dane!$G2="kopia",Dane!$G2="oryginał")),Dane!E2,"")</f>
        <v/>
      </c>
      <c r="F3" s="35" t="str">
        <f aca="false">IF(AND(Dane!$F2="KUCH",OR(Dane!$G2="kopia",Dane!$G2="oryginał")),Dane!G2,"")</f>
        <v/>
      </c>
      <c r="G3" s="35" t="str">
        <f aca="false">IF(AND(Dane!$F2="KUCH",OR(Dane!$G2="kopia",Dane!$G2="oryginał")),Dane!H2,"")</f>
        <v/>
      </c>
      <c r="H3" s="36" t="str">
        <f aca="false">IF(AND(Dane!F2="KUCH",OR(Dane!G2="oryginał",Dane!G2="kopia")),#REF!,"")</f>
        <v/>
      </c>
    </row>
    <row r="4" customFormat="false" ht="15.75" hidden="true" customHeight="true" outlineLevel="0" collapsed="false">
      <c r="A4" s="34" t="str">
        <f aca="false">IF(AND(Dane!$F3="KUCH",OR(Dane!$G3="kopia",Dane!$G3="oryginał")),Dane!A3,"")</f>
        <v/>
      </c>
      <c r="B4" s="34" t="str">
        <f aca="false">IF(AND(Dane!$F3="KUCH",OR(Dane!$G3="kopia",Dane!$G3="oryginał")),Dane!B3,"")</f>
        <v/>
      </c>
      <c r="C4" s="34" t="str">
        <f aca="false">IF(AND(Dane!$F3="KUCH",OR(Dane!$G3="kopia",Dane!$G3="oryginał")),Dane!C3,"")</f>
        <v/>
      </c>
      <c r="D4" s="34" t="str">
        <f aca="false">IF(AND(Dane!$F3="KUCH",OR(Dane!$G3="kopia",Dane!$G3="oryginał")),Dane!D3,"")</f>
        <v/>
      </c>
      <c r="E4" s="34" t="str">
        <f aca="false">IF(AND(Dane!$F3="KUCH",OR(Dane!$G3="kopia",Dane!$G3="oryginał")),Dane!E3,"")</f>
        <v/>
      </c>
      <c r="F4" s="35" t="str">
        <f aca="false">IF(AND(Dane!$F3="KUCH",OR(Dane!$G3="kopia",Dane!$G3="oryginał")),Dane!G3,"")</f>
        <v/>
      </c>
      <c r="G4" s="35" t="str">
        <f aca="false">IF(AND(Dane!$F3="KUCH",OR(Dane!$G3="kopia",Dane!$G3="oryginał")),Dane!H3,"")</f>
        <v/>
      </c>
      <c r="H4" s="36" t="str">
        <f aca="false">IF(AND(Dane!F3="KUCH",OR(Dane!G3="oryginał",Dane!G3="kopia")),#REF!,"")</f>
        <v/>
      </c>
    </row>
    <row r="5" customFormat="false" ht="15.75" hidden="true" customHeight="true" outlineLevel="0" collapsed="false">
      <c r="A5" s="34" t="str">
        <f aca="false">IF(AND(Dane!$F4="KUCH",OR(Dane!$G4="kopia",Dane!$G4="oryginał")),Dane!A4,"")</f>
        <v/>
      </c>
      <c r="B5" s="34" t="str">
        <f aca="false">IF(AND(Dane!$F4="KUCH",OR(Dane!$G4="kopia",Dane!$G4="oryginał")),Dane!B4,"")</f>
        <v/>
      </c>
      <c r="C5" s="34" t="str">
        <f aca="false">IF(AND(Dane!$F4="KUCH",OR(Dane!$G4="kopia",Dane!$G4="oryginał")),Dane!C4,"")</f>
        <v/>
      </c>
      <c r="D5" s="34" t="str">
        <f aca="false">IF(AND(Dane!$F4="KUCH",OR(Dane!$G4="kopia",Dane!$G4="oryginał")),Dane!D4,"")</f>
        <v/>
      </c>
      <c r="E5" s="34" t="str">
        <f aca="false">IF(AND(Dane!$F4="KUCH",OR(Dane!$G4="kopia",Dane!$G4="oryginał")),Dane!E4,"")</f>
        <v/>
      </c>
      <c r="F5" s="35" t="str">
        <f aca="false">IF(AND(Dane!$F4="KUCH",OR(Dane!$G4="kopia",Dane!$G4="oryginał")),Dane!G4,"")</f>
        <v/>
      </c>
      <c r="G5" s="35" t="str">
        <f aca="false">IF(AND(Dane!$F4="KUCH",OR(Dane!$G4="kopia",Dane!$G4="oryginał")),Dane!H4,"")</f>
        <v/>
      </c>
      <c r="H5" s="36" t="str">
        <f aca="false">IF(AND(Dane!F4="KUCH",OR(Dane!G4="oryginał",Dane!G4="kopia")),#REF!,"")</f>
        <v/>
      </c>
    </row>
    <row r="6" customFormat="false" ht="15.75" hidden="true" customHeight="true" outlineLevel="0" collapsed="false">
      <c r="A6" s="34" t="str">
        <f aca="false">IF(AND(Dane!$F5="KUCH",OR(Dane!$G5="kopia",Dane!$G5="oryginał")),Dane!A5,"")</f>
        <v/>
      </c>
      <c r="B6" s="34" t="str">
        <f aca="false">IF(AND(Dane!$F5="KUCH",OR(Dane!$G5="kopia",Dane!$G5="oryginał")),Dane!B5,"")</f>
        <v/>
      </c>
      <c r="C6" s="34" t="str">
        <f aca="false">IF(AND(Dane!$F5="KUCH",OR(Dane!$G5="kopia",Dane!$G5="oryginał")),Dane!C5,"")</f>
        <v/>
      </c>
      <c r="D6" s="34" t="str">
        <f aca="false">IF(AND(Dane!$F5="KUCH",OR(Dane!$G5="kopia",Dane!$G5="oryginał")),Dane!D5,"")</f>
        <v/>
      </c>
      <c r="E6" s="34" t="str">
        <f aca="false">IF(AND(Dane!$F5="KUCH",OR(Dane!$G5="kopia",Dane!$G5="oryginał")),Dane!E5,"")</f>
        <v/>
      </c>
      <c r="F6" s="35" t="str">
        <f aca="false">IF(AND(Dane!$F5="KUCH",OR(Dane!$G5="kopia",Dane!$G5="oryginał")),Dane!G5,"")</f>
        <v/>
      </c>
      <c r="G6" s="35" t="str">
        <f aca="false">IF(AND(Dane!$F5="KUCH",OR(Dane!$G5="kopia",Dane!$G5="oryginał")),Dane!H5,"")</f>
        <v/>
      </c>
      <c r="H6" s="36" t="str">
        <f aca="false">IF(AND(Dane!F5="KUCH",OR(Dane!G5="oryginał",Dane!G5="kopia")),#REF!,"")</f>
        <v/>
      </c>
    </row>
    <row r="7" customFormat="false" ht="15.75" hidden="true" customHeight="true" outlineLevel="0" collapsed="false">
      <c r="A7" s="34" t="str">
        <f aca="false">IF(AND(Dane!$F6="KUCH",OR(Dane!$G6="kopia",Dane!$G6="oryginał")),Dane!A6,"")</f>
        <v/>
      </c>
      <c r="B7" s="34" t="str">
        <f aca="false">IF(AND(Dane!$F6="KUCH",OR(Dane!$G6="kopia",Dane!$G6="oryginał")),Dane!B6,"")</f>
        <v/>
      </c>
      <c r="C7" s="34" t="str">
        <f aca="false">IF(AND(Dane!$F6="KUCH",OR(Dane!$G6="kopia",Dane!$G6="oryginał")),Dane!C6,"")</f>
        <v/>
      </c>
      <c r="D7" s="34" t="str">
        <f aca="false">IF(AND(Dane!$F6="KUCH",OR(Dane!$G6="kopia",Dane!$G6="oryginał")),Dane!D6,"")</f>
        <v/>
      </c>
      <c r="E7" s="34" t="str">
        <f aca="false">IF(AND(Dane!$F6="KUCH",OR(Dane!$G6="kopia",Dane!$G6="oryginał")),Dane!E6,"")</f>
        <v/>
      </c>
      <c r="F7" s="35" t="str">
        <f aca="false">IF(AND(Dane!$F6="KUCH",OR(Dane!$G6="kopia",Dane!$G6="oryginał")),Dane!G6,"")</f>
        <v/>
      </c>
      <c r="G7" s="35" t="str">
        <f aca="false">IF(AND(Dane!$F6="KUCH",OR(Dane!$G6="kopia",Dane!$G6="oryginał")),Dane!H6,"")</f>
        <v/>
      </c>
      <c r="H7" s="36" t="str">
        <f aca="false">IF(AND(Dane!F6="KUCH",OR(Dane!G6="oryginał",Dane!G6="kopia")),#REF!,"")</f>
        <v/>
      </c>
    </row>
    <row r="8" customFormat="false" ht="15.75" hidden="true" customHeight="true" outlineLevel="0" collapsed="false">
      <c r="A8" s="34" t="str">
        <f aca="false">IF(AND(Dane!$F7="KUCH",OR(Dane!$G7="kopia",Dane!$G7="oryginał")),Dane!A7,"")</f>
        <v/>
      </c>
      <c r="B8" s="34" t="str">
        <f aca="false">IF(AND(Dane!$F7="KUCH",OR(Dane!$G7="kopia",Dane!$G7="oryginał")),Dane!B7,"")</f>
        <v/>
      </c>
      <c r="C8" s="34" t="str">
        <f aca="false">IF(AND(Dane!$F7="KUCH",OR(Dane!$G7="kopia",Dane!$G7="oryginał")),Dane!C7,"")</f>
        <v/>
      </c>
      <c r="D8" s="34" t="str">
        <f aca="false">IF(AND(Dane!$F7="KUCH",OR(Dane!$G7="kopia",Dane!$G7="oryginał")),Dane!D7,"")</f>
        <v/>
      </c>
      <c r="E8" s="34" t="str">
        <f aca="false">IF(AND(Dane!$F7="KUCH",OR(Dane!$G7="kopia",Dane!$G7="oryginał")),Dane!E7,"")</f>
        <v/>
      </c>
      <c r="F8" s="35" t="str">
        <f aca="false">IF(AND(Dane!$F7="KUCH",OR(Dane!$G7="kopia",Dane!$G7="oryginał")),Dane!G7,"")</f>
        <v/>
      </c>
      <c r="G8" s="35" t="str">
        <f aca="false">IF(AND(Dane!$F7="KUCH",OR(Dane!$G7="kopia",Dane!$G7="oryginał")),Dane!H7,"")</f>
        <v/>
      </c>
      <c r="H8" s="36" t="str">
        <f aca="false">IF(AND(Dane!F7="KUCH",OR(Dane!G7="oryginał",Dane!G7="kopia")),#REF!,"")</f>
        <v/>
      </c>
    </row>
    <row r="9" customFormat="false" ht="15.75" hidden="true" customHeight="true" outlineLevel="0" collapsed="false">
      <c r="A9" s="34" t="str">
        <f aca="false">IF(AND(Dane!$F8="KUCH",OR(Dane!$G8="kopia",Dane!$G8="oryginał")),Dane!A8,"")</f>
        <v/>
      </c>
      <c r="B9" s="34" t="str">
        <f aca="false">IF(AND(Dane!$F8="KUCH",OR(Dane!$G8="kopia",Dane!$G8="oryginał")),Dane!B8,"")</f>
        <v/>
      </c>
      <c r="C9" s="34" t="str">
        <f aca="false">IF(AND(Dane!$F8="KUCH",OR(Dane!$G8="kopia",Dane!$G8="oryginał")),Dane!C8,"")</f>
        <v/>
      </c>
      <c r="D9" s="34" t="str">
        <f aca="false">IF(AND(Dane!$F8="KUCH",OR(Dane!$G8="kopia",Dane!$G8="oryginał")),Dane!D8,"")</f>
        <v/>
      </c>
      <c r="E9" s="34" t="str">
        <f aca="false">IF(AND(Dane!$F8="KUCH",OR(Dane!$G8="kopia",Dane!$G8="oryginał")),Dane!E8,"")</f>
        <v/>
      </c>
      <c r="F9" s="35" t="str">
        <f aca="false">IF(AND(Dane!$F8="KUCH",OR(Dane!$G8="kopia",Dane!$G8="oryginał")),Dane!G8,"")</f>
        <v/>
      </c>
      <c r="G9" s="35" t="str">
        <f aca="false">IF(AND(Dane!$F8="KUCH",OR(Dane!$G8="kopia",Dane!$G8="oryginał")),Dane!H8,"")</f>
        <v/>
      </c>
      <c r="H9" s="36" t="str">
        <f aca="false">IF(AND(Dane!F8="KUCH",OR(Dane!G8="oryginał",Dane!G8="kopia")),#REF!,"")</f>
        <v/>
      </c>
    </row>
    <row r="10" customFormat="false" ht="15.75" hidden="true" customHeight="true" outlineLevel="0" collapsed="false">
      <c r="A10" s="34" t="str">
        <f aca="false">IF(AND(Dane!$F9="KUCH",OR(Dane!$G9="kopia",Dane!$G9="oryginał")),Dane!A9,"")</f>
        <v/>
      </c>
      <c r="B10" s="34" t="str">
        <f aca="false">IF(AND(Dane!$F9="KUCH",OR(Dane!$G9="kopia",Dane!$G9="oryginał")),Dane!B9,"")</f>
        <v/>
      </c>
      <c r="C10" s="34" t="str">
        <f aca="false">IF(AND(Dane!$F9="KUCH",OR(Dane!$G9="kopia",Dane!$G9="oryginał")),Dane!C9,"")</f>
        <v/>
      </c>
      <c r="D10" s="34" t="str">
        <f aca="false">IF(AND(Dane!$F9="KUCH",OR(Dane!$G9="kopia",Dane!$G9="oryginał")),Dane!D9,"")</f>
        <v/>
      </c>
      <c r="E10" s="34" t="str">
        <f aca="false">IF(AND(Dane!$F9="KUCH",OR(Dane!$G9="kopia",Dane!$G9="oryginał")),Dane!E9,"")</f>
        <v/>
      </c>
      <c r="F10" s="35" t="str">
        <f aca="false">IF(AND(Dane!$F9="KUCH",OR(Dane!$G9="kopia",Dane!$G9="oryginał")),Dane!G9,"")</f>
        <v/>
      </c>
      <c r="G10" s="35" t="str">
        <f aca="false">IF(AND(Dane!$F9="KUCH",OR(Dane!$G9="kopia",Dane!$G9="oryginał")),Dane!H9,"")</f>
        <v/>
      </c>
      <c r="H10" s="36" t="str">
        <f aca="false">IF(AND(Dane!F9="KUCH",OR(Dane!G9="oryginał",Dane!G9="kopia")),#REF!,"")</f>
        <v/>
      </c>
    </row>
    <row r="11" customFormat="false" ht="15.75" hidden="true" customHeight="true" outlineLevel="0" collapsed="false">
      <c r="A11" s="34" t="str">
        <f aca="false">IF(AND(Dane!$F10="KUCH",OR(Dane!$G10="kopia",Dane!$G10="oryginał")),Dane!A10,"")</f>
        <v/>
      </c>
      <c r="B11" s="34" t="str">
        <f aca="false">IF(AND(Dane!$F10="KUCH",OR(Dane!$G10="kopia",Dane!$G10="oryginał")),Dane!B10,"")</f>
        <v/>
      </c>
      <c r="C11" s="34" t="str">
        <f aca="false">IF(AND(Dane!$F10="KUCH",OR(Dane!$G10="kopia",Dane!$G10="oryginał")),Dane!C10,"")</f>
        <v/>
      </c>
      <c r="D11" s="34" t="str">
        <f aca="false">IF(AND(Dane!$F10="KUCH",OR(Dane!$G10="kopia",Dane!$G10="oryginał")),Dane!D10,"")</f>
        <v/>
      </c>
      <c r="E11" s="34" t="str">
        <f aca="false">IF(AND(Dane!$F10="KUCH",OR(Dane!$G10="kopia",Dane!$G10="oryginał")),Dane!E10,"")</f>
        <v/>
      </c>
      <c r="F11" s="35" t="str">
        <f aca="false">IF(AND(Dane!$F10="KUCH",OR(Dane!$G10="kopia",Dane!$G10="oryginał")),Dane!G10,"")</f>
        <v/>
      </c>
      <c r="G11" s="35" t="str">
        <f aca="false">IF(AND(Dane!$F10="KUCH",OR(Dane!$G10="kopia",Dane!$G10="oryginał")),Dane!H10,"")</f>
        <v/>
      </c>
      <c r="H11" s="36" t="str">
        <f aca="false">IF(AND(Dane!F10="KUCH",OR(Dane!G10="oryginał",Dane!G10="kopia")),#REF!,"")</f>
        <v/>
      </c>
    </row>
    <row r="12" customFormat="false" ht="15.75" hidden="true" customHeight="true" outlineLevel="0" collapsed="false">
      <c r="A12" s="34" t="str">
        <f aca="false">IF(AND(Dane!$F11="KUCH",OR(Dane!$G11="kopia",Dane!$G11="oryginał")),Dane!A11,"")</f>
        <v/>
      </c>
      <c r="B12" s="34" t="str">
        <f aca="false">IF(AND(Dane!$F11="KUCH",OR(Dane!$G11="kopia",Dane!$G11="oryginał")),Dane!B11,"")</f>
        <v/>
      </c>
      <c r="C12" s="34" t="str">
        <f aca="false">IF(AND(Dane!$F11="KUCH",OR(Dane!$G11="kopia",Dane!$G11="oryginał")),Dane!C11,"")</f>
        <v/>
      </c>
      <c r="D12" s="34" t="str">
        <f aca="false">IF(AND(Dane!$F11="KUCH",OR(Dane!$G11="kopia",Dane!$G11="oryginał")),Dane!D11,"")</f>
        <v/>
      </c>
      <c r="E12" s="34" t="str">
        <f aca="false">IF(AND(Dane!$F11="KUCH",OR(Dane!$G11="kopia",Dane!$G11="oryginał")),Dane!E11,"")</f>
        <v/>
      </c>
      <c r="F12" s="35" t="str">
        <f aca="false">IF(AND(Dane!$F11="KUCH",OR(Dane!$G11="kopia",Dane!$G11="oryginał")),Dane!G11,"")</f>
        <v/>
      </c>
      <c r="G12" s="35" t="str">
        <f aca="false">IF(AND(Dane!$F11="KUCH",OR(Dane!$G11="kopia",Dane!$G11="oryginał")),Dane!H11,"")</f>
        <v/>
      </c>
      <c r="H12" s="36" t="str">
        <f aca="false">IF(AND(Dane!F11="KUCH",OR(Dane!G11="oryginał",Dane!G11="kopia")),#REF!,"")</f>
        <v/>
      </c>
    </row>
    <row r="13" customFormat="false" ht="15.75" hidden="true" customHeight="true" outlineLevel="0" collapsed="false">
      <c r="A13" s="34" t="str">
        <f aca="false">IF(AND(Dane!$F12="KUCH",OR(Dane!$G12="kopia",Dane!$G12="oryginał")),Dane!A12,"")</f>
        <v/>
      </c>
      <c r="B13" s="34" t="str">
        <f aca="false">IF(AND(Dane!$F12="KUCH",OR(Dane!$G12="kopia",Dane!$G12="oryginał")),Dane!B12,"")</f>
        <v/>
      </c>
      <c r="C13" s="34" t="str">
        <f aca="false">IF(AND(Dane!$F12="KUCH",OR(Dane!$G12="kopia",Dane!$G12="oryginał")),Dane!C12,"")</f>
        <v/>
      </c>
      <c r="D13" s="34" t="str">
        <f aca="false">IF(AND(Dane!$F12="KUCH",OR(Dane!$G12="kopia",Dane!$G12="oryginał")),Dane!D12,"")</f>
        <v/>
      </c>
      <c r="E13" s="34" t="str">
        <f aca="false">IF(AND(Dane!$F12="KUCH",OR(Dane!$G12="kopia",Dane!$G12="oryginał")),Dane!E12,"")</f>
        <v/>
      </c>
      <c r="F13" s="35" t="str">
        <f aca="false">IF(AND(Dane!$F12="KUCH",OR(Dane!$G12="kopia",Dane!$G12="oryginał")),Dane!G12,"")</f>
        <v/>
      </c>
      <c r="G13" s="35" t="str">
        <f aca="false">IF(AND(Dane!$F12="KUCH",OR(Dane!$G12="kopia",Dane!$G12="oryginał")),Dane!H12,"")</f>
        <v/>
      </c>
      <c r="H13" s="36" t="str">
        <f aca="false">IF(AND(Dane!F12="KUCH",OR(Dane!G12="oryginał",Dane!G12="kopia")),#REF!,"")</f>
        <v/>
      </c>
    </row>
    <row r="14" customFormat="false" ht="15.75" hidden="true" customHeight="true" outlineLevel="0" collapsed="false">
      <c r="A14" s="34" t="str">
        <f aca="false">IF(AND(Dane!$F13="KUCH",OR(Dane!$G13="kopia",Dane!$G13="oryginał")),Dane!A13,"")</f>
        <v/>
      </c>
      <c r="B14" s="34" t="str">
        <f aca="false">IF(AND(Dane!$F13="KUCH",OR(Dane!$G13="kopia",Dane!$G13="oryginał")),Dane!B13,"")</f>
        <v/>
      </c>
      <c r="C14" s="34" t="str">
        <f aca="false">IF(AND(Dane!$F13="KUCH",OR(Dane!$G13="kopia",Dane!$G13="oryginał")),Dane!C13,"")</f>
        <v/>
      </c>
      <c r="D14" s="34" t="str">
        <f aca="false">IF(AND(Dane!$F13="KUCH",OR(Dane!$G13="kopia",Dane!$G13="oryginał")),Dane!D13,"")</f>
        <v/>
      </c>
      <c r="E14" s="34" t="str">
        <f aca="false">IF(AND(Dane!$F13="KUCH",OR(Dane!$G13="kopia",Dane!$G13="oryginał")),Dane!E13,"")</f>
        <v/>
      </c>
      <c r="F14" s="35" t="str">
        <f aca="false">IF(AND(Dane!$F13="KUCH",OR(Dane!$G13="kopia",Dane!$G13="oryginał")),Dane!G13,"")</f>
        <v/>
      </c>
      <c r="G14" s="35" t="str">
        <f aca="false">IF(AND(Dane!$F13="KUCH",OR(Dane!$G13="kopia",Dane!$G13="oryginał")),Dane!H13,"")</f>
        <v/>
      </c>
      <c r="H14" s="36" t="str">
        <f aca="false">IF(AND(Dane!F13="KUCH",OR(Dane!G13="oryginał",Dane!G13="kopia")),#REF!,"")</f>
        <v/>
      </c>
    </row>
    <row r="15" customFormat="false" ht="15.75" hidden="true" customHeight="true" outlineLevel="0" collapsed="false">
      <c r="A15" s="34" t="str">
        <f aca="false">IF(AND(Dane!$F14="KUCH",OR(Dane!$G14="kopia",Dane!$G14="oryginał")),Dane!A14,"")</f>
        <v/>
      </c>
      <c r="B15" s="34" t="str">
        <f aca="false">IF(AND(Dane!$F14="KUCH",OR(Dane!$G14="kopia",Dane!$G14="oryginał")),Dane!B14,"")</f>
        <v/>
      </c>
      <c r="C15" s="34" t="str">
        <f aca="false">IF(AND(Dane!$F14="KUCH",OR(Dane!$G14="kopia",Dane!$G14="oryginał")),Dane!C14,"")</f>
        <v/>
      </c>
      <c r="D15" s="34" t="str">
        <f aca="false">IF(AND(Dane!$F14="KUCH",OR(Dane!$G14="kopia",Dane!$G14="oryginał")),Dane!D14,"")</f>
        <v/>
      </c>
      <c r="E15" s="34" t="str">
        <f aca="false">IF(AND(Dane!$F14="KUCH",OR(Dane!$G14="kopia",Dane!$G14="oryginał")),Dane!E14,"")</f>
        <v/>
      </c>
      <c r="F15" s="35" t="str">
        <f aca="false">IF(AND(Dane!$F14="KUCH",OR(Dane!$G14="kopia",Dane!$G14="oryginał")),Dane!G14,"")</f>
        <v/>
      </c>
      <c r="G15" s="35" t="str">
        <f aca="false">IF(AND(Dane!$F14="KUCH",OR(Dane!$G14="kopia",Dane!$G14="oryginał")),Dane!H14,"")</f>
        <v/>
      </c>
      <c r="H15" s="36" t="str">
        <f aca="false">IF(AND(Dane!F14="KUCH",OR(Dane!G14="oryginał",Dane!G14="kopia")),#REF!,"")</f>
        <v/>
      </c>
    </row>
    <row r="16" customFormat="false" ht="15.75" hidden="false" customHeight="true" outlineLevel="0" collapsed="false">
      <c r="A16" s="34" t="str">
        <f aca="false">IF(AND(Dane!$F111="KUCH",OR(Dane!$G111="kopia",Dane!$G111="oryginał")),Dane!A111,"")</f>
        <v/>
      </c>
      <c r="B16" s="34" t="str">
        <f aca="false">IF(AND(Dane!$F111="KUCH",OR(Dane!$G111="kopia",Dane!$G111="oryginał")),Dane!B111,"")</f>
        <v/>
      </c>
      <c r="C16" s="34" t="str">
        <f aca="false">IF(AND(Dane!$F111="KUCH",OR(Dane!$G111="kopia",Dane!$G111="oryginał")),Dane!C111,"")</f>
        <v/>
      </c>
      <c r="D16" s="34" t="str">
        <f aca="false">IF(AND(Dane!$F111="KUCH",OR(Dane!$G111="kopia",Dane!$G111="oryginał")),Dane!D111,"")</f>
        <v/>
      </c>
      <c r="E16" s="34" t="str">
        <f aca="false">IF(AND(Dane!$F111="KUCH",OR(Dane!$G111="kopia",Dane!$G111="oryginał")),Dane!E111,"")</f>
        <v/>
      </c>
      <c r="F16" s="35" t="str">
        <f aca="false">IF(AND(Dane!$F111="KUCH",OR(Dane!$G111="kopia",Dane!$G111="oryginał")),Dane!G111,"")</f>
        <v/>
      </c>
      <c r="G16" s="35" t="str">
        <f aca="false">IF(AND(Dane!$F111="KUCH",OR(Dane!$G111="kopia",Dane!$G111="oryginał")),Dane!H111,"")</f>
        <v/>
      </c>
      <c r="H16" s="36" t="str">
        <f aca="false">IF(AND(Dane!F111="KUCH",OR(Dane!G111="oryginał",Dane!G111="kopia")),#REF!,"")</f>
        <v/>
      </c>
      <c r="I16" s="37" t="n">
        <f aca="false">COUNTIF($F$3:$F$300,"=kopia")</f>
        <v>0</v>
      </c>
      <c r="J16" s="38" t="n">
        <f aca="false">COUNTIF($F$3:$F$300,"=oryginał")</f>
        <v>0</v>
      </c>
    </row>
    <row r="17" customFormat="false" ht="15.75" hidden="false" customHeight="true" outlineLevel="0" collapsed="false">
      <c r="A17" s="34" t="str">
        <f aca="false">IF(AND(Dane!$F84="KUCH",OR(Dane!$G84="kopia",Dane!$G84="oryginał")),Dane!A84,"")</f>
        <v/>
      </c>
      <c r="B17" s="34" t="str">
        <f aca="false">IF(AND(Dane!$F84="KUCH",OR(Dane!$G84="kopia",Dane!$G84="oryginał")),Dane!B84,"")</f>
        <v/>
      </c>
      <c r="C17" s="34" t="str">
        <f aca="false">IF(AND(Dane!$F84="KUCH",OR(Dane!$G84="kopia",Dane!$G84="oryginał")),Dane!C84,"")</f>
        <v/>
      </c>
      <c r="D17" s="34" t="str">
        <f aca="false">IF(AND(Dane!$F84="KUCH",OR(Dane!$G84="kopia",Dane!$G84="oryginał")),Dane!D84,"")</f>
        <v/>
      </c>
      <c r="E17" s="34" t="str">
        <f aca="false">IF(AND(Dane!$F84="KUCH",OR(Dane!$G84="kopia",Dane!$G84="oryginał")),Dane!E84,"")</f>
        <v/>
      </c>
      <c r="F17" s="35" t="str">
        <f aca="false">IF(AND(Dane!$F84="KUCH",OR(Dane!$G84="kopia",Dane!$G84="oryginał")),Dane!G84,"")</f>
        <v/>
      </c>
      <c r="G17" s="35" t="str">
        <f aca="false">IF(AND(Dane!$F84="KUCH",OR(Dane!$G84="kopia",Dane!$G84="oryginał")),Dane!H84,"")</f>
        <v/>
      </c>
      <c r="H17" s="36" t="str">
        <f aca="false">IF(AND(Dane!F84="KUCH",OR(Dane!G84="oryginał",Dane!G84="kopia")),#REF!,"")</f>
        <v/>
      </c>
    </row>
    <row r="18" customFormat="false" ht="15.75" hidden="true" customHeight="true" outlineLevel="0" collapsed="false">
      <c r="A18" s="34" t="str">
        <f aca="false">IF(AND(Dane!$F17="KUCH",OR(Dane!$G17="kopia",Dane!$G17="oryginał")),Dane!A17,"")</f>
        <v/>
      </c>
      <c r="B18" s="34" t="str">
        <f aca="false">IF(AND(Dane!$F17="KUCH",OR(Dane!$G17="kopia",Dane!$G17="oryginał")),Dane!B17,"")</f>
        <v/>
      </c>
      <c r="C18" s="34" t="str">
        <f aca="false">IF(AND(Dane!$F17="KUCH",OR(Dane!$G17="kopia",Dane!$G17="oryginał")),Dane!C17,"")</f>
        <v/>
      </c>
      <c r="D18" s="34" t="str">
        <f aca="false">IF(AND(Dane!$F17="KUCH",OR(Dane!$G17="kopia",Dane!$G17="oryginał")),Dane!D17,"")</f>
        <v/>
      </c>
      <c r="E18" s="34" t="str">
        <f aca="false">IF(AND(Dane!$F17="KUCH",OR(Dane!$G17="kopia",Dane!$G17="oryginał")),Dane!E17,"")</f>
        <v/>
      </c>
      <c r="F18" s="35" t="str">
        <f aca="false">IF(AND(Dane!$F17="KUCH",OR(Dane!$G17="kopia",Dane!$G17="oryginał")),Dane!G17,"")</f>
        <v/>
      </c>
      <c r="G18" s="35" t="str">
        <f aca="false">IF(AND(Dane!$F17="KUCH",OR(Dane!$G17="kopia",Dane!$G17="oryginał")),Dane!H17,"")</f>
        <v/>
      </c>
      <c r="H18" s="36" t="str">
        <f aca="false">IF(AND(Dane!F17="KUCH",OR(Dane!G17="oryginał",Dane!G17="kopia")),#REF!,"")</f>
        <v/>
      </c>
    </row>
    <row r="19" customFormat="false" ht="15.75" hidden="true" customHeight="true" outlineLevel="0" collapsed="false">
      <c r="A19" s="34" t="str">
        <f aca="false">IF(AND(Dane!$F18="KUCH",OR(Dane!$G18="kopia",Dane!$G18="oryginał")),Dane!A18,"")</f>
        <v/>
      </c>
      <c r="B19" s="34" t="str">
        <f aca="false">IF(AND(Dane!$F18="KUCH",OR(Dane!$G18="kopia",Dane!$G18="oryginał")),Dane!B18,"")</f>
        <v/>
      </c>
      <c r="C19" s="34" t="str">
        <f aca="false">IF(AND(Dane!$F18="KUCH",OR(Dane!$G18="kopia",Dane!$G18="oryginał")),Dane!C18,"")</f>
        <v/>
      </c>
      <c r="D19" s="34" t="str">
        <f aca="false">IF(AND(Dane!$F18="KUCH",OR(Dane!$G18="kopia",Dane!$G18="oryginał")),Dane!D18,"")</f>
        <v/>
      </c>
      <c r="E19" s="34" t="str">
        <f aca="false">IF(AND(Dane!$F18="KUCH",OR(Dane!$G18="kopia",Dane!$G18="oryginał")),Dane!E18,"")</f>
        <v/>
      </c>
      <c r="F19" s="35" t="str">
        <f aca="false">IF(AND(Dane!$F18="KUCH",OR(Dane!$G18="kopia",Dane!$G18="oryginał")),Dane!G18,"")</f>
        <v/>
      </c>
      <c r="G19" s="35" t="str">
        <f aca="false">IF(AND(Dane!$F18="KUCH",OR(Dane!$G18="kopia",Dane!$G18="oryginał")),Dane!H18,"")</f>
        <v/>
      </c>
      <c r="H19" s="36" t="str">
        <f aca="false">IF(AND(Dane!F18="KUCH",OR(Dane!G18="oryginał",Dane!G18="kopia")),#REF!,"")</f>
        <v/>
      </c>
    </row>
    <row r="20" customFormat="false" ht="15.75" hidden="true" customHeight="true" outlineLevel="0" collapsed="false">
      <c r="A20" s="34" t="str">
        <f aca="false">IF(AND(Dane!$F19="KUCH",OR(Dane!$G19="kopia",Dane!$G19="oryginał")),Dane!A19,"")</f>
        <v/>
      </c>
      <c r="B20" s="34" t="str">
        <f aca="false">IF(AND(Dane!$F19="KUCH",OR(Dane!$G19="kopia",Dane!$G19="oryginał")),Dane!B19,"")</f>
        <v/>
      </c>
      <c r="C20" s="34" t="str">
        <f aca="false">IF(AND(Dane!$F19="KUCH",OR(Dane!$G19="kopia",Dane!$G19="oryginał")),Dane!C19,"")</f>
        <v/>
      </c>
      <c r="D20" s="34" t="str">
        <f aca="false">IF(AND(Dane!$F19="KUCH",OR(Dane!$G19="kopia",Dane!$G19="oryginał")),Dane!D19,"")</f>
        <v/>
      </c>
      <c r="E20" s="34" t="str">
        <f aca="false">IF(AND(Dane!$F19="KUCH",OR(Dane!$G19="kopia",Dane!$G19="oryginał")),Dane!E19,"")</f>
        <v/>
      </c>
      <c r="F20" s="35" t="str">
        <f aca="false">IF(AND(Dane!$F19="KUCH",OR(Dane!$G19="kopia",Dane!$G19="oryginał")),Dane!G19,"")</f>
        <v/>
      </c>
      <c r="G20" s="35" t="str">
        <f aca="false">IF(AND(Dane!$F19="KUCH",OR(Dane!$G19="kopia",Dane!$G19="oryginał")),Dane!H19,"")</f>
        <v/>
      </c>
      <c r="H20" s="36" t="str">
        <f aca="false">IF(AND(Dane!F19="KUCH",OR(Dane!G19="oryginał",Dane!G19="kopia")),#REF!,"")</f>
        <v/>
      </c>
    </row>
    <row r="21" customFormat="false" ht="15.75" hidden="true" customHeight="true" outlineLevel="0" collapsed="false">
      <c r="A21" s="34" t="str">
        <f aca="false">IF(AND(Dane!$F20="KUCH",OR(Dane!$G20="kopia",Dane!$G20="oryginał")),Dane!A20,"")</f>
        <v/>
      </c>
      <c r="B21" s="34" t="str">
        <f aca="false">IF(AND(Dane!$F20="KUCH",OR(Dane!$G20="kopia",Dane!$G20="oryginał")),Dane!B20,"")</f>
        <v/>
      </c>
      <c r="C21" s="34" t="str">
        <f aca="false">IF(AND(Dane!$F20="KUCH",OR(Dane!$G20="kopia",Dane!$G20="oryginał")),Dane!C20,"")</f>
        <v/>
      </c>
      <c r="D21" s="34" t="str">
        <f aca="false">IF(AND(Dane!$F20="KUCH",OR(Dane!$G20="kopia",Dane!$G20="oryginał")),Dane!D20,"")</f>
        <v/>
      </c>
      <c r="E21" s="34" t="str">
        <f aca="false">IF(AND(Dane!$F20="KUCH",OR(Dane!$G20="kopia",Dane!$G20="oryginał")),Dane!E20,"")</f>
        <v/>
      </c>
      <c r="F21" s="35" t="str">
        <f aca="false">IF(AND(Dane!$F20="KUCH",OR(Dane!$G20="kopia",Dane!$G20="oryginał")),Dane!G20,"")</f>
        <v/>
      </c>
      <c r="G21" s="35" t="str">
        <f aca="false">IF(AND(Dane!$F20="KUCH",OR(Dane!$G20="kopia",Dane!$G20="oryginał")),Dane!H20,"")</f>
        <v/>
      </c>
      <c r="H21" s="36" t="str">
        <f aca="false">IF(AND(Dane!F20="KUCH",OR(Dane!G20="oryginał",Dane!G20="kopia")),#REF!,"")</f>
        <v/>
      </c>
    </row>
    <row r="22" customFormat="false" ht="15.75" hidden="true" customHeight="true" outlineLevel="0" collapsed="false">
      <c r="A22" s="34" t="str">
        <f aca="false">IF(AND(Dane!$F21="KUCH",OR(Dane!$G21="kopia",Dane!$G21="oryginał")),Dane!A21,"")</f>
        <v/>
      </c>
      <c r="B22" s="34" t="str">
        <f aca="false">IF(AND(Dane!$F21="KUCH",OR(Dane!$G21="kopia",Dane!$G21="oryginał")),Dane!B21,"")</f>
        <v/>
      </c>
      <c r="C22" s="34" t="str">
        <f aca="false">IF(AND(Dane!$F21="KUCH",OR(Dane!$G21="kopia",Dane!$G21="oryginał")),Dane!C21,"")</f>
        <v/>
      </c>
      <c r="D22" s="34" t="str">
        <f aca="false">IF(AND(Dane!$F21="KUCH",OR(Dane!$G21="kopia",Dane!$G21="oryginał")),Dane!D21,"")</f>
        <v/>
      </c>
      <c r="E22" s="34" t="str">
        <f aca="false">IF(AND(Dane!$F21="KUCH",OR(Dane!$G21="kopia",Dane!$G21="oryginał")),Dane!E21,"")</f>
        <v/>
      </c>
      <c r="F22" s="35" t="str">
        <f aca="false">IF(AND(Dane!$F21="KUCH",OR(Dane!$G21="kopia",Dane!$G21="oryginał")),Dane!G21,"")</f>
        <v/>
      </c>
      <c r="G22" s="35" t="str">
        <f aca="false">IF(AND(Dane!$F21="KUCH",OR(Dane!$G21="kopia",Dane!$G21="oryginał")),Dane!H21,"")</f>
        <v/>
      </c>
      <c r="H22" s="36" t="str">
        <f aca="false">IF(AND(Dane!F21="KUCH",OR(Dane!G21="oryginał",Dane!G21="kopia")),#REF!,"")</f>
        <v/>
      </c>
    </row>
    <row r="23" customFormat="false" ht="15.75" hidden="true" customHeight="true" outlineLevel="0" collapsed="false">
      <c r="A23" s="34" t="str">
        <f aca="false">IF(AND(Dane!$F22="KUCH",OR(Dane!$G22="kopia",Dane!$G22="oryginał")),Dane!A22,"")</f>
        <v/>
      </c>
      <c r="B23" s="34" t="str">
        <f aca="false">IF(AND(Dane!$F22="KUCH",OR(Dane!$G22="kopia",Dane!$G22="oryginał")),Dane!B22,"")</f>
        <v/>
      </c>
      <c r="C23" s="34" t="str">
        <f aca="false">IF(AND(Dane!$F22="KUCH",OR(Dane!$G22="kopia",Dane!$G22="oryginał")),Dane!C22,"")</f>
        <v/>
      </c>
      <c r="D23" s="34" t="str">
        <f aca="false">IF(AND(Dane!$F22="KUCH",OR(Dane!$G22="kopia",Dane!$G22="oryginał")),Dane!D22,"")</f>
        <v/>
      </c>
      <c r="E23" s="34" t="str">
        <f aca="false">IF(AND(Dane!$F22="KUCH",OR(Dane!$G22="kopia",Dane!$G22="oryginał")),Dane!E22,"")</f>
        <v/>
      </c>
      <c r="F23" s="35" t="str">
        <f aca="false">IF(AND(Dane!$F22="KUCH",OR(Dane!$G22="kopia",Dane!$G22="oryginał")),Dane!G22,"")</f>
        <v/>
      </c>
      <c r="G23" s="35" t="str">
        <f aca="false">IF(AND(Dane!$F22="KUCH",OR(Dane!$G22="kopia",Dane!$G22="oryginał")),Dane!H22,"")</f>
        <v/>
      </c>
      <c r="H23" s="36" t="str">
        <f aca="false">IF(AND(Dane!F22="KUCH",OR(Dane!G22="oryginał",Dane!G22="kopia")),#REF!,"")</f>
        <v/>
      </c>
    </row>
    <row r="24" customFormat="false" ht="15.75" hidden="true" customHeight="true" outlineLevel="0" collapsed="false">
      <c r="A24" s="34" t="str">
        <f aca="false">IF(AND(Dane!$F23="KUCH",OR(Dane!$G23="kopia",Dane!$G23="oryginał")),Dane!A23,"")</f>
        <v/>
      </c>
      <c r="B24" s="34" t="str">
        <f aca="false">IF(AND(Dane!$F23="KUCH",OR(Dane!$G23="kopia",Dane!$G23="oryginał")),Dane!B23,"")</f>
        <v/>
      </c>
      <c r="C24" s="34" t="str">
        <f aca="false">IF(AND(Dane!$F23="KUCH",OR(Dane!$G23="kopia",Dane!$G23="oryginał")),Dane!C23,"")</f>
        <v/>
      </c>
      <c r="D24" s="34" t="str">
        <f aca="false">IF(AND(Dane!$F23="KUCH",OR(Dane!$G23="kopia",Dane!$G23="oryginał")),Dane!D23,"")</f>
        <v/>
      </c>
      <c r="E24" s="34" t="str">
        <f aca="false">IF(AND(Dane!$F23="KUCH",OR(Dane!$G23="kopia",Dane!$G23="oryginał")),Dane!E23,"")</f>
        <v/>
      </c>
      <c r="F24" s="35" t="str">
        <f aca="false">IF(AND(Dane!$F23="KUCH",OR(Dane!$G23="kopia",Dane!$G23="oryginał")),Dane!G23,"")</f>
        <v/>
      </c>
      <c r="G24" s="35" t="str">
        <f aca="false">IF(AND(Dane!$F23="KUCH",OR(Dane!$G23="kopia",Dane!$G23="oryginał")),Dane!H23,"")</f>
        <v/>
      </c>
      <c r="H24" s="36" t="str">
        <f aca="false">IF(AND(Dane!F23="KUCH",OR(Dane!G23="oryginał",Dane!G23="kopia")),#REF!,"")</f>
        <v/>
      </c>
    </row>
    <row r="25" customFormat="false" ht="15.75" hidden="true" customHeight="true" outlineLevel="0" collapsed="false">
      <c r="A25" s="34" t="str">
        <f aca="false">IF(AND(Dane!$F24="KUCH",OR(Dane!$G24="kopia",Dane!$G24="oryginał")),Dane!A24,"")</f>
        <v/>
      </c>
      <c r="B25" s="34" t="str">
        <f aca="false">IF(AND(Dane!$F24="KUCH",OR(Dane!$G24="kopia",Dane!$G24="oryginał")),Dane!B24,"")</f>
        <v/>
      </c>
      <c r="C25" s="34" t="str">
        <f aca="false">IF(AND(Dane!$F24="KUCH",OR(Dane!$G24="kopia",Dane!$G24="oryginał")),Dane!C24,"")</f>
        <v/>
      </c>
      <c r="D25" s="34" t="str">
        <f aca="false">IF(AND(Dane!$F24="KUCH",OR(Dane!$G24="kopia",Dane!$G24="oryginał")),Dane!D24,"")</f>
        <v/>
      </c>
      <c r="E25" s="34" t="str">
        <f aca="false">IF(AND(Dane!$F24="KUCH",OR(Dane!$G24="kopia",Dane!$G24="oryginał")),Dane!E24,"")</f>
        <v/>
      </c>
      <c r="F25" s="35" t="str">
        <f aca="false">IF(AND(Dane!$F24="KUCH",OR(Dane!$G24="kopia",Dane!$G24="oryginał")),Dane!G24,"")</f>
        <v/>
      </c>
      <c r="G25" s="35" t="str">
        <f aca="false">IF(AND(Dane!$F24="KUCH",OR(Dane!$G24="kopia",Dane!$G24="oryginał")),Dane!H24,"")</f>
        <v/>
      </c>
      <c r="H25" s="36" t="str">
        <f aca="false">IF(AND(Dane!F24="KUCH",OR(Dane!G24="oryginał",Dane!G24="kopia")),#REF!,"")</f>
        <v/>
      </c>
    </row>
    <row r="26" customFormat="false" ht="15.75" hidden="true" customHeight="true" outlineLevel="0" collapsed="false">
      <c r="A26" s="34" t="str">
        <f aca="false">IF(AND(Dane!$F25="KUCH",OR(Dane!$G25="kopia",Dane!$G25="oryginał")),Dane!A25,"")</f>
        <v/>
      </c>
      <c r="B26" s="34" t="str">
        <f aca="false">IF(AND(Dane!$F25="KUCH",OR(Dane!$G25="kopia",Dane!$G25="oryginał")),Dane!B25,"")</f>
        <v/>
      </c>
      <c r="C26" s="34" t="str">
        <f aca="false">IF(AND(Dane!$F25="KUCH",OR(Dane!$G25="kopia",Dane!$G25="oryginał")),Dane!C25,"")</f>
        <v/>
      </c>
      <c r="D26" s="34" t="str">
        <f aca="false">IF(AND(Dane!$F25="KUCH",OR(Dane!$G25="kopia",Dane!$G25="oryginał")),Dane!D25,"")</f>
        <v/>
      </c>
      <c r="E26" s="34" t="str">
        <f aca="false">IF(AND(Dane!$F25="KUCH",OR(Dane!$G25="kopia",Dane!$G25="oryginał")),Dane!E25,"")</f>
        <v/>
      </c>
      <c r="F26" s="35" t="str">
        <f aca="false">IF(AND(Dane!$F25="KUCH",OR(Dane!$G25="kopia",Dane!$G25="oryginał")),Dane!G25,"")</f>
        <v/>
      </c>
      <c r="G26" s="35" t="str">
        <f aca="false">IF(AND(Dane!$F25="KUCH",OR(Dane!$G25="kopia",Dane!$G25="oryginał")),Dane!H25,"")</f>
        <v/>
      </c>
      <c r="H26" s="36" t="str">
        <f aca="false">IF(AND(Dane!F25="KUCH",OR(Dane!G25="oryginał",Dane!G25="kopia")),#REF!,"")</f>
        <v/>
      </c>
    </row>
    <row r="27" customFormat="false" ht="15.75" hidden="true" customHeight="true" outlineLevel="0" collapsed="false">
      <c r="A27" s="34" t="str">
        <f aca="false">IF(AND(Dane!$F26="KUCH",OR(Dane!$G26="kopia",Dane!$G26="oryginał")),Dane!A26,"")</f>
        <v/>
      </c>
      <c r="B27" s="34" t="str">
        <f aca="false">IF(AND(Dane!$F26="KUCH",OR(Dane!$G26="kopia",Dane!$G26="oryginał")),Dane!B26,"")</f>
        <v/>
      </c>
      <c r="C27" s="34" t="str">
        <f aca="false">IF(AND(Dane!$F26="KUCH",OR(Dane!$G26="kopia",Dane!$G26="oryginał")),Dane!C26,"")</f>
        <v/>
      </c>
      <c r="D27" s="34" t="str">
        <f aca="false">IF(AND(Dane!$F26="KUCH",OR(Dane!$G26="kopia",Dane!$G26="oryginał")),Dane!D26,"")</f>
        <v/>
      </c>
      <c r="E27" s="34" t="str">
        <f aca="false">IF(AND(Dane!$F26="KUCH",OR(Dane!$G26="kopia",Dane!$G26="oryginał")),Dane!E26,"")</f>
        <v/>
      </c>
      <c r="F27" s="35" t="str">
        <f aca="false">IF(AND(Dane!$F26="KUCH",OR(Dane!$G26="kopia",Dane!$G26="oryginał")),Dane!G26,"")</f>
        <v/>
      </c>
      <c r="G27" s="35" t="str">
        <f aca="false">IF(AND(Dane!$F26="KUCH",OR(Dane!$G26="kopia",Dane!$G26="oryginał")),Dane!H26,"")</f>
        <v/>
      </c>
      <c r="H27" s="36" t="str">
        <f aca="false">IF(AND(Dane!F26="KUCH",OR(Dane!G26="oryginał",Dane!G26="kopia")),#REF!,"")</f>
        <v/>
      </c>
    </row>
    <row r="28" customFormat="false" ht="15.75" hidden="true" customHeight="true" outlineLevel="0" collapsed="false">
      <c r="A28" s="34" t="str">
        <f aca="false">IF(AND(Dane!$F27="KUCH",OR(Dane!$G27="kopia",Dane!$G27="oryginał")),Dane!A27,"")</f>
        <v/>
      </c>
      <c r="B28" s="34" t="str">
        <f aca="false">IF(AND(Dane!$F27="KUCH",OR(Dane!$G27="kopia",Dane!$G27="oryginał")),Dane!B27,"")</f>
        <v/>
      </c>
      <c r="C28" s="34" t="str">
        <f aca="false">IF(AND(Dane!$F27="KUCH",OR(Dane!$G27="kopia",Dane!$G27="oryginał")),Dane!C27,"")</f>
        <v/>
      </c>
      <c r="D28" s="34" t="str">
        <f aca="false">IF(AND(Dane!$F27="KUCH",OR(Dane!$G27="kopia",Dane!$G27="oryginał")),Dane!D27,"")</f>
        <v/>
      </c>
      <c r="E28" s="34" t="str">
        <f aca="false">IF(AND(Dane!$F27="KUCH",OR(Dane!$G27="kopia",Dane!$G27="oryginał")),Dane!E27,"")</f>
        <v/>
      </c>
      <c r="F28" s="35" t="str">
        <f aca="false">IF(AND(Dane!$F27="KUCH",OR(Dane!$G27="kopia",Dane!$G27="oryginał")),Dane!G27,"")</f>
        <v/>
      </c>
      <c r="G28" s="35" t="str">
        <f aca="false">IF(AND(Dane!$F27="KUCH",OR(Dane!$G27="kopia",Dane!$G27="oryginał")),Dane!H27,"")</f>
        <v/>
      </c>
      <c r="H28" s="36" t="str">
        <f aca="false">IF(AND(Dane!F27="KUCH",OR(Dane!G27="oryginał",Dane!G27="kopia")),#REF!,"")</f>
        <v/>
      </c>
    </row>
    <row r="29" customFormat="false" ht="15.75" hidden="true" customHeight="true" outlineLevel="0" collapsed="false">
      <c r="A29" s="34" t="str">
        <f aca="false">IF(AND(Dane!$F28="KUCH",OR(Dane!$G28="kopia",Dane!$G28="oryginał")),Dane!A28,"")</f>
        <v/>
      </c>
      <c r="B29" s="34" t="str">
        <f aca="false">IF(AND(Dane!$F28="KUCH",OR(Dane!$G28="kopia",Dane!$G28="oryginał")),Dane!B28,"")</f>
        <v/>
      </c>
      <c r="C29" s="34" t="str">
        <f aca="false">IF(AND(Dane!$F28="KUCH",OR(Dane!$G28="kopia",Dane!$G28="oryginał")),Dane!C28,"")</f>
        <v/>
      </c>
      <c r="D29" s="34" t="str">
        <f aca="false">IF(AND(Dane!$F28="KUCH",OR(Dane!$G28="kopia",Dane!$G28="oryginał")),Dane!D28,"")</f>
        <v/>
      </c>
      <c r="E29" s="34" t="str">
        <f aca="false">IF(AND(Dane!$F28="KUCH",OR(Dane!$G28="kopia",Dane!$G28="oryginał")),Dane!E28,"")</f>
        <v/>
      </c>
      <c r="F29" s="35" t="str">
        <f aca="false">IF(AND(Dane!$F28="KUCH",OR(Dane!$G28="kopia",Dane!$G28="oryginał")),Dane!G28,"")</f>
        <v/>
      </c>
      <c r="G29" s="35" t="str">
        <f aca="false">IF(AND(Dane!$F28="KUCH",OR(Dane!$G28="kopia",Dane!$G28="oryginał")),Dane!H28,"")</f>
        <v/>
      </c>
      <c r="H29" s="36" t="str">
        <f aca="false">IF(AND(Dane!F28="KUCH",OR(Dane!G28="oryginał",Dane!G28="kopia")),#REF!,"")</f>
        <v/>
      </c>
    </row>
    <row r="30" customFormat="false" ht="15.75" hidden="true" customHeight="true" outlineLevel="0" collapsed="false">
      <c r="A30" s="34" t="str">
        <f aca="false">IF(AND(Dane!$F29="KUCH",OR(Dane!$G29="kopia",Dane!$G29="oryginał")),Dane!A29,"")</f>
        <v/>
      </c>
      <c r="B30" s="34" t="str">
        <f aca="false">IF(AND(Dane!$F29="KUCH",OR(Dane!$G29="kopia",Dane!$G29="oryginał")),Dane!B29,"")</f>
        <v/>
      </c>
      <c r="C30" s="34" t="str">
        <f aca="false">IF(AND(Dane!$F29="KUCH",OR(Dane!$G29="kopia",Dane!$G29="oryginał")),Dane!C29,"")</f>
        <v/>
      </c>
      <c r="D30" s="34" t="str">
        <f aca="false">IF(AND(Dane!$F29="KUCH",OR(Dane!$G29="kopia",Dane!$G29="oryginał")),Dane!D29,"")</f>
        <v/>
      </c>
      <c r="E30" s="34" t="str">
        <f aca="false">IF(AND(Dane!$F29="KUCH",OR(Dane!$G29="kopia",Dane!$G29="oryginał")),Dane!E29,"")</f>
        <v/>
      </c>
      <c r="F30" s="35" t="str">
        <f aca="false">IF(AND(Dane!$F29="KUCH",OR(Dane!$G29="kopia",Dane!$G29="oryginał")),Dane!G29,"")</f>
        <v/>
      </c>
      <c r="G30" s="35" t="str">
        <f aca="false">IF(AND(Dane!$F29="KUCH",OR(Dane!$G29="kopia",Dane!$G29="oryginał")),Dane!H29,"")</f>
        <v/>
      </c>
      <c r="H30" s="36" t="str">
        <f aca="false">IF(AND(Dane!F29="KUCH",OR(Dane!G29="oryginał",Dane!G29="kopia")),#REF!,"")</f>
        <v/>
      </c>
    </row>
    <row r="31" customFormat="false" ht="15.75" hidden="true" customHeight="true" outlineLevel="0" collapsed="false">
      <c r="A31" s="34" t="str">
        <f aca="false">IF(AND(Dane!$F30="KUCH",OR(Dane!$G30="kopia",Dane!$G30="oryginał")),Dane!A30,"")</f>
        <v/>
      </c>
      <c r="B31" s="34" t="str">
        <f aca="false">IF(AND(Dane!$F30="KUCH",OR(Dane!$G30="kopia",Dane!$G30="oryginał")),Dane!B30,"")</f>
        <v/>
      </c>
      <c r="C31" s="34" t="str">
        <f aca="false">IF(AND(Dane!$F30="KUCH",OR(Dane!$G30="kopia",Dane!$G30="oryginał")),Dane!C30,"")</f>
        <v/>
      </c>
      <c r="D31" s="34" t="str">
        <f aca="false">IF(AND(Dane!$F30="KUCH",OR(Dane!$G30="kopia",Dane!$G30="oryginał")),Dane!D30,"")</f>
        <v/>
      </c>
      <c r="E31" s="34" t="str">
        <f aca="false">IF(AND(Dane!$F30="KUCH",OR(Dane!$G30="kopia",Dane!$G30="oryginał")),Dane!E30,"")</f>
        <v/>
      </c>
      <c r="F31" s="35" t="str">
        <f aca="false">IF(AND(Dane!$F30="KUCH",OR(Dane!$G30="kopia",Dane!$G30="oryginał")),Dane!G30,"")</f>
        <v/>
      </c>
      <c r="G31" s="35" t="str">
        <f aca="false">IF(AND(Dane!$F30="KUCH",OR(Dane!$G30="kopia",Dane!$G30="oryginał")),Dane!H30,"")</f>
        <v/>
      </c>
      <c r="H31" s="36" t="str">
        <f aca="false">IF(AND(Dane!F30="KUCH",OR(Dane!G30="oryginał",Dane!G30="kopia")),#REF!,"")</f>
        <v/>
      </c>
    </row>
    <row r="32" customFormat="false" ht="15.75" hidden="true" customHeight="true" outlineLevel="0" collapsed="false">
      <c r="A32" s="34" t="str">
        <f aca="false">IF(AND(Dane!$F31="KUCH",OR(Dane!$G31="kopia",Dane!$G31="oryginał")),Dane!A31,"")</f>
        <v/>
      </c>
      <c r="B32" s="34" t="str">
        <f aca="false">IF(AND(Dane!$F31="KUCH",OR(Dane!$G31="kopia",Dane!$G31="oryginał")),Dane!B31,"")</f>
        <v/>
      </c>
      <c r="C32" s="34" t="str">
        <f aca="false">IF(AND(Dane!$F31="KUCH",OR(Dane!$G31="kopia",Dane!$G31="oryginał")),Dane!C31,"")</f>
        <v/>
      </c>
      <c r="D32" s="34" t="str">
        <f aca="false">IF(AND(Dane!$F31="KUCH",OR(Dane!$G31="kopia",Dane!$G31="oryginał")),Dane!D31,"")</f>
        <v/>
      </c>
      <c r="E32" s="34" t="str">
        <f aca="false">IF(AND(Dane!$F31="KUCH",OR(Dane!$G31="kopia",Dane!$G31="oryginał")),Dane!E31,"")</f>
        <v/>
      </c>
      <c r="F32" s="35" t="str">
        <f aca="false">IF(AND(Dane!$F31="KUCH",OR(Dane!$G31="kopia",Dane!$G31="oryginał")),Dane!G31,"")</f>
        <v/>
      </c>
      <c r="G32" s="35" t="str">
        <f aca="false">IF(AND(Dane!$F31="KUCH",OR(Dane!$G31="kopia",Dane!$G31="oryginał")),Dane!H31,"")</f>
        <v/>
      </c>
      <c r="H32" s="36" t="str">
        <f aca="false">IF(AND(Dane!F31="KUCH",OR(Dane!G31="oryginał",Dane!G31="kopia")),#REF!,"")</f>
        <v/>
      </c>
    </row>
    <row r="33" customFormat="false" ht="15.75" hidden="true" customHeight="true" outlineLevel="0" collapsed="false">
      <c r="A33" s="34" t="str">
        <f aca="false">IF(AND(Dane!$F32="KUCH",OR(Dane!$G32="kopia",Dane!$G32="oryginał")),Dane!A32,"")</f>
        <v/>
      </c>
      <c r="B33" s="34" t="str">
        <f aca="false">IF(AND(Dane!$F32="KUCH",OR(Dane!$G32="kopia",Dane!$G32="oryginał")),Dane!B32,"")</f>
        <v/>
      </c>
      <c r="C33" s="34" t="str">
        <f aca="false">IF(AND(Dane!$F32="KUCH",OR(Dane!$G32="kopia",Dane!$G32="oryginał")),Dane!C32,"")</f>
        <v/>
      </c>
      <c r="D33" s="34" t="str">
        <f aca="false">IF(AND(Dane!$F32="KUCH",OR(Dane!$G32="kopia",Dane!$G32="oryginał")),Dane!D32,"")</f>
        <v/>
      </c>
      <c r="E33" s="34" t="str">
        <f aca="false">IF(AND(Dane!$F32="KUCH",OR(Dane!$G32="kopia",Dane!$G32="oryginał")),Dane!E32,"")</f>
        <v/>
      </c>
      <c r="F33" s="35" t="str">
        <f aca="false">IF(AND(Dane!$F32="KUCH",OR(Dane!$G32="kopia",Dane!$G32="oryginał")),Dane!G32,"")</f>
        <v/>
      </c>
      <c r="G33" s="35" t="str">
        <f aca="false">IF(AND(Dane!$F32="KUCH",OR(Dane!$G32="kopia",Dane!$G32="oryginał")),Dane!H32,"")</f>
        <v/>
      </c>
      <c r="H33" s="36" t="str">
        <f aca="false">IF(AND(Dane!F32="KUCH",OR(Dane!G32="oryginał",Dane!G32="kopia")),#REF!,"")</f>
        <v/>
      </c>
    </row>
    <row r="34" customFormat="false" ht="15.75" hidden="true" customHeight="true" outlineLevel="0" collapsed="false">
      <c r="A34" s="34" t="str">
        <f aca="false">IF(AND(Dane!$F33="KUCH",OR(Dane!$G33="kopia",Dane!$G33="oryginał")),Dane!A33,"")</f>
        <v/>
      </c>
      <c r="B34" s="34" t="str">
        <f aca="false">IF(AND(Dane!$F33="KUCH",OR(Dane!$G33="kopia",Dane!$G33="oryginał")),Dane!B33,"")</f>
        <v/>
      </c>
      <c r="C34" s="34" t="str">
        <f aca="false">IF(AND(Dane!$F33="KUCH",OR(Dane!$G33="kopia",Dane!$G33="oryginał")),Dane!C33,"")</f>
        <v/>
      </c>
      <c r="D34" s="34" t="str">
        <f aca="false">IF(AND(Dane!$F33="KUCH",OR(Dane!$G33="kopia",Dane!$G33="oryginał")),Dane!D33,"")</f>
        <v/>
      </c>
      <c r="E34" s="34" t="str">
        <f aca="false">IF(AND(Dane!$F33="KUCH",OR(Dane!$G33="kopia",Dane!$G33="oryginał")),Dane!E33,"")</f>
        <v/>
      </c>
      <c r="F34" s="35" t="str">
        <f aca="false">IF(AND(Dane!$F33="KUCH",OR(Dane!$G33="kopia",Dane!$G33="oryginał")),Dane!G33,"")</f>
        <v/>
      </c>
      <c r="G34" s="35" t="str">
        <f aca="false">IF(AND(Dane!$F33="KUCH",OR(Dane!$G33="kopia",Dane!$G33="oryginał")),Dane!H33,"")</f>
        <v/>
      </c>
      <c r="H34" s="36" t="str">
        <f aca="false">IF(AND(Dane!F33="KUCH",OR(Dane!G33="oryginał",Dane!G33="kopia")),#REF!,"")</f>
        <v/>
      </c>
    </row>
    <row r="35" customFormat="false" ht="15.75" hidden="true" customHeight="true" outlineLevel="0" collapsed="false">
      <c r="A35" s="34" t="str">
        <f aca="false">IF(AND(Dane!$F34="KUCH",OR(Dane!$G34="kopia",Dane!$G34="oryginał")),Dane!A34,"")</f>
        <v/>
      </c>
      <c r="B35" s="34" t="str">
        <f aca="false">IF(AND(Dane!$F34="KUCH",OR(Dane!$G34="kopia",Dane!$G34="oryginał")),Dane!B34,"")</f>
        <v/>
      </c>
      <c r="C35" s="34" t="str">
        <f aca="false">IF(AND(Dane!$F34="KUCH",OR(Dane!$G34="kopia",Dane!$G34="oryginał")),Dane!C34,"")</f>
        <v/>
      </c>
      <c r="D35" s="34" t="str">
        <f aca="false">IF(AND(Dane!$F34="KUCH",OR(Dane!$G34="kopia",Dane!$G34="oryginał")),Dane!D34,"")</f>
        <v/>
      </c>
      <c r="E35" s="34" t="str">
        <f aca="false">IF(AND(Dane!$F34="KUCH",OR(Dane!$G34="kopia",Dane!$G34="oryginał")),Dane!E34,"")</f>
        <v/>
      </c>
      <c r="F35" s="35" t="str">
        <f aca="false">IF(AND(Dane!$F34="KUCH",OR(Dane!$G34="kopia",Dane!$G34="oryginał")),Dane!G34,"")</f>
        <v/>
      </c>
      <c r="G35" s="35" t="str">
        <f aca="false">IF(AND(Dane!$F34="KUCH",OR(Dane!$G34="kopia",Dane!$G34="oryginał")),Dane!H34,"")</f>
        <v/>
      </c>
      <c r="H35" s="36" t="str">
        <f aca="false">IF(AND(Dane!F34="KUCH",OR(Dane!G34="oryginał",Dane!G34="kopia")),#REF!,"")</f>
        <v/>
      </c>
    </row>
    <row r="36" customFormat="false" ht="15.75" hidden="true" customHeight="true" outlineLevel="0" collapsed="false">
      <c r="A36" s="34" t="str">
        <f aca="false">IF(AND(Dane!$F35="KUCH",OR(Dane!$G35="kopia",Dane!$G35="oryginał")),Dane!A35,"")</f>
        <v/>
      </c>
      <c r="B36" s="34" t="str">
        <f aca="false">IF(AND(Dane!$F35="KUCH",OR(Dane!$G35="kopia",Dane!$G35="oryginał")),Dane!B35,"")</f>
        <v/>
      </c>
      <c r="C36" s="34" t="str">
        <f aca="false">IF(AND(Dane!$F35="KUCH",OR(Dane!$G35="kopia",Dane!$G35="oryginał")),Dane!C35,"")</f>
        <v/>
      </c>
      <c r="D36" s="34" t="str">
        <f aca="false">IF(AND(Dane!$F35="KUCH",OR(Dane!$G35="kopia",Dane!$G35="oryginał")),Dane!D35,"")</f>
        <v/>
      </c>
      <c r="E36" s="34" t="str">
        <f aca="false">IF(AND(Dane!$F35="KUCH",OR(Dane!$G35="kopia",Dane!$G35="oryginał")),Dane!E35,"")</f>
        <v/>
      </c>
      <c r="F36" s="35" t="str">
        <f aca="false">IF(AND(Dane!$F35="KUCH",OR(Dane!$G35="kopia",Dane!$G35="oryginał")),Dane!G35,"")</f>
        <v/>
      </c>
      <c r="G36" s="35" t="str">
        <f aca="false">IF(AND(Dane!$F35="KUCH",OR(Dane!$G35="kopia",Dane!$G35="oryginał")),Dane!H35,"")</f>
        <v/>
      </c>
      <c r="H36" s="36" t="str">
        <f aca="false">IF(AND(Dane!F35="KUCH",OR(Dane!G35="oryginał",Dane!G35="kopia")),#REF!,"")</f>
        <v/>
      </c>
    </row>
    <row r="37" customFormat="false" ht="15.75" hidden="true" customHeight="true" outlineLevel="0" collapsed="false">
      <c r="A37" s="34" t="str">
        <f aca="false">IF(AND(Dane!$F36="KUCH",OR(Dane!$G36="kopia",Dane!$G36="oryginał")),Dane!A36,"")</f>
        <v/>
      </c>
      <c r="B37" s="34" t="str">
        <f aca="false">IF(AND(Dane!$F36="KUCH",OR(Dane!$G36="kopia",Dane!$G36="oryginał")),Dane!B36,"")</f>
        <v/>
      </c>
      <c r="C37" s="34" t="str">
        <f aca="false">IF(AND(Dane!$F36="KUCH",OR(Dane!$G36="kopia",Dane!$G36="oryginał")),Dane!C36,"")</f>
        <v/>
      </c>
      <c r="D37" s="34" t="str">
        <f aca="false">IF(AND(Dane!$F36="KUCH",OR(Dane!$G36="kopia",Dane!$G36="oryginał")),Dane!D36,"")</f>
        <v/>
      </c>
      <c r="E37" s="34" t="str">
        <f aca="false">IF(AND(Dane!$F36="KUCH",OR(Dane!$G36="kopia",Dane!$G36="oryginał")),Dane!E36,"")</f>
        <v/>
      </c>
      <c r="F37" s="35" t="str">
        <f aca="false">IF(AND(Dane!$F36="KUCH",OR(Dane!$G36="kopia",Dane!$G36="oryginał")),Dane!G36,"")</f>
        <v/>
      </c>
      <c r="G37" s="35" t="str">
        <f aca="false">IF(AND(Dane!$F36="KUCH",OR(Dane!$G36="kopia",Dane!$G36="oryginał")),Dane!H36,"")</f>
        <v/>
      </c>
      <c r="H37" s="36" t="str">
        <f aca="false">IF(AND(Dane!F36="KUCH",OR(Dane!G36="oryginał",Dane!G36="kopia")),#REF!,"")</f>
        <v/>
      </c>
    </row>
    <row r="38" customFormat="false" ht="15.75" hidden="true" customHeight="true" outlineLevel="0" collapsed="false">
      <c r="A38" s="34" t="str">
        <f aca="false">IF(AND(Dane!$F37="KUCH",OR(Dane!$G37="kopia",Dane!$G37="oryginał")),Dane!A37,"")</f>
        <v/>
      </c>
      <c r="B38" s="34" t="str">
        <f aca="false">IF(AND(Dane!$F37="KUCH",OR(Dane!$G37="kopia",Dane!$G37="oryginał")),Dane!B37,"")</f>
        <v/>
      </c>
      <c r="C38" s="34" t="str">
        <f aca="false">IF(AND(Dane!$F37="KUCH",OR(Dane!$G37="kopia",Dane!$G37="oryginał")),Dane!C37,"")</f>
        <v/>
      </c>
      <c r="D38" s="34" t="str">
        <f aca="false">IF(AND(Dane!$F37="KUCH",OR(Dane!$G37="kopia",Dane!$G37="oryginał")),Dane!D37,"")</f>
        <v/>
      </c>
      <c r="E38" s="34" t="str">
        <f aca="false">IF(AND(Dane!$F37="KUCH",OR(Dane!$G37="kopia",Dane!$G37="oryginał")),Dane!E37,"")</f>
        <v/>
      </c>
      <c r="F38" s="35" t="str">
        <f aca="false">IF(AND(Dane!$F37="KUCH",OR(Dane!$G37="kopia",Dane!$G37="oryginał")),Dane!G37,"")</f>
        <v/>
      </c>
      <c r="G38" s="35" t="str">
        <f aca="false">IF(AND(Dane!$F37="KUCH",OR(Dane!$G37="kopia",Dane!$G37="oryginał")),Dane!H37,"")</f>
        <v/>
      </c>
      <c r="H38" s="36" t="str">
        <f aca="false">IF(AND(Dane!F37="KUCH",OR(Dane!G37="oryginał",Dane!G37="kopia")),#REF!,"")</f>
        <v/>
      </c>
    </row>
    <row r="39" customFormat="false" ht="15.75" hidden="true" customHeight="true" outlineLevel="0" collapsed="false">
      <c r="A39" s="34" t="str">
        <f aca="false">IF(AND(Dane!$F38="KUCH",OR(Dane!$G38="kopia",Dane!$G38="oryginał")),Dane!A38,"")</f>
        <v/>
      </c>
      <c r="B39" s="34" t="str">
        <f aca="false">IF(AND(Dane!$F38="KUCH",OR(Dane!$G38="kopia",Dane!$G38="oryginał")),Dane!B38,"")</f>
        <v/>
      </c>
      <c r="C39" s="34" t="str">
        <f aca="false">IF(AND(Dane!$F38="KUCH",OR(Dane!$G38="kopia",Dane!$G38="oryginał")),Dane!C38,"")</f>
        <v/>
      </c>
      <c r="D39" s="34" t="str">
        <f aca="false">IF(AND(Dane!$F38="KUCH",OR(Dane!$G38="kopia",Dane!$G38="oryginał")),Dane!D38,"")</f>
        <v/>
      </c>
      <c r="E39" s="34" t="str">
        <f aca="false">IF(AND(Dane!$F38="KUCH",OR(Dane!$G38="kopia",Dane!$G38="oryginał")),Dane!E38,"")</f>
        <v/>
      </c>
      <c r="F39" s="35" t="str">
        <f aca="false">IF(AND(Dane!$F38="KUCH",OR(Dane!$G38="kopia",Dane!$G38="oryginał")),Dane!G38,"")</f>
        <v/>
      </c>
      <c r="G39" s="35" t="str">
        <f aca="false">IF(AND(Dane!$F38="KUCH",OR(Dane!$G38="kopia",Dane!$G38="oryginał")),Dane!H38,"")</f>
        <v/>
      </c>
      <c r="H39" s="36" t="str">
        <f aca="false">IF(AND(Dane!F38="KUCH",OR(Dane!G38="oryginał",Dane!G38="kopia")),#REF!,"")</f>
        <v/>
      </c>
    </row>
    <row r="40" customFormat="false" ht="15.75" hidden="true" customHeight="true" outlineLevel="0" collapsed="false">
      <c r="A40" s="34" t="str">
        <f aca="false">IF(AND(Dane!$F39="KUCH",OR(Dane!$G39="kopia",Dane!$G39="oryginał")),Dane!A39,"")</f>
        <v/>
      </c>
      <c r="B40" s="34" t="str">
        <f aca="false">IF(AND(Dane!$F39="KUCH",OR(Dane!$G39="kopia",Dane!$G39="oryginał")),Dane!B39,"")</f>
        <v/>
      </c>
      <c r="C40" s="34" t="str">
        <f aca="false">IF(AND(Dane!$F39="KUCH",OR(Dane!$G39="kopia",Dane!$G39="oryginał")),Dane!C39,"")</f>
        <v/>
      </c>
      <c r="D40" s="34" t="str">
        <f aca="false">IF(AND(Dane!$F39="KUCH",OR(Dane!$G39="kopia",Dane!$G39="oryginał")),Dane!D39,"")</f>
        <v/>
      </c>
      <c r="E40" s="34" t="str">
        <f aca="false">IF(AND(Dane!$F39="KUCH",OR(Dane!$G39="kopia",Dane!$G39="oryginał")),Dane!E39,"")</f>
        <v/>
      </c>
      <c r="F40" s="35" t="str">
        <f aca="false">IF(AND(Dane!$F39="KUCH",OR(Dane!$G39="kopia",Dane!$G39="oryginał")),Dane!G39,"")</f>
        <v/>
      </c>
      <c r="G40" s="35" t="str">
        <f aca="false">IF(AND(Dane!$F39="KUCH",OR(Dane!$G39="kopia",Dane!$G39="oryginał")),Dane!H39,"")</f>
        <v/>
      </c>
      <c r="H40" s="36" t="str">
        <f aca="false">IF(AND(Dane!F39="KUCH",OR(Dane!G39="oryginał",Dane!G39="kopia")),#REF!,"")</f>
        <v/>
      </c>
    </row>
    <row r="41" customFormat="false" ht="15.75" hidden="true" customHeight="true" outlineLevel="0" collapsed="false">
      <c r="A41" s="34" t="str">
        <f aca="false">IF(AND(Dane!$F40="KUCH",OR(Dane!$G40="kopia",Dane!$G40="oryginał")),Dane!A40,"")</f>
        <v/>
      </c>
      <c r="B41" s="34" t="str">
        <f aca="false">IF(AND(Dane!$F40="KUCH",OR(Dane!$G40="kopia",Dane!$G40="oryginał")),Dane!B40,"")</f>
        <v/>
      </c>
      <c r="C41" s="34" t="str">
        <f aca="false">IF(AND(Dane!$F40="KUCH",OR(Dane!$G40="kopia",Dane!$G40="oryginał")),Dane!C40,"")</f>
        <v/>
      </c>
      <c r="D41" s="34" t="str">
        <f aca="false">IF(AND(Dane!$F40="KUCH",OR(Dane!$G40="kopia",Dane!$G40="oryginał")),Dane!D40,"")</f>
        <v/>
      </c>
      <c r="E41" s="34" t="str">
        <f aca="false">IF(AND(Dane!$F40="KUCH",OR(Dane!$G40="kopia",Dane!$G40="oryginał")),Dane!E40,"")</f>
        <v/>
      </c>
      <c r="F41" s="35" t="str">
        <f aca="false">IF(AND(Dane!$F40="KUCH",OR(Dane!$G40="kopia",Dane!$G40="oryginał")),Dane!G40,"")</f>
        <v/>
      </c>
      <c r="G41" s="35" t="str">
        <f aca="false">IF(AND(Dane!$F40="KUCH",OR(Dane!$G40="kopia",Dane!$G40="oryginał")),Dane!H40,"")</f>
        <v/>
      </c>
      <c r="H41" s="36" t="str">
        <f aca="false">IF(AND(Dane!F40="KUCH",OR(Dane!G40="oryginał",Dane!G40="kopia")),#REF!,"")</f>
        <v/>
      </c>
    </row>
    <row r="42" customFormat="false" ht="15.75" hidden="true" customHeight="true" outlineLevel="0" collapsed="false">
      <c r="A42" s="34" t="str">
        <f aca="false">IF(AND(Dane!$F41="KUCH",OR(Dane!$G41="kopia",Dane!$G41="oryginał")),Dane!A41,"")</f>
        <v/>
      </c>
      <c r="B42" s="34" t="str">
        <f aca="false">IF(AND(Dane!$F41="KUCH",OR(Dane!$G41="kopia",Dane!$G41="oryginał")),Dane!B41,"")</f>
        <v/>
      </c>
      <c r="C42" s="34" t="str">
        <f aca="false">IF(AND(Dane!$F41="KUCH",OR(Dane!$G41="kopia",Dane!$G41="oryginał")),Dane!C41,"")</f>
        <v/>
      </c>
      <c r="D42" s="34" t="str">
        <f aca="false">IF(AND(Dane!$F41="KUCH",OR(Dane!$G41="kopia",Dane!$G41="oryginał")),Dane!D41,"")</f>
        <v/>
      </c>
      <c r="E42" s="34" t="str">
        <f aca="false">IF(AND(Dane!$F41="KUCH",OR(Dane!$G41="kopia",Dane!$G41="oryginał")),Dane!E41,"")</f>
        <v/>
      </c>
      <c r="F42" s="35" t="str">
        <f aca="false">IF(AND(Dane!$F41="KUCH",OR(Dane!$G41="kopia",Dane!$G41="oryginał")),Dane!G41,"")</f>
        <v/>
      </c>
      <c r="G42" s="35" t="str">
        <f aca="false">IF(AND(Dane!$F41="KUCH",OR(Dane!$G41="kopia",Dane!$G41="oryginał")),Dane!H41,"")</f>
        <v/>
      </c>
      <c r="H42" s="36" t="str">
        <f aca="false">IF(AND(Dane!F41="KUCH",OR(Dane!G41="oryginał",Dane!G41="kopia")),#REF!,"")</f>
        <v/>
      </c>
    </row>
    <row r="43" customFormat="false" ht="15.75" hidden="true" customHeight="true" outlineLevel="0" collapsed="false">
      <c r="A43" s="34" t="str">
        <f aca="false">IF(AND(Dane!$F42="KUCH",OR(Dane!$G42="kopia",Dane!$G42="oryginał")),Dane!A42,"")</f>
        <v/>
      </c>
      <c r="B43" s="34" t="str">
        <f aca="false">IF(AND(Dane!$F42="KUCH",OR(Dane!$G42="kopia",Dane!$G42="oryginał")),Dane!B42,"")</f>
        <v/>
      </c>
      <c r="C43" s="34" t="str">
        <f aca="false">IF(AND(Dane!$F42="KUCH",OR(Dane!$G42="kopia",Dane!$G42="oryginał")),Dane!C42,"")</f>
        <v/>
      </c>
      <c r="D43" s="34" t="str">
        <f aca="false">IF(AND(Dane!$F42="KUCH",OR(Dane!$G42="kopia",Dane!$G42="oryginał")),Dane!D42,"")</f>
        <v/>
      </c>
      <c r="E43" s="34" t="str">
        <f aca="false">IF(AND(Dane!$F42="KUCH",OR(Dane!$G42="kopia",Dane!$G42="oryginał")),Dane!E42,"")</f>
        <v/>
      </c>
      <c r="F43" s="35" t="str">
        <f aca="false">IF(AND(Dane!$F42="KUCH",OR(Dane!$G42="kopia",Dane!$G42="oryginał")),Dane!G42,"")</f>
        <v/>
      </c>
      <c r="G43" s="35" t="str">
        <f aca="false">IF(AND(Dane!$F42="KUCH",OR(Dane!$G42="kopia",Dane!$G42="oryginał")),Dane!H42,"")</f>
        <v/>
      </c>
      <c r="H43" s="36" t="str">
        <f aca="false">IF(AND(Dane!F42="KUCH",OR(Dane!G42="oryginał",Dane!G42="kopia")),#REF!,"")</f>
        <v/>
      </c>
    </row>
    <row r="44" customFormat="false" ht="15.75" hidden="true" customHeight="true" outlineLevel="0" collapsed="false">
      <c r="A44" s="34" t="str">
        <f aca="false">IF(AND(Dane!$F43="KUCH",OR(Dane!$G43="kopia",Dane!$G43="oryginał")),Dane!A43,"")</f>
        <v/>
      </c>
      <c r="B44" s="34" t="str">
        <f aca="false">IF(AND(Dane!$F43="KUCH",OR(Dane!$G43="kopia",Dane!$G43="oryginał")),Dane!B43,"")</f>
        <v/>
      </c>
      <c r="C44" s="34" t="str">
        <f aca="false">IF(AND(Dane!$F43="KUCH",OR(Dane!$G43="kopia",Dane!$G43="oryginał")),Dane!C43,"")</f>
        <v/>
      </c>
      <c r="D44" s="34" t="str">
        <f aca="false">IF(AND(Dane!$F43="KUCH",OR(Dane!$G43="kopia",Dane!$G43="oryginał")),Dane!D43,"")</f>
        <v/>
      </c>
      <c r="E44" s="34" t="str">
        <f aca="false">IF(AND(Dane!$F43="KUCH",OR(Dane!$G43="kopia",Dane!$G43="oryginał")),Dane!E43,"")</f>
        <v/>
      </c>
      <c r="F44" s="35" t="str">
        <f aca="false">IF(AND(Dane!$F43="KUCH",OR(Dane!$G43="kopia",Dane!$G43="oryginał")),Dane!G43,"")</f>
        <v/>
      </c>
      <c r="G44" s="35" t="str">
        <f aca="false">IF(AND(Dane!$F43="KUCH",OR(Dane!$G43="kopia",Dane!$G43="oryginał")),Dane!H43,"")</f>
        <v/>
      </c>
      <c r="H44" s="36" t="str">
        <f aca="false">IF(AND(Dane!F43="KUCH",OR(Dane!G43="oryginał",Dane!G43="kopia")),#REF!,"")</f>
        <v/>
      </c>
    </row>
    <row r="45" customFormat="false" ht="15.75" hidden="true" customHeight="true" outlineLevel="0" collapsed="false">
      <c r="A45" s="34" t="str">
        <f aca="false">IF(AND(Dane!$F44="KUCH",OR(Dane!$G44="kopia",Dane!$G44="oryginał")),Dane!A44,"")</f>
        <v/>
      </c>
      <c r="B45" s="34" t="str">
        <f aca="false">IF(AND(Dane!$F44="KUCH",OR(Dane!$G44="kopia",Dane!$G44="oryginał")),Dane!B44,"")</f>
        <v/>
      </c>
      <c r="C45" s="34" t="str">
        <f aca="false">IF(AND(Dane!$F44="KUCH",OR(Dane!$G44="kopia",Dane!$G44="oryginał")),Dane!C44,"")</f>
        <v/>
      </c>
      <c r="D45" s="34" t="str">
        <f aca="false">IF(AND(Dane!$F44="KUCH",OR(Dane!$G44="kopia",Dane!$G44="oryginał")),Dane!D44,"")</f>
        <v/>
      </c>
      <c r="E45" s="34" t="str">
        <f aca="false">IF(AND(Dane!$F44="KUCH",OR(Dane!$G44="kopia",Dane!$G44="oryginał")),Dane!E44,"")</f>
        <v/>
      </c>
      <c r="F45" s="35" t="str">
        <f aca="false">IF(AND(Dane!$F44="KUCH",OR(Dane!$G44="kopia",Dane!$G44="oryginał")),Dane!G44,"")</f>
        <v/>
      </c>
      <c r="G45" s="35" t="str">
        <f aca="false">IF(AND(Dane!$F44="KUCH",OR(Dane!$G44="kopia",Dane!$G44="oryginał")),Dane!H44,"")</f>
        <v/>
      </c>
      <c r="H45" s="36" t="str">
        <f aca="false">IF(AND(Dane!F44="KUCH",OR(Dane!G44="oryginał",Dane!G44="kopia")),#REF!,"")</f>
        <v/>
      </c>
    </row>
    <row r="46" customFormat="false" ht="15.75" hidden="true" customHeight="true" outlineLevel="0" collapsed="false">
      <c r="A46" s="34" t="str">
        <f aca="false">IF(AND(Dane!$F45="KUCH",OR(Dane!$G45="kopia",Dane!$G45="oryginał")),Dane!A45,"")</f>
        <v/>
      </c>
      <c r="B46" s="34" t="str">
        <f aca="false">IF(AND(Dane!$F45="KUCH",OR(Dane!$G45="kopia",Dane!$G45="oryginał")),Dane!B45,"")</f>
        <v/>
      </c>
      <c r="C46" s="34" t="str">
        <f aca="false">IF(AND(Dane!$F45="KUCH",OR(Dane!$G45="kopia",Dane!$G45="oryginał")),Dane!C45,"")</f>
        <v/>
      </c>
      <c r="D46" s="34" t="str">
        <f aca="false">IF(AND(Dane!$F45="KUCH",OR(Dane!$G45="kopia",Dane!$G45="oryginał")),Dane!D45,"")</f>
        <v/>
      </c>
      <c r="E46" s="34" t="str">
        <f aca="false">IF(AND(Dane!$F45="KUCH",OR(Dane!$G45="kopia",Dane!$G45="oryginał")),Dane!E45,"")</f>
        <v/>
      </c>
      <c r="F46" s="35" t="str">
        <f aca="false">IF(AND(Dane!$F45="KUCH",OR(Dane!$G45="kopia",Dane!$G45="oryginał")),Dane!G45,"")</f>
        <v/>
      </c>
      <c r="G46" s="35" t="str">
        <f aca="false">IF(AND(Dane!$F45="KUCH",OR(Dane!$G45="kopia",Dane!$G45="oryginał")),Dane!H45,"")</f>
        <v/>
      </c>
      <c r="H46" s="36" t="str">
        <f aca="false">IF(AND(Dane!F45="KUCH",OR(Dane!G45="oryginał",Dane!G45="kopia")),#REF!,"")</f>
        <v/>
      </c>
    </row>
    <row r="47" customFormat="false" ht="15.75" hidden="true" customHeight="true" outlineLevel="0" collapsed="false">
      <c r="A47" s="34" t="str">
        <f aca="false">IF(AND(Dane!$F46="KUCH",OR(Dane!$G46="kopia",Dane!$G46="oryginał")),Dane!A46,"")</f>
        <v/>
      </c>
      <c r="B47" s="34" t="str">
        <f aca="false">IF(AND(Dane!$F46="KUCH",OR(Dane!$G46="kopia",Dane!$G46="oryginał")),Dane!B46,"")</f>
        <v/>
      </c>
      <c r="C47" s="34" t="str">
        <f aca="false">IF(AND(Dane!$F46="KUCH",OR(Dane!$G46="kopia",Dane!$G46="oryginał")),Dane!C46,"")</f>
        <v/>
      </c>
      <c r="D47" s="34" t="str">
        <f aca="false">IF(AND(Dane!$F46="KUCH",OR(Dane!$G46="kopia",Dane!$G46="oryginał")),Dane!D46,"")</f>
        <v/>
      </c>
      <c r="E47" s="34" t="str">
        <f aca="false">IF(AND(Dane!$F46="KUCH",OR(Dane!$G46="kopia",Dane!$G46="oryginał")),Dane!E46,"")</f>
        <v/>
      </c>
      <c r="F47" s="35" t="str">
        <f aca="false">IF(AND(Dane!$F46="KUCH",OR(Dane!$G46="kopia",Dane!$G46="oryginał")),Dane!G46,"")</f>
        <v/>
      </c>
      <c r="G47" s="35" t="str">
        <f aca="false">IF(AND(Dane!$F46="KUCH",OR(Dane!$G46="kopia",Dane!$G46="oryginał")),Dane!H46,"")</f>
        <v/>
      </c>
      <c r="H47" s="36" t="str">
        <f aca="false">IF(AND(Dane!F46="KUCH",OR(Dane!G46="oryginał",Dane!G46="kopia")),#REF!,"")</f>
        <v/>
      </c>
    </row>
    <row r="48" customFormat="false" ht="15.75" hidden="true" customHeight="true" outlineLevel="0" collapsed="false">
      <c r="A48" s="34" t="str">
        <f aca="false">IF(AND(Dane!$F47="KUCH",OR(Dane!$G47="kopia",Dane!$G47="oryginał")),Dane!A47,"")</f>
        <v/>
      </c>
      <c r="B48" s="34" t="str">
        <f aca="false">IF(AND(Dane!$F47="KUCH",OR(Dane!$G47="kopia",Dane!$G47="oryginał")),Dane!B47,"")</f>
        <v/>
      </c>
      <c r="C48" s="34" t="str">
        <f aca="false">IF(AND(Dane!$F47="KUCH",OR(Dane!$G47="kopia",Dane!$G47="oryginał")),Dane!C47,"")</f>
        <v/>
      </c>
      <c r="D48" s="34" t="str">
        <f aca="false">IF(AND(Dane!$F47="KUCH",OR(Dane!$G47="kopia",Dane!$G47="oryginał")),Dane!D47,"")</f>
        <v/>
      </c>
      <c r="E48" s="34" t="str">
        <f aca="false">IF(AND(Dane!$F47="KUCH",OR(Dane!$G47="kopia",Dane!$G47="oryginał")),Dane!E47,"")</f>
        <v/>
      </c>
      <c r="F48" s="35" t="str">
        <f aca="false">IF(AND(Dane!$F47="KUCH",OR(Dane!$G47="kopia",Dane!$G47="oryginał")),Dane!G47,"")</f>
        <v/>
      </c>
      <c r="G48" s="35" t="str">
        <f aca="false">IF(AND(Dane!$F47="KUCH",OR(Dane!$G47="kopia",Dane!$G47="oryginał")),Dane!H47,"")</f>
        <v/>
      </c>
      <c r="H48" s="36" t="str">
        <f aca="false">IF(AND(Dane!F47="KUCH",OR(Dane!G47="oryginał",Dane!G47="kopia")),#REF!,"")</f>
        <v/>
      </c>
    </row>
    <row r="49" customFormat="false" ht="15.75" hidden="true" customHeight="true" outlineLevel="0" collapsed="false">
      <c r="A49" s="34" t="str">
        <f aca="false">IF(AND(Dane!$F48="KUCH",OR(Dane!$G48="kopia",Dane!$G48="oryginał")),Dane!A48,"")</f>
        <v/>
      </c>
      <c r="B49" s="34" t="str">
        <f aca="false">IF(AND(Dane!$F48="KUCH",OR(Dane!$G48="kopia",Dane!$G48="oryginał")),Dane!B48,"")</f>
        <v/>
      </c>
      <c r="C49" s="34" t="str">
        <f aca="false">IF(AND(Dane!$F48="KUCH",OR(Dane!$G48="kopia",Dane!$G48="oryginał")),Dane!C48,"")</f>
        <v/>
      </c>
      <c r="D49" s="34" t="str">
        <f aca="false">IF(AND(Dane!$F48="KUCH",OR(Dane!$G48="kopia",Dane!$G48="oryginał")),Dane!D48,"")</f>
        <v/>
      </c>
      <c r="E49" s="34" t="str">
        <f aca="false">IF(AND(Dane!$F48="KUCH",OR(Dane!$G48="kopia",Dane!$G48="oryginał")),Dane!E48,"")</f>
        <v/>
      </c>
      <c r="F49" s="35" t="str">
        <f aca="false">IF(AND(Dane!$F48="KUCH",OR(Dane!$G48="kopia",Dane!$G48="oryginał")),Dane!G48,"")</f>
        <v/>
      </c>
      <c r="G49" s="35" t="str">
        <f aca="false">IF(AND(Dane!$F48="KUCH",OR(Dane!$G48="kopia",Dane!$G48="oryginał")),Dane!H48,"")</f>
        <v/>
      </c>
      <c r="H49" s="36" t="str">
        <f aca="false">IF(AND(Dane!F48="KUCH",OR(Dane!G48="oryginał",Dane!G48="kopia")),#REF!,"")</f>
        <v/>
      </c>
    </row>
    <row r="50" customFormat="false" ht="15.75" hidden="true" customHeight="true" outlineLevel="0" collapsed="false">
      <c r="A50" s="34" t="str">
        <f aca="false">IF(AND(Dane!$F49="KUCH",OR(Dane!$G49="kopia",Dane!$G49="oryginał")),Dane!A49,"")</f>
        <v/>
      </c>
      <c r="B50" s="34" t="str">
        <f aca="false">IF(AND(Dane!$F49="KUCH",OR(Dane!$G49="kopia",Dane!$G49="oryginał")),Dane!B49,"")</f>
        <v/>
      </c>
      <c r="C50" s="34" t="str">
        <f aca="false">IF(AND(Dane!$F49="KUCH",OR(Dane!$G49="kopia",Dane!$G49="oryginał")),Dane!C49,"")</f>
        <v/>
      </c>
      <c r="D50" s="34" t="str">
        <f aca="false">IF(AND(Dane!$F49="KUCH",OR(Dane!$G49="kopia",Dane!$G49="oryginał")),Dane!D49,"")</f>
        <v/>
      </c>
      <c r="E50" s="34" t="str">
        <f aca="false">IF(AND(Dane!$F49="KUCH",OR(Dane!$G49="kopia",Dane!$G49="oryginał")),Dane!E49,"")</f>
        <v/>
      </c>
      <c r="F50" s="35" t="str">
        <f aca="false">IF(AND(Dane!$F49="KUCH",OR(Dane!$G49="kopia",Dane!$G49="oryginał")),Dane!G49,"")</f>
        <v/>
      </c>
      <c r="G50" s="35" t="str">
        <f aca="false">IF(AND(Dane!$F49="KUCH",OR(Dane!$G49="kopia",Dane!$G49="oryginał")),Dane!H49,"")</f>
        <v/>
      </c>
      <c r="H50" s="36" t="str">
        <f aca="false">IF(AND(Dane!F49="KUCH",OR(Dane!G49="oryginał",Dane!G49="kopia")),#REF!,"")</f>
        <v/>
      </c>
    </row>
    <row r="51" customFormat="false" ht="15.75" hidden="true" customHeight="true" outlineLevel="0" collapsed="false">
      <c r="A51" s="34" t="str">
        <f aca="false">IF(AND(Dane!$F50="KUCH",OR(Dane!$G50="kopia",Dane!$G50="oryginał")),Dane!A50,"")</f>
        <v/>
      </c>
      <c r="B51" s="34" t="str">
        <f aca="false">IF(AND(Dane!$F50="KUCH",OR(Dane!$G50="kopia",Dane!$G50="oryginał")),Dane!B50,"")</f>
        <v/>
      </c>
      <c r="C51" s="34" t="str">
        <f aca="false">IF(AND(Dane!$F50="KUCH",OR(Dane!$G50="kopia",Dane!$G50="oryginał")),Dane!C50,"")</f>
        <v/>
      </c>
      <c r="D51" s="34" t="str">
        <f aca="false">IF(AND(Dane!$F50="KUCH",OR(Dane!$G50="kopia",Dane!$G50="oryginał")),Dane!D50,"")</f>
        <v/>
      </c>
      <c r="E51" s="34" t="str">
        <f aca="false">IF(AND(Dane!$F50="KUCH",OR(Dane!$G50="kopia",Dane!$G50="oryginał")),Dane!E50,"")</f>
        <v/>
      </c>
      <c r="F51" s="35" t="str">
        <f aca="false">IF(AND(Dane!$F50="KUCH",OR(Dane!$G50="kopia",Dane!$G50="oryginał")),Dane!G50,"")</f>
        <v/>
      </c>
      <c r="G51" s="35" t="str">
        <f aca="false">IF(AND(Dane!$F50="KUCH",OR(Dane!$G50="kopia",Dane!$G50="oryginał")),Dane!H50,"")</f>
        <v/>
      </c>
      <c r="H51" s="36" t="str">
        <f aca="false">IF(AND(Dane!F50="KUCH",OR(Dane!G50="oryginał",Dane!G50="kopia")),#REF!,"")</f>
        <v/>
      </c>
    </row>
    <row r="52" customFormat="false" ht="15.75" hidden="true" customHeight="true" outlineLevel="0" collapsed="false">
      <c r="A52" s="34" t="str">
        <f aca="false">IF(AND(Dane!$F51="KUCH",OR(Dane!$G51="kopia",Dane!$G51="oryginał")),Dane!A51,"")</f>
        <v/>
      </c>
      <c r="B52" s="34" t="str">
        <f aca="false">IF(AND(Dane!$F51="KUCH",OR(Dane!$G51="kopia",Dane!$G51="oryginał")),Dane!B51,"")</f>
        <v/>
      </c>
      <c r="C52" s="34" t="str">
        <f aca="false">IF(AND(Dane!$F51="KUCH",OR(Dane!$G51="kopia",Dane!$G51="oryginał")),Dane!C51,"")</f>
        <v/>
      </c>
      <c r="D52" s="34" t="str">
        <f aca="false">IF(AND(Dane!$F51="KUCH",OR(Dane!$G51="kopia",Dane!$G51="oryginał")),Dane!D51,"")</f>
        <v/>
      </c>
      <c r="E52" s="34" t="str">
        <f aca="false">IF(AND(Dane!$F51="KUCH",OR(Dane!$G51="kopia",Dane!$G51="oryginał")),Dane!E51,"")</f>
        <v/>
      </c>
      <c r="F52" s="35" t="str">
        <f aca="false">IF(AND(Dane!$F51="KUCH",OR(Dane!$G51="kopia",Dane!$G51="oryginał")),Dane!G51,"")</f>
        <v/>
      </c>
      <c r="G52" s="35" t="str">
        <f aca="false">IF(AND(Dane!$F51="KUCH",OR(Dane!$G51="kopia",Dane!$G51="oryginał")),Dane!H51,"")</f>
        <v/>
      </c>
      <c r="H52" s="36" t="str">
        <f aca="false">IF(AND(Dane!F51="KUCH",OR(Dane!G51="oryginał",Dane!G51="kopia")),#REF!,"")</f>
        <v/>
      </c>
    </row>
    <row r="53" customFormat="false" ht="15.75" hidden="true" customHeight="true" outlineLevel="0" collapsed="false">
      <c r="A53" s="34" t="str">
        <f aca="false">IF(AND(Dane!$F52="KUCH",OR(Dane!$G52="kopia",Dane!$G52="oryginał")),Dane!A52,"")</f>
        <v/>
      </c>
      <c r="B53" s="34" t="str">
        <f aca="false">IF(AND(Dane!$F52="KUCH",OR(Dane!$G52="kopia",Dane!$G52="oryginał")),Dane!B52,"")</f>
        <v/>
      </c>
      <c r="C53" s="34" t="str">
        <f aca="false">IF(AND(Dane!$F52="KUCH",OR(Dane!$G52="kopia",Dane!$G52="oryginał")),Dane!C52,"")</f>
        <v/>
      </c>
      <c r="D53" s="34" t="str">
        <f aca="false">IF(AND(Dane!$F52="KUCH",OR(Dane!$G52="kopia",Dane!$G52="oryginał")),Dane!D52,"")</f>
        <v/>
      </c>
      <c r="E53" s="34" t="str">
        <f aca="false">IF(AND(Dane!$F52="KUCH",OR(Dane!$G52="kopia",Dane!$G52="oryginał")),Dane!E52,"")</f>
        <v/>
      </c>
      <c r="F53" s="35" t="str">
        <f aca="false">IF(AND(Dane!$F52="KUCH",OR(Dane!$G52="kopia",Dane!$G52="oryginał")),Dane!G52,"")</f>
        <v/>
      </c>
      <c r="G53" s="35" t="str">
        <f aca="false">IF(AND(Dane!$F52="KUCH",OR(Dane!$G52="kopia",Dane!$G52="oryginał")),Dane!H52,"")</f>
        <v/>
      </c>
      <c r="H53" s="36" t="str">
        <f aca="false">IF(AND(Dane!F52="KUCH",OR(Dane!G52="oryginał",Dane!G52="kopia")),#REF!,"")</f>
        <v/>
      </c>
    </row>
    <row r="54" customFormat="false" ht="15.75" hidden="true" customHeight="true" outlineLevel="0" collapsed="false">
      <c r="A54" s="34" t="str">
        <f aca="false">IF(AND(Dane!$F53="KUCH",OR(Dane!$G53="kopia",Dane!$G53="oryginał")),Dane!A53,"")</f>
        <v/>
      </c>
      <c r="B54" s="34" t="str">
        <f aca="false">IF(AND(Dane!$F53="KUCH",OR(Dane!$G53="kopia",Dane!$G53="oryginał")),Dane!B53,"")</f>
        <v/>
      </c>
      <c r="C54" s="34" t="str">
        <f aca="false">IF(AND(Dane!$F53="KUCH",OR(Dane!$G53="kopia",Dane!$G53="oryginał")),Dane!C53,"")</f>
        <v/>
      </c>
      <c r="D54" s="34" t="str">
        <f aca="false">IF(AND(Dane!$F53="KUCH",OR(Dane!$G53="kopia",Dane!$G53="oryginał")),Dane!D53,"")</f>
        <v/>
      </c>
      <c r="E54" s="34" t="str">
        <f aca="false">IF(AND(Dane!$F53="KUCH",OR(Dane!$G53="kopia",Dane!$G53="oryginał")),Dane!E53,"")</f>
        <v/>
      </c>
      <c r="F54" s="35" t="str">
        <f aca="false">IF(AND(Dane!$F53="KUCH",OR(Dane!$G53="kopia",Dane!$G53="oryginał")),Dane!G53,"")</f>
        <v/>
      </c>
      <c r="G54" s="35" t="str">
        <f aca="false">IF(AND(Dane!$F53="KUCH",OR(Dane!$G53="kopia",Dane!$G53="oryginał")),Dane!H53,"")</f>
        <v/>
      </c>
      <c r="H54" s="36" t="str">
        <f aca="false">IF(AND(Dane!F53="KUCH",OR(Dane!G53="oryginał",Dane!G53="kopia")),#REF!,"")</f>
        <v/>
      </c>
    </row>
    <row r="55" customFormat="false" ht="15.75" hidden="true" customHeight="true" outlineLevel="0" collapsed="false">
      <c r="A55" s="34" t="str">
        <f aca="false">IF(AND(Dane!$F54="KUCH",OR(Dane!$G54="kopia",Dane!$G54="oryginał")),Dane!A54,"")</f>
        <v/>
      </c>
      <c r="B55" s="34" t="str">
        <f aca="false">IF(AND(Dane!$F54="KUCH",OR(Dane!$G54="kopia",Dane!$G54="oryginał")),Dane!B54,"")</f>
        <v/>
      </c>
      <c r="C55" s="34" t="str">
        <f aca="false">IF(AND(Dane!$F54="KUCH",OR(Dane!$G54="kopia",Dane!$G54="oryginał")),Dane!C54,"")</f>
        <v/>
      </c>
      <c r="D55" s="34" t="str">
        <f aca="false">IF(AND(Dane!$F54="KUCH",OR(Dane!$G54="kopia",Dane!$G54="oryginał")),Dane!D54,"")</f>
        <v/>
      </c>
      <c r="E55" s="34" t="str">
        <f aca="false">IF(AND(Dane!$F54="KUCH",OR(Dane!$G54="kopia",Dane!$G54="oryginał")),Dane!E54,"")</f>
        <v/>
      </c>
      <c r="F55" s="35" t="str">
        <f aca="false">IF(AND(Dane!$F54="KUCH",OR(Dane!$G54="kopia",Dane!$G54="oryginał")),Dane!G54,"")</f>
        <v/>
      </c>
      <c r="G55" s="35" t="str">
        <f aca="false">IF(AND(Dane!$F54="KUCH",OR(Dane!$G54="kopia",Dane!$G54="oryginał")),Dane!H54,"")</f>
        <v/>
      </c>
      <c r="H55" s="36" t="str">
        <f aca="false">IF(AND(Dane!F54="KUCH",OR(Dane!G54="oryginał",Dane!G54="kopia")),#REF!,"")</f>
        <v/>
      </c>
    </row>
    <row r="56" customFormat="false" ht="15.75" hidden="true" customHeight="true" outlineLevel="0" collapsed="false">
      <c r="A56" s="34" t="str">
        <f aca="false">IF(AND(Dane!$F55="KUCH",OR(Dane!$G55="kopia",Dane!$G55="oryginał")),Dane!A55,"")</f>
        <v/>
      </c>
      <c r="B56" s="34" t="str">
        <f aca="false">IF(AND(Dane!$F55="KUCH",OR(Dane!$G55="kopia",Dane!$G55="oryginał")),Dane!B55,"")</f>
        <v/>
      </c>
      <c r="C56" s="34" t="str">
        <f aca="false">IF(AND(Dane!$F55="KUCH",OR(Dane!$G55="kopia",Dane!$G55="oryginał")),Dane!C55,"")</f>
        <v/>
      </c>
      <c r="D56" s="34" t="str">
        <f aca="false">IF(AND(Dane!$F55="KUCH",OR(Dane!$G55="kopia",Dane!$G55="oryginał")),Dane!D55,"")</f>
        <v/>
      </c>
      <c r="E56" s="34" t="str">
        <f aca="false">IF(AND(Dane!$F55="KUCH",OR(Dane!$G55="kopia",Dane!$G55="oryginał")),Dane!E55,"")</f>
        <v/>
      </c>
      <c r="F56" s="35" t="str">
        <f aca="false">IF(AND(Dane!$F55="KUCH",OR(Dane!$G55="kopia",Dane!$G55="oryginał")),Dane!G55,"")</f>
        <v/>
      </c>
      <c r="G56" s="35" t="str">
        <f aca="false">IF(AND(Dane!$F55="KUCH",OR(Dane!$G55="kopia",Dane!$G55="oryginał")),Dane!H55,"")</f>
        <v/>
      </c>
      <c r="H56" s="36" t="str">
        <f aca="false">IF(AND(Dane!F55="KUCH",OR(Dane!G55="oryginał",Dane!G55="kopia")),#REF!,"")</f>
        <v/>
      </c>
    </row>
    <row r="57" customFormat="false" ht="15.75" hidden="true" customHeight="true" outlineLevel="0" collapsed="false">
      <c r="A57" s="34" t="str">
        <f aca="false">IF(AND(Dane!$F56="KUCH",OR(Dane!$G56="kopia",Dane!$G56="oryginał")),Dane!A56,"")</f>
        <v/>
      </c>
      <c r="B57" s="34" t="str">
        <f aca="false">IF(AND(Dane!$F56="KUCH",OR(Dane!$G56="kopia",Dane!$G56="oryginał")),Dane!B56,"")</f>
        <v/>
      </c>
      <c r="C57" s="34" t="str">
        <f aca="false">IF(AND(Dane!$F56="KUCH",OR(Dane!$G56="kopia",Dane!$G56="oryginał")),Dane!C56,"")</f>
        <v/>
      </c>
      <c r="D57" s="34" t="str">
        <f aca="false">IF(AND(Dane!$F56="KUCH",OR(Dane!$G56="kopia",Dane!$G56="oryginał")),Dane!D56,"")</f>
        <v/>
      </c>
      <c r="E57" s="34" t="str">
        <f aca="false">IF(AND(Dane!$F56="KUCH",OR(Dane!$G56="kopia",Dane!$G56="oryginał")),Dane!E56,"")</f>
        <v/>
      </c>
      <c r="F57" s="35" t="str">
        <f aca="false">IF(AND(Dane!$F56="KUCH",OR(Dane!$G56="kopia",Dane!$G56="oryginał")),Dane!G56,"")</f>
        <v/>
      </c>
      <c r="G57" s="35" t="str">
        <f aca="false">IF(AND(Dane!$F56="KUCH",OR(Dane!$G56="kopia",Dane!$G56="oryginał")),Dane!H56,"")</f>
        <v/>
      </c>
      <c r="H57" s="36" t="str">
        <f aca="false">IF(AND(Dane!F56="KUCH",OR(Dane!G56="oryginał",Dane!G56="kopia")),#REF!,"")</f>
        <v/>
      </c>
    </row>
    <row r="58" customFormat="false" ht="15.75" hidden="true" customHeight="true" outlineLevel="0" collapsed="false">
      <c r="A58" s="34" t="str">
        <f aca="false">IF(AND(Dane!$F57="KUCH",OR(Dane!$G57="kopia",Dane!$G57="oryginał")),Dane!A57,"")</f>
        <v/>
      </c>
      <c r="B58" s="34" t="str">
        <f aca="false">IF(AND(Dane!$F57="KUCH",OR(Dane!$G57="kopia",Dane!$G57="oryginał")),Dane!B57,"")</f>
        <v/>
      </c>
      <c r="C58" s="34" t="str">
        <f aca="false">IF(AND(Dane!$F57="KUCH",OR(Dane!$G57="kopia",Dane!$G57="oryginał")),Dane!C57,"")</f>
        <v/>
      </c>
      <c r="D58" s="34" t="str">
        <f aca="false">IF(AND(Dane!$F57="KUCH",OR(Dane!$G57="kopia",Dane!$G57="oryginał")),Dane!D57,"")</f>
        <v/>
      </c>
      <c r="E58" s="34" t="str">
        <f aca="false">IF(AND(Dane!$F57="KUCH",OR(Dane!$G57="kopia",Dane!$G57="oryginał")),Dane!E57,"")</f>
        <v/>
      </c>
      <c r="F58" s="35" t="str">
        <f aca="false">IF(AND(Dane!$F57="KUCH",OR(Dane!$G57="kopia",Dane!$G57="oryginał")),Dane!G57,"")</f>
        <v/>
      </c>
      <c r="G58" s="35" t="str">
        <f aca="false">IF(AND(Dane!$F57="KUCH",OR(Dane!$G57="kopia",Dane!$G57="oryginał")),Dane!H57,"")</f>
        <v/>
      </c>
      <c r="H58" s="36" t="str">
        <f aca="false">IF(AND(Dane!F57="KUCH",OR(Dane!G57="oryginał",Dane!G57="kopia")),#REF!,"")</f>
        <v/>
      </c>
    </row>
    <row r="59" customFormat="false" ht="15.75" hidden="true" customHeight="true" outlineLevel="0" collapsed="false">
      <c r="A59" s="34" t="str">
        <f aca="false">IF(AND(Dane!$F58="KUCH",OR(Dane!$G58="kopia",Dane!$G58="oryginał")),Dane!A58,"")</f>
        <v/>
      </c>
      <c r="B59" s="34" t="str">
        <f aca="false">IF(AND(Dane!$F58="KUCH",OR(Dane!$G58="kopia",Dane!$G58="oryginał")),Dane!B58,"")</f>
        <v/>
      </c>
      <c r="C59" s="34" t="str">
        <f aca="false">IF(AND(Dane!$F58="KUCH",OR(Dane!$G58="kopia",Dane!$G58="oryginał")),Dane!C58,"")</f>
        <v/>
      </c>
      <c r="D59" s="34" t="str">
        <f aca="false">IF(AND(Dane!$F58="KUCH",OR(Dane!$G58="kopia",Dane!$G58="oryginał")),Dane!D58,"")</f>
        <v/>
      </c>
      <c r="E59" s="34" t="str">
        <f aca="false">IF(AND(Dane!$F58="KUCH",OR(Dane!$G58="kopia",Dane!$G58="oryginał")),Dane!E58,"")</f>
        <v/>
      </c>
      <c r="F59" s="35" t="str">
        <f aca="false">IF(AND(Dane!$F58="KUCH",OR(Dane!$G58="kopia",Dane!$G58="oryginał")),Dane!G58,"")</f>
        <v/>
      </c>
      <c r="G59" s="35" t="str">
        <f aca="false">IF(AND(Dane!$F58="KUCH",OR(Dane!$G58="kopia",Dane!$G58="oryginał")),Dane!H58,"")</f>
        <v/>
      </c>
      <c r="H59" s="36" t="str">
        <f aca="false">IF(AND(Dane!F58="KUCH",OR(Dane!G58="oryginał",Dane!G58="kopia")),#REF!,"")</f>
        <v/>
      </c>
    </row>
    <row r="60" customFormat="false" ht="15.75" hidden="true" customHeight="true" outlineLevel="0" collapsed="false">
      <c r="A60" s="34" t="str">
        <f aca="false">IF(AND(Dane!$F59="KUCH",OR(Dane!$G59="kopia",Dane!$G59="oryginał")),Dane!A59,"")</f>
        <v/>
      </c>
      <c r="B60" s="34" t="str">
        <f aca="false">IF(AND(Dane!$F59="KUCH",OR(Dane!$G59="kopia",Dane!$G59="oryginał")),Dane!B59,"")</f>
        <v/>
      </c>
      <c r="C60" s="34" t="str">
        <f aca="false">IF(AND(Dane!$F59="KUCH",OR(Dane!$G59="kopia",Dane!$G59="oryginał")),Dane!C59,"")</f>
        <v/>
      </c>
      <c r="D60" s="34" t="str">
        <f aca="false">IF(AND(Dane!$F59="KUCH",OR(Dane!$G59="kopia",Dane!$G59="oryginał")),Dane!D59,"")</f>
        <v/>
      </c>
      <c r="E60" s="34" t="str">
        <f aca="false">IF(AND(Dane!$F59="KUCH",OR(Dane!$G59="kopia",Dane!$G59="oryginał")),Dane!E59,"")</f>
        <v/>
      </c>
      <c r="F60" s="35" t="str">
        <f aca="false">IF(AND(Dane!$F59="KUCH",OR(Dane!$G59="kopia",Dane!$G59="oryginał")),Dane!G59,"")</f>
        <v/>
      </c>
      <c r="G60" s="35" t="str">
        <f aca="false">IF(AND(Dane!$F59="KUCH",OR(Dane!$G59="kopia",Dane!$G59="oryginał")),Dane!H59,"")</f>
        <v/>
      </c>
      <c r="H60" s="36" t="str">
        <f aca="false">IF(AND(Dane!F59="KUCH",OR(Dane!G59="oryginał",Dane!G59="kopia")),#REF!,"")</f>
        <v/>
      </c>
    </row>
    <row r="61" customFormat="false" ht="15.75" hidden="true" customHeight="true" outlineLevel="0" collapsed="false">
      <c r="A61" s="34" t="str">
        <f aca="false">IF(AND(Dane!$F60="KUCH",OR(Dane!$G60="kopia",Dane!$G60="oryginał")),Dane!A60,"")</f>
        <v/>
      </c>
      <c r="B61" s="34" t="str">
        <f aca="false">IF(AND(Dane!$F60="KUCH",OR(Dane!$G60="kopia",Dane!$G60="oryginał")),Dane!B60,"")</f>
        <v/>
      </c>
      <c r="C61" s="34" t="str">
        <f aca="false">IF(AND(Dane!$F60="KUCH",OR(Dane!$G60="kopia",Dane!$G60="oryginał")),Dane!C60,"")</f>
        <v/>
      </c>
      <c r="D61" s="34" t="str">
        <f aca="false">IF(AND(Dane!$F60="KUCH",OR(Dane!$G60="kopia",Dane!$G60="oryginał")),Dane!D60,"")</f>
        <v/>
      </c>
      <c r="E61" s="34" t="str">
        <f aca="false">IF(AND(Dane!$F60="KUCH",OR(Dane!$G60="kopia",Dane!$G60="oryginał")),Dane!E60,"")</f>
        <v/>
      </c>
      <c r="F61" s="35" t="str">
        <f aca="false">IF(AND(Dane!$F60="KUCH",OR(Dane!$G60="kopia",Dane!$G60="oryginał")),Dane!G60,"")</f>
        <v/>
      </c>
      <c r="G61" s="35" t="str">
        <f aca="false">IF(AND(Dane!$F60="KUCH",OR(Dane!$G60="kopia",Dane!$G60="oryginał")),Dane!H60,"")</f>
        <v/>
      </c>
      <c r="H61" s="36" t="str">
        <f aca="false">IF(AND(Dane!F60="KUCH",OR(Dane!G60="oryginał",Dane!G60="kopia")),#REF!,"")</f>
        <v/>
      </c>
    </row>
    <row r="62" customFormat="false" ht="15.75" hidden="true" customHeight="true" outlineLevel="0" collapsed="false">
      <c r="A62" s="34" t="str">
        <f aca="false">IF(AND(Dane!$F61="KUCH",OR(Dane!$G61="kopia",Dane!$G61="oryginał")),Dane!A61,"")</f>
        <v/>
      </c>
      <c r="B62" s="34" t="str">
        <f aca="false">IF(AND(Dane!$F61="KUCH",OR(Dane!$G61="kopia",Dane!$G61="oryginał")),Dane!B61,"")</f>
        <v/>
      </c>
      <c r="C62" s="34" t="str">
        <f aca="false">IF(AND(Dane!$F61="KUCH",OR(Dane!$G61="kopia",Dane!$G61="oryginał")),Dane!C61,"")</f>
        <v/>
      </c>
      <c r="D62" s="34" t="str">
        <f aca="false">IF(AND(Dane!$F61="KUCH",OR(Dane!$G61="kopia",Dane!$G61="oryginał")),Dane!D61,"")</f>
        <v/>
      </c>
      <c r="E62" s="34" t="str">
        <f aca="false">IF(AND(Dane!$F61="KUCH",OR(Dane!$G61="kopia",Dane!$G61="oryginał")),Dane!E61,"")</f>
        <v/>
      </c>
      <c r="F62" s="35" t="str">
        <f aca="false">IF(AND(Dane!$F61="KUCH",OR(Dane!$G61="kopia",Dane!$G61="oryginał")),Dane!G61,"")</f>
        <v/>
      </c>
      <c r="G62" s="35" t="str">
        <f aca="false">IF(AND(Dane!$F61="KUCH",OR(Dane!$G61="kopia",Dane!$G61="oryginał")),Dane!H61,"")</f>
        <v/>
      </c>
      <c r="H62" s="36" t="str">
        <f aca="false">IF(AND(Dane!F61="KUCH",OR(Dane!G61="oryginał",Dane!G61="kopia")),#REF!,"")</f>
        <v/>
      </c>
    </row>
    <row r="63" customFormat="false" ht="15.75" hidden="true" customHeight="true" outlineLevel="0" collapsed="false">
      <c r="A63" s="34" t="str">
        <f aca="false">IF(AND(Dane!$F62="KUCH",OR(Dane!$G62="kopia",Dane!$G62="oryginał")),Dane!A62,"")</f>
        <v/>
      </c>
      <c r="B63" s="34" t="str">
        <f aca="false">IF(AND(Dane!$F62="KUCH",OR(Dane!$G62="kopia",Dane!$G62="oryginał")),Dane!B62,"")</f>
        <v/>
      </c>
      <c r="C63" s="34" t="str">
        <f aca="false">IF(AND(Dane!$F62="KUCH",OR(Dane!$G62="kopia",Dane!$G62="oryginał")),Dane!C62,"")</f>
        <v/>
      </c>
      <c r="D63" s="34" t="str">
        <f aca="false">IF(AND(Dane!$F62="KUCH",OR(Dane!$G62="kopia",Dane!$G62="oryginał")),Dane!D62,"")</f>
        <v/>
      </c>
      <c r="E63" s="34" t="str">
        <f aca="false">IF(AND(Dane!$F62="KUCH",OR(Dane!$G62="kopia",Dane!$G62="oryginał")),Dane!E62,"")</f>
        <v/>
      </c>
      <c r="F63" s="35" t="str">
        <f aca="false">IF(AND(Dane!$F62="KUCH",OR(Dane!$G62="kopia",Dane!$G62="oryginał")),Dane!G62,"")</f>
        <v/>
      </c>
      <c r="G63" s="35" t="str">
        <f aca="false">IF(AND(Dane!$F62="KUCH",OR(Dane!$G62="kopia",Dane!$G62="oryginał")),Dane!H62,"")</f>
        <v/>
      </c>
      <c r="H63" s="36" t="str">
        <f aca="false">IF(AND(Dane!F62="KUCH",OR(Dane!G62="oryginał",Dane!G62="kopia")),#REF!,"")</f>
        <v/>
      </c>
    </row>
    <row r="64" customFormat="false" ht="15.75" hidden="true" customHeight="true" outlineLevel="0" collapsed="false">
      <c r="A64" s="34" t="str">
        <f aca="false">IF(AND(Dane!$F63="KUCH",OR(Dane!$G63="kopia",Dane!$G63="oryginał")),Dane!A63,"")</f>
        <v/>
      </c>
      <c r="B64" s="34" t="str">
        <f aca="false">IF(AND(Dane!$F63="KUCH",OR(Dane!$G63="kopia",Dane!$G63="oryginał")),Dane!B63,"")</f>
        <v/>
      </c>
      <c r="C64" s="34" t="str">
        <f aca="false">IF(AND(Dane!$F63="KUCH",OR(Dane!$G63="kopia",Dane!$G63="oryginał")),Dane!C63,"")</f>
        <v/>
      </c>
      <c r="D64" s="34" t="str">
        <f aca="false">IF(AND(Dane!$F63="KUCH",OR(Dane!$G63="kopia",Dane!$G63="oryginał")),Dane!D63,"")</f>
        <v/>
      </c>
      <c r="E64" s="34" t="str">
        <f aca="false">IF(AND(Dane!$F63="KUCH",OR(Dane!$G63="kopia",Dane!$G63="oryginał")),Dane!E63,"")</f>
        <v/>
      </c>
      <c r="F64" s="35" t="str">
        <f aca="false">IF(AND(Dane!$F63="KUCH",OR(Dane!$G63="kopia",Dane!$G63="oryginał")),Dane!G63,"")</f>
        <v/>
      </c>
      <c r="G64" s="35" t="str">
        <f aca="false">IF(AND(Dane!$F63="KUCH",OR(Dane!$G63="kopia",Dane!$G63="oryginał")),Dane!H63,"")</f>
        <v/>
      </c>
      <c r="H64" s="36" t="str">
        <f aca="false">IF(AND(Dane!F63="KUCH",OR(Dane!G63="oryginał",Dane!G63="kopia")),#REF!,"")</f>
        <v/>
      </c>
    </row>
    <row r="65" customFormat="false" ht="15.75" hidden="true" customHeight="true" outlineLevel="0" collapsed="false">
      <c r="A65" s="34" t="str">
        <f aca="false">IF(AND(Dane!$F64="KUCH",OR(Dane!$G64="kopia",Dane!$G64="oryginał")),Dane!A64,"")</f>
        <v/>
      </c>
      <c r="B65" s="34" t="str">
        <f aca="false">IF(AND(Dane!$F64="KUCH",OR(Dane!$G64="kopia",Dane!$G64="oryginał")),Dane!B64,"")</f>
        <v/>
      </c>
      <c r="C65" s="34" t="str">
        <f aca="false">IF(AND(Dane!$F64="KUCH",OR(Dane!$G64="kopia",Dane!$G64="oryginał")),Dane!C64,"")</f>
        <v/>
      </c>
      <c r="D65" s="34" t="str">
        <f aca="false">IF(AND(Dane!$F64="KUCH",OR(Dane!$G64="kopia",Dane!$G64="oryginał")),Dane!D64,"")</f>
        <v/>
      </c>
      <c r="E65" s="34" t="str">
        <f aca="false">IF(AND(Dane!$F64="KUCH",OR(Dane!$G64="kopia",Dane!$G64="oryginał")),Dane!E64,"")</f>
        <v/>
      </c>
      <c r="F65" s="35" t="str">
        <f aca="false">IF(AND(Dane!$F64="KUCH",OR(Dane!$G64="kopia",Dane!$G64="oryginał")),Dane!G64,"")</f>
        <v/>
      </c>
      <c r="G65" s="35" t="str">
        <f aca="false">IF(AND(Dane!$F64="KUCH",OR(Dane!$G64="kopia",Dane!$G64="oryginał")),Dane!H64,"")</f>
        <v/>
      </c>
      <c r="H65" s="36" t="str">
        <f aca="false">IF(AND(Dane!F64="KUCH",OR(Dane!G64="oryginał",Dane!G64="kopia")),#REF!,"")</f>
        <v/>
      </c>
    </row>
    <row r="66" customFormat="false" ht="15.75" hidden="true" customHeight="true" outlineLevel="0" collapsed="false">
      <c r="A66" s="34" t="str">
        <f aca="false">IF(AND(Dane!$F65="KUCH",OR(Dane!$G65="kopia",Dane!$G65="oryginał")),Dane!A65,"")</f>
        <v/>
      </c>
      <c r="B66" s="34" t="str">
        <f aca="false">IF(AND(Dane!$F65="KUCH",OR(Dane!$G65="kopia",Dane!$G65="oryginał")),Dane!B65,"")</f>
        <v/>
      </c>
      <c r="C66" s="34" t="str">
        <f aca="false">IF(AND(Dane!$F65="KUCH",OR(Dane!$G65="kopia",Dane!$G65="oryginał")),Dane!C65,"")</f>
        <v/>
      </c>
      <c r="D66" s="34" t="str">
        <f aca="false">IF(AND(Dane!$F65="KUCH",OR(Dane!$G65="kopia",Dane!$G65="oryginał")),Dane!D65,"")</f>
        <v/>
      </c>
      <c r="E66" s="34" t="str">
        <f aca="false">IF(AND(Dane!$F65="KUCH",OR(Dane!$G65="kopia",Dane!$G65="oryginał")),Dane!E65,"")</f>
        <v/>
      </c>
      <c r="F66" s="35" t="str">
        <f aca="false">IF(AND(Dane!$F65="KUCH",OR(Dane!$G65="kopia",Dane!$G65="oryginał")),Dane!G65,"")</f>
        <v/>
      </c>
      <c r="G66" s="35" t="str">
        <f aca="false">IF(AND(Dane!$F65="KUCH",OR(Dane!$G65="kopia",Dane!$G65="oryginał")),Dane!H65,"")</f>
        <v/>
      </c>
      <c r="H66" s="36" t="str">
        <f aca="false">IF(AND(Dane!F65="KUCH",OR(Dane!G65="oryginał",Dane!G65="kopia")),#REF!,"")</f>
        <v/>
      </c>
    </row>
    <row r="67" customFormat="false" ht="15.75" hidden="true" customHeight="true" outlineLevel="0" collapsed="false">
      <c r="A67" s="34" t="str">
        <f aca="false">IF(AND(Dane!$F66="KUCH",OR(Dane!$G66="kopia",Dane!$G66="oryginał")),Dane!A66,"")</f>
        <v/>
      </c>
      <c r="B67" s="34" t="str">
        <f aca="false">IF(AND(Dane!$F66="KUCH",OR(Dane!$G66="kopia",Dane!$G66="oryginał")),Dane!B66,"")</f>
        <v/>
      </c>
      <c r="C67" s="34" t="str">
        <f aca="false">IF(AND(Dane!$F66="KUCH",OR(Dane!$G66="kopia",Dane!$G66="oryginał")),Dane!C66,"")</f>
        <v/>
      </c>
      <c r="D67" s="34" t="str">
        <f aca="false">IF(AND(Dane!$F66="KUCH",OR(Dane!$G66="kopia",Dane!$G66="oryginał")),Dane!D66,"")</f>
        <v/>
      </c>
      <c r="E67" s="34" t="str">
        <f aca="false">IF(AND(Dane!$F66="KUCH",OR(Dane!$G66="kopia",Dane!$G66="oryginał")),Dane!E66,"")</f>
        <v/>
      </c>
      <c r="F67" s="35" t="str">
        <f aca="false">IF(AND(Dane!$F66="KUCH",OR(Dane!$G66="kopia",Dane!$G66="oryginał")),Dane!G66,"")</f>
        <v/>
      </c>
      <c r="G67" s="35" t="str">
        <f aca="false">IF(AND(Dane!$F66="KUCH",OR(Dane!$G66="kopia",Dane!$G66="oryginał")),Dane!H66,"")</f>
        <v/>
      </c>
      <c r="H67" s="36" t="str">
        <f aca="false">IF(AND(Dane!F66="KUCH",OR(Dane!G66="oryginał",Dane!G66="kopia")),#REF!,"")</f>
        <v/>
      </c>
    </row>
    <row r="68" customFormat="false" ht="15.75" hidden="true" customHeight="true" outlineLevel="0" collapsed="false">
      <c r="A68" s="34" t="str">
        <f aca="false">IF(AND(Dane!$F67="KUCH",OR(Dane!$G67="kopia",Dane!$G67="oryginał")),Dane!A67,"")</f>
        <v/>
      </c>
      <c r="B68" s="34" t="str">
        <f aca="false">IF(AND(Dane!$F67="KUCH",OR(Dane!$G67="kopia",Dane!$G67="oryginał")),Dane!B67,"")</f>
        <v/>
      </c>
      <c r="C68" s="34" t="str">
        <f aca="false">IF(AND(Dane!$F67="KUCH",OR(Dane!$G67="kopia",Dane!$G67="oryginał")),Dane!C67,"")</f>
        <v/>
      </c>
      <c r="D68" s="34" t="str">
        <f aca="false">IF(AND(Dane!$F67="KUCH",OR(Dane!$G67="kopia",Dane!$G67="oryginał")),Dane!D67,"")</f>
        <v/>
      </c>
      <c r="E68" s="34" t="str">
        <f aca="false">IF(AND(Dane!$F67="KUCH",OR(Dane!$G67="kopia",Dane!$G67="oryginał")),Dane!E67,"")</f>
        <v/>
      </c>
      <c r="F68" s="35" t="str">
        <f aca="false">IF(AND(Dane!$F67="KUCH",OR(Dane!$G67="kopia",Dane!$G67="oryginał")),Dane!G67,"")</f>
        <v/>
      </c>
      <c r="G68" s="35" t="str">
        <f aca="false">IF(AND(Dane!$F67="KUCH",OR(Dane!$G67="kopia",Dane!$G67="oryginał")),Dane!H67,"")</f>
        <v/>
      </c>
      <c r="H68" s="36" t="str">
        <f aca="false">IF(AND(Dane!F67="KUCH",OR(Dane!G67="oryginał",Dane!G67="kopia")),#REF!,"")</f>
        <v/>
      </c>
    </row>
    <row r="69" customFormat="false" ht="15.75" hidden="true" customHeight="true" outlineLevel="0" collapsed="false">
      <c r="A69" s="34" t="str">
        <f aca="false">IF(AND(Dane!$F68="KUCH",OR(Dane!$G68="kopia",Dane!$G68="oryginał")),Dane!A68,"")</f>
        <v/>
      </c>
      <c r="B69" s="34" t="str">
        <f aca="false">IF(AND(Dane!$F68="KUCH",OR(Dane!$G68="kopia",Dane!$G68="oryginał")),Dane!B68,"")</f>
        <v/>
      </c>
      <c r="C69" s="34" t="str">
        <f aca="false">IF(AND(Dane!$F68="KUCH",OR(Dane!$G68="kopia",Dane!$G68="oryginał")),Dane!C68,"")</f>
        <v/>
      </c>
      <c r="D69" s="34" t="str">
        <f aca="false">IF(AND(Dane!$F68="KUCH",OR(Dane!$G68="kopia",Dane!$G68="oryginał")),Dane!D68,"")</f>
        <v/>
      </c>
      <c r="E69" s="34" t="str">
        <f aca="false">IF(AND(Dane!$F68="KUCH",OR(Dane!$G68="kopia",Dane!$G68="oryginał")),Dane!E68,"")</f>
        <v/>
      </c>
      <c r="F69" s="35" t="str">
        <f aca="false">IF(AND(Dane!$F68="KUCH",OR(Dane!$G68="kopia",Dane!$G68="oryginał")),Dane!G68,"")</f>
        <v/>
      </c>
      <c r="G69" s="35" t="str">
        <f aca="false">IF(AND(Dane!$F68="KUCH",OR(Dane!$G68="kopia",Dane!$G68="oryginał")),Dane!H68,"")</f>
        <v/>
      </c>
      <c r="H69" s="36" t="str">
        <f aca="false">IF(AND(Dane!F68="KUCH",OR(Dane!G68="oryginał",Dane!G68="kopia")),#REF!,"")</f>
        <v/>
      </c>
    </row>
    <row r="70" customFormat="false" ht="15.75" hidden="true" customHeight="true" outlineLevel="0" collapsed="false">
      <c r="A70" s="34" t="str">
        <f aca="false">IF(AND(Dane!$F69="KUCH",OR(Dane!$G69="kopia",Dane!$G69="oryginał")),Dane!A69,"")</f>
        <v/>
      </c>
      <c r="B70" s="34" t="str">
        <f aca="false">IF(AND(Dane!$F69="KUCH",OR(Dane!$G69="kopia",Dane!$G69="oryginał")),Dane!B69,"")</f>
        <v/>
      </c>
      <c r="C70" s="34" t="str">
        <f aca="false">IF(AND(Dane!$F69="KUCH",OR(Dane!$G69="kopia",Dane!$G69="oryginał")),Dane!C69,"")</f>
        <v/>
      </c>
      <c r="D70" s="34" t="str">
        <f aca="false">IF(AND(Dane!$F69="KUCH",OR(Dane!$G69="kopia",Dane!$G69="oryginał")),Dane!D69,"")</f>
        <v/>
      </c>
      <c r="E70" s="34" t="str">
        <f aca="false">IF(AND(Dane!$F69="KUCH",OR(Dane!$G69="kopia",Dane!$G69="oryginał")),Dane!E69,"")</f>
        <v/>
      </c>
      <c r="F70" s="35" t="str">
        <f aca="false">IF(AND(Dane!$F69="KUCH",OR(Dane!$G69="kopia",Dane!$G69="oryginał")),Dane!G69,"")</f>
        <v/>
      </c>
      <c r="G70" s="35" t="str">
        <f aca="false">IF(AND(Dane!$F69="KUCH",OR(Dane!$G69="kopia",Dane!$G69="oryginał")),Dane!H69,"")</f>
        <v/>
      </c>
      <c r="H70" s="36" t="str">
        <f aca="false">IF(AND(Dane!F69="KUCH",OR(Dane!G69="oryginał",Dane!G69="kopia")),#REF!,"")</f>
        <v/>
      </c>
    </row>
    <row r="71" customFormat="false" ht="15.75" hidden="true" customHeight="true" outlineLevel="0" collapsed="false">
      <c r="A71" s="34" t="str">
        <f aca="false">IF(AND(Dane!$F70="KUCH",OR(Dane!$G70="kopia",Dane!$G70="oryginał")),Dane!A70,"")</f>
        <v/>
      </c>
      <c r="B71" s="34" t="str">
        <f aca="false">IF(AND(Dane!$F70="KUCH",OR(Dane!$G70="kopia",Dane!$G70="oryginał")),Dane!B70,"")</f>
        <v/>
      </c>
      <c r="C71" s="34" t="str">
        <f aca="false">IF(AND(Dane!$F70="KUCH",OR(Dane!$G70="kopia",Dane!$G70="oryginał")),Dane!C70,"")</f>
        <v/>
      </c>
      <c r="D71" s="34" t="str">
        <f aca="false">IF(AND(Dane!$F70="KUCH",OR(Dane!$G70="kopia",Dane!$G70="oryginał")),Dane!D70,"")</f>
        <v/>
      </c>
      <c r="E71" s="34" t="str">
        <f aca="false">IF(AND(Dane!$F70="KUCH",OR(Dane!$G70="kopia",Dane!$G70="oryginał")),Dane!E70,"")</f>
        <v/>
      </c>
      <c r="F71" s="35" t="str">
        <f aca="false">IF(AND(Dane!$F70="KUCH",OR(Dane!$G70="kopia",Dane!$G70="oryginał")),Dane!G70,"")</f>
        <v/>
      </c>
      <c r="G71" s="35" t="str">
        <f aca="false">IF(AND(Dane!$F70="KUCH",OR(Dane!$G70="kopia",Dane!$G70="oryginał")),Dane!H70,"")</f>
        <v/>
      </c>
      <c r="H71" s="36" t="str">
        <f aca="false">IF(AND(Dane!F70="KUCH",OR(Dane!G70="oryginał",Dane!G70="kopia")),#REF!,"")</f>
        <v/>
      </c>
    </row>
    <row r="72" customFormat="false" ht="15.75" hidden="true" customHeight="true" outlineLevel="0" collapsed="false">
      <c r="A72" s="34" t="str">
        <f aca="false">IF(AND(Dane!$F71="KUCH",OR(Dane!$G71="kopia",Dane!$G71="oryginał")),Dane!A71,"")</f>
        <v/>
      </c>
      <c r="B72" s="34" t="str">
        <f aca="false">IF(AND(Dane!$F71="KUCH",OR(Dane!$G71="kopia",Dane!$G71="oryginał")),Dane!B71,"")</f>
        <v/>
      </c>
      <c r="C72" s="34" t="str">
        <f aca="false">IF(AND(Dane!$F71="KUCH",OR(Dane!$G71="kopia",Dane!$G71="oryginał")),Dane!C71,"")</f>
        <v/>
      </c>
      <c r="D72" s="34" t="str">
        <f aca="false">IF(AND(Dane!$F71="KUCH",OR(Dane!$G71="kopia",Dane!$G71="oryginał")),Dane!D71,"")</f>
        <v/>
      </c>
      <c r="E72" s="34" t="str">
        <f aca="false">IF(AND(Dane!$F71="KUCH",OR(Dane!$G71="kopia",Dane!$G71="oryginał")),Dane!E71,"")</f>
        <v/>
      </c>
      <c r="F72" s="35" t="str">
        <f aca="false">IF(AND(Dane!$F71="KUCH",OR(Dane!$G71="kopia",Dane!$G71="oryginał")),Dane!G71,"")</f>
        <v/>
      </c>
      <c r="G72" s="35" t="str">
        <f aca="false">IF(AND(Dane!$F71="KUCH",OR(Dane!$G71="kopia",Dane!$G71="oryginał")),Dane!H71,"")</f>
        <v/>
      </c>
      <c r="H72" s="36" t="str">
        <f aca="false">IF(AND(Dane!F71="KUCH",OR(Dane!G71="oryginał",Dane!G71="kopia")),#REF!,"")</f>
        <v/>
      </c>
    </row>
    <row r="73" customFormat="false" ht="15.75" hidden="true" customHeight="true" outlineLevel="0" collapsed="false">
      <c r="A73" s="34" t="str">
        <f aca="false">IF(AND(Dane!$F72="KUCH",OR(Dane!$G72="kopia",Dane!$G72="oryginał")),Dane!A72,"")</f>
        <v/>
      </c>
      <c r="B73" s="34" t="str">
        <f aca="false">IF(AND(Dane!$F72="KUCH",OR(Dane!$G72="kopia",Dane!$G72="oryginał")),Dane!B72,"")</f>
        <v/>
      </c>
      <c r="C73" s="34" t="str">
        <f aca="false">IF(AND(Dane!$F72="KUCH",OR(Dane!$G72="kopia",Dane!$G72="oryginał")),Dane!C72,"")</f>
        <v/>
      </c>
      <c r="D73" s="34" t="str">
        <f aca="false">IF(AND(Dane!$F72="KUCH",OR(Dane!$G72="kopia",Dane!$G72="oryginał")),Dane!D72,"")</f>
        <v/>
      </c>
      <c r="E73" s="34" t="str">
        <f aca="false">IF(AND(Dane!$F72="KUCH",OR(Dane!$G72="kopia",Dane!$G72="oryginał")),Dane!E72,"")</f>
        <v/>
      </c>
      <c r="F73" s="35" t="str">
        <f aca="false">IF(AND(Dane!$F72="KUCH",OR(Dane!$G72="kopia",Dane!$G72="oryginał")),Dane!G72,"")</f>
        <v/>
      </c>
      <c r="G73" s="35" t="str">
        <f aca="false">IF(AND(Dane!$F72="KUCH",OR(Dane!$G72="kopia",Dane!$G72="oryginał")),Dane!H72,"")</f>
        <v/>
      </c>
      <c r="H73" s="36" t="str">
        <f aca="false">IF(AND(Dane!F72="KUCH",OR(Dane!G72="oryginał",Dane!G72="kopia")),#REF!,"")</f>
        <v/>
      </c>
    </row>
    <row r="74" customFormat="false" ht="15.75" hidden="true" customHeight="true" outlineLevel="0" collapsed="false">
      <c r="A74" s="34" t="str">
        <f aca="false">IF(AND(Dane!$F73="KUCH",OR(Dane!$G73="kopia",Dane!$G73="oryginał")),Dane!A73,"")</f>
        <v/>
      </c>
      <c r="B74" s="34" t="str">
        <f aca="false">IF(AND(Dane!$F73="KUCH",OR(Dane!$G73="kopia",Dane!$G73="oryginał")),Dane!B73,"")</f>
        <v/>
      </c>
      <c r="C74" s="34" t="str">
        <f aca="false">IF(AND(Dane!$F73="KUCH",OR(Dane!$G73="kopia",Dane!$G73="oryginał")),Dane!C73,"")</f>
        <v/>
      </c>
      <c r="D74" s="34" t="str">
        <f aca="false">IF(AND(Dane!$F73="KUCH",OR(Dane!$G73="kopia",Dane!$G73="oryginał")),Dane!D73,"")</f>
        <v/>
      </c>
      <c r="E74" s="34" t="str">
        <f aca="false">IF(AND(Dane!$F73="KUCH",OR(Dane!$G73="kopia",Dane!$G73="oryginał")),Dane!E73,"")</f>
        <v/>
      </c>
      <c r="F74" s="35" t="str">
        <f aca="false">IF(AND(Dane!$F73="KUCH",OR(Dane!$G73="kopia",Dane!$G73="oryginał")),Dane!G73,"")</f>
        <v/>
      </c>
      <c r="G74" s="35" t="str">
        <f aca="false">IF(AND(Dane!$F73="KUCH",OR(Dane!$G73="kopia",Dane!$G73="oryginał")),Dane!H73,"")</f>
        <v/>
      </c>
      <c r="H74" s="36" t="str">
        <f aca="false">IF(AND(Dane!F73="KUCH",OR(Dane!G73="oryginał",Dane!G73="kopia")),#REF!,"")</f>
        <v/>
      </c>
    </row>
    <row r="75" customFormat="false" ht="15.75" hidden="true" customHeight="true" outlineLevel="0" collapsed="false">
      <c r="A75" s="34" t="str">
        <f aca="false">IF(AND(Dane!$F74="KUCH",OR(Dane!$G74="kopia",Dane!$G74="oryginał")),Dane!A74,"")</f>
        <v/>
      </c>
      <c r="B75" s="34" t="str">
        <f aca="false">IF(AND(Dane!$F74="KUCH",OR(Dane!$G74="kopia",Dane!$G74="oryginał")),Dane!B74,"")</f>
        <v/>
      </c>
      <c r="C75" s="34" t="str">
        <f aca="false">IF(AND(Dane!$F74="KUCH",OR(Dane!$G74="kopia",Dane!$G74="oryginał")),Dane!C74,"")</f>
        <v/>
      </c>
      <c r="D75" s="34" t="str">
        <f aca="false">IF(AND(Dane!$F74="KUCH",OR(Dane!$G74="kopia",Dane!$G74="oryginał")),Dane!D74,"")</f>
        <v/>
      </c>
      <c r="E75" s="34" t="str">
        <f aca="false">IF(AND(Dane!$F74="KUCH",OR(Dane!$G74="kopia",Dane!$G74="oryginał")),Dane!E74,"")</f>
        <v/>
      </c>
      <c r="F75" s="35" t="str">
        <f aca="false">IF(AND(Dane!$F74="KUCH",OR(Dane!$G74="kopia",Dane!$G74="oryginał")),Dane!G74,"")</f>
        <v/>
      </c>
      <c r="G75" s="35" t="str">
        <f aca="false">IF(AND(Dane!$F74="KUCH",OR(Dane!$G74="kopia",Dane!$G74="oryginał")),Dane!H74,"")</f>
        <v/>
      </c>
      <c r="H75" s="36" t="str">
        <f aca="false">IF(AND(Dane!F74="KUCH",OR(Dane!G74="oryginał",Dane!G74="kopia")),#REF!,"")</f>
        <v/>
      </c>
    </row>
    <row r="76" customFormat="false" ht="15.75" hidden="true" customHeight="true" outlineLevel="0" collapsed="false">
      <c r="A76" s="34" t="str">
        <f aca="false">IF(AND(Dane!$F75="KUCH",OR(Dane!$G75="kopia",Dane!$G75="oryginał")),Dane!A75,"")</f>
        <v/>
      </c>
      <c r="B76" s="34" t="str">
        <f aca="false">IF(AND(Dane!$F75="KUCH",OR(Dane!$G75="kopia",Dane!$G75="oryginał")),Dane!B75,"")</f>
        <v/>
      </c>
      <c r="C76" s="34" t="str">
        <f aca="false">IF(AND(Dane!$F75="KUCH",OR(Dane!$G75="kopia",Dane!$G75="oryginał")),Dane!C75,"")</f>
        <v/>
      </c>
      <c r="D76" s="34" t="str">
        <f aca="false">IF(AND(Dane!$F75="KUCH",OR(Dane!$G75="kopia",Dane!$G75="oryginał")),Dane!D75,"")</f>
        <v/>
      </c>
      <c r="E76" s="34" t="str">
        <f aca="false">IF(AND(Dane!$F75="KUCH",OR(Dane!$G75="kopia",Dane!$G75="oryginał")),Dane!E75,"")</f>
        <v/>
      </c>
      <c r="F76" s="35" t="str">
        <f aca="false">IF(AND(Dane!$F75="KUCH",OR(Dane!$G75="kopia",Dane!$G75="oryginał")),Dane!G75,"")</f>
        <v/>
      </c>
      <c r="G76" s="35" t="str">
        <f aca="false">IF(AND(Dane!$F75="KUCH",OR(Dane!$G75="kopia",Dane!$G75="oryginał")),Dane!H75,"")</f>
        <v/>
      </c>
      <c r="H76" s="36" t="str">
        <f aca="false">IF(AND(Dane!F75="KUCH",OR(Dane!G75="oryginał",Dane!G75="kopia")),#REF!,"")</f>
        <v/>
      </c>
    </row>
    <row r="77" customFormat="false" ht="15.75" hidden="false" customHeight="true" outlineLevel="0" collapsed="false">
      <c r="A77" s="34" t="str">
        <f aca="false">IF(AND(Dane!$F115="KUCH",OR(Dane!$G115="kopia",Dane!$G115="oryginał")),Dane!A115,"")</f>
        <v/>
      </c>
      <c r="B77" s="34" t="str">
        <f aca="false">IF(AND(Dane!$F115="KUCH",OR(Dane!$G115="kopia",Dane!$G115="oryginał")),Dane!B115,"")</f>
        <v/>
      </c>
      <c r="C77" s="34" t="str">
        <f aca="false">IF(AND(Dane!$F115="KUCH",OR(Dane!$G115="kopia",Dane!$G115="oryginał")),Dane!C115,"")</f>
        <v/>
      </c>
      <c r="D77" s="34" t="str">
        <f aca="false">IF(AND(Dane!$F115="KUCH",OR(Dane!$G115="kopia",Dane!$G115="oryginał")),Dane!D115,"")</f>
        <v/>
      </c>
      <c r="E77" s="34" t="str">
        <f aca="false">IF(AND(Dane!$F115="KUCH",OR(Dane!$G115="kopia",Dane!$G115="oryginał")),Dane!E115,"")</f>
        <v/>
      </c>
      <c r="F77" s="35" t="str">
        <f aca="false">IF(AND(Dane!$F115="KUCH",OR(Dane!$G115="kopia",Dane!$G115="oryginał")),Dane!G115,"")</f>
        <v/>
      </c>
      <c r="G77" s="35" t="str">
        <f aca="false">IF(AND(Dane!$F115="KUCH",OR(Dane!$G115="kopia",Dane!$G115="oryginał")),Dane!H115,"")</f>
        <v/>
      </c>
      <c r="H77" s="36" t="str">
        <f aca="false">IF(AND(Dane!F115="KUCH",OR(Dane!G115="oryginał",Dane!G115="kopia")),#REF!,"")</f>
        <v/>
      </c>
    </row>
    <row r="78" customFormat="false" ht="15.75" hidden="true" customHeight="true" outlineLevel="0" collapsed="false">
      <c r="A78" s="34" t="str">
        <f aca="false">IF(AND(Dane!$F77="KUCH",OR(Dane!$G77="kopia",Dane!$G77="oryginał")),Dane!A77,"")</f>
        <v/>
      </c>
      <c r="B78" s="34" t="str">
        <f aca="false">IF(AND(Dane!$F77="KUCH",OR(Dane!$G77="kopia",Dane!$G77="oryginał")),Dane!B77,"")</f>
        <v/>
      </c>
      <c r="C78" s="34" t="str">
        <f aca="false">IF(AND(Dane!$F77="KUCH",OR(Dane!$G77="kopia",Dane!$G77="oryginał")),Dane!C77,"")</f>
        <v/>
      </c>
      <c r="D78" s="34" t="str">
        <f aca="false">IF(AND(Dane!$F77="KUCH",OR(Dane!$G77="kopia",Dane!$G77="oryginał")),Dane!D77,"")</f>
        <v/>
      </c>
      <c r="E78" s="34" t="str">
        <f aca="false">IF(AND(Dane!$F77="KUCH",OR(Dane!$G77="kopia",Dane!$G77="oryginał")),Dane!E77,"")</f>
        <v/>
      </c>
      <c r="F78" s="35" t="str">
        <f aca="false">IF(AND(Dane!$F77="KUCH",OR(Dane!$G77="kopia",Dane!$G77="oryginał")),Dane!G77,"")</f>
        <v/>
      </c>
      <c r="G78" s="35" t="str">
        <f aca="false">IF(AND(Dane!$F77="KUCH",OR(Dane!$G77="kopia",Dane!$G77="oryginał")),Dane!H77,"")</f>
        <v/>
      </c>
      <c r="H78" s="36" t="str">
        <f aca="false">IF(AND(Dane!F77="KUCH",OR(Dane!G77="oryginał",Dane!G77="kopia")),#REF!,"")</f>
        <v/>
      </c>
    </row>
    <row r="79" customFormat="false" ht="15.75" hidden="false" customHeight="true" outlineLevel="0" collapsed="false">
      <c r="A79" s="34" t="str">
        <f aca="false">IF(AND(Dane!$F78="KUCH",OR(Dane!$G78="kopia",Dane!$G78="oryginał")),Dane!A78,"")</f>
        <v/>
      </c>
      <c r="B79" s="34" t="str">
        <f aca="false">IF(AND(Dane!$F78="KUCH",OR(Dane!$G78="kopia",Dane!$G78="oryginał")),Dane!B78,"")</f>
        <v/>
      </c>
      <c r="C79" s="34" t="str">
        <f aca="false">IF(AND(Dane!$F78="KUCH",OR(Dane!$G78="kopia",Dane!$G78="oryginał")),Dane!C78,"")</f>
        <v/>
      </c>
      <c r="D79" s="34" t="str">
        <f aca="false">IF(AND(Dane!$F78="KUCH",OR(Dane!$G78="kopia",Dane!$G78="oryginał")),Dane!D78,"")</f>
        <v/>
      </c>
      <c r="E79" s="34" t="str">
        <f aca="false">IF(AND(Dane!$F78="KUCH",OR(Dane!$G78="kopia",Dane!$G78="oryginał")),Dane!E78,"")</f>
        <v/>
      </c>
      <c r="F79" s="35" t="str">
        <f aca="false">IF(AND(Dane!$F78="KUCH",OR(Dane!$G78="kopia",Dane!$G78="oryginał")),Dane!G78,"")</f>
        <v/>
      </c>
      <c r="G79" s="35" t="str">
        <f aca="false">IF(AND(Dane!$F78="KUCH",OR(Dane!$G78="kopia",Dane!$G78="oryginał")),Dane!H78,"")</f>
        <v/>
      </c>
      <c r="H79" s="36" t="str">
        <f aca="false">IF(AND(Dane!F78="KUCH",OR(Dane!G78="oryginał",Dane!G78="kopia")),#REF!,"")</f>
        <v/>
      </c>
    </row>
    <row r="80" customFormat="false" ht="15.75" hidden="true" customHeight="true" outlineLevel="0" collapsed="false">
      <c r="A80" s="34" t="str">
        <f aca="false">IF(AND(Dane!$F79="KUCH",OR(Dane!$G79="kopia",Dane!$G79="oryginał")),Dane!A79,"")</f>
        <v/>
      </c>
      <c r="B80" s="34" t="str">
        <f aca="false">IF(AND(Dane!$F79="KUCH",OR(Dane!$G79="kopia",Dane!$G79="oryginał")),Dane!B79,"")</f>
        <v/>
      </c>
      <c r="C80" s="34" t="str">
        <f aca="false">IF(AND(Dane!$F79="KUCH",OR(Dane!$G79="kopia",Dane!$G79="oryginał")),Dane!C79,"")</f>
        <v/>
      </c>
      <c r="D80" s="34" t="str">
        <f aca="false">IF(AND(Dane!$F79="KUCH",OR(Dane!$G79="kopia",Dane!$G79="oryginał")),Dane!D79,"")</f>
        <v/>
      </c>
      <c r="E80" s="34" t="str">
        <f aca="false">IF(AND(Dane!$F79="KUCH",OR(Dane!$G79="kopia",Dane!$G79="oryginał")),Dane!E79,"")</f>
        <v/>
      </c>
      <c r="F80" s="35" t="str">
        <f aca="false">IF(AND(Dane!$F79="KUCH",OR(Dane!$G79="kopia",Dane!$G79="oryginał")),Dane!G79,"")</f>
        <v/>
      </c>
      <c r="G80" s="35" t="str">
        <f aca="false">IF(AND(Dane!$F79="KUCH",OR(Dane!$G79="kopia",Dane!$G79="oryginał")),Dane!H79,"")</f>
        <v/>
      </c>
      <c r="H80" s="36" t="str">
        <f aca="false">IF(AND(Dane!F79="KUCH",OR(Dane!G79="oryginał",Dane!G79="kopia")),#REF!,"")</f>
        <v/>
      </c>
    </row>
    <row r="81" customFormat="false" ht="15.75" hidden="true" customHeight="true" outlineLevel="0" collapsed="false">
      <c r="A81" s="34" t="str">
        <f aca="false">IF(AND(Dane!$F80="KUCH",OR(Dane!$G80="kopia",Dane!$G80="oryginał")),Dane!A80,"")</f>
        <v/>
      </c>
      <c r="B81" s="34" t="str">
        <f aca="false">IF(AND(Dane!$F80="KUCH",OR(Dane!$G80="kopia",Dane!$G80="oryginał")),Dane!B80,"")</f>
        <v/>
      </c>
      <c r="C81" s="34" t="str">
        <f aca="false">IF(AND(Dane!$F80="KUCH",OR(Dane!$G80="kopia",Dane!$G80="oryginał")),Dane!C80,"")</f>
        <v/>
      </c>
      <c r="D81" s="34" t="str">
        <f aca="false">IF(AND(Dane!$F80="KUCH",OR(Dane!$G80="kopia",Dane!$G80="oryginał")),Dane!D80,"")</f>
        <v/>
      </c>
      <c r="E81" s="34" t="str">
        <f aca="false">IF(AND(Dane!$F80="KUCH",OR(Dane!$G80="kopia",Dane!$G80="oryginał")),Dane!E80,"")</f>
        <v/>
      </c>
      <c r="F81" s="35" t="str">
        <f aca="false">IF(AND(Dane!$F80="KUCH",OR(Dane!$G80="kopia",Dane!$G80="oryginał")),Dane!G80,"")</f>
        <v/>
      </c>
      <c r="G81" s="35" t="str">
        <f aca="false">IF(AND(Dane!$F80="KUCH",OR(Dane!$G80="kopia",Dane!$G80="oryginał")),Dane!H80,"")</f>
        <v/>
      </c>
      <c r="H81" s="36" t="str">
        <f aca="false">IF(AND(Dane!F80="KUCH",OR(Dane!G80="oryginał",Dane!G80="kopia")),#REF!,"")</f>
        <v/>
      </c>
    </row>
    <row r="82" customFormat="false" ht="15.75" hidden="true" customHeight="true" outlineLevel="0" collapsed="false">
      <c r="A82" s="34" t="str">
        <f aca="false">IF(AND(Dane!$F81="KUCH",OR(Dane!$G81="kopia",Dane!$G81="oryginał")),Dane!A81,"")</f>
        <v/>
      </c>
      <c r="B82" s="34" t="str">
        <f aca="false">IF(AND(Dane!$F81="KUCH",OR(Dane!$G81="kopia",Dane!$G81="oryginał")),Dane!B81,"")</f>
        <v/>
      </c>
      <c r="C82" s="34" t="str">
        <f aca="false">IF(AND(Dane!$F81="KUCH",OR(Dane!$G81="kopia",Dane!$G81="oryginał")),Dane!C81,"")</f>
        <v/>
      </c>
      <c r="D82" s="34" t="str">
        <f aca="false">IF(AND(Dane!$F81="KUCH",OR(Dane!$G81="kopia",Dane!$G81="oryginał")),Dane!D81,"")</f>
        <v/>
      </c>
      <c r="E82" s="34" t="str">
        <f aca="false">IF(AND(Dane!$F81="KUCH",OR(Dane!$G81="kopia",Dane!$G81="oryginał")),Dane!E81,"")</f>
        <v/>
      </c>
      <c r="F82" s="35" t="str">
        <f aca="false">IF(AND(Dane!$F81="KUCH",OR(Dane!$G81="kopia",Dane!$G81="oryginał")),Dane!G81,"")</f>
        <v/>
      </c>
      <c r="G82" s="35" t="str">
        <f aca="false">IF(AND(Dane!$F81="KUCH",OR(Dane!$G81="kopia",Dane!$G81="oryginał")),Dane!H81,"")</f>
        <v/>
      </c>
      <c r="H82" s="36" t="str">
        <f aca="false">IF(AND(Dane!F81="KUCH",OR(Dane!G81="oryginał",Dane!G81="kopia")),#REF!,"")</f>
        <v/>
      </c>
    </row>
    <row r="83" customFormat="false" ht="15.75" hidden="true" customHeight="true" outlineLevel="0" collapsed="false">
      <c r="A83" s="34" t="str">
        <f aca="false">IF(AND(Dane!$F82="KUCH",OR(Dane!$G82="kopia",Dane!$G82="oryginał")),Dane!A82,"")</f>
        <v/>
      </c>
      <c r="B83" s="34" t="str">
        <f aca="false">IF(AND(Dane!$F82="KUCH",OR(Dane!$G82="kopia",Dane!$G82="oryginał")),Dane!B82,"")</f>
        <v/>
      </c>
      <c r="C83" s="34" t="str">
        <f aca="false">IF(AND(Dane!$F82="KUCH",OR(Dane!$G82="kopia",Dane!$G82="oryginał")),Dane!C82,"")</f>
        <v/>
      </c>
      <c r="D83" s="34" t="str">
        <f aca="false">IF(AND(Dane!$F82="KUCH",OR(Dane!$G82="kopia",Dane!$G82="oryginał")),Dane!D82,"")</f>
        <v/>
      </c>
      <c r="E83" s="34" t="str">
        <f aca="false">IF(AND(Dane!$F82="KUCH",OR(Dane!$G82="kopia",Dane!$G82="oryginał")),Dane!E82,"")</f>
        <v/>
      </c>
      <c r="F83" s="35" t="str">
        <f aca="false">IF(AND(Dane!$F82="KUCH",OR(Dane!$G82="kopia",Dane!$G82="oryginał")),Dane!G82,"")</f>
        <v/>
      </c>
      <c r="G83" s="35" t="str">
        <f aca="false">IF(AND(Dane!$F82="KUCH",OR(Dane!$G82="kopia",Dane!$G82="oryginał")),Dane!H82,"")</f>
        <v/>
      </c>
      <c r="H83" s="36" t="str">
        <f aca="false">IF(AND(Dane!F82="KUCH",OR(Dane!G82="oryginał",Dane!G82="kopia")),#REF!,"")</f>
        <v/>
      </c>
    </row>
    <row r="84" customFormat="false" ht="15.75" hidden="true" customHeight="true" outlineLevel="0" collapsed="false">
      <c r="A84" s="34" t="str">
        <f aca="false">IF(AND(Dane!$F83="KUCH",OR(Dane!$G83="kopia",Dane!$G83="oryginał")),Dane!A83,"")</f>
        <v/>
      </c>
      <c r="B84" s="34" t="str">
        <f aca="false">IF(AND(Dane!$F83="KUCH",OR(Dane!$G83="kopia",Dane!$G83="oryginał")),Dane!B83,"")</f>
        <v/>
      </c>
      <c r="C84" s="34" t="str">
        <f aca="false">IF(AND(Dane!$F83="KUCH",OR(Dane!$G83="kopia",Dane!$G83="oryginał")),Dane!C83,"")</f>
        <v/>
      </c>
      <c r="D84" s="34" t="str">
        <f aca="false">IF(AND(Dane!$F83="KUCH",OR(Dane!$G83="kopia",Dane!$G83="oryginał")),Dane!D83,"")</f>
        <v/>
      </c>
      <c r="E84" s="34" t="str">
        <f aca="false">IF(AND(Dane!$F83="KUCH",OR(Dane!$G83="kopia",Dane!$G83="oryginał")),Dane!E83,"")</f>
        <v/>
      </c>
      <c r="F84" s="35" t="str">
        <f aca="false">IF(AND(Dane!$F83="KUCH",OR(Dane!$G83="kopia",Dane!$G83="oryginał")),Dane!G83,"")</f>
        <v/>
      </c>
      <c r="G84" s="35" t="str">
        <f aca="false">IF(AND(Dane!$F83="KUCH",OR(Dane!$G83="kopia",Dane!$G83="oryginał")),Dane!H83,"")</f>
        <v/>
      </c>
      <c r="H84" s="36" t="str">
        <f aca="false">IF(AND(Dane!F83="KUCH",OR(Dane!G83="oryginał",Dane!G83="kopia")),#REF!,"")</f>
        <v/>
      </c>
    </row>
    <row r="85" customFormat="false" ht="15.75" hidden="false" customHeight="true" outlineLevel="0" collapsed="false">
      <c r="A85" s="34" t="str">
        <f aca="false">IF(AND(Dane!$F15="KUCH",OR(Dane!$G15="kopia",Dane!$G15="oryginał")),Dane!A15,"")</f>
        <v/>
      </c>
      <c r="B85" s="34" t="str">
        <f aca="false">IF(AND(Dane!$F15="KUCH",OR(Dane!$G15="kopia",Dane!$G15="oryginał")),Dane!B15,"")</f>
        <v/>
      </c>
      <c r="C85" s="34" t="str">
        <f aca="false">IF(AND(Dane!$F15="KUCH",OR(Dane!$G15="kopia",Dane!$G15="oryginał")),Dane!C15,"")</f>
        <v/>
      </c>
      <c r="D85" s="34" t="str">
        <f aca="false">IF(AND(Dane!$F15="KUCH",OR(Dane!$G15="kopia",Dane!$G15="oryginał")),Dane!D15,"")</f>
        <v/>
      </c>
      <c r="E85" s="34" t="str">
        <f aca="false">IF(AND(Dane!$F15="KUCH",OR(Dane!$G15="kopia",Dane!$G15="oryginał")),Dane!E15,"")</f>
        <v/>
      </c>
      <c r="F85" s="35" t="str">
        <f aca="false">IF(AND(Dane!$F15="KUCH",OR(Dane!$G15="kopia",Dane!$G15="oryginał")),Dane!G15,"")</f>
        <v/>
      </c>
      <c r="G85" s="35" t="str">
        <f aca="false">IF(AND(Dane!$F15="KUCH",OR(Dane!$G15="kopia",Dane!$G15="oryginał")),Dane!H15,"")</f>
        <v/>
      </c>
      <c r="H85" s="36" t="str">
        <f aca="false">IF(AND(Dane!F15="KUCH",OR(Dane!G15="oryginał",Dane!G15="kopia")),#REF!,"")</f>
        <v/>
      </c>
    </row>
    <row r="86" customFormat="false" ht="15.75" hidden="true" customHeight="true" outlineLevel="0" collapsed="false">
      <c r="A86" s="34" t="str">
        <f aca="false">IF(AND(Dane!$F85="KUCH",OR(Dane!$G85="kopia",Dane!$G85="oryginał")),Dane!A85,"")</f>
        <v/>
      </c>
      <c r="B86" s="34" t="str">
        <f aca="false">IF(AND(Dane!$F85="KUCH",OR(Dane!$G85="kopia",Dane!$G85="oryginał")),Dane!B85,"")</f>
        <v/>
      </c>
      <c r="C86" s="34" t="str">
        <f aca="false">IF(AND(Dane!$F85="KUCH",OR(Dane!$G85="kopia",Dane!$G85="oryginał")),Dane!C85,"")</f>
        <v/>
      </c>
      <c r="D86" s="34" t="str">
        <f aca="false">IF(AND(Dane!$F85="KUCH",OR(Dane!$G85="kopia",Dane!$G85="oryginał")),Dane!D85,"")</f>
        <v/>
      </c>
      <c r="E86" s="34" t="str">
        <f aca="false">IF(AND(Dane!$F85="KUCH",OR(Dane!$G85="kopia",Dane!$G85="oryginał")),Dane!E85,"")</f>
        <v/>
      </c>
      <c r="F86" s="35" t="str">
        <f aca="false">IF(AND(Dane!$F85="KUCH",OR(Dane!$G85="kopia",Dane!$G85="oryginał")),Dane!G85,"")</f>
        <v/>
      </c>
      <c r="G86" s="35" t="str">
        <f aca="false">IF(AND(Dane!$F85="KUCH",OR(Dane!$G85="kopia",Dane!$G85="oryginał")),Dane!H85,"")</f>
        <v/>
      </c>
      <c r="H86" s="36" t="str">
        <f aca="false">IF(AND(Dane!F85="KUCH",OR(Dane!G85="oryginał",Dane!G85="kopia")),#REF!,"")</f>
        <v/>
      </c>
    </row>
    <row r="87" customFormat="false" ht="15.75" hidden="true" customHeight="true" outlineLevel="0" collapsed="false">
      <c r="A87" s="34" t="str">
        <f aca="false">IF(AND(Dane!$F86="KUCH",OR(Dane!$G86="kopia",Dane!$G86="oryginał")),Dane!A86,"")</f>
        <v/>
      </c>
      <c r="B87" s="34" t="str">
        <f aca="false">IF(AND(Dane!$F86="KUCH",OR(Dane!$G86="kopia",Dane!$G86="oryginał")),Dane!B86,"")</f>
        <v/>
      </c>
      <c r="C87" s="34" t="str">
        <f aca="false">IF(AND(Dane!$F86="KUCH",OR(Dane!$G86="kopia",Dane!$G86="oryginał")),Dane!C86,"")</f>
        <v/>
      </c>
      <c r="D87" s="34" t="str">
        <f aca="false">IF(AND(Dane!$F86="KUCH",OR(Dane!$G86="kopia",Dane!$G86="oryginał")),Dane!D86,"")</f>
        <v/>
      </c>
      <c r="E87" s="34" t="str">
        <f aca="false">IF(AND(Dane!$F86="KUCH",OR(Dane!$G86="kopia",Dane!$G86="oryginał")),Dane!E86,"")</f>
        <v/>
      </c>
      <c r="F87" s="35" t="str">
        <f aca="false">IF(AND(Dane!$F86="KUCH",OR(Dane!$G86="kopia",Dane!$G86="oryginał")),Dane!G86,"")</f>
        <v/>
      </c>
      <c r="G87" s="35" t="str">
        <f aca="false">IF(AND(Dane!$F86="KUCH",OR(Dane!$G86="kopia",Dane!$G86="oryginał")),Dane!H86,"")</f>
        <v/>
      </c>
      <c r="H87" s="36" t="str">
        <f aca="false">IF(AND(Dane!F86="KUCH",OR(Dane!G86="oryginał",Dane!G86="kopia")),#REF!,"")</f>
        <v/>
      </c>
    </row>
    <row r="88" customFormat="false" ht="15.75" hidden="true" customHeight="true" outlineLevel="0" collapsed="false">
      <c r="A88" s="34" t="str">
        <f aca="false">IF(AND(Dane!$F87="KUCH",OR(Dane!$G87="kopia",Dane!$G87="oryginał")),Dane!A87,"")</f>
        <v/>
      </c>
      <c r="B88" s="34" t="str">
        <f aca="false">IF(AND(Dane!$F87="KUCH",OR(Dane!$G87="kopia",Dane!$G87="oryginał")),Dane!B87,"")</f>
        <v/>
      </c>
      <c r="C88" s="34" t="str">
        <f aca="false">IF(AND(Dane!$F87="KUCH",OR(Dane!$G87="kopia",Dane!$G87="oryginał")),Dane!C87,"")</f>
        <v/>
      </c>
      <c r="D88" s="34" t="str">
        <f aca="false">IF(AND(Dane!$F87="KUCH",OR(Dane!$G87="kopia",Dane!$G87="oryginał")),Dane!D87,"")</f>
        <v/>
      </c>
      <c r="E88" s="34" t="str">
        <f aca="false">IF(AND(Dane!$F87="KUCH",OR(Dane!$G87="kopia",Dane!$G87="oryginał")),Dane!E87,"")</f>
        <v/>
      </c>
      <c r="F88" s="35" t="str">
        <f aca="false">IF(AND(Dane!$F87="KUCH",OR(Dane!$G87="kopia",Dane!$G87="oryginał")),Dane!G87,"")</f>
        <v/>
      </c>
      <c r="G88" s="35" t="str">
        <f aca="false">IF(AND(Dane!$F87="KUCH",OR(Dane!$G87="kopia",Dane!$G87="oryginał")),Dane!H87,"")</f>
        <v/>
      </c>
      <c r="H88" s="36" t="str">
        <f aca="false">IF(AND(Dane!F87="KUCH",OR(Dane!G87="oryginał",Dane!G87="kopia")),#REF!,"")</f>
        <v/>
      </c>
    </row>
    <row r="89" customFormat="false" ht="15.75" hidden="true" customHeight="true" outlineLevel="0" collapsed="false">
      <c r="A89" s="34" t="str">
        <f aca="false">IF(AND(Dane!$F88="KUCH",OR(Dane!$G88="kopia",Dane!$G88="oryginał")),Dane!A88,"")</f>
        <v/>
      </c>
      <c r="B89" s="34" t="str">
        <f aca="false">IF(AND(Dane!$F88="KUCH",OR(Dane!$G88="kopia",Dane!$G88="oryginał")),Dane!B88,"")</f>
        <v/>
      </c>
      <c r="C89" s="34" t="str">
        <f aca="false">IF(AND(Dane!$F88="KUCH",OR(Dane!$G88="kopia",Dane!$G88="oryginał")),Dane!C88,"")</f>
        <v/>
      </c>
      <c r="D89" s="34" t="str">
        <f aca="false">IF(AND(Dane!$F88="KUCH",OR(Dane!$G88="kopia",Dane!$G88="oryginał")),Dane!D88,"")</f>
        <v/>
      </c>
      <c r="E89" s="34" t="str">
        <f aca="false">IF(AND(Dane!$F88="KUCH",OR(Dane!$G88="kopia",Dane!$G88="oryginał")),Dane!E88,"")</f>
        <v/>
      </c>
      <c r="F89" s="35" t="str">
        <f aca="false">IF(AND(Dane!$F88="KUCH",OR(Dane!$G88="kopia",Dane!$G88="oryginał")),Dane!G88,"")</f>
        <v/>
      </c>
      <c r="G89" s="35" t="str">
        <f aca="false">IF(AND(Dane!$F88="KUCH",OR(Dane!$G88="kopia",Dane!$G88="oryginał")),Dane!H88,"")</f>
        <v/>
      </c>
      <c r="H89" s="36" t="str">
        <f aca="false">IF(AND(Dane!F88="KUCH",OR(Dane!G88="oryginał",Dane!G88="kopia")),#REF!,"")</f>
        <v/>
      </c>
    </row>
    <row r="90" customFormat="false" ht="15.75" hidden="true" customHeight="true" outlineLevel="0" collapsed="false">
      <c r="A90" s="34" t="str">
        <f aca="false">IF(AND(Dane!$F89="KUCH",OR(Dane!$G89="kopia",Dane!$G89="oryginał")),Dane!A89,"")</f>
        <v/>
      </c>
      <c r="B90" s="34" t="str">
        <f aca="false">IF(AND(Dane!$F89="KUCH",OR(Dane!$G89="kopia",Dane!$G89="oryginał")),Dane!B89,"")</f>
        <v/>
      </c>
      <c r="C90" s="34" t="str">
        <f aca="false">IF(AND(Dane!$F89="KUCH",OR(Dane!$G89="kopia",Dane!$G89="oryginał")),Dane!C89,"")</f>
        <v/>
      </c>
      <c r="D90" s="34" t="str">
        <f aca="false">IF(AND(Dane!$F89="KUCH",OR(Dane!$G89="kopia",Dane!$G89="oryginał")),Dane!D89,"")</f>
        <v/>
      </c>
      <c r="E90" s="34" t="str">
        <f aca="false">IF(AND(Dane!$F89="KUCH",OR(Dane!$G89="kopia",Dane!$G89="oryginał")),Dane!E89,"")</f>
        <v/>
      </c>
      <c r="F90" s="35" t="str">
        <f aca="false">IF(AND(Dane!$F89="KUCH",OR(Dane!$G89="kopia",Dane!$G89="oryginał")),Dane!G89,"")</f>
        <v/>
      </c>
      <c r="G90" s="35" t="str">
        <f aca="false">IF(AND(Dane!$F89="KUCH",OR(Dane!$G89="kopia",Dane!$G89="oryginał")),Dane!H89,"")</f>
        <v/>
      </c>
      <c r="H90" s="36" t="str">
        <f aca="false">IF(AND(Dane!F89="KUCH",OR(Dane!G89="oryginał",Dane!G89="kopia")),#REF!,"")</f>
        <v/>
      </c>
    </row>
    <row r="91" customFormat="false" ht="15.75" hidden="true" customHeight="true" outlineLevel="0" collapsed="false">
      <c r="A91" s="34" t="str">
        <f aca="false">IF(AND(Dane!$F90="KUCH",OR(Dane!$G90="kopia",Dane!$G90="oryginał")),Dane!A90,"")</f>
        <v/>
      </c>
      <c r="B91" s="34" t="str">
        <f aca="false">IF(AND(Dane!$F90="KUCH",OR(Dane!$G90="kopia",Dane!$G90="oryginał")),Dane!B90,"")</f>
        <v/>
      </c>
      <c r="C91" s="34" t="str">
        <f aca="false">IF(AND(Dane!$F90="KUCH",OR(Dane!$G90="kopia",Dane!$G90="oryginał")),Dane!C90,"")</f>
        <v/>
      </c>
      <c r="D91" s="34" t="str">
        <f aca="false">IF(AND(Dane!$F90="KUCH",OR(Dane!$G90="kopia",Dane!$G90="oryginał")),Dane!D90,"")</f>
        <v/>
      </c>
      <c r="E91" s="34" t="str">
        <f aca="false">IF(AND(Dane!$F90="KUCH",OR(Dane!$G90="kopia",Dane!$G90="oryginał")),Dane!E90,"")</f>
        <v/>
      </c>
      <c r="F91" s="35" t="str">
        <f aca="false">IF(AND(Dane!$F90="KUCH",OR(Dane!$G90="kopia",Dane!$G90="oryginał")),Dane!G90,"")</f>
        <v/>
      </c>
      <c r="G91" s="35" t="str">
        <f aca="false">IF(AND(Dane!$F90="KUCH",OR(Dane!$G90="kopia",Dane!$G90="oryginał")),Dane!H90,"")</f>
        <v/>
      </c>
      <c r="H91" s="36" t="str">
        <f aca="false">IF(AND(Dane!F90="KUCH",OR(Dane!G90="oryginał",Dane!G90="kopia")),#REF!,"")</f>
        <v/>
      </c>
    </row>
    <row r="92" customFormat="false" ht="15.75" hidden="true" customHeight="true" outlineLevel="0" collapsed="false">
      <c r="A92" s="34" t="str">
        <f aca="false">IF(AND(Dane!$F91="KUCH",OR(Dane!$G91="kopia",Dane!$G91="oryginał")),Dane!A91,"")</f>
        <v/>
      </c>
      <c r="B92" s="34" t="str">
        <f aca="false">IF(AND(Dane!$F91="KUCH",OR(Dane!$G91="kopia",Dane!$G91="oryginał")),Dane!B91,"")</f>
        <v/>
      </c>
      <c r="C92" s="34" t="str">
        <f aca="false">IF(AND(Dane!$F91="KUCH",OR(Dane!$G91="kopia",Dane!$G91="oryginał")),Dane!C91,"")</f>
        <v/>
      </c>
      <c r="D92" s="34" t="str">
        <f aca="false">IF(AND(Dane!$F91="KUCH",OR(Dane!$G91="kopia",Dane!$G91="oryginał")),Dane!D91,"")</f>
        <v/>
      </c>
      <c r="E92" s="34" t="str">
        <f aca="false">IF(AND(Dane!$F91="KUCH",OR(Dane!$G91="kopia",Dane!$G91="oryginał")),Dane!E91,"")</f>
        <v/>
      </c>
      <c r="F92" s="35" t="str">
        <f aca="false">IF(AND(Dane!$F91="KUCH",OR(Dane!$G91="kopia",Dane!$G91="oryginał")),Dane!G91,"")</f>
        <v/>
      </c>
      <c r="G92" s="35" t="str">
        <f aca="false">IF(AND(Dane!$F91="KUCH",OR(Dane!$G91="kopia",Dane!$G91="oryginał")),Dane!H91,"")</f>
        <v/>
      </c>
      <c r="H92" s="36" t="str">
        <f aca="false">IF(AND(Dane!F91="KUCH",OR(Dane!G91="oryginał",Dane!G91="kopia")),#REF!,"")</f>
        <v/>
      </c>
    </row>
    <row r="93" customFormat="false" ht="15.75" hidden="true" customHeight="true" outlineLevel="0" collapsed="false">
      <c r="A93" s="34" t="str">
        <f aca="false">IF(AND(Dane!$F92="KUCH",OR(Dane!$G92="kopia",Dane!$G92="oryginał")),Dane!A92,"")</f>
        <v/>
      </c>
      <c r="B93" s="34" t="str">
        <f aca="false">IF(AND(Dane!$F92="KUCH",OR(Dane!$G92="kopia",Dane!$G92="oryginał")),Dane!B92,"")</f>
        <v/>
      </c>
      <c r="C93" s="34" t="str">
        <f aca="false">IF(AND(Dane!$F92="KUCH",OR(Dane!$G92="kopia",Dane!$G92="oryginał")),Dane!C92,"")</f>
        <v/>
      </c>
      <c r="D93" s="34" t="str">
        <f aca="false">IF(AND(Dane!$F92="KUCH",OR(Dane!$G92="kopia",Dane!$G92="oryginał")),Dane!D92,"")</f>
        <v/>
      </c>
      <c r="E93" s="34" t="str">
        <f aca="false">IF(AND(Dane!$F92="KUCH",OR(Dane!$G92="kopia",Dane!$G92="oryginał")),Dane!E92,"")</f>
        <v/>
      </c>
      <c r="F93" s="35" t="str">
        <f aca="false">IF(AND(Dane!$F92="KUCH",OR(Dane!$G92="kopia",Dane!$G92="oryginał")),Dane!G92,"")</f>
        <v/>
      </c>
      <c r="G93" s="35" t="str">
        <f aca="false">IF(AND(Dane!$F92="KUCH",OR(Dane!$G92="kopia",Dane!$G92="oryginał")),Dane!H92,"")</f>
        <v/>
      </c>
      <c r="H93" s="36" t="str">
        <f aca="false">IF(AND(Dane!F92="KUCH",OR(Dane!G92="oryginał",Dane!G92="kopia")),#REF!,"")</f>
        <v/>
      </c>
    </row>
    <row r="94" customFormat="false" ht="15.75" hidden="false" customHeight="true" outlineLevel="0" collapsed="false">
      <c r="A94" s="34" t="str">
        <f aca="false">IF(AND(Dane!$F76="KUCH",OR(Dane!$G76="kopia",Dane!$G76="oryginał")),Dane!A76,"")</f>
        <v/>
      </c>
      <c r="B94" s="34" t="str">
        <f aca="false">IF(AND(Dane!$F76="KUCH",OR(Dane!$G76="kopia",Dane!$G76="oryginał")),Dane!B76,"")</f>
        <v/>
      </c>
      <c r="C94" s="34" t="str">
        <f aca="false">IF(AND(Dane!$F76="KUCH",OR(Dane!$G76="kopia",Dane!$G76="oryginał")),Dane!C76,"")</f>
        <v/>
      </c>
      <c r="D94" s="34" t="str">
        <f aca="false">IF(AND(Dane!$F76="KUCH",OR(Dane!$G76="kopia",Dane!$G76="oryginał")),Dane!D76,"")</f>
        <v/>
      </c>
      <c r="E94" s="34" t="str">
        <f aca="false">IF(AND(Dane!$F76="KUCH",OR(Dane!$G76="kopia",Dane!$G76="oryginał")),Dane!E76,"")</f>
        <v/>
      </c>
      <c r="F94" s="35" t="str">
        <f aca="false">IF(AND(Dane!$F76="KUCH",OR(Dane!$G76="kopia",Dane!$G76="oryginał")),Dane!G76,"")</f>
        <v/>
      </c>
      <c r="G94" s="35" t="str">
        <f aca="false">IF(AND(Dane!$F76="KUCH",OR(Dane!$G76="kopia",Dane!$G76="oryginał")),Dane!H76,"")</f>
        <v/>
      </c>
      <c r="H94" s="36" t="str">
        <f aca="false">IF(AND(Dane!F76="KUCH",OR(Dane!G76="oryginał",Dane!G76="kopia")),#REF!,"")</f>
        <v/>
      </c>
    </row>
    <row r="95" customFormat="false" ht="15.75" hidden="false" customHeight="true" outlineLevel="0" collapsed="false">
      <c r="A95" s="34" t="str">
        <f aca="false">IF(AND(Dane!$F16="KUCH",OR(Dane!$G16="kopia",Dane!$G16="oryginał")),Dane!A16,"")</f>
        <v/>
      </c>
      <c r="B95" s="34" t="str">
        <f aca="false">IF(AND(Dane!$F16="KUCH",OR(Dane!$G16="kopia",Dane!$G16="oryginał")),Dane!B16,"")</f>
        <v/>
      </c>
      <c r="C95" s="34" t="str">
        <f aca="false">IF(AND(Dane!$F16="KUCH",OR(Dane!$G16="kopia",Dane!$G16="oryginał")),Dane!C16,"")</f>
        <v/>
      </c>
      <c r="D95" s="34" t="str">
        <f aca="false">IF(AND(Dane!$F16="KUCH",OR(Dane!$G16="kopia",Dane!$G16="oryginał")),Dane!D16,"")</f>
        <v/>
      </c>
      <c r="E95" s="34" t="str">
        <f aca="false">IF(AND(Dane!$F16="KUCH",OR(Dane!$G16="kopia",Dane!$G16="oryginał")),Dane!E16,"")</f>
        <v/>
      </c>
      <c r="F95" s="35" t="str">
        <f aca="false">IF(AND(Dane!$F16="KUCH",OR(Dane!$G16="kopia",Dane!$G16="oryginał")),Dane!G16,"")</f>
        <v/>
      </c>
      <c r="G95" s="35" t="str">
        <f aca="false">IF(AND(Dane!$F16="KUCH",OR(Dane!$G16="kopia",Dane!$G16="oryginał")),Dane!H16,"")</f>
        <v/>
      </c>
      <c r="H95" s="36" t="str">
        <f aca="false">IF(AND(Dane!F16="KUCH",OR(Dane!G16="oryginał",Dane!G16="kopia")),#REF!,"")</f>
        <v/>
      </c>
    </row>
    <row r="96" customFormat="false" ht="15.75" hidden="true" customHeight="true" outlineLevel="0" collapsed="false">
      <c r="A96" s="34" t="str">
        <f aca="false">IF(AND(Dane!$F95="KUCH",OR(Dane!$G95="kopia",Dane!$G95="oryginał")),Dane!A95,"")</f>
        <v/>
      </c>
      <c r="B96" s="34" t="str">
        <f aca="false">IF(AND(Dane!$F95="KUCH",OR(Dane!$G95="kopia",Dane!$G95="oryginał")),Dane!B95,"")</f>
        <v/>
      </c>
      <c r="C96" s="34" t="str">
        <f aca="false">IF(AND(Dane!$F95="KUCH",OR(Dane!$G95="kopia",Dane!$G95="oryginał")),Dane!C95,"")</f>
        <v/>
      </c>
      <c r="D96" s="34" t="str">
        <f aca="false">IF(AND(Dane!$F95="KUCH",OR(Dane!$G95="kopia",Dane!$G95="oryginał")),Dane!D95,"")</f>
        <v/>
      </c>
      <c r="E96" s="34" t="str">
        <f aca="false">IF(AND(Dane!$F95="KUCH",OR(Dane!$G95="kopia",Dane!$G95="oryginał")),Dane!E95,"")</f>
        <v/>
      </c>
      <c r="F96" s="35" t="str">
        <f aca="false">IF(AND(Dane!$F95="KUCH",OR(Dane!$G95="kopia",Dane!$G95="oryginał")),Dane!G95,"")</f>
        <v/>
      </c>
      <c r="G96" s="35" t="str">
        <f aca="false">IF(AND(Dane!$F95="KUCH",OR(Dane!$G95="kopia",Dane!$G95="oryginał")),Dane!H95,"")</f>
        <v/>
      </c>
      <c r="H96" s="36" t="str">
        <f aca="false">IF(AND(Dane!F95="KUCH",OR(Dane!G95="oryginał",Dane!G95="kopia")),#REF!,"")</f>
        <v/>
      </c>
    </row>
    <row r="97" customFormat="false" ht="15.75" hidden="true" customHeight="true" outlineLevel="0" collapsed="false">
      <c r="A97" s="34" t="str">
        <f aca="false">IF(AND(Dane!$F96="KUCH",OR(Dane!$G96="kopia",Dane!$G96="oryginał")),Dane!A96,"")</f>
        <v/>
      </c>
      <c r="B97" s="34" t="str">
        <f aca="false">IF(AND(Dane!$F96="KUCH",OR(Dane!$G96="kopia",Dane!$G96="oryginał")),Dane!B96,"")</f>
        <v/>
      </c>
      <c r="C97" s="34" t="str">
        <f aca="false">IF(AND(Dane!$F96="KUCH",OR(Dane!$G96="kopia",Dane!$G96="oryginał")),Dane!C96,"")</f>
        <v/>
      </c>
      <c r="D97" s="34" t="str">
        <f aca="false">IF(AND(Dane!$F96="KUCH",OR(Dane!$G96="kopia",Dane!$G96="oryginał")),Dane!D96,"")</f>
        <v/>
      </c>
      <c r="E97" s="34" t="str">
        <f aca="false">IF(AND(Dane!$F96="KUCH",OR(Dane!$G96="kopia",Dane!$G96="oryginał")),Dane!E96,"")</f>
        <v/>
      </c>
      <c r="F97" s="35" t="str">
        <f aca="false">IF(AND(Dane!$F96="KUCH",OR(Dane!$G96="kopia",Dane!$G96="oryginał")),Dane!G96,"")</f>
        <v/>
      </c>
      <c r="G97" s="35" t="str">
        <f aca="false">IF(AND(Dane!$F96="KUCH",OR(Dane!$G96="kopia",Dane!$G96="oryginał")),Dane!H96,"")</f>
        <v/>
      </c>
      <c r="H97" s="36" t="str">
        <f aca="false">IF(AND(Dane!F96="KUCH",OR(Dane!G96="oryginał",Dane!G96="kopia")),#REF!,"")</f>
        <v/>
      </c>
    </row>
    <row r="98" customFormat="false" ht="15.75" hidden="true" customHeight="true" outlineLevel="0" collapsed="false">
      <c r="A98" s="34" t="str">
        <f aca="false">IF(AND(Dane!$F97="KUCH",OR(Dane!$G97="kopia",Dane!$G97="oryginał")),Dane!A97,"")</f>
        <v/>
      </c>
      <c r="B98" s="34" t="str">
        <f aca="false">IF(AND(Dane!$F97="KUCH",OR(Dane!$G97="kopia",Dane!$G97="oryginał")),Dane!B97,"")</f>
        <v/>
      </c>
      <c r="C98" s="34" t="str">
        <f aca="false">IF(AND(Dane!$F97="KUCH",OR(Dane!$G97="kopia",Dane!$G97="oryginał")),Dane!C97,"")</f>
        <v/>
      </c>
      <c r="D98" s="34" t="str">
        <f aca="false">IF(AND(Dane!$F97="KUCH",OR(Dane!$G97="kopia",Dane!$G97="oryginał")),Dane!D97,"")</f>
        <v/>
      </c>
      <c r="E98" s="34" t="str">
        <f aca="false">IF(AND(Dane!$F97="KUCH",OR(Dane!$G97="kopia",Dane!$G97="oryginał")),Dane!E97,"")</f>
        <v/>
      </c>
      <c r="F98" s="35" t="str">
        <f aca="false">IF(AND(Dane!$F97="KUCH",OR(Dane!$G97="kopia",Dane!$G97="oryginał")),Dane!G97,"")</f>
        <v/>
      </c>
      <c r="G98" s="35" t="str">
        <f aca="false">IF(AND(Dane!$F97="KUCH",OR(Dane!$G97="kopia",Dane!$G97="oryginał")),Dane!H97,"")</f>
        <v/>
      </c>
      <c r="H98" s="36" t="str">
        <f aca="false">IF(AND(Dane!F97="KUCH",OR(Dane!G97="oryginał",Dane!G97="kopia")),#REF!,"")</f>
        <v/>
      </c>
    </row>
    <row r="99" customFormat="false" ht="15.75" hidden="true" customHeight="true" outlineLevel="0" collapsed="false">
      <c r="A99" s="34" t="str">
        <f aca="false">IF(AND(Dane!$F98="KUCH",OR(Dane!$G98="kopia",Dane!$G98="oryginał")),Dane!A98,"")</f>
        <v/>
      </c>
      <c r="B99" s="34" t="str">
        <f aca="false">IF(AND(Dane!$F98="KUCH",OR(Dane!$G98="kopia",Dane!$G98="oryginał")),Dane!B98,"")</f>
        <v/>
      </c>
      <c r="C99" s="34" t="str">
        <f aca="false">IF(AND(Dane!$F98="KUCH",OR(Dane!$G98="kopia",Dane!$G98="oryginał")),Dane!C98,"")</f>
        <v/>
      </c>
      <c r="D99" s="34" t="str">
        <f aca="false">IF(AND(Dane!$F98="KUCH",OR(Dane!$G98="kopia",Dane!$G98="oryginał")),Dane!D98,"")</f>
        <v/>
      </c>
      <c r="E99" s="34" t="str">
        <f aca="false">IF(AND(Dane!$F98="KUCH",OR(Dane!$G98="kopia",Dane!$G98="oryginał")),Dane!E98,"")</f>
        <v/>
      </c>
      <c r="F99" s="35" t="str">
        <f aca="false">IF(AND(Dane!$F98="KUCH",OR(Dane!$G98="kopia",Dane!$G98="oryginał")),Dane!G98,"")</f>
        <v/>
      </c>
      <c r="G99" s="35" t="str">
        <f aca="false">IF(AND(Dane!$F98="KUCH",OR(Dane!$G98="kopia",Dane!$G98="oryginał")),Dane!H98,"")</f>
        <v/>
      </c>
      <c r="H99" s="36" t="str">
        <f aca="false">IF(AND(Dane!F98="KUCH",OR(Dane!G98="oryginał",Dane!G98="kopia")),#REF!,"")</f>
        <v/>
      </c>
    </row>
    <row r="100" customFormat="false" ht="15.75" hidden="true" customHeight="true" outlineLevel="0" collapsed="false">
      <c r="A100" s="34" t="str">
        <f aca="false">IF(AND(Dane!$F99="KUCH",OR(Dane!$G99="kopia",Dane!$G99="oryginał")),Dane!A99,"")</f>
        <v/>
      </c>
      <c r="B100" s="34" t="str">
        <f aca="false">IF(AND(Dane!$F99="KUCH",OR(Dane!$G99="kopia",Dane!$G99="oryginał")),Dane!B99,"")</f>
        <v/>
      </c>
      <c r="C100" s="34" t="str">
        <f aca="false">IF(AND(Dane!$F99="KUCH",OR(Dane!$G99="kopia",Dane!$G99="oryginał")),Dane!C99,"")</f>
        <v/>
      </c>
      <c r="D100" s="34" t="str">
        <f aca="false">IF(AND(Dane!$F99="KUCH",OR(Dane!$G99="kopia",Dane!$G99="oryginał")),Dane!D99,"")</f>
        <v/>
      </c>
      <c r="E100" s="34" t="str">
        <f aca="false">IF(AND(Dane!$F99="KUCH",OR(Dane!$G99="kopia",Dane!$G99="oryginał")),Dane!E99,"")</f>
        <v/>
      </c>
      <c r="F100" s="35" t="str">
        <f aca="false">IF(AND(Dane!$F99="KUCH",OR(Dane!$G99="kopia",Dane!$G99="oryginał")),Dane!G99,"")</f>
        <v/>
      </c>
      <c r="G100" s="35" t="str">
        <f aca="false">IF(AND(Dane!$F99="KUCH",OR(Dane!$G99="kopia",Dane!$G99="oryginał")),Dane!H99,"")</f>
        <v/>
      </c>
      <c r="H100" s="36" t="str">
        <f aca="false">IF(AND(Dane!F99="KUCH",OR(Dane!G99="oryginał",Dane!G99="kopia")),#REF!,"")</f>
        <v/>
      </c>
    </row>
    <row r="101" customFormat="false" ht="15.75" hidden="true" customHeight="true" outlineLevel="0" collapsed="false">
      <c r="A101" s="34" t="str">
        <f aca="false">IF(AND(Dane!$F100="KUCH",OR(Dane!$G100="kopia",Dane!$G100="oryginał")),Dane!A100,"")</f>
        <v/>
      </c>
      <c r="B101" s="34" t="str">
        <f aca="false">IF(AND(Dane!$F100="KUCH",OR(Dane!$G100="kopia",Dane!$G100="oryginał")),Dane!B100,"")</f>
        <v/>
      </c>
      <c r="C101" s="34" t="str">
        <f aca="false">IF(AND(Dane!$F100="KUCH",OR(Dane!$G100="kopia",Dane!$G100="oryginał")),Dane!C100,"")</f>
        <v/>
      </c>
      <c r="D101" s="34" t="str">
        <f aca="false">IF(AND(Dane!$F100="KUCH",OR(Dane!$G100="kopia",Dane!$G100="oryginał")),Dane!D100,"")</f>
        <v/>
      </c>
      <c r="E101" s="34" t="str">
        <f aca="false">IF(AND(Dane!$F100="KUCH",OR(Dane!$G100="kopia",Dane!$G100="oryginał")),Dane!E100,"")</f>
        <v/>
      </c>
      <c r="F101" s="35" t="str">
        <f aca="false">IF(AND(Dane!$F100="KUCH",OR(Dane!$G100="kopia",Dane!$G100="oryginał")),Dane!G100,"")</f>
        <v/>
      </c>
      <c r="G101" s="35" t="str">
        <f aca="false">IF(AND(Dane!$F100="KUCH",OR(Dane!$G100="kopia",Dane!$G100="oryginał")),Dane!H100,"")</f>
        <v/>
      </c>
      <c r="H101" s="36" t="str">
        <f aca="false">IF(AND(Dane!F100="KUCH",OR(Dane!G100="oryginał",Dane!G100="kopia")),#REF!,"")</f>
        <v/>
      </c>
    </row>
    <row r="102" customFormat="false" ht="15.75" hidden="true" customHeight="true" outlineLevel="0" collapsed="false">
      <c r="A102" s="34" t="str">
        <f aca="false">IF(AND(Dane!$F101="KUCH",OR(Dane!$G101="kopia",Dane!$G101="oryginał")),Dane!A101,"")</f>
        <v/>
      </c>
      <c r="B102" s="34" t="str">
        <f aca="false">IF(AND(Dane!$F101="KUCH",OR(Dane!$G101="kopia",Dane!$G101="oryginał")),Dane!B101,"")</f>
        <v/>
      </c>
      <c r="C102" s="34" t="str">
        <f aca="false">IF(AND(Dane!$F101="KUCH",OR(Dane!$G101="kopia",Dane!$G101="oryginał")),Dane!C101,"")</f>
        <v/>
      </c>
      <c r="D102" s="34" t="str">
        <f aca="false">IF(AND(Dane!$F101="KUCH",OR(Dane!$G101="kopia",Dane!$G101="oryginał")),Dane!D101,"")</f>
        <v/>
      </c>
      <c r="E102" s="34" t="str">
        <f aca="false">IF(AND(Dane!$F101="KUCH",OR(Dane!$G101="kopia",Dane!$G101="oryginał")),Dane!E101,"")</f>
        <v/>
      </c>
      <c r="F102" s="35" t="str">
        <f aca="false">IF(AND(Dane!$F101="KUCH",OR(Dane!$G101="kopia",Dane!$G101="oryginał")),Dane!G101,"")</f>
        <v/>
      </c>
      <c r="G102" s="35" t="str">
        <f aca="false">IF(AND(Dane!$F101="KUCH",OR(Dane!$G101="kopia",Dane!$G101="oryginał")),Dane!H101,"")</f>
        <v/>
      </c>
      <c r="H102" s="36" t="str">
        <f aca="false">IF(AND(Dane!F101="KUCH",OR(Dane!G101="oryginał",Dane!G101="kopia")),#REF!,"")</f>
        <v/>
      </c>
    </row>
    <row r="103" customFormat="false" ht="15.75" hidden="true" customHeight="true" outlineLevel="0" collapsed="false">
      <c r="A103" s="34" t="str">
        <f aca="false">IF(AND(Dane!$F102="KUCH",OR(Dane!$G102="kopia",Dane!$G102="oryginał")),Dane!A102,"")</f>
        <v/>
      </c>
      <c r="B103" s="34" t="str">
        <f aca="false">IF(AND(Dane!$F102="KUCH",OR(Dane!$G102="kopia",Dane!$G102="oryginał")),Dane!B102,"")</f>
        <v/>
      </c>
      <c r="C103" s="34" t="str">
        <f aca="false">IF(AND(Dane!$F102="KUCH",OR(Dane!$G102="kopia",Dane!$G102="oryginał")),Dane!C102,"")</f>
        <v/>
      </c>
      <c r="D103" s="34" t="str">
        <f aca="false">IF(AND(Dane!$F102="KUCH",OR(Dane!$G102="kopia",Dane!$G102="oryginał")),Dane!D102,"")</f>
        <v/>
      </c>
      <c r="E103" s="34" t="str">
        <f aca="false">IF(AND(Dane!$F102="KUCH",OR(Dane!$G102="kopia",Dane!$G102="oryginał")),Dane!E102,"")</f>
        <v/>
      </c>
      <c r="F103" s="35" t="str">
        <f aca="false">IF(AND(Dane!$F102="KUCH",OR(Dane!$G102="kopia",Dane!$G102="oryginał")),Dane!G102,"")</f>
        <v/>
      </c>
      <c r="G103" s="35" t="str">
        <f aca="false">IF(AND(Dane!$F102="KUCH",OR(Dane!$G102="kopia",Dane!$G102="oryginał")),Dane!H102,"")</f>
        <v/>
      </c>
      <c r="H103" s="36" t="str">
        <f aca="false">IF(AND(Dane!F102="KUCH",OR(Dane!G102="oryginał",Dane!G102="kopia")),#REF!,"")</f>
        <v/>
      </c>
    </row>
    <row r="104" customFormat="false" ht="15.75" hidden="true" customHeight="true" outlineLevel="0" collapsed="false">
      <c r="A104" s="34" t="str">
        <f aca="false">IF(AND(Dane!$F103="KUCH",OR(Dane!$G103="kopia",Dane!$G103="oryginał")),Dane!A103,"")</f>
        <v/>
      </c>
      <c r="B104" s="34" t="str">
        <f aca="false">IF(AND(Dane!$F103="KUCH",OR(Dane!$G103="kopia",Dane!$G103="oryginał")),Dane!B103,"")</f>
        <v/>
      </c>
      <c r="C104" s="34" t="str">
        <f aca="false">IF(AND(Dane!$F103="KUCH",OR(Dane!$G103="kopia",Dane!$G103="oryginał")),Dane!C103,"")</f>
        <v/>
      </c>
      <c r="D104" s="34" t="str">
        <f aca="false">IF(AND(Dane!$F103="KUCH",OR(Dane!$G103="kopia",Dane!$G103="oryginał")),Dane!D103,"")</f>
        <v/>
      </c>
      <c r="E104" s="34" t="str">
        <f aca="false">IF(AND(Dane!$F103="KUCH",OR(Dane!$G103="kopia",Dane!$G103="oryginał")),Dane!E103,"")</f>
        <v/>
      </c>
      <c r="F104" s="35" t="str">
        <f aca="false">IF(AND(Dane!$F103="KUCH",OR(Dane!$G103="kopia",Dane!$G103="oryginał")),Dane!G103,"")</f>
        <v/>
      </c>
      <c r="G104" s="35" t="str">
        <f aca="false">IF(AND(Dane!$F103="KUCH",OR(Dane!$G103="kopia",Dane!$G103="oryginał")),Dane!H103,"")</f>
        <v/>
      </c>
      <c r="H104" s="36" t="str">
        <f aca="false">IF(AND(Dane!F103="KUCH",OR(Dane!G103="oryginał",Dane!G103="kopia")),#REF!,"")</f>
        <v/>
      </c>
    </row>
    <row r="105" customFormat="false" ht="15.75" hidden="true" customHeight="true" outlineLevel="0" collapsed="false">
      <c r="A105" s="34" t="str">
        <f aca="false">IF(AND(Dane!$F104="KUCH",OR(Dane!$G104="kopia",Dane!$G104="oryginał")),Dane!A104,"")</f>
        <v/>
      </c>
      <c r="B105" s="34" t="str">
        <f aca="false">IF(AND(Dane!$F104="KUCH",OR(Dane!$G104="kopia",Dane!$G104="oryginał")),Dane!B104,"")</f>
        <v/>
      </c>
      <c r="C105" s="34" t="str">
        <f aca="false">IF(AND(Dane!$F104="KUCH",OR(Dane!$G104="kopia",Dane!$G104="oryginał")),Dane!C104,"")</f>
        <v/>
      </c>
      <c r="D105" s="34" t="str">
        <f aca="false">IF(AND(Dane!$F104="KUCH",OR(Dane!$G104="kopia",Dane!$G104="oryginał")),Dane!D104,"")</f>
        <v/>
      </c>
      <c r="E105" s="34" t="str">
        <f aca="false">IF(AND(Dane!$F104="KUCH",OR(Dane!$G104="kopia",Dane!$G104="oryginał")),Dane!E104,"")</f>
        <v/>
      </c>
      <c r="F105" s="35" t="str">
        <f aca="false">IF(AND(Dane!$F104="KUCH",OR(Dane!$G104="kopia",Dane!$G104="oryginał")),Dane!G104,"")</f>
        <v/>
      </c>
      <c r="G105" s="35" t="str">
        <f aca="false">IF(AND(Dane!$F104="KUCH",OR(Dane!$G104="kopia",Dane!$G104="oryginał")),Dane!H104,"")</f>
        <v/>
      </c>
      <c r="H105" s="36" t="str">
        <f aca="false">IF(AND(Dane!F104="KUCH",OR(Dane!G104="oryginał",Dane!G104="kopia")),#REF!,"")</f>
        <v/>
      </c>
    </row>
    <row r="106" customFormat="false" ht="15.75" hidden="true" customHeight="true" outlineLevel="0" collapsed="false">
      <c r="A106" s="34" t="str">
        <f aca="false">IF(AND(Dane!$F105="KUCH",OR(Dane!$G105="kopia",Dane!$G105="oryginał")),Dane!A105,"")</f>
        <v/>
      </c>
      <c r="B106" s="34" t="str">
        <f aca="false">IF(AND(Dane!$F105="KUCH",OR(Dane!$G105="kopia",Dane!$G105="oryginał")),Dane!B105,"")</f>
        <v/>
      </c>
      <c r="C106" s="34" t="str">
        <f aca="false">IF(AND(Dane!$F105="KUCH",OR(Dane!$G105="kopia",Dane!$G105="oryginał")),Dane!C105,"")</f>
        <v/>
      </c>
      <c r="D106" s="34" t="str">
        <f aca="false">IF(AND(Dane!$F105="KUCH",OR(Dane!$G105="kopia",Dane!$G105="oryginał")),Dane!D105,"")</f>
        <v/>
      </c>
      <c r="E106" s="34" t="str">
        <f aca="false">IF(AND(Dane!$F105="KUCH",OR(Dane!$G105="kopia",Dane!$G105="oryginał")),Dane!E105,"")</f>
        <v/>
      </c>
      <c r="F106" s="35" t="str">
        <f aca="false">IF(AND(Dane!$F105="KUCH",OR(Dane!$G105="kopia",Dane!$G105="oryginał")),Dane!G105,"")</f>
        <v/>
      </c>
      <c r="G106" s="35" t="str">
        <f aca="false">IF(AND(Dane!$F105="KUCH",OR(Dane!$G105="kopia",Dane!$G105="oryginał")),Dane!H105,"")</f>
        <v/>
      </c>
      <c r="H106" s="36" t="str">
        <f aca="false">IF(AND(Dane!F105="KUCH",OR(Dane!G105="oryginał",Dane!G105="kopia")),#REF!,"")</f>
        <v/>
      </c>
    </row>
    <row r="107" customFormat="false" ht="15.75" hidden="true" customHeight="true" outlineLevel="0" collapsed="false">
      <c r="A107" s="34" t="str">
        <f aca="false">IF(AND(Dane!$F106="KUCH",OR(Dane!$G106="kopia",Dane!$G106="oryginał")),Dane!A106,"")</f>
        <v/>
      </c>
      <c r="B107" s="34" t="str">
        <f aca="false">IF(AND(Dane!$F106="KUCH",OR(Dane!$G106="kopia",Dane!$G106="oryginał")),Dane!B106,"")</f>
        <v/>
      </c>
      <c r="C107" s="34" t="str">
        <f aca="false">IF(AND(Dane!$F106="KUCH",OR(Dane!$G106="kopia",Dane!$G106="oryginał")),Dane!C106,"")</f>
        <v/>
      </c>
      <c r="D107" s="34" t="str">
        <f aca="false">IF(AND(Dane!$F106="KUCH",OR(Dane!$G106="kopia",Dane!$G106="oryginał")),Dane!D106,"")</f>
        <v/>
      </c>
      <c r="E107" s="34" t="str">
        <f aca="false">IF(AND(Dane!$F106="KUCH",OR(Dane!$G106="kopia",Dane!$G106="oryginał")),Dane!E106,"")</f>
        <v/>
      </c>
      <c r="F107" s="35" t="str">
        <f aca="false">IF(AND(Dane!$F106="KUCH",OR(Dane!$G106="kopia",Dane!$G106="oryginał")),Dane!G106,"")</f>
        <v/>
      </c>
      <c r="G107" s="35" t="str">
        <f aca="false">IF(AND(Dane!$F106="KUCH",OR(Dane!$G106="kopia",Dane!$G106="oryginał")),Dane!H106,"")</f>
        <v/>
      </c>
      <c r="H107" s="36" t="str">
        <f aca="false">IF(AND(Dane!F106="KUCH",OR(Dane!G106="oryginał",Dane!G106="kopia")),#REF!,"")</f>
        <v/>
      </c>
    </row>
    <row r="108" customFormat="false" ht="15.75" hidden="true" customHeight="true" outlineLevel="0" collapsed="false">
      <c r="A108" s="34" t="str">
        <f aca="false">IF(AND(Dane!$F107="KUCH",OR(Dane!$G107="kopia",Dane!$G107="oryginał")),Dane!A107,"")</f>
        <v/>
      </c>
      <c r="B108" s="34" t="str">
        <f aca="false">IF(AND(Dane!$F107="KUCH",OR(Dane!$G107="kopia",Dane!$G107="oryginał")),Dane!B107,"")</f>
        <v/>
      </c>
      <c r="C108" s="34" t="str">
        <f aca="false">IF(AND(Dane!$F107="KUCH",OR(Dane!$G107="kopia",Dane!$G107="oryginał")),Dane!C107,"")</f>
        <v/>
      </c>
      <c r="D108" s="34" t="str">
        <f aca="false">IF(AND(Dane!$F107="KUCH",OR(Dane!$G107="kopia",Dane!$G107="oryginał")),Dane!D107,"")</f>
        <v/>
      </c>
      <c r="E108" s="34" t="str">
        <f aca="false">IF(AND(Dane!$F107="KUCH",OR(Dane!$G107="kopia",Dane!$G107="oryginał")),Dane!E107,"")</f>
        <v/>
      </c>
      <c r="F108" s="35" t="str">
        <f aca="false">IF(AND(Dane!$F107="KUCH",OR(Dane!$G107="kopia",Dane!$G107="oryginał")),Dane!G107,"")</f>
        <v/>
      </c>
      <c r="G108" s="35" t="str">
        <f aca="false">IF(AND(Dane!$F107="KUCH",OR(Dane!$G107="kopia",Dane!$G107="oryginał")),Dane!H107,"")</f>
        <v/>
      </c>
      <c r="H108" s="36" t="str">
        <f aca="false">IF(AND(Dane!F107="KUCH",OR(Dane!G107="oryginał",Dane!G107="kopia")),#REF!,"")</f>
        <v/>
      </c>
    </row>
    <row r="109" customFormat="false" ht="15.75" hidden="true" customHeight="true" outlineLevel="0" collapsed="false">
      <c r="A109" s="34" t="str">
        <f aca="false">IF(AND(Dane!$F108="KUCH",OR(Dane!$G108="kopia",Dane!$G108="oryginał")),Dane!A108,"")</f>
        <v/>
      </c>
      <c r="B109" s="34" t="str">
        <f aca="false">IF(AND(Dane!$F108="KUCH",OR(Dane!$G108="kopia",Dane!$G108="oryginał")),Dane!B108,"")</f>
        <v/>
      </c>
      <c r="C109" s="34" t="str">
        <f aca="false">IF(AND(Dane!$F108="KUCH",OR(Dane!$G108="kopia",Dane!$G108="oryginał")),Dane!C108,"")</f>
        <v/>
      </c>
      <c r="D109" s="34" t="str">
        <f aca="false">IF(AND(Dane!$F108="KUCH",OR(Dane!$G108="kopia",Dane!$G108="oryginał")),Dane!D108,"")</f>
        <v/>
      </c>
      <c r="E109" s="34" t="str">
        <f aca="false">IF(AND(Dane!$F108="KUCH",OR(Dane!$G108="kopia",Dane!$G108="oryginał")),Dane!E108,"")</f>
        <v/>
      </c>
      <c r="F109" s="35" t="str">
        <f aca="false">IF(AND(Dane!$F108="KUCH",OR(Dane!$G108="kopia",Dane!$G108="oryginał")),Dane!G108,"")</f>
        <v/>
      </c>
      <c r="G109" s="35" t="str">
        <f aca="false">IF(AND(Dane!$F108="KUCH",OR(Dane!$G108="kopia",Dane!$G108="oryginał")),Dane!H108,"")</f>
        <v/>
      </c>
      <c r="H109" s="36" t="str">
        <f aca="false">IF(AND(Dane!F108="KUCH",OR(Dane!G108="oryginał",Dane!G108="kopia")),#REF!,"")</f>
        <v/>
      </c>
    </row>
    <row r="110" customFormat="false" ht="15.75" hidden="true" customHeight="true" outlineLevel="0" collapsed="false">
      <c r="A110" s="34" t="str">
        <f aca="false">IF(AND(Dane!$F109="KUCH",OR(Dane!$G109="kopia",Dane!$G109="oryginał")),Dane!A109,"")</f>
        <v/>
      </c>
      <c r="B110" s="34" t="str">
        <f aca="false">IF(AND(Dane!$F109="KUCH",OR(Dane!$G109="kopia",Dane!$G109="oryginał")),Dane!B109,"")</f>
        <v/>
      </c>
      <c r="C110" s="34" t="str">
        <f aca="false">IF(AND(Dane!$F109="KUCH",OR(Dane!$G109="kopia",Dane!$G109="oryginał")),Dane!C109,"")</f>
        <v/>
      </c>
      <c r="D110" s="34" t="str">
        <f aca="false">IF(AND(Dane!$F109="KUCH",OR(Dane!$G109="kopia",Dane!$G109="oryginał")),Dane!D109,"")</f>
        <v/>
      </c>
      <c r="E110" s="34" t="str">
        <f aca="false">IF(AND(Dane!$F109="KUCH",OR(Dane!$G109="kopia",Dane!$G109="oryginał")),Dane!E109,"")</f>
        <v/>
      </c>
      <c r="F110" s="35" t="str">
        <f aca="false">IF(AND(Dane!$F109="KUCH",OR(Dane!$G109="kopia",Dane!$G109="oryginał")),Dane!G109,"")</f>
        <v/>
      </c>
      <c r="G110" s="35" t="str">
        <f aca="false">IF(AND(Dane!$F109="KUCH",OR(Dane!$G109="kopia",Dane!$G109="oryginał")),Dane!H109,"")</f>
        <v/>
      </c>
      <c r="H110" s="36" t="str">
        <f aca="false">IF(AND(Dane!F109="KUCH",OR(Dane!G109="oryginał",Dane!G109="kopia")),#REF!,"")</f>
        <v/>
      </c>
    </row>
    <row r="111" customFormat="false" ht="15.75" hidden="true" customHeight="true" outlineLevel="0" collapsed="false">
      <c r="A111" s="34" t="str">
        <f aca="false">IF(AND(Dane!$F110="KUCH",OR(Dane!$G110="kopia",Dane!$G110="oryginał")),Dane!A110,"")</f>
        <v/>
      </c>
      <c r="B111" s="34" t="str">
        <f aca="false">IF(AND(Dane!$F110="KUCH",OR(Dane!$G110="kopia",Dane!$G110="oryginał")),Dane!B110,"")</f>
        <v/>
      </c>
      <c r="C111" s="34" t="str">
        <f aca="false">IF(AND(Dane!$F110="KUCH",OR(Dane!$G110="kopia",Dane!$G110="oryginał")),Dane!C110,"")</f>
        <v/>
      </c>
      <c r="D111" s="34" t="str">
        <f aca="false">IF(AND(Dane!$F110="KUCH",OR(Dane!$G110="kopia",Dane!$G110="oryginał")),Dane!D110,"")</f>
        <v/>
      </c>
      <c r="E111" s="34" t="str">
        <f aca="false">IF(AND(Dane!$F110="KUCH",OR(Dane!$G110="kopia",Dane!$G110="oryginał")),Dane!E110,"")</f>
        <v/>
      </c>
      <c r="F111" s="35" t="str">
        <f aca="false">IF(AND(Dane!$F110="KUCH",OR(Dane!$G110="kopia",Dane!$G110="oryginał")),Dane!G110,"")</f>
        <v/>
      </c>
      <c r="G111" s="35" t="str">
        <f aca="false">IF(AND(Dane!$F110="KUCH",OR(Dane!$G110="kopia",Dane!$G110="oryginał")),Dane!H110,"")</f>
        <v/>
      </c>
      <c r="H111" s="36" t="str">
        <f aca="false">IF(AND(Dane!F110="KUCH",OR(Dane!G110="oryginał",Dane!G110="kopia")),#REF!,"")</f>
        <v/>
      </c>
    </row>
    <row r="112" customFormat="false" ht="15.75" hidden="false" customHeight="true" outlineLevel="0" collapsed="false">
      <c r="A112" s="34" t="str">
        <f aca="false">IF(AND(Dane!$F94="KUCH",OR(Dane!$G94="kopia",Dane!$G94="oryginał")),Dane!A94,"")</f>
        <v/>
      </c>
      <c r="B112" s="34" t="str">
        <f aca="false">IF(AND(Dane!$F94="KUCH",OR(Dane!$G94="kopia",Dane!$G94="oryginał")),Dane!B94,"")</f>
        <v/>
      </c>
      <c r="C112" s="34" t="str">
        <f aca="false">IF(AND(Dane!$F94="KUCH",OR(Dane!$G94="kopia",Dane!$G94="oryginał")),Dane!C94,"")</f>
        <v/>
      </c>
      <c r="D112" s="34" t="str">
        <f aca="false">IF(AND(Dane!$F94="KUCH",OR(Dane!$G94="kopia",Dane!$G94="oryginał")),Dane!D94,"")</f>
        <v/>
      </c>
      <c r="E112" s="34" t="str">
        <f aca="false">IF(AND(Dane!$F94="KUCH",OR(Dane!$G94="kopia",Dane!$G94="oryginał")),Dane!E94,"")</f>
        <v/>
      </c>
      <c r="F112" s="35" t="str">
        <f aca="false">IF(AND(Dane!$F94="KUCH",OR(Dane!$G94="kopia",Dane!$G94="oryginał")),Dane!G94,"")</f>
        <v/>
      </c>
      <c r="G112" s="35" t="str">
        <f aca="false">IF(AND(Dane!$F94="KUCH",OR(Dane!$G94="kopia",Dane!$G94="oryginał")),Dane!H94,"")</f>
        <v/>
      </c>
      <c r="H112" s="36" t="str">
        <f aca="false">IF(AND(Dane!F94="KUCH",OR(Dane!G94="oryginał",Dane!G94="kopia")),#REF!,"")</f>
        <v/>
      </c>
    </row>
    <row r="113" customFormat="false" ht="15.75" hidden="true" customHeight="true" outlineLevel="0" collapsed="false">
      <c r="A113" s="34" t="str">
        <f aca="false">IF(AND(Dane!$F112="KUCH",OR(Dane!$G112="kopia",Dane!$G112="oryginał")),Dane!A112,"")</f>
        <v/>
      </c>
      <c r="B113" s="34" t="str">
        <f aca="false">IF(AND(Dane!$F112="KUCH",OR(Dane!$G112="kopia",Dane!$G112="oryginał")),Dane!B112,"")</f>
        <v/>
      </c>
      <c r="C113" s="34" t="str">
        <f aca="false">IF(AND(Dane!$F112="KUCH",OR(Dane!$G112="kopia",Dane!$G112="oryginał")),Dane!C112,"")</f>
        <v/>
      </c>
      <c r="D113" s="34" t="str">
        <f aca="false">IF(AND(Dane!$F112="KUCH",OR(Dane!$G112="kopia",Dane!$G112="oryginał")),Dane!D112,"")</f>
        <v/>
      </c>
      <c r="E113" s="34" t="str">
        <f aca="false">IF(AND(Dane!$F112="KUCH",OR(Dane!$G112="kopia",Dane!$G112="oryginał")),Dane!E112,"")</f>
        <v/>
      </c>
      <c r="F113" s="35" t="str">
        <f aca="false">IF(AND(Dane!$F112="KUCH",OR(Dane!$G112="kopia",Dane!$G112="oryginał")),Dane!G112,"")</f>
        <v/>
      </c>
      <c r="G113" s="35" t="str">
        <f aca="false">IF(AND(Dane!$F112="KUCH",OR(Dane!$G112="kopia",Dane!$G112="oryginał")),Dane!H112,"")</f>
        <v/>
      </c>
      <c r="H113" s="36" t="str">
        <f aca="false">IF(AND(Dane!F112="KUCH",OR(Dane!G112="oryginał",Dane!G112="kopia")),#REF!,"")</f>
        <v/>
      </c>
    </row>
    <row r="114" customFormat="false" ht="15.75" hidden="true" customHeight="true" outlineLevel="0" collapsed="false">
      <c r="A114" s="34" t="str">
        <f aca="false">IF(AND(Dane!$F113="KUCH",OR(Dane!$G113="kopia",Dane!$G113="oryginał")),Dane!A113,"")</f>
        <v/>
      </c>
      <c r="B114" s="34" t="str">
        <f aca="false">IF(AND(Dane!$F113="KUCH",OR(Dane!$G113="kopia",Dane!$G113="oryginał")),Dane!B113,"")</f>
        <v/>
      </c>
      <c r="C114" s="34" t="str">
        <f aca="false">IF(AND(Dane!$F113="KUCH",OR(Dane!$G113="kopia",Dane!$G113="oryginał")),Dane!C113,"")</f>
        <v/>
      </c>
      <c r="D114" s="34" t="str">
        <f aca="false">IF(AND(Dane!$F113="KUCH",OR(Dane!$G113="kopia",Dane!$G113="oryginał")),Dane!D113,"")</f>
        <v/>
      </c>
      <c r="E114" s="34" t="str">
        <f aca="false">IF(AND(Dane!$F113="KUCH",OR(Dane!$G113="kopia",Dane!$G113="oryginał")),Dane!E113,"")</f>
        <v/>
      </c>
      <c r="F114" s="35" t="str">
        <f aca="false">IF(AND(Dane!$F113="KUCH",OR(Dane!$G113="kopia",Dane!$G113="oryginał")),Dane!G113,"")</f>
        <v/>
      </c>
      <c r="G114" s="35" t="str">
        <f aca="false">IF(AND(Dane!$F113="KUCH",OR(Dane!$G113="kopia",Dane!$G113="oryginał")),Dane!H113,"")</f>
        <v/>
      </c>
      <c r="H114" s="36" t="str">
        <f aca="false">IF(AND(Dane!F113="KUCH",OR(Dane!G113="oryginał",Dane!G113="kopia")),#REF!,"")</f>
        <v/>
      </c>
    </row>
    <row r="115" customFormat="false" ht="15.75" hidden="true" customHeight="true" outlineLevel="0" collapsed="false">
      <c r="A115" s="34" t="str">
        <f aca="false">IF(AND(Dane!$F114="KUCH",OR(Dane!$G114="kopia",Dane!$G114="oryginał")),Dane!A114,"")</f>
        <v/>
      </c>
      <c r="B115" s="34" t="str">
        <f aca="false">IF(AND(Dane!$F114="KUCH",OR(Dane!$G114="kopia",Dane!$G114="oryginał")),Dane!B114,"")</f>
        <v/>
      </c>
      <c r="C115" s="34" t="str">
        <f aca="false">IF(AND(Dane!$F114="KUCH",OR(Dane!$G114="kopia",Dane!$G114="oryginał")),Dane!C114,"")</f>
        <v/>
      </c>
      <c r="D115" s="34" t="str">
        <f aca="false">IF(AND(Dane!$F114="KUCH",OR(Dane!$G114="kopia",Dane!$G114="oryginał")),Dane!D114,"")</f>
        <v/>
      </c>
      <c r="E115" s="34" t="str">
        <f aca="false">IF(AND(Dane!$F114="KUCH",OR(Dane!$G114="kopia",Dane!$G114="oryginał")),Dane!E114,"")</f>
        <v/>
      </c>
      <c r="F115" s="35" t="str">
        <f aca="false">IF(AND(Dane!$F114="KUCH",OR(Dane!$G114="kopia",Dane!$G114="oryginał")),Dane!G114,"")</f>
        <v/>
      </c>
      <c r="G115" s="35" t="str">
        <f aca="false">IF(AND(Dane!$F114="KUCH",OR(Dane!$G114="kopia",Dane!$G114="oryginał")),Dane!H114,"")</f>
        <v/>
      </c>
      <c r="H115" s="36" t="str">
        <f aca="false">IF(AND(Dane!F114="KUCH",OR(Dane!G114="oryginał",Dane!G114="kopia")),#REF!,"")</f>
        <v/>
      </c>
    </row>
    <row r="116" customFormat="false" ht="15.75" hidden="false" customHeight="true" outlineLevel="0" collapsed="false">
      <c r="A116" s="34" t="str">
        <f aca="false">IF(AND(Dane!$F93="KUCH",OR(Dane!$G93="kopia",Dane!$G93="oryginał")),Dane!A93,"")</f>
        <v/>
      </c>
      <c r="B116" s="34" t="str">
        <f aca="false">IF(AND(Dane!$F93="KUCH",OR(Dane!$G93="kopia",Dane!$G93="oryginał")),Dane!B93,"")</f>
        <v/>
      </c>
      <c r="C116" s="34" t="str">
        <f aca="false">IF(AND(Dane!$F93="KUCH",OR(Dane!$G93="kopia",Dane!$G93="oryginał")),Dane!C93,"")</f>
        <v/>
      </c>
      <c r="D116" s="34" t="str">
        <f aca="false">IF(AND(Dane!$F93="KUCH",OR(Dane!$G93="kopia",Dane!$G93="oryginał")),Dane!D93,"")</f>
        <v/>
      </c>
      <c r="E116" s="34" t="str">
        <f aca="false">IF(AND(Dane!$F93="KUCH",OR(Dane!$G93="kopia",Dane!$G93="oryginał")),Dane!E93,"")</f>
        <v/>
      </c>
      <c r="F116" s="35" t="str">
        <f aca="false">IF(AND(Dane!$F93="KUCH",OR(Dane!$G93="kopia",Dane!$G93="oryginał")),Dane!G93,"")</f>
        <v/>
      </c>
      <c r="G116" s="35" t="str">
        <f aca="false">IF(AND(Dane!$F93="KUCH",OR(Dane!$G93="kopia",Dane!$G93="oryginał")),Dane!H93,"")</f>
        <v/>
      </c>
      <c r="H116" s="36" t="str">
        <f aca="false">IF(AND(Dane!F93="KUCH",OR(Dane!G93="oryginał",Dane!G93="kopia")),#REF!,"")</f>
        <v/>
      </c>
    </row>
    <row r="117" customFormat="false" ht="15.75" hidden="true" customHeight="true" outlineLevel="0" collapsed="false">
      <c r="A117" s="34" t="str">
        <f aca="false">IF(AND(Dane!$F116="KUCH",OR(Dane!$G116="kopia",Dane!$G116="oryginał")),Dane!A116,"")</f>
        <v/>
      </c>
      <c r="B117" s="34" t="str">
        <f aca="false">IF(AND(Dane!$F116="KUCH",OR(Dane!$G116="kopia",Dane!$G116="oryginał")),Dane!B116,"")</f>
        <v/>
      </c>
      <c r="C117" s="34" t="str">
        <f aca="false">IF(AND(Dane!$F116="KUCH",OR(Dane!$G116="kopia",Dane!$G116="oryginał")),Dane!C116,"")</f>
        <v/>
      </c>
      <c r="D117" s="34" t="str">
        <f aca="false">IF(AND(Dane!$F116="KUCH",OR(Dane!$G116="kopia",Dane!$G116="oryginał")),Dane!D116,"")</f>
        <v/>
      </c>
      <c r="E117" s="34" t="str">
        <f aca="false">IF(AND(Dane!$F116="KUCH",OR(Dane!$G116="kopia",Dane!$G116="oryginał")),Dane!E116,"")</f>
        <v/>
      </c>
      <c r="F117" s="35" t="str">
        <f aca="false">IF(AND(Dane!$F116="KUCH",OR(Dane!$G116="kopia",Dane!$G116="oryginał")),Dane!G116,"")</f>
        <v/>
      </c>
      <c r="G117" s="35" t="str">
        <f aca="false">IF(AND(Dane!$F116="KUCH",OR(Dane!$G116="kopia",Dane!$G116="oryginał")),Dane!H116,"")</f>
        <v/>
      </c>
      <c r="H117" s="36" t="str">
        <f aca="false">IF(AND(Dane!F116="KUCH",OR(Dane!G116="oryginał",Dane!G116="kopia")),#REF!,"")</f>
        <v/>
      </c>
    </row>
    <row r="118" customFormat="false" ht="15.75" hidden="true" customHeight="true" outlineLevel="0" collapsed="false">
      <c r="A118" s="34" t="str">
        <f aca="false">IF(AND(Dane!$F117="KUCH",OR(Dane!$G117="kopia",Dane!$G117="oryginał")),Dane!A117,"")</f>
        <v/>
      </c>
      <c r="B118" s="34" t="str">
        <f aca="false">IF(AND(Dane!$F117="KUCH",OR(Dane!$G117="kopia",Dane!$G117="oryginał")),Dane!B117,"")</f>
        <v/>
      </c>
      <c r="C118" s="34" t="str">
        <f aca="false">IF(AND(Dane!$F117="KUCH",OR(Dane!$G117="kopia",Dane!$G117="oryginał")),Dane!C117,"")</f>
        <v/>
      </c>
      <c r="D118" s="34" t="str">
        <f aca="false">IF(AND(Dane!$F117="KUCH",OR(Dane!$G117="kopia",Dane!$G117="oryginał")),Dane!D117,"")</f>
        <v/>
      </c>
      <c r="E118" s="34" t="str">
        <f aca="false">IF(AND(Dane!$F117="KUCH",OR(Dane!$G117="kopia",Dane!$G117="oryginał")),Dane!E117,"")</f>
        <v/>
      </c>
      <c r="F118" s="35" t="str">
        <f aca="false">IF(AND(Dane!$F117="KUCH",OR(Dane!$G117="kopia",Dane!$G117="oryginał")),Dane!G117,"")</f>
        <v/>
      </c>
      <c r="G118" s="35" t="str">
        <f aca="false">IF(AND(Dane!$F117="KUCH",OR(Dane!$G117="kopia",Dane!$G117="oryginał")),Dane!H117,"")</f>
        <v/>
      </c>
      <c r="H118" s="36" t="str">
        <f aca="false">IF(AND(Dane!F117="KUCH",OR(Dane!G117="oryginał",Dane!G117="kopia")),#REF!,"")</f>
        <v/>
      </c>
    </row>
    <row r="119" customFormat="false" ht="15.75" hidden="true" customHeight="true" outlineLevel="0" collapsed="false">
      <c r="A119" s="34" t="str">
        <f aca="false">IF(AND(Dane!$F118="KUCH",OR(Dane!$G118="kopia",Dane!$G118="oryginał")),Dane!A118,"")</f>
        <v/>
      </c>
      <c r="B119" s="34" t="str">
        <f aca="false">IF(AND(Dane!$F118="KUCH",OR(Dane!$G118="kopia",Dane!$G118="oryginał")),Dane!B118,"")</f>
        <v/>
      </c>
      <c r="C119" s="34" t="str">
        <f aca="false">IF(AND(Dane!$F118="KUCH",OR(Dane!$G118="kopia",Dane!$G118="oryginał")),Dane!C118,"")</f>
        <v/>
      </c>
      <c r="D119" s="34" t="str">
        <f aca="false">IF(AND(Dane!$F118="KUCH",OR(Dane!$G118="kopia",Dane!$G118="oryginał")),Dane!D118,"")</f>
        <v/>
      </c>
      <c r="E119" s="34" t="str">
        <f aca="false">IF(AND(Dane!$F118="KUCH",OR(Dane!$G118="kopia",Dane!$G118="oryginał")),Dane!E118,"")</f>
        <v/>
      </c>
      <c r="F119" s="35" t="str">
        <f aca="false">IF(AND(Dane!$F118="KUCH",OR(Dane!$G118="kopia",Dane!$G118="oryginał")),Dane!G118,"")</f>
        <v/>
      </c>
      <c r="G119" s="35" t="str">
        <f aca="false">IF(AND(Dane!$F118="KUCH",OR(Dane!$G118="kopia",Dane!$G118="oryginał")),Dane!H118,"")</f>
        <v/>
      </c>
      <c r="H119" s="36" t="str">
        <f aca="false">IF(AND(Dane!F118="KUCH",OR(Dane!G118="oryginał",Dane!G118="kopia")),#REF!,"")</f>
        <v/>
      </c>
    </row>
    <row r="120" customFormat="false" ht="15.75" hidden="true" customHeight="true" outlineLevel="0" collapsed="false">
      <c r="A120" s="34" t="str">
        <f aca="false">IF(AND(Dane!$F119="KUCH",OR(Dane!$G119="kopia",Dane!$G119="oryginał")),Dane!A119,"")</f>
        <v/>
      </c>
      <c r="B120" s="34" t="str">
        <f aca="false">IF(AND(Dane!$F119="KUCH",OR(Dane!$G119="kopia",Dane!$G119="oryginał")),Dane!B119,"")</f>
        <v/>
      </c>
      <c r="C120" s="34" t="str">
        <f aca="false">IF(AND(Dane!$F119="KUCH",OR(Dane!$G119="kopia",Dane!$G119="oryginał")),Dane!C119,"")</f>
        <v/>
      </c>
      <c r="D120" s="34" t="str">
        <f aca="false">IF(AND(Dane!$F119="KUCH",OR(Dane!$G119="kopia",Dane!$G119="oryginał")),Dane!D119,"")</f>
        <v/>
      </c>
      <c r="E120" s="34" t="str">
        <f aca="false">IF(AND(Dane!$F119="KUCH",OR(Dane!$G119="kopia",Dane!$G119="oryginał")),Dane!E119,"")</f>
        <v/>
      </c>
      <c r="F120" s="35" t="str">
        <f aca="false">IF(AND(Dane!$F119="KUCH",OR(Dane!$G119="kopia",Dane!$G119="oryginał")),Dane!G119,"")</f>
        <v/>
      </c>
      <c r="G120" s="35" t="str">
        <f aca="false">IF(AND(Dane!$F119="KUCH",OR(Dane!$G119="kopia",Dane!$G119="oryginał")),Dane!H119,"")</f>
        <v/>
      </c>
      <c r="H120" s="36" t="str">
        <f aca="false">IF(AND(Dane!F119="KUCH",OR(Dane!G119="oryginał",Dane!G119="kopia")),#REF!,"")</f>
        <v/>
      </c>
    </row>
    <row r="121" customFormat="false" ht="15.75" hidden="true" customHeight="true" outlineLevel="0" collapsed="false">
      <c r="A121" s="34" t="str">
        <f aca="false">IF(AND(Dane!$F120="KUCH",OR(Dane!$G120="kopia",Dane!$G120="oryginał")),Dane!A120,"")</f>
        <v/>
      </c>
      <c r="B121" s="34" t="str">
        <f aca="false">IF(AND(Dane!$F120="KUCH",OR(Dane!$G120="kopia",Dane!$G120="oryginał")),Dane!B120,"")</f>
        <v/>
      </c>
      <c r="C121" s="34" t="str">
        <f aca="false">IF(AND(Dane!$F120="KUCH",OR(Dane!$G120="kopia",Dane!$G120="oryginał")),Dane!C120,"")</f>
        <v/>
      </c>
      <c r="D121" s="34" t="str">
        <f aca="false">IF(AND(Dane!$F120="KUCH",OR(Dane!$G120="kopia",Dane!$G120="oryginał")),Dane!D120,"")</f>
        <v/>
      </c>
      <c r="E121" s="34" t="str">
        <f aca="false">IF(AND(Dane!$F120="KUCH",OR(Dane!$G120="kopia",Dane!$G120="oryginał")),Dane!E120,"")</f>
        <v/>
      </c>
      <c r="F121" s="35" t="str">
        <f aca="false">IF(AND(Dane!$F120="KUCH",OR(Dane!$G120="kopia",Dane!$G120="oryginał")),Dane!G120,"")</f>
        <v/>
      </c>
      <c r="G121" s="35" t="str">
        <f aca="false">IF(AND(Dane!$F120="KUCH",OR(Dane!$G120="kopia",Dane!$G120="oryginał")),Dane!H120,"")</f>
        <v/>
      </c>
      <c r="H121" s="36" t="str">
        <f aca="false">IF(AND(Dane!F120="KUCH",OR(Dane!G120="oryginał",Dane!G120="kopia")),#REF!,"")</f>
        <v/>
      </c>
    </row>
    <row r="122" customFormat="false" ht="15.75" hidden="true" customHeight="true" outlineLevel="0" collapsed="false">
      <c r="A122" s="34" t="str">
        <f aca="false">IF(AND(Dane!$F121="KUCH",OR(Dane!$G121="kopia",Dane!$G121="oryginał")),Dane!A121,"")</f>
        <v/>
      </c>
      <c r="B122" s="34" t="str">
        <f aca="false">IF(AND(Dane!$F121="KUCH",OR(Dane!$G121="kopia",Dane!$G121="oryginał")),Dane!B121,"")</f>
        <v/>
      </c>
      <c r="C122" s="34" t="str">
        <f aca="false">IF(AND(Dane!$F121="KUCH",OR(Dane!$G121="kopia",Dane!$G121="oryginał")),Dane!C121,"")</f>
        <v/>
      </c>
      <c r="D122" s="34" t="str">
        <f aca="false">IF(AND(Dane!$F121="KUCH",OR(Dane!$G121="kopia",Dane!$G121="oryginał")),Dane!D121,"")</f>
        <v/>
      </c>
      <c r="E122" s="34" t="str">
        <f aca="false">IF(AND(Dane!$F121="KUCH",OR(Dane!$G121="kopia",Dane!$G121="oryginał")),Dane!E121,"")</f>
        <v/>
      </c>
      <c r="F122" s="35" t="str">
        <f aca="false">IF(AND(Dane!$F121="KUCH",OR(Dane!$G121="kopia",Dane!$G121="oryginał")),Dane!G121,"")</f>
        <v/>
      </c>
      <c r="G122" s="35" t="str">
        <f aca="false">IF(AND(Dane!$F121="KUCH",OR(Dane!$G121="kopia",Dane!$G121="oryginał")),Dane!H121,"")</f>
        <v/>
      </c>
      <c r="H122" s="36" t="str">
        <f aca="false">IF(AND(Dane!F121="KUCH",OR(Dane!G121="oryginał",Dane!G121="kopia")),#REF!,"")</f>
        <v/>
      </c>
    </row>
    <row r="123" customFormat="false" ht="15.75" hidden="true" customHeight="true" outlineLevel="0" collapsed="false">
      <c r="A123" s="34" t="str">
        <f aca="false">IF(AND(Dane!$F122="KUCH",OR(Dane!$G122="kopia",Dane!$G122="oryginał")),Dane!A122,"")</f>
        <v/>
      </c>
      <c r="B123" s="34" t="str">
        <f aca="false">IF(AND(Dane!$F122="KUCH",OR(Dane!$G122="kopia",Dane!$G122="oryginał")),Dane!B122,"")</f>
        <v/>
      </c>
      <c r="C123" s="34" t="str">
        <f aca="false">IF(AND(Dane!$F122="KUCH",OR(Dane!$G122="kopia",Dane!$G122="oryginał")),Dane!C122,"")</f>
        <v/>
      </c>
      <c r="D123" s="34" t="str">
        <f aca="false">IF(AND(Dane!$F122="KUCH",OR(Dane!$G122="kopia",Dane!$G122="oryginał")),Dane!D122,"")</f>
        <v/>
      </c>
      <c r="E123" s="34" t="str">
        <f aca="false">IF(AND(Dane!$F122="KUCH",OR(Dane!$G122="kopia",Dane!$G122="oryginał")),Dane!E122,"")</f>
        <v/>
      </c>
      <c r="F123" s="35" t="str">
        <f aca="false">IF(AND(Dane!$F122="KUCH",OR(Dane!$G122="kopia",Dane!$G122="oryginał")),Dane!G122,"")</f>
        <v/>
      </c>
      <c r="G123" s="35" t="str">
        <f aca="false">IF(AND(Dane!$F122="KUCH",OR(Dane!$G122="kopia",Dane!$G122="oryginał")),Dane!H122,"")</f>
        <v/>
      </c>
      <c r="H123" s="36" t="str">
        <f aca="false">IF(AND(Dane!F122="KUCH",OR(Dane!G122="oryginał",Dane!G122="kopia")),#REF!,"")</f>
        <v/>
      </c>
    </row>
    <row r="124" customFormat="false" ht="15.75" hidden="true" customHeight="true" outlineLevel="0" collapsed="false">
      <c r="A124" s="34" t="str">
        <f aca="false">IF(AND(Dane!$F123="KUCH",OR(Dane!$G123="kopia",Dane!$G123="oryginał")),Dane!A123,"")</f>
        <v/>
      </c>
      <c r="B124" s="34" t="str">
        <f aca="false">IF(AND(Dane!$F123="KUCH",OR(Dane!$G123="kopia",Dane!$G123="oryginał")),Dane!B123,"")</f>
        <v/>
      </c>
      <c r="C124" s="34" t="str">
        <f aca="false">IF(AND(Dane!$F123="KUCH",OR(Dane!$G123="kopia",Dane!$G123="oryginał")),Dane!C123,"")</f>
        <v/>
      </c>
      <c r="D124" s="34" t="str">
        <f aca="false">IF(AND(Dane!$F123="KUCH",OR(Dane!$G123="kopia",Dane!$G123="oryginał")),Dane!D123,"")</f>
        <v/>
      </c>
      <c r="E124" s="34" t="str">
        <f aca="false">IF(AND(Dane!$F123="KUCH",OR(Dane!$G123="kopia",Dane!$G123="oryginał")),Dane!E123,"")</f>
        <v/>
      </c>
      <c r="F124" s="35" t="str">
        <f aca="false">IF(AND(Dane!$F123="KUCH",OR(Dane!$G123="kopia",Dane!$G123="oryginał")),Dane!G123,"")</f>
        <v/>
      </c>
      <c r="G124" s="35" t="str">
        <f aca="false">IF(AND(Dane!$F123="KUCH",OR(Dane!$G123="kopia",Dane!$G123="oryginał")),Dane!H123,"")</f>
        <v/>
      </c>
      <c r="H124" s="36" t="str">
        <f aca="false">IF(AND(Dane!F123="KUCH",OR(Dane!G123="oryginał",Dane!G123="kopia")),#REF!,"")</f>
        <v/>
      </c>
    </row>
    <row r="125" customFormat="false" ht="15.75" hidden="true" customHeight="true" outlineLevel="0" collapsed="false">
      <c r="A125" s="34" t="str">
        <f aca="false">IF(AND(Dane!$F124="KUCH",OR(Dane!$G124="kopia",Dane!$G124="oryginał")),Dane!A124,"")</f>
        <v/>
      </c>
      <c r="B125" s="34" t="str">
        <f aca="false">IF(AND(Dane!$F124="KUCH",OR(Dane!$G124="kopia",Dane!$G124="oryginał")),Dane!B124,"")</f>
        <v/>
      </c>
      <c r="C125" s="34" t="str">
        <f aca="false">IF(AND(Dane!$F124="KUCH",OR(Dane!$G124="kopia",Dane!$G124="oryginał")),Dane!C124,"")</f>
        <v/>
      </c>
      <c r="D125" s="34" t="str">
        <f aca="false">IF(AND(Dane!$F124="KUCH",OR(Dane!$G124="kopia",Dane!$G124="oryginał")),Dane!D124,"")</f>
        <v/>
      </c>
      <c r="E125" s="34" t="str">
        <f aca="false">IF(AND(Dane!$F124="KUCH",OR(Dane!$G124="kopia",Dane!$G124="oryginał")),Dane!E124,"")</f>
        <v/>
      </c>
      <c r="F125" s="35" t="str">
        <f aca="false">IF(AND(Dane!$F124="KUCH",OR(Dane!$G124="kopia",Dane!$G124="oryginał")),Dane!G124,"")</f>
        <v/>
      </c>
      <c r="G125" s="35" t="str">
        <f aca="false">IF(AND(Dane!$F124="KUCH",OR(Dane!$G124="kopia",Dane!$G124="oryginał")),Dane!H124,"")</f>
        <v/>
      </c>
      <c r="H125" s="36" t="str">
        <f aca="false">IF(AND(Dane!F124="KUCH",OR(Dane!G124="oryginał",Dane!G124="kopia")),#REF!,"")</f>
        <v/>
      </c>
    </row>
    <row r="126" customFormat="false" ht="15.75" hidden="true" customHeight="true" outlineLevel="0" collapsed="false">
      <c r="A126" s="34" t="str">
        <f aca="false">IF(AND(Dane!$F125="KUCH",OR(Dane!$G125="kopia",Dane!$G125="oryginał")),Dane!A125,"")</f>
        <v/>
      </c>
      <c r="B126" s="34" t="str">
        <f aca="false">IF(AND(Dane!$F125="KUCH",OR(Dane!$G125="kopia",Dane!$G125="oryginał")),Dane!B125,"")</f>
        <v/>
      </c>
      <c r="C126" s="34" t="str">
        <f aca="false">IF(AND(Dane!$F125="KUCH",OR(Dane!$G125="kopia",Dane!$G125="oryginał")),Dane!C125,"")</f>
        <v/>
      </c>
      <c r="D126" s="34" t="str">
        <f aca="false">IF(AND(Dane!$F125="KUCH",OR(Dane!$G125="kopia",Dane!$G125="oryginał")),Dane!D125,"")</f>
        <v/>
      </c>
      <c r="E126" s="34" t="str">
        <f aca="false">IF(AND(Dane!$F125="KUCH",OR(Dane!$G125="kopia",Dane!$G125="oryginał")),Dane!E125,"")</f>
        <v/>
      </c>
      <c r="F126" s="35" t="str">
        <f aca="false">IF(AND(Dane!$F125="KUCH",OR(Dane!$G125="kopia",Dane!$G125="oryginał")),Dane!G125,"")</f>
        <v/>
      </c>
      <c r="G126" s="35" t="str">
        <f aca="false">IF(AND(Dane!$F125="KUCH",OR(Dane!$G125="kopia",Dane!$G125="oryginał")),Dane!H125,"")</f>
        <v/>
      </c>
      <c r="H126" s="36" t="str">
        <f aca="false">IF(AND(Dane!F125="KUCH",OR(Dane!G125="oryginał",Dane!G125="kopia")),#REF!,"")</f>
        <v/>
      </c>
    </row>
    <row r="127" customFormat="false" ht="15.75" hidden="true" customHeight="true" outlineLevel="0" collapsed="false">
      <c r="A127" s="34" t="str">
        <f aca="false">IF(AND(Dane!$F126="KUCH",OR(Dane!$G126="kopia",Dane!$G126="oryginał")),Dane!A126,"")</f>
        <v/>
      </c>
      <c r="B127" s="34" t="str">
        <f aca="false">IF(AND(Dane!$F126="KUCH",OR(Dane!$G126="kopia",Dane!$G126="oryginał")),Dane!B126,"")</f>
        <v/>
      </c>
      <c r="C127" s="34" t="str">
        <f aca="false">IF(AND(Dane!$F126="KUCH",OR(Dane!$G126="kopia",Dane!$G126="oryginał")),Dane!C126,"")</f>
        <v/>
      </c>
      <c r="D127" s="34" t="str">
        <f aca="false">IF(AND(Dane!$F126="KUCH",OR(Dane!$G126="kopia",Dane!$G126="oryginał")),Dane!D126,"")</f>
        <v/>
      </c>
      <c r="E127" s="34" t="str">
        <f aca="false">IF(AND(Dane!$F126="KUCH",OR(Dane!$G126="kopia",Dane!$G126="oryginał")),Dane!E126,"")</f>
        <v/>
      </c>
      <c r="F127" s="35" t="str">
        <f aca="false">IF(AND(Dane!$F126="KUCH",OR(Dane!$G126="kopia",Dane!$G126="oryginał")),Dane!G126,"")</f>
        <v/>
      </c>
      <c r="G127" s="35" t="str">
        <f aca="false">IF(AND(Dane!$F126="KUCH",OR(Dane!$G126="kopia",Dane!$G126="oryginał")),Dane!H126,"")</f>
        <v/>
      </c>
      <c r="H127" s="36" t="str">
        <f aca="false">IF(AND(Dane!F126="KUCH",OR(Dane!G126="oryginał",Dane!G126="kopia")),#REF!,"")</f>
        <v/>
      </c>
    </row>
    <row r="128" customFormat="false" ht="15.75" hidden="true" customHeight="true" outlineLevel="0" collapsed="false">
      <c r="A128" s="34" t="str">
        <f aca="false">IF(AND(Dane!$F127="KUCH",OR(Dane!$G127="kopia",Dane!$G127="oryginał")),Dane!A127,"")</f>
        <v/>
      </c>
      <c r="B128" s="34" t="str">
        <f aca="false">IF(AND(Dane!$F127="KUCH",OR(Dane!$G127="kopia",Dane!$G127="oryginał")),Dane!B127,"")</f>
        <v/>
      </c>
      <c r="C128" s="34" t="str">
        <f aca="false">IF(AND(Dane!$F127="KUCH",OR(Dane!$G127="kopia",Dane!$G127="oryginał")),Dane!C127,"")</f>
        <v/>
      </c>
      <c r="D128" s="34" t="str">
        <f aca="false">IF(AND(Dane!$F127="KUCH",OR(Dane!$G127="kopia",Dane!$G127="oryginał")),Dane!D127,"")</f>
        <v/>
      </c>
      <c r="E128" s="34" t="str">
        <f aca="false">IF(AND(Dane!$F127="KUCH",OR(Dane!$G127="kopia",Dane!$G127="oryginał")),Dane!E127,"")</f>
        <v/>
      </c>
      <c r="F128" s="35" t="str">
        <f aca="false">IF(AND(Dane!$F127="KUCH",OR(Dane!$G127="kopia",Dane!$G127="oryginał")),Dane!G127,"")</f>
        <v/>
      </c>
      <c r="G128" s="35" t="str">
        <f aca="false">IF(AND(Dane!$F127="KUCH",OR(Dane!$G127="kopia",Dane!$G127="oryginał")),Dane!H127,"")</f>
        <v/>
      </c>
      <c r="H128" s="36" t="str">
        <f aca="false">IF(AND(Dane!F127="KUCH",OR(Dane!G127="oryginał",Dane!G127="kopia")),#REF!,"")</f>
        <v/>
      </c>
    </row>
    <row r="129" customFormat="false" ht="15.75" hidden="true" customHeight="true" outlineLevel="0" collapsed="false">
      <c r="A129" s="34" t="str">
        <f aca="false">IF(AND(Dane!$F128="KUCH",OR(Dane!$G128="kopia",Dane!$G128="oryginał")),Dane!A128,"")</f>
        <v/>
      </c>
      <c r="B129" s="34" t="str">
        <f aca="false">IF(AND(Dane!$F128="KUCH",OR(Dane!$G128="kopia",Dane!$G128="oryginał")),Dane!B128,"")</f>
        <v/>
      </c>
      <c r="C129" s="34" t="str">
        <f aca="false">IF(AND(Dane!$F128="KUCH",OR(Dane!$G128="kopia",Dane!$G128="oryginał")),Dane!C128,"")</f>
        <v/>
      </c>
      <c r="D129" s="34" t="str">
        <f aca="false">IF(AND(Dane!$F128="KUCH",OR(Dane!$G128="kopia",Dane!$G128="oryginał")),Dane!D128,"")</f>
        <v/>
      </c>
      <c r="E129" s="34" t="str">
        <f aca="false">IF(AND(Dane!$F128="KUCH",OR(Dane!$G128="kopia",Dane!$G128="oryginał")),Dane!E128,"")</f>
        <v/>
      </c>
      <c r="F129" s="35" t="str">
        <f aca="false">IF(AND(Dane!$F128="KUCH",OR(Dane!$G128="kopia",Dane!$G128="oryginał")),Dane!G128,"")</f>
        <v/>
      </c>
      <c r="G129" s="35" t="str">
        <f aca="false">IF(AND(Dane!$F128="KUCH",OR(Dane!$G128="kopia",Dane!$G128="oryginał")),Dane!H128,"")</f>
        <v/>
      </c>
      <c r="H129" s="36" t="str">
        <f aca="false">IF(AND(Dane!F128="KUCH",OR(Dane!G128="oryginał",Dane!G128="kopia")),#REF!,"")</f>
        <v/>
      </c>
    </row>
    <row r="130" customFormat="false" ht="15.75" hidden="true" customHeight="true" outlineLevel="0" collapsed="false">
      <c r="A130" s="34" t="str">
        <f aca="false">IF(AND(Dane!$F129="KUCH",OR(Dane!$G129="kopia",Dane!$G129="oryginał")),Dane!A129,"")</f>
        <v/>
      </c>
      <c r="B130" s="34" t="str">
        <f aca="false">IF(AND(Dane!$F129="KUCH",OR(Dane!$G129="kopia",Dane!$G129="oryginał")),Dane!B129,"")</f>
        <v/>
      </c>
      <c r="C130" s="34" t="str">
        <f aca="false">IF(AND(Dane!$F129="KUCH",OR(Dane!$G129="kopia",Dane!$G129="oryginał")),Dane!C129,"")</f>
        <v/>
      </c>
      <c r="D130" s="34" t="str">
        <f aca="false">IF(AND(Dane!$F129="KUCH",OR(Dane!$G129="kopia",Dane!$G129="oryginał")),Dane!D129,"")</f>
        <v/>
      </c>
      <c r="E130" s="34" t="str">
        <f aca="false">IF(AND(Dane!$F129="KUCH",OR(Dane!$G129="kopia",Dane!$G129="oryginał")),Dane!E129,"")</f>
        <v/>
      </c>
      <c r="F130" s="35" t="str">
        <f aca="false">IF(AND(Dane!$F129="KUCH",OR(Dane!$G129="kopia",Dane!$G129="oryginał")),Dane!G129,"")</f>
        <v/>
      </c>
      <c r="G130" s="35" t="str">
        <f aca="false">IF(AND(Dane!$F129="KUCH",OR(Dane!$G129="kopia",Dane!$G129="oryginał")),Dane!H129,"")</f>
        <v/>
      </c>
      <c r="H130" s="36" t="str">
        <f aca="false">IF(AND(Dane!F129="KUCH",OR(Dane!G129="oryginał",Dane!G129="kopia")),#REF!,"")</f>
        <v/>
      </c>
    </row>
    <row r="131" customFormat="false" ht="15.75" hidden="true" customHeight="true" outlineLevel="0" collapsed="false">
      <c r="A131" s="34" t="str">
        <f aca="false">IF(AND(Dane!$F130="KUCH",OR(Dane!$G130="kopia",Dane!$G130="oryginał")),Dane!A130,"")</f>
        <v/>
      </c>
      <c r="B131" s="34" t="str">
        <f aca="false">IF(AND(Dane!$F130="KUCH",OR(Dane!$G130="kopia",Dane!$G130="oryginał")),Dane!B130,"")</f>
        <v/>
      </c>
      <c r="C131" s="34" t="str">
        <f aca="false">IF(AND(Dane!$F130="KUCH",OR(Dane!$G130="kopia",Dane!$G130="oryginał")),Dane!C130,"")</f>
        <v/>
      </c>
      <c r="D131" s="34" t="str">
        <f aca="false">IF(AND(Dane!$F130="KUCH",OR(Dane!$G130="kopia",Dane!$G130="oryginał")),Dane!D130,"")</f>
        <v/>
      </c>
      <c r="E131" s="34" t="str">
        <f aca="false">IF(AND(Dane!$F130="KUCH",OR(Dane!$G130="kopia",Dane!$G130="oryginał")),Dane!E130,"")</f>
        <v/>
      </c>
      <c r="F131" s="35" t="str">
        <f aca="false">IF(AND(Dane!$F130="KUCH",OR(Dane!$G130="kopia",Dane!$G130="oryginał")),Dane!G130,"")</f>
        <v/>
      </c>
      <c r="G131" s="35" t="str">
        <f aca="false">IF(AND(Dane!$F130="KUCH",OR(Dane!$G130="kopia",Dane!$G130="oryginał")),Dane!H130,"")</f>
        <v/>
      </c>
      <c r="H131" s="36" t="str">
        <f aca="false">IF(AND(Dane!F130="KUCH",OR(Dane!G130="oryginał",Dane!G130="kopia")),#REF!,"")</f>
        <v/>
      </c>
    </row>
    <row r="132" customFormat="false" ht="15.75" hidden="true" customHeight="true" outlineLevel="0" collapsed="false">
      <c r="A132" s="34" t="str">
        <f aca="false">IF(AND(Dane!$F131="KUCH",OR(Dane!$G131="kopia",Dane!$G131="oryginał")),Dane!A131,"")</f>
        <v/>
      </c>
      <c r="B132" s="34" t="str">
        <f aca="false">IF(AND(Dane!$F131="KUCH",OR(Dane!$G131="kopia",Dane!$G131="oryginał")),Dane!B131,"")</f>
        <v/>
      </c>
      <c r="C132" s="34" t="str">
        <f aca="false">IF(AND(Dane!$F131="KUCH",OR(Dane!$G131="kopia",Dane!$G131="oryginał")),Dane!C131,"")</f>
        <v/>
      </c>
      <c r="D132" s="34" t="str">
        <f aca="false">IF(AND(Dane!$F131="KUCH",OR(Dane!$G131="kopia",Dane!$G131="oryginał")),Dane!D131,"")</f>
        <v/>
      </c>
      <c r="E132" s="34" t="str">
        <f aca="false">IF(AND(Dane!$F131="KUCH",OR(Dane!$G131="kopia",Dane!$G131="oryginał")),Dane!E131,"")</f>
        <v/>
      </c>
      <c r="F132" s="35" t="str">
        <f aca="false">IF(AND(Dane!$F131="KUCH",OR(Dane!$G131="kopia",Dane!$G131="oryginał")),Dane!G131,"")</f>
        <v/>
      </c>
      <c r="G132" s="35" t="str">
        <f aca="false">IF(AND(Dane!$F131="KUCH",OR(Dane!$G131="kopia",Dane!$G131="oryginał")),Dane!H131,"")</f>
        <v/>
      </c>
      <c r="H132" s="36" t="str">
        <f aca="false">IF(AND(Dane!F131="KUCH",OR(Dane!G131="oryginał",Dane!G131="kopia")),#REF!,"")</f>
        <v/>
      </c>
    </row>
    <row r="133" customFormat="false" ht="15.75" hidden="true" customHeight="true" outlineLevel="0" collapsed="false">
      <c r="A133" s="34" t="str">
        <f aca="false">IF(AND(Dane!$F132="KUCH",OR(Dane!$G132="kopia",Dane!$G132="oryginał")),Dane!A132,"")</f>
        <v/>
      </c>
      <c r="B133" s="34" t="str">
        <f aca="false">IF(AND(Dane!$F132="KUCH",OR(Dane!$G132="kopia",Dane!$G132="oryginał")),Dane!B132,"")</f>
        <v/>
      </c>
      <c r="C133" s="34" t="str">
        <f aca="false">IF(AND(Dane!$F132="KUCH",OR(Dane!$G132="kopia",Dane!$G132="oryginał")),Dane!C132,"")</f>
        <v/>
      </c>
      <c r="D133" s="34" t="str">
        <f aca="false">IF(AND(Dane!$F132="KUCH",OR(Dane!$G132="kopia",Dane!$G132="oryginał")),Dane!D132,"")</f>
        <v/>
      </c>
      <c r="E133" s="34" t="str">
        <f aca="false">IF(AND(Dane!$F132="KUCH",OR(Dane!$G132="kopia",Dane!$G132="oryginał")),Dane!E132,"")</f>
        <v/>
      </c>
      <c r="F133" s="35" t="str">
        <f aca="false">IF(AND(Dane!$F132="KUCH",OR(Dane!$G132="kopia",Dane!$G132="oryginał")),Dane!G132,"")</f>
        <v/>
      </c>
      <c r="G133" s="35" t="str">
        <f aca="false">IF(AND(Dane!$F132="KUCH",OR(Dane!$G132="kopia",Dane!$G132="oryginał")),Dane!H132,"")</f>
        <v/>
      </c>
      <c r="H133" s="36" t="str">
        <f aca="false">IF(AND(Dane!F132="KUCH",OR(Dane!G132="oryginał",Dane!G132="kopia")),#REF!,"")</f>
        <v/>
      </c>
    </row>
    <row r="134" customFormat="false" ht="15.75" hidden="true" customHeight="true" outlineLevel="0" collapsed="false">
      <c r="A134" s="34" t="str">
        <f aca="false">IF(AND(Dane!$F133="KUCH",OR(Dane!$G133="kopia",Dane!$G133="oryginał")),Dane!A133,"")</f>
        <v/>
      </c>
      <c r="B134" s="34" t="str">
        <f aca="false">IF(AND(Dane!$F133="KUCH",OR(Dane!$G133="kopia",Dane!$G133="oryginał")),Dane!B133,"")</f>
        <v/>
      </c>
      <c r="C134" s="34" t="str">
        <f aca="false">IF(AND(Dane!$F133="KUCH",OR(Dane!$G133="kopia",Dane!$G133="oryginał")),Dane!C133,"")</f>
        <v/>
      </c>
      <c r="D134" s="34" t="str">
        <f aca="false">IF(AND(Dane!$F133="KUCH",OR(Dane!$G133="kopia",Dane!$G133="oryginał")),Dane!D133,"")</f>
        <v/>
      </c>
      <c r="E134" s="34" t="str">
        <f aca="false">IF(AND(Dane!$F133="KUCH",OR(Dane!$G133="kopia",Dane!$G133="oryginał")),Dane!E133,"")</f>
        <v/>
      </c>
      <c r="F134" s="35" t="str">
        <f aca="false">IF(AND(Dane!$F133="KUCH",OR(Dane!$G133="kopia",Dane!$G133="oryginał")),Dane!G133,"")</f>
        <v/>
      </c>
      <c r="G134" s="35" t="str">
        <f aca="false">IF(AND(Dane!$F133="KUCH",OR(Dane!$G133="kopia",Dane!$G133="oryginał")),Dane!H133,"")</f>
        <v/>
      </c>
      <c r="H134" s="36" t="str">
        <f aca="false">IF(AND(Dane!F133="KUCH",OR(Dane!G133="oryginał",Dane!G133="kopia")),#REF!,"")</f>
        <v/>
      </c>
    </row>
    <row r="135" customFormat="false" ht="15.75" hidden="true" customHeight="true" outlineLevel="0" collapsed="false">
      <c r="A135" s="34" t="str">
        <f aca="false">IF(AND(Dane!$F134="KUCH",OR(Dane!$G134="kopia",Dane!$G134="oryginał")),Dane!A134,"")</f>
        <v/>
      </c>
      <c r="B135" s="34" t="str">
        <f aca="false">IF(AND(Dane!$F134="KUCH",OR(Dane!$G134="kopia",Dane!$G134="oryginał")),Dane!B134,"")</f>
        <v/>
      </c>
      <c r="C135" s="34" t="str">
        <f aca="false">IF(AND(Dane!$F134="KUCH",OR(Dane!$G134="kopia",Dane!$G134="oryginał")),Dane!C134,"")</f>
        <v/>
      </c>
      <c r="D135" s="34" t="str">
        <f aca="false">IF(AND(Dane!$F134="KUCH",OR(Dane!$G134="kopia",Dane!$G134="oryginał")),Dane!D134,"")</f>
        <v/>
      </c>
      <c r="E135" s="34" t="str">
        <f aca="false">IF(AND(Dane!$F134="KUCH",OR(Dane!$G134="kopia",Dane!$G134="oryginał")),Dane!E134,"")</f>
        <v/>
      </c>
      <c r="F135" s="35" t="str">
        <f aca="false">IF(AND(Dane!$F134="KUCH",OR(Dane!$G134="kopia",Dane!$G134="oryginał")),Dane!G134,"")</f>
        <v/>
      </c>
      <c r="G135" s="35" t="str">
        <f aca="false">IF(AND(Dane!$F134="KUCH",OR(Dane!$G134="kopia",Dane!$G134="oryginał")),Dane!H134,"")</f>
        <v/>
      </c>
      <c r="H135" s="36" t="str">
        <f aca="false">IF(AND(Dane!F134="KUCH",OR(Dane!G134="oryginał",Dane!G134="kopia")),#REF!,"")</f>
        <v/>
      </c>
    </row>
    <row r="136" customFormat="false" ht="15.75" hidden="true" customHeight="true" outlineLevel="0" collapsed="false">
      <c r="A136" s="34" t="str">
        <f aca="false">IF(AND(Dane!$F135="KUCH",OR(Dane!$G135="kopia",Dane!$G135="oryginał")),Dane!A135,"")</f>
        <v/>
      </c>
      <c r="B136" s="34" t="str">
        <f aca="false">IF(AND(Dane!$F135="KUCH",OR(Dane!$G135="kopia",Dane!$G135="oryginał")),Dane!B135,"")</f>
        <v/>
      </c>
      <c r="C136" s="34" t="str">
        <f aca="false">IF(AND(Dane!$F135="KUCH",OR(Dane!$G135="kopia",Dane!$G135="oryginał")),Dane!C135,"")</f>
        <v/>
      </c>
      <c r="D136" s="34" t="str">
        <f aca="false">IF(AND(Dane!$F135="KUCH",OR(Dane!$G135="kopia",Dane!$G135="oryginał")),Dane!D135,"")</f>
        <v/>
      </c>
      <c r="E136" s="34" t="str">
        <f aca="false">IF(AND(Dane!$F135="KUCH",OR(Dane!$G135="kopia",Dane!$G135="oryginał")),Dane!E135,"")</f>
        <v/>
      </c>
      <c r="F136" s="35" t="str">
        <f aca="false">IF(AND(Dane!$F135="KUCH",OR(Dane!$G135="kopia",Dane!$G135="oryginał")),Dane!G135,"")</f>
        <v/>
      </c>
      <c r="G136" s="35" t="str">
        <f aca="false">IF(AND(Dane!$F135="KUCH",OR(Dane!$G135="kopia",Dane!$G135="oryginał")),Dane!H135,"")</f>
        <v/>
      </c>
      <c r="H136" s="36" t="str">
        <f aca="false">IF(AND(Dane!F135="KUCH",OR(Dane!G135="oryginał",Dane!G135="kopia")),#REF!,"")</f>
        <v/>
      </c>
    </row>
    <row r="137" customFormat="false" ht="15.75" hidden="true" customHeight="true" outlineLevel="0" collapsed="false">
      <c r="A137" s="34" t="str">
        <f aca="false">IF(AND(Dane!$F136="KUCH",OR(Dane!$G136="kopia",Dane!$G136="oryginał")),Dane!A136,"")</f>
        <v/>
      </c>
      <c r="B137" s="34" t="str">
        <f aca="false">IF(AND(Dane!$F136="KUCH",OR(Dane!$G136="kopia",Dane!$G136="oryginał")),Dane!B136,"")</f>
        <v/>
      </c>
      <c r="C137" s="34" t="str">
        <f aca="false">IF(AND(Dane!$F136="KUCH",OR(Dane!$G136="kopia",Dane!$G136="oryginał")),Dane!C136,"")</f>
        <v/>
      </c>
      <c r="D137" s="34" t="str">
        <f aca="false">IF(AND(Dane!$F136="KUCH",OR(Dane!$G136="kopia",Dane!$G136="oryginał")),Dane!D136,"")</f>
        <v/>
      </c>
      <c r="E137" s="34" t="str">
        <f aca="false">IF(AND(Dane!$F136="KUCH",OR(Dane!$G136="kopia",Dane!$G136="oryginał")),Dane!E136,"")</f>
        <v/>
      </c>
      <c r="F137" s="35" t="str">
        <f aca="false">IF(AND(Dane!$F136="KUCH",OR(Dane!$G136="kopia",Dane!$G136="oryginał")),Dane!G136,"")</f>
        <v/>
      </c>
      <c r="G137" s="35" t="str">
        <f aca="false">IF(AND(Dane!$F136="KUCH",OR(Dane!$G136="kopia",Dane!$G136="oryginał")),Dane!H136,"")</f>
        <v/>
      </c>
      <c r="H137" s="36" t="str">
        <f aca="false">IF(AND(Dane!F136="KUCH",OR(Dane!G136="oryginał",Dane!G136="kopia")),#REF!,"")</f>
        <v/>
      </c>
    </row>
    <row r="138" customFormat="false" ht="15.75" hidden="true" customHeight="true" outlineLevel="0" collapsed="false">
      <c r="A138" s="34" t="str">
        <f aca="false">IF(AND(Dane!$F137="KUCH",OR(Dane!$G137="kopia",Dane!$G137="oryginał")),Dane!A137,"")</f>
        <v/>
      </c>
      <c r="B138" s="34" t="str">
        <f aca="false">IF(AND(Dane!$F137="KUCH",OR(Dane!$G137="kopia",Dane!$G137="oryginał")),Dane!B137,"")</f>
        <v/>
      </c>
      <c r="C138" s="34" t="str">
        <f aca="false">IF(AND(Dane!$F137="KUCH",OR(Dane!$G137="kopia",Dane!$G137="oryginał")),Dane!C137,"")</f>
        <v/>
      </c>
      <c r="D138" s="34" t="str">
        <f aca="false">IF(AND(Dane!$F137="KUCH",OR(Dane!$G137="kopia",Dane!$G137="oryginał")),Dane!D137,"")</f>
        <v/>
      </c>
      <c r="E138" s="34" t="str">
        <f aca="false">IF(AND(Dane!$F137="KUCH",OR(Dane!$G137="kopia",Dane!$G137="oryginał")),Dane!E137,"")</f>
        <v/>
      </c>
      <c r="F138" s="35" t="str">
        <f aca="false">IF(AND(Dane!$F137="KUCH",OR(Dane!$G137="kopia",Dane!$G137="oryginał")),Dane!G137,"")</f>
        <v/>
      </c>
      <c r="G138" s="35" t="str">
        <f aca="false">IF(AND(Dane!$F137="KUCH",OR(Dane!$G137="kopia",Dane!$G137="oryginał")),Dane!H137,"")</f>
        <v/>
      </c>
      <c r="H138" s="36" t="str">
        <f aca="false">IF(AND(Dane!F137="KUCH",OR(Dane!G137="oryginał",Dane!G137="kopia")),#REF!,"")</f>
        <v/>
      </c>
    </row>
    <row r="139" customFormat="false" ht="15.75" hidden="true" customHeight="true" outlineLevel="0" collapsed="false">
      <c r="A139" s="34" t="str">
        <f aca="false">IF(AND(Dane!$F138="KUCH",OR(Dane!$G138="kopia",Dane!$G138="oryginał")),Dane!A138,"")</f>
        <v/>
      </c>
      <c r="B139" s="34" t="str">
        <f aca="false">IF(AND(Dane!$F138="KUCH",OR(Dane!$G138="kopia",Dane!$G138="oryginał")),Dane!B138,"")</f>
        <v/>
      </c>
      <c r="C139" s="34" t="str">
        <f aca="false">IF(AND(Dane!$F138="KUCH",OR(Dane!$G138="kopia",Dane!$G138="oryginał")),Dane!C138,"")</f>
        <v/>
      </c>
      <c r="D139" s="34" t="str">
        <f aca="false">IF(AND(Dane!$F138="KUCH",OR(Dane!$G138="kopia",Dane!$G138="oryginał")),Dane!D138,"")</f>
        <v/>
      </c>
      <c r="E139" s="34" t="str">
        <f aca="false">IF(AND(Dane!$F138="KUCH",OR(Dane!$G138="kopia",Dane!$G138="oryginał")),Dane!E138,"")</f>
        <v/>
      </c>
      <c r="F139" s="35" t="str">
        <f aca="false">IF(AND(Dane!$F138="KUCH",OR(Dane!$G138="kopia",Dane!$G138="oryginał")),Dane!G138,"")</f>
        <v/>
      </c>
      <c r="G139" s="35" t="str">
        <f aca="false">IF(AND(Dane!$F138="KUCH",OR(Dane!$G138="kopia",Dane!$G138="oryginał")),Dane!H138,"")</f>
        <v/>
      </c>
      <c r="H139" s="36" t="str">
        <f aca="false">IF(AND(Dane!F138="KUCH",OR(Dane!G138="oryginał",Dane!G138="kopia")),#REF!,"")</f>
        <v/>
      </c>
    </row>
    <row r="140" customFormat="false" ht="15.75" hidden="true" customHeight="true" outlineLevel="0" collapsed="false">
      <c r="A140" s="34" t="str">
        <f aca="false">IF(AND(Dane!$F139="KUCH",OR(Dane!$G139="kopia",Dane!$G139="oryginał")),Dane!A139,"")</f>
        <v/>
      </c>
      <c r="B140" s="34" t="str">
        <f aca="false">IF(AND(Dane!$F139="KUCH",OR(Dane!$G139="kopia",Dane!$G139="oryginał")),Dane!B139,"")</f>
        <v/>
      </c>
      <c r="C140" s="34" t="str">
        <f aca="false">IF(AND(Dane!$F139="KUCH",OR(Dane!$G139="kopia",Dane!$G139="oryginał")),Dane!C139,"")</f>
        <v/>
      </c>
      <c r="D140" s="34" t="str">
        <f aca="false">IF(AND(Dane!$F139="KUCH",OR(Dane!$G139="kopia",Dane!$G139="oryginał")),Dane!D139,"")</f>
        <v/>
      </c>
      <c r="E140" s="34" t="str">
        <f aca="false">IF(AND(Dane!$F139="KUCH",OR(Dane!$G139="kopia",Dane!$G139="oryginał")),Dane!E139,"")</f>
        <v/>
      </c>
      <c r="F140" s="35" t="str">
        <f aca="false">IF(AND(Dane!$F139="KUCH",OR(Dane!$G139="kopia",Dane!$G139="oryginał")),Dane!G139,"")</f>
        <v/>
      </c>
      <c r="G140" s="35" t="str">
        <f aca="false">IF(AND(Dane!$F139="KUCH",OR(Dane!$G139="kopia",Dane!$G139="oryginał")),Dane!H139,"")</f>
        <v/>
      </c>
      <c r="H140" s="36" t="str">
        <f aca="false">IF(AND(Dane!F139="KUCH",OR(Dane!G139="oryginał",Dane!G139="kopia")),#REF!,"")</f>
        <v/>
      </c>
    </row>
    <row r="141" customFormat="false" ht="15.75" hidden="true" customHeight="true" outlineLevel="0" collapsed="false">
      <c r="A141" s="34" t="str">
        <f aca="false">IF(AND(Dane!$F140="KUCH",OR(Dane!$G140="kopia",Dane!$G140="oryginał")),Dane!A140,"")</f>
        <v/>
      </c>
      <c r="B141" s="34" t="str">
        <f aca="false">IF(AND(Dane!$F140="KUCH",OR(Dane!$G140="kopia",Dane!$G140="oryginał")),Dane!B140,"")</f>
        <v/>
      </c>
      <c r="C141" s="34" t="str">
        <f aca="false">IF(AND(Dane!$F140="KUCH",OR(Dane!$G140="kopia",Dane!$G140="oryginał")),Dane!C140,"")</f>
        <v/>
      </c>
      <c r="D141" s="34" t="str">
        <f aca="false">IF(AND(Dane!$F140="KUCH",OR(Dane!$G140="kopia",Dane!$G140="oryginał")),Dane!D140,"")</f>
        <v/>
      </c>
      <c r="E141" s="34" t="str">
        <f aca="false">IF(AND(Dane!$F140="KUCH",OR(Dane!$G140="kopia",Dane!$G140="oryginał")),Dane!E140,"")</f>
        <v/>
      </c>
      <c r="F141" s="35" t="str">
        <f aca="false">IF(AND(Dane!$F140="KUCH",OR(Dane!$G140="kopia",Dane!$G140="oryginał")),Dane!G140,"")</f>
        <v/>
      </c>
      <c r="G141" s="35" t="str">
        <f aca="false">IF(AND(Dane!$F140="KUCH",OR(Dane!$G140="kopia",Dane!$G140="oryginał")),Dane!H140,"")</f>
        <v/>
      </c>
      <c r="H141" s="36" t="str">
        <f aca="false">IF(AND(Dane!F140="KUCH",OR(Dane!G140="oryginał",Dane!G140="kopia")),#REF!,"")</f>
        <v/>
      </c>
    </row>
    <row r="142" customFormat="false" ht="15.75" hidden="true" customHeight="true" outlineLevel="0" collapsed="false">
      <c r="A142" s="34" t="str">
        <f aca="false">IF(AND(Dane!$F141="KUCH",OR(Dane!$G141="kopia",Dane!$G141="oryginał")),Dane!A141,"")</f>
        <v/>
      </c>
      <c r="B142" s="34" t="str">
        <f aca="false">IF(AND(Dane!$F141="KUCH",OR(Dane!$G141="kopia",Dane!$G141="oryginał")),Dane!B141,"")</f>
        <v/>
      </c>
      <c r="C142" s="34" t="str">
        <f aca="false">IF(AND(Dane!$F141="KUCH",OR(Dane!$G141="kopia",Dane!$G141="oryginał")),Dane!C141,"")</f>
        <v/>
      </c>
      <c r="D142" s="34" t="str">
        <f aca="false">IF(AND(Dane!$F141="KUCH",OR(Dane!$G141="kopia",Dane!$G141="oryginał")),Dane!D141,"")</f>
        <v/>
      </c>
      <c r="E142" s="34" t="str">
        <f aca="false">IF(AND(Dane!$F141="KUCH",OR(Dane!$G141="kopia",Dane!$G141="oryginał")),Dane!E141,"")</f>
        <v/>
      </c>
      <c r="F142" s="35" t="str">
        <f aca="false">IF(AND(Dane!$F141="KUCH",OR(Dane!$G141="kopia",Dane!$G141="oryginał")),Dane!G141,"")</f>
        <v/>
      </c>
      <c r="G142" s="35" t="str">
        <f aca="false">IF(AND(Dane!$F141="KUCH",OR(Dane!$G141="kopia",Dane!$G141="oryginał")),Dane!H141,"")</f>
        <v/>
      </c>
      <c r="H142" s="36" t="str">
        <f aca="false">IF(AND(Dane!F141="KUCH",OR(Dane!G141="oryginał",Dane!G141="kopia")),#REF!,"")</f>
        <v/>
      </c>
    </row>
    <row r="143" customFormat="false" ht="15.75" hidden="true" customHeight="true" outlineLevel="0" collapsed="false">
      <c r="A143" s="34" t="str">
        <f aca="false">IF(AND(Dane!$F142="KUCH",OR(Dane!$G142="kopia",Dane!$G142="oryginał")),Dane!A142,"")</f>
        <v/>
      </c>
      <c r="B143" s="34" t="str">
        <f aca="false">IF(AND(Dane!$F142="KUCH",OR(Dane!$G142="kopia",Dane!$G142="oryginał")),Dane!B142,"")</f>
        <v/>
      </c>
      <c r="C143" s="34" t="str">
        <f aca="false">IF(AND(Dane!$F142="KUCH",OR(Dane!$G142="kopia",Dane!$G142="oryginał")),Dane!C142,"")</f>
        <v/>
      </c>
      <c r="D143" s="34" t="str">
        <f aca="false">IF(AND(Dane!$F142="KUCH",OR(Dane!$G142="kopia",Dane!$G142="oryginał")),Dane!D142,"")</f>
        <v/>
      </c>
      <c r="E143" s="34" t="str">
        <f aca="false">IF(AND(Dane!$F142="KUCH",OR(Dane!$G142="kopia",Dane!$G142="oryginał")),Dane!E142,"")</f>
        <v/>
      </c>
      <c r="F143" s="35" t="str">
        <f aca="false">IF(AND(Dane!$F142="KUCH",OR(Dane!$G142="kopia",Dane!$G142="oryginał")),Dane!G142,"")</f>
        <v/>
      </c>
      <c r="G143" s="35" t="str">
        <f aca="false">IF(AND(Dane!$F142="KUCH",OR(Dane!$G142="kopia",Dane!$G142="oryginał")),Dane!H142,"")</f>
        <v/>
      </c>
      <c r="H143" s="36" t="str">
        <f aca="false">IF(AND(Dane!F142="KUCH",OR(Dane!G142="oryginał",Dane!G142="kopia")),#REF!,"")</f>
        <v/>
      </c>
    </row>
    <row r="144" customFormat="false" ht="15.75" hidden="true" customHeight="true" outlineLevel="0" collapsed="false">
      <c r="A144" s="34" t="str">
        <f aca="false">IF(AND(Dane!$F143="KUCH",OR(Dane!$G143="kopia",Dane!$G143="oryginał")),Dane!A143,"")</f>
        <v/>
      </c>
      <c r="B144" s="34" t="str">
        <f aca="false">IF(AND(Dane!$F143="KUCH",OR(Dane!$G143="kopia",Dane!$G143="oryginał")),Dane!B143,"")</f>
        <v/>
      </c>
      <c r="C144" s="34" t="str">
        <f aca="false">IF(AND(Dane!$F143="KUCH",OR(Dane!$G143="kopia",Dane!$G143="oryginał")),Dane!C143,"")</f>
        <v/>
      </c>
      <c r="D144" s="34" t="str">
        <f aca="false">IF(AND(Dane!$F143="KUCH",OR(Dane!$G143="kopia",Dane!$G143="oryginał")),Dane!D143,"")</f>
        <v/>
      </c>
      <c r="E144" s="34" t="str">
        <f aca="false">IF(AND(Dane!$F143="KUCH",OR(Dane!$G143="kopia",Dane!$G143="oryginał")),Dane!E143,"")</f>
        <v/>
      </c>
      <c r="F144" s="35" t="str">
        <f aca="false">IF(AND(Dane!$F143="KUCH",OR(Dane!$G143="kopia",Dane!$G143="oryginał")),Dane!G143,"")</f>
        <v/>
      </c>
      <c r="G144" s="35" t="str">
        <f aca="false">IF(AND(Dane!$F143="KUCH",OR(Dane!$G143="kopia",Dane!$G143="oryginał")),Dane!H143,"")</f>
        <v/>
      </c>
      <c r="H144" s="36" t="str">
        <f aca="false">IF(AND(Dane!F143="KUCH",OR(Dane!G143="oryginał",Dane!G143="kopia")),#REF!,"")</f>
        <v/>
      </c>
    </row>
    <row r="145" customFormat="false" ht="15.75" hidden="true" customHeight="true" outlineLevel="0" collapsed="false">
      <c r="A145" s="34" t="str">
        <f aca="false">IF(AND(Dane!$F144="KUCH",OR(Dane!$G144="kopia",Dane!$G144="oryginał")),Dane!A144,"")</f>
        <v/>
      </c>
      <c r="B145" s="34" t="str">
        <f aca="false">IF(AND(Dane!$F144="KUCH",OR(Dane!$G144="kopia",Dane!$G144="oryginał")),Dane!B144,"")</f>
        <v/>
      </c>
      <c r="C145" s="34" t="str">
        <f aca="false">IF(AND(Dane!$F144="KUCH",OR(Dane!$G144="kopia",Dane!$G144="oryginał")),Dane!C144,"")</f>
        <v/>
      </c>
      <c r="D145" s="34" t="str">
        <f aca="false">IF(AND(Dane!$F144="KUCH",OR(Dane!$G144="kopia",Dane!$G144="oryginał")),Dane!D144,"")</f>
        <v/>
      </c>
      <c r="E145" s="34" t="str">
        <f aca="false">IF(AND(Dane!$F144="KUCH",OR(Dane!$G144="kopia",Dane!$G144="oryginał")),Dane!E144,"")</f>
        <v/>
      </c>
      <c r="F145" s="35" t="str">
        <f aca="false">IF(AND(Dane!$F144="KUCH",OR(Dane!$G144="kopia",Dane!$G144="oryginał")),Dane!G144,"")</f>
        <v/>
      </c>
      <c r="G145" s="35" t="str">
        <f aca="false">IF(AND(Dane!$F144="KUCH",OR(Dane!$G144="kopia",Dane!$G144="oryginał")),Dane!H144,"")</f>
        <v/>
      </c>
      <c r="H145" s="36" t="str">
        <f aca="false">IF(AND(Dane!F144="KUCH",OR(Dane!G144="oryginał",Dane!G144="kopia")),#REF!,"")</f>
        <v/>
      </c>
    </row>
    <row r="146" customFormat="false" ht="15.75" hidden="true" customHeight="true" outlineLevel="0" collapsed="false">
      <c r="A146" s="34" t="str">
        <f aca="false">IF(AND(Dane!$F145="KUCH",OR(Dane!$G145="kopia",Dane!$G145="oryginał")),Dane!A145,"")</f>
        <v/>
      </c>
      <c r="B146" s="34" t="str">
        <f aca="false">IF(AND(Dane!$F145="KUCH",OR(Dane!$G145="kopia",Dane!$G145="oryginał")),Dane!B145,"")</f>
        <v/>
      </c>
      <c r="C146" s="34" t="str">
        <f aca="false">IF(AND(Dane!$F145="KUCH",OR(Dane!$G145="kopia",Dane!$G145="oryginał")),Dane!C145,"")</f>
        <v/>
      </c>
      <c r="D146" s="34" t="str">
        <f aca="false">IF(AND(Dane!$F145="KUCH",OR(Dane!$G145="kopia",Dane!$G145="oryginał")),Dane!D145,"")</f>
        <v/>
      </c>
      <c r="E146" s="34" t="str">
        <f aca="false">IF(AND(Dane!$F145="KUCH",OR(Dane!$G145="kopia",Dane!$G145="oryginał")),Dane!E145,"")</f>
        <v/>
      </c>
      <c r="F146" s="35" t="str">
        <f aca="false">IF(AND(Dane!$F145="KUCH",OR(Dane!$G145="kopia",Dane!$G145="oryginał")),Dane!G145,"")</f>
        <v/>
      </c>
      <c r="G146" s="35" t="str">
        <f aca="false">IF(AND(Dane!$F145="KUCH",OR(Dane!$G145="kopia",Dane!$G145="oryginał")),Dane!H145,"")</f>
        <v/>
      </c>
      <c r="H146" s="36" t="str">
        <f aca="false">IF(AND(Dane!F145="KUCH",OR(Dane!G145="oryginał",Dane!G145="kopia")),#REF!,"")</f>
        <v/>
      </c>
    </row>
    <row r="147" customFormat="false" ht="15.75" hidden="true" customHeight="true" outlineLevel="0" collapsed="false">
      <c r="A147" s="34" t="str">
        <f aca="false">IF(AND(Dane!$F146="KUCH",OR(Dane!$G146="kopia",Dane!$G146="oryginał")),Dane!A146,"")</f>
        <v/>
      </c>
      <c r="B147" s="34" t="str">
        <f aca="false">IF(AND(Dane!$F146="KUCH",OR(Dane!$G146="kopia",Dane!$G146="oryginał")),Dane!B146,"")</f>
        <v/>
      </c>
      <c r="C147" s="34" t="str">
        <f aca="false">IF(AND(Dane!$F146="KUCH",OR(Dane!$G146="kopia",Dane!$G146="oryginał")),Dane!C146,"")</f>
        <v/>
      </c>
      <c r="D147" s="34" t="str">
        <f aca="false">IF(AND(Dane!$F146="KUCH",OR(Dane!$G146="kopia",Dane!$G146="oryginał")),Dane!D146,"")</f>
        <v/>
      </c>
      <c r="E147" s="34" t="str">
        <f aca="false">IF(AND(Dane!$F146="KUCH",OR(Dane!$G146="kopia",Dane!$G146="oryginał")),Dane!E146,"")</f>
        <v/>
      </c>
      <c r="F147" s="35" t="str">
        <f aca="false">IF(AND(Dane!$F146="KUCH",OR(Dane!$G146="kopia",Dane!$G146="oryginał")),Dane!G146,"")</f>
        <v/>
      </c>
      <c r="G147" s="35" t="str">
        <f aca="false">IF(AND(Dane!$F146="KUCH",OR(Dane!$G146="kopia",Dane!$G146="oryginał")),Dane!H146,"")</f>
        <v/>
      </c>
      <c r="H147" s="36" t="str">
        <f aca="false">IF(AND(Dane!F146="KUCH",OR(Dane!G146="oryginał",Dane!G146="kopia")),#REF!,"")</f>
        <v/>
      </c>
    </row>
    <row r="148" customFormat="false" ht="15.75" hidden="true" customHeight="true" outlineLevel="0" collapsed="false">
      <c r="A148" s="34" t="str">
        <f aca="false">IF(AND(Dane!$F147="KUCH",OR(Dane!$G147="kopia",Dane!$G147="oryginał")),Dane!A147,"")</f>
        <v/>
      </c>
      <c r="B148" s="34" t="str">
        <f aca="false">IF(AND(Dane!$F147="KUCH",OR(Dane!$G147="kopia",Dane!$G147="oryginał")),Dane!B147,"")</f>
        <v/>
      </c>
      <c r="C148" s="34" t="str">
        <f aca="false">IF(AND(Dane!$F147="KUCH",OR(Dane!$G147="kopia",Dane!$G147="oryginał")),Dane!C147,"")</f>
        <v/>
      </c>
      <c r="D148" s="34" t="str">
        <f aca="false">IF(AND(Dane!$F147="KUCH",OR(Dane!$G147="kopia",Dane!$G147="oryginał")),Dane!D147,"")</f>
        <v/>
      </c>
      <c r="E148" s="34" t="str">
        <f aca="false">IF(AND(Dane!$F147="KUCH",OR(Dane!$G147="kopia",Dane!$G147="oryginał")),Dane!E147,"")</f>
        <v/>
      </c>
      <c r="F148" s="35" t="str">
        <f aca="false">IF(AND(Dane!$F147="KUCH",OR(Dane!$G147="kopia",Dane!$G147="oryginał")),Dane!G147,"")</f>
        <v/>
      </c>
      <c r="G148" s="35" t="str">
        <f aca="false">IF(AND(Dane!$F147="KUCH",OR(Dane!$G147="kopia",Dane!$G147="oryginał")),Dane!H147,"")</f>
        <v/>
      </c>
      <c r="H148" s="36" t="str">
        <f aca="false">IF(AND(Dane!F147="KUCH",OR(Dane!G147="oryginał",Dane!G147="kopia")),#REF!,"")</f>
        <v/>
      </c>
    </row>
    <row r="149" customFormat="false" ht="15.75" hidden="true" customHeight="true" outlineLevel="0" collapsed="false">
      <c r="A149" s="34" t="str">
        <f aca="false">IF(AND(Dane!$F148="KUCH",OR(Dane!$G148="kopia",Dane!$G148="oryginał")),Dane!A148,"")</f>
        <v/>
      </c>
      <c r="B149" s="34" t="str">
        <f aca="false">IF(AND(Dane!$F148="KUCH",OR(Dane!$G148="kopia",Dane!$G148="oryginał")),Dane!B148,"")</f>
        <v/>
      </c>
      <c r="C149" s="34" t="str">
        <f aca="false">IF(AND(Dane!$F148="KUCH",OR(Dane!$G148="kopia",Dane!$G148="oryginał")),Dane!C148,"")</f>
        <v/>
      </c>
      <c r="D149" s="34" t="str">
        <f aca="false">IF(AND(Dane!$F148="KUCH",OR(Dane!$G148="kopia",Dane!$G148="oryginał")),Dane!D148,"")</f>
        <v/>
      </c>
      <c r="E149" s="34" t="str">
        <f aca="false">IF(AND(Dane!$F148="KUCH",OR(Dane!$G148="kopia",Dane!$G148="oryginał")),Dane!E148,"")</f>
        <v/>
      </c>
      <c r="F149" s="35" t="str">
        <f aca="false">IF(AND(Dane!$F148="KUCH",OR(Dane!$G148="kopia",Dane!$G148="oryginał")),Dane!G148,"")</f>
        <v/>
      </c>
      <c r="G149" s="35" t="str">
        <f aca="false">IF(AND(Dane!$F148="KUCH",OR(Dane!$G148="kopia",Dane!$G148="oryginał")),Dane!H148,"")</f>
        <v/>
      </c>
      <c r="H149" s="36" t="str">
        <f aca="false">IF(AND(Dane!F148="KUCH",OR(Dane!G148="oryginał",Dane!G148="kopia")),#REF!,"")</f>
        <v/>
      </c>
    </row>
    <row r="150" customFormat="false" ht="15.75" hidden="true" customHeight="true" outlineLevel="0" collapsed="false">
      <c r="A150" s="34" t="str">
        <f aca="false">IF(AND(Dane!$F149="KUCH",OR(Dane!$G149="kopia",Dane!$G149="oryginał")),Dane!A149,"")</f>
        <v/>
      </c>
      <c r="B150" s="34" t="str">
        <f aca="false">IF(AND(Dane!$F149="KUCH",OR(Dane!$G149="kopia",Dane!$G149="oryginał")),Dane!B149,"")</f>
        <v/>
      </c>
      <c r="C150" s="34" t="str">
        <f aca="false">IF(AND(Dane!$F149="KUCH",OR(Dane!$G149="kopia",Dane!$G149="oryginał")),Dane!C149,"")</f>
        <v/>
      </c>
      <c r="D150" s="34" t="str">
        <f aca="false">IF(AND(Dane!$F149="KUCH",OR(Dane!$G149="kopia",Dane!$G149="oryginał")),Dane!D149,"")</f>
        <v/>
      </c>
      <c r="E150" s="34" t="str">
        <f aca="false">IF(AND(Dane!$F149="KUCH",OR(Dane!$G149="kopia",Dane!$G149="oryginał")),Dane!E149,"")</f>
        <v/>
      </c>
      <c r="F150" s="35" t="str">
        <f aca="false">IF(AND(Dane!$F149="KUCH",OR(Dane!$G149="kopia",Dane!$G149="oryginał")),Dane!G149,"")</f>
        <v/>
      </c>
      <c r="G150" s="35" t="str">
        <f aca="false">IF(AND(Dane!$F149="KUCH",OR(Dane!$G149="kopia",Dane!$G149="oryginał")),Dane!H149,"")</f>
        <v/>
      </c>
      <c r="H150" s="36" t="str">
        <f aca="false">IF(AND(Dane!F149="KUCH",OR(Dane!G149="oryginał",Dane!G149="kopia")),#REF!,"")</f>
        <v/>
      </c>
    </row>
    <row r="151" customFormat="false" ht="15.75" hidden="true" customHeight="true" outlineLevel="0" collapsed="false">
      <c r="A151" s="34" t="str">
        <f aca="false">IF(AND(Dane!$F150="KUCH",OR(Dane!$G150="kopia",Dane!$G150="oryginał")),Dane!A150,"")</f>
        <v/>
      </c>
      <c r="B151" s="34" t="str">
        <f aca="false">IF(AND(Dane!$F150="KUCH",OR(Dane!$G150="kopia",Dane!$G150="oryginał")),Dane!B150,"")</f>
        <v/>
      </c>
      <c r="C151" s="34" t="str">
        <f aca="false">IF(AND(Dane!$F150="KUCH",OR(Dane!$G150="kopia",Dane!$G150="oryginał")),Dane!C150,"")</f>
        <v/>
      </c>
      <c r="D151" s="34" t="str">
        <f aca="false">IF(AND(Dane!$F150="KUCH",OR(Dane!$G150="kopia",Dane!$G150="oryginał")),Dane!D150,"")</f>
        <v/>
      </c>
      <c r="E151" s="34" t="str">
        <f aca="false">IF(AND(Dane!$F150="KUCH",OR(Dane!$G150="kopia",Dane!$G150="oryginał")),Dane!E150,"")</f>
        <v/>
      </c>
      <c r="F151" s="35" t="str">
        <f aca="false">IF(AND(Dane!$F150="KUCH",OR(Dane!$G150="kopia",Dane!$G150="oryginał")),Dane!G150,"")</f>
        <v/>
      </c>
      <c r="G151" s="35" t="str">
        <f aca="false">IF(AND(Dane!$F150="KUCH",OR(Dane!$G150="kopia",Dane!$G150="oryginał")),Dane!H150,"")</f>
        <v/>
      </c>
      <c r="H151" s="36" t="str">
        <f aca="false">IF(AND(Dane!F150="KUCH",OR(Dane!G150="oryginał",Dane!G150="kopia")),#REF!,"")</f>
        <v/>
      </c>
    </row>
    <row r="152" customFormat="false" ht="15.75" hidden="true" customHeight="true" outlineLevel="0" collapsed="false">
      <c r="A152" s="34" t="str">
        <f aca="false">IF(AND(Dane!$F151="KUCH",OR(Dane!$G151="kopia",Dane!$G151="oryginał")),Dane!A151,"")</f>
        <v/>
      </c>
      <c r="B152" s="34" t="str">
        <f aca="false">IF(AND(Dane!$F151="KUCH",OR(Dane!$G151="kopia",Dane!$G151="oryginał")),Dane!B151,"")</f>
        <v/>
      </c>
      <c r="C152" s="34" t="str">
        <f aca="false">IF(AND(Dane!$F151="KUCH",OR(Dane!$G151="kopia",Dane!$G151="oryginał")),Dane!C151,"")</f>
        <v/>
      </c>
      <c r="D152" s="34" t="str">
        <f aca="false">IF(AND(Dane!$F151="KUCH",OR(Dane!$G151="kopia",Dane!$G151="oryginał")),Dane!D151,"")</f>
        <v/>
      </c>
      <c r="E152" s="34" t="str">
        <f aca="false">IF(AND(Dane!$F151="KUCH",OR(Dane!$G151="kopia",Dane!$G151="oryginał")),Dane!E151,"")</f>
        <v/>
      </c>
      <c r="F152" s="35" t="str">
        <f aca="false">IF(AND(Dane!$F151="KUCH",OR(Dane!$G151="kopia",Dane!$G151="oryginał")),Dane!G151,"")</f>
        <v/>
      </c>
      <c r="G152" s="35" t="str">
        <f aca="false">IF(AND(Dane!$F151="KUCH",OR(Dane!$G151="kopia",Dane!$G151="oryginał")),Dane!H151,"")</f>
        <v/>
      </c>
      <c r="H152" s="36" t="str">
        <f aca="false">IF(AND(Dane!F151="KUCH",OR(Dane!G151="oryginał",Dane!G151="kopia")),#REF!,"")</f>
        <v/>
      </c>
    </row>
    <row r="153" customFormat="false" ht="15.75" hidden="true" customHeight="true" outlineLevel="0" collapsed="false">
      <c r="A153" s="34" t="str">
        <f aca="false">IF(AND(Dane!$F152="KUCH",OR(Dane!$G152="kopia",Dane!$G152="oryginał")),Dane!A152,"")</f>
        <v/>
      </c>
      <c r="B153" s="34" t="str">
        <f aca="false">IF(AND(Dane!$F152="KUCH",OR(Dane!$G152="kopia",Dane!$G152="oryginał")),Dane!B152,"")</f>
        <v/>
      </c>
      <c r="C153" s="34" t="str">
        <f aca="false">IF(AND(Dane!$F152="KUCH",OR(Dane!$G152="kopia",Dane!$G152="oryginał")),Dane!C152,"")</f>
        <v/>
      </c>
      <c r="D153" s="34" t="str">
        <f aca="false">IF(AND(Dane!$F152="KUCH",OR(Dane!$G152="kopia",Dane!$G152="oryginał")),Dane!D152,"")</f>
        <v/>
      </c>
      <c r="E153" s="34" t="str">
        <f aca="false">IF(AND(Dane!$F152="KUCH",OR(Dane!$G152="kopia",Dane!$G152="oryginał")),Dane!E152,"")</f>
        <v/>
      </c>
      <c r="F153" s="35" t="str">
        <f aca="false">IF(AND(Dane!$F152="KUCH",OR(Dane!$G152="kopia",Dane!$G152="oryginał")),Dane!G152,"")</f>
        <v/>
      </c>
      <c r="G153" s="35" t="str">
        <f aca="false">IF(AND(Dane!$F152="KUCH",OR(Dane!$G152="kopia",Dane!$G152="oryginał")),Dane!H152,"")</f>
        <v/>
      </c>
      <c r="H153" s="36" t="str">
        <f aca="false">IF(AND(Dane!F152="KUCH",OR(Dane!G152="oryginał",Dane!G152="kopia")),#REF!,"")</f>
        <v/>
      </c>
    </row>
    <row r="154" customFormat="false" ht="15.75" hidden="true" customHeight="true" outlineLevel="0" collapsed="false">
      <c r="A154" s="34" t="str">
        <f aca="false">IF(AND(Dane!$F153="KUCH",OR(Dane!$G153="kopia",Dane!$G153="oryginał")),Dane!A153,"")</f>
        <v/>
      </c>
      <c r="B154" s="34" t="str">
        <f aca="false">IF(AND(Dane!$F153="KUCH",OR(Dane!$G153="kopia",Dane!$G153="oryginał")),Dane!B153,"")</f>
        <v/>
      </c>
      <c r="C154" s="34" t="str">
        <f aca="false">IF(AND(Dane!$F153="KUCH",OR(Dane!$G153="kopia",Dane!$G153="oryginał")),Dane!C153,"")</f>
        <v/>
      </c>
      <c r="D154" s="34" t="str">
        <f aca="false">IF(AND(Dane!$F153="KUCH",OR(Dane!$G153="kopia",Dane!$G153="oryginał")),Dane!D153,"")</f>
        <v/>
      </c>
      <c r="E154" s="34" t="str">
        <f aca="false">IF(AND(Dane!$F153="KUCH",OR(Dane!$G153="kopia",Dane!$G153="oryginał")),Dane!E153,"")</f>
        <v/>
      </c>
      <c r="F154" s="35" t="str">
        <f aca="false">IF(AND(Dane!$F153="KUCH",OR(Dane!$G153="kopia",Dane!$G153="oryginał")),Dane!G153,"")</f>
        <v/>
      </c>
      <c r="G154" s="35" t="str">
        <f aca="false">IF(AND(Dane!$F153="KUCH",OR(Dane!$G153="kopia",Dane!$G153="oryginał")),Dane!H153,"")</f>
        <v/>
      </c>
      <c r="H154" s="36" t="str">
        <f aca="false">IF(AND(Dane!F153="KUCH",OR(Dane!G153="oryginał",Dane!G153="kopia")),#REF!,"")</f>
        <v/>
      </c>
    </row>
    <row r="155" customFormat="false" ht="15.75" hidden="true" customHeight="true" outlineLevel="0" collapsed="false">
      <c r="A155" s="34" t="str">
        <f aca="false">IF(AND(Dane!$F154="KUCH",OR(Dane!$G154="kopia",Dane!$G154="oryginał")),Dane!A154,"")</f>
        <v/>
      </c>
      <c r="B155" s="34" t="str">
        <f aca="false">IF(AND(Dane!$F154="KUCH",OR(Dane!$G154="kopia",Dane!$G154="oryginał")),Dane!B154,"")</f>
        <v/>
      </c>
      <c r="C155" s="34" t="str">
        <f aca="false">IF(AND(Dane!$F154="KUCH",OR(Dane!$G154="kopia",Dane!$G154="oryginał")),Dane!C154,"")</f>
        <v/>
      </c>
      <c r="D155" s="34" t="str">
        <f aca="false">IF(AND(Dane!$F154="KUCH",OR(Dane!$G154="kopia",Dane!$G154="oryginał")),Dane!D154,"")</f>
        <v/>
      </c>
      <c r="E155" s="34" t="str">
        <f aca="false">IF(AND(Dane!$F154="KUCH",OR(Dane!$G154="kopia",Dane!$G154="oryginał")),Dane!E154,"")</f>
        <v/>
      </c>
      <c r="F155" s="35" t="str">
        <f aca="false">IF(AND(Dane!$F154="KUCH",OR(Dane!$G154="kopia",Dane!$G154="oryginał")),Dane!G154,"")</f>
        <v/>
      </c>
      <c r="G155" s="35" t="str">
        <f aca="false">IF(AND(Dane!$F154="KUCH",OR(Dane!$G154="kopia",Dane!$G154="oryginał")),Dane!H154,"")</f>
        <v/>
      </c>
      <c r="H155" s="36" t="str">
        <f aca="false">IF(AND(Dane!F154="KUCH",OR(Dane!G154="oryginał",Dane!G154="kopia")),#REF!,"")</f>
        <v/>
      </c>
    </row>
    <row r="156" customFormat="false" ht="15.75" hidden="true" customHeight="true" outlineLevel="0" collapsed="false">
      <c r="A156" s="34" t="str">
        <f aca="false">IF(AND(Dane!$F155="KUCH",OR(Dane!$G155="kopia",Dane!$G155="oryginał")),Dane!A155,"")</f>
        <v/>
      </c>
      <c r="B156" s="34" t="str">
        <f aca="false">IF(AND(Dane!$F155="KUCH",OR(Dane!$G155="kopia",Dane!$G155="oryginał")),Dane!B155,"")</f>
        <v/>
      </c>
      <c r="C156" s="34" t="str">
        <f aca="false">IF(AND(Dane!$F155="KUCH",OR(Dane!$G155="kopia",Dane!$G155="oryginał")),Dane!C155,"")</f>
        <v/>
      </c>
      <c r="D156" s="34" t="str">
        <f aca="false">IF(AND(Dane!$F155="KUCH",OR(Dane!$G155="kopia",Dane!$G155="oryginał")),Dane!D155,"")</f>
        <v/>
      </c>
      <c r="E156" s="34" t="str">
        <f aca="false">IF(AND(Dane!$F155="KUCH",OR(Dane!$G155="kopia",Dane!$G155="oryginał")),Dane!E155,"")</f>
        <v/>
      </c>
      <c r="F156" s="35" t="str">
        <f aca="false">IF(AND(Dane!$F155="KUCH",OR(Dane!$G155="kopia",Dane!$G155="oryginał")),Dane!G155,"")</f>
        <v/>
      </c>
      <c r="G156" s="35" t="str">
        <f aca="false">IF(AND(Dane!$F155="KUCH",OR(Dane!$G155="kopia",Dane!$G155="oryginał")),Dane!H155,"")</f>
        <v/>
      </c>
      <c r="H156" s="36" t="str">
        <f aca="false">IF(AND(Dane!F155="KUCH",OR(Dane!G155="oryginał",Dane!G155="kopia")),#REF!,"")</f>
        <v/>
      </c>
    </row>
    <row r="157" customFormat="false" ht="15.75" hidden="true" customHeight="true" outlineLevel="0" collapsed="false">
      <c r="A157" s="34" t="str">
        <f aca="false">IF(AND(Dane!$F156="KUCH",OR(Dane!$G156="kopia",Dane!$G156="oryginał")),Dane!A156,"")</f>
        <v/>
      </c>
      <c r="B157" s="34" t="str">
        <f aca="false">IF(AND(Dane!$F156="KUCH",OR(Dane!$G156="kopia",Dane!$G156="oryginał")),Dane!B156,"")</f>
        <v/>
      </c>
      <c r="C157" s="34" t="str">
        <f aca="false">IF(AND(Dane!$F156="KUCH",OR(Dane!$G156="kopia",Dane!$G156="oryginał")),Dane!C156,"")</f>
        <v/>
      </c>
      <c r="D157" s="34" t="str">
        <f aca="false">IF(AND(Dane!$F156="KUCH",OR(Dane!$G156="kopia",Dane!$G156="oryginał")),Dane!D156,"")</f>
        <v/>
      </c>
      <c r="E157" s="34" t="str">
        <f aca="false">IF(AND(Dane!$F156="KUCH",OR(Dane!$G156="kopia",Dane!$G156="oryginał")),Dane!E156,"")</f>
        <v/>
      </c>
      <c r="F157" s="35" t="str">
        <f aca="false">IF(AND(Dane!$F156="KUCH",OR(Dane!$G156="kopia",Dane!$G156="oryginał")),Dane!G156,"")</f>
        <v/>
      </c>
      <c r="G157" s="35" t="str">
        <f aca="false">IF(AND(Dane!$F156="KUCH",OR(Dane!$G156="kopia",Dane!$G156="oryginał")),Dane!H156,"")</f>
        <v/>
      </c>
      <c r="H157" s="36" t="str">
        <f aca="false">IF(AND(Dane!F156="KUCH",OR(Dane!G156="oryginał",Dane!G156="kopia")),#REF!,"")</f>
        <v/>
      </c>
    </row>
    <row r="158" customFormat="false" ht="15.75" hidden="true" customHeight="true" outlineLevel="0" collapsed="false">
      <c r="A158" s="34" t="str">
        <f aca="false">IF(AND(Dane!$F157="KUCH",OR(Dane!$G157="kopia",Dane!$G157="oryginał")),Dane!A157,"")</f>
        <v/>
      </c>
      <c r="B158" s="34" t="str">
        <f aca="false">IF(AND(Dane!$F157="KUCH",OR(Dane!$G157="kopia",Dane!$G157="oryginał")),Dane!B157,"")</f>
        <v/>
      </c>
      <c r="C158" s="34" t="str">
        <f aca="false">IF(AND(Dane!$F157="KUCH",OR(Dane!$G157="kopia",Dane!$G157="oryginał")),Dane!C157,"")</f>
        <v/>
      </c>
      <c r="D158" s="34" t="str">
        <f aca="false">IF(AND(Dane!$F157="KUCH",OR(Dane!$G157="kopia",Dane!$G157="oryginał")),Dane!D157,"")</f>
        <v/>
      </c>
      <c r="E158" s="34" t="str">
        <f aca="false">IF(AND(Dane!$F157="KUCH",OR(Dane!$G157="kopia",Dane!$G157="oryginał")),Dane!E157,"")</f>
        <v/>
      </c>
      <c r="F158" s="35" t="str">
        <f aca="false">IF(AND(Dane!$F157="KUCH",OR(Dane!$G157="kopia",Dane!$G157="oryginał")),Dane!G157,"")</f>
        <v/>
      </c>
      <c r="G158" s="35" t="str">
        <f aca="false">IF(AND(Dane!$F157="KUCH",OR(Dane!$G157="kopia",Dane!$G157="oryginał")),Dane!H157,"")</f>
        <v/>
      </c>
      <c r="H158" s="36" t="str">
        <f aca="false">IF(AND(Dane!F157="KUCH",OR(Dane!G157="oryginał",Dane!G157="kopia")),#REF!,"")</f>
        <v/>
      </c>
    </row>
    <row r="159" customFormat="false" ht="15.75" hidden="true" customHeight="true" outlineLevel="0" collapsed="false">
      <c r="A159" s="34" t="str">
        <f aca="false">IF(AND(Dane!$F158="KUCH",OR(Dane!$G158="kopia",Dane!$G158="oryginał")),Dane!A158,"")</f>
        <v/>
      </c>
      <c r="B159" s="34" t="str">
        <f aca="false">IF(AND(Dane!$F158="KUCH",OR(Dane!$G158="kopia",Dane!$G158="oryginał")),Dane!B158,"")</f>
        <v/>
      </c>
      <c r="C159" s="34" t="str">
        <f aca="false">IF(AND(Dane!$F158="KUCH",OR(Dane!$G158="kopia",Dane!$G158="oryginał")),Dane!C158,"")</f>
        <v/>
      </c>
      <c r="D159" s="34" t="str">
        <f aca="false">IF(AND(Dane!$F158="KUCH",OR(Dane!$G158="kopia",Dane!$G158="oryginał")),Dane!D158,"")</f>
        <v/>
      </c>
      <c r="E159" s="34" t="str">
        <f aca="false">IF(AND(Dane!$F158="KUCH",OR(Dane!$G158="kopia",Dane!$G158="oryginał")),Dane!E158,"")</f>
        <v/>
      </c>
      <c r="F159" s="35" t="str">
        <f aca="false">IF(AND(Dane!$F158="KUCH",OR(Dane!$G158="kopia",Dane!$G158="oryginał")),Dane!G158,"")</f>
        <v/>
      </c>
      <c r="G159" s="35" t="str">
        <f aca="false">IF(AND(Dane!$F158="KUCH",OR(Dane!$G158="kopia",Dane!$G158="oryginał")),Dane!H158,"")</f>
        <v/>
      </c>
      <c r="H159" s="36" t="str">
        <f aca="false">IF(AND(Dane!F158="KUCH",OR(Dane!G158="oryginał",Dane!G158="kopia")),#REF!,"")</f>
        <v/>
      </c>
    </row>
    <row r="160" customFormat="false" ht="15.75" hidden="true" customHeight="true" outlineLevel="0" collapsed="false">
      <c r="A160" s="34" t="str">
        <f aca="false">IF(AND(Dane!$F159="KUCH",OR(Dane!$G159="kopia",Dane!$G159="oryginał")),Dane!A159,"")</f>
        <v/>
      </c>
      <c r="B160" s="34" t="str">
        <f aca="false">IF(AND(Dane!$F159="KUCH",OR(Dane!$G159="kopia",Dane!$G159="oryginał")),Dane!B159,"")</f>
        <v/>
      </c>
      <c r="C160" s="34" t="str">
        <f aca="false">IF(AND(Dane!$F159="KUCH",OR(Dane!$G159="kopia",Dane!$G159="oryginał")),Dane!C159,"")</f>
        <v/>
      </c>
      <c r="D160" s="34" t="str">
        <f aca="false">IF(AND(Dane!$F159="KUCH",OR(Dane!$G159="kopia",Dane!$G159="oryginał")),Dane!D159,"")</f>
        <v/>
      </c>
      <c r="E160" s="34" t="str">
        <f aca="false">IF(AND(Dane!$F159="KUCH",OR(Dane!$G159="kopia",Dane!$G159="oryginał")),Dane!E159,"")</f>
        <v/>
      </c>
      <c r="F160" s="35" t="str">
        <f aca="false">IF(AND(Dane!$F159="KUCH",OR(Dane!$G159="kopia",Dane!$G159="oryginał")),Dane!G159,"")</f>
        <v/>
      </c>
      <c r="G160" s="35" t="str">
        <f aca="false">IF(AND(Dane!$F159="KUCH",OR(Dane!$G159="kopia",Dane!$G159="oryginał")),Dane!H159,"")</f>
        <v/>
      </c>
      <c r="H160" s="36" t="str">
        <f aca="false">IF(AND(Dane!F159="KUCH",OR(Dane!G159="oryginał",Dane!G159="kopia")),#REF!,"")</f>
        <v/>
      </c>
    </row>
    <row r="161" customFormat="false" ht="15.75" hidden="true" customHeight="true" outlineLevel="0" collapsed="false">
      <c r="A161" s="34" t="str">
        <f aca="false">IF(AND(Dane!$F160="KUCH",OR(Dane!$G160="kopia",Dane!$G160="oryginał")),Dane!A160,"")</f>
        <v/>
      </c>
      <c r="B161" s="34" t="str">
        <f aca="false">IF(AND(Dane!$F160="KUCH",OR(Dane!$G160="kopia",Dane!$G160="oryginał")),Dane!B160,"")</f>
        <v/>
      </c>
      <c r="C161" s="34" t="str">
        <f aca="false">IF(AND(Dane!$F160="KUCH",OR(Dane!$G160="kopia",Dane!$G160="oryginał")),Dane!C160,"")</f>
        <v/>
      </c>
      <c r="D161" s="34" t="str">
        <f aca="false">IF(AND(Dane!$F160="KUCH",OR(Dane!$G160="kopia",Dane!$G160="oryginał")),Dane!D160,"")</f>
        <v/>
      </c>
      <c r="E161" s="34" t="str">
        <f aca="false">IF(AND(Dane!$F160="KUCH",OR(Dane!$G160="kopia",Dane!$G160="oryginał")),Dane!E160,"")</f>
        <v/>
      </c>
      <c r="F161" s="35" t="str">
        <f aca="false">IF(AND(Dane!$F160="KUCH",OR(Dane!$G160="kopia",Dane!$G160="oryginał")),Dane!G160,"")</f>
        <v/>
      </c>
      <c r="G161" s="35" t="str">
        <f aca="false">IF(AND(Dane!$F160="KUCH",OR(Dane!$G160="kopia",Dane!$G160="oryginał")),Dane!H160,"")</f>
        <v/>
      </c>
      <c r="H161" s="36" t="str">
        <f aca="false">IF(AND(Dane!F160="KUCH",OR(Dane!G160="oryginał",Dane!G160="kopia")),#REF!,"")</f>
        <v/>
      </c>
    </row>
    <row r="162" customFormat="false" ht="15.75" hidden="true" customHeight="true" outlineLevel="0" collapsed="false">
      <c r="A162" s="34" t="str">
        <f aca="false">IF(AND(Dane!$F161="KUCH",OR(Dane!$G161="kopia",Dane!$G161="oryginał")),Dane!A161,"")</f>
        <v/>
      </c>
      <c r="B162" s="34" t="str">
        <f aca="false">IF(AND(Dane!$F161="KUCH",OR(Dane!$G161="kopia",Dane!$G161="oryginał")),Dane!B161,"")</f>
        <v/>
      </c>
      <c r="C162" s="34" t="str">
        <f aca="false">IF(AND(Dane!$F161="KUCH",OR(Dane!$G161="kopia",Dane!$G161="oryginał")),Dane!C161,"")</f>
        <v/>
      </c>
      <c r="D162" s="34" t="str">
        <f aca="false">IF(AND(Dane!$F161="KUCH",OR(Dane!$G161="kopia",Dane!$G161="oryginał")),Dane!D161,"")</f>
        <v/>
      </c>
      <c r="E162" s="34" t="str">
        <f aca="false">IF(AND(Dane!$F161="KUCH",OR(Dane!$G161="kopia",Dane!$G161="oryginał")),Dane!E161,"")</f>
        <v/>
      </c>
      <c r="F162" s="35" t="str">
        <f aca="false">IF(AND(Dane!$F161="KUCH",OR(Dane!$G161="kopia",Dane!$G161="oryginał")),Dane!G161,"")</f>
        <v/>
      </c>
      <c r="G162" s="35" t="str">
        <f aca="false">IF(AND(Dane!$F161="KUCH",OR(Dane!$G161="kopia",Dane!$G161="oryginał")),Dane!H161,"")</f>
        <v/>
      </c>
      <c r="H162" s="36" t="str">
        <f aca="false">IF(AND(Dane!F161="KUCH",OR(Dane!G161="oryginał",Dane!G161="kopia")),#REF!,"")</f>
        <v/>
      </c>
    </row>
    <row r="163" customFormat="false" ht="15.75" hidden="true" customHeight="true" outlineLevel="0" collapsed="false">
      <c r="A163" s="34" t="str">
        <f aca="false">IF(AND(Dane!$F162="KUCH",OR(Dane!$G162="kopia",Dane!$G162="oryginał")),Dane!A162,"")</f>
        <v/>
      </c>
      <c r="B163" s="34" t="str">
        <f aca="false">IF(AND(Dane!$F162="KUCH",OR(Dane!$G162="kopia",Dane!$G162="oryginał")),Dane!B162,"")</f>
        <v/>
      </c>
      <c r="C163" s="34" t="str">
        <f aca="false">IF(AND(Dane!$F162="KUCH",OR(Dane!$G162="kopia",Dane!$G162="oryginał")),Dane!C162,"")</f>
        <v/>
      </c>
      <c r="D163" s="34" t="str">
        <f aca="false">IF(AND(Dane!$F162="KUCH",OR(Dane!$G162="kopia",Dane!$G162="oryginał")),Dane!D162,"")</f>
        <v/>
      </c>
      <c r="E163" s="34" t="str">
        <f aca="false">IF(AND(Dane!$F162="KUCH",OR(Dane!$G162="kopia",Dane!$G162="oryginał")),Dane!E162,"")</f>
        <v/>
      </c>
      <c r="F163" s="35" t="str">
        <f aca="false">IF(AND(Dane!$F162="KUCH",OR(Dane!$G162="kopia",Dane!$G162="oryginał")),Dane!G162,"")</f>
        <v/>
      </c>
      <c r="G163" s="35" t="str">
        <f aca="false">IF(AND(Dane!$F162="KUCH",OR(Dane!$G162="kopia",Dane!$G162="oryginał")),Dane!H162,"")</f>
        <v/>
      </c>
      <c r="H163" s="36" t="str">
        <f aca="false">IF(AND(Dane!F162="KUCH",OR(Dane!G162="oryginał",Dane!G162="kopia")),#REF!,"")</f>
        <v/>
      </c>
    </row>
    <row r="164" customFormat="false" ht="15.75" hidden="true" customHeight="true" outlineLevel="0" collapsed="false">
      <c r="A164" s="34" t="str">
        <f aca="false">IF(AND(Dane!$F163="KUCH",OR(Dane!$G163="kopia",Dane!$G163="oryginał")),Dane!A163,"")</f>
        <v/>
      </c>
      <c r="B164" s="34" t="str">
        <f aca="false">IF(AND(Dane!$F163="KUCH",OR(Dane!$G163="kopia",Dane!$G163="oryginał")),Dane!B163,"")</f>
        <v/>
      </c>
      <c r="C164" s="34" t="str">
        <f aca="false">IF(AND(Dane!$F163="KUCH",OR(Dane!$G163="kopia",Dane!$G163="oryginał")),Dane!C163,"")</f>
        <v/>
      </c>
      <c r="D164" s="34" t="str">
        <f aca="false">IF(AND(Dane!$F163="KUCH",OR(Dane!$G163="kopia",Dane!$G163="oryginał")),Dane!D163,"")</f>
        <v/>
      </c>
      <c r="E164" s="34" t="str">
        <f aca="false">IF(AND(Dane!$F163="KUCH",OR(Dane!$G163="kopia",Dane!$G163="oryginał")),Dane!E163,"")</f>
        <v/>
      </c>
      <c r="F164" s="35" t="str">
        <f aca="false">IF(AND(Dane!$F163="KUCH",OR(Dane!$G163="kopia",Dane!$G163="oryginał")),Dane!G163,"")</f>
        <v/>
      </c>
      <c r="G164" s="35" t="str">
        <f aca="false">IF(AND(Dane!$F163="KUCH",OR(Dane!$G163="kopia",Dane!$G163="oryginał")),Dane!H163,"")</f>
        <v/>
      </c>
      <c r="H164" s="36" t="str">
        <f aca="false">IF(AND(Dane!F163="KUCH",OR(Dane!G163="oryginał",Dane!G163="kopia")),#REF!,"")</f>
        <v/>
      </c>
    </row>
    <row r="165" customFormat="false" ht="15.75" hidden="true" customHeight="true" outlineLevel="0" collapsed="false">
      <c r="A165" s="34" t="str">
        <f aca="false">IF(AND(Dane!$F164="KUCH",OR(Dane!$G164="kopia",Dane!$G164="oryginał")),Dane!A164,"")</f>
        <v/>
      </c>
      <c r="B165" s="34" t="str">
        <f aca="false">IF(AND(Dane!$F164="KUCH",OR(Dane!$G164="kopia",Dane!$G164="oryginał")),Dane!B164,"")</f>
        <v/>
      </c>
      <c r="C165" s="34" t="str">
        <f aca="false">IF(AND(Dane!$F164="KUCH",OR(Dane!$G164="kopia",Dane!$G164="oryginał")),Dane!C164,"")</f>
        <v/>
      </c>
      <c r="D165" s="34" t="str">
        <f aca="false">IF(AND(Dane!$F164="KUCH",OR(Dane!$G164="kopia",Dane!$G164="oryginał")),Dane!D164,"")</f>
        <v/>
      </c>
      <c r="E165" s="34" t="str">
        <f aca="false">IF(AND(Dane!$F164="KUCH",OR(Dane!$G164="kopia",Dane!$G164="oryginał")),Dane!E164,"")</f>
        <v/>
      </c>
      <c r="F165" s="35" t="str">
        <f aca="false">IF(AND(Dane!$F164="KUCH",OR(Dane!$G164="kopia",Dane!$G164="oryginał")),Dane!G164,"")</f>
        <v/>
      </c>
      <c r="G165" s="35" t="str">
        <f aca="false">IF(AND(Dane!$F164="KUCH",OR(Dane!$G164="kopia",Dane!$G164="oryginał")),Dane!H164,"")</f>
        <v/>
      </c>
      <c r="H165" s="36" t="str">
        <f aca="false">IF(AND(Dane!F164="KUCH",OR(Dane!G164="oryginał",Dane!G164="kopia")),#REF!,"")</f>
        <v/>
      </c>
    </row>
    <row r="166" customFormat="false" ht="15.75" hidden="true" customHeight="true" outlineLevel="0" collapsed="false">
      <c r="A166" s="34" t="str">
        <f aca="false">IF(AND(Dane!$F165="KUCH",OR(Dane!$G165="kopia",Dane!$G165="oryginał")),Dane!A165,"")</f>
        <v/>
      </c>
      <c r="B166" s="34" t="str">
        <f aca="false">IF(AND(Dane!$F165="KUCH",OR(Dane!$G165="kopia",Dane!$G165="oryginał")),Dane!B165,"")</f>
        <v/>
      </c>
      <c r="C166" s="34" t="str">
        <f aca="false">IF(AND(Dane!$F165="KUCH",OR(Dane!$G165="kopia",Dane!$G165="oryginał")),Dane!C165,"")</f>
        <v/>
      </c>
      <c r="D166" s="34" t="str">
        <f aca="false">IF(AND(Dane!$F165="KUCH",OR(Dane!$G165="kopia",Dane!$G165="oryginał")),Dane!D165,"")</f>
        <v/>
      </c>
      <c r="E166" s="34" t="str">
        <f aca="false">IF(AND(Dane!$F165="KUCH",OR(Dane!$G165="kopia",Dane!$G165="oryginał")),Dane!E165,"")</f>
        <v/>
      </c>
      <c r="F166" s="35" t="str">
        <f aca="false">IF(AND(Dane!$F165="KUCH",OR(Dane!$G165="kopia",Dane!$G165="oryginał")),Dane!G165,"")</f>
        <v/>
      </c>
      <c r="G166" s="35" t="str">
        <f aca="false">IF(AND(Dane!$F165="KUCH",OR(Dane!$G165="kopia",Dane!$G165="oryginał")),Dane!H165,"")</f>
        <v/>
      </c>
      <c r="H166" s="36" t="str">
        <f aca="false">IF(AND(Dane!F165="KUCH",OR(Dane!G165="oryginał",Dane!G165="kopia")),#REF!,"")</f>
        <v/>
      </c>
    </row>
    <row r="167" customFormat="false" ht="15.75" hidden="true" customHeight="true" outlineLevel="0" collapsed="false">
      <c r="A167" s="34" t="str">
        <f aca="false">IF(AND(Dane!$F166="KUCH",OR(Dane!$G166="kopia",Dane!$G166="oryginał")),Dane!A166,"")</f>
        <v/>
      </c>
      <c r="B167" s="34" t="str">
        <f aca="false">IF(AND(Dane!$F166="KUCH",OR(Dane!$G166="kopia",Dane!$G166="oryginał")),Dane!B166,"")</f>
        <v/>
      </c>
      <c r="C167" s="34" t="str">
        <f aca="false">IF(AND(Dane!$F166="KUCH",OR(Dane!$G166="kopia",Dane!$G166="oryginał")),Dane!C166,"")</f>
        <v/>
      </c>
      <c r="D167" s="34" t="str">
        <f aca="false">IF(AND(Dane!$F166="KUCH",OR(Dane!$G166="kopia",Dane!$G166="oryginał")),Dane!D166,"")</f>
        <v/>
      </c>
      <c r="E167" s="34" t="str">
        <f aca="false">IF(AND(Dane!$F166="KUCH",OR(Dane!$G166="kopia",Dane!$G166="oryginał")),Dane!E166,"")</f>
        <v/>
      </c>
      <c r="F167" s="35" t="str">
        <f aca="false">IF(AND(Dane!$F166="KUCH",OR(Dane!$G166="kopia",Dane!$G166="oryginał")),Dane!G166,"")</f>
        <v/>
      </c>
      <c r="G167" s="35" t="str">
        <f aca="false">IF(AND(Dane!$F166="KUCH",OR(Dane!$G166="kopia",Dane!$G166="oryginał")),Dane!H166,"")</f>
        <v/>
      </c>
      <c r="H167" s="36" t="str">
        <f aca="false">IF(AND(Dane!F166="KUCH",OR(Dane!G166="oryginał",Dane!G166="kopia")),#REF!,"")</f>
        <v/>
      </c>
    </row>
    <row r="168" customFormat="false" ht="15.75" hidden="true" customHeight="true" outlineLevel="0" collapsed="false">
      <c r="A168" s="34" t="str">
        <f aca="false">IF(AND(Dane!$F167="KUCH",OR(Dane!$G167="kopia",Dane!$G167="oryginał")),Dane!A167,"")</f>
        <v/>
      </c>
      <c r="B168" s="34" t="str">
        <f aca="false">IF(AND(Dane!$F167="KUCH",OR(Dane!$G167="kopia",Dane!$G167="oryginał")),Dane!B167,"")</f>
        <v/>
      </c>
      <c r="C168" s="34" t="str">
        <f aca="false">IF(AND(Dane!$F167="KUCH",OR(Dane!$G167="kopia",Dane!$G167="oryginał")),Dane!C167,"")</f>
        <v/>
      </c>
      <c r="D168" s="34" t="str">
        <f aca="false">IF(AND(Dane!$F167="KUCH",OR(Dane!$G167="kopia",Dane!$G167="oryginał")),Dane!D167,"")</f>
        <v/>
      </c>
      <c r="E168" s="34" t="str">
        <f aca="false">IF(AND(Dane!$F167="KUCH",OR(Dane!$G167="kopia",Dane!$G167="oryginał")),Dane!E167,"")</f>
        <v/>
      </c>
      <c r="F168" s="35" t="str">
        <f aca="false">IF(AND(Dane!$F167="KUCH",OR(Dane!$G167="kopia",Dane!$G167="oryginał")),Dane!G167,"")</f>
        <v/>
      </c>
      <c r="G168" s="35" t="str">
        <f aca="false">IF(AND(Dane!$F167="KUCH",OR(Dane!$G167="kopia",Dane!$G167="oryginał")),Dane!H167,"")</f>
        <v/>
      </c>
      <c r="H168" s="36" t="str">
        <f aca="false">IF(AND(Dane!F167="KUCH",OR(Dane!G167="oryginał",Dane!G167="kopia")),#REF!,"")</f>
        <v/>
      </c>
    </row>
    <row r="169" customFormat="false" ht="15.75" hidden="true" customHeight="true" outlineLevel="0" collapsed="false">
      <c r="A169" s="34" t="str">
        <f aca="false">IF(AND(Dane!$F168="KUCH",OR(Dane!$G168="kopia",Dane!$G168="oryginał")),Dane!A168,"")</f>
        <v/>
      </c>
      <c r="B169" s="34" t="str">
        <f aca="false">IF(AND(Dane!$F168="KUCH",OR(Dane!$G168="kopia",Dane!$G168="oryginał")),Dane!B168,"")</f>
        <v/>
      </c>
      <c r="C169" s="34" t="str">
        <f aca="false">IF(AND(Dane!$F168="KUCH",OR(Dane!$G168="kopia",Dane!$G168="oryginał")),Dane!C168,"")</f>
        <v/>
      </c>
      <c r="D169" s="34" t="str">
        <f aca="false">IF(AND(Dane!$F168="KUCH",OR(Dane!$G168="kopia",Dane!$G168="oryginał")),Dane!D168,"")</f>
        <v/>
      </c>
      <c r="E169" s="34" t="str">
        <f aca="false">IF(AND(Dane!$F168="KUCH",OR(Dane!$G168="kopia",Dane!$G168="oryginał")),Dane!E168,"")</f>
        <v/>
      </c>
      <c r="F169" s="35" t="str">
        <f aca="false">IF(AND(Dane!$F168="KUCH",OR(Dane!$G168="kopia",Dane!$G168="oryginał")),Dane!G168,"")</f>
        <v/>
      </c>
      <c r="G169" s="35" t="str">
        <f aca="false">IF(AND(Dane!$F168="KUCH",OR(Dane!$G168="kopia",Dane!$G168="oryginał")),Dane!H168,"")</f>
        <v/>
      </c>
      <c r="H169" s="36" t="str">
        <f aca="false">IF(AND(Dane!F168="KUCH",OR(Dane!G168="oryginał",Dane!G168="kopia")),#REF!,"")</f>
        <v/>
      </c>
    </row>
    <row r="170" customFormat="false" ht="15.75" hidden="true" customHeight="true" outlineLevel="0" collapsed="false">
      <c r="A170" s="34" t="str">
        <f aca="false">IF(AND(Dane!$F169="KUCH",OR(Dane!$G169="kopia",Dane!$G169="oryginał")),Dane!A169,"")</f>
        <v/>
      </c>
      <c r="B170" s="34" t="str">
        <f aca="false">IF(AND(Dane!$F169="KUCH",OR(Dane!$G169="kopia",Dane!$G169="oryginał")),Dane!B169,"")</f>
        <v/>
      </c>
      <c r="C170" s="34" t="str">
        <f aca="false">IF(AND(Dane!$F169="KUCH",OR(Dane!$G169="kopia",Dane!$G169="oryginał")),Dane!C169,"")</f>
        <v/>
      </c>
      <c r="D170" s="34" t="str">
        <f aca="false">IF(AND(Dane!$F169="KUCH",OR(Dane!$G169="kopia",Dane!$G169="oryginał")),Dane!D169,"")</f>
        <v/>
      </c>
      <c r="E170" s="34" t="str">
        <f aca="false">IF(AND(Dane!$F169="KUCH",OR(Dane!$G169="kopia",Dane!$G169="oryginał")),Dane!E169,"")</f>
        <v/>
      </c>
      <c r="F170" s="35" t="str">
        <f aca="false">IF(AND(Dane!$F169="KUCH",OR(Dane!$G169="kopia",Dane!$G169="oryginał")),Dane!G169,"")</f>
        <v/>
      </c>
      <c r="G170" s="35" t="str">
        <f aca="false">IF(AND(Dane!$F169="KUCH",OR(Dane!$G169="kopia",Dane!$G169="oryginał")),Dane!H169,"")</f>
        <v/>
      </c>
      <c r="H170" s="36" t="str">
        <f aca="false">IF(AND(Dane!F169="KUCH",OR(Dane!G169="oryginał",Dane!G169="kopia")),#REF!,"")</f>
        <v/>
      </c>
    </row>
    <row r="171" customFormat="false" ht="15.75" hidden="true" customHeight="true" outlineLevel="0" collapsed="false">
      <c r="A171" s="34" t="str">
        <f aca="false">IF(AND(Dane!$F170="KUCH",OR(Dane!$G170="kopia",Dane!$G170="oryginał")),Dane!A170,"")</f>
        <v/>
      </c>
      <c r="B171" s="34" t="str">
        <f aca="false">IF(AND(Dane!$F170="KUCH",OR(Dane!$G170="kopia",Dane!$G170="oryginał")),Dane!B170,"")</f>
        <v/>
      </c>
      <c r="C171" s="34" t="str">
        <f aca="false">IF(AND(Dane!$F170="KUCH",OR(Dane!$G170="kopia",Dane!$G170="oryginał")),Dane!C170,"")</f>
        <v/>
      </c>
      <c r="D171" s="34" t="str">
        <f aca="false">IF(AND(Dane!$F170="KUCH",OR(Dane!$G170="kopia",Dane!$G170="oryginał")),Dane!D170,"")</f>
        <v/>
      </c>
      <c r="E171" s="34" t="str">
        <f aca="false">IF(AND(Dane!$F170="KUCH",OR(Dane!$G170="kopia",Dane!$G170="oryginał")),Dane!E170,"")</f>
        <v/>
      </c>
      <c r="F171" s="35" t="str">
        <f aca="false">IF(AND(Dane!$F170="KUCH",OR(Dane!$G170="kopia",Dane!$G170="oryginał")),Dane!G170,"")</f>
        <v/>
      </c>
      <c r="G171" s="35" t="str">
        <f aca="false">IF(AND(Dane!$F170="KUCH",OR(Dane!$G170="kopia",Dane!$G170="oryginał")),Dane!H170,"")</f>
        <v/>
      </c>
      <c r="H171" s="36" t="str">
        <f aca="false">IF(AND(Dane!F170="KUCH",OR(Dane!G170="oryginał",Dane!G170="kopia")),#REF!,"")</f>
        <v/>
      </c>
    </row>
    <row r="172" customFormat="false" ht="15.75" hidden="true" customHeight="true" outlineLevel="0" collapsed="false">
      <c r="A172" s="34" t="str">
        <f aca="false">IF(AND(Dane!$F171="KUCH",OR(Dane!$G171="kopia",Dane!$G171="oryginał")),Dane!A171,"")</f>
        <v/>
      </c>
      <c r="B172" s="34" t="str">
        <f aca="false">IF(AND(Dane!$F171="KUCH",OR(Dane!$G171="kopia",Dane!$G171="oryginał")),Dane!B171,"")</f>
        <v/>
      </c>
      <c r="C172" s="34" t="str">
        <f aca="false">IF(AND(Dane!$F171="KUCH",OR(Dane!$G171="kopia",Dane!$G171="oryginał")),Dane!C171,"")</f>
        <v/>
      </c>
      <c r="D172" s="34" t="str">
        <f aca="false">IF(AND(Dane!$F171="KUCH",OR(Dane!$G171="kopia",Dane!$G171="oryginał")),Dane!D171,"")</f>
        <v/>
      </c>
      <c r="E172" s="34" t="str">
        <f aca="false">IF(AND(Dane!$F171="KUCH",OR(Dane!$G171="kopia",Dane!$G171="oryginał")),Dane!E171,"")</f>
        <v/>
      </c>
      <c r="F172" s="35" t="str">
        <f aca="false">IF(AND(Dane!$F171="KUCH",OR(Dane!$G171="kopia",Dane!$G171="oryginał")),Dane!G171,"")</f>
        <v/>
      </c>
      <c r="G172" s="35" t="str">
        <f aca="false">IF(AND(Dane!$F171="KUCH",OR(Dane!$G171="kopia",Dane!$G171="oryginał")),Dane!H171,"")</f>
        <v/>
      </c>
      <c r="H172" s="36" t="str">
        <f aca="false">IF(AND(Dane!F171="KUCH",OR(Dane!G171="oryginał",Dane!G171="kopia")),#REF!,"")</f>
        <v/>
      </c>
    </row>
    <row r="173" customFormat="false" ht="15.75" hidden="true" customHeight="true" outlineLevel="0" collapsed="false">
      <c r="A173" s="34" t="str">
        <f aca="false">IF(AND(Dane!$F172="KUCH",OR(Dane!$G172="kopia",Dane!$G172="oryginał")),Dane!A172,"")</f>
        <v/>
      </c>
      <c r="B173" s="34" t="str">
        <f aca="false">IF(AND(Dane!$F172="KUCH",OR(Dane!$G172="kopia",Dane!$G172="oryginał")),Dane!B172,"")</f>
        <v/>
      </c>
      <c r="C173" s="34" t="str">
        <f aca="false">IF(AND(Dane!$F172="KUCH",OR(Dane!$G172="kopia",Dane!$G172="oryginał")),Dane!C172,"")</f>
        <v/>
      </c>
      <c r="D173" s="34" t="str">
        <f aca="false">IF(AND(Dane!$F172="KUCH",OR(Dane!$G172="kopia",Dane!$G172="oryginał")),Dane!D172,"")</f>
        <v/>
      </c>
      <c r="E173" s="34" t="str">
        <f aca="false">IF(AND(Dane!$F172="KUCH",OR(Dane!$G172="kopia",Dane!$G172="oryginał")),Dane!E172,"")</f>
        <v/>
      </c>
      <c r="F173" s="35" t="str">
        <f aca="false">IF(AND(Dane!$F172="KUCH",OR(Dane!$G172="kopia",Dane!$G172="oryginał")),Dane!G172,"")</f>
        <v/>
      </c>
      <c r="G173" s="35" t="str">
        <f aca="false">IF(AND(Dane!$F172="KUCH",OR(Dane!$G172="kopia",Dane!$G172="oryginał")),Dane!H172,"")</f>
        <v/>
      </c>
      <c r="H173" s="36" t="str">
        <f aca="false">IF(AND(Dane!F172="KUCH",OR(Dane!G172="oryginał",Dane!G172="kopia")),#REF!,"")</f>
        <v/>
      </c>
    </row>
    <row r="174" customFormat="false" ht="15.75" hidden="true" customHeight="true" outlineLevel="0" collapsed="false">
      <c r="A174" s="34" t="str">
        <f aca="false">IF(AND(Dane!$F173="KUCH",OR(Dane!$G173="kopia",Dane!$G173="oryginał")),Dane!A173,"")</f>
        <v/>
      </c>
      <c r="B174" s="34" t="str">
        <f aca="false">IF(AND(Dane!$F173="KUCH",OR(Dane!$G173="kopia",Dane!$G173="oryginał")),Dane!B173,"")</f>
        <v/>
      </c>
      <c r="C174" s="34" t="str">
        <f aca="false">IF(AND(Dane!$F173="KUCH",OR(Dane!$G173="kopia",Dane!$G173="oryginał")),Dane!C173,"")</f>
        <v/>
      </c>
      <c r="D174" s="34" t="str">
        <f aca="false">IF(AND(Dane!$F173="KUCH",OR(Dane!$G173="kopia",Dane!$G173="oryginał")),Dane!D173,"")</f>
        <v/>
      </c>
      <c r="E174" s="34" t="str">
        <f aca="false">IF(AND(Dane!$F173="KUCH",OR(Dane!$G173="kopia",Dane!$G173="oryginał")),Dane!E173,"")</f>
        <v/>
      </c>
      <c r="F174" s="35" t="str">
        <f aca="false">IF(AND(Dane!$F173="KUCH",OR(Dane!$G173="kopia",Dane!$G173="oryginał")),Dane!G173,"")</f>
        <v/>
      </c>
      <c r="G174" s="35" t="str">
        <f aca="false">IF(AND(Dane!$F173="KUCH",OR(Dane!$G173="kopia",Dane!$G173="oryginał")),Dane!H173,"")</f>
        <v/>
      </c>
      <c r="H174" s="36" t="str">
        <f aca="false">IF(AND(Dane!F173="KUCH",OR(Dane!G173="oryginał",Dane!G173="kopia")),#REF!,"")</f>
        <v/>
      </c>
    </row>
    <row r="175" customFormat="false" ht="15.75" hidden="true" customHeight="true" outlineLevel="0" collapsed="false">
      <c r="A175" s="34" t="str">
        <f aca="false">IF(AND(Dane!$F174="KUCH",OR(Dane!$G174="kopia",Dane!$G174="oryginał")),Dane!A174,"")</f>
        <v/>
      </c>
      <c r="B175" s="34" t="str">
        <f aca="false">IF(AND(Dane!$F174="KUCH",OR(Dane!$G174="kopia",Dane!$G174="oryginał")),Dane!B174,"")</f>
        <v/>
      </c>
      <c r="C175" s="34" t="str">
        <f aca="false">IF(AND(Dane!$F174="KUCH",OR(Dane!$G174="kopia",Dane!$G174="oryginał")),Dane!C174,"")</f>
        <v/>
      </c>
      <c r="D175" s="34" t="str">
        <f aca="false">IF(AND(Dane!$F174="KUCH",OR(Dane!$G174="kopia",Dane!$G174="oryginał")),Dane!D174,"")</f>
        <v/>
      </c>
      <c r="E175" s="34" t="str">
        <f aca="false">IF(AND(Dane!$F174="KUCH",OR(Dane!$G174="kopia",Dane!$G174="oryginał")),Dane!E174,"")</f>
        <v/>
      </c>
      <c r="F175" s="35" t="str">
        <f aca="false">IF(AND(Dane!$F174="KUCH",OR(Dane!$G174="kopia",Dane!$G174="oryginał")),Dane!G174,"")</f>
        <v/>
      </c>
      <c r="G175" s="35" t="str">
        <f aca="false">IF(AND(Dane!$F174="KUCH",OR(Dane!$G174="kopia",Dane!$G174="oryginał")),Dane!H174,"")</f>
        <v/>
      </c>
      <c r="H175" s="36" t="str">
        <f aca="false">IF(AND(Dane!F174="KUCH",OR(Dane!G174="oryginał",Dane!G174="kopia")),#REF!,"")</f>
        <v/>
      </c>
    </row>
    <row r="176" customFormat="false" ht="15.75" hidden="true" customHeight="true" outlineLevel="0" collapsed="false">
      <c r="A176" s="34" t="str">
        <f aca="false">IF(AND(Dane!$F175="KUCH",OR(Dane!$G175="kopia",Dane!$G175="oryginał")),Dane!A175,"")</f>
        <v/>
      </c>
      <c r="B176" s="34" t="str">
        <f aca="false">IF(AND(Dane!$F175="KUCH",OR(Dane!$G175="kopia",Dane!$G175="oryginał")),Dane!B175,"")</f>
        <v/>
      </c>
      <c r="C176" s="34" t="str">
        <f aca="false">IF(AND(Dane!$F175="KUCH",OR(Dane!$G175="kopia",Dane!$G175="oryginał")),Dane!C175,"")</f>
        <v/>
      </c>
      <c r="D176" s="34" t="str">
        <f aca="false">IF(AND(Dane!$F175="KUCH",OR(Dane!$G175="kopia",Dane!$G175="oryginał")),Dane!D175,"")</f>
        <v/>
      </c>
      <c r="E176" s="34" t="str">
        <f aca="false">IF(AND(Dane!$F175="KUCH",OR(Dane!$G175="kopia",Dane!$G175="oryginał")),Dane!E175,"")</f>
        <v/>
      </c>
      <c r="F176" s="35" t="str">
        <f aca="false">IF(AND(Dane!$F175="KUCH",OR(Dane!$G175="kopia",Dane!$G175="oryginał")),Dane!G175,"")</f>
        <v/>
      </c>
      <c r="G176" s="35" t="str">
        <f aca="false">IF(AND(Dane!$F175="KUCH",OR(Dane!$G175="kopia",Dane!$G175="oryginał")),Dane!H175,"")</f>
        <v/>
      </c>
      <c r="H176" s="36" t="str">
        <f aca="false">IF(AND(Dane!F175="KUCH",OR(Dane!G175="oryginał",Dane!G175="kopia")),#REF!,"")</f>
        <v/>
      </c>
    </row>
    <row r="177" customFormat="false" ht="15.75" hidden="true" customHeight="true" outlineLevel="0" collapsed="false">
      <c r="A177" s="34" t="str">
        <f aca="false">IF(AND(Dane!$F176="KUCH",OR(Dane!$G176="kopia",Dane!$G176="oryginał")),Dane!A176,"")</f>
        <v/>
      </c>
      <c r="B177" s="34" t="str">
        <f aca="false">IF(AND(Dane!$F176="KUCH",OR(Dane!$G176="kopia",Dane!$G176="oryginał")),Dane!B176,"")</f>
        <v/>
      </c>
      <c r="C177" s="34" t="str">
        <f aca="false">IF(AND(Dane!$F176="KUCH",OR(Dane!$G176="kopia",Dane!$G176="oryginał")),Dane!C176,"")</f>
        <v/>
      </c>
      <c r="D177" s="34" t="str">
        <f aca="false">IF(AND(Dane!$F176="KUCH",OR(Dane!$G176="kopia",Dane!$G176="oryginał")),Dane!D176,"")</f>
        <v/>
      </c>
      <c r="E177" s="34" t="str">
        <f aca="false">IF(AND(Dane!$F176="KUCH",OR(Dane!$G176="kopia",Dane!$G176="oryginał")),Dane!E176,"")</f>
        <v/>
      </c>
      <c r="F177" s="35" t="str">
        <f aca="false">IF(AND(Dane!$F176="KUCH",OR(Dane!$G176="kopia",Dane!$G176="oryginał")),Dane!G176,"")</f>
        <v/>
      </c>
      <c r="G177" s="35" t="str">
        <f aca="false">IF(AND(Dane!$F176="KUCH",OR(Dane!$G176="kopia",Dane!$G176="oryginał")),Dane!H176,"")</f>
        <v/>
      </c>
      <c r="H177" s="36" t="str">
        <f aca="false">IF(AND(Dane!F176="KUCH",OR(Dane!G176="oryginał",Dane!G176="kopia")),#REF!,"")</f>
        <v/>
      </c>
    </row>
    <row r="178" customFormat="false" ht="15.75" hidden="true" customHeight="true" outlineLevel="0" collapsed="false">
      <c r="A178" s="34" t="str">
        <f aca="false">IF(AND(Dane!$F177="KUCH",OR(Dane!$G177="kopia",Dane!$G177="oryginał")),Dane!A177,"")</f>
        <v/>
      </c>
      <c r="B178" s="34" t="str">
        <f aca="false">IF(AND(Dane!$F177="KUCH",OR(Dane!$G177="kopia",Dane!$G177="oryginał")),Dane!B177,"")</f>
        <v/>
      </c>
      <c r="C178" s="34" t="str">
        <f aca="false">IF(AND(Dane!$F177="KUCH",OR(Dane!$G177="kopia",Dane!$G177="oryginał")),Dane!C177,"")</f>
        <v/>
      </c>
      <c r="D178" s="34" t="str">
        <f aca="false">IF(AND(Dane!$F177="KUCH",OR(Dane!$G177="kopia",Dane!$G177="oryginał")),Dane!D177,"")</f>
        <v/>
      </c>
      <c r="E178" s="34" t="str">
        <f aca="false">IF(AND(Dane!$F177="KUCH",OR(Dane!$G177="kopia",Dane!$G177="oryginał")),Dane!E177,"")</f>
        <v/>
      </c>
      <c r="F178" s="35" t="str">
        <f aca="false">IF(AND(Dane!$F177="KUCH",OR(Dane!$G177="kopia",Dane!$G177="oryginał")),Dane!G177,"")</f>
        <v/>
      </c>
      <c r="G178" s="35" t="str">
        <f aca="false">IF(AND(Dane!$F177="KUCH",OR(Dane!$G177="kopia",Dane!$G177="oryginał")),Dane!H177,"")</f>
        <v/>
      </c>
      <c r="H178" s="36" t="str">
        <f aca="false">IF(AND(Dane!F177="KUCH",OR(Dane!G177="oryginał",Dane!G177="kopia")),#REF!,"")</f>
        <v/>
      </c>
    </row>
    <row r="179" customFormat="false" ht="15.75" hidden="true" customHeight="true" outlineLevel="0" collapsed="false">
      <c r="A179" s="34" t="str">
        <f aca="false">IF(AND(Dane!$F178="KUCH",OR(Dane!$G178="kopia",Dane!$G178="oryginał")),Dane!A178,"")</f>
        <v/>
      </c>
      <c r="B179" s="34" t="str">
        <f aca="false">IF(AND(Dane!$F178="KUCH",OR(Dane!$G178="kopia",Dane!$G178="oryginał")),Dane!B178,"")</f>
        <v/>
      </c>
      <c r="C179" s="34" t="str">
        <f aca="false">IF(AND(Dane!$F178="KUCH",OR(Dane!$G178="kopia",Dane!$G178="oryginał")),Dane!C178,"")</f>
        <v/>
      </c>
      <c r="D179" s="34" t="str">
        <f aca="false">IF(AND(Dane!$F178="KUCH",OR(Dane!$G178="kopia",Dane!$G178="oryginał")),Dane!D178,"")</f>
        <v/>
      </c>
      <c r="E179" s="34" t="str">
        <f aca="false">IF(AND(Dane!$F178="KUCH",OR(Dane!$G178="kopia",Dane!$G178="oryginał")),Dane!E178,"")</f>
        <v/>
      </c>
      <c r="F179" s="35" t="str">
        <f aca="false">IF(AND(Dane!$F178="KUCH",OR(Dane!$G178="kopia",Dane!$G178="oryginał")),Dane!G178,"")</f>
        <v/>
      </c>
      <c r="G179" s="35" t="str">
        <f aca="false">IF(AND(Dane!$F178="KUCH",OR(Dane!$G178="kopia",Dane!$G178="oryginał")),Dane!H178,"")</f>
        <v/>
      </c>
      <c r="H179" s="36" t="str">
        <f aca="false">IF(AND(Dane!F178="KUCH",OR(Dane!G178="oryginał",Dane!G178="kopia")),#REF!,"")</f>
        <v/>
      </c>
    </row>
    <row r="180" customFormat="false" ht="15.75" hidden="true" customHeight="true" outlineLevel="0" collapsed="false">
      <c r="A180" s="34" t="str">
        <f aca="false">IF(AND(Dane!$F179="KUCH",OR(Dane!$G179="kopia",Dane!$G179="oryginał")),Dane!A179,"")</f>
        <v/>
      </c>
      <c r="B180" s="34" t="str">
        <f aca="false">IF(AND(Dane!$F179="KUCH",OR(Dane!$G179="kopia",Dane!$G179="oryginał")),Dane!B179,"")</f>
        <v/>
      </c>
      <c r="C180" s="34" t="str">
        <f aca="false">IF(AND(Dane!$F179="KUCH",OR(Dane!$G179="kopia",Dane!$G179="oryginał")),Dane!C179,"")</f>
        <v/>
      </c>
      <c r="D180" s="34" t="str">
        <f aca="false">IF(AND(Dane!$F179="KUCH",OR(Dane!$G179="kopia",Dane!$G179="oryginał")),Dane!D179,"")</f>
        <v/>
      </c>
      <c r="E180" s="34" t="str">
        <f aca="false">IF(AND(Dane!$F179="KUCH",OR(Dane!$G179="kopia",Dane!$G179="oryginał")),Dane!E179,"")</f>
        <v/>
      </c>
      <c r="F180" s="35" t="str">
        <f aca="false">IF(AND(Dane!$F179="KUCH",OR(Dane!$G179="kopia",Dane!$G179="oryginał")),Dane!G179,"")</f>
        <v/>
      </c>
      <c r="G180" s="35" t="str">
        <f aca="false">IF(AND(Dane!$F179="KUCH",OR(Dane!$G179="kopia",Dane!$G179="oryginał")),Dane!H179,"")</f>
        <v/>
      </c>
      <c r="H180" s="36" t="str">
        <f aca="false">IF(AND(Dane!F179="KUCH",OR(Dane!G179="oryginał",Dane!G179="kopia")),#REF!,"")</f>
        <v/>
      </c>
    </row>
    <row r="181" customFormat="false" ht="15.75" hidden="true" customHeight="true" outlineLevel="0" collapsed="false">
      <c r="A181" s="34" t="str">
        <f aca="false">IF(AND(Dane!$F180="KUCH",OR(Dane!$G180="kopia",Dane!$G180="oryginał")),Dane!A180,"")</f>
        <v/>
      </c>
      <c r="B181" s="34" t="str">
        <f aca="false">IF(AND(Dane!$F180="KUCH",OR(Dane!$G180="kopia",Dane!$G180="oryginał")),Dane!B180,"")</f>
        <v/>
      </c>
      <c r="C181" s="34" t="str">
        <f aca="false">IF(AND(Dane!$F180="KUCH",OR(Dane!$G180="kopia",Dane!$G180="oryginał")),Dane!C180,"")</f>
        <v/>
      </c>
      <c r="D181" s="34" t="str">
        <f aca="false">IF(AND(Dane!$F180="KUCH",OR(Dane!$G180="kopia",Dane!$G180="oryginał")),Dane!D180,"")</f>
        <v/>
      </c>
      <c r="E181" s="34" t="str">
        <f aca="false">IF(AND(Dane!$F180="KUCH",OR(Dane!$G180="kopia",Dane!$G180="oryginał")),Dane!E180,"")</f>
        <v/>
      </c>
      <c r="F181" s="35" t="str">
        <f aca="false">IF(AND(Dane!$F180="KUCH",OR(Dane!$G180="kopia",Dane!$G180="oryginał")),Dane!G180,"")</f>
        <v/>
      </c>
      <c r="G181" s="35" t="str">
        <f aca="false">IF(AND(Dane!$F180="KUCH",OR(Dane!$G180="kopia",Dane!$G180="oryginał")),Dane!H180,"")</f>
        <v/>
      </c>
      <c r="H181" s="36" t="str">
        <f aca="false">IF(AND(Dane!F180="KUCH",OR(Dane!G180="oryginał",Dane!G180="kopia")),#REF!,"")</f>
        <v/>
      </c>
    </row>
    <row r="182" customFormat="false" ht="15.75" hidden="true" customHeight="true" outlineLevel="0" collapsed="false">
      <c r="A182" s="34" t="str">
        <f aca="false">IF(AND(Dane!$F181="KUCH",OR(Dane!$G181="kopia",Dane!$G181="oryginał")),Dane!A181,"")</f>
        <v/>
      </c>
      <c r="B182" s="34" t="str">
        <f aca="false">IF(AND(Dane!$F181="KUCH",OR(Dane!$G181="kopia",Dane!$G181="oryginał")),Dane!B181,"")</f>
        <v/>
      </c>
      <c r="C182" s="34" t="str">
        <f aca="false">IF(AND(Dane!$F181="KUCH",OR(Dane!$G181="kopia",Dane!$G181="oryginał")),Dane!C181,"")</f>
        <v/>
      </c>
      <c r="D182" s="34" t="str">
        <f aca="false">IF(AND(Dane!$F181="KUCH",OR(Dane!$G181="kopia",Dane!$G181="oryginał")),Dane!D181,"")</f>
        <v/>
      </c>
      <c r="E182" s="34" t="str">
        <f aca="false">IF(AND(Dane!$F181="KUCH",OR(Dane!$G181="kopia",Dane!$G181="oryginał")),Dane!E181,"")</f>
        <v/>
      </c>
      <c r="F182" s="35" t="str">
        <f aca="false">IF(AND(Dane!$F181="KUCH",OR(Dane!$G181="kopia",Dane!$G181="oryginał")),Dane!G181,"")</f>
        <v/>
      </c>
      <c r="G182" s="35" t="str">
        <f aca="false">IF(AND(Dane!$F181="KUCH",OR(Dane!$G181="kopia",Dane!$G181="oryginał")),Dane!H181,"")</f>
        <v/>
      </c>
      <c r="H182" s="36" t="str">
        <f aca="false">IF(AND(Dane!F181="KUCH",OR(Dane!G181="oryginał",Dane!G181="kopia")),#REF!,"")</f>
        <v/>
      </c>
    </row>
    <row r="183" customFormat="false" ht="15.75" hidden="true" customHeight="true" outlineLevel="0" collapsed="false">
      <c r="A183" s="34" t="str">
        <f aca="false">IF(AND(Dane!$F182="KUCH",OR(Dane!$G182="kopia",Dane!$G182="oryginał")),Dane!A182,"")</f>
        <v/>
      </c>
      <c r="B183" s="34" t="str">
        <f aca="false">IF(AND(Dane!$F182="KUCH",OR(Dane!$G182="kopia",Dane!$G182="oryginał")),Dane!B182,"")</f>
        <v/>
      </c>
      <c r="C183" s="34" t="str">
        <f aca="false">IF(AND(Dane!$F182="KUCH",OR(Dane!$G182="kopia",Dane!$G182="oryginał")),Dane!C182,"")</f>
        <v/>
      </c>
      <c r="D183" s="34" t="str">
        <f aca="false">IF(AND(Dane!$F182="KUCH",OR(Dane!$G182="kopia",Dane!$G182="oryginał")),Dane!D182,"")</f>
        <v/>
      </c>
      <c r="E183" s="34" t="str">
        <f aca="false">IF(AND(Dane!$F182="KUCH",OR(Dane!$G182="kopia",Dane!$G182="oryginał")),Dane!E182,"")</f>
        <v/>
      </c>
      <c r="F183" s="35" t="str">
        <f aca="false">IF(AND(Dane!$F182="KUCH",OR(Dane!$G182="kopia",Dane!$G182="oryginał")),Dane!G182,"")</f>
        <v/>
      </c>
      <c r="G183" s="35" t="str">
        <f aca="false">IF(AND(Dane!$F182="KUCH",OR(Dane!$G182="kopia",Dane!$G182="oryginał")),Dane!H182,"")</f>
        <v/>
      </c>
      <c r="H183" s="36" t="str">
        <f aca="false">IF(AND(Dane!F182="KUCH",OR(Dane!G182="oryginał",Dane!G182="kopia")),#REF!,"")</f>
        <v/>
      </c>
    </row>
    <row r="184" customFormat="false" ht="15.75" hidden="true" customHeight="true" outlineLevel="0" collapsed="false">
      <c r="A184" s="34" t="str">
        <f aca="false">IF(AND(Dane!$F183="KUCH",OR(Dane!$G183="kopia",Dane!$G183="oryginał")),Dane!A183,"")</f>
        <v/>
      </c>
      <c r="B184" s="34" t="str">
        <f aca="false">IF(AND(Dane!$F183="KUCH",OR(Dane!$G183="kopia",Dane!$G183="oryginał")),Dane!B183,"")</f>
        <v/>
      </c>
      <c r="C184" s="34" t="str">
        <f aca="false">IF(AND(Dane!$F183="KUCH",OR(Dane!$G183="kopia",Dane!$G183="oryginał")),Dane!C183,"")</f>
        <v/>
      </c>
      <c r="D184" s="34" t="str">
        <f aca="false">IF(AND(Dane!$F183="KUCH",OR(Dane!$G183="kopia",Dane!$G183="oryginał")),Dane!D183,"")</f>
        <v/>
      </c>
      <c r="E184" s="34" t="str">
        <f aca="false">IF(AND(Dane!$F183="KUCH",OR(Dane!$G183="kopia",Dane!$G183="oryginał")),Dane!E183,"")</f>
        <v/>
      </c>
      <c r="F184" s="35" t="str">
        <f aca="false">IF(AND(Dane!$F183="KUCH",OR(Dane!$G183="kopia",Dane!$G183="oryginał")),Dane!G183,"")</f>
        <v/>
      </c>
      <c r="G184" s="35" t="str">
        <f aca="false">IF(AND(Dane!$F183="KUCH",OR(Dane!$G183="kopia",Dane!$G183="oryginał")),Dane!H183,"")</f>
        <v/>
      </c>
      <c r="H184" s="36" t="str">
        <f aca="false">IF(AND(Dane!F183="KUCH",OR(Dane!G183="oryginał",Dane!G183="kopia")),#REF!,"")</f>
        <v/>
      </c>
    </row>
    <row r="185" customFormat="false" ht="15.75" hidden="true" customHeight="true" outlineLevel="0" collapsed="false">
      <c r="A185" s="34" t="str">
        <f aca="false">IF(AND(Dane!$F184="KUCH",OR(Dane!$G184="kopia",Dane!$G184="oryginał")),Dane!A184,"")</f>
        <v/>
      </c>
      <c r="B185" s="34" t="str">
        <f aca="false">IF(AND(Dane!$F184="KUCH",OR(Dane!$G184="kopia",Dane!$G184="oryginał")),Dane!B184,"")</f>
        <v/>
      </c>
      <c r="C185" s="34" t="str">
        <f aca="false">IF(AND(Dane!$F184="KUCH",OR(Dane!$G184="kopia",Dane!$G184="oryginał")),Dane!C184,"")</f>
        <v/>
      </c>
      <c r="D185" s="34" t="str">
        <f aca="false">IF(AND(Dane!$F184="KUCH",OR(Dane!$G184="kopia",Dane!$G184="oryginał")),Dane!D184,"")</f>
        <v/>
      </c>
      <c r="E185" s="34" t="str">
        <f aca="false">IF(AND(Dane!$F184="KUCH",OR(Dane!$G184="kopia",Dane!$G184="oryginał")),Dane!E184,"")</f>
        <v/>
      </c>
      <c r="F185" s="35" t="str">
        <f aca="false">IF(AND(Dane!$F184="KUCH",OR(Dane!$G184="kopia",Dane!$G184="oryginał")),Dane!G184,"")</f>
        <v/>
      </c>
      <c r="G185" s="35" t="str">
        <f aca="false">IF(AND(Dane!$F184="KUCH",OR(Dane!$G184="kopia",Dane!$G184="oryginał")),Dane!H184,"")</f>
        <v/>
      </c>
      <c r="H185" s="36" t="str">
        <f aca="false">IF(AND(Dane!F184="KUCH",OR(Dane!G184="oryginał",Dane!G184="kopia")),#REF!,"")</f>
        <v/>
      </c>
    </row>
    <row r="186" customFormat="false" ht="15.75" hidden="true" customHeight="true" outlineLevel="0" collapsed="false">
      <c r="A186" s="34" t="str">
        <f aca="false">IF(AND(Dane!$F185="KUCH",OR(Dane!$G185="kopia",Dane!$G185="oryginał")),Dane!A185,"")</f>
        <v/>
      </c>
      <c r="B186" s="34" t="str">
        <f aca="false">IF(AND(Dane!$F185="KUCH",OR(Dane!$G185="kopia",Dane!$G185="oryginał")),Dane!B185,"")</f>
        <v/>
      </c>
      <c r="C186" s="34" t="str">
        <f aca="false">IF(AND(Dane!$F185="KUCH",OR(Dane!$G185="kopia",Dane!$G185="oryginał")),Dane!C185,"")</f>
        <v/>
      </c>
      <c r="D186" s="34" t="str">
        <f aca="false">IF(AND(Dane!$F185="KUCH",OR(Dane!$G185="kopia",Dane!$G185="oryginał")),Dane!D185,"")</f>
        <v/>
      </c>
      <c r="E186" s="34" t="str">
        <f aca="false">IF(AND(Dane!$F185="KUCH",OR(Dane!$G185="kopia",Dane!$G185="oryginał")),Dane!E185,"")</f>
        <v/>
      </c>
      <c r="F186" s="35" t="str">
        <f aca="false">IF(AND(Dane!$F185="KUCH",OR(Dane!$G185="kopia",Dane!$G185="oryginał")),Dane!G185,"")</f>
        <v/>
      </c>
      <c r="G186" s="35" t="str">
        <f aca="false">IF(AND(Dane!$F185="KUCH",OR(Dane!$G185="kopia",Dane!$G185="oryginał")),Dane!H185,"")</f>
        <v/>
      </c>
      <c r="H186" s="36" t="str">
        <f aca="false">IF(AND(Dane!F185="KUCH",OR(Dane!G185="oryginał",Dane!G185="kopia")),#REF!,"")</f>
        <v/>
      </c>
    </row>
    <row r="187" customFormat="false" ht="15.75" hidden="true" customHeight="true" outlineLevel="0" collapsed="false">
      <c r="A187" s="34" t="str">
        <f aca="false">IF(AND(Dane!$F186="KUCH",OR(Dane!$G186="kopia",Dane!$G186="oryginał")),Dane!A186,"")</f>
        <v/>
      </c>
      <c r="B187" s="34" t="str">
        <f aca="false">IF(AND(Dane!$F186="KUCH",OR(Dane!$G186="kopia",Dane!$G186="oryginał")),Dane!B186,"")</f>
        <v/>
      </c>
      <c r="C187" s="34" t="str">
        <f aca="false">IF(AND(Dane!$F186="KUCH",OR(Dane!$G186="kopia",Dane!$G186="oryginał")),Dane!C186,"")</f>
        <v/>
      </c>
      <c r="D187" s="34" t="str">
        <f aca="false">IF(AND(Dane!$F186="KUCH",OR(Dane!$G186="kopia",Dane!$G186="oryginał")),Dane!D186,"")</f>
        <v/>
      </c>
      <c r="E187" s="34" t="str">
        <f aca="false">IF(AND(Dane!$F186="KUCH",OR(Dane!$G186="kopia",Dane!$G186="oryginał")),Dane!E186,"")</f>
        <v/>
      </c>
      <c r="F187" s="35" t="str">
        <f aca="false">IF(AND(Dane!$F186="KUCH",OR(Dane!$G186="kopia",Dane!$G186="oryginał")),Dane!G186,"")</f>
        <v/>
      </c>
      <c r="G187" s="35" t="str">
        <f aca="false">IF(AND(Dane!$F186="KUCH",OR(Dane!$G186="kopia",Dane!$G186="oryginał")),Dane!H186,"")</f>
        <v/>
      </c>
      <c r="H187" s="36" t="str">
        <f aca="false">IF(AND(Dane!F186="KUCH",OR(Dane!G186="oryginał",Dane!G186="kopia")),#REF!,"")</f>
        <v/>
      </c>
    </row>
    <row r="188" customFormat="false" ht="15.75" hidden="true" customHeight="true" outlineLevel="0" collapsed="false">
      <c r="A188" s="34" t="str">
        <f aca="false">IF(AND(Dane!$F187="KUCH",OR(Dane!$G187="kopia",Dane!$G187="oryginał")),Dane!A187,"")</f>
        <v/>
      </c>
      <c r="B188" s="34" t="str">
        <f aca="false">IF(AND(Dane!$F187="KUCH",OR(Dane!$G187="kopia",Dane!$G187="oryginał")),Dane!B187,"")</f>
        <v/>
      </c>
      <c r="C188" s="34" t="str">
        <f aca="false">IF(AND(Dane!$F187="KUCH",OR(Dane!$G187="kopia",Dane!$G187="oryginał")),Dane!C187,"")</f>
        <v/>
      </c>
      <c r="D188" s="34" t="str">
        <f aca="false">IF(AND(Dane!$F187="KUCH",OR(Dane!$G187="kopia",Dane!$G187="oryginał")),Dane!D187,"")</f>
        <v/>
      </c>
      <c r="E188" s="34" t="str">
        <f aca="false">IF(AND(Dane!$F187="KUCH",OR(Dane!$G187="kopia",Dane!$G187="oryginał")),Dane!E187,"")</f>
        <v/>
      </c>
      <c r="F188" s="35" t="str">
        <f aca="false">IF(AND(Dane!$F187="KUCH",OR(Dane!$G187="kopia",Dane!$G187="oryginał")),Dane!G187,"")</f>
        <v/>
      </c>
      <c r="G188" s="35" t="str">
        <f aca="false">IF(AND(Dane!$F187="KUCH",OR(Dane!$G187="kopia",Dane!$G187="oryginał")),Dane!H187,"")</f>
        <v/>
      </c>
      <c r="H188" s="36" t="str">
        <f aca="false">IF(AND(Dane!F187="KUCH",OR(Dane!G187="oryginał",Dane!G187="kopia")),#REF!,"")</f>
        <v/>
      </c>
    </row>
    <row r="189" customFormat="false" ht="15.75" hidden="true" customHeight="true" outlineLevel="0" collapsed="false">
      <c r="A189" s="34" t="str">
        <f aca="false">IF(AND(Dane!$F188="KUCH",OR(Dane!$G188="kopia",Dane!$G188="oryginał")),Dane!A188,"")</f>
        <v/>
      </c>
      <c r="B189" s="34" t="str">
        <f aca="false">IF(AND(Dane!$F188="KUCH",OR(Dane!$G188="kopia",Dane!$G188="oryginał")),Dane!B188,"")</f>
        <v/>
      </c>
      <c r="C189" s="34" t="str">
        <f aca="false">IF(AND(Dane!$F188="KUCH",OR(Dane!$G188="kopia",Dane!$G188="oryginał")),Dane!C188,"")</f>
        <v/>
      </c>
      <c r="D189" s="34" t="str">
        <f aca="false">IF(AND(Dane!$F188="KUCH",OR(Dane!$G188="kopia",Dane!$G188="oryginał")),Dane!D188,"")</f>
        <v/>
      </c>
      <c r="E189" s="34" t="str">
        <f aca="false">IF(AND(Dane!$F188="KUCH",OR(Dane!$G188="kopia",Dane!$G188="oryginał")),Dane!E188,"")</f>
        <v/>
      </c>
      <c r="F189" s="35" t="str">
        <f aca="false">IF(AND(Dane!$F188="KUCH",OR(Dane!$G188="kopia",Dane!$G188="oryginał")),Dane!G188,"")</f>
        <v/>
      </c>
      <c r="G189" s="35" t="str">
        <f aca="false">IF(AND(Dane!$F188="KUCH",OR(Dane!$G188="kopia",Dane!$G188="oryginał")),Dane!H188,"")</f>
        <v/>
      </c>
      <c r="H189" s="36" t="str">
        <f aca="false">IF(AND(Dane!F188="KUCH",OR(Dane!G188="oryginał",Dane!G188="kopia")),#REF!,"")</f>
        <v/>
      </c>
    </row>
    <row r="190" customFormat="false" ht="15.75" hidden="true" customHeight="true" outlineLevel="0" collapsed="false">
      <c r="A190" s="34" t="str">
        <f aca="false">IF(AND(Dane!$F189="KUCH",OR(Dane!$G189="kopia",Dane!$G189="oryginał")),Dane!A189,"")</f>
        <v/>
      </c>
      <c r="B190" s="34" t="str">
        <f aca="false">IF(AND(Dane!$F189="KUCH",OR(Dane!$G189="kopia",Dane!$G189="oryginał")),Dane!B189,"")</f>
        <v/>
      </c>
      <c r="C190" s="34" t="str">
        <f aca="false">IF(AND(Dane!$F189="KUCH",OR(Dane!$G189="kopia",Dane!$G189="oryginał")),Dane!C189,"")</f>
        <v/>
      </c>
      <c r="D190" s="34" t="str">
        <f aca="false">IF(AND(Dane!$F189="KUCH",OR(Dane!$G189="kopia",Dane!$G189="oryginał")),Dane!D189,"")</f>
        <v/>
      </c>
      <c r="E190" s="34" t="str">
        <f aca="false">IF(AND(Dane!$F189="KUCH",OR(Dane!$G189="kopia",Dane!$G189="oryginał")),Dane!E189,"")</f>
        <v/>
      </c>
      <c r="F190" s="35" t="str">
        <f aca="false">IF(AND(Dane!$F189="KUCH",OR(Dane!$G189="kopia",Dane!$G189="oryginał")),Dane!G189,"")</f>
        <v/>
      </c>
      <c r="G190" s="35" t="str">
        <f aca="false">IF(AND(Dane!$F189="KUCH",OR(Dane!$G189="kopia",Dane!$G189="oryginał")),Dane!H189,"")</f>
        <v/>
      </c>
      <c r="H190" s="36" t="str">
        <f aca="false">IF(AND(Dane!F189="KUCH",OR(Dane!G189="oryginał",Dane!G189="kopia")),#REF!,"")</f>
        <v/>
      </c>
    </row>
    <row r="191" customFormat="false" ht="15.75" hidden="true" customHeight="true" outlineLevel="0" collapsed="false">
      <c r="A191" s="34" t="str">
        <f aca="false">IF(AND(Dane!$F190="KUCH",OR(Dane!$G190="kopia",Dane!$G190="oryginał")),Dane!A190,"")</f>
        <v/>
      </c>
      <c r="B191" s="34" t="str">
        <f aca="false">IF(AND(Dane!$F190="KUCH",OR(Dane!$G190="kopia",Dane!$G190="oryginał")),Dane!B190,"")</f>
        <v/>
      </c>
      <c r="C191" s="34" t="str">
        <f aca="false">IF(AND(Dane!$F190="KUCH",OR(Dane!$G190="kopia",Dane!$G190="oryginał")),Dane!C190,"")</f>
        <v/>
      </c>
      <c r="D191" s="34" t="str">
        <f aca="false">IF(AND(Dane!$F190="KUCH",OR(Dane!$G190="kopia",Dane!$G190="oryginał")),Dane!D190,"")</f>
        <v/>
      </c>
      <c r="E191" s="34" t="str">
        <f aca="false">IF(AND(Dane!$F190="KUCH",OR(Dane!$G190="kopia",Dane!$G190="oryginał")),Dane!E190,"")</f>
        <v/>
      </c>
      <c r="F191" s="35" t="str">
        <f aca="false">IF(AND(Dane!$F190="KUCH",OR(Dane!$G190="kopia",Dane!$G190="oryginał")),Dane!G190,"")</f>
        <v/>
      </c>
      <c r="G191" s="35" t="str">
        <f aca="false">IF(AND(Dane!$F190="KUCH",OR(Dane!$G190="kopia",Dane!$G190="oryginał")),Dane!H190,"")</f>
        <v/>
      </c>
      <c r="H191" s="36" t="str">
        <f aca="false">IF(AND(Dane!F190="KUCH",OR(Dane!G190="oryginał",Dane!G190="kopia")),#REF!,"")</f>
        <v/>
      </c>
    </row>
    <row r="192" customFormat="false" ht="15.75" hidden="true" customHeight="true" outlineLevel="0" collapsed="false">
      <c r="A192" s="34" t="str">
        <f aca="false">IF(AND(Dane!$F191="KUCH",OR(Dane!$G191="kopia",Dane!$G191="oryginał")),Dane!A191,"")</f>
        <v/>
      </c>
      <c r="B192" s="34" t="str">
        <f aca="false">IF(AND(Dane!$F191="KUCH",OR(Dane!$G191="kopia",Dane!$G191="oryginał")),Dane!B191,"")</f>
        <v/>
      </c>
      <c r="C192" s="34" t="str">
        <f aca="false">IF(AND(Dane!$F191="KUCH",OR(Dane!$G191="kopia",Dane!$G191="oryginał")),Dane!C191,"")</f>
        <v/>
      </c>
      <c r="D192" s="34" t="str">
        <f aca="false">IF(AND(Dane!$F191="KUCH",OR(Dane!$G191="kopia",Dane!$G191="oryginał")),Dane!D191,"")</f>
        <v/>
      </c>
      <c r="E192" s="34" t="str">
        <f aca="false">IF(AND(Dane!$F191="KUCH",OR(Dane!$G191="kopia",Dane!$G191="oryginał")),Dane!E191,"")</f>
        <v/>
      </c>
      <c r="F192" s="35" t="str">
        <f aca="false">IF(AND(Dane!$F191="KUCH",OR(Dane!$G191="kopia",Dane!$G191="oryginał")),Dane!G191,"")</f>
        <v/>
      </c>
      <c r="G192" s="35" t="str">
        <f aca="false">IF(AND(Dane!$F191="KUCH",OR(Dane!$G191="kopia",Dane!$G191="oryginał")),Dane!H191,"")</f>
        <v/>
      </c>
      <c r="H192" s="36" t="str">
        <f aca="false">IF(AND(Dane!F191="KUCH",OR(Dane!G191="oryginał",Dane!G191="kopia")),#REF!,"")</f>
        <v/>
      </c>
    </row>
    <row r="193" customFormat="false" ht="15.75" hidden="true" customHeight="true" outlineLevel="0" collapsed="false">
      <c r="A193" s="34" t="str">
        <f aca="false">IF(AND(Dane!$F192="KUCH",OR(Dane!$G192="kopia",Dane!$G192="oryginał")),Dane!A192,"")</f>
        <v/>
      </c>
      <c r="B193" s="34" t="str">
        <f aca="false">IF(AND(Dane!$F192="KUCH",OR(Dane!$G192="kopia",Dane!$G192="oryginał")),Dane!B192,"")</f>
        <v/>
      </c>
      <c r="C193" s="34" t="str">
        <f aca="false">IF(AND(Dane!$F192="KUCH",OR(Dane!$G192="kopia",Dane!$G192="oryginał")),Dane!C192,"")</f>
        <v/>
      </c>
      <c r="D193" s="34" t="str">
        <f aca="false">IF(AND(Dane!$F192="KUCH",OR(Dane!$G192="kopia",Dane!$G192="oryginał")),Dane!D192,"")</f>
        <v/>
      </c>
      <c r="E193" s="34" t="str">
        <f aca="false">IF(AND(Dane!$F192="KUCH",OR(Dane!$G192="kopia",Dane!$G192="oryginał")),Dane!E192,"")</f>
        <v/>
      </c>
      <c r="F193" s="35" t="str">
        <f aca="false">IF(AND(Dane!$F192="KUCH",OR(Dane!$G192="kopia",Dane!$G192="oryginał")),Dane!G192,"")</f>
        <v/>
      </c>
      <c r="G193" s="35" t="str">
        <f aca="false">IF(AND(Dane!$F192="KUCH",OR(Dane!$G192="kopia",Dane!$G192="oryginał")),Dane!H192,"")</f>
        <v/>
      </c>
      <c r="H193" s="36" t="str">
        <f aca="false">IF(AND(Dane!F192="KUCH",OR(Dane!G192="oryginał",Dane!G192="kopia")),#REF!,"")</f>
        <v/>
      </c>
    </row>
    <row r="194" customFormat="false" ht="15.75" hidden="true" customHeight="true" outlineLevel="0" collapsed="false">
      <c r="A194" s="34" t="str">
        <f aca="false">IF(AND(Dane!$F193="KUCH",OR(Dane!$G193="kopia",Dane!$G193="oryginał")),Dane!A193,"")</f>
        <v/>
      </c>
      <c r="B194" s="34" t="str">
        <f aca="false">IF(AND(Dane!$F193="KUCH",OR(Dane!$G193="kopia",Dane!$G193="oryginał")),Dane!B193,"")</f>
        <v/>
      </c>
      <c r="C194" s="34" t="str">
        <f aca="false">IF(AND(Dane!$F193="KUCH",OR(Dane!$G193="kopia",Dane!$G193="oryginał")),Dane!C193,"")</f>
        <v/>
      </c>
      <c r="D194" s="34" t="str">
        <f aca="false">IF(AND(Dane!$F193="KUCH",OR(Dane!$G193="kopia",Dane!$G193="oryginał")),Dane!D193,"")</f>
        <v/>
      </c>
      <c r="E194" s="34" t="str">
        <f aca="false">IF(AND(Dane!$F193="KUCH",OR(Dane!$G193="kopia",Dane!$G193="oryginał")),Dane!E193,"")</f>
        <v/>
      </c>
      <c r="F194" s="35" t="str">
        <f aca="false">IF(AND(Dane!$F193="KUCH",OR(Dane!$G193="kopia",Dane!$G193="oryginał")),Dane!G193,"")</f>
        <v/>
      </c>
      <c r="G194" s="35" t="str">
        <f aca="false">IF(AND(Dane!$F193="KUCH",OR(Dane!$G193="kopia",Dane!$G193="oryginał")),Dane!H193,"")</f>
        <v/>
      </c>
      <c r="H194" s="36" t="str">
        <f aca="false">IF(AND(Dane!F193="KUCH",OR(Dane!G193="oryginał",Dane!G193="kopia")),#REF!,"")</f>
        <v/>
      </c>
    </row>
    <row r="195" customFormat="false" ht="15.75" hidden="true" customHeight="true" outlineLevel="0" collapsed="false">
      <c r="A195" s="34" t="str">
        <f aca="false">IF(AND(Dane!$F194="KUCH",OR(Dane!$G194="kopia",Dane!$G194="oryginał")),Dane!A194,"")</f>
        <v/>
      </c>
      <c r="B195" s="34" t="str">
        <f aca="false">IF(AND(Dane!$F194="KUCH",OR(Dane!$G194="kopia",Dane!$G194="oryginał")),Dane!B194,"")</f>
        <v/>
      </c>
      <c r="C195" s="34" t="str">
        <f aca="false">IF(AND(Dane!$F194="KUCH",OR(Dane!$G194="kopia",Dane!$G194="oryginał")),Dane!C194,"")</f>
        <v/>
      </c>
      <c r="D195" s="34" t="str">
        <f aca="false">IF(AND(Dane!$F194="KUCH",OR(Dane!$G194="kopia",Dane!$G194="oryginał")),Dane!D194,"")</f>
        <v/>
      </c>
      <c r="E195" s="34" t="str">
        <f aca="false">IF(AND(Dane!$F194="KUCH",OR(Dane!$G194="kopia",Dane!$G194="oryginał")),Dane!E194,"")</f>
        <v/>
      </c>
      <c r="F195" s="35" t="str">
        <f aca="false">IF(AND(Dane!$F194="KUCH",OR(Dane!$G194="kopia",Dane!$G194="oryginał")),Dane!G194,"")</f>
        <v/>
      </c>
      <c r="G195" s="35" t="str">
        <f aca="false">IF(AND(Dane!$F194="KUCH",OR(Dane!$G194="kopia",Dane!$G194="oryginał")),Dane!H194,"")</f>
        <v/>
      </c>
      <c r="H195" s="36" t="str">
        <f aca="false">IF(AND(Dane!F194="KUCH",OR(Dane!G194="oryginał",Dane!G194="kopia")),#REF!,"")</f>
        <v/>
      </c>
    </row>
    <row r="196" customFormat="false" ht="15.75" hidden="true" customHeight="true" outlineLevel="0" collapsed="false">
      <c r="A196" s="34" t="str">
        <f aca="false">IF(AND(Dane!$F195="KUCH",OR(Dane!$G195="kopia",Dane!$G195="oryginał")),Dane!A195,"")</f>
        <v/>
      </c>
      <c r="B196" s="34" t="str">
        <f aca="false">IF(AND(Dane!$F195="KUCH",OR(Dane!$G195="kopia",Dane!$G195="oryginał")),Dane!B195,"")</f>
        <v/>
      </c>
      <c r="C196" s="34" t="str">
        <f aca="false">IF(AND(Dane!$F195="KUCH",OR(Dane!$G195="kopia",Dane!$G195="oryginał")),Dane!C195,"")</f>
        <v/>
      </c>
      <c r="D196" s="34" t="str">
        <f aca="false">IF(AND(Dane!$F195="KUCH",OR(Dane!$G195="kopia",Dane!$G195="oryginał")),Dane!D195,"")</f>
        <v/>
      </c>
      <c r="E196" s="34" t="str">
        <f aca="false">IF(AND(Dane!$F195="KUCH",OR(Dane!$G195="kopia",Dane!$G195="oryginał")),Dane!E195,"")</f>
        <v/>
      </c>
      <c r="F196" s="35" t="str">
        <f aca="false">IF(AND(Dane!$F195="KUCH",OR(Dane!$G195="kopia",Dane!$G195="oryginał")),Dane!G195,"")</f>
        <v/>
      </c>
      <c r="G196" s="35" t="str">
        <f aca="false">IF(AND(Dane!$F195="KUCH",OR(Dane!$G195="kopia",Dane!$G195="oryginał")),Dane!H195,"")</f>
        <v/>
      </c>
      <c r="H196" s="36" t="str">
        <f aca="false">IF(AND(Dane!F195="KUCH",OR(Dane!G195="oryginał",Dane!G195="kopia")),#REF!,"")</f>
        <v/>
      </c>
    </row>
    <row r="197" customFormat="false" ht="15.75" hidden="true" customHeight="true" outlineLevel="0" collapsed="false">
      <c r="A197" s="34" t="str">
        <f aca="false">IF(AND(Dane!$F196="KUCH",OR(Dane!$G196="kopia",Dane!$G196="oryginał")),Dane!A196,"")</f>
        <v/>
      </c>
      <c r="B197" s="34" t="str">
        <f aca="false">IF(AND(Dane!$F196="KUCH",OR(Dane!$G196="kopia",Dane!$G196="oryginał")),Dane!B196,"")</f>
        <v/>
      </c>
      <c r="C197" s="34" t="str">
        <f aca="false">IF(AND(Dane!$F196="KUCH",OR(Dane!$G196="kopia",Dane!$G196="oryginał")),Dane!C196,"")</f>
        <v/>
      </c>
      <c r="D197" s="34" t="str">
        <f aca="false">IF(AND(Dane!$F196="KUCH",OR(Dane!$G196="kopia",Dane!$G196="oryginał")),Dane!D196,"")</f>
        <v/>
      </c>
      <c r="E197" s="34" t="str">
        <f aca="false">IF(AND(Dane!$F196="KUCH",OR(Dane!$G196="kopia",Dane!$G196="oryginał")),Dane!E196,"")</f>
        <v/>
      </c>
      <c r="F197" s="35" t="str">
        <f aca="false">IF(AND(Dane!$F196="KUCH",OR(Dane!$G196="kopia",Dane!$G196="oryginał")),Dane!G196,"")</f>
        <v/>
      </c>
      <c r="G197" s="35" t="str">
        <f aca="false">IF(AND(Dane!$F196="KUCH",OR(Dane!$G196="kopia",Dane!$G196="oryginał")),Dane!H196,"")</f>
        <v/>
      </c>
      <c r="H197" s="36" t="str">
        <f aca="false">IF(AND(Dane!F196="KUCH",OR(Dane!G196="oryginał",Dane!G196="kopia")),#REF!,"")</f>
        <v/>
      </c>
    </row>
    <row r="198" customFormat="false" ht="15.75" hidden="true" customHeight="true" outlineLevel="0" collapsed="false">
      <c r="A198" s="34" t="str">
        <f aca="false">IF(AND(Dane!$F197="KUCH",OR(Dane!$G197="kopia",Dane!$G197="oryginał")),Dane!A197,"")</f>
        <v/>
      </c>
      <c r="B198" s="34" t="str">
        <f aca="false">IF(AND(Dane!$F197="KUCH",OR(Dane!$G197="kopia",Dane!$G197="oryginał")),Dane!B197,"")</f>
        <v/>
      </c>
      <c r="C198" s="34" t="str">
        <f aca="false">IF(AND(Dane!$F197="KUCH",OR(Dane!$G197="kopia",Dane!$G197="oryginał")),Dane!C197,"")</f>
        <v/>
      </c>
      <c r="D198" s="34" t="str">
        <f aca="false">IF(AND(Dane!$F197="KUCH",OR(Dane!$G197="kopia",Dane!$G197="oryginał")),Dane!D197,"")</f>
        <v/>
      </c>
      <c r="E198" s="34" t="str">
        <f aca="false">IF(AND(Dane!$F197="KUCH",OR(Dane!$G197="kopia",Dane!$G197="oryginał")),Dane!E197,"")</f>
        <v/>
      </c>
      <c r="F198" s="35" t="str">
        <f aca="false">IF(AND(Dane!$F197="KUCH",OR(Dane!$G197="kopia",Dane!$G197="oryginał")),Dane!G197,"")</f>
        <v/>
      </c>
      <c r="G198" s="35" t="str">
        <f aca="false">IF(AND(Dane!$F197="KUCH",OR(Dane!$G197="kopia",Dane!$G197="oryginał")),Dane!H197,"")</f>
        <v/>
      </c>
      <c r="H198" s="36" t="str">
        <f aca="false">IF(AND(Dane!F197="KUCH",OR(Dane!G197="oryginał",Dane!G197="kopia")),#REF!,"")</f>
        <v/>
      </c>
    </row>
    <row r="199" customFormat="false" ht="15.75" hidden="true" customHeight="true" outlineLevel="0" collapsed="false">
      <c r="A199" s="34" t="str">
        <f aca="false">IF(AND(Dane!$F198="KUCH",OR(Dane!$G198="kopia",Dane!$G198="oryginał")),Dane!A198,"")</f>
        <v/>
      </c>
      <c r="B199" s="34" t="str">
        <f aca="false">IF(AND(Dane!$F198="KUCH",OR(Dane!$G198="kopia",Dane!$G198="oryginał")),Dane!B198,"")</f>
        <v/>
      </c>
      <c r="C199" s="34" t="str">
        <f aca="false">IF(AND(Dane!$F198="KUCH",OR(Dane!$G198="kopia",Dane!$G198="oryginał")),Dane!C198,"")</f>
        <v/>
      </c>
      <c r="D199" s="34" t="str">
        <f aca="false">IF(AND(Dane!$F198="KUCH",OR(Dane!$G198="kopia",Dane!$G198="oryginał")),Dane!D198,"")</f>
        <v/>
      </c>
      <c r="E199" s="34" t="str">
        <f aca="false">IF(AND(Dane!$F198="KUCH",OR(Dane!$G198="kopia",Dane!$G198="oryginał")),Dane!E198,"")</f>
        <v/>
      </c>
      <c r="F199" s="35" t="str">
        <f aca="false">IF(AND(Dane!$F198="KUCH",OR(Dane!$G198="kopia",Dane!$G198="oryginał")),Dane!G198,"")</f>
        <v/>
      </c>
      <c r="G199" s="35" t="str">
        <f aca="false">IF(AND(Dane!$F198="KUCH",OR(Dane!$G198="kopia",Dane!$G198="oryginał")),Dane!H198,"")</f>
        <v/>
      </c>
      <c r="H199" s="36" t="str">
        <f aca="false">IF(AND(Dane!F198="KUCH",OR(Dane!G198="oryginał",Dane!G198="kopia")),#REF!,"")</f>
        <v/>
      </c>
    </row>
    <row r="200" customFormat="false" ht="15.75" hidden="true" customHeight="true" outlineLevel="0" collapsed="false">
      <c r="A200" s="34" t="str">
        <f aca="false">IF(AND(Dane!$F199="KUCH",OR(Dane!$G199="kopia",Dane!$G199="oryginał")),Dane!A199,"")</f>
        <v/>
      </c>
      <c r="B200" s="34" t="str">
        <f aca="false">IF(AND(Dane!$F199="KUCH",OR(Dane!$G199="kopia",Dane!$G199="oryginał")),Dane!B199,"")</f>
        <v/>
      </c>
      <c r="C200" s="34" t="str">
        <f aca="false">IF(AND(Dane!$F199="KUCH",OR(Dane!$G199="kopia",Dane!$G199="oryginał")),Dane!C199,"")</f>
        <v/>
      </c>
      <c r="D200" s="34" t="str">
        <f aca="false">IF(AND(Dane!$F199="KUCH",OR(Dane!$G199="kopia",Dane!$G199="oryginał")),Dane!D199,"")</f>
        <v/>
      </c>
      <c r="E200" s="34" t="str">
        <f aca="false">IF(AND(Dane!$F199="KUCH",OR(Dane!$G199="kopia",Dane!$G199="oryginał")),Dane!E199,"")</f>
        <v/>
      </c>
      <c r="F200" s="35" t="str">
        <f aca="false">IF(AND(Dane!$F199="KUCH",OR(Dane!$G199="kopia",Dane!$G199="oryginał")),Dane!G199,"")</f>
        <v/>
      </c>
      <c r="G200" s="35" t="str">
        <f aca="false">IF(AND(Dane!$F199="KUCH",OR(Dane!$G199="kopia",Dane!$G199="oryginał")),Dane!H199,"")</f>
        <v/>
      </c>
      <c r="H200" s="36" t="str">
        <f aca="false">IF(AND(Dane!F199="KUCH",OR(Dane!G199="oryginał",Dane!G199="kopia")),#REF!,"")</f>
        <v/>
      </c>
    </row>
    <row r="201" customFormat="false" ht="15.75" hidden="true" customHeight="true" outlineLevel="0" collapsed="false">
      <c r="A201" s="34" t="str">
        <f aca="false">IF(AND(Dane!$F200="KUCH",OR(Dane!$G200="kopia",Dane!$G200="oryginał")),Dane!A200,"")</f>
        <v/>
      </c>
      <c r="B201" s="34" t="str">
        <f aca="false">IF(AND(Dane!$F200="KUCH",OR(Dane!$G200="kopia",Dane!$G200="oryginał")),Dane!B200,"")</f>
        <v/>
      </c>
      <c r="C201" s="34" t="str">
        <f aca="false">IF(AND(Dane!$F200="KUCH",OR(Dane!$G200="kopia",Dane!$G200="oryginał")),Dane!C200,"")</f>
        <v/>
      </c>
      <c r="D201" s="34" t="str">
        <f aca="false">IF(AND(Dane!$F200="KUCH",OR(Dane!$G200="kopia",Dane!$G200="oryginał")),Dane!D200,"")</f>
        <v/>
      </c>
      <c r="E201" s="34" t="str">
        <f aca="false">IF(AND(Dane!$F200="KUCH",OR(Dane!$G200="kopia",Dane!$G200="oryginał")),Dane!E200,"")</f>
        <v/>
      </c>
      <c r="F201" s="35" t="str">
        <f aca="false">IF(AND(Dane!$F200="KUCH",OR(Dane!$G200="kopia",Dane!$G200="oryginał")),Dane!G200,"")</f>
        <v/>
      </c>
      <c r="G201" s="35" t="str">
        <f aca="false">IF(AND(Dane!$F200="KUCH",OR(Dane!$G200="kopia",Dane!$G200="oryginał")),Dane!H200,"")</f>
        <v/>
      </c>
      <c r="H201" s="36" t="str">
        <f aca="false">IF(AND(Dane!F200="KUCH",OR(Dane!G200="oryginał",Dane!G200="kopia")),#REF!,"")</f>
        <v/>
      </c>
    </row>
    <row r="202" customFormat="false" ht="15.75" hidden="true" customHeight="true" outlineLevel="0" collapsed="false">
      <c r="A202" s="34" t="str">
        <f aca="false">IF(AND(Dane!$F201="KUCH",OR(Dane!$G201="kopia",Dane!$G201="oryginał")),Dane!A201,"")</f>
        <v/>
      </c>
      <c r="B202" s="34" t="str">
        <f aca="false">IF(AND(Dane!$F201="KUCH",OR(Dane!$G201="kopia",Dane!$G201="oryginał")),Dane!B201,"")</f>
        <v/>
      </c>
      <c r="C202" s="34" t="str">
        <f aca="false">IF(AND(Dane!$F201="KUCH",OR(Dane!$G201="kopia",Dane!$G201="oryginał")),Dane!C201,"")</f>
        <v/>
      </c>
      <c r="D202" s="34" t="str">
        <f aca="false">IF(AND(Dane!$F201="KUCH",OR(Dane!$G201="kopia",Dane!$G201="oryginał")),Dane!D201,"")</f>
        <v/>
      </c>
      <c r="E202" s="34" t="str">
        <f aca="false">IF(AND(Dane!$F201="KUCH",OR(Dane!$G201="kopia",Dane!$G201="oryginał")),Dane!E201,"")</f>
        <v/>
      </c>
      <c r="F202" s="35" t="str">
        <f aca="false">IF(AND(Dane!$F201="KUCH",OR(Dane!$G201="kopia",Dane!$G201="oryginał")),Dane!G201,"")</f>
        <v/>
      </c>
      <c r="G202" s="35" t="str">
        <f aca="false">IF(AND(Dane!$F201="KUCH",OR(Dane!$G201="kopia",Dane!$G201="oryginał")),Dane!H201,"")</f>
        <v/>
      </c>
      <c r="H202" s="36" t="str">
        <f aca="false">IF(AND(Dane!F201="KUCH",OR(Dane!G201="oryginał",Dane!G201="kopia")),#REF!,"")</f>
        <v/>
      </c>
    </row>
    <row r="203" customFormat="false" ht="15.75" hidden="true" customHeight="true" outlineLevel="0" collapsed="false">
      <c r="A203" s="34" t="str">
        <f aca="false">IF(AND(Dane!$F202="KUCH",OR(Dane!$G202="kopia",Dane!$G202="oryginał")),Dane!A202,"")</f>
        <v/>
      </c>
      <c r="B203" s="34" t="str">
        <f aca="false">IF(AND(Dane!$F202="KUCH",OR(Dane!$G202="kopia",Dane!$G202="oryginał")),Dane!B202,"")</f>
        <v/>
      </c>
      <c r="C203" s="34" t="str">
        <f aca="false">IF(AND(Dane!$F202="KUCH",OR(Dane!$G202="kopia",Dane!$G202="oryginał")),Dane!C202,"")</f>
        <v/>
      </c>
      <c r="D203" s="34" t="str">
        <f aca="false">IF(AND(Dane!$F202="KUCH",OR(Dane!$G202="kopia",Dane!$G202="oryginał")),Dane!D202,"")</f>
        <v/>
      </c>
      <c r="E203" s="34" t="str">
        <f aca="false">IF(AND(Dane!$F202="KUCH",OR(Dane!$G202="kopia",Dane!$G202="oryginał")),Dane!E202,"")</f>
        <v/>
      </c>
      <c r="F203" s="35" t="str">
        <f aca="false">IF(AND(Dane!$F202="KUCH",OR(Dane!$G202="kopia",Dane!$G202="oryginał")),Dane!G202,"")</f>
        <v/>
      </c>
      <c r="G203" s="35" t="str">
        <f aca="false">IF(AND(Dane!$F202="KUCH",OR(Dane!$G202="kopia",Dane!$G202="oryginał")),Dane!H202,"")</f>
        <v/>
      </c>
      <c r="H203" s="36" t="str">
        <f aca="false">IF(AND(Dane!F202="KUCH",OR(Dane!G202="oryginał",Dane!G202="kopia")),#REF!,"")</f>
        <v/>
      </c>
    </row>
    <row r="204" customFormat="false" ht="15.75" hidden="true" customHeight="true" outlineLevel="0" collapsed="false">
      <c r="A204" s="34" t="str">
        <f aca="false">IF(AND(Dane!$F203="KUCH",OR(Dane!$G203="kopia",Dane!$G203="oryginał")),Dane!A203,"")</f>
        <v/>
      </c>
      <c r="B204" s="34" t="str">
        <f aca="false">IF(AND(Dane!$F203="KUCH",OR(Dane!$G203="kopia",Dane!$G203="oryginał")),Dane!B203,"")</f>
        <v/>
      </c>
      <c r="C204" s="34" t="str">
        <f aca="false">IF(AND(Dane!$F203="KUCH",OR(Dane!$G203="kopia",Dane!$G203="oryginał")),Dane!C203,"")</f>
        <v/>
      </c>
      <c r="D204" s="34" t="str">
        <f aca="false">IF(AND(Dane!$F203="KUCH",OR(Dane!$G203="kopia",Dane!$G203="oryginał")),Dane!D203,"")</f>
        <v/>
      </c>
      <c r="E204" s="34" t="str">
        <f aca="false">IF(AND(Dane!$F203="KUCH",OR(Dane!$G203="kopia",Dane!$G203="oryginał")),Dane!E203,"")</f>
        <v/>
      </c>
      <c r="F204" s="35" t="str">
        <f aca="false">IF(AND(Dane!$F203="KUCH",OR(Dane!$G203="kopia",Dane!$G203="oryginał")),Dane!G203,"")</f>
        <v/>
      </c>
      <c r="G204" s="35" t="str">
        <f aca="false">IF(AND(Dane!$F203="KUCH",OR(Dane!$G203="kopia",Dane!$G203="oryginał")),Dane!H203,"")</f>
        <v/>
      </c>
      <c r="H204" s="36" t="str">
        <f aca="false">IF(AND(Dane!F203="KUCH",OR(Dane!G203="oryginał",Dane!G203="kopia")),#REF!,"")</f>
        <v/>
      </c>
    </row>
    <row r="205" customFormat="false" ht="15.75" hidden="true" customHeight="true" outlineLevel="0" collapsed="false">
      <c r="A205" s="34" t="str">
        <f aca="false">IF(AND(Dane!$F204="KUCH",OR(Dane!$G204="kopia",Dane!$G204="oryginał")),Dane!A204,"")</f>
        <v/>
      </c>
      <c r="B205" s="34" t="str">
        <f aca="false">IF(AND(Dane!$F204="KUCH",OR(Dane!$G204="kopia",Dane!$G204="oryginał")),Dane!B204,"")</f>
        <v/>
      </c>
      <c r="C205" s="34" t="str">
        <f aca="false">IF(AND(Dane!$F204="KUCH",OR(Dane!$G204="kopia",Dane!$G204="oryginał")),Dane!C204,"")</f>
        <v/>
      </c>
      <c r="D205" s="34" t="str">
        <f aca="false">IF(AND(Dane!$F204="KUCH",OR(Dane!$G204="kopia",Dane!$G204="oryginał")),Dane!D204,"")</f>
        <v/>
      </c>
      <c r="E205" s="34" t="str">
        <f aca="false">IF(AND(Dane!$F204="KUCH",OR(Dane!$G204="kopia",Dane!$G204="oryginał")),Dane!E204,"")</f>
        <v/>
      </c>
      <c r="F205" s="35" t="str">
        <f aca="false">IF(AND(Dane!$F204="KUCH",OR(Dane!$G204="kopia",Dane!$G204="oryginał")),Dane!G204,"")</f>
        <v/>
      </c>
      <c r="G205" s="35" t="str">
        <f aca="false">IF(AND(Dane!$F204="KUCH",OR(Dane!$G204="kopia",Dane!$G204="oryginał")),Dane!H204,"")</f>
        <v/>
      </c>
      <c r="H205" s="36" t="str">
        <f aca="false">IF(AND(Dane!F204="KUCH",OR(Dane!G204="oryginał",Dane!G204="kopia")),#REF!,"")</f>
        <v/>
      </c>
    </row>
    <row r="206" customFormat="false" ht="15.75" hidden="true" customHeight="true" outlineLevel="0" collapsed="false">
      <c r="A206" s="34" t="str">
        <f aca="false">IF(AND(Dane!$F205="KUCH",OR(Dane!$G205="kopia",Dane!$G205="oryginał")),Dane!A205,"")</f>
        <v/>
      </c>
      <c r="B206" s="34" t="str">
        <f aca="false">IF(AND(Dane!$F205="KUCH",OR(Dane!$G205="kopia",Dane!$G205="oryginał")),Dane!B205,"")</f>
        <v/>
      </c>
      <c r="C206" s="34" t="str">
        <f aca="false">IF(AND(Dane!$F205="KUCH",OR(Dane!$G205="kopia",Dane!$G205="oryginał")),Dane!C205,"")</f>
        <v/>
      </c>
      <c r="D206" s="34" t="str">
        <f aca="false">IF(AND(Dane!$F205="KUCH",OR(Dane!$G205="kopia",Dane!$G205="oryginał")),Dane!D205,"")</f>
        <v/>
      </c>
      <c r="E206" s="34" t="str">
        <f aca="false">IF(AND(Dane!$F205="KUCH",OR(Dane!$G205="kopia",Dane!$G205="oryginał")),Dane!E205,"")</f>
        <v/>
      </c>
      <c r="F206" s="35" t="str">
        <f aca="false">IF(AND(Dane!$F205="KUCH",OR(Dane!$G205="kopia",Dane!$G205="oryginał")),Dane!G205,"")</f>
        <v/>
      </c>
      <c r="G206" s="35" t="str">
        <f aca="false">IF(AND(Dane!$F205="KUCH",OR(Dane!$G205="kopia",Dane!$G205="oryginał")),Dane!H205,"")</f>
        <v/>
      </c>
      <c r="H206" s="36" t="str">
        <f aca="false">IF(AND(Dane!F205="KUCH",OR(Dane!G205="oryginał",Dane!G205="kopia")),#REF!,"")</f>
        <v/>
      </c>
    </row>
    <row r="207" customFormat="false" ht="15.75" hidden="true" customHeight="true" outlineLevel="0" collapsed="false">
      <c r="A207" s="34" t="str">
        <f aca="false">IF(AND(Dane!$F206="KUCH",OR(Dane!$G206="kopia",Dane!$G206="oryginał")),Dane!A206,"")</f>
        <v/>
      </c>
      <c r="B207" s="34" t="str">
        <f aca="false">IF(AND(Dane!$F206="KUCH",OR(Dane!$G206="kopia",Dane!$G206="oryginał")),Dane!B206,"")</f>
        <v/>
      </c>
      <c r="C207" s="34" t="str">
        <f aca="false">IF(AND(Dane!$F206="KUCH",OR(Dane!$G206="kopia",Dane!$G206="oryginał")),Dane!C206,"")</f>
        <v/>
      </c>
      <c r="D207" s="34" t="str">
        <f aca="false">IF(AND(Dane!$F206="KUCH",OR(Dane!$G206="kopia",Dane!$G206="oryginał")),Dane!D206,"")</f>
        <v/>
      </c>
      <c r="E207" s="34" t="str">
        <f aca="false">IF(AND(Dane!$F206="KUCH",OR(Dane!$G206="kopia",Dane!$G206="oryginał")),Dane!E206,"")</f>
        <v/>
      </c>
      <c r="F207" s="35" t="str">
        <f aca="false">IF(AND(Dane!$F206="KUCH",OR(Dane!$G206="kopia",Dane!$G206="oryginał")),Dane!G206,"")</f>
        <v/>
      </c>
      <c r="G207" s="35" t="str">
        <f aca="false">IF(AND(Dane!$F206="KUCH",OR(Dane!$G206="kopia",Dane!$G206="oryginał")),Dane!H206,"")</f>
        <v/>
      </c>
      <c r="H207" s="36" t="str">
        <f aca="false">IF(AND(Dane!F206="KUCH",OR(Dane!G206="oryginał",Dane!G206="kopia")),#REF!,"")</f>
        <v/>
      </c>
    </row>
    <row r="208" customFormat="false" ht="15.75" hidden="true" customHeight="true" outlineLevel="0" collapsed="false">
      <c r="A208" s="34" t="str">
        <f aca="false">IF(AND(Dane!$F207="KUCH",OR(Dane!$G207="kopia",Dane!$G207="oryginał")),Dane!A207,"")</f>
        <v/>
      </c>
      <c r="B208" s="34" t="str">
        <f aca="false">IF(AND(Dane!$F207="KUCH",OR(Dane!$G207="kopia",Dane!$G207="oryginał")),Dane!B207,"")</f>
        <v/>
      </c>
      <c r="C208" s="34" t="str">
        <f aca="false">IF(AND(Dane!$F207="KUCH",OR(Dane!$G207="kopia",Dane!$G207="oryginał")),Dane!C207,"")</f>
        <v/>
      </c>
      <c r="D208" s="34" t="str">
        <f aca="false">IF(AND(Dane!$F207="KUCH",OR(Dane!$G207="kopia",Dane!$G207="oryginał")),Dane!D207,"")</f>
        <v/>
      </c>
      <c r="E208" s="34" t="str">
        <f aca="false">IF(AND(Dane!$F207="KUCH",OR(Dane!$G207="kopia",Dane!$G207="oryginał")),Dane!E207,"")</f>
        <v/>
      </c>
      <c r="F208" s="35" t="str">
        <f aca="false">IF(AND(Dane!$F207="KUCH",OR(Dane!$G207="kopia",Dane!$G207="oryginał")),Dane!G207,"")</f>
        <v/>
      </c>
      <c r="G208" s="35" t="str">
        <f aca="false">IF(AND(Dane!$F207="KUCH",OR(Dane!$G207="kopia",Dane!$G207="oryginał")),Dane!H207,"")</f>
        <v/>
      </c>
      <c r="H208" s="36" t="str">
        <f aca="false">IF(AND(Dane!F207="KUCH",OR(Dane!G207="oryginał",Dane!G207="kopia")),#REF!,"")</f>
        <v/>
      </c>
    </row>
    <row r="209" customFormat="false" ht="15.75" hidden="true" customHeight="true" outlineLevel="0" collapsed="false">
      <c r="A209" s="34" t="str">
        <f aca="false">IF(AND(Dane!$F208="KUCH",OR(Dane!$G208="kopia",Dane!$G208="oryginał")),Dane!A208,"")</f>
        <v/>
      </c>
      <c r="B209" s="34" t="str">
        <f aca="false">IF(AND(Dane!$F208="KUCH",OR(Dane!$G208="kopia",Dane!$G208="oryginał")),Dane!B208,"")</f>
        <v/>
      </c>
      <c r="C209" s="34" t="str">
        <f aca="false">IF(AND(Dane!$F208="KUCH",OR(Dane!$G208="kopia",Dane!$G208="oryginał")),Dane!C208,"")</f>
        <v/>
      </c>
      <c r="D209" s="34" t="str">
        <f aca="false">IF(AND(Dane!$F208="KUCH",OR(Dane!$G208="kopia",Dane!$G208="oryginał")),Dane!D208,"")</f>
        <v/>
      </c>
      <c r="E209" s="34" t="str">
        <f aca="false">IF(AND(Dane!$F208="KUCH",OR(Dane!$G208="kopia",Dane!$G208="oryginał")),Dane!E208,"")</f>
        <v/>
      </c>
      <c r="F209" s="35" t="str">
        <f aca="false">IF(AND(Dane!$F208="KUCH",OR(Dane!$G208="kopia",Dane!$G208="oryginał")),Dane!G208,"")</f>
        <v/>
      </c>
      <c r="G209" s="35" t="str">
        <f aca="false">IF(AND(Dane!$F208="KUCH",OR(Dane!$G208="kopia",Dane!$G208="oryginał")),Dane!H208,"")</f>
        <v/>
      </c>
      <c r="H209" s="36" t="str">
        <f aca="false">IF(AND(Dane!F208="KUCH",OR(Dane!G208="oryginał",Dane!G208="kopia")),#REF!,"")</f>
        <v/>
      </c>
    </row>
    <row r="210" customFormat="false" ht="15.75" hidden="true" customHeight="true" outlineLevel="0" collapsed="false">
      <c r="A210" s="34" t="str">
        <f aca="false">IF(AND(Dane!$F209="KUCH",OR(Dane!$G209="kopia",Dane!$G209="oryginał")),Dane!A209,"")</f>
        <v/>
      </c>
      <c r="B210" s="34" t="str">
        <f aca="false">IF(AND(Dane!$F209="KUCH",OR(Dane!$G209="kopia",Dane!$G209="oryginał")),Dane!B209,"")</f>
        <v/>
      </c>
      <c r="C210" s="34" t="str">
        <f aca="false">IF(AND(Dane!$F209="KUCH",OR(Dane!$G209="kopia",Dane!$G209="oryginał")),Dane!C209,"")</f>
        <v/>
      </c>
      <c r="D210" s="34" t="str">
        <f aca="false">IF(AND(Dane!$F209="KUCH",OR(Dane!$G209="kopia",Dane!$G209="oryginał")),Dane!D209,"")</f>
        <v/>
      </c>
      <c r="E210" s="34" t="str">
        <f aca="false">IF(AND(Dane!$F209="KUCH",OR(Dane!$G209="kopia",Dane!$G209="oryginał")),Dane!E209,"")</f>
        <v/>
      </c>
      <c r="F210" s="35" t="str">
        <f aca="false">IF(AND(Dane!$F209="KUCH",OR(Dane!$G209="kopia",Dane!$G209="oryginał")),Dane!G209,"")</f>
        <v/>
      </c>
      <c r="G210" s="35" t="str">
        <f aca="false">IF(AND(Dane!$F209="KUCH",OR(Dane!$G209="kopia",Dane!$G209="oryginał")),Dane!H209,"")</f>
        <v/>
      </c>
      <c r="H210" s="36" t="str">
        <f aca="false">IF(AND(Dane!F209="KUCH",OR(Dane!G209="oryginał",Dane!G209="kopia")),#REF!,"")</f>
        <v/>
      </c>
    </row>
    <row r="211" customFormat="false" ht="15.75" hidden="true" customHeight="true" outlineLevel="0" collapsed="false">
      <c r="A211" s="34" t="str">
        <f aca="false">IF(AND(Dane!$F210="KUCH",OR(Dane!$G210="kopia",Dane!$G210="oryginał")),Dane!A210,"")</f>
        <v/>
      </c>
      <c r="B211" s="34" t="str">
        <f aca="false">IF(AND(Dane!$F210="KUCH",OR(Dane!$G210="kopia",Dane!$G210="oryginał")),Dane!B210,"")</f>
        <v/>
      </c>
      <c r="C211" s="34" t="str">
        <f aca="false">IF(AND(Dane!$F210="KUCH",OR(Dane!$G210="kopia",Dane!$G210="oryginał")),Dane!C210,"")</f>
        <v/>
      </c>
      <c r="D211" s="34" t="str">
        <f aca="false">IF(AND(Dane!$F210="KUCH",OR(Dane!$G210="kopia",Dane!$G210="oryginał")),Dane!D210,"")</f>
        <v/>
      </c>
      <c r="E211" s="34" t="str">
        <f aca="false">IF(AND(Dane!$F210="KUCH",OR(Dane!$G210="kopia",Dane!$G210="oryginał")),Dane!E210,"")</f>
        <v/>
      </c>
      <c r="F211" s="35" t="str">
        <f aca="false">IF(AND(Dane!$F210="KUCH",OR(Dane!$G210="kopia",Dane!$G210="oryginał")),Dane!G210,"")</f>
        <v/>
      </c>
      <c r="G211" s="35" t="str">
        <f aca="false">IF(AND(Dane!$F210="KUCH",OR(Dane!$G210="kopia",Dane!$G210="oryginał")),Dane!H210,"")</f>
        <v/>
      </c>
      <c r="H211" s="36" t="str">
        <f aca="false">IF(AND(Dane!F210="KUCH",OR(Dane!G210="oryginał",Dane!G210="kopia")),#REF!,"")</f>
        <v/>
      </c>
    </row>
    <row r="212" customFormat="false" ht="15.75" hidden="true" customHeight="true" outlineLevel="0" collapsed="false">
      <c r="A212" s="34" t="str">
        <f aca="false">IF(AND(Dane!$F211="KUCH",OR(Dane!$G211="kopia",Dane!$G211="oryginał")),Dane!A211,"")</f>
        <v/>
      </c>
      <c r="B212" s="34" t="str">
        <f aca="false">IF(AND(Dane!$F211="KUCH",OR(Dane!$G211="kopia",Dane!$G211="oryginał")),Dane!B211,"")</f>
        <v/>
      </c>
      <c r="C212" s="34" t="str">
        <f aca="false">IF(AND(Dane!$F211="KUCH",OR(Dane!$G211="kopia",Dane!$G211="oryginał")),Dane!C211,"")</f>
        <v/>
      </c>
      <c r="D212" s="34" t="str">
        <f aca="false">IF(AND(Dane!$F211="KUCH",OR(Dane!$G211="kopia",Dane!$G211="oryginał")),Dane!D211,"")</f>
        <v/>
      </c>
      <c r="E212" s="34" t="str">
        <f aca="false">IF(AND(Dane!$F211="KUCH",OR(Dane!$G211="kopia",Dane!$G211="oryginał")),Dane!E211,"")</f>
        <v/>
      </c>
      <c r="F212" s="35" t="str">
        <f aca="false">IF(AND(Dane!$F211="KUCH",OR(Dane!$G211="kopia",Dane!$G211="oryginał")),Dane!G211,"")</f>
        <v/>
      </c>
      <c r="G212" s="35" t="str">
        <f aca="false">IF(AND(Dane!$F211="KUCH",OR(Dane!$G211="kopia",Dane!$G211="oryginał")),Dane!H211,"")</f>
        <v/>
      </c>
      <c r="H212" s="36" t="str">
        <f aca="false">IF(AND(Dane!F211="KUCH",OR(Dane!G211="oryginał",Dane!G211="kopia")),#REF!,"")</f>
        <v/>
      </c>
    </row>
    <row r="213" customFormat="false" ht="15.75" hidden="true" customHeight="true" outlineLevel="0" collapsed="false">
      <c r="A213" s="34" t="str">
        <f aca="false">IF(AND(Dane!$F212="KUCH",OR(Dane!$G212="kopia",Dane!$G212="oryginał")),Dane!A212,"")</f>
        <v/>
      </c>
      <c r="B213" s="34" t="str">
        <f aca="false">IF(AND(Dane!$F212="KUCH",OR(Dane!$G212="kopia",Dane!$G212="oryginał")),Dane!B212,"")</f>
        <v/>
      </c>
      <c r="C213" s="34" t="str">
        <f aca="false">IF(AND(Dane!$F212="KUCH",OR(Dane!$G212="kopia",Dane!$G212="oryginał")),Dane!C212,"")</f>
        <v/>
      </c>
      <c r="D213" s="34" t="str">
        <f aca="false">IF(AND(Dane!$F212="KUCH",OR(Dane!$G212="kopia",Dane!$G212="oryginał")),Dane!D212,"")</f>
        <v/>
      </c>
      <c r="E213" s="34" t="str">
        <f aca="false">IF(AND(Dane!$F212="KUCH",OR(Dane!$G212="kopia",Dane!$G212="oryginał")),Dane!E212,"")</f>
        <v/>
      </c>
      <c r="F213" s="35" t="str">
        <f aca="false">IF(AND(Dane!$F212="KUCH",OR(Dane!$G212="kopia",Dane!$G212="oryginał")),Dane!G212,"")</f>
        <v/>
      </c>
      <c r="G213" s="35" t="str">
        <f aca="false">IF(AND(Dane!$F212="KUCH",OR(Dane!$G212="kopia",Dane!$G212="oryginał")),Dane!H212,"")</f>
        <v/>
      </c>
      <c r="H213" s="36" t="str">
        <f aca="false">IF(AND(Dane!F212="KUCH",OR(Dane!G212="oryginał",Dane!G212="kopia")),#REF!,"")</f>
        <v/>
      </c>
    </row>
    <row r="214" customFormat="false" ht="15.75" hidden="true" customHeight="true" outlineLevel="0" collapsed="false">
      <c r="A214" s="34" t="str">
        <f aca="false">IF(AND(Dane!$F213="KUCH",OR(Dane!$G213="kopia",Dane!$G213="oryginał")),Dane!A213,"")</f>
        <v/>
      </c>
      <c r="B214" s="34" t="str">
        <f aca="false">IF(AND(Dane!$F213="KUCH",OR(Dane!$G213="kopia",Dane!$G213="oryginał")),Dane!B213,"")</f>
        <v/>
      </c>
      <c r="C214" s="34" t="str">
        <f aca="false">IF(AND(Dane!$F213="KUCH",OR(Dane!$G213="kopia",Dane!$G213="oryginał")),Dane!C213,"")</f>
        <v/>
      </c>
      <c r="D214" s="34" t="str">
        <f aca="false">IF(AND(Dane!$F213="KUCH",OR(Dane!$G213="kopia",Dane!$G213="oryginał")),Dane!D213,"")</f>
        <v/>
      </c>
      <c r="E214" s="34" t="str">
        <f aca="false">IF(AND(Dane!$F213="KUCH",OR(Dane!$G213="kopia",Dane!$G213="oryginał")),Dane!E213,"")</f>
        <v/>
      </c>
      <c r="F214" s="35" t="str">
        <f aca="false">IF(AND(Dane!$F213="KUCH",OR(Dane!$G213="kopia",Dane!$G213="oryginał")),Dane!G213,"")</f>
        <v/>
      </c>
      <c r="G214" s="35" t="str">
        <f aca="false">IF(AND(Dane!$F213="KUCH",OR(Dane!$G213="kopia",Dane!$G213="oryginał")),Dane!H213,"")</f>
        <v/>
      </c>
      <c r="H214" s="36" t="str">
        <f aca="false">IF(AND(Dane!F213="KUCH",OR(Dane!G213="oryginał",Dane!G213="kopia")),#REF!,"")</f>
        <v/>
      </c>
    </row>
    <row r="215" customFormat="false" ht="15.75" hidden="true" customHeight="true" outlineLevel="0" collapsed="false">
      <c r="A215" s="34" t="str">
        <f aca="false">IF(AND(Dane!$F214="KUCH",OR(Dane!$G214="kopia",Dane!$G214="oryginał")),Dane!A214,"")</f>
        <v/>
      </c>
      <c r="B215" s="34" t="str">
        <f aca="false">IF(AND(Dane!$F214="KUCH",OR(Dane!$G214="kopia",Dane!$G214="oryginał")),Dane!B214,"")</f>
        <v/>
      </c>
      <c r="C215" s="34" t="str">
        <f aca="false">IF(AND(Dane!$F214="KUCH",OR(Dane!$G214="kopia",Dane!$G214="oryginał")),Dane!C214,"")</f>
        <v/>
      </c>
      <c r="D215" s="34" t="str">
        <f aca="false">IF(AND(Dane!$F214="KUCH",OR(Dane!$G214="kopia",Dane!$G214="oryginał")),Dane!D214,"")</f>
        <v/>
      </c>
      <c r="E215" s="34" t="str">
        <f aca="false">IF(AND(Dane!$F214="KUCH",OR(Dane!$G214="kopia",Dane!$G214="oryginał")),Dane!E214,"")</f>
        <v/>
      </c>
      <c r="F215" s="35" t="str">
        <f aca="false">IF(AND(Dane!$F214="KUCH",OR(Dane!$G214="kopia",Dane!$G214="oryginał")),Dane!G214,"")</f>
        <v/>
      </c>
      <c r="G215" s="35" t="str">
        <f aca="false">IF(AND(Dane!$F214="KUCH",OR(Dane!$G214="kopia",Dane!$G214="oryginał")),Dane!H214,"")</f>
        <v/>
      </c>
      <c r="H215" s="36" t="str">
        <f aca="false">IF(AND(Dane!F214="KUCH",OR(Dane!G214="oryginał",Dane!G214="kopia")),#REF!,"")</f>
        <v/>
      </c>
    </row>
    <row r="216" customFormat="false" ht="15.75" hidden="true" customHeight="true" outlineLevel="0" collapsed="false">
      <c r="A216" s="34" t="str">
        <f aca="false">IF(AND(Dane!$F215="KUCH",OR(Dane!$G215="kopia",Dane!$G215="oryginał")),Dane!A215,"")</f>
        <v/>
      </c>
      <c r="B216" s="34" t="str">
        <f aca="false">IF(AND(Dane!$F215="KUCH",OR(Dane!$G215="kopia",Dane!$G215="oryginał")),Dane!B215,"")</f>
        <v/>
      </c>
      <c r="C216" s="34" t="str">
        <f aca="false">IF(AND(Dane!$F215="KUCH",OR(Dane!$G215="kopia",Dane!$G215="oryginał")),Dane!C215,"")</f>
        <v/>
      </c>
      <c r="D216" s="34" t="str">
        <f aca="false">IF(AND(Dane!$F215="KUCH",OR(Dane!$G215="kopia",Dane!$G215="oryginał")),Dane!D215,"")</f>
        <v/>
      </c>
      <c r="E216" s="34" t="str">
        <f aca="false">IF(AND(Dane!$F215="KUCH",OR(Dane!$G215="kopia",Dane!$G215="oryginał")),Dane!E215,"")</f>
        <v/>
      </c>
      <c r="F216" s="35" t="str">
        <f aca="false">IF(AND(Dane!$F215="KUCH",OR(Dane!$G215="kopia",Dane!$G215="oryginał")),Dane!G215,"")</f>
        <v/>
      </c>
      <c r="G216" s="35" t="str">
        <f aca="false">IF(AND(Dane!$F215="KUCH",OR(Dane!$G215="kopia",Dane!$G215="oryginał")),Dane!H215,"")</f>
        <v/>
      </c>
      <c r="H216" s="36" t="str">
        <f aca="false">IF(AND(Dane!F215="KUCH",OR(Dane!G215="oryginał",Dane!G215="kopia")),#REF!,"")</f>
        <v/>
      </c>
    </row>
    <row r="217" customFormat="false" ht="15.75" hidden="true" customHeight="true" outlineLevel="0" collapsed="false">
      <c r="A217" s="34" t="str">
        <f aca="false">IF(AND(Dane!$F216="KUCH",OR(Dane!$G216="kopia",Dane!$G216="oryginał")),Dane!A216,"")</f>
        <v/>
      </c>
      <c r="B217" s="34" t="str">
        <f aca="false">IF(AND(Dane!$F216="KUCH",OR(Dane!$G216="kopia",Dane!$G216="oryginał")),Dane!B216,"")</f>
        <v/>
      </c>
      <c r="C217" s="34" t="str">
        <f aca="false">IF(AND(Dane!$F216="KUCH",OR(Dane!$G216="kopia",Dane!$G216="oryginał")),Dane!C216,"")</f>
        <v/>
      </c>
      <c r="D217" s="34" t="str">
        <f aca="false">IF(AND(Dane!$F216="KUCH",OR(Dane!$G216="kopia",Dane!$G216="oryginał")),Dane!D216,"")</f>
        <v/>
      </c>
      <c r="E217" s="34" t="str">
        <f aca="false">IF(AND(Dane!$F216="KUCH",OR(Dane!$G216="kopia",Dane!$G216="oryginał")),Dane!E216,"")</f>
        <v/>
      </c>
      <c r="F217" s="35" t="str">
        <f aca="false">IF(AND(Dane!$F216="KUCH",OR(Dane!$G216="kopia",Dane!$G216="oryginał")),Dane!G216,"")</f>
        <v/>
      </c>
      <c r="G217" s="35" t="str">
        <f aca="false">IF(AND(Dane!$F216="KUCH",OR(Dane!$G216="kopia",Dane!$G216="oryginał")),Dane!H216,"")</f>
        <v/>
      </c>
      <c r="H217" s="36" t="str">
        <f aca="false">IF(AND(Dane!F216="KUCH",OR(Dane!G216="oryginał",Dane!G216="kopia")),#REF!,"")</f>
        <v/>
      </c>
    </row>
    <row r="218" customFormat="false" ht="15.75" hidden="true" customHeight="true" outlineLevel="0" collapsed="false">
      <c r="A218" s="34" t="str">
        <f aca="false">IF(AND(Dane!$F217="KUCH",OR(Dane!$G217="kopia",Dane!$G217="oryginał")),Dane!A217,"")</f>
        <v/>
      </c>
      <c r="B218" s="34" t="str">
        <f aca="false">IF(AND(Dane!$F217="KUCH",OR(Dane!$G217="kopia",Dane!$G217="oryginał")),Dane!B217,"")</f>
        <v/>
      </c>
      <c r="C218" s="34" t="str">
        <f aca="false">IF(AND(Dane!$F217="KUCH",OR(Dane!$G217="kopia",Dane!$G217="oryginał")),Dane!C217,"")</f>
        <v/>
      </c>
      <c r="D218" s="34" t="str">
        <f aca="false">IF(AND(Dane!$F217="KUCH",OR(Dane!$G217="kopia",Dane!$G217="oryginał")),Dane!D217,"")</f>
        <v/>
      </c>
      <c r="E218" s="34" t="str">
        <f aca="false">IF(AND(Dane!$F217="KUCH",OR(Dane!$G217="kopia",Dane!$G217="oryginał")),Dane!E217,"")</f>
        <v/>
      </c>
      <c r="F218" s="35" t="str">
        <f aca="false">IF(AND(Dane!$F217="KUCH",OR(Dane!$G217="kopia",Dane!$G217="oryginał")),Dane!G217,"")</f>
        <v/>
      </c>
      <c r="G218" s="35" t="str">
        <f aca="false">IF(AND(Dane!$F217="KUCH",OR(Dane!$G217="kopia",Dane!$G217="oryginał")),Dane!H217,"")</f>
        <v/>
      </c>
      <c r="H218" s="36" t="str">
        <f aca="false">IF(AND(Dane!F217="KUCH",OR(Dane!G217="oryginał",Dane!G217="kopia")),#REF!,"")</f>
        <v/>
      </c>
    </row>
    <row r="219" customFormat="false" ht="15.75" hidden="true" customHeight="true" outlineLevel="0" collapsed="false">
      <c r="A219" s="34" t="str">
        <f aca="false">IF(AND(Dane!$F218="KUCH",OR(Dane!$G218="kopia",Dane!$G218="oryginał")),Dane!A218,"")</f>
        <v/>
      </c>
      <c r="B219" s="34" t="str">
        <f aca="false">IF(AND(Dane!$F218="KUCH",OR(Dane!$G218="kopia",Dane!$G218="oryginał")),Dane!B218,"")</f>
        <v/>
      </c>
      <c r="C219" s="34" t="str">
        <f aca="false">IF(AND(Dane!$F218="KUCH",OR(Dane!$G218="kopia",Dane!$G218="oryginał")),Dane!C218,"")</f>
        <v/>
      </c>
      <c r="D219" s="34" t="str">
        <f aca="false">IF(AND(Dane!$F218="KUCH",OR(Dane!$G218="kopia",Dane!$G218="oryginał")),Dane!D218,"")</f>
        <v/>
      </c>
      <c r="E219" s="34" t="str">
        <f aca="false">IF(AND(Dane!$F218="KUCH",OR(Dane!$G218="kopia",Dane!$G218="oryginał")),Dane!E218,"")</f>
        <v/>
      </c>
      <c r="F219" s="35" t="str">
        <f aca="false">IF(AND(Dane!$F218="KUCH",OR(Dane!$G218="kopia",Dane!$G218="oryginał")),Dane!G218,"")</f>
        <v/>
      </c>
      <c r="G219" s="35" t="str">
        <f aca="false">IF(AND(Dane!$F218="KUCH",OR(Dane!$G218="kopia",Dane!$G218="oryginał")),Dane!H218,"")</f>
        <v/>
      </c>
      <c r="H219" s="36" t="str">
        <f aca="false">IF(AND(Dane!F218="KUCH",OR(Dane!G218="oryginał",Dane!G218="kopia")),#REF!,"")</f>
        <v/>
      </c>
    </row>
    <row r="220" customFormat="false" ht="15.75" hidden="true" customHeight="true" outlineLevel="0" collapsed="false">
      <c r="A220" s="34" t="str">
        <f aca="false">IF(AND(Dane!$F219="KUCH",OR(Dane!$G219="kopia",Dane!$G219="oryginał")),Dane!A219,"")</f>
        <v/>
      </c>
      <c r="B220" s="34" t="str">
        <f aca="false">IF(AND(Dane!$F219="KUCH",OR(Dane!$G219="kopia",Dane!$G219="oryginał")),Dane!B219,"")</f>
        <v/>
      </c>
      <c r="C220" s="34" t="str">
        <f aca="false">IF(AND(Dane!$F219="KUCH",OR(Dane!$G219="kopia",Dane!$G219="oryginał")),Dane!C219,"")</f>
        <v/>
      </c>
      <c r="D220" s="34" t="str">
        <f aca="false">IF(AND(Dane!$F219="KUCH",OR(Dane!$G219="kopia",Dane!$G219="oryginał")),Dane!D219,"")</f>
        <v/>
      </c>
      <c r="E220" s="34" t="str">
        <f aca="false">IF(AND(Dane!$F219="KUCH",OR(Dane!$G219="kopia",Dane!$G219="oryginał")),Dane!E219,"")</f>
        <v/>
      </c>
      <c r="F220" s="35" t="str">
        <f aca="false">IF(AND(Dane!$F219="KUCH",OR(Dane!$G219="kopia",Dane!$G219="oryginał")),Dane!G219,"")</f>
        <v/>
      </c>
      <c r="G220" s="35" t="str">
        <f aca="false">IF(AND(Dane!$F219="KUCH",OR(Dane!$G219="kopia",Dane!$G219="oryginał")),Dane!H219,"")</f>
        <v/>
      </c>
      <c r="H220" s="36" t="str">
        <f aca="false">IF(AND(Dane!F219="KUCH",OR(Dane!G219="oryginał",Dane!G219="kopia")),#REF!,"")</f>
        <v/>
      </c>
    </row>
    <row r="221" customFormat="false" ht="15.75" hidden="true" customHeight="true" outlineLevel="0" collapsed="false">
      <c r="A221" s="34" t="str">
        <f aca="false">IF(AND(Dane!$F220="KUCH",OR(Dane!$G220="kopia",Dane!$G220="oryginał")),Dane!A220,"")</f>
        <v/>
      </c>
      <c r="B221" s="34" t="str">
        <f aca="false">IF(AND(Dane!$F220="KUCH",OR(Dane!$G220="kopia",Dane!$G220="oryginał")),Dane!B220,"")</f>
        <v/>
      </c>
      <c r="C221" s="34" t="str">
        <f aca="false">IF(AND(Dane!$F220="KUCH",OR(Dane!$G220="kopia",Dane!$G220="oryginał")),Dane!C220,"")</f>
        <v/>
      </c>
      <c r="D221" s="34" t="str">
        <f aca="false">IF(AND(Dane!$F220="KUCH",OR(Dane!$G220="kopia",Dane!$G220="oryginał")),Dane!D220,"")</f>
        <v/>
      </c>
      <c r="E221" s="34" t="str">
        <f aca="false">IF(AND(Dane!$F220="KUCH",OR(Dane!$G220="kopia",Dane!$G220="oryginał")),Dane!E220,"")</f>
        <v/>
      </c>
      <c r="F221" s="35" t="str">
        <f aca="false">IF(AND(Dane!$F220="KUCH",OR(Dane!$G220="kopia",Dane!$G220="oryginał")),Dane!G220,"")</f>
        <v/>
      </c>
      <c r="G221" s="35" t="str">
        <f aca="false">IF(AND(Dane!$F220="KUCH",OR(Dane!$G220="kopia",Dane!$G220="oryginał")),Dane!H220,"")</f>
        <v/>
      </c>
      <c r="H221" s="36" t="str">
        <f aca="false">IF(AND(Dane!F220="KUCH",OR(Dane!G220="oryginał",Dane!G220="kopia")),#REF!,"")</f>
        <v/>
      </c>
    </row>
    <row r="222" customFormat="false" ht="15.75" hidden="true" customHeight="true" outlineLevel="0" collapsed="false">
      <c r="A222" s="34" t="str">
        <f aca="false">IF(AND(Dane!$F221="KUCH",OR(Dane!$G221="kopia",Dane!$G221="oryginał")),Dane!A221,"")</f>
        <v/>
      </c>
      <c r="B222" s="34" t="str">
        <f aca="false">IF(AND(Dane!$F221="KUCH",OR(Dane!$G221="kopia",Dane!$G221="oryginał")),Dane!B221,"")</f>
        <v/>
      </c>
      <c r="C222" s="34" t="str">
        <f aca="false">IF(AND(Dane!$F221="KUCH",OR(Dane!$G221="kopia",Dane!$G221="oryginał")),Dane!C221,"")</f>
        <v/>
      </c>
      <c r="D222" s="34" t="str">
        <f aca="false">IF(AND(Dane!$F221="KUCH",OR(Dane!$G221="kopia",Dane!$G221="oryginał")),Dane!D221,"")</f>
        <v/>
      </c>
      <c r="E222" s="34" t="str">
        <f aca="false">IF(AND(Dane!$F221="KUCH",OR(Dane!$G221="kopia",Dane!$G221="oryginał")),Dane!E221,"")</f>
        <v/>
      </c>
      <c r="F222" s="35" t="str">
        <f aca="false">IF(AND(Dane!$F221="KUCH",OR(Dane!$G221="kopia",Dane!$G221="oryginał")),Dane!G221,"")</f>
        <v/>
      </c>
      <c r="G222" s="35" t="str">
        <f aca="false">IF(AND(Dane!$F221="KUCH",OR(Dane!$G221="kopia",Dane!$G221="oryginał")),Dane!H221,"")</f>
        <v/>
      </c>
      <c r="H222" s="36" t="str">
        <f aca="false">IF(AND(Dane!F221="KUCH",OR(Dane!G221="oryginał",Dane!G221="kopia")),#REF!,"")</f>
        <v/>
      </c>
    </row>
    <row r="223" customFormat="false" ht="15.75" hidden="true" customHeight="true" outlineLevel="0" collapsed="false">
      <c r="A223" s="34" t="str">
        <f aca="false">IF(AND(Dane!$F222="KUCH",OR(Dane!$G222="kopia",Dane!$G222="oryginał")),Dane!A222,"")</f>
        <v/>
      </c>
      <c r="B223" s="34" t="str">
        <f aca="false">IF(AND(Dane!$F222="KUCH",OR(Dane!$G222="kopia",Dane!$G222="oryginał")),Dane!B222,"")</f>
        <v/>
      </c>
      <c r="C223" s="34" t="str">
        <f aca="false">IF(AND(Dane!$F222="KUCH",OR(Dane!$G222="kopia",Dane!$G222="oryginał")),Dane!C222,"")</f>
        <v/>
      </c>
      <c r="D223" s="34" t="str">
        <f aca="false">IF(AND(Dane!$F222="KUCH",OR(Dane!$G222="kopia",Dane!$G222="oryginał")),Dane!D222,"")</f>
        <v/>
      </c>
      <c r="E223" s="34" t="str">
        <f aca="false">IF(AND(Dane!$F222="KUCH",OR(Dane!$G222="kopia",Dane!$G222="oryginał")),Dane!E222,"")</f>
        <v/>
      </c>
      <c r="F223" s="35" t="str">
        <f aca="false">IF(AND(Dane!$F222="KUCH",OR(Dane!$G222="kopia",Dane!$G222="oryginał")),Dane!G222,"")</f>
        <v/>
      </c>
      <c r="G223" s="35" t="str">
        <f aca="false">IF(AND(Dane!$F222="KUCH",OR(Dane!$G222="kopia",Dane!$G222="oryginał")),Dane!H222,"")</f>
        <v/>
      </c>
      <c r="H223" s="36" t="str">
        <f aca="false">IF(AND(Dane!F222="KUCH",OR(Dane!G222="oryginał",Dane!G222="kopia")),#REF!,"")</f>
        <v/>
      </c>
    </row>
    <row r="224" customFormat="false" ht="15.75" hidden="true" customHeight="true" outlineLevel="0" collapsed="false">
      <c r="A224" s="34" t="str">
        <f aca="false">IF(AND(Dane!$F223="KUCH",OR(Dane!$G223="kopia",Dane!$G223="oryginał")),Dane!A223,"")</f>
        <v/>
      </c>
      <c r="B224" s="34" t="str">
        <f aca="false">IF(AND(Dane!$F223="KUCH",OR(Dane!$G223="kopia",Dane!$G223="oryginał")),Dane!B223,"")</f>
        <v/>
      </c>
      <c r="C224" s="34" t="str">
        <f aca="false">IF(AND(Dane!$F223="KUCH",OR(Dane!$G223="kopia",Dane!$G223="oryginał")),Dane!C223,"")</f>
        <v/>
      </c>
      <c r="D224" s="34" t="str">
        <f aca="false">IF(AND(Dane!$F223="KUCH",OR(Dane!$G223="kopia",Dane!$G223="oryginał")),Dane!D223,"")</f>
        <v/>
      </c>
      <c r="E224" s="34" t="str">
        <f aca="false">IF(AND(Dane!$F223="KUCH",OR(Dane!$G223="kopia",Dane!$G223="oryginał")),Dane!E223,"")</f>
        <v/>
      </c>
      <c r="F224" s="35" t="str">
        <f aca="false">IF(AND(Dane!$F223="KUCH",OR(Dane!$G223="kopia",Dane!$G223="oryginał")),Dane!G223,"")</f>
        <v/>
      </c>
      <c r="G224" s="35" t="str">
        <f aca="false">IF(AND(Dane!$F223="KUCH",OR(Dane!$G223="kopia",Dane!$G223="oryginał")),Dane!H223,"")</f>
        <v/>
      </c>
      <c r="H224" s="36" t="str">
        <f aca="false">IF(AND(Dane!F223="KUCH",OR(Dane!G223="oryginał",Dane!G223="kopia")),#REF!,"")</f>
        <v/>
      </c>
    </row>
    <row r="225" customFormat="false" ht="15.75" hidden="true" customHeight="true" outlineLevel="0" collapsed="false">
      <c r="A225" s="34" t="str">
        <f aca="false">IF(AND(Dane!$F224="KUCH",OR(Dane!$G224="kopia",Dane!$G224="oryginał")),Dane!A224,"")</f>
        <v/>
      </c>
      <c r="B225" s="34" t="str">
        <f aca="false">IF(AND(Dane!$F224="KUCH",OR(Dane!$G224="kopia",Dane!$G224="oryginał")),Dane!B224,"")</f>
        <v/>
      </c>
      <c r="C225" s="34" t="str">
        <f aca="false">IF(AND(Dane!$F224="KUCH",OR(Dane!$G224="kopia",Dane!$G224="oryginał")),Dane!C224,"")</f>
        <v/>
      </c>
      <c r="D225" s="34" t="str">
        <f aca="false">IF(AND(Dane!$F224="KUCH",OR(Dane!$G224="kopia",Dane!$G224="oryginał")),Dane!D224,"")</f>
        <v/>
      </c>
      <c r="E225" s="34" t="str">
        <f aca="false">IF(AND(Dane!$F224="KUCH",OR(Dane!$G224="kopia",Dane!$G224="oryginał")),Dane!E224,"")</f>
        <v/>
      </c>
      <c r="F225" s="35" t="str">
        <f aca="false">IF(AND(Dane!$F224="KUCH",OR(Dane!$G224="kopia",Dane!$G224="oryginał")),Dane!G224,"")</f>
        <v/>
      </c>
      <c r="G225" s="35" t="str">
        <f aca="false">IF(AND(Dane!$F224="KUCH",OR(Dane!$G224="kopia",Dane!$G224="oryginał")),Dane!H224,"")</f>
        <v/>
      </c>
      <c r="H225" s="36" t="str">
        <f aca="false">IF(AND(Dane!F224="KUCH",OR(Dane!G224="oryginał",Dane!G224="kopia")),#REF!,"")</f>
        <v/>
      </c>
    </row>
    <row r="226" customFormat="false" ht="15.75" hidden="true" customHeight="true" outlineLevel="0" collapsed="false">
      <c r="A226" s="34" t="str">
        <f aca="false">IF(AND(Dane!$F225="KUCH",OR(Dane!$G225="kopia",Dane!$G225="oryginał")),Dane!A225,"")</f>
        <v/>
      </c>
      <c r="B226" s="34" t="str">
        <f aca="false">IF(AND(Dane!$F225="KUCH",OR(Dane!$G225="kopia",Dane!$G225="oryginał")),Dane!B225,"")</f>
        <v/>
      </c>
      <c r="C226" s="34" t="str">
        <f aca="false">IF(AND(Dane!$F225="KUCH",OR(Dane!$G225="kopia",Dane!$G225="oryginał")),Dane!C225,"")</f>
        <v/>
      </c>
      <c r="D226" s="34" t="str">
        <f aca="false">IF(AND(Dane!$F225="KUCH",OR(Dane!$G225="kopia",Dane!$G225="oryginał")),Dane!D225,"")</f>
        <v/>
      </c>
      <c r="E226" s="34" t="str">
        <f aca="false">IF(AND(Dane!$F225="KUCH",OR(Dane!$G225="kopia",Dane!$G225="oryginał")),Dane!E225,"")</f>
        <v/>
      </c>
      <c r="F226" s="35" t="str">
        <f aca="false">IF(AND(Dane!$F225="KUCH",OR(Dane!$G225="kopia",Dane!$G225="oryginał")),Dane!G225,"")</f>
        <v/>
      </c>
      <c r="G226" s="35" t="str">
        <f aca="false">IF(AND(Dane!$F225="KUCH",OR(Dane!$G225="kopia",Dane!$G225="oryginał")),Dane!H225,"")</f>
        <v/>
      </c>
      <c r="H226" s="36" t="str">
        <f aca="false">IF(AND(Dane!F225="KUCH",OR(Dane!G225="oryginał",Dane!G225="kopia")),#REF!,"")</f>
        <v/>
      </c>
    </row>
    <row r="227" customFormat="false" ht="15.75" hidden="true" customHeight="true" outlineLevel="0" collapsed="false">
      <c r="A227" s="34" t="str">
        <f aca="false">IF(AND(Dane!$F226="KUCH",OR(Dane!$G226="kopia",Dane!$G226="oryginał")),Dane!A226,"")</f>
        <v/>
      </c>
      <c r="B227" s="34" t="str">
        <f aca="false">IF(AND(Dane!$F226="KUCH",OR(Dane!$G226="kopia",Dane!$G226="oryginał")),Dane!B226,"")</f>
        <v/>
      </c>
      <c r="C227" s="34" t="str">
        <f aca="false">IF(AND(Dane!$F226="KUCH",OR(Dane!$G226="kopia",Dane!$G226="oryginał")),Dane!C226,"")</f>
        <v/>
      </c>
      <c r="D227" s="34" t="str">
        <f aca="false">IF(AND(Dane!$F226="KUCH",OR(Dane!$G226="kopia",Dane!$G226="oryginał")),Dane!D226,"")</f>
        <v/>
      </c>
      <c r="E227" s="34" t="str">
        <f aca="false">IF(AND(Dane!$F226="KUCH",OR(Dane!$G226="kopia",Dane!$G226="oryginał")),Dane!E226,"")</f>
        <v/>
      </c>
      <c r="F227" s="35" t="str">
        <f aca="false">IF(AND(Dane!$F226="KUCH",OR(Dane!$G226="kopia",Dane!$G226="oryginał")),Dane!G226,"")</f>
        <v/>
      </c>
      <c r="G227" s="35" t="str">
        <f aca="false">IF(AND(Dane!$F226="KUCH",OR(Dane!$G226="kopia",Dane!$G226="oryginał")),Dane!H226,"")</f>
        <v/>
      </c>
      <c r="H227" s="36" t="str">
        <f aca="false">IF(AND(Dane!F226="KUCH",OR(Dane!G226="oryginał",Dane!G226="kopia")),#REF!,"")</f>
        <v/>
      </c>
    </row>
    <row r="228" customFormat="false" ht="15.75" hidden="true" customHeight="true" outlineLevel="0" collapsed="false">
      <c r="A228" s="34" t="str">
        <f aca="false">IF(AND(Dane!$F227="KUCH",OR(Dane!$G227="kopia",Dane!$G227="oryginał")),Dane!A227,"")</f>
        <v/>
      </c>
      <c r="B228" s="34" t="str">
        <f aca="false">IF(AND(Dane!$F227="KUCH",OR(Dane!$G227="kopia",Dane!$G227="oryginał")),Dane!B227,"")</f>
        <v/>
      </c>
      <c r="C228" s="34" t="str">
        <f aca="false">IF(AND(Dane!$F227="KUCH",OR(Dane!$G227="kopia",Dane!$G227="oryginał")),Dane!C227,"")</f>
        <v/>
      </c>
      <c r="D228" s="34" t="str">
        <f aca="false">IF(AND(Dane!$F227="KUCH",OR(Dane!$G227="kopia",Dane!$G227="oryginał")),Dane!D227,"")</f>
        <v/>
      </c>
      <c r="E228" s="34" t="str">
        <f aca="false">IF(AND(Dane!$F227="KUCH",OR(Dane!$G227="kopia",Dane!$G227="oryginał")),Dane!E227,"")</f>
        <v/>
      </c>
      <c r="F228" s="35" t="str">
        <f aca="false">IF(AND(Dane!$F227="KUCH",OR(Dane!$G227="kopia",Dane!$G227="oryginał")),Dane!G227,"")</f>
        <v/>
      </c>
      <c r="G228" s="35" t="str">
        <f aca="false">IF(AND(Dane!$F227="KUCH",OR(Dane!$G227="kopia",Dane!$G227="oryginał")),Dane!H227,"")</f>
        <v/>
      </c>
      <c r="H228" s="36" t="str">
        <f aca="false">IF(AND(Dane!F227="KUCH",OR(Dane!G227="oryginał",Dane!G227="kopia")),#REF!,"")</f>
        <v/>
      </c>
    </row>
    <row r="229" customFormat="false" ht="15.75" hidden="true" customHeight="true" outlineLevel="0" collapsed="false">
      <c r="A229" s="34" t="str">
        <f aca="false">IF(AND(Dane!$F228="KUCH",OR(Dane!$G228="kopia",Dane!$G228="oryginał")),Dane!A228,"")</f>
        <v/>
      </c>
      <c r="B229" s="34" t="str">
        <f aca="false">IF(AND(Dane!$F228="KUCH",OR(Dane!$G228="kopia",Dane!$G228="oryginał")),Dane!B228,"")</f>
        <v/>
      </c>
      <c r="C229" s="34" t="str">
        <f aca="false">IF(AND(Dane!$F228="KUCH",OR(Dane!$G228="kopia",Dane!$G228="oryginał")),Dane!C228,"")</f>
        <v/>
      </c>
      <c r="D229" s="34" t="str">
        <f aca="false">IF(AND(Dane!$F228="KUCH",OR(Dane!$G228="kopia",Dane!$G228="oryginał")),Dane!D228,"")</f>
        <v/>
      </c>
      <c r="E229" s="34" t="str">
        <f aca="false">IF(AND(Dane!$F228="KUCH",OR(Dane!$G228="kopia",Dane!$G228="oryginał")),Dane!E228,"")</f>
        <v/>
      </c>
      <c r="F229" s="35" t="str">
        <f aca="false">IF(AND(Dane!$F228="KUCH",OR(Dane!$G228="kopia",Dane!$G228="oryginał")),Dane!G228,"")</f>
        <v/>
      </c>
      <c r="G229" s="35" t="str">
        <f aca="false">IF(AND(Dane!$F228="KUCH",OR(Dane!$G228="kopia",Dane!$G228="oryginał")),Dane!H228,"")</f>
        <v/>
      </c>
      <c r="H229" s="36" t="str">
        <f aca="false">IF(AND(Dane!F228="KUCH",OR(Dane!G228="oryginał",Dane!G228="kopia")),#REF!,"")</f>
        <v/>
      </c>
    </row>
    <row r="230" customFormat="false" ht="15.75" hidden="true" customHeight="true" outlineLevel="0" collapsed="false">
      <c r="A230" s="34" t="str">
        <f aca="false">IF(AND(Dane!$F229="KUCH",OR(Dane!$G229="kopia",Dane!$G229="oryginał")),Dane!A229,"")</f>
        <v/>
      </c>
      <c r="B230" s="34" t="str">
        <f aca="false">IF(AND(Dane!$F229="KUCH",OR(Dane!$G229="kopia",Dane!$G229="oryginał")),Dane!B229,"")</f>
        <v/>
      </c>
      <c r="C230" s="34" t="str">
        <f aca="false">IF(AND(Dane!$F229="KUCH",OR(Dane!$G229="kopia",Dane!$G229="oryginał")),Dane!C229,"")</f>
        <v/>
      </c>
      <c r="D230" s="34" t="str">
        <f aca="false">IF(AND(Dane!$F229="KUCH",OR(Dane!$G229="kopia",Dane!$G229="oryginał")),Dane!D229,"")</f>
        <v/>
      </c>
      <c r="E230" s="34" t="str">
        <f aca="false">IF(AND(Dane!$F229="KUCH",OR(Dane!$G229="kopia",Dane!$G229="oryginał")),Dane!E229,"")</f>
        <v/>
      </c>
      <c r="F230" s="35" t="str">
        <f aca="false">IF(AND(Dane!$F229="KUCH",OR(Dane!$G229="kopia",Dane!$G229="oryginał")),Dane!G229,"")</f>
        <v/>
      </c>
      <c r="G230" s="35" t="str">
        <f aca="false">IF(AND(Dane!$F229="KUCH",OR(Dane!$G229="kopia",Dane!$G229="oryginał")),Dane!H229,"")</f>
        <v/>
      </c>
      <c r="H230" s="36" t="str">
        <f aca="false">IF(AND(Dane!F229="KUCH",OR(Dane!G229="oryginał",Dane!G229="kopia")),#REF!,"")</f>
        <v/>
      </c>
    </row>
    <row r="231" customFormat="false" ht="15.75" hidden="true" customHeight="true" outlineLevel="0" collapsed="false">
      <c r="A231" s="34" t="str">
        <f aca="false">IF(AND(Dane!$F230="KUCH",OR(Dane!$G230="kopia",Dane!$G230="oryginał")),Dane!A230,"")</f>
        <v/>
      </c>
      <c r="B231" s="34" t="str">
        <f aca="false">IF(AND(Dane!$F230="KUCH",OR(Dane!$G230="kopia",Dane!$G230="oryginał")),Dane!B230,"")</f>
        <v/>
      </c>
      <c r="C231" s="34" t="str">
        <f aca="false">IF(AND(Dane!$F230="KUCH",OR(Dane!$G230="kopia",Dane!$G230="oryginał")),Dane!C230,"")</f>
        <v/>
      </c>
      <c r="D231" s="34" t="str">
        <f aca="false">IF(AND(Dane!$F230="KUCH",OR(Dane!$G230="kopia",Dane!$G230="oryginał")),Dane!D230,"")</f>
        <v/>
      </c>
      <c r="E231" s="34" t="str">
        <f aca="false">IF(AND(Dane!$F230="KUCH",OR(Dane!$G230="kopia",Dane!$G230="oryginał")),Dane!E230,"")</f>
        <v/>
      </c>
      <c r="F231" s="35" t="str">
        <f aca="false">IF(AND(Dane!$F230="KUCH",OR(Dane!$G230="kopia",Dane!$G230="oryginał")),Dane!G230,"")</f>
        <v/>
      </c>
      <c r="G231" s="35" t="str">
        <f aca="false">IF(AND(Dane!$F230="KUCH",OR(Dane!$G230="kopia",Dane!$G230="oryginał")),Dane!H230,"")</f>
        <v/>
      </c>
      <c r="H231" s="36" t="str">
        <f aca="false">IF(AND(Dane!F230="KUCH",OR(Dane!G230="oryginał",Dane!G230="kopia")),#REF!,"")</f>
        <v/>
      </c>
    </row>
    <row r="232" customFormat="false" ht="15.75" hidden="true" customHeight="true" outlineLevel="0" collapsed="false">
      <c r="A232" s="34" t="str">
        <f aca="false">IF(AND(Dane!$F231="KUCH",OR(Dane!$G231="kopia",Dane!$G231="oryginał")),Dane!A231,"")</f>
        <v/>
      </c>
      <c r="B232" s="34" t="str">
        <f aca="false">IF(AND(Dane!$F231="KUCH",OR(Dane!$G231="kopia",Dane!$G231="oryginał")),Dane!B231,"")</f>
        <v/>
      </c>
      <c r="C232" s="34" t="str">
        <f aca="false">IF(AND(Dane!$F231="KUCH",OR(Dane!$G231="kopia",Dane!$G231="oryginał")),Dane!C231,"")</f>
        <v/>
      </c>
      <c r="D232" s="34" t="str">
        <f aca="false">IF(AND(Dane!$F231="KUCH",OR(Dane!$G231="kopia",Dane!$G231="oryginał")),Dane!D231,"")</f>
        <v/>
      </c>
      <c r="E232" s="34" t="str">
        <f aca="false">IF(AND(Dane!$F231="KUCH",OR(Dane!$G231="kopia",Dane!$G231="oryginał")),Dane!E231,"")</f>
        <v/>
      </c>
      <c r="F232" s="35" t="str">
        <f aca="false">IF(AND(Dane!$F231="KUCH",OR(Dane!$G231="kopia",Dane!$G231="oryginał")),Dane!G231,"")</f>
        <v/>
      </c>
      <c r="G232" s="35" t="str">
        <f aca="false">IF(AND(Dane!$F231="KUCH",OR(Dane!$G231="kopia",Dane!$G231="oryginał")),Dane!H231,"")</f>
        <v/>
      </c>
      <c r="H232" s="36" t="str">
        <f aca="false">IF(AND(Dane!F231="KUCH",OR(Dane!G231="oryginał",Dane!G231="kopia")),#REF!,"")</f>
        <v/>
      </c>
    </row>
    <row r="233" customFormat="false" ht="15.75" hidden="true" customHeight="true" outlineLevel="0" collapsed="false">
      <c r="A233" s="34" t="str">
        <f aca="false">IF(AND(Dane!$F232="KUCH",OR(Dane!$G232="kopia",Dane!$G232="oryginał")),Dane!A232,"")</f>
        <v/>
      </c>
      <c r="B233" s="34" t="str">
        <f aca="false">IF(AND(Dane!$F232="KUCH",OR(Dane!$G232="kopia",Dane!$G232="oryginał")),Dane!B232,"")</f>
        <v/>
      </c>
      <c r="C233" s="34" t="str">
        <f aca="false">IF(AND(Dane!$F232="KUCH",OR(Dane!$G232="kopia",Dane!$G232="oryginał")),Dane!C232,"")</f>
        <v/>
      </c>
      <c r="D233" s="34" t="str">
        <f aca="false">IF(AND(Dane!$F232="KUCH",OR(Dane!$G232="kopia",Dane!$G232="oryginał")),Dane!D232,"")</f>
        <v/>
      </c>
      <c r="E233" s="34" t="str">
        <f aca="false">IF(AND(Dane!$F232="KUCH",OR(Dane!$G232="kopia",Dane!$G232="oryginał")),Dane!E232,"")</f>
        <v/>
      </c>
      <c r="F233" s="35" t="str">
        <f aca="false">IF(AND(Dane!$F232="KUCH",OR(Dane!$G232="kopia",Dane!$G232="oryginał")),Dane!G232,"")</f>
        <v/>
      </c>
      <c r="G233" s="35" t="str">
        <f aca="false">IF(AND(Dane!$F232="KUCH",OR(Dane!$G232="kopia",Dane!$G232="oryginał")),Dane!H232,"")</f>
        <v/>
      </c>
      <c r="H233" s="36" t="str">
        <f aca="false">IF(AND(Dane!F232="KUCH",OR(Dane!G232="oryginał",Dane!G232="kopia")),#REF!,"")</f>
        <v/>
      </c>
    </row>
    <row r="234" customFormat="false" ht="15.75" hidden="true" customHeight="true" outlineLevel="0" collapsed="false">
      <c r="A234" s="34" t="str">
        <f aca="false">IF(AND(Dane!$F233="KUCH",OR(Dane!$G233="kopia",Dane!$G233="oryginał")),Dane!A233,"")</f>
        <v/>
      </c>
      <c r="B234" s="34" t="str">
        <f aca="false">IF(AND(Dane!$F233="KUCH",OR(Dane!$G233="kopia",Dane!$G233="oryginał")),Dane!B233,"")</f>
        <v/>
      </c>
      <c r="C234" s="34" t="str">
        <f aca="false">IF(AND(Dane!$F233="KUCH",OR(Dane!$G233="kopia",Dane!$G233="oryginał")),Dane!C233,"")</f>
        <v/>
      </c>
      <c r="D234" s="34" t="str">
        <f aca="false">IF(AND(Dane!$F233="KUCH",OR(Dane!$G233="kopia",Dane!$G233="oryginał")),Dane!D233,"")</f>
        <v/>
      </c>
      <c r="E234" s="34" t="str">
        <f aca="false">IF(AND(Dane!$F233="KUCH",OR(Dane!$G233="kopia",Dane!$G233="oryginał")),Dane!E233,"")</f>
        <v/>
      </c>
      <c r="F234" s="35" t="str">
        <f aca="false">IF(AND(Dane!$F233="KUCH",OR(Dane!$G233="kopia",Dane!$G233="oryginał")),Dane!G233,"")</f>
        <v/>
      </c>
      <c r="G234" s="35" t="str">
        <f aca="false">IF(AND(Dane!$F233="KUCH",OR(Dane!$G233="kopia",Dane!$G233="oryginał")),Dane!H233,"")</f>
        <v/>
      </c>
      <c r="H234" s="36" t="str">
        <f aca="false">IF(AND(Dane!F233="KUCH",OR(Dane!G233="oryginał",Dane!G233="kopia")),#REF!,"")</f>
        <v/>
      </c>
    </row>
    <row r="235" customFormat="false" ht="15.75" hidden="true" customHeight="true" outlineLevel="0" collapsed="false">
      <c r="A235" s="34" t="str">
        <f aca="false">IF(AND(Dane!$F234="KUCH",OR(Dane!$G234="kopia",Dane!$G234="oryginał")),Dane!A234,"")</f>
        <v/>
      </c>
      <c r="B235" s="34" t="str">
        <f aca="false">IF(AND(Dane!$F234="KUCH",OR(Dane!$G234="kopia",Dane!$G234="oryginał")),Dane!B234,"")</f>
        <v/>
      </c>
      <c r="C235" s="34" t="str">
        <f aca="false">IF(AND(Dane!$F234="KUCH",OR(Dane!$G234="kopia",Dane!$G234="oryginał")),Dane!C234,"")</f>
        <v/>
      </c>
      <c r="D235" s="34" t="str">
        <f aca="false">IF(AND(Dane!$F234="KUCH",OR(Dane!$G234="kopia",Dane!$G234="oryginał")),Dane!D234,"")</f>
        <v/>
      </c>
      <c r="E235" s="34" t="str">
        <f aca="false">IF(AND(Dane!$F234="KUCH",OR(Dane!$G234="kopia",Dane!$G234="oryginał")),Dane!E234,"")</f>
        <v/>
      </c>
      <c r="F235" s="35" t="str">
        <f aca="false">IF(AND(Dane!$F234="KUCH",OR(Dane!$G234="kopia",Dane!$G234="oryginał")),Dane!G234,"")</f>
        <v/>
      </c>
      <c r="G235" s="35" t="str">
        <f aca="false">IF(AND(Dane!$F234="KUCH",OR(Dane!$G234="kopia",Dane!$G234="oryginał")),Dane!H234,"")</f>
        <v/>
      </c>
      <c r="H235" s="36" t="str">
        <f aca="false">IF(AND(Dane!F234="KUCH",OR(Dane!G234="oryginał",Dane!G234="kopia")),#REF!,"")</f>
        <v/>
      </c>
    </row>
    <row r="236" customFormat="false" ht="15.75" hidden="true" customHeight="true" outlineLevel="0" collapsed="false">
      <c r="A236" s="34" t="str">
        <f aca="false">IF(AND(Dane!$F235="KUCH",OR(Dane!$G235="kopia",Dane!$G235="oryginał")),Dane!A235,"")</f>
        <v/>
      </c>
      <c r="B236" s="34" t="str">
        <f aca="false">IF(AND(Dane!$F235="KUCH",OR(Dane!$G235="kopia",Dane!$G235="oryginał")),Dane!B235,"")</f>
        <v/>
      </c>
      <c r="C236" s="34" t="str">
        <f aca="false">IF(AND(Dane!$F235="KUCH",OR(Dane!$G235="kopia",Dane!$G235="oryginał")),Dane!C235,"")</f>
        <v/>
      </c>
      <c r="D236" s="34" t="str">
        <f aca="false">IF(AND(Dane!$F235="KUCH",OR(Dane!$G235="kopia",Dane!$G235="oryginał")),Dane!D235,"")</f>
        <v/>
      </c>
      <c r="E236" s="34" t="str">
        <f aca="false">IF(AND(Dane!$F235="KUCH",OR(Dane!$G235="kopia",Dane!$G235="oryginał")),Dane!E235,"")</f>
        <v/>
      </c>
      <c r="F236" s="35" t="str">
        <f aca="false">IF(AND(Dane!$F235="KUCH",OR(Dane!$G235="kopia",Dane!$G235="oryginał")),Dane!G235,"")</f>
        <v/>
      </c>
      <c r="G236" s="35" t="str">
        <f aca="false">IF(AND(Dane!$F235="KUCH",OR(Dane!$G235="kopia",Dane!$G235="oryginał")),Dane!H235,"")</f>
        <v/>
      </c>
      <c r="H236" s="36" t="str">
        <f aca="false">IF(AND(Dane!F235="KUCH",OR(Dane!G235="oryginał",Dane!G235="kopia")),#REF!,"")</f>
        <v/>
      </c>
    </row>
    <row r="237" customFormat="false" ht="15.75" hidden="true" customHeight="true" outlineLevel="0" collapsed="false">
      <c r="A237" s="34" t="str">
        <f aca="false">IF(AND(Dane!$F236="KUCH",OR(Dane!$G236="kopia",Dane!$G236="oryginał")),Dane!A236,"")</f>
        <v/>
      </c>
      <c r="B237" s="34" t="str">
        <f aca="false">IF(AND(Dane!$F236="KUCH",OR(Dane!$G236="kopia",Dane!$G236="oryginał")),Dane!B236,"")</f>
        <v/>
      </c>
      <c r="C237" s="34" t="str">
        <f aca="false">IF(AND(Dane!$F236="KUCH",OR(Dane!$G236="kopia",Dane!$G236="oryginał")),Dane!C236,"")</f>
        <v/>
      </c>
      <c r="D237" s="34" t="str">
        <f aca="false">IF(AND(Dane!$F236="KUCH",OR(Dane!$G236="kopia",Dane!$G236="oryginał")),Dane!D236,"")</f>
        <v/>
      </c>
      <c r="E237" s="34" t="str">
        <f aca="false">IF(AND(Dane!$F236="KUCH",OR(Dane!$G236="kopia",Dane!$G236="oryginał")),Dane!E236,"")</f>
        <v/>
      </c>
      <c r="F237" s="35" t="str">
        <f aca="false">IF(AND(Dane!$F236="KUCH",OR(Dane!$G236="kopia",Dane!$G236="oryginał")),Dane!G236,"")</f>
        <v/>
      </c>
      <c r="G237" s="35" t="str">
        <f aca="false">IF(AND(Dane!$F236="KUCH",OR(Dane!$G236="kopia",Dane!$G236="oryginał")),Dane!H236,"")</f>
        <v/>
      </c>
      <c r="H237" s="36" t="str">
        <f aca="false">IF(AND(Dane!F236="KUCH",OR(Dane!G236="oryginał",Dane!G236="kopia")),#REF!,"")</f>
        <v/>
      </c>
    </row>
    <row r="238" customFormat="false" ht="15.75" hidden="true" customHeight="true" outlineLevel="0" collapsed="false">
      <c r="A238" s="34" t="str">
        <f aca="false">IF(AND(Dane!$F237="KUCH",OR(Dane!$G237="kopia",Dane!$G237="oryginał")),Dane!A237,"")</f>
        <v/>
      </c>
      <c r="B238" s="34" t="str">
        <f aca="false">IF(AND(Dane!$F237="KUCH",OR(Dane!$G237="kopia",Dane!$G237="oryginał")),Dane!B237,"")</f>
        <v/>
      </c>
      <c r="C238" s="34" t="str">
        <f aca="false">IF(AND(Dane!$F237="KUCH",OR(Dane!$G237="kopia",Dane!$G237="oryginał")),Dane!C237,"")</f>
        <v/>
      </c>
      <c r="D238" s="34" t="str">
        <f aca="false">IF(AND(Dane!$F237="KUCH",OR(Dane!$G237="kopia",Dane!$G237="oryginał")),Dane!D237,"")</f>
        <v/>
      </c>
      <c r="E238" s="34" t="str">
        <f aca="false">IF(AND(Dane!$F237="KUCH",OR(Dane!$G237="kopia",Dane!$G237="oryginał")),Dane!E237,"")</f>
        <v/>
      </c>
      <c r="F238" s="35" t="str">
        <f aca="false">IF(AND(Dane!$F237="KUCH",OR(Dane!$G237="kopia",Dane!$G237="oryginał")),Dane!G237,"")</f>
        <v/>
      </c>
      <c r="G238" s="35" t="str">
        <f aca="false">IF(AND(Dane!$F237="KUCH",OR(Dane!$G237="kopia",Dane!$G237="oryginał")),Dane!H237,"")</f>
        <v/>
      </c>
      <c r="H238" s="36" t="str">
        <f aca="false">IF(AND(Dane!F237="KUCH",OR(Dane!G237="oryginał",Dane!G237="kopia")),#REF!,"")</f>
        <v/>
      </c>
    </row>
    <row r="239" customFormat="false" ht="15.75" hidden="true" customHeight="true" outlineLevel="0" collapsed="false">
      <c r="A239" s="34" t="str">
        <f aca="false">IF(AND(Dane!$F238="KUCH",OR(Dane!$G238="kopia",Dane!$G238="oryginał")),Dane!A238,"")</f>
        <v/>
      </c>
      <c r="B239" s="34" t="str">
        <f aca="false">IF(AND(Dane!$F238="KUCH",OR(Dane!$G238="kopia",Dane!$G238="oryginał")),Dane!B238,"")</f>
        <v/>
      </c>
      <c r="C239" s="34" t="str">
        <f aca="false">IF(AND(Dane!$F238="KUCH",OR(Dane!$G238="kopia",Dane!$G238="oryginał")),Dane!C238,"")</f>
        <v/>
      </c>
      <c r="D239" s="34" t="str">
        <f aca="false">IF(AND(Dane!$F238="KUCH",OR(Dane!$G238="kopia",Dane!$G238="oryginał")),Dane!D238,"")</f>
        <v/>
      </c>
      <c r="E239" s="34" t="str">
        <f aca="false">IF(AND(Dane!$F238="KUCH",OR(Dane!$G238="kopia",Dane!$G238="oryginał")),Dane!E238,"")</f>
        <v/>
      </c>
      <c r="F239" s="35" t="str">
        <f aca="false">IF(AND(Dane!$F238="KUCH",OR(Dane!$G238="kopia",Dane!$G238="oryginał")),Dane!G238,"")</f>
        <v/>
      </c>
      <c r="G239" s="35" t="str">
        <f aca="false">IF(AND(Dane!$F238="KUCH",OR(Dane!$G238="kopia",Dane!$G238="oryginał")),Dane!H238,"")</f>
        <v/>
      </c>
      <c r="H239" s="36" t="str">
        <f aca="false">IF(AND(Dane!F238="KUCH",OR(Dane!G238="oryginał",Dane!G238="kopia")),#REF!,"")</f>
        <v/>
      </c>
    </row>
    <row r="240" customFormat="false" ht="15.75" hidden="true" customHeight="true" outlineLevel="0" collapsed="false">
      <c r="A240" s="34" t="str">
        <f aca="false">IF(AND(Dane!$F239="KUCH",OR(Dane!$G239="kopia",Dane!$G239="oryginał")),Dane!A239,"")</f>
        <v/>
      </c>
      <c r="B240" s="34" t="str">
        <f aca="false">IF(AND(Dane!$F239="KUCH",OR(Dane!$G239="kopia",Dane!$G239="oryginał")),Dane!B239,"")</f>
        <v/>
      </c>
      <c r="C240" s="34" t="str">
        <f aca="false">IF(AND(Dane!$F239="KUCH",OR(Dane!$G239="kopia",Dane!$G239="oryginał")),Dane!C239,"")</f>
        <v/>
      </c>
      <c r="D240" s="34" t="str">
        <f aca="false">IF(AND(Dane!$F239="KUCH",OR(Dane!$G239="kopia",Dane!$G239="oryginał")),Dane!D239,"")</f>
        <v/>
      </c>
      <c r="E240" s="34" t="str">
        <f aca="false">IF(AND(Dane!$F239="KUCH",OR(Dane!$G239="kopia",Dane!$G239="oryginał")),Dane!E239,"")</f>
        <v/>
      </c>
      <c r="F240" s="35" t="str">
        <f aca="false">IF(AND(Dane!$F239="KUCH",OR(Dane!$G239="kopia",Dane!$G239="oryginał")),Dane!G239,"")</f>
        <v/>
      </c>
      <c r="G240" s="35" t="str">
        <f aca="false">IF(AND(Dane!$F239="KUCH",OR(Dane!$G239="kopia",Dane!$G239="oryginał")),Dane!H239,"")</f>
        <v/>
      </c>
      <c r="H240" s="36" t="str">
        <f aca="false">IF(AND(Dane!F239="KUCH",OR(Dane!G239="oryginał",Dane!G239="kopia")),#REF!,"")</f>
        <v/>
      </c>
    </row>
    <row r="241" customFormat="false" ht="15.75" hidden="true" customHeight="true" outlineLevel="0" collapsed="false">
      <c r="A241" s="34" t="str">
        <f aca="false">IF(AND(Dane!$F240="KUCH",OR(Dane!$G240="kopia",Dane!$G240="oryginał")),Dane!A240,"")</f>
        <v/>
      </c>
      <c r="B241" s="34" t="str">
        <f aca="false">IF(AND(Dane!$F240="KUCH",OR(Dane!$G240="kopia",Dane!$G240="oryginał")),Dane!B240,"")</f>
        <v/>
      </c>
      <c r="C241" s="34" t="str">
        <f aca="false">IF(AND(Dane!$F240="KUCH",OR(Dane!$G240="kopia",Dane!$G240="oryginał")),Dane!C240,"")</f>
        <v/>
      </c>
      <c r="D241" s="34" t="str">
        <f aca="false">IF(AND(Dane!$F240="KUCH",OR(Dane!$G240="kopia",Dane!$G240="oryginał")),Dane!D240,"")</f>
        <v/>
      </c>
      <c r="E241" s="34" t="str">
        <f aca="false">IF(AND(Dane!$F240="KUCH",OR(Dane!$G240="kopia",Dane!$G240="oryginał")),Dane!E240,"")</f>
        <v/>
      </c>
      <c r="F241" s="35" t="str">
        <f aca="false">IF(AND(Dane!$F240="KUCH",OR(Dane!$G240="kopia",Dane!$G240="oryginał")),Dane!G240,"")</f>
        <v/>
      </c>
      <c r="G241" s="35" t="str">
        <f aca="false">IF(AND(Dane!$F240="KUCH",OR(Dane!$G240="kopia",Dane!$G240="oryginał")),Dane!H240,"")</f>
        <v/>
      </c>
      <c r="H241" s="36" t="str">
        <f aca="false">IF(AND(Dane!F240="KUCH",OR(Dane!G240="oryginał",Dane!G240="kopia")),#REF!,"")</f>
        <v/>
      </c>
    </row>
    <row r="242" customFormat="false" ht="15.75" hidden="true" customHeight="true" outlineLevel="0" collapsed="false">
      <c r="A242" s="34" t="str">
        <f aca="false">IF(AND(Dane!$F241="KUCH",OR(Dane!$G241="kopia",Dane!$G241="oryginał")),Dane!A241,"")</f>
        <v/>
      </c>
      <c r="B242" s="34" t="str">
        <f aca="false">IF(AND(Dane!$F241="KUCH",OR(Dane!$G241="kopia",Dane!$G241="oryginał")),Dane!B241,"")</f>
        <v/>
      </c>
      <c r="C242" s="34" t="str">
        <f aca="false">IF(AND(Dane!$F241="KUCH",OR(Dane!$G241="kopia",Dane!$G241="oryginał")),Dane!C241,"")</f>
        <v/>
      </c>
      <c r="D242" s="34" t="str">
        <f aca="false">IF(AND(Dane!$F241="KUCH",OR(Dane!$G241="kopia",Dane!$G241="oryginał")),Dane!D241,"")</f>
        <v/>
      </c>
      <c r="E242" s="34" t="str">
        <f aca="false">IF(AND(Dane!$F241="KUCH",OR(Dane!$G241="kopia",Dane!$G241="oryginał")),Dane!E241,"")</f>
        <v/>
      </c>
      <c r="F242" s="35" t="str">
        <f aca="false">IF(AND(Dane!$F241="KUCH",OR(Dane!$G241="kopia",Dane!$G241="oryginał")),Dane!G241,"")</f>
        <v/>
      </c>
      <c r="G242" s="35" t="str">
        <f aca="false">IF(AND(Dane!$F241="KUCH",OR(Dane!$G241="kopia",Dane!$G241="oryginał")),Dane!H241,"")</f>
        <v/>
      </c>
      <c r="H242" s="36" t="str">
        <f aca="false">IF(AND(Dane!F241="KUCH",OR(Dane!G241="oryginał",Dane!G241="kopia")),#REF!,"")</f>
        <v/>
      </c>
    </row>
    <row r="243" customFormat="false" ht="15.75" hidden="true" customHeight="true" outlineLevel="0" collapsed="false">
      <c r="A243" s="34" t="str">
        <f aca="false">IF(AND(Dane!$F242="KUCH",OR(Dane!$G242="kopia",Dane!$G242="oryginał")),Dane!A242,"")</f>
        <v/>
      </c>
      <c r="B243" s="34" t="str">
        <f aca="false">IF(AND(Dane!$F242="KUCH",OR(Dane!$G242="kopia",Dane!$G242="oryginał")),Dane!B242,"")</f>
        <v/>
      </c>
      <c r="C243" s="34" t="str">
        <f aca="false">IF(AND(Dane!$F242="KUCH",OR(Dane!$G242="kopia",Dane!$G242="oryginał")),Dane!C242,"")</f>
        <v/>
      </c>
      <c r="D243" s="34" t="str">
        <f aca="false">IF(AND(Dane!$F242="KUCH",OR(Dane!$G242="kopia",Dane!$G242="oryginał")),Dane!D242,"")</f>
        <v/>
      </c>
      <c r="E243" s="34" t="str">
        <f aca="false">IF(AND(Dane!$F242="KUCH",OR(Dane!$G242="kopia",Dane!$G242="oryginał")),Dane!E242,"")</f>
        <v/>
      </c>
      <c r="F243" s="35" t="str">
        <f aca="false">IF(AND(Dane!$F242="KUCH",OR(Dane!$G242="kopia",Dane!$G242="oryginał")),Dane!G242,"")</f>
        <v/>
      </c>
      <c r="G243" s="35" t="str">
        <f aca="false">IF(AND(Dane!$F242="KUCH",OR(Dane!$G242="kopia",Dane!$G242="oryginał")),Dane!H242,"")</f>
        <v/>
      </c>
      <c r="H243" s="36" t="str">
        <f aca="false">IF(AND(Dane!F242="KUCH",OR(Dane!G242="oryginał",Dane!G242="kopia")),#REF!,"")</f>
        <v/>
      </c>
    </row>
    <row r="244" customFormat="false" ht="15.75" hidden="true" customHeight="true" outlineLevel="0" collapsed="false">
      <c r="A244" s="34" t="str">
        <f aca="false">IF(AND(Dane!$F243="KUCH",OR(Dane!$G243="kopia",Dane!$G243="oryginał")),Dane!A243,"")</f>
        <v/>
      </c>
      <c r="B244" s="34" t="str">
        <f aca="false">IF(AND(Dane!$F243="KUCH",OR(Dane!$G243="kopia",Dane!$G243="oryginał")),Dane!B243,"")</f>
        <v/>
      </c>
      <c r="C244" s="34" t="str">
        <f aca="false">IF(AND(Dane!$F243="KUCH",OR(Dane!$G243="kopia",Dane!$G243="oryginał")),Dane!C243,"")</f>
        <v/>
      </c>
      <c r="D244" s="34" t="str">
        <f aca="false">IF(AND(Dane!$F243="KUCH",OR(Dane!$G243="kopia",Dane!$G243="oryginał")),Dane!D243,"")</f>
        <v/>
      </c>
      <c r="E244" s="34" t="str">
        <f aca="false">IF(AND(Dane!$F243="KUCH",OR(Dane!$G243="kopia",Dane!$G243="oryginał")),Dane!E243,"")</f>
        <v/>
      </c>
      <c r="F244" s="35" t="str">
        <f aca="false">IF(AND(Dane!$F243="KUCH",OR(Dane!$G243="kopia",Dane!$G243="oryginał")),Dane!G243,"")</f>
        <v/>
      </c>
      <c r="G244" s="35" t="str">
        <f aca="false">IF(AND(Dane!$F243="KUCH",OR(Dane!$G243="kopia",Dane!$G243="oryginał")),Dane!H243,"")</f>
        <v/>
      </c>
      <c r="H244" s="36" t="str">
        <f aca="false">IF(AND(Dane!F243="KUCH",OR(Dane!G243="oryginał",Dane!G243="kopia")),#REF!,"")</f>
        <v/>
      </c>
    </row>
    <row r="245" customFormat="false" ht="15.75" hidden="true" customHeight="true" outlineLevel="0" collapsed="false">
      <c r="A245" s="34" t="str">
        <f aca="false">IF(AND(Dane!$F244="KUCH",OR(Dane!$G244="kopia",Dane!$G244="oryginał")),Dane!A244,"")</f>
        <v/>
      </c>
      <c r="B245" s="34" t="str">
        <f aca="false">IF(AND(Dane!$F244="KUCH",OR(Dane!$G244="kopia",Dane!$G244="oryginał")),Dane!B244,"")</f>
        <v/>
      </c>
      <c r="C245" s="34" t="str">
        <f aca="false">IF(AND(Dane!$F244="KUCH",OR(Dane!$G244="kopia",Dane!$G244="oryginał")),Dane!C244,"")</f>
        <v/>
      </c>
      <c r="D245" s="34" t="str">
        <f aca="false">IF(AND(Dane!$F244="KUCH",OR(Dane!$G244="kopia",Dane!$G244="oryginał")),Dane!D244,"")</f>
        <v/>
      </c>
      <c r="E245" s="34" t="str">
        <f aca="false">IF(AND(Dane!$F244="KUCH",OR(Dane!$G244="kopia",Dane!$G244="oryginał")),Dane!E244,"")</f>
        <v/>
      </c>
      <c r="F245" s="35" t="str">
        <f aca="false">IF(AND(Dane!$F244="KUCH",OR(Dane!$G244="kopia",Dane!$G244="oryginał")),Dane!G244,"")</f>
        <v/>
      </c>
      <c r="G245" s="35" t="str">
        <f aca="false">IF(AND(Dane!$F244="KUCH",OR(Dane!$G244="kopia",Dane!$G244="oryginał")),Dane!H244,"")</f>
        <v/>
      </c>
      <c r="H245" s="36" t="str">
        <f aca="false">IF(AND(Dane!F244="KUCH",OR(Dane!G244="oryginał",Dane!G244="kopia")),#REF!,"")</f>
        <v/>
      </c>
    </row>
    <row r="246" customFormat="false" ht="15.75" hidden="true" customHeight="true" outlineLevel="0" collapsed="false">
      <c r="A246" s="34" t="str">
        <f aca="false">IF(AND(Dane!$F245="KUCH",OR(Dane!$G245="kopia",Dane!$G245="oryginał")),Dane!A245,"")</f>
        <v/>
      </c>
      <c r="B246" s="34" t="str">
        <f aca="false">IF(AND(Dane!$F245="KUCH",OR(Dane!$G245="kopia",Dane!$G245="oryginał")),Dane!B245,"")</f>
        <v/>
      </c>
      <c r="C246" s="34" t="str">
        <f aca="false">IF(AND(Dane!$F245="KUCH",OR(Dane!$G245="kopia",Dane!$G245="oryginał")),Dane!C245,"")</f>
        <v/>
      </c>
      <c r="D246" s="34" t="str">
        <f aca="false">IF(AND(Dane!$F245="KUCH",OR(Dane!$G245="kopia",Dane!$G245="oryginał")),Dane!D245,"")</f>
        <v/>
      </c>
      <c r="E246" s="34" t="str">
        <f aca="false">IF(AND(Dane!$F245="KUCH",OR(Dane!$G245="kopia",Dane!$G245="oryginał")),Dane!E245,"")</f>
        <v/>
      </c>
      <c r="F246" s="35" t="str">
        <f aca="false">IF(AND(Dane!$F245="KUCH",OR(Dane!$G245="kopia",Dane!$G245="oryginał")),Dane!G245,"")</f>
        <v/>
      </c>
      <c r="G246" s="35" t="str">
        <f aca="false">IF(AND(Dane!$F245="KUCH",OR(Dane!$G245="kopia",Dane!$G245="oryginał")),Dane!H245,"")</f>
        <v/>
      </c>
      <c r="H246" s="36" t="str">
        <f aca="false">IF(AND(Dane!F245="KUCH",OR(Dane!G245="oryginał",Dane!G245="kopia")),#REF!,"")</f>
        <v/>
      </c>
    </row>
    <row r="247" customFormat="false" ht="15.75" hidden="true" customHeight="true" outlineLevel="0" collapsed="false">
      <c r="A247" s="34" t="str">
        <f aca="false">IF(AND(Dane!$F246="KUCH",OR(Dane!$G246="kopia",Dane!$G246="oryginał")),Dane!A246,"")</f>
        <v/>
      </c>
      <c r="B247" s="34" t="str">
        <f aca="false">IF(AND(Dane!$F246="KUCH",OR(Dane!$G246="kopia",Dane!$G246="oryginał")),Dane!B246,"")</f>
        <v/>
      </c>
      <c r="C247" s="34" t="str">
        <f aca="false">IF(AND(Dane!$F246="KUCH",OR(Dane!$G246="kopia",Dane!$G246="oryginał")),Dane!C246,"")</f>
        <v/>
      </c>
      <c r="D247" s="34" t="str">
        <f aca="false">IF(AND(Dane!$F246="KUCH",OR(Dane!$G246="kopia",Dane!$G246="oryginał")),Dane!D246,"")</f>
        <v/>
      </c>
      <c r="E247" s="34" t="str">
        <f aca="false">IF(AND(Dane!$F246="KUCH",OR(Dane!$G246="kopia",Dane!$G246="oryginał")),Dane!E246,"")</f>
        <v/>
      </c>
      <c r="F247" s="35" t="str">
        <f aca="false">IF(AND(Dane!$F246="KUCH",OR(Dane!$G246="kopia",Dane!$G246="oryginał")),Dane!G246,"")</f>
        <v/>
      </c>
      <c r="G247" s="35" t="str">
        <f aca="false">IF(AND(Dane!$F246="KUCH",OR(Dane!$G246="kopia",Dane!$G246="oryginał")),Dane!H246,"")</f>
        <v/>
      </c>
      <c r="H247" s="36" t="str">
        <f aca="false">IF(AND(Dane!F246="KUCH",OR(Dane!G246="oryginał",Dane!G246="kopia")),#REF!,"")</f>
        <v/>
      </c>
    </row>
    <row r="248" customFormat="false" ht="15.75" hidden="true" customHeight="true" outlineLevel="0" collapsed="false">
      <c r="A248" s="34" t="str">
        <f aca="false">IF(AND(Dane!$F247="KUCH",OR(Dane!$G247="kopia",Dane!$G247="oryginał")),Dane!A247,"")</f>
        <v/>
      </c>
      <c r="B248" s="34" t="str">
        <f aca="false">IF(AND(Dane!$F247="KUCH",OR(Dane!$G247="kopia",Dane!$G247="oryginał")),Dane!B247,"")</f>
        <v/>
      </c>
      <c r="C248" s="34" t="str">
        <f aca="false">IF(AND(Dane!$F247="KUCH",OR(Dane!$G247="kopia",Dane!$G247="oryginał")),Dane!C247,"")</f>
        <v/>
      </c>
      <c r="D248" s="34" t="str">
        <f aca="false">IF(AND(Dane!$F247="KUCH",OR(Dane!$G247="kopia",Dane!$G247="oryginał")),Dane!D247,"")</f>
        <v/>
      </c>
      <c r="E248" s="34" t="str">
        <f aca="false">IF(AND(Dane!$F247="KUCH",OR(Dane!$G247="kopia",Dane!$G247="oryginał")),Dane!E247,"")</f>
        <v/>
      </c>
      <c r="F248" s="35" t="str">
        <f aca="false">IF(AND(Dane!$F247="KUCH",OR(Dane!$G247="kopia",Dane!$G247="oryginał")),Dane!G247,"")</f>
        <v/>
      </c>
      <c r="G248" s="35" t="str">
        <f aca="false">IF(AND(Dane!$F247="KUCH",OR(Dane!$G247="kopia",Dane!$G247="oryginał")),Dane!H247,"")</f>
        <v/>
      </c>
      <c r="H248" s="36" t="str">
        <f aca="false">IF(AND(Dane!F247="KUCH",OR(Dane!G247="oryginał",Dane!G247="kopia")),#REF!,"")</f>
        <v/>
      </c>
    </row>
    <row r="249" customFormat="false" ht="15.75" hidden="true" customHeight="true" outlineLevel="0" collapsed="false">
      <c r="A249" s="34" t="str">
        <f aca="false">IF(AND(Dane!$F248="KUCH",OR(Dane!$G248="kopia",Dane!$G248="oryginał")),Dane!A248,"")</f>
        <v/>
      </c>
      <c r="B249" s="34" t="str">
        <f aca="false">IF(AND(Dane!$F248="KUCH",OR(Dane!$G248="kopia",Dane!$G248="oryginał")),Dane!B248,"")</f>
        <v/>
      </c>
      <c r="C249" s="34" t="str">
        <f aca="false">IF(AND(Dane!$F248="KUCH",OR(Dane!$G248="kopia",Dane!$G248="oryginał")),Dane!C248,"")</f>
        <v/>
      </c>
      <c r="D249" s="34" t="str">
        <f aca="false">IF(AND(Dane!$F248="KUCH",OR(Dane!$G248="kopia",Dane!$G248="oryginał")),Dane!D248,"")</f>
        <v/>
      </c>
      <c r="E249" s="34" t="str">
        <f aca="false">IF(AND(Dane!$F248="KUCH",OR(Dane!$G248="kopia",Dane!$G248="oryginał")),Dane!E248,"")</f>
        <v/>
      </c>
      <c r="F249" s="35" t="str">
        <f aca="false">IF(AND(Dane!$F248="KUCH",OR(Dane!$G248="kopia",Dane!$G248="oryginał")),Dane!G248,"")</f>
        <v/>
      </c>
      <c r="G249" s="35" t="str">
        <f aca="false">IF(AND(Dane!$F248="KUCH",OR(Dane!$G248="kopia",Dane!$G248="oryginał")),Dane!H248,"")</f>
        <v/>
      </c>
      <c r="H249" s="36" t="str">
        <f aca="false">IF(AND(Dane!F248="KUCH",OR(Dane!G248="oryginał",Dane!G248="kopia")),#REF!,"")</f>
        <v/>
      </c>
    </row>
    <row r="250" customFormat="false" ht="15.75" hidden="true" customHeight="true" outlineLevel="0" collapsed="false">
      <c r="A250" s="34" t="str">
        <f aca="false">IF(AND(Dane!$F249="KUCH",OR(Dane!$G249="kopia",Dane!$G249="oryginał")),Dane!A249,"")</f>
        <v/>
      </c>
      <c r="B250" s="34" t="str">
        <f aca="false">IF(AND(Dane!$F249="KUCH",OR(Dane!$G249="kopia",Dane!$G249="oryginał")),Dane!B249,"")</f>
        <v/>
      </c>
      <c r="C250" s="34" t="str">
        <f aca="false">IF(AND(Dane!$F249="KUCH",OR(Dane!$G249="kopia",Dane!$G249="oryginał")),Dane!C249,"")</f>
        <v/>
      </c>
      <c r="D250" s="34" t="str">
        <f aca="false">IF(AND(Dane!$F249="KUCH",OR(Dane!$G249="kopia",Dane!$G249="oryginał")),Dane!D249,"")</f>
        <v/>
      </c>
      <c r="E250" s="34" t="str">
        <f aca="false">IF(AND(Dane!$F249="KUCH",OR(Dane!$G249="kopia",Dane!$G249="oryginał")),Dane!E249,"")</f>
        <v/>
      </c>
      <c r="F250" s="35" t="str">
        <f aca="false">IF(AND(Dane!$F249="KUCH",OR(Dane!$G249="kopia",Dane!$G249="oryginał")),Dane!G249,"")</f>
        <v/>
      </c>
      <c r="G250" s="35" t="str">
        <f aca="false">IF(AND(Dane!$F249="KUCH",OR(Dane!$G249="kopia",Dane!$G249="oryginał")),Dane!H249,"")</f>
        <v/>
      </c>
      <c r="H250" s="36" t="str">
        <f aca="false">IF(AND(Dane!F249="KUCH",OR(Dane!G249="oryginał",Dane!G249="kopia")),#REF!,"")</f>
        <v/>
      </c>
    </row>
    <row r="251" customFormat="false" ht="15.75" hidden="true" customHeight="true" outlineLevel="0" collapsed="false">
      <c r="A251" s="34" t="str">
        <f aca="false">IF(AND(Dane!$F250="KUCH",OR(Dane!$G250="kopia",Dane!$G250="oryginał")),Dane!A250,"")</f>
        <v/>
      </c>
      <c r="B251" s="34" t="str">
        <f aca="false">IF(AND(Dane!$F250="KUCH",OR(Dane!$G250="kopia",Dane!$G250="oryginał")),Dane!B250,"")</f>
        <v/>
      </c>
      <c r="C251" s="34" t="str">
        <f aca="false">IF(AND(Dane!$F250="KUCH",OR(Dane!$G250="kopia",Dane!$G250="oryginał")),Dane!C250,"")</f>
        <v/>
      </c>
      <c r="D251" s="34" t="str">
        <f aca="false">IF(AND(Dane!$F250="KUCH",OR(Dane!$G250="kopia",Dane!$G250="oryginał")),Dane!D250,"")</f>
        <v/>
      </c>
      <c r="E251" s="34" t="str">
        <f aca="false">IF(AND(Dane!$F250="KUCH",OR(Dane!$G250="kopia",Dane!$G250="oryginał")),Dane!E250,"")</f>
        <v/>
      </c>
      <c r="F251" s="35" t="str">
        <f aca="false">IF(AND(Dane!$F250="KUCH",OR(Dane!$G250="kopia",Dane!$G250="oryginał")),Dane!G250,"")</f>
        <v/>
      </c>
      <c r="G251" s="35" t="str">
        <f aca="false">IF(AND(Dane!$F250="KUCH",OR(Dane!$G250="kopia",Dane!$G250="oryginał")),Dane!H250,"")</f>
        <v/>
      </c>
      <c r="H251" s="36" t="str">
        <f aca="false">IF(AND(Dane!F250="KUCH",OR(Dane!G250="oryginał",Dane!G250="kopia")),#REF!,"")</f>
        <v/>
      </c>
    </row>
    <row r="252" customFormat="false" ht="15.75" hidden="true" customHeight="true" outlineLevel="0" collapsed="false">
      <c r="A252" s="34" t="str">
        <f aca="false">IF(AND(Dane!$F251="KUCH",OR(Dane!$G251="kopia",Dane!$G251="oryginał")),Dane!A251,"")</f>
        <v/>
      </c>
      <c r="B252" s="34" t="str">
        <f aca="false">IF(AND(Dane!$F251="KUCH",OR(Dane!$G251="kopia",Dane!$G251="oryginał")),Dane!B251,"")</f>
        <v/>
      </c>
      <c r="C252" s="34" t="str">
        <f aca="false">IF(AND(Dane!$F251="KUCH",OR(Dane!$G251="kopia",Dane!$G251="oryginał")),Dane!C251,"")</f>
        <v/>
      </c>
      <c r="D252" s="34" t="str">
        <f aca="false">IF(AND(Dane!$F251="KUCH",OR(Dane!$G251="kopia",Dane!$G251="oryginał")),Dane!D251,"")</f>
        <v/>
      </c>
      <c r="E252" s="34" t="str">
        <f aca="false">IF(AND(Dane!$F251="KUCH",OR(Dane!$G251="kopia",Dane!$G251="oryginał")),Dane!E251,"")</f>
        <v/>
      </c>
      <c r="F252" s="35" t="str">
        <f aca="false">IF(AND(Dane!$F251="KUCH",OR(Dane!$G251="kopia",Dane!$G251="oryginał")),Dane!G251,"")</f>
        <v/>
      </c>
      <c r="G252" s="35" t="str">
        <f aca="false">IF(AND(Dane!$F251="KUCH",OR(Dane!$G251="kopia",Dane!$G251="oryginał")),Dane!H251,"")</f>
        <v/>
      </c>
      <c r="H252" s="36" t="str">
        <f aca="false">IF(AND(Dane!F251="KUCH",OR(Dane!G251="oryginał",Dane!G251="kopia")),#REF!,"")</f>
        <v/>
      </c>
    </row>
    <row r="253" customFormat="false" ht="15.75" hidden="true" customHeight="true" outlineLevel="0" collapsed="false">
      <c r="A253" s="34" t="str">
        <f aca="false">IF(AND(Dane!$F252="KUCH",OR(Dane!$G252="kopia",Dane!$G252="oryginał")),Dane!A252,"")</f>
        <v/>
      </c>
      <c r="B253" s="34" t="str">
        <f aca="false">IF(AND(Dane!$F252="KUCH",OR(Dane!$G252="kopia",Dane!$G252="oryginał")),Dane!B252,"")</f>
        <v/>
      </c>
      <c r="C253" s="34" t="str">
        <f aca="false">IF(AND(Dane!$F252="KUCH",OR(Dane!$G252="kopia",Dane!$G252="oryginał")),Dane!C252,"")</f>
        <v/>
      </c>
      <c r="D253" s="34" t="str">
        <f aca="false">IF(AND(Dane!$F252="KUCH",OR(Dane!$G252="kopia",Dane!$G252="oryginał")),Dane!D252,"")</f>
        <v/>
      </c>
      <c r="E253" s="34" t="str">
        <f aca="false">IF(AND(Dane!$F252="KUCH",OR(Dane!$G252="kopia",Dane!$G252="oryginał")),Dane!E252,"")</f>
        <v/>
      </c>
      <c r="F253" s="35" t="str">
        <f aca="false">IF(AND(Dane!$F252="KUCH",OR(Dane!$G252="kopia",Dane!$G252="oryginał")),Dane!G252,"")</f>
        <v/>
      </c>
      <c r="G253" s="35" t="str">
        <f aca="false">IF(AND(Dane!$F252="KUCH",OR(Dane!$G252="kopia",Dane!$G252="oryginał")),Dane!H252,"")</f>
        <v/>
      </c>
      <c r="H253" s="36" t="str">
        <f aca="false">IF(AND(Dane!F252="KUCH",OR(Dane!G252="oryginał",Dane!G252="kopia")),#REF!,"")</f>
        <v/>
      </c>
    </row>
    <row r="254" customFormat="false" ht="15.75" hidden="true" customHeight="true" outlineLevel="0" collapsed="false">
      <c r="A254" s="34" t="str">
        <f aca="false">IF(AND(Dane!$F253="KUCH",OR(Dane!$G253="kopia",Dane!$G253="oryginał")),Dane!A253,"")</f>
        <v/>
      </c>
      <c r="B254" s="34" t="str">
        <f aca="false">IF(AND(Dane!$F253="KUCH",OR(Dane!$G253="kopia",Dane!$G253="oryginał")),Dane!B253,"")</f>
        <v/>
      </c>
      <c r="C254" s="34" t="str">
        <f aca="false">IF(AND(Dane!$F253="KUCH",OR(Dane!$G253="kopia",Dane!$G253="oryginał")),Dane!C253,"")</f>
        <v/>
      </c>
      <c r="D254" s="34" t="str">
        <f aca="false">IF(AND(Dane!$F253="KUCH",OR(Dane!$G253="kopia",Dane!$G253="oryginał")),Dane!D253,"")</f>
        <v/>
      </c>
      <c r="E254" s="34" t="str">
        <f aca="false">IF(AND(Dane!$F253="KUCH",OR(Dane!$G253="kopia",Dane!$G253="oryginał")),Dane!E253,"")</f>
        <v/>
      </c>
      <c r="F254" s="35" t="str">
        <f aca="false">IF(AND(Dane!$F253="KUCH",OR(Dane!$G253="kopia",Dane!$G253="oryginał")),Dane!G253,"")</f>
        <v/>
      </c>
      <c r="G254" s="35" t="str">
        <f aca="false">IF(AND(Dane!$F253="KUCH",OR(Dane!$G253="kopia",Dane!$G253="oryginał")),Dane!H253,"")</f>
        <v/>
      </c>
      <c r="H254" s="36" t="str">
        <f aca="false">IF(AND(Dane!F253="KUCH",OR(Dane!G253="oryginał",Dane!G253="kopia")),#REF!,"")</f>
        <v/>
      </c>
    </row>
    <row r="255" customFormat="false" ht="15.75" hidden="true" customHeight="true" outlineLevel="0" collapsed="false">
      <c r="A255" s="34" t="str">
        <f aca="false">IF(AND(Dane!$F254="KUCH",OR(Dane!$G254="kopia",Dane!$G254="oryginał")),Dane!A254,"")</f>
        <v/>
      </c>
      <c r="B255" s="34" t="str">
        <f aca="false">IF(AND(Dane!$F254="KUCH",OR(Dane!$G254="kopia",Dane!$G254="oryginał")),Dane!B254,"")</f>
        <v/>
      </c>
      <c r="C255" s="34" t="str">
        <f aca="false">IF(AND(Dane!$F254="KUCH",OR(Dane!$G254="kopia",Dane!$G254="oryginał")),Dane!C254,"")</f>
        <v/>
      </c>
      <c r="D255" s="34" t="str">
        <f aca="false">IF(AND(Dane!$F254="KUCH",OR(Dane!$G254="kopia",Dane!$G254="oryginał")),Dane!D254,"")</f>
        <v/>
      </c>
      <c r="E255" s="34" t="str">
        <f aca="false">IF(AND(Dane!$F254="KUCH",OR(Dane!$G254="kopia",Dane!$G254="oryginał")),Dane!E254,"")</f>
        <v/>
      </c>
      <c r="F255" s="35" t="str">
        <f aca="false">IF(AND(Dane!$F254="KUCH",OR(Dane!$G254="kopia",Dane!$G254="oryginał")),Dane!G254,"")</f>
        <v/>
      </c>
      <c r="G255" s="35" t="str">
        <f aca="false">IF(AND(Dane!$F254="KUCH",OR(Dane!$G254="kopia",Dane!$G254="oryginał")),Dane!H254,"")</f>
        <v/>
      </c>
      <c r="H255" s="36" t="str">
        <f aca="false">IF(AND(Dane!F254="KUCH",OR(Dane!G254="oryginał",Dane!G254="kopia")),#REF!,"")</f>
        <v/>
      </c>
    </row>
    <row r="256" customFormat="false" ht="15.75" hidden="true" customHeight="true" outlineLevel="0" collapsed="false">
      <c r="A256" s="34" t="str">
        <f aca="false">IF(AND(Dane!$F255="KUCH",OR(Dane!$G255="kopia",Dane!$G255="oryginał")),Dane!A255,"")</f>
        <v/>
      </c>
      <c r="B256" s="34" t="str">
        <f aca="false">IF(AND(Dane!$F255="KUCH",OR(Dane!$G255="kopia",Dane!$G255="oryginał")),Dane!B255,"")</f>
        <v/>
      </c>
      <c r="C256" s="34" t="str">
        <f aca="false">IF(AND(Dane!$F255="KUCH",OR(Dane!$G255="kopia",Dane!$G255="oryginał")),Dane!C255,"")</f>
        <v/>
      </c>
      <c r="D256" s="34" t="str">
        <f aca="false">IF(AND(Dane!$F255="KUCH",OR(Dane!$G255="kopia",Dane!$G255="oryginał")),Dane!D255,"")</f>
        <v/>
      </c>
      <c r="E256" s="34" t="str">
        <f aca="false">IF(AND(Dane!$F255="KUCH",OR(Dane!$G255="kopia",Dane!$G255="oryginał")),Dane!E255,"")</f>
        <v/>
      </c>
      <c r="F256" s="35" t="str">
        <f aca="false">IF(AND(Dane!$F255="KUCH",OR(Dane!$G255="kopia",Dane!$G255="oryginał")),Dane!G255,"")</f>
        <v/>
      </c>
      <c r="G256" s="35" t="str">
        <f aca="false">IF(AND(Dane!$F255="KUCH",OR(Dane!$G255="kopia",Dane!$G255="oryginał")),Dane!H255,"")</f>
        <v/>
      </c>
      <c r="H256" s="36" t="str">
        <f aca="false">IF(AND(Dane!F255="KUCH",OR(Dane!G255="oryginał",Dane!G255="kopia")),#REF!,"")</f>
        <v/>
      </c>
    </row>
    <row r="257" customFormat="false" ht="15.75" hidden="true" customHeight="true" outlineLevel="0" collapsed="false">
      <c r="A257" s="34" t="str">
        <f aca="false">IF(AND(Dane!$F256="KUCH",OR(Dane!$G256="kopia",Dane!$G256="oryginał")),Dane!A256,"")</f>
        <v/>
      </c>
      <c r="B257" s="34" t="str">
        <f aca="false">IF(AND(Dane!$F256="KUCH",OR(Dane!$G256="kopia",Dane!$G256="oryginał")),Dane!B256,"")</f>
        <v/>
      </c>
      <c r="C257" s="34" t="str">
        <f aca="false">IF(AND(Dane!$F256="KUCH",OR(Dane!$G256="kopia",Dane!$G256="oryginał")),Dane!C256,"")</f>
        <v/>
      </c>
      <c r="D257" s="34" t="str">
        <f aca="false">IF(AND(Dane!$F256="KUCH",OR(Dane!$G256="kopia",Dane!$G256="oryginał")),Dane!D256,"")</f>
        <v/>
      </c>
      <c r="E257" s="34" t="str">
        <f aca="false">IF(AND(Dane!$F256="KUCH",OR(Dane!$G256="kopia",Dane!$G256="oryginał")),Dane!E256,"")</f>
        <v/>
      </c>
      <c r="F257" s="35" t="str">
        <f aca="false">IF(AND(Dane!$F256="KUCH",OR(Dane!$G256="kopia",Dane!$G256="oryginał")),Dane!G256,"")</f>
        <v/>
      </c>
      <c r="G257" s="35" t="str">
        <f aca="false">IF(AND(Dane!$F256="KUCH",OR(Dane!$G256="kopia",Dane!$G256="oryginał")),Dane!H256,"")</f>
        <v/>
      </c>
      <c r="H257" s="36" t="str">
        <f aca="false">IF(AND(Dane!F256="KUCH",OR(Dane!G256="oryginał",Dane!G256="kopia")),#REF!,"")</f>
        <v/>
      </c>
    </row>
    <row r="258" customFormat="false" ht="15.75" hidden="true" customHeight="true" outlineLevel="0" collapsed="false">
      <c r="A258" s="34" t="str">
        <f aca="false">IF(AND(Dane!$F257="KUCH",OR(Dane!$G257="kopia",Dane!$G257="oryginał")),Dane!A257,"")</f>
        <v/>
      </c>
      <c r="B258" s="34" t="str">
        <f aca="false">IF(AND(Dane!$F257="KUCH",OR(Dane!$G257="kopia",Dane!$G257="oryginał")),Dane!B257,"")</f>
        <v/>
      </c>
      <c r="C258" s="34" t="str">
        <f aca="false">IF(AND(Dane!$F257="KUCH",OR(Dane!$G257="kopia",Dane!$G257="oryginał")),Dane!C257,"")</f>
        <v/>
      </c>
      <c r="D258" s="34" t="str">
        <f aca="false">IF(AND(Dane!$F257="KUCH",OR(Dane!$G257="kopia",Dane!$G257="oryginał")),Dane!D257,"")</f>
        <v/>
      </c>
      <c r="E258" s="34" t="str">
        <f aca="false">IF(AND(Dane!$F257="KUCH",OR(Dane!$G257="kopia",Dane!$G257="oryginał")),Dane!E257,"")</f>
        <v/>
      </c>
      <c r="F258" s="35" t="str">
        <f aca="false">IF(AND(Dane!$F257="KUCH",OR(Dane!$G257="kopia",Dane!$G257="oryginał")),Dane!G257,"")</f>
        <v/>
      </c>
      <c r="G258" s="35" t="str">
        <f aca="false">IF(AND(Dane!$F257="KUCH",OR(Dane!$G257="kopia",Dane!$G257="oryginał")),Dane!H257,"")</f>
        <v/>
      </c>
      <c r="H258" s="36" t="str">
        <f aca="false">IF(AND(Dane!F257="KUCH",OR(Dane!G257="oryginał",Dane!G257="kopia")),#REF!,"")</f>
        <v/>
      </c>
    </row>
    <row r="259" customFormat="false" ht="15.75" hidden="true" customHeight="true" outlineLevel="0" collapsed="false">
      <c r="A259" s="34" t="str">
        <f aca="false">IF(AND(Dane!$F258="KUCH",OR(Dane!$G258="kopia",Dane!$G258="oryginał")),Dane!A258,"")</f>
        <v/>
      </c>
      <c r="B259" s="34" t="str">
        <f aca="false">IF(AND(Dane!$F258="KUCH",OR(Dane!$G258="kopia",Dane!$G258="oryginał")),Dane!B258,"")</f>
        <v/>
      </c>
      <c r="C259" s="34" t="str">
        <f aca="false">IF(AND(Dane!$F258="KUCH",OR(Dane!$G258="kopia",Dane!$G258="oryginał")),Dane!C258,"")</f>
        <v/>
      </c>
      <c r="D259" s="34" t="str">
        <f aca="false">IF(AND(Dane!$F258="KUCH",OR(Dane!$G258="kopia",Dane!$G258="oryginał")),Dane!D258,"")</f>
        <v/>
      </c>
      <c r="E259" s="34" t="str">
        <f aca="false">IF(AND(Dane!$F258="KUCH",OR(Dane!$G258="kopia",Dane!$G258="oryginał")),Dane!E258,"")</f>
        <v/>
      </c>
      <c r="F259" s="35" t="str">
        <f aca="false">IF(AND(Dane!$F258="KUCH",OR(Dane!$G258="kopia",Dane!$G258="oryginał")),Dane!G258,"")</f>
        <v/>
      </c>
      <c r="G259" s="35" t="str">
        <f aca="false">IF(AND(Dane!$F258="KUCH",OR(Dane!$G258="kopia",Dane!$G258="oryginał")),Dane!H258,"")</f>
        <v/>
      </c>
      <c r="H259" s="36" t="str">
        <f aca="false">IF(AND(Dane!F258="KUCH",OR(Dane!G258="oryginał",Dane!G258="kopia")),#REF!,"")</f>
        <v/>
      </c>
    </row>
    <row r="260" customFormat="false" ht="15.75" hidden="true" customHeight="true" outlineLevel="0" collapsed="false">
      <c r="A260" s="34" t="str">
        <f aca="false">IF(AND(Dane!$F259="KUCH",OR(Dane!$G259="kopia",Dane!$G259="oryginał")),Dane!A259,"")</f>
        <v/>
      </c>
      <c r="B260" s="34" t="str">
        <f aca="false">IF(AND(Dane!$F259="KUCH",OR(Dane!$G259="kopia",Dane!$G259="oryginał")),Dane!B259,"")</f>
        <v/>
      </c>
      <c r="C260" s="34" t="str">
        <f aca="false">IF(AND(Dane!$F259="KUCH",OR(Dane!$G259="kopia",Dane!$G259="oryginał")),Dane!C259,"")</f>
        <v/>
      </c>
      <c r="D260" s="34" t="str">
        <f aca="false">IF(AND(Dane!$F259="KUCH",OR(Dane!$G259="kopia",Dane!$G259="oryginał")),Dane!D259,"")</f>
        <v/>
      </c>
      <c r="E260" s="34" t="str">
        <f aca="false">IF(AND(Dane!$F259="KUCH",OR(Dane!$G259="kopia",Dane!$G259="oryginał")),Dane!E259,"")</f>
        <v/>
      </c>
      <c r="F260" s="35" t="str">
        <f aca="false">IF(AND(Dane!$F259="KUCH",OR(Dane!$G259="kopia",Dane!$G259="oryginał")),Dane!G259,"")</f>
        <v/>
      </c>
      <c r="G260" s="35" t="str">
        <f aca="false">IF(AND(Dane!$F259="KUCH",OR(Dane!$G259="kopia",Dane!$G259="oryginał")),Dane!H259,"")</f>
        <v/>
      </c>
      <c r="H260" s="36" t="str">
        <f aca="false">IF(AND(Dane!F259="KUCH",OR(Dane!G259="oryginał",Dane!G259="kopia")),#REF!,"")</f>
        <v/>
      </c>
    </row>
    <row r="261" customFormat="false" ht="15.75" hidden="true" customHeight="true" outlineLevel="0" collapsed="false">
      <c r="A261" s="34" t="str">
        <f aca="false">IF(AND(Dane!$F260="KUCH",OR(Dane!$G260="kopia",Dane!$G260="oryginał")),Dane!A260,"")</f>
        <v/>
      </c>
      <c r="B261" s="34" t="str">
        <f aca="false">IF(AND(Dane!$F260="KUCH",OR(Dane!$G260="kopia",Dane!$G260="oryginał")),Dane!B260,"")</f>
        <v/>
      </c>
      <c r="C261" s="34" t="str">
        <f aca="false">IF(AND(Dane!$F260="KUCH",OR(Dane!$G260="kopia",Dane!$G260="oryginał")),Dane!C260,"")</f>
        <v/>
      </c>
      <c r="D261" s="34" t="str">
        <f aca="false">IF(AND(Dane!$F260="KUCH",OR(Dane!$G260="kopia",Dane!$G260="oryginał")),Dane!D260,"")</f>
        <v/>
      </c>
      <c r="E261" s="34" t="str">
        <f aca="false">IF(AND(Dane!$F260="KUCH",OR(Dane!$G260="kopia",Dane!$G260="oryginał")),Dane!E260,"")</f>
        <v/>
      </c>
      <c r="F261" s="35" t="str">
        <f aca="false">IF(AND(Dane!$F260="KUCH",OR(Dane!$G260="kopia",Dane!$G260="oryginał")),Dane!G260,"")</f>
        <v/>
      </c>
      <c r="G261" s="35" t="str">
        <f aca="false">IF(AND(Dane!$F260="KUCH",OR(Dane!$G260="kopia",Dane!$G260="oryginał")),Dane!H260,"")</f>
        <v/>
      </c>
      <c r="H261" s="36" t="str">
        <f aca="false">IF(AND(Dane!F260="KUCH",OR(Dane!G260="oryginał",Dane!G260="kopia")),#REF!,"")</f>
        <v/>
      </c>
    </row>
    <row r="262" customFormat="false" ht="15.75" hidden="true" customHeight="true" outlineLevel="0" collapsed="false">
      <c r="A262" s="34" t="str">
        <f aca="false">IF(AND(Dane!$F261="KUCH",OR(Dane!$G261="kopia",Dane!$G261="oryginał")),Dane!A261,"")</f>
        <v/>
      </c>
      <c r="B262" s="34" t="str">
        <f aca="false">IF(AND(Dane!$F261="KUCH",OR(Dane!$G261="kopia",Dane!$G261="oryginał")),Dane!B261,"")</f>
        <v/>
      </c>
      <c r="C262" s="34" t="str">
        <f aca="false">IF(AND(Dane!$F261="KUCH",OR(Dane!$G261="kopia",Dane!$G261="oryginał")),Dane!C261,"")</f>
        <v/>
      </c>
      <c r="D262" s="34" t="str">
        <f aca="false">IF(AND(Dane!$F261="KUCH",OR(Dane!$G261="kopia",Dane!$G261="oryginał")),Dane!D261,"")</f>
        <v/>
      </c>
      <c r="E262" s="34" t="str">
        <f aca="false">IF(AND(Dane!$F261="KUCH",OR(Dane!$G261="kopia",Dane!$G261="oryginał")),Dane!E261,"")</f>
        <v/>
      </c>
      <c r="F262" s="35" t="str">
        <f aca="false">IF(AND(Dane!$F261="KUCH",OR(Dane!$G261="kopia",Dane!$G261="oryginał")),Dane!G261,"")</f>
        <v/>
      </c>
      <c r="G262" s="35" t="str">
        <f aca="false">IF(AND(Dane!$F261="KUCH",OR(Dane!$G261="kopia",Dane!$G261="oryginał")),Dane!H261,"")</f>
        <v/>
      </c>
      <c r="H262" s="36" t="str">
        <f aca="false">IF(AND(Dane!F261="KUCH",OR(Dane!G261="oryginał",Dane!G261="kopia")),#REF!,"")</f>
        <v/>
      </c>
    </row>
    <row r="263" customFormat="false" ht="15.75" hidden="true" customHeight="true" outlineLevel="0" collapsed="false">
      <c r="A263" s="34" t="str">
        <f aca="false">IF(AND(Dane!$F262="KUCH",OR(Dane!$G262="kopia",Dane!$G262="oryginał")),Dane!A262,"")</f>
        <v/>
      </c>
      <c r="B263" s="34" t="str">
        <f aca="false">IF(AND(Dane!$F262="KUCH",OR(Dane!$G262="kopia",Dane!$G262="oryginał")),Dane!B262,"")</f>
        <v/>
      </c>
      <c r="C263" s="34" t="str">
        <f aca="false">IF(AND(Dane!$F262="KUCH",OR(Dane!$G262="kopia",Dane!$G262="oryginał")),Dane!C262,"")</f>
        <v/>
      </c>
      <c r="D263" s="34" t="str">
        <f aca="false">IF(AND(Dane!$F262="KUCH",OR(Dane!$G262="kopia",Dane!$G262="oryginał")),Dane!D262,"")</f>
        <v/>
      </c>
      <c r="E263" s="34" t="str">
        <f aca="false">IF(AND(Dane!$F262="KUCH",OR(Dane!$G262="kopia",Dane!$G262="oryginał")),Dane!E262,"")</f>
        <v/>
      </c>
      <c r="F263" s="35" t="str">
        <f aca="false">IF(AND(Dane!$F262="KUCH",OR(Dane!$G262="kopia",Dane!$G262="oryginał")),Dane!G262,"")</f>
        <v/>
      </c>
      <c r="G263" s="35" t="str">
        <f aca="false">IF(AND(Dane!$F262="KUCH",OR(Dane!$G262="kopia",Dane!$G262="oryginał")),Dane!H262,"")</f>
        <v/>
      </c>
      <c r="H263" s="36" t="str">
        <f aca="false">IF(AND(Dane!F262="KUCH",OR(Dane!G262="oryginał",Dane!G262="kopia")),#REF!,"")</f>
        <v/>
      </c>
    </row>
    <row r="264" customFormat="false" ht="15.75" hidden="true" customHeight="true" outlineLevel="0" collapsed="false">
      <c r="A264" s="34" t="str">
        <f aca="false">IF(AND(Dane!$F263="KUCH",OR(Dane!$G263="kopia",Dane!$G263="oryginał")),Dane!A263,"")</f>
        <v/>
      </c>
      <c r="B264" s="34" t="str">
        <f aca="false">IF(AND(Dane!$F263="KUCH",OR(Dane!$G263="kopia",Dane!$G263="oryginał")),Dane!B263,"")</f>
        <v/>
      </c>
      <c r="C264" s="34" t="str">
        <f aca="false">IF(AND(Dane!$F263="KUCH",OR(Dane!$G263="kopia",Dane!$G263="oryginał")),Dane!C263,"")</f>
        <v/>
      </c>
      <c r="D264" s="34" t="str">
        <f aca="false">IF(AND(Dane!$F263="KUCH",OR(Dane!$G263="kopia",Dane!$G263="oryginał")),Dane!D263,"")</f>
        <v/>
      </c>
      <c r="E264" s="34" t="str">
        <f aca="false">IF(AND(Dane!$F263="KUCH",OR(Dane!$G263="kopia",Dane!$G263="oryginał")),Dane!E263,"")</f>
        <v/>
      </c>
      <c r="F264" s="35" t="str">
        <f aca="false">IF(AND(Dane!$F263="KUCH",OR(Dane!$G263="kopia",Dane!$G263="oryginał")),Dane!G263,"")</f>
        <v/>
      </c>
      <c r="G264" s="35" t="str">
        <f aca="false">IF(AND(Dane!$F263="KUCH",OR(Dane!$G263="kopia",Dane!$G263="oryginał")),Dane!H263,"")</f>
        <v/>
      </c>
      <c r="H264" s="36" t="str">
        <f aca="false">IF(AND(Dane!F263="KUCH",OR(Dane!G263="oryginał",Dane!G263="kopia")),#REF!,"")</f>
        <v/>
      </c>
    </row>
    <row r="265" customFormat="false" ht="15.75" hidden="true" customHeight="true" outlineLevel="0" collapsed="false">
      <c r="A265" s="34" t="str">
        <f aca="false">IF(AND(Dane!$F264="KUCH",OR(Dane!$G264="kopia",Dane!$G264="oryginał")),Dane!A264,"")</f>
        <v/>
      </c>
      <c r="B265" s="34" t="str">
        <f aca="false">IF(AND(Dane!$F264="KUCH",OR(Dane!$G264="kopia",Dane!$G264="oryginał")),Dane!B264,"")</f>
        <v/>
      </c>
      <c r="C265" s="34" t="str">
        <f aca="false">IF(AND(Dane!$F264="KUCH",OR(Dane!$G264="kopia",Dane!$G264="oryginał")),Dane!C264,"")</f>
        <v/>
      </c>
      <c r="D265" s="34" t="str">
        <f aca="false">IF(AND(Dane!$F264="KUCH",OR(Dane!$G264="kopia",Dane!$G264="oryginał")),Dane!D264,"")</f>
        <v/>
      </c>
      <c r="E265" s="34" t="str">
        <f aca="false">IF(AND(Dane!$F264="KUCH",OR(Dane!$G264="kopia",Dane!$G264="oryginał")),Dane!E264,"")</f>
        <v/>
      </c>
      <c r="F265" s="35" t="str">
        <f aca="false">IF(AND(Dane!$F264="KUCH",OR(Dane!$G264="kopia",Dane!$G264="oryginał")),Dane!G264,"")</f>
        <v/>
      </c>
      <c r="G265" s="35" t="str">
        <f aca="false">IF(AND(Dane!$F264="KUCH",OR(Dane!$G264="kopia",Dane!$G264="oryginał")),Dane!H264,"")</f>
        <v/>
      </c>
      <c r="H265" s="36" t="str">
        <f aca="false">IF(AND(Dane!F264="KUCH",OR(Dane!G264="oryginał",Dane!G264="kopia")),#REF!,"")</f>
        <v/>
      </c>
    </row>
    <row r="266" customFormat="false" ht="15.75" hidden="true" customHeight="true" outlineLevel="0" collapsed="false">
      <c r="A266" s="34" t="str">
        <f aca="false">IF(AND(Dane!$F265="KUCH",OR(Dane!$G265="kopia",Dane!$G265="oryginał")),Dane!A265,"")</f>
        <v/>
      </c>
      <c r="B266" s="34" t="str">
        <f aca="false">IF(AND(Dane!$F265="KUCH",OR(Dane!$G265="kopia",Dane!$G265="oryginał")),Dane!B265,"")</f>
        <v/>
      </c>
      <c r="C266" s="34" t="str">
        <f aca="false">IF(AND(Dane!$F265="KUCH",OR(Dane!$G265="kopia",Dane!$G265="oryginał")),Dane!C265,"")</f>
        <v/>
      </c>
      <c r="D266" s="34" t="str">
        <f aca="false">IF(AND(Dane!$F265="KUCH",OR(Dane!$G265="kopia",Dane!$G265="oryginał")),Dane!D265,"")</f>
        <v/>
      </c>
      <c r="E266" s="34" t="str">
        <f aca="false">IF(AND(Dane!$F265="KUCH",OR(Dane!$G265="kopia",Dane!$G265="oryginał")),Dane!E265,"")</f>
        <v/>
      </c>
      <c r="F266" s="35" t="str">
        <f aca="false">IF(AND(Dane!$F265="KUCH",OR(Dane!$G265="kopia",Dane!$G265="oryginał")),Dane!G265,"")</f>
        <v/>
      </c>
      <c r="G266" s="35" t="str">
        <f aca="false">IF(AND(Dane!$F265="KUCH",OR(Dane!$G265="kopia",Dane!$G265="oryginał")),Dane!H265,"")</f>
        <v/>
      </c>
      <c r="H266" s="36" t="str">
        <f aca="false">IF(AND(Dane!F265="KUCH",OR(Dane!G265="oryginał",Dane!G265="kopia")),#REF!,"")</f>
        <v/>
      </c>
    </row>
    <row r="267" customFormat="false" ht="15.75" hidden="true" customHeight="true" outlineLevel="0" collapsed="false">
      <c r="A267" s="34" t="str">
        <f aca="false">IF(AND(Dane!$F266="KUCH",OR(Dane!$G266="kopia",Dane!$G266="oryginał")),Dane!A266,"")</f>
        <v/>
      </c>
      <c r="B267" s="34" t="str">
        <f aca="false">IF(AND(Dane!$F266="KUCH",OR(Dane!$G266="kopia",Dane!$G266="oryginał")),Dane!B266,"")</f>
        <v/>
      </c>
      <c r="C267" s="34" t="str">
        <f aca="false">IF(AND(Dane!$F266="KUCH",OR(Dane!$G266="kopia",Dane!$G266="oryginał")),Dane!C266,"")</f>
        <v/>
      </c>
      <c r="D267" s="34" t="str">
        <f aca="false">IF(AND(Dane!$F266="KUCH",OR(Dane!$G266="kopia",Dane!$G266="oryginał")),Dane!D266,"")</f>
        <v/>
      </c>
      <c r="E267" s="34" t="str">
        <f aca="false">IF(AND(Dane!$F266="KUCH",OR(Dane!$G266="kopia",Dane!$G266="oryginał")),Dane!E266,"")</f>
        <v/>
      </c>
      <c r="F267" s="35" t="str">
        <f aca="false">IF(AND(Dane!$F266="KUCH",OR(Dane!$G266="kopia",Dane!$G266="oryginał")),Dane!G266,"")</f>
        <v/>
      </c>
      <c r="G267" s="35" t="str">
        <f aca="false">IF(AND(Dane!$F266="KUCH",OR(Dane!$G266="kopia",Dane!$G266="oryginał")),Dane!H266,"")</f>
        <v/>
      </c>
      <c r="H267" s="36" t="str">
        <f aca="false">IF(AND(Dane!F266="KUCH",OR(Dane!G266="oryginał",Dane!G266="kopia")),#REF!,"")</f>
        <v/>
      </c>
    </row>
    <row r="268" customFormat="false" ht="15.75" hidden="true" customHeight="true" outlineLevel="0" collapsed="false">
      <c r="A268" s="34" t="str">
        <f aca="false">IF(AND(Dane!$F267="KUCH",OR(Dane!$G267="kopia",Dane!$G267="oryginał")),Dane!A267,"")</f>
        <v/>
      </c>
      <c r="B268" s="34" t="str">
        <f aca="false">IF(AND(Dane!$F267="KUCH",OR(Dane!$G267="kopia",Dane!$G267="oryginał")),Dane!B267,"")</f>
        <v/>
      </c>
      <c r="C268" s="34" t="str">
        <f aca="false">IF(AND(Dane!$F267="KUCH",OR(Dane!$G267="kopia",Dane!$G267="oryginał")),Dane!C267,"")</f>
        <v/>
      </c>
      <c r="D268" s="34" t="str">
        <f aca="false">IF(AND(Dane!$F267="KUCH",OR(Dane!$G267="kopia",Dane!$G267="oryginał")),Dane!D267,"")</f>
        <v/>
      </c>
      <c r="E268" s="34" t="str">
        <f aca="false">IF(AND(Dane!$F267="KUCH",OR(Dane!$G267="kopia",Dane!$G267="oryginał")),Dane!E267,"")</f>
        <v/>
      </c>
      <c r="F268" s="35" t="str">
        <f aca="false">IF(AND(Dane!$F267="KUCH",OR(Dane!$G267="kopia",Dane!$G267="oryginał")),Dane!G267,"")</f>
        <v/>
      </c>
      <c r="G268" s="35" t="str">
        <f aca="false">IF(AND(Dane!$F267="KUCH",OR(Dane!$G267="kopia",Dane!$G267="oryginał")),Dane!H267,"")</f>
        <v/>
      </c>
      <c r="H268" s="36" t="str">
        <f aca="false">IF(AND(Dane!F267="KUCH",OR(Dane!G267="oryginał",Dane!G267="kopia")),#REF!,"")</f>
        <v/>
      </c>
    </row>
    <row r="269" customFormat="false" ht="15.75" hidden="true" customHeight="true" outlineLevel="0" collapsed="false">
      <c r="A269" s="34" t="str">
        <f aca="false">IF(AND(Dane!$F268="KUCH",OR(Dane!$G268="kopia",Dane!$G268="oryginał")),Dane!A268,"")</f>
        <v/>
      </c>
      <c r="B269" s="34" t="str">
        <f aca="false">IF(AND(Dane!$F268="KUCH",OR(Dane!$G268="kopia",Dane!$G268="oryginał")),Dane!B268,"")</f>
        <v/>
      </c>
      <c r="C269" s="34" t="str">
        <f aca="false">IF(AND(Dane!$F268="KUCH",OR(Dane!$G268="kopia",Dane!$G268="oryginał")),Dane!C268,"")</f>
        <v/>
      </c>
      <c r="D269" s="34" t="str">
        <f aca="false">IF(AND(Dane!$F268="KUCH",OR(Dane!$G268="kopia",Dane!$G268="oryginał")),Dane!D268,"")</f>
        <v/>
      </c>
      <c r="E269" s="34" t="str">
        <f aca="false">IF(AND(Dane!$F268="KUCH",OR(Dane!$G268="kopia",Dane!$G268="oryginał")),Dane!E268,"")</f>
        <v/>
      </c>
      <c r="F269" s="35" t="str">
        <f aca="false">IF(AND(Dane!$F268="KUCH",OR(Dane!$G268="kopia",Dane!$G268="oryginał")),Dane!G268,"")</f>
        <v/>
      </c>
      <c r="G269" s="35" t="str">
        <f aca="false">IF(AND(Dane!$F268="KUCH",OR(Dane!$G268="kopia",Dane!$G268="oryginał")),Dane!H268,"")</f>
        <v/>
      </c>
      <c r="H269" s="36" t="str">
        <f aca="false">IF(AND(Dane!F268="KUCH",OR(Dane!G268="oryginał",Dane!G268="kopia")),#REF!,"")</f>
        <v/>
      </c>
    </row>
    <row r="270" customFormat="false" ht="15.75" hidden="true" customHeight="true" outlineLevel="0" collapsed="false">
      <c r="A270" s="34" t="str">
        <f aca="false">IF(AND(Dane!$F269="KUCH",OR(Dane!$G269="kopia",Dane!$G269="oryginał")),Dane!A269,"")</f>
        <v/>
      </c>
      <c r="B270" s="34" t="str">
        <f aca="false">IF(AND(Dane!$F269="KUCH",OR(Dane!$G269="kopia",Dane!$G269="oryginał")),Dane!B269,"")</f>
        <v/>
      </c>
      <c r="C270" s="34" t="str">
        <f aca="false">IF(AND(Dane!$F269="KUCH",OR(Dane!$G269="kopia",Dane!$G269="oryginał")),Dane!C269,"")</f>
        <v/>
      </c>
      <c r="D270" s="34" t="str">
        <f aca="false">IF(AND(Dane!$F269="KUCH",OR(Dane!$G269="kopia",Dane!$G269="oryginał")),Dane!D269,"")</f>
        <v/>
      </c>
      <c r="E270" s="34" t="str">
        <f aca="false">IF(AND(Dane!$F269="KUCH",OR(Dane!$G269="kopia",Dane!$G269="oryginał")),Dane!E269,"")</f>
        <v/>
      </c>
      <c r="F270" s="35" t="str">
        <f aca="false">IF(AND(Dane!$F269="KUCH",OR(Dane!$G269="kopia",Dane!$G269="oryginał")),Dane!G269,"")</f>
        <v/>
      </c>
      <c r="G270" s="35" t="str">
        <f aca="false">IF(AND(Dane!$F269="KUCH",OR(Dane!$G269="kopia",Dane!$G269="oryginał")),Dane!H269,"")</f>
        <v/>
      </c>
      <c r="H270" s="36" t="str">
        <f aca="false">IF(AND(Dane!F269="KUCH",OR(Dane!G269="oryginał",Dane!G269="kopia")),#REF!,"")</f>
        <v/>
      </c>
    </row>
    <row r="271" customFormat="false" ht="15.75" hidden="true" customHeight="true" outlineLevel="0" collapsed="false">
      <c r="A271" s="34" t="str">
        <f aca="false">IF(AND(Dane!$F270="KUCH",OR(Dane!$G270="kopia",Dane!$G270="oryginał")),Dane!A270,"")</f>
        <v/>
      </c>
      <c r="B271" s="34" t="str">
        <f aca="false">IF(AND(Dane!$F270="KUCH",OR(Dane!$G270="kopia",Dane!$G270="oryginał")),Dane!B270,"")</f>
        <v/>
      </c>
      <c r="C271" s="34" t="str">
        <f aca="false">IF(AND(Dane!$F270="KUCH",OR(Dane!$G270="kopia",Dane!$G270="oryginał")),Dane!C270,"")</f>
        <v/>
      </c>
      <c r="D271" s="34" t="str">
        <f aca="false">IF(AND(Dane!$F270="KUCH",OR(Dane!$G270="kopia",Dane!$G270="oryginał")),Dane!D270,"")</f>
        <v/>
      </c>
      <c r="E271" s="34" t="str">
        <f aca="false">IF(AND(Dane!$F270="KUCH",OR(Dane!$G270="kopia",Dane!$G270="oryginał")),Dane!E270,"")</f>
        <v/>
      </c>
      <c r="F271" s="35" t="str">
        <f aca="false">IF(AND(Dane!$F270="KUCH",OR(Dane!$G270="kopia",Dane!$G270="oryginał")),Dane!G270,"")</f>
        <v/>
      </c>
      <c r="G271" s="35" t="str">
        <f aca="false">IF(AND(Dane!$F270="KUCH",OR(Dane!$G270="kopia",Dane!$G270="oryginał")),Dane!H270,"")</f>
        <v/>
      </c>
      <c r="H271" s="36" t="str">
        <f aca="false">IF(AND(Dane!F270="KUCH",OR(Dane!G270="oryginał",Dane!G270="kopia")),#REF!,"")</f>
        <v/>
      </c>
    </row>
    <row r="272" customFormat="false" ht="15.75" hidden="true" customHeight="true" outlineLevel="0" collapsed="false">
      <c r="A272" s="34" t="str">
        <f aca="false">IF(AND(Dane!$F271="KUCH",OR(Dane!$G271="kopia",Dane!$G271="oryginał")),Dane!A271,"")</f>
        <v/>
      </c>
      <c r="B272" s="34" t="str">
        <f aca="false">IF(AND(Dane!$F271="KUCH",OR(Dane!$G271="kopia",Dane!$G271="oryginał")),Dane!B271,"")</f>
        <v/>
      </c>
      <c r="C272" s="34" t="str">
        <f aca="false">IF(AND(Dane!$F271="KUCH",OR(Dane!$G271="kopia",Dane!$G271="oryginał")),Dane!C271,"")</f>
        <v/>
      </c>
      <c r="D272" s="34" t="str">
        <f aca="false">IF(AND(Dane!$F271="KUCH",OR(Dane!$G271="kopia",Dane!$G271="oryginał")),Dane!D271,"")</f>
        <v/>
      </c>
      <c r="E272" s="34" t="str">
        <f aca="false">IF(AND(Dane!$F271="KUCH",OR(Dane!$G271="kopia",Dane!$G271="oryginał")),Dane!E271,"")</f>
        <v/>
      </c>
      <c r="F272" s="35" t="str">
        <f aca="false">IF(AND(Dane!$F271="KUCH",OR(Dane!$G271="kopia",Dane!$G271="oryginał")),Dane!G271,"")</f>
        <v/>
      </c>
      <c r="G272" s="35" t="str">
        <f aca="false">IF(AND(Dane!$F271="KUCH",OR(Dane!$G271="kopia",Dane!$G271="oryginał")),Dane!H271,"")</f>
        <v/>
      </c>
      <c r="H272" s="36" t="str">
        <f aca="false">IF(AND(Dane!F271="KUCH",OR(Dane!G271="oryginał",Dane!G271="kopia")),#REF!,"")</f>
        <v/>
      </c>
    </row>
    <row r="273" customFormat="false" ht="15.75" hidden="true" customHeight="true" outlineLevel="0" collapsed="false">
      <c r="A273" s="34" t="str">
        <f aca="false">IF(AND(Dane!$F272="KUCH",OR(Dane!$G272="kopia",Dane!$G272="oryginał")),Dane!A272,"")</f>
        <v/>
      </c>
      <c r="B273" s="34" t="str">
        <f aca="false">IF(AND(Dane!$F272="KUCH",OR(Dane!$G272="kopia",Dane!$G272="oryginał")),Dane!B272,"")</f>
        <v/>
      </c>
      <c r="C273" s="34" t="str">
        <f aca="false">IF(AND(Dane!$F272="KUCH",OR(Dane!$G272="kopia",Dane!$G272="oryginał")),Dane!C272,"")</f>
        <v/>
      </c>
      <c r="D273" s="34" t="str">
        <f aca="false">IF(AND(Dane!$F272="KUCH",OR(Dane!$G272="kopia",Dane!$G272="oryginał")),Dane!D272,"")</f>
        <v/>
      </c>
      <c r="E273" s="34" t="str">
        <f aca="false">IF(AND(Dane!$F272="KUCH",OR(Dane!$G272="kopia",Dane!$G272="oryginał")),Dane!E272,"")</f>
        <v/>
      </c>
      <c r="F273" s="35" t="str">
        <f aca="false">IF(AND(Dane!$F272="KUCH",OR(Dane!$G272="kopia",Dane!$G272="oryginał")),Dane!G272,"")</f>
        <v/>
      </c>
      <c r="G273" s="35" t="str">
        <f aca="false">IF(AND(Dane!$F272="KUCH",OR(Dane!$G272="kopia",Dane!$G272="oryginał")),Dane!H272,"")</f>
        <v/>
      </c>
      <c r="H273" s="36" t="str">
        <f aca="false">IF(AND(Dane!F272="KUCH",OR(Dane!G272="oryginał",Dane!G272="kopia")),#REF!,"")</f>
        <v/>
      </c>
    </row>
    <row r="274" customFormat="false" ht="15.75" hidden="true" customHeight="true" outlineLevel="0" collapsed="false">
      <c r="A274" s="34" t="str">
        <f aca="false">IF(AND(Dane!$F273="KUCH",OR(Dane!$G273="kopia",Dane!$G273="oryginał")),Dane!A273,"")</f>
        <v/>
      </c>
      <c r="B274" s="34" t="str">
        <f aca="false">IF(AND(Dane!$F273="KUCH",OR(Dane!$G273="kopia",Dane!$G273="oryginał")),Dane!B273,"")</f>
        <v/>
      </c>
      <c r="C274" s="34" t="str">
        <f aca="false">IF(AND(Dane!$F273="KUCH",OR(Dane!$G273="kopia",Dane!$G273="oryginał")),Dane!C273,"")</f>
        <v/>
      </c>
      <c r="D274" s="34" t="str">
        <f aca="false">IF(AND(Dane!$F273="KUCH",OR(Dane!$G273="kopia",Dane!$G273="oryginał")),Dane!D273,"")</f>
        <v/>
      </c>
      <c r="E274" s="34" t="str">
        <f aca="false">IF(AND(Dane!$F273="KUCH",OR(Dane!$G273="kopia",Dane!$G273="oryginał")),Dane!E273,"")</f>
        <v/>
      </c>
      <c r="F274" s="35" t="str">
        <f aca="false">IF(AND(Dane!$F273="KUCH",OR(Dane!$G273="kopia",Dane!$G273="oryginał")),Dane!G273,"")</f>
        <v/>
      </c>
      <c r="G274" s="35" t="str">
        <f aca="false">IF(AND(Dane!$F273="KUCH",OR(Dane!$G273="kopia",Dane!$G273="oryginał")),Dane!H273,"")</f>
        <v/>
      </c>
      <c r="H274" s="36" t="str">
        <f aca="false">IF(AND(Dane!F273="KUCH",OR(Dane!G273="oryginał",Dane!G273="kopia")),#REF!,"")</f>
        <v/>
      </c>
    </row>
    <row r="275" customFormat="false" ht="15.75" hidden="true" customHeight="true" outlineLevel="0" collapsed="false">
      <c r="A275" s="34" t="str">
        <f aca="false">IF(AND(Dane!$F274="KUCH",OR(Dane!$G274="kopia",Dane!$G274="oryginał")),Dane!A274,"")</f>
        <v/>
      </c>
      <c r="B275" s="34" t="str">
        <f aca="false">IF(AND(Dane!$F274="KUCH",OR(Dane!$G274="kopia",Dane!$G274="oryginał")),Dane!B274,"")</f>
        <v/>
      </c>
      <c r="C275" s="34" t="str">
        <f aca="false">IF(AND(Dane!$F274="KUCH",OR(Dane!$G274="kopia",Dane!$G274="oryginał")),Dane!C274,"")</f>
        <v/>
      </c>
      <c r="D275" s="34" t="str">
        <f aca="false">IF(AND(Dane!$F274="KUCH",OR(Dane!$G274="kopia",Dane!$G274="oryginał")),Dane!D274,"")</f>
        <v/>
      </c>
      <c r="E275" s="34" t="str">
        <f aca="false">IF(AND(Dane!$F274="KUCH",OR(Dane!$G274="kopia",Dane!$G274="oryginał")),Dane!E274,"")</f>
        <v/>
      </c>
      <c r="F275" s="35" t="str">
        <f aca="false">IF(AND(Dane!$F274="KUCH",OR(Dane!$G274="kopia",Dane!$G274="oryginał")),Dane!G274,"")</f>
        <v/>
      </c>
      <c r="G275" s="35" t="str">
        <f aca="false">IF(AND(Dane!$F274="KUCH",OR(Dane!$G274="kopia",Dane!$G274="oryginał")),Dane!H274,"")</f>
        <v/>
      </c>
      <c r="H275" s="36" t="str">
        <f aca="false">IF(AND(Dane!F274="KUCH",OR(Dane!G274="oryginał",Dane!G274="kopia")),#REF!,"")</f>
        <v/>
      </c>
    </row>
    <row r="276" customFormat="false" ht="15.75" hidden="true" customHeight="true" outlineLevel="0" collapsed="false">
      <c r="A276" s="34" t="str">
        <f aca="false">IF(AND(Dane!$F275="KUCH",OR(Dane!$G275="kopia",Dane!$G275="oryginał")),Dane!A275,"")</f>
        <v/>
      </c>
      <c r="B276" s="34" t="str">
        <f aca="false">IF(AND(Dane!$F275="KUCH",OR(Dane!$G275="kopia",Dane!$G275="oryginał")),Dane!B275,"")</f>
        <v/>
      </c>
      <c r="C276" s="34" t="str">
        <f aca="false">IF(AND(Dane!$F275="KUCH",OR(Dane!$G275="kopia",Dane!$G275="oryginał")),Dane!C275,"")</f>
        <v/>
      </c>
      <c r="D276" s="34" t="str">
        <f aca="false">IF(AND(Dane!$F275="KUCH",OR(Dane!$G275="kopia",Dane!$G275="oryginał")),Dane!D275,"")</f>
        <v/>
      </c>
      <c r="E276" s="34" t="str">
        <f aca="false">IF(AND(Dane!$F275="KUCH",OR(Dane!$G275="kopia",Dane!$G275="oryginał")),Dane!E275,"")</f>
        <v/>
      </c>
      <c r="F276" s="35" t="str">
        <f aca="false">IF(AND(Dane!$F275="KUCH",OR(Dane!$G275="kopia",Dane!$G275="oryginał")),Dane!G275,"")</f>
        <v/>
      </c>
      <c r="G276" s="35" t="str">
        <f aca="false">IF(AND(Dane!$F275="KUCH",OR(Dane!$G275="kopia",Dane!$G275="oryginał")),Dane!H275,"")</f>
        <v/>
      </c>
      <c r="H276" s="36" t="str">
        <f aca="false">IF(AND(Dane!F275="KUCH",OR(Dane!G275="oryginał",Dane!G275="kopia")),#REF!,"")</f>
        <v/>
      </c>
    </row>
    <row r="277" customFormat="false" ht="15.75" hidden="true" customHeight="true" outlineLevel="0" collapsed="false">
      <c r="A277" s="34" t="str">
        <f aca="false">IF(AND(Dane!$F276="KUCH",OR(Dane!$G276="kopia",Dane!$G276="oryginał")),Dane!A276,"")</f>
        <v/>
      </c>
      <c r="B277" s="34" t="str">
        <f aca="false">IF(AND(Dane!$F276="KUCH",OR(Dane!$G276="kopia",Dane!$G276="oryginał")),Dane!B276,"")</f>
        <v/>
      </c>
      <c r="C277" s="34" t="str">
        <f aca="false">IF(AND(Dane!$F276="KUCH",OR(Dane!$G276="kopia",Dane!$G276="oryginał")),Dane!C276,"")</f>
        <v/>
      </c>
      <c r="D277" s="34" t="str">
        <f aca="false">IF(AND(Dane!$F276="KUCH",OR(Dane!$G276="kopia",Dane!$G276="oryginał")),Dane!D276,"")</f>
        <v/>
      </c>
      <c r="E277" s="34" t="str">
        <f aca="false">IF(AND(Dane!$F276="KUCH",OR(Dane!$G276="kopia",Dane!$G276="oryginał")),Dane!E276,"")</f>
        <v/>
      </c>
      <c r="F277" s="35" t="str">
        <f aca="false">IF(AND(Dane!$F276="KUCH",OR(Dane!$G276="kopia",Dane!$G276="oryginał")),Dane!G276,"")</f>
        <v/>
      </c>
      <c r="G277" s="35" t="str">
        <f aca="false">IF(AND(Dane!$F276="KUCH",OR(Dane!$G276="kopia",Dane!$G276="oryginał")),Dane!H276,"")</f>
        <v/>
      </c>
      <c r="H277" s="36" t="str">
        <f aca="false">IF(AND(Dane!F276="KUCH",OR(Dane!G276="oryginał",Dane!G276="kopia")),#REF!,"")</f>
        <v/>
      </c>
    </row>
    <row r="278" customFormat="false" ht="15.75" hidden="true" customHeight="true" outlineLevel="0" collapsed="false">
      <c r="A278" s="34" t="str">
        <f aca="false">IF(AND(Dane!$F277="KUCH",OR(Dane!$G277="kopia",Dane!$G277="oryginał")),Dane!A277,"")</f>
        <v/>
      </c>
      <c r="B278" s="34" t="str">
        <f aca="false">IF(AND(Dane!$F277="KUCH",OR(Dane!$G277="kopia",Dane!$G277="oryginał")),Dane!B277,"")</f>
        <v/>
      </c>
      <c r="C278" s="34" t="str">
        <f aca="false">IF(AND(Dane!$F277="KUCH",OR(Dane!$G277="kopia",Dane!$G277="oryginał")),Dane!C277,"")</f>
        <v/>
      </c>
      <c r="D278" s="34" t="str">
        <f aca="false">IF(AND(Dane!$F277="KUCH",OR(Dane!$G277="kopia",Dane!$G277="oryginał")),Dane!D277,"")</f>
        <v/>
      </c>
      <c r="E278" s="34" t="str">
        <f aca="false">IF(AND(Dane!$F277="KUCH",OR(Dane!$G277="kopia",Dane!$G277="oryginał")),Dane!E277,"")</f>
        <v/>
      </c>
      <c r="F278" s="35" t="str">
        <f aca="false">IF(AND(Dane!$F277="KUCH",OR(Dane!$G277="kopia",Dane!$G277="oryginał")),Dane!G277,"")</f>
        <v/>
      </c>
      <c r="G278" s="35" t="str">
        <f aca="false">IF(AND(Dane!$F277="KUCH",OR(Dane!$G277="kopia",Dane!$G277="oryginał")),Dane!H277,"")</f>
        <v/>
      </c>
      <c r="H278" s="36" t="str">
        <f aca="false">IF(AND(Dane!F277="KUCH",OR(Dane!G277="oryginał",Dane!G277="kopia")),#REF!,"")</f>
        <v/>
      </c>
    </row>
    <row r="279" customFormat="false" ht="15.75" hidden="true" customHeight="true" outlineLevel="0" collapsed="false">
      <c r="A279" s="34" t="str">
        <f aca="false">IF(AND(Dane!$F278="KUCH",OR(Dane!$G278="kopia",Dane!$G278="oryginał")),Dane!A278,"")</f>
        <v/>
      </c>
      <c r="B279" s="34" t="str">
        <f aca="false">IF(AND(Dane!$F278="KUCH",OR(Dane!$G278="kopia",Dane!$G278="oryginał")),Dane!B278,"")</f>
        <v/>
      </c>
      <c r="C279" s="34" t="str">
        <f aca="false">IF(AND(Dane!$F278="KUCH",OR(Dane!$G278="kopia",Dane!$G278="oryginał")),Dane!C278,"")</f>
        <v/>
      </c>
      <c r="D279" s="34" t="str">
        <f aca="false">IF(AND(Dane!$F278="KUCH",OR(Dane!$G278="kopia",Dane!$G278="oryginał")),Dane!D278,"")</f>
        <v/>
      </c>
      <c r="E279" s="34" t="str">
        <f aca="false">IF(AND(Dane!$F278="KUCH",OR(Dane!$G278="kopia",Dane!$G278="oryginał")),Dane!E278,"")</f>
        <v/>
      </c>
      <c r="F279" s="35" t="str">
        <f aca="false">IF(AND(Dane!$F278="KUCH",OR(Dane!$G278="kopia",Dane!$G278="oryginał")),Dane!G278,"")</f>
        <v/>
      </c>
      <c r="G279" s="35" t="str">
        <f aca="false">IF(AND(Dane!$F278="KUCH",OR(Dane!$G278="kopia",Dane!$G278="oryginał")),Dane!H278,"")</f>
        <v/>
      </c>
      <c r="H279" s="36" t="str">
        <f aca="false">IF(AND(Dane!F278="KUCH",OR(Dane!G278="oryginał",Dane!G278="kopia")),#REF!,"")</f>
        <v/>
      </c>
    </row>
    <row r="280" customFormat="false" ht="15.75" hidden="true" customHeight="true" outlineLevel="0" collapsed="false">
      <c r="A280" s="34" t="str">
        <f aca="false">IF(AND(Dane!$F279="KUCH",OR(Dane!$G279="kopia",Dane!$G279="oryginał")),Dane!A279,"")</f>
        <v/>
      </c>
      <c r="B280" s="34" t="str">
        <f aca="false">IF(AND(Dane!$F279="KUCH",OR(Dane!$G279="kopia",Dane!$G279="oryginał")),Dane!B279,"")</f>
        <v/>
      </c>
      <c r="C280" s="34" t="str">
        <f aca="false">IF(AND(Dane!$F279="KUCH",OR(Dane!$G279="kopia",Dane!$G279="oryginał")),Dane!C279,"")</f>
        <v/>
      </c>
      <c r="D280" s="34" t="str">
        <f aca="false">IF(AND(Dane!$F279="KUCH",OR(Dane!$G279="kopia",Dane!$G279="oryginał")),Dane!D279,"")</f>
        <v/>
      </c>
      <c r="E280" s="34" t="str">
        <f aca="false">IF(AND(Dane!$F279="KUCH",OR(Dane!$G279="kopia",Dane!$G279="oryginał")),Dane!E279,"")</f>
        <v/>
      </c>
      <c r="F280" s="35" t="str">
        <f aca="false">IF(AND(Dane!$F279="KUCH",OR(Dane!$G279="kopia",Dane!$G279="oryginał")),Dane!G279,"")</f>
        <v/>
      </c>
      <c r="G280" s="35" t="str">
        <f aca="false">IF(AND(Dane!$F279="KUCH",OR(Dane!$G279="kopia",Dane!$G279="oryginał")),Dane!H279,"")</f>
        <v/>
      </c>
      <c r="H280" s="36" t="str">
        <f aca="false">IF(AND(Dane!F279="KUCH",OR(Dane!G279="oryginał",Dane!G279="kopia")),#REF!,"")</f>
        <v/>
      </c>
    </row>
    <row r="281" customFormat="false" ht="15.75" hidden="true" customHeight="true" outlineLevel="0" collapsed="false">
      <c r="A281" s="34" t="str">
        <f aca="false">IF(AND(Dane!$F280="KUCH",OR(Dane!$G280="kopia",Dane!$G280="oryginał")),Dane!A280,"")</f>
        <v/>
      </c>
      <c r="B281" s="34" t="str">
        <f aca="false">IF(AND(Dane!$F280="KUCH",OR(Dane!$G280="kopia",Dane!$G280="oryginał")),Dane!B280,"")</f>
        <v/>
      </c>
      <c r="C281" s="34" t="str">
        <f aca="false">IF(AND(Dane!$F280="KUCH",OR(Dane!$G280="kopia",Dane!$G280="oryginał")),Dane!C280,"")</f>
        <v/>
      </c>
      <c r="D281" s="34" t="str">
        <f aca="false">IF(AND(Dane!$F280="KUCH",OR(Dane!$G280="kopia",Dane!$G280="oryginał")),Dane!D280,"")</f>
        <v/>
      </c>
      <c r="E281" s="34" t="str">
        <f aca="false">IF(AND(Dane!$F280="KUCH",OR(Dane!$G280="kopia",Dane!$G280="oryginał")),Dane!E280,"")</f>
        <v/>
      </c>
      <c r="F281" s="35" t="str">
        <f aca="false">IF(AND(Dane!$F280="KUCH",OR(Dane!$G280="kopia",Dane!$G280="oryginał")),Dane!G280,"")</f>
        <v/>
      </c>
      <c r="G281" s="35" t="str">
        <f aca="false">IF(AND(Dane!$F280="KUCH",OR(Dane!$G280="kopia",Dane!$G280="oryginał")),Dane!H280,"")</f>
        <v/>
      </c>
      <c r="H281" s="36" t="str">
        <f aca="false">IF(AND(Dane!F280="KUCH",OR(Dane!G280="oryginał",Dane!G280="kopia")),#REF!,"")</f>
        <v/>
      </c>
    </row>
    <row r="282" customFormat="false" ht="15.75" hidden="true" customHeight="true" outlineLevel="0" collapsed="false">
      <c r="A282" s="34" t="str">
        <f aca="false">IF(AND(Dane!$F281="KUCH",OR(Dane!$G281="kopia",Dane!$G281="oryginał")),Dane!A281,"")</f>
        <v/>
      </c>
      <c r="B282" s="34" t="str">
        <f aca="false">IF(AND(Dane!$F281="KUCH",OR(Dane!$G281="kopia",Dane!$G281="oryginał")),Dane!B281,"")</f>
        <v/>
      </c>
      <c r="C282" s="34" t="str">
        <f aca="false">IF(AND(Dane!$F281="KUCH",OR(Dane!$G281="kopia",Dane!$G281="oryginał")),Dane!C281,"")</f>
        <v/>
      </c>
      <c r="D282" s="34" t="str">
        <f aca="false">IF(AND(Dane!$F281="KUCH",OR(Dane!$G281="kopia",Dane!$G281="oryginał")),Dane!D281,"")</f>
        <v/>
      </c>
      <c r="E282" s="34" t="str">
        <f aca="false">IF(AND(Dane!$F281="KUCH",OR(Dane!$G281="kopia",Dane!$G281="oryginał")),Dane!E281,"")</f>
        <v/>
      </c>
      <c r="F282" s="35" t="str">
        <f aca="false">IF(AND(Dane!$F281="KUCH",OR(Dane!$G281="kopia",Dane!$G281="oryginał")),Dane!G281,"")</f>
        <v/>
      </c>
      <c r="G282" s="35" t="str">
        <f aca="false">IF(AND(Dane!$F281="KUCH",OR(Dane!$G281="kopia",Dane!$G281="oryginał")),Dane!H281,"")</f>
        <v/>
      </c>
      <c r="H282" s="36" t="str">
        <f aca="false">IF(AND(Dane!F281="KUCH",OR(Dane!G281="oryginał",Dane!G281="kopia")),#REF!,"")</f>
        <v/>
      </c>
    </row>
    <row r="283" customFormat="false" ht="15.75" hidden="true" customHeight="true" outlineLevel="0" collapsed="false">
      <c r="A283" s="34" t="str">
        <f aca="false">IF(AND(Dane!$F282="KUCH",OR(Dane!$G282="kopia",Dane!$G282="oryginał")),Dane!A282,"")</f>
        <v/>
      </c>
      <c r="B283" s="34" t="str">
        <f aca="false">IF(AND(Dane!$F282="KUCH",OR(Dane!$G282="kopia",Dane!$G282="oryginał")),Dane!B282,"")</f>
        <v/>
      </c>
      <c r="C283" s="34" t="str">
        <f aca="false">IF(AND(Dane!$F282="KUCH",OR(Dane!$G282="kopia",Dane!$G282="oryginał")),Dane!C282,"")</f>
        <v/>
      </c>
      <c r="D283" s="34" t="str">
        <f aca="false">IF(AND(Dane!$F282="KUCH",OR(Dane!$G282="kopia",Dane!$G282="oryginał")),Dane!D282,"")</f>
        <v/>
      </c>
      <c r="E283" s="34" t="str">
        <f aca="false">IF(AND(Dane!$F282="KUCH",OR(Dane!$G282="kopia",Dane!$G282="oryginał")),Dane!E282,"")</f>
        <v/>
      </c>
      <c r="F283" s="35" t="str">
        <f aca="false">IF(AND(Dane!$F282="KUCH",OR(Dane!$G282="kopia",Dane!$G282="oryginał")),Dane!G282,"")</f>
        <v/>
      </c>
      <c r="G283" s="35" t="str">
        <f aca="false">IF(AND(Dane!$F282="KUCH",OR(Dane!$G282="kopia",Dane!$G282="oryginał")),Dane!H282,"")</f>
        <v/>
      </c>
      <c r="H283" s="36" t="str">
        <f aca="false">IF(AND(Dane!F282="KUCH",OR(Dane!G282="oryginał",Dane!G282="kopia")),#REF!,"")</f>
        <v/>
      </c>
    </row>
    <row r="284" customFormat="false" ht="15.75" hidden="true" customHeight="true" outlineLevel="0" collapsed="false">
      <c r="A284" s="34" t="str">
        <f aca="false">IF(AND(Dane!$F283="KUCH",OR(Dane!$G283="kopia",Dane!$G283="oryginał")),Dane!A283,"")</f>
        <v/>
      </c>
      <c r="B284" s="34" t="str">
        <f aca="false">IF(AND(Dane!$F283="KUCH",OR(Dane!$G283="kopia",Dane!$G283="oryginał")),Dane!B283,"")</f>
        <v/>
      </c>
      <c r="C284" s="34" t="str">
        <f aca="false">IF(AND(Dane!$F283="KUCH",OR(Dane!$G283="kopia",Dane!$G283="oryginał")),Dane!C283,"")</f>
        <v/>
      </c>
      <c r="D284" s="34" t="str">
        <f aca="false">IF(AND(Dane!$F283="KUCH",OR(Dane!$G283="kopia",Dane!$G283="oryginał")),Dane!D283,"")</f>
        <v/>
      </c>
      <c r="E284" s="34" t="str">
        <f aca="false">IF(AND(Dane!$F283="KUCH",OR(Dane!$G283="kopia",Dane!$G283="oryginał")),Dane!E283,"")</f>
        <v/>
      </c>
      <c r="F284" s="35" t="str">
        <f aca="false">IF(AND(Dane!$F283="KUCH",OR(Dane!$G283="kopia",Dane!$G283="oryginał")),Dane!G283,"")</f>
        <v/>
      </c>
      <c r="G284" s="35" t="str">
        <f aca="false">IF(AND(Dane!$F283="KUCH",OR(Dane!$G283="kopia",Dane!$G283="oryginał")),Dane!H283,"")</f>
        <v/>
      </c>
      <c r="H284" s="36" t="str">
        <f aca="false">IF(AND(Dane!F283="KUCH",OR(Dane!G283="oryginał",Dane!G283="kopia")),#REF!,"")</f>
        <v/>
      </c>
    </row>
    <row r="285" customFormat="false" ht="15.75" hidden="true" customHeight="true" outlineLevel="0" collapsed="false">
      <c r="A285" s="34" t="str">
        <f aca="false">IF(AND(Dane!$F284="KUCH",OR(Dane!$G284="kopia",Dane!$G284="oryginał")),Dane!A284,"")</f>
        <v/>
      </c>
      <c r="B285" s="34" t="str">
        <f aca="false">IF(AND(Dane!$F284="KUCH",OR(Dane!$G284="kopia",Dane!$G284="oryginał")),Dane!B284,"")</f>
        <v/>
      </c>
      <c r="C285" s="34" t="str">
        <f aca="false">IF(AND(Dane!$F284="KUCH",OR(Dane!$G284="kopia",Dane!$G284="oryginał")),Dane!C284,"")</f>
        <v/>
      </c>
      <c r="D285" s="34" t="str">
        <f aca="false">IF(AND(Dane!$F284="KUCH",OR(Dane!$G284="kopia",Dane!$G284="oryginał")),Dane!D284,"")</f>
        <v/>
      </c>
      <c r="E285" s="34" t="str">
        <f aca="false">IF(AND(Dane!$F284="KUCH",OR(Dane!$G284="kopia",Dane!$G284="oryginał")),Dane!E284,"")</f>
        <v/>
      </c>
      <c r="F285" s="35" t="str">
        <f aca="false">IF(AND(Dane!$F284="KUCH",OR(Dane!$G284="kopia",Dane!$G284="oryginał")),Dane!G284,"")</f>
        <v/>
      </c>
      <c r="G285" s="35" t="str">
        <f aca="false">IF(AND(Dane!$F284="KUCH",OR(Dane!$G284="kopia",Dane!$G284="oryginał")),Dane!H284,"")</f>
        <v/>
      </c>
      <c r="H285" s="36" t="str">
        <f aca="false">IF(AND(Dane!F284="KUCH",OR(Dane!G284="oryginał",Dane!G284="kopia")),#REF!,"")</f>
        <v/>
      </c>
    </row>
    <row r="286" customFormat="false" ht="15.75" hidden="true" customHeight="true" outlineLevel="0" collapsed="false">
      <c r="A286" s="34" t="str">
        <f aca="false">IF(AND(Dane!$F285="KUCH",OR(Dane!$G285="kopia",Dane!$G285="oryginał")),Dane!A285,"")</f>
        <v/>
      </c>
      <c r="B286" s="34" t="str">
        <f aca="false">IF(AND(Dane!$F285="KUCH",OR(Dane!$G285="kopia",Dane!$G285="oryginał")),Dane!B285,"")</f>
        <v/>
      </c>
      <c r="C286" s="34" t="str">
        <f aca="false">IF(AND(Dane!$F285="KUCH",OR(Dane!$G285="kopia",Dane!$G285="oryginał")),Dane!C285,"")</f>
        <v/>
      </c>
      <c r="D286" s="34" t="str">
        <f aca="false">IF(AND(Dane!$F285="KUCH",OR(Dane!$G285="kopia",Dane!$G285="oryginał")),Dane!D285,"")</f>
        <v/>
      </c>
      <c r="E286" s="34" t="str">
        <f aca="false">IF(AND(Dane!$F285="KUCH",OR(Dane!$G285="kopia",Dane!$G285="oryginał")),Dane!E285,"")</f>
        <v/>
      </c>
      <c r="F286" s="35" t="str">
        <f aca="false">IF(AND(Dane!$F285="KUCH",OR(Dane!$G285="kopia",Dane!$G285="oryginał")),Dane!G285,"")</f>
        <v/>
      </c>
      <c r="G286" s="35" t="str">
        <f aca="false">IF(AND(Dane!$F285="KUCH",OR(Dane!$G285="kopia",Dane!$G285="oryginał")),Dane!H285,"")</f>
        <v/>
      </c>
      <c r="H286" s="36" t="str">
        <f aca="false">IF(AND(Dane!F285="KUCH",OR(Dane!G285="oryginał",Dane!G285="kopia")),#REF!,"")</f>
        <v/>
      </c>
    </row>
    <row r="287" customFormat="false" ht="15.75" hidden="true" customHeight="true" outlineLevel="0" collapsed="false">
      <c r="A287" s="34" t="str">
        <f aca="false">IF(AND(Dane!$F286="KUCH",OR(Dane!$G286="kopia",Dane!$G286="oryginał")),Dane!A286,"")</f>
        <v/>
      </c>
      <c r="B287" s="34" t="str">
        <f aca="false">IF(AND(Dane!$F286="KUCH",OR(Dane!$G286="kopia",Dane!$G286="oryginał")),Dane!B286,"")</f>
        <v/>
      </c>
      <c r="C287" s="34" t="str">
        <f aca="false">IF(AND(Dane!$F286="KUCH",OR(Dane!$G286="kopia",Dane!$G286="oryginał")),Dane!C286,"")</f>
        <v/>
      </c>
      <c r="D287" s="34" t="str">
        <f aca="false">IF(AND(Dane!$F286="KUCH",OR(Dane!$G286="kopia",Dane!$G286="oryginał")),Dane!D286,"")</f>
        <v/>
      </c>
      <c r="E287" s="34" t="str">
        <f aca="false">IF(AND(Dane!$F286="KUCH",OR(Dane!$G286="kopia",Dane!$G286="oryginał")),Dane!E286,"")</f>
        <v/>
      </c>
      <c r="F287" s="35" t="str">
        <f aca="false">IF(AND(Dane!$F286="KUCH",OR(Dane!$G286="kopia",Dane!$G286="oryginał")),Dane!G286,"")</f>
        <v/>
      </c>
      <c r="G287" s="35" t="str">
        <f aca="false">IF(AND(Dane!$F286="KUCH",OR(Dane!$G286="kopia",Dane!$G286="oryginał")),Dane!H286,"")</f>
        <v/>
      </c>
      <c r="H287" s="36" t="str">
        <f aca="false">IF(AND(Dane!F286="KUCH",OR(Dane!G286="oryginał",Dane!G286="kopia")),#REF!,"")</f>
        <v/>
      </c>
    </row>
    <row r="288" customFormat="false" ht="15.75" hidden="true" customHeight="true" outlineLevel="0" collapsed="false">
      <c r="A288" s="34" t="str">
        <f aca="false">IF(AND(Dane!$F287="KUCH",OR(Dane!$G287="kopia",Dane!$G287="oryginał")),Dane!A287,"")</f>
        <v/>
      </c>
      <c r="B288" s="34" t="str">
        <f aca="false">IF(AND(Dane!$F287="KUCH",OR(Dane!$G287="kopia",Dane!$G287="oryginał")),Dane!B287,"")</f>
        <v/>
      </c>
      <c r="C288" s="34" t="str">
        <f aca="false">IF(AND(Dane!$F287="KUCH",OR(Dane!$G287="kopia",Dane!$G287="oryginał")),Dane!C287,"")</f>
        <v/>
      </c>
      <c r="D288" s="34" t="str">
        <f aca="false">IF(AND(Dane!$F287="KUCH",OR(Dane!$G287="kopia",Dane!$G287="oryginał")),Dane!D287,"")</f>
        <v/>
      </c>
      <c r="E288" s="34" t="str">
        <f aca="false">IF(AND(Dane!$F287="KUCH",OR(Dane!$G287="kopia",Dane!$G287="oryginał")),Dane!E287,"")</f>
        <v/>
      </c>
      <c r="F288" s="35" t="str">
        <f aca="false">IF(AND(Dane!$F287="KUCH",OR(Dane!$G287="kopia",Dane!$G287="oryginał")),Dane!G287,"")</f>
        <v/>
      </c>
      <c r="G288" s="35" t="str">
        <f aca="false">IF(AND(Dane!$F287="KUCH",OR(Dane!$G287="kopia",Dane!$G287="oryginał")),Dane!H287,"")</f>
        <v/>
      </c>
      <c r="H288" s="36" t="str">
        <f aca="false">IF(AND(Dane!F287="KUCH",OR(Dane!G287="oryginał",Dane!G287="kopia")),#REF!,"")</f>
        <v/>
      </c>
    </row>
    <row r="289" customFormat="false" ht="15.75" hidden="true" customHeight="true" outlineLevel="0" collapsed="false">
      <c r="A289" s="34" t="str">
        <f aca="false">IF(AND(Dane!$F288="KUCH",OR(Dane!$G288="kopia",Dane!$G288="oryginał")),Dane!A288,"")</f>
        <v/>
      </c>
      <c r="B289" s="34" t="str">
        <f aca="false">IF(AND(Dane!$F288="KUCH",OR(Dane!$G288="kopia",Dane!$G288="oryginał")),Dane!B288,"")</f>
        <v/>
      </c>
      <c r="C289" s="34" t="str">
        <f aca="false">IF(AND(Dane!$F288="KUCH",OR(Dane!$G288="kopia",Dane!$G288="oryginał")),Dane!C288,"")</f>
        <v/>
      </c>
      <c r="D289" s="34" t="str">
        <f aca="false">IF(AND(Dane!$F288="KUCH",OR(Dane!$G288="kopia",Dane!$G288="oryginał")),Dane!D288,"")</f>
        <v/>
      </c>
      <c r="E289" s="34" t="str">
        <f aca="false">IF(AND(Dane!$F288="KUCH",OR(Dane!$G288="kopia",Dane!$G288="oryginał")),Dane!E288,"")</f>
        <v/>
      </c>
      <c r="F289" s="35" t="str">
        <f aca="false">IF(AND(Dane!$F288="KUCH",OR(Dane!$G288="kopia",Dane!$G288="oryginał")),Dane!G288,"")</f>
        <v/>
      </c>
      <c r="G289" s="35" t="str">
        <f aca="false">IF(AND(Dane!$F288="KUCH",OR(Dane!$G288="kopia",Dane!$G288="oryginał")),Dane!H288,"")</f>
        <v/>
      </c>
      <c r="H289" s="36" t="str">
        <f aca="false">IF(AND(Dane!F288="KUCH",OR(Dane!G288="oryginał",Dane!G288="kopia")),#REF!,"")</f>
        <v/>
      </c>
    </row>
    <row r="290" customFormat="false" ht="15.75" hidden="true" customHeight="true" outlineLevel="0" collapsed="false">
      <c r="A290" s="34" t="str">
        <f aca="false">IF(AND(Dane!$F289="KUCH",OR(Dane!$G289="kopia",Dane!$G289="oryginał")),Dane!A289,"")</f>
        <v/>
      </c>
      <c r="B290" s="34" t="str">
        <f aca="false">IF(AND(Dane!$F289="KUCH",OR(Dane!$G289="kopia",Dane!$G289="oryginał")),Dane!B289,"")</f>
        <v/>
      </c>
      <c r="C290" s="34" t="str">
        <f aca="false">IF(AND(Dane!$F289="KUCH",OR(Dane!$G289="kopia",Dane!$G289="oryginał")),Dane!C289,"")</f>
        <v/>
      </c>
      <c r="D290" s="34" t="str">
        <f aca="false">IF(AND(Dane!$F289="KUCH",OR(Dane!$G289="kopia",Dane!$G289="oryginał")),Dane!D289,"")</f>
        <v/>
      </c>
      <c r="E290" s="34" t="str">
        <f aca="false">IF(AND(Dane!$F289="KUCH",OR(Dane!$G289="kopia",Dane!$G289="oryginał")),Dane!E289,"")</f>
        <v/>
      </c>
      <c r="F290" s="35" t="str">
        <f aca="false">IF(AND(Dane!$F289="KUCH",OR(Dane!$G289="kopia",Dane!$G289="oryginał")),Dane!G289,"")</f>
        <v/>
      </c>
      <c r="G290" s="35" t="str">
        <f aca="false">IF(AND(Dane!$F289="KUCH",OR(Dane!$G289="kopia",Dane!$G289="oryginał")),Dane!H289,"")</f>
        <v/>
      </c>
      <c r="H290" s="36" t="str">
        <f aca="false">IF(AND(Dane!F289="KUCH",OR(Dane!G289="oryginał",Dane!G289="kopia")),#REF!,"")</f>
        <v/>
      </c>
    </row>
    <row r="291" customFormat="false" ht="15.75" hidden="true" customHeight="true" outlineLevel="0" collapsed="false">
      <c r="A291" s="34" t="str">
        <f aca="false">IF(AND(Dane!$F290="KUCH",OR(Dane!$G290="kopia",Dane!$G290="oryginał")),Dane!A290,"")</f>
        <v/>
      </c>
      <c r="B291" s="34" t="str">
        <f aca="false">IF(AND(Dane!$F290="KUCH",OR(Dane!$G290="kopia",Dane!$G290="oryginał")),Dane!B290,"")</f>
        <v/>
      </c>
      <c r="C291" s="34" t="str">
        <f aca="false">IF(AND(Dane!$F290="KUCH",OR(Dane!$G290="kopia",Dane!$G290="oryginał")),Dane!C290,"")</f>
        <v/>
      </c>
      <c r="D291" s="34" t="str">
        <f aca="false">IF(AND(Dane!$F290="KUCH",OR(Dane!$G290="kopia",Dane!$G290="oryginał")),Dane!D290,"")</f>
        <v/>
      </c>
      <c r="E291" s="34" t="str">
        <f aca="false">IF(AND(Dane!$F290="KUCH",OR(Dane!$G290="kopia",Dane!$G290="oryginał")),Dane!E290,"")</f>
        <v/>
      </c>
      <c r="F291" s="35" t="str">
        <f aca="false">IF(AND(Dane!$F290="KUCH",OR(Dane!$G290="kopia",Dane!$G290="oryginał")),Dane!G290,"")</f>
        <v/>
      </c>
      <c r="G291" s="35" t="str">
        <f aca="false">IF(AND(Dane!$F290="KUCH",OR(Dane!$G290="kopia",Dane!$G290="oryginał")),Dane!H290,"")</f>
        <v/>
      </c>
      <c r="H291" s="36" t="str">
        <f aca="false">IF(AND(Dane!F290="KUCH",OR(Dane!G290="oryginał",Dane!G290="kopia")),#REF!,"")</f>
        <v/>
      </c>
    </row>
    <row r="292" customFormat="false" ht="15.75" hidden="true" customHeight="true" outlineLevel="0" collapsed="false">
      <c r="A292" s="34" t="str">
        <f aca="false">IF(AND(Dane!$F291="KUCH",OR(Dane!$G291="kopia",Dane!$G291="oryginał")),Dane!A291,"")</f>
        <v/>
      </c>
      <c r="B292" s="34" t="str">
        <f aca="false">IF(AND(Dane!$F291="KUCH",OR(Dane!$G291="kopia",Dane!$G291="oryginał")),Dane!B291,"")</f>
        <v/>
      </c>
      <c r="C292" s="34" t="str">
        <f aca="false">IF(AND(Dane!$F291="KUCH",OR(Dane!$G291="kopia",Dane!$G291="oryginał")),Dane!C291,"")</f>
        <v/>
      </c>
      <c r="D292" s="34" t="str">
        <f aca="false">IF(AND(Dane!$F291="KUCH",OR(Dane!$G291="kopia",Dane!$G291="oryginał")),Dane!D291,"")</f>
        <v/>
      </c>
      <c r="E292" s="34" t="str">
        <f aca="false">IF(AND(Dane!$F291="KUCH",OR(Dane!$G291="kopia",Dane!$G291="oryginał")),Dane!E291,"")</f>
        <v/>
      </c>
      <c r="F292" s="35" t="str">
        <f aca="false">IF(AND(Dane!$F291="KUCH",OR(Dane!$G291="kopia",Dane!$G291="oryginał")),Dane!G291,"")</f>
        <v/>
      </c>
      <c r="G292" s="35" t="str">
        <f aca="false">IF(AND(Dane!$F291="KUCH",OR(Dane!$G291="kopia",Dane!$G291="oryginał")),Dane!H291,"")</f>
        <v/>
      </c>
      <c r="H292" s="36" t="str">
        <f aca="false">IF(AND(Dane!F291="KUCH",OR(Dane!G291="oryginał",Dane!G291="kopia")),#REF!,"")</f>
        <v/>
      </c>
    </row>
    <row r="293" customFormat="false" ht="15.75" hidden="true" customHeight="true" outlineLevel="0" collapsed="false">
      <c r="A293" s="34" t="str">
        <f aca="false">IF(AND(Dane!$F292="KUCH",OR(Dane!$G292="kopia",Dane!$G292="oryginał")),Dane!A292,"")</f>
        <v/>
      </c>
      <c r="B293" s="34" t="str">
        <f aca="false">IF(AND(Dane!$F292="KUCH",OR(Dane!$G292="kopia",Dane!$G292="oryginał")),Dane!B292,"")</f>
        <v/>
      </c>
      <c r="C293" s="34" t="str">
        <f aca="false">IF(AND(Dane!$F292="KUCH",OR(Dane!$G292="kopia",Dane!$G292="oryginał")),Dane!C292,"")</f>
        <v/>
      </c>
      <c r="D293" s="34" t="str">
        <f aca="false">IF(AND(Dane!$F292="KUCH",OR(Dane!$G292="kopia",Dane!$G292="oryginał")),Dane!D292,"")</f>
        <v/>
      </c>
      <c r="E293" s="34" t="str">
        <f aca="false">IF(AND(Dane!$F292="KUCH",OR(Dane!$G292="kopia",Dane!$G292="oryginał")),Dane!E292,"")</f>
        <v/>
      </c>
      <c r="F293" s="35" t="str">
        <f aca="false">IF(AND(Dane!$F292="KUCH",OR(Dane!$G292="kopia",Dane!$G292="oryginał")),Dane!G292,"")</f>
        <v/>
      </c>
      <c r="G293" s="35" t="str">
        <f aca="false">IF(AND(Dane!$F292="KUCH",OR(Dane!$G292="kopia",Dane!$G292="oryginał")),Dane!H292,"")</f>
        <v/>
      </c>
      <c r="H293" s="36" t="str">
        <f aca="false">IF(AND(Dane!F292="KUCH",OR(Dane!G292="oryginał",Dane!G292="kopia")),#REF!,"")</f>
        <v/>
      </c>
    </row>
    <row r="294" customFormat="false" ht="15.75" hidden="true" customHeight="true" outlineLevel="0" collapsed="false">
      <c r="A294" s="34" t="str">
        <f aca="false">IF(AND(Dane!$F293="KUCH",OR(Dane!$G293="kopia",Dane!$G293="oryginał")),Dane!A293,"")</f>
        <v/>
      </c>
      <c r="B294" s="34" t="str">
        <f aca="false">IF(AND(Dane!$F293="KUCH",OR(Dane!$G293="kopia",Dane!$G293="oryginał")),Dane!B293,"")</f>
        <v/>
      </c>
      <c r="C294" s="34" t="str">
        <f aca="false">IF(AND(Dane!$F293="KUCH",OR(Dane!$G293="kopia",Dane!$G293="oryginał")),Dane!C293,"")</f>
        <v/>
      </c>
      <c r="D294" s="34" t="str">
        <f aca="false">IF(AND(Dane!$F293="KUCH",OR(Dane!$G293="kopia",Dane!$G293="oryginał")),Dane!D293,"")</f>
        <v/>
      </c>
      <c r="E294" s="34" t="str">
        <f aca="false">IF(AND(Dane!$F293="KUCH",OR(Dane!$G293="kopia",Dane!$G293="oryginał")),Dane!E293,"")</f>
        <v/>
      </c>
      <c r="F294" s="35" t="str">
        <f aca="false">IF(AND(Dane!$F293="KUCH",OR(Dane!$G293="kopia",Dane!$G293="oryginał")),Dane!G293,"")</f>
        <v/>
      </c>
      <c r="G294" s="35" t="str">
        <f aca="false">IF(AND(Dane!$F293="KUCH",OR(Dane!$G293="kopia",Dane!$G293="oryginał")),Dane!H293,"")</f>
        <v/>
      </c>
      <c r="H294" s="36" t="str">
        <f aca="false">IF(AND(Dane!F293="KUCH",OR(Dane!G293="oryginał",Dane!G293="kopia")),#REF!,"")</f>
        <v/>
      </c>
    </row>
    <row r="295" customFormat="false" ht="15.75" hidden="true" customHeight="true" outlineLevel="0" collapsed="false">
      <c r="A295" s="34" t="str">
        <f aca="false">IF(AND(Dane!$F294="KUCH",OR(Dane!$G294="kopia",Dane!$G294="oryginał")),Dane!A294,"")</f>
        <v/>
      </c>
      <c r="B295" s="34" t="str">
        <f aca="false">IF(AND(Dane!$F294="KUCH",OR(Dane!$G294="kopia",Dane!$G294="oryginał")),Dane!B294,"")</f>
        <v/>
      </c>
      <c r="C295" s="34" t="str">
        <f aca="false">IF(AND(Dane!$F294="KUCH",OR(Dane!$G294="kopia",Dane!$G294="oryginał")),Dane!C294,"")</f>
        <v/>
      </c>
      <c r="D295" s="34" t="str">
        <f aca="false">IF(AND(Dane!$F294="KUCH",OR(Dane!$G294="kopia",Dane!$G294="oryginał")),Dane!D294,"")</f>
        <v/>
      </c>
      <c r="E295" s="34" t="str">
        <f aca="false">IF(AND(Dane!$F294="KUCH",OR(Dane!$G294="kopia",Dane!$G294="oryginał")),Dane!E294,"")</f>
        <v/>
      </c>
      <c r="F295" s="35" t="str">
        <f aca="false">IF(AND(Dane!$F294="KUCH",OR(Dane!$G294="kopia",Dane!$G294="oryginał")),Dane!G294,"")</f>
        <v/>
      </c>
      <c r="G295" s="35" t="str">
        <f aca="false">IF(AND(Dane!$F294="KUCH",OR(Dane!$G294="kopia",Dane!$G294="oryginał")),Dane!H294,"")</f>
        <v/>
      </c>
      <c r="H295" s="36" t="str">
        <f aca="false">IF(AND(Dane!F294="KUCH",OR(Dane!G294="oryginał",Dane!G294="kopia")),#REF!,"")</f>
        <v/>
      </c>
    </row>
    <row r="296" customFormat="false" ht="15.75" hidden="true" customHeight="true" outlineLevel="0" collapsed="false">
      <c r="A296" s="34" t="str">
        <f aca="false">IF(AND(Dane!$F295="KUCH",OR(Dane!$G295="kopia",Dane!$G295="oryginał")),Dane!A295,"")</f>
        <v/>
      </c>
      <c r="B296" s="34" t="str">
        <f aca="false">IF(AND(Dane!$F295="KUCH",OR(Dane!$G295="kopia",Dane!$G295="oryginał")),Dane!B295,"")</f>
        <v/>
      </c>
      <c r="C296" s="34" t="str">
        <f aca="false">IF(AND(Dane!$F295="KUCH",OR(Dane!$G295="kopia",Dane!$G295="oryginał")),Dane!C295,"")</f>
        <v/>
      </c>
      <c r="D296" s="34" t="str">
        <f aca="false">IF(AND(Dane!$F295="KUCH",OR(Dane!$G295="kopia",Dane!$G295="oryginał")),Dane!D295,"")</f>
        <v/>
      </c>
      <c r="E296" s="34" t="str">
        <f aca="false">IF(AND(Dane!$F295="KUCH",OR(Dane!$G295="kopia",Dane!$G295="oryginał")),Dane!E295,"")</f>
        <v/>
      </c>
      <c r="F296" s="35" t="str">
        <f aca="false">IF(AND(Dane!$F295="KUCH",OR(Dane!$G295="kopia",Dane!$G295="oryginał")),Dane!G295,"")</f>
        <v/>
      </c>
      <c r="G296" s="35" t="str">
        <f aca="false">IF(AND(Dane!$F295="KUCH",OR(Dane!$G295="kopia",Dane!$G295="oryginał")),Dane!H295,"")</f>
        <v/>
      </c>
      <c r="H296" s="36" t="str">
        <f aca="false">IF(AND(Dane!F295="KUCH",OR(Dane!G295="oryginał",Dane!G295="kopia")),#REF!,"")</f>
        <v/>
      </c>
    </row>
    <row r="297" customFormat="false" ht="15.75" hidden="true" customHeight="true" outlineLevel="0" collapsed="false">
      <c r="A297" s="34" t="str">
        <f aca="false">IF(AND(Dane!$F296="KUCH",OR(Dane!$G296="kopia",Dane!$G296="oryginał")),Dane!A296,"")</f>
        <v/>
      </c>
      <c r="B297" s="34" t="str">
        <f aca="false">IF(AND(Dane!$F296="KUCH",OR(Dane!$G296="kopia",Dane!$G296="oryginał")),Dane!B296,"")</f>
        <v/>
      </c>
      <c r="C297" s="34" t="str">
        <f aca="false">IF(AND(Dane!$F296="KUCH",OR(Dane!$G296="kopia",Dane!$G296="oryginał")),Dane!C296,"")</f>
        <v/>
      </c>
      <c r="D297" s="34" t="str">
        <f aca="false">IF(AND(Dane!$F296="KUCH",OR(Dane!$G296="kopia",Dane!$G296="oryginał")),Dane!D296,"")</f>
        <v/>
      </c>
      <c r="E297" s="34" t="str">
        <f aca="false">IF(AND(Dane!$F296="KUCH",OR(Dane!$G296="kopia",Dane!$G296="oryginał")),Dane!E296,"")</f>
        <v/>
      </c>
      <c r="F297" s="35" t="str">
        <f aca="false">IF(AND(Dane!$F296="KUCH",OR(Dane!$G296="kopia",Dane!$G296="oryginał")),Dane!G296,"")</f>
        <v/>
      </c>
      <c r="G297" s="35" t="str">
        <f aca="false">IF(AND(Dane!$F296="KUCH",OR(Dane!$G296="kopia",Dane!$G296="oryginał")),Dane!H296,"")</f>
        <v/>
      </c>
      <c r="H297" s="36" t="str">
        <f aca="false">IF(AND(Dane!F296="KUCH",OR(Dane!G296="oryginał",Dane!G296="kopia")),#REF!,"")</f>
        <v/>
      </c>
    </row>
    <row r="298" customFormat="false" ht="15.75" hidden="true" customHeight="true" outlineLevel="0" collapsed="false">
      <c r="A298" s="34" t="str">
        <f aca="false">IF(AND(Dane!$F297="KUCH",OR(Dane!$G297="kopia",Dane!$G297="oryginał")),Dane!A297,"")</f>
        <v/>
      </c>
      <c r="B298" s="34" t="str">
        <f aca="false">IF(AND(Dane!$F297="KUCH",OR(Dane!$G297="kopia",Dane!$G297="oryginał")),Dane!B297,"")</f>
        <v/>
      </c>
      <c r="C298" s="34" t="str">
        <f aca="false">IF(AND(Dane!$F297="KUCH",OR(Dane!$G297="kopia",Dane!$G297="oryginał")),Dane!C297,"")</f>
        <v/>
      </c>
      <c r="D298" s="34" t="str">
        <f aca="false">IF(AND(Dane!$F297="KUCH",OR(Dane!$G297="kopia",Dane!$G297="oryginał")),Dane!D297,"")</f>
        <v/>
      </c>
      <c r="E298" s="34" t="str">
        <f aca="false">IF(AND(Dane!$F297="KUCH",OR(Dane!$G297="kopia",Dane!$G297="oryginał")),Dane!E297,"")</f>
        <v/>
      </c>
      <c r="F298" s="35" t="str">
        <f aca="false">IF(AND(Dane!$F297="KUCH",OR(Dane!$G297="kopia",Dane!$G297="oryginał")),Dane!G297,"")</f>
        <v/>
      </c>
      <c r="G298" s="35" t="str">
        <f aca="false">IF(AND(Dane!$F297="KUCH",OR(Dane!$G297="kopia",Dane!$G297="oryginał")),Dane!H297,"")</f>
        <v/>
      </c>
      <c r="H298" s="36" t="str">
        <f aca="false">IF(AND(Dane!F297="KUCH",OR(Dane!G297="oryginał",Dane!G297="kopia")),#REF!,"")</f>
        <v/>
      </c>
    </row>
    <row r="299" customFormat="false" ht="15.75" hidden="true" customHeight="true" outlineLevel="0" collapsed="false">
      <c r="A299" s="34" t="str">
        <f aca="false">IF(AND(Dane!$F298="KUCH",OR(Dane!$G298="kopia",Dane!$G298="oryginał")),Dane!A298,"")</f>
        <v/>
      </c>
      <c r="B299" s="34" t="str">
        <f aca="false">IF(AND(Dane!$F298="KUCH",OR(Dane!$G298="kopia",Dane!$G298="oryginał")),Dane!B298,"")</f>
        <v/>
      </c>
      <c r="C299" s="34" t="str">
        <f aca="false">IF(AND(Dane!$F298="KUCH",OR(Dane!$G298="kopia",Dane!$G298="oryginał")),Dane!C298,"")</f>
        <v/>
      </c>
      <c r="D299" s="34" t="str">
        <f aca="false">IF(AND(Dane!$F298="KUCH",OR(Dane!$G298="kopia",Dane!$G298="oryginał")),Dane!D298,"")</f>
        <v/>
      </c>
      <c r="E299" s="34" t="str">
        <f aca="false">IF(AND(Dane!$F298="KUCH",OR(Dane!$G298="kopia",Dane!$G298="oryginał")),Dane!E298,"")</f>
        <v/>
      </c>
      <c r="F299" s="35" t="str">
        <f aca="false">IF(AND(Dane!$F298="KUCH",OR(Dane!$G298="kopia",Dane!$G298="oryginał")),Dane!G298,"")</f>
        <v/>
      </c>
      <c r="G299" s="35" t="str">
        <f aca="false">IF(AND(Dane!$F298="KUCH",OR(Dane!$G298="kopia",Dane!$G298="oryginał")),Dane!H298,"")</f>
        <v/>
      </c>
      <c r="H299" s="36" t="str">
        <f aca="false">IF(AND(Dane!F298="KUCH",OR(Dane!G298="oryginał",Dane!G298="kopia")),#REF!,"")</f>
        <v/>
      </c>
    </row>
    <row r="300" customFormat="false" ht="15.75" hidden="true" customHeight="true" outlineLevel="0" collapsed="false">
      <c r="A300" s="34" t="str">
        <f aca="false">IF(AND(Dane!$F299="KUCH",OR(Dane!$G299="kopia",Dane!$G299="oryginał")),Dane!A299,"")</f>
        <v/>
      </c>
      <c r="B300" s="34" t="str">
        <f aca="false">IF(AND(Dane!$F299="KUCH",OR(Dane!$G299="kopia",Dane!$G299="oryginał")),Dane!B299,"")</f>
        <v/>
      </c>
      <c r="C300" s="34" t="str">
        <f aca="false">IF(AND(Dane!$F299="KUCH",OR(Dane!$G299="kopia",Dane!$G299="oryginał")),Dane!C299,"")</f>
        <v/>
      </c>
      <c r="D300" s="34" t="str">
        <f aca="false">IF(AND(Dane!$F299="KUCH",OR(Dane!$G299="kopia",Dane!$G299="oryginał")),Dane!D299,"")</f>
        <v/>
      </c>
      <c r="E300" s="34" t="str">
        <f aca="false">IF(AND(Dane!$F299="KUCH",OR(Dane!$G299="kopia",Dane!$G299="oryginał")),Dane!E299,"")</f>
        <v/>
      </c>
      <c r="F300" s="35" t="str">
        <f aca="false">IF(AND(Dane!$F299="KUCH",OR(Dane!$G299="kopia",Dane!$G299="oryginał")),Dane!G299,"")</f>
        <v/>
      </c>
      <c r="G300" s="35" t="str">
        <f aca="false">IF(AND(Dane!$F299="KUCH",OR(Dane!$G299="kopia",Dane!$G299="oryginał")),Dane!H299,"")</f>
        <v/>
      </c>
      <c r="H300" s="36" t="str">
        <f aca="false">IF(AND(Dane!F299="KUCH",OR(Dane!G299="oryginał",Dane!G299="kopia")),#REF!,"")</f>
        <v/>
      </c>
    </row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</sheetData>
  <autoFilter ref="A2:H300">
    <filterColumn colId="7">
      <filters blank="1"/>
    </filterColumn>
  </autoFilter>
  <printOptions headings="false" gridLines="true" gridLinesSet="true" horizontalCentered="true" verticalCentered="false"/>
  <pageMargins left="0.7" right="0.7" top="0.75" bottom="0.75" header="0.511811023622047" footer="0.511811023622047"/>
  <pageSetup paperSize="9" scale="100" fitToWidth="1" fitToHeight="0" pageOrder="overThenDown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7421875" defaultRowHeight="15" zeroHeight="false" outlineLevelRow="0" outlineLevelCol="0"/>
  <cols>
    <col collapsed="false" customWidth="true" hidden="false" outlineLevel="0" max="11" min="1" style="0" width="5.75"/>
    <col collapsed="false" customWidth="true" hidden="true" outlineLevel="0" max="12" min="12" style="0" width="5.75"/>
    <col collapsed="false" customWidth="true" hidden="false" outlineLevel="0" max="23" min="13" style="0" width="5.75"/>
  </cols>
  <sheetData>
    <row r="1" customFormat="false" ht="15.75" hidden="false" customHeight="true" outlineLevel="0" collapsed="false">
      <c r="A1" s="43"/>
      <c r="B1" s="43"/>
      <c r="C1" s="43"/>
      <c r="D1" s="43"/>
      <c r="E1" s="43"/>
      <c r="F1" s="43"/>
      <c r="G1" s="44" t="s">
        <v>346</v>
      </c>
      <c r="H1" s="44"/>
      <c r="I1" s="44"/>
      <c r="J1" s="44"/>
      <c r="K1" s="44"/>
      <c r="L1" s="44" t="s">
        <v>334</v>
      </c>
      <c r="M1" s="44"/>
      <c r="N1" s="44"/>
      <c r="O1" s="44"/>
      <c r="P1" s="44"/>
      <c r="Q1" s="43"/>
      <c r="R1" s="43"/>
      <c r="S1" s="43"/>
      <c r="T1" s="43"/>
      <c r="U1" s="43"/>
      <c r="V1" s="43"/>
    </row>
    <row r="2" customFormat="false" ht="15.75" hidden="false" customHeight="true" outlineLevel="0" collapsed="false">
      <c r="A2" s="52" t="s">
        <v>0</v>
      </c>
      <c r="B2" s="52" t="s">
        <v>1</v>
      </c>
      <c r="C2" s="52" t="s">
        <v>322</v>
      </c>
      <c r="D2" s="52" t="s">
        <v>323</v>
      </c>
      <c r="E2" s="52" t="s">
        <v>4</v>
      </c>
      <c r="F2" s="52" t="s">
        <v>324</v>
      </c>
      <c r="G2" s="52" t="s">
        <v>8</v>
      </c>
      <c r="H2" s="52" t="s">
        <v>347</v>
      </c>
      <c r="I2" s="52" t="s">
        <v>9</v>
      </c>
      <c r="J2" s="52" t="s">
        <v>348</v>
      </c>
      <c r="K2" s="52" t="s">
        <v>349</v>
      </c>
      <c r="L2" s="52" t="s">
        <v>350</v>
      </c>
      <c r="M2" s="52" t="s">
        <v>11</v>
      </c>
      <c r="N2" s="52" t="s">
        <v>12</v>
      </c>
      <c r="O2" s="52" t="s">
        <v>13</v>
      </c>
      <c r="P2" s="52" t="s">
        <v>14</v>
      </c>
      <c r="Q2" s="52" t="s">
        <v>335</v>
      </c>
      <c r="R2" s="52" t="s">
        <v>16</v>
      </c>
      <c r="S2" s="52" t="s">
        <v>336</v>
      </c>
      <c r="T2" s="52" t="s">
        <v>337</v>
      </c>
      <c r="U2" s="52" t="s">
        <v>338</v>
      </c>
      <c r="V2" s="52" t="s">
        <v>339</v>
      </c>
      <c r="W2" s="52" t="s">
        <v>340</v>
      </c>
    </row>
    <row r="3" customFormat="false" ht="15.75" hidden="false" customHeight="true" outlineLevel="0" collapsed="false">
      <c r="A3" s="36" t="str">
        <f aca="false">IF(AND(Dane!$F3="KUCH",OR(Dane!$G3="kopia",Dane!$G3="oryginał")),Dane!A3,"")</f>
        <v/>
      </c>
      <c r="B3" s="36" t="str">
        <f aca="false">IF(AND(Dane!$F3="KUCH",OR(Dane!$G3="kopia",Dane!$G3="oryginał")),Dane!B3,"")</f>
        <v/>
      </c>
      <c r="C3" s="36" t="str">
        <f aca="false">IF(AND(Dane!$F3="KUCH",OR(Dane!$G3="kopia",Dane!$G3="oryginał")),Dane!C3,"")</f>
        <v/>
      </c>
      <c r="D3" s="36" t="str">
        <f aca="false">IF(AND(Dane!$F3="KUCH",OR(Dane!$G3="kopia",Dane!$G3="oryginał")),Dane!D3,"")</f>
        <v/>
      </c>
      <c r="E3" s="36" t="str">
        <f aca="false">IF(AND(Dane!$F3="KUCH",OR(Dane!$G3="kopia",Dane!$G3="oryginał")),Dane!E3,"")</f>
        <v/>
      </c>
      <c r="F3" s="36" t="str">
        <f aca="false">IF(AND(Dane!$F3="KUCH",OR(Dane!$G3="kopia",Dane!$G3="oryginał")),Dane!G3,"")</f>
        <v/>
      </c>
      <c r="G3" s="36" t="str">
        <f aca="false">IF(AND(Dane!$F3="KUCH",OR($F3="oryginał",$F3="kopia")),Dane!I3,"")</f>
        <v/>
      </c>
      <c r="H3" s="36" t="str">
        <f aca="false">IF(AND(Dane!$F3="KUCH",OR($F3="oryginał",$F3="kopia")),#REF!,"")</f>
        <v/>
      </c>
      <c r="I3" s="36" t="str">
        <f aca="false">IF(AND(Dane!$F3="KUCH",OR($F3="oryginał",$F3="kopia")),Dane!J3,"")</f>
        <v/>
      </c>
      <c r="J3" s="36" t="str">
        <f aca="false">IF(AND(Dane!$F3="KUCH",OR($F3="oryginał",$F3="kopia")),#REF!,"")</f>
        <v/>
      </c>
      <c r="K3" s="36" t="str">
        <f aca="false">IF(AND(Dane!$F3="KUCH",OR($F3="oryginał",$F3="kopia")),Dane!K3,"")</f>
        <v/>
      </c>
      <c r="L3" s="36" t="str">
        <f aca="false">IF(AND(Dane!$F3="KUCH",OR($F3="oryginał",$F3="kopia")),#REF!,"")</f>
        <v/>
      </c>
      <c r="M3" s="36" t="str">
        <f aca="false">IF(AND(Dane!$F3="KUCH",OR($F3="oryginał",$F3="kopia")),Dane!L3,"")</f>
        <v/>
      </c>
      <c r="N3" s="36" t="str">
        <f aca="false">IF(AND(Dane!$F3="KUCH",OR($F3="oryginał",$F3="kopia")),Dane!M3,"")</f>
        <v/>
      </c>
      <c r="O3" s="36" t="str">
        <f aca="false">IF(AND(Dane!$F3="KUCH",OR($F3="oryginał",$F3="kopia")),Dane!N3,"")</f>
        <v/>
      </c>
      <c r="P3" s="36" t="str">
        <f aca="false">IF(AND(Dane!$F3="KUCH",OR($F3="oryginał",$F3="kopia")),Dane!O3,"")</f>
        <v/>
      </c>
      <c r="Q3" s="36" t="str">
        <f aca="false">IF(AND(Dane!$F3="KUCH",OR($F3="oryginał",$F3="kopia")),Dane!P3,"")</f>
        <v/>
      </c>
      <c r="R3" s="36" t="str">
        <f aca="false">IF(AND(Dane!$F3="KUCH",OR($F3="oryginał",$F3="kopia")),Dane!Q3,"")</f>
        <v/>
      </c>
      <c r="S3" s="36" t="str">
        <f aca="false">IF(AND(Dane!$F3="KUCH",OR($F3="oryginał",$F3="kopia")),Dane!R3,"")</f>
        <v/>
      </c>
      <c r="T3" s="36" t="str">
        <f aca="false">IF(AND(Dane!$F3="KUCH",OR($F3="oryginał",$F3="kopia")),Dane!S3,"")</f>
        <v/>
      </c>
      <c r="U3" s="36" t="str">
        <f aca="false">IF(AND(Dane!$F3="KUCH",OR($F3="oryginał",$F3="kopia")),Dane!T3,"")</f>
        <v/>
      </c>
      <c r="V3" s="36" t="str">
        <f aca="false">IF(AND(Dane!$F3="KUCH",OR($F3="oryginał",$F3="kopia")),Dane!U3,"")</f>
        <v/>
      </c>
      <c r="W3" s="36" t="str">
        <f aca="false">IF(AND(Dane!$F3="KUCH",OR($F3="oryginał",$F3="kopia")),#REF!,"")</f>
        <v/>
      </c>
    </row>
    <row r="4" customFormat="false" ht="15.75" hidden="false" customHeight="true" outlineLevel="0" collapsed="false">
      <c r="A4" s="36" t="str">
        <f aca="false">IF(AND(Dane!$F4="KUCH",OR(Dane!$G4="kopia",Dane!$G4="oryginał")),Dane!A4,"")</f>
        <v/>
      </c>
      <c r="B4" s="36" t="str">
        <f aca="false">IF(AND(Dane!$F4="KUCH",OR(Dane!$G4="kopia",Dane!$G4="oryginał")),Dane!B4,"")</f>
        <v/>
      </c>
      <c r="C4" s="36" t="str">
        <f aca="false">IF(AND(Dane!$F4="KUCH",OR(Dane!$G4="kopia",Dane!$G4="oryginał")),Dane!C4,"")</f>
        <v/>
      </c>
      <c r="D4" s="36" t="str">
        <f aca="false">IF(AND(Dane!$F4="KUCH",OR(Dane!$G4="kopia",Dane!$G4="oryginał")),Dane!D4,"")</f>
        <v/>
      </c>
      <c r="E4" s="36" t="str">
        <f aca="false">IF(AND(Dane!$F4="KUCH",OR(Dane!$G4="kopia",Dane!$G4="oryginał")),Dane!E4,"")</f>
        <v/>
      </c>
      <c r="F4" s="36" t="str">
        <f aca="false">IF(AND(Dane!$F4="KUCH",OR(Dane!$G4="kopia",Dane!$G4="oryginał")),Dane!G4,"")</f>
        <v/>
      </c>
      <c r="G4" s="36" t="str">
        <f aca="false">IF(AND(Dane!$F4="KUCH",OR($F4="oryginał",$F4="kopia")),Dane!I4,"")</f>
        <v/>
      </c>
      <c r="H4" s="36" t="str">
        <f aca="false">IF(AND(Dane!$F4="KUCH",OR($F4="oryginał",$F4="kopia")),#REF!,"")</f>
        <v/>
      </c>
      <c r="I4" s="36" t="str">
        <f aca="false">IF(AND(Dane!$F4="KUCH",OR($F4="oryginał",$F4="kopia")),Dane!J4,"")</f>
        <v/>
      </c>
      <c r="J4" s="36" t="str">
        <f aca="false">IF(AND(Dane!$F4="KUCH",OR($F4="oryginał",$F4="kopia")),#REF!,"")</f>
        <v/>
      </c>
      <c r="K4" s="36" t="str">
        <f aca="false">IF(AND(Dane!$F4="KUCH",OR($F4="oryginał",$F4="kopia")),Dane!K4,"")</f>
        <v/>
      </c>
      <c r="L4" s="36" t="str">
        <f aca="false">IF(AND(Dane!$F4="KUCH",OR($F4="oryginał",$F4="kopia")),#REF!,"")</f>
        <v/>
      </c>
      <c r="M4" s="36" t="str">
        <f aca="false">IF(AND(Dane!$F4="KUCH",OR($F4="oryginał",$F4="kopia")),Dane!L4,"")</f>
        <v/>
      </c>
      <c r="N4" s="36" t="str">
        <f aca="false">IF(AND(Dane!$F4="KUCH",OR($F4="oryginał",$F4="kopia")),Dane!M4,"")</f>
        <v/>
      </c>
      <c r="O4" s="36" t="str">
        <f aca="false">IF(AND(Dane!$F4="KUCH",OR($F4="oryginał",$F4="kopia")),Dane!N4,"")</f>
        <v/>
      </c>
      <c r="P4" s="36" t="str">
        <f aca="false">IF(AND(Dane!$F4="KUCH",OR($F4="oryginał",$F4="kopia")),Dane!O4,"")</f>
        <v/>
      </c>
      <c r="Q4" s="36" t="str">
        <f aca="false">IF(AND(Dane!$F4="KUCH",OR($F4="oryginał",$F4="kopia")),Dane!P4,"")</f>
        <v/>
      </c>
      <c r="R4" s="36" t="str">
        <f aca="false">IF(AND(Dane!$F4="KUCH",OR($F4="oryginał",$F4="kopia")),Dane!Q4,"")</f>
        <v/>
      </c>
      <c r="S4" s="36" t="str">
        <f aca="false">IF(AND(Dane!$F4="KUCH",OR($F4="oryginał",$F4="kopia")),Dane!R4,"")</f>
        <v/>
      </c>
      <c r="T4" s="36" t="str">
        <f aca="false">IF(AND(Dane!$F4="KUCH",OR($F4="oryginał",$F4="kopia")),Dane!S4,"")</f>
        <v/>
      </c>
      <c r="U4" s="36" t="str">
        <f aca="false">IF(AND(Dane!$F4="KUCH",OR($F4="oryginał",$F4="kopia")),Dane!T4,"")</f>
        <v/>
      </c>
      <c r="V4" s="36" t="str">
        <f aca="false">IF(AND(Dane!$F4="KUCH",OR($F4="oryginał",$F4="kopia")),Dane!U4,"")</f>
        <v/>
      </c>
      <c r="W4" s="36" t="str">
        <f aca="false">IF(AND(Dane!$F4="KUCH",OR($F4="oryginał",$F4="kopia")),#REF!,"")</f>
        <v/>
      </c>
    </row>
    <row r="5" customFormat="false" ht="15.75" hidden="false" customHeight="true" outlineLevel="0" collapsed="false">
      <c r="A5" s="36" t="str">
        <f aca="false">IF(AND(Dane!$F5="KUCH",OR(Dane!$G5="kopia",Dane!$G5="oryginał")),Dane!A5,"")</f>
        <v/>
      </c>
      <c r="B5" s="36" t="str">
        <f aca="false">IF(AND(Dane!$F5="KUCH",OR(Dane!$G5="kopia",Dane!$G5="oryginał")),Dane!B5,"")</f>
        <v/>
      </c>
      <c r="C5" s="36" t="str">
        <f aca="false">IF(AND(Dane!$F5="KUCH",OR(Dane!$G5="kopia",Dane!$G5="oryginał")),Dane!C5,"")</f>
        <v/>
      </c>
      <c r="D5" s="36" t="str">
        <f aca="false">IF(AND(Dane!$F5="KUCH",OR(Dane!$G5="kopia",Dane!$G5="oryginał")),Dane!D5,"")</f>
        <v/>
      </c>
      <c r="E5" s="36" t="str">
        <f aca="false">IF(AND(Dane!$F5="KUCH",OR(Dane!$G5="kopia",Dane!$G5="oryginał")),Dane!E5,"")</f>
        <v/>
      </c>
      <c r="F5" s="36" t="str">
        <f aca="false">IF(AND(Dane!$F5="KUCH",OR(Dane!$G5="kopia",Dane!$G5="oryginał")),Dane!G5,"")</f>
        <v/>
      </c>
      <c r="G5" s="36" t="str">
        <f aca="false">IF(AND(Dane!$F5="KUCH",OR($F5="oryginał",$F5="kopia")),Dane!I5,"")</f>
        <v/>
      </c>
      <c r="H5" s="36" t="str">
        <f aca="false">IF(AND(Dane!$F5="KUCH",OR($F5="oryginał",$F5="kopia")),#REF!,"")</f>
        <v/>
      </c>
      <c r="I5" s="36" t="str">
        <f aca="false">IF(AND(Dane!$F5="KUCH",OR($F5="oryginał",$F5="kopia")),Dane!J5,"")</f>
        <v/>
      </c>
      <c r="J5" s="36" t="str">
        <f aca="false">IF(AND(Dane!$F5="KUCH",OR($F5="oryginał",$F5="kopia")),#REF!,"")</f>
        <v/>
      </c>
      <c r="K5" s="36" t="str">
        <f aca="false">IF(AND(Dane!$F5="KUCH",OR($F5="oryginał",$F5="kopia")),Dane!K5,"")</f>
        <v/>
      </c>
      <c r="L5" s="36" t="str">
        <f aca="false">IF(AND(Dane!$F5="KUCH",OR($F5="oryginał",$F5="kopia")),#REF!,"")</f>
        <v/>
      </c>
      <c r="M5" s="36" t="str">
        <f aca="false">IF(AND(Dane!$F5="KUCH",OR($F5="oryginał",$F5="kopia")),Dane!L5,"")</f>
        <v/>
      </c>
      <c r="N5" s="36" t="str">
        <f aca="false">IF(AND(Dane!$F5="KUCH",OR($F5="oryginał",$F5="kopia")),Dane!M5,"")</f>
        <v/>
      </c>
      <c r="O5" s="36" t="str">
        <f aca="false">IF(AND(Dane!$F5="KUCH",OR($F5="oryginał",$F5="kopia")),Dane!N5,"")</f>
        <v/>
      </c>
      <c r="P5" s="36" t="str">
        <f aca="false">IF(AND(Dane!$F5="KUCH",OR($F5="oryginał",$F5="kopia")),Dane!O5,"")</f>
        <v/>
      </c>
      <c r="Q5" s="36" t="str">
        <f aca="false">IF(AND(Dane!$F5="KUCH",OR($F5="oryginał",$F5="kopia")),Dane!P5,"")</f>
        <v/>
      </c>
      <c r="R5" s="36" t="str">
        <f aca="false">IF(AND(Dane!$F5="KUCH",OR($F5="oryginał",$F5="kopia")),Dane!Q5,"")</f>
        <v/>
      </c>
      <c r="S5" s="36" t="str">
        <f aca="false">IF(AND(Dane!$F5="KUCH",OR($F5="oryginał",$F5="kopia")),Dane!R5,"")</f>
        <v/>
      </c>
      <c r="T5" s="36" t="str">
        <f aca="false">IF(AND(Dane!$F5="KUCH",OR($F5="oryginał",$F5="kopia")),Dane!S5,"")</f>
        <v/>
      </c>
      <c r="U5" s="36" t="str">
        <f aca="false">IF(AND(Dane!$F5="KUCH",OR($F5="oryginał",$F5="kopia")),Dane!T5,"")</f>
        <v/>
      </c>
      <c r="V5" s="36" t="str">
        <f aca="false">IF(AND(Dane!$F5="KUCH",OR($F5="oryginał",$F5="kopia")),Dane!U5,"")</f>
        <v/>
      </c>
      <c r="W5" s="36" t="str">
        <f aca="false">IF(AND(Dane!$F5="KUCH",OR($F5="oryginał",$F5="kopia")),#REF!,"")</f>
        <v/>
      </c>
    </row>
    <row r="6" customFormat="false" ht="15.75" hidden="false" customHeight="true" outlineLevel="0" collapsed="false">
      <c r="A6" s="36" t="str">
        <f aca="false">IF(AND(Dane!$F6="KUCH",OR(Dane!$G6="kopia",Dane!$G6="oryginał")),Dane!A6,"")</f>
        <v/>
      </c>
      <c r="B6" s="36" t="str">
        <f aca="false">IF(AND(Dane!$F6="KUCH",OR(Dane!$G6="kopia",Dane!$G6="oryginał")),Dane!B6,"")</f>
        <v/>
      </c>
      <c r="C6" s="36" t="str">
        <f aca="false">IF(AND(Dane!$F6="KUCH",OR(Dane!$G6="kopia",Dane!$G6="oryginał")),Dane!C6,"")</f>
        <v/>
      </c>
      <c r="D6" s="36" t="str">
        <f aca="false">IF(AND(Dane!$F6="KUCH",OR(Dane!$G6="kopia",Dane!$G6="oryginał")),Dane!D6,"")</f>
        <v/>
      </c>
      <c r="E6" s="36" t="str">
        <f aca="false">IF(AND(Dane!$F6="KUCH",OR(Dane!$G6="kopia",Dane!$G6="oryginał")),Dane!E6,"")</f>
        <v/>
      </c>
      <c r="F6" s="36" t="str">
        <f aca="false">IF(AND(Dane!$F6="KUCH",OR(Dane!$G6="kopia",Dane!$G6="oryginał")),Dane!G6,"")</f>
        <v/>
      </c>
      <c r="G6" s="36" t="str">
        <f aca="false">IF(AND(Dane!$F6="KUCH",OR($F6="oryginał",$F6="kopia")),Dane!I6,"")</f>
        <v/>
      </c>
      <c r="H6" s="36" t="str">
        <f aca="false">IF(AND(Dane!$F6="KUCH",OR($F6="oryginał",$F6="kopia")),#REF!,"")</f>
        <v/>
      </c>
      <c r="I6" s="36" t="str">
        <f aca="false">IF(AND(Dane!$F6="KUCH",OR($F6="oryginał",$F6="kopia")),Dane!J6,"")</f>
        <v/>
      </c>
      <c r="J6" s="36" t="str">
        <f aca="false">IF(AND(Dane!$F6="KUCH",OR($F6="oryginał",$F6="kopia")),#REF!,"")</f>
        <v/>
      </c>
      <c r="K6" s="36" t="str">
        <f aca="false">IF(AND(Dane!$F6="KUCH",OR($F6="oryginał",$F6="kopia")),Dane!K6,"")</f>
        <v/>
      </c>
      <c r="L6" s="36" t="str">
        <f aca="false">IF(AND(Dane!$F6="KUCH",OR($F6="oryginał",$F6="kopia")),#REF!,"")</f>
        <v/>
      </c>
      <c r="M6" s="36" t="str">
        <f aca="false">IF(AND(Dane!$F6="KUCH",OR($F6="oryginał",$F6="kopia")),Dane!L6,"")</f>
        <v/>
      </c>
      <c r="N6" s="36" t="str">
        <f aca="false">IF(AND(Dane!$F6="KUCH",OR($F6="oryginał",$F6="kopia")),Dane!M6,"")</f>
        <v/>
      </c>
      <c r="O6" s="36" t="str">
        <f aca="false">IF(AND(Dane!$F6="KUCH",OR($F6="oryginał",$F6="kopia")),Dane!N6,"")</f>
        <v/>
      </c>
      <c r="P6" s="36" t="str">
        <f aca="false">IF(AND(Dane!$F6="KUCH",OR($F6="oryginał",$F6="kopia")),Dane!O6,"")</f>
        <v/>
      </c>
      <c r="Q6" s="36" t="str">
        <f aca="false">IF(AND(Dane!$F6="KUCH",OR($F6="oryginał",$F6="kopia")),Dane!P6,"")</f>
        <v/>
      </c>
      <c r="R6" s="36" t="str">
        <f aca="false">IF(AND(Dane!$F6="KUCH",OR($F6="oryginał",$F6="kopia")),Dane!Q6,"")</f>
        <v/>
      </c>
      <c r="S6" s="36" t="str">
        <f aca="false">IF(AND(Dane!$F6="KUCH",OR($F6="oryginał",$F6="kopia")),Dane!R6,"")</f>
        <v/>
      </c>
      <c r="T6" s="36" t="str">
        <f aca="false">IF(AND(Dane!$F6="KUCH",OR($F6="oryginał",$F6="kopia")),Dane!S6,"")</f>
        <v/>
      </c>
      <c r="U6" s="36" t="str">
        <f aca="false">IF(AND(Dane!$F6="KUCH",OR($F6="oryginał",$F6="kopia")),Dane!T6,"")</f>
        <v/>
      </c>
      <c r="V6" s="36" t="str">
        <f aca="false">IF(AND(Dane!$F6="KUCH",OR($F6="oryginał",$F6="kopia")),Dane!U6,"")</f>
        <v/>
      </c>
      <c r="W6" s="36" t="str">
        <f aca="false">IF(AND(Dane!$F6="KUCH",OR($F6="oryginał",$F6="kopia")),#REF!,"")</f>
        <v/>
      </c>
    </row>
    <row r="7" customFormat="false" ht="15.75" hidden="false" customHeight="true" outlineLevel="0" collapsed="false">
      <c r="A7" s="36" t="str">
        <f aca="false">IF(AND(Dane!$F7="KUCH",OR(Dane!$G7="kopia",Dane!$G7="oryginał")),Dane!A7,"")</f>
        <v/>
      </c>
      <c r="B7" s="36" t="str">
        <f aca="false">IF(AND(Dane!$F7="KUCH",OR(Dane!$G7="kopia",Dane!$G7="oryginał")),Dane!B7,"")</f>
        <v/>
      </c>
      <c r="C7" s="36" t="str">
        <f aca="false">IF(AND(Dane!$F7="KUCH",OR(Dane!$G7="kopia",Dane!$G7="oryginał")),Dane!C7,"")</f>
        <v/>
      </c>
      <c r="D7" s="36" t="str">
        <f aca="false">IF(AND(Dane!$F7="KUCH",OR(Dane!$G7="kopia",Dane!$G7="oryginał")),Dane!D7,"")</f>
        <v/>
      </c>
      <c r="E7" s="36" t="str">
        <f aca="false">IF(AND(Dane!$F7="KUCH",OR(Dane!$G7="kopia",Dane!$G7="oryginał")),Dane!E7,"")</f>
        <v/>
      </c>
      <c r="F7" s="36" t="str">
        <f aca="false">IF(AND(Dane!$F7="KUCH",OR(Dane!$G7="kopia",Dane!$G7="oryginał")),Dane!G7,"")</f>
        <v/>
      </c>
      <c r="G7" s="36" t="str">
        <f aca="false">IF(AND(Dane!$F7="KUCH",OR($F7="oryginał",$F7="kopia")),Dane!I7,"")</f>
        <v/>
      </c>
      <c r="H7" s="36" t="str">
        <f aca="false">IF(AND(Dane!$F7="KUCH",OR($F7="oryginał",$F7="kopia")),#REF!,"")</f>
        <v/>
      </c>
      <c r="I7" s="36" t="str">
        <f aca="false">IF(AND(Dane!$F7="KUCH",OR($F7="oryginał",$F7="kopia")),Dane!J7,"")</f>
        <v/>
      </c>
      <c r="J7" s="36" t="str">
        <f aca="false">IF(AND(Dane!$F7="KUCH",OR($F7="oryginał",$F7="kopia")),#REF!,"")</f>
        <v/>
      </c>
      <c r="K7" s="36" t="str">
        <f aca="false">IF(AND(Dane!$F7="KUCH",OR($F7="oryginał",$F7="kopia")),Dane!K7,"")</f>
        <v/>
      </c>
      <c r="L7" s="36" t="str">
        <f aca="false">IF(AND(Dane!$F7="KUCH",OR($F7="oryginał",$F7="kopia")),#REF!,"")</f>
        <v/>
      </c>
      <c r="M7" s="36" t="str">
        <f aca="false">IF(AND(Dane!$F7="KUCH",OR($F7="oryginał",$F7="kopia")),Dane!L7,"")</f>
        <v/>
      </c>
      <c r="N7" s="36" t="str">
        <f aca="false">IF(AND(Dane!$F7="KUCH",OR($F7="oryginał",$F7="kopia")),Dane!M7,"")</f>
        <v/>
      </c>
      <c r="O7" s="36" t="str">
        <f aca="false">IF(AND(Dane!$F7="KUCH",OR($F7="oryginał",$F7="kopia")),Dane!N7,"")</f>
        <v/>
      </c>
      <c r="P7" s="36" t="str">
        <f aca="false">IF(AND(Dane!$F7="KUCH",OR($F7="oryginał",$F7="kopia")),Dane!O7,"")</f>
        <v/>
      </c>
      <c r="Q7" s="36" t="str">
        <f aca="false">IF(AND(Dane!$F7="KUCH",OR($F7="oryginał",$F7="kopia")),Dane!P7,"")</f>
        <v/>
      </c>
      <c r="R7" s="36" t="str">
        <f aca="false">IF(AND(Dane!$F7="KUCH",OR($F7="oryginał",$F7="kopia")),Dane!Q7,"")</f>
        <v/>
      </c>
      <c r="S7" s="36" t="str">
        <f aca="false">IF(AND(Dane!$F7="KUCH",OR($F7="oryginał",$F7="kopia")),Dane!R7,"")</f>
        <v/>
      </c>
      <c r="T7" s="36" t="str">
        <f aca="false">IF(AND(Dane!$F7="KUCH",OR($F7="oryginał",$F7="kopia")),Dane!S7,"")</f>
        <v/>
      </c>
      <c r="U7" s="36" t="str">
        <f aca="false">IF(AND(Dane!$F7="KUCH",OR($F7="oryginał",$F7="kopia")),Dane!T7,"")</f>
        <v/>
      </c>
      <c r="V7" s="36" t="str">
        <f aca="false">IF(AND(Dane!$F7="KUCH",OR($F7="oryginał",$F7="kopia")),Dane!U7,"")</f>
        <v/>
      </c>
      <c r="W7" s="36" t="str">
        <f aca="false">IF(AND(Dane!$F7="KUCH",OR($F7="oryginał",$F7="kopia")),#REF!,"")</f>
        <v/>
      </c>
    </row>
    <row r="8" customFormat="false" ht="15.75" hidden="false" customHeight="true" outlineLevel="0" collapsed="false">
      <c r="A8" s="36" t="str">
        <f aca="false">IF(AND(Dane!$F8="KUCH",OR(Dane!$G8="kopia",Dane!$G8="oryginał")),Dane!A8,"")</f>
        <v/>
      </c>
      <c r="B8" s="36" t="str">
        <f aca="false">IF(AND(Dane!$F8="KUCH",OR(Dane!$G8="kopia",Dane!$G8="oryginał")),Dane!B8,"")</f>
        <v/>
      </c>
      <c r="C8" s="36" t="str">
        <f aca="false">IF(AND(Dane!$F8="KUCH",OR(Dane!$G8="kopia",Dane!$G8="oryginał")),Dane!C8,"")</f>
        <v/>
      </c>
      <c r="D8" s="36" t="str">
        <f aca="false">IF(AND(Dane!$F8="KUCH",OR(Dane!$G8="kopia",Dane!$G8="oryginał")),Dane!D10,"")</f>
        <v/>
      </c>
      <c r="E8" s="36" t="str">
        <f aca="false">IF(AND(Dane!$F8="KUCH",OR(Dane!$G8="kopia",Dane!$G8="oryginał")),Dane!E8,"")</f>
        <v/>
      </c>
      <c r="F8" s="36" t="str">
        <f aca="false">IF(AND(Dane!$F8="KUCH",OR(Dane!$G8="kopia",Dane!$G8="oryginał")),Dane!G8,"")</f>
        <v/>
      </c>
      <c r="G8" s="36" t="str">
        <f aca="false">IF(AND(Dane!$F8="KUCH",OR($F8="oryginał",$F8="kopia")),Dane!I8,"")</f>
        <v/>
      </c>
      <c r="H8" s="36" t="str">
        <f aca="false">IF(AND(Dane!$F8="KUCH",OR($F8="oryginał",$F8="kopia")),#REF!,"")</f>
        <v/>
      </c>
      <c r="I8" s="36" t="str">
        <f aca="false">IF(AND(Dane!$F8="KUCH",OR($F8="oryginał",$F8="kopia")),Dane!J8,"")</f>
        <v/>
      </c>
      <c r="J8" s="36" t="str">
        <f aca="false">IF(AND(Dane!$F8="KUCH",OR($F8="oryginał",$F8="kopia")),#REF!,"")</f>
        <v/>
      </c>
      <c r="K8" s="36" t="str">
        <f aca="false">IF(AND(Dane!$F8="KUCH",OR($F8="oryginał",$F8="kopia")),Dane!K8,"")</f>
        <v/>
      </c>
      <c r="L8" s="36" t="str">
        <f aca="false">IF(AND(Dane!$F8="KUCH",OR($F8="oryginał",$F8="kopia")),#REF!,"")</f>
        <v/>
      </c>
      <c r="M8" s="36" t="str">
        <f aca="false">IF(AND(Dane!$F8="KUCH",OR($F8="oryginał",$F8="kopia")),Dane!L8,"")</f>
        <v/>
      </c>
      <c r="N8" s="36" t="str">
        <f aca="false">IF(AND(Dane!$F8="KUCH",OR($F8="oryginał",$F8="kopia")),Dane!M8,"")</f>
        <v/>
      </c>
      <c r="O8" s="36" t="str">
        <f aca="false">IF(AND(Dane!$F8="KUCH",OR($F8="oryginał",$F8="kopia")),Dane!N8,"")</f>
        <v/>
      </c>
      <c r="P8" s="36" t="str">
        <f aca="false">IF(AND(Dane!$F8="KUCH",OR($F8="oryginał",$F8="kopia")),Dane!O8,"")</f>
        <v/>
      </c>
      <c r="Q8" s="36" t="str">
        <f aca="false">IF(AND(Dane!$F8="KUCH",OR($F8="oryginał",$F8="kopia")),Dane!P8,"")</f>
        <v/>
      </c>
      <c r="R8" s="36" t="str">
        <f aca="false">IF(AND(Dane!$F8="KUCH",OR($F8="oryginał",$F8="kopia")),Dane!Q8,"")</f>
        <v/>
      </c>
      <c r="S8" s="36" t="str">
        <f aca="false">IF(AND(Dane!$F8="KUCH",OR($F8="oryginał",$F8="kopia")),Dane!R8,"")</f>
        <v/>
      </c>
      <c r="T8" s="36" t="str">
        <f aca="false">IF(AND(Dane!$F8="KUCH",OR($F8="oryginał",$F8="kopia")),Dane!S8,"")</f>
        <v/>
      </c>
      <c r="U8" s="36" t="str">
        <f aca="false">IF(AND(Dane!$F8="KUCH",OR($F8="oryginał",$F8="kopia")),Dane!T8,"")</f>
        <v/>
      </c>
      <c r="V8" s="36" t="str">
        <f aca="false">IF(AND(Dane!$F8="KUCH",OR($F8="oryginał",$F8="kopia")),Dane!U8,"")</f>
        <v/>
      </c>
      <c r="W8" s="36" t="str">
        <f aca="false">IF(AND(Dane!$F8="KUCH",OR($F8="oryginał",$F8="kopia")),#REF!,"")</f>
        <v/>
      </c>
    </row>
    <row r="9" customFormat="false" ht="15.75" hidden="false" customHeight="true" outlineLevel="0" collapsed="false">
      <c r="A9" s="36" t="str">
        <f aca="false">IF(AND(Dane!$F9="KUCH",OR(Dane!$G9="kopia",Dane!$G9="oryginał")),Dane!A9,"")</f>
        <v/>
      </c>
      <c r="B9" s="36" t="str">
        <f aca="false">IF(AND(Dane!$F9="KUCH",OR(Dane!$G9="kopia",Dane!$G9="oryginał")),Dane!B9,"")</f>
        <v/>
      </c>
      <c r="C9" s="36" t="str">
        <f aca="false">IF(AND(Dane!$F9="KUCH",OR(Dane!$G9="kopia",Dane!$G9="oryginał")),Dane!C9,"")</f>
        <v/>
      </c>
      <c r="D9" s="36" t="str">
        <f aca="false">IF(AND(Dane!$F9="KUCH",OR(Dane!$G9="kopia",Dane!$G9="oryginał")),Dane!D9,"")</f>
        <v/>
      </c>
      <c r="E9" s="36" t="str">
        <f aca="false">IF(AND(Dane!$F9="KUCH",OR(Dane!$G9="kopia",Dane!$G9="oryginał")),Dane!E9,"")</f>
        <v/>
      </c>
      <c r="F9" s="36" t="str">
        <f aca="false">IF(AND(Dane!$F9="KUCH",OR(Dane!$G9="kopia",Dane!$G9="oryginał")),Dane!G9,"")</f>
        <v/>
      </c>
      <c r="G9" s="36" t="str">
        <f aca="false">IF(AND(Dane!$F9="KUCH",OR($F9="oryginał",$F9="kopia")),Dane!I9,"")</f>
        <v/>
      </c>
      <c r="H9" s="36" t="str">
        <f aca="false">IF(AND(Dane!$F9="KUCH",OR($F9="oryginał",$F9="kopia")),#REF!,"")</f>
        <v/>
      </c>
      <c r="I9" s="36" t="str">
        <f aca="false">IF(AND(Dane!$F9="KUCH",OR($F9="oryginał",$F9="kopia")),Dane!J9,"")</f>
        <v/>
      </c>
      <c r="J9" s="36" t="str">
        <f aca="false">IF(AND(Dane!$F9="KUCH",OR($F9="oryginał",$F9="kopia")),#REF!,"")</f>
        <v/>
      </c>
      <c r="K9" s="36" t="str">
        <f aca="false">IF(AND(Dane!$F9="KUCH",OR($F9="oryginał",$F9="kopia")),Dane!K9,"")</f>
        <v/>
      </c>
      <c r="L9" s="36" t="str">
        <f aca="false">IF(AND(Dane!$F9="KUCH",OR($F9="oryginał",$F9="kopia")),#REF!,"")</f>
        <v/>
      </c>
      <c r="M9" s="36" t="str">
        <f aca="false">IF(AND(Dane!$F9="KUCH",OR($F9="oryginał",$F9="kopia")),Dane!L9,"")</f>
        <v/>
      </c>
      <c r="N9" s="36" t="str">
        <f aca="false">IF(AND(Dane!$F9="KUCH",OR($F9="oryginał",$F9="kopia")),Dane!M9,"")</f>
        <v/>
      </c>
      <c r="O9" s="36" t="str">
        <f aca="false">IF(AND(Dane!$F9="KUCH",OR($F9="oryginał",$F9="kopia")),Dane!N9,"")</f>
        <v/>
      </c>
      <c r="P9" s="36" t="str">
        <f aca="false">IF(AND(Dane!$F9="KUCH",OR($F9="oryginał",$F9="kopia")),Dane!O9,"")</f>
        <v/>
      </c>
      <c r="Q9" s="36" t="str">
        <f aca="false">IF(AND(Dane!$F9="KUCH",OR($F9="oryginał",$F9="kopia")),Dane!P9,"")</f>
        <v/>
      </c>
      <c r="R9" s="36" t="str">
        <f aca="false">IF(AND(Dane!$F9="KUCH",OR($F9="oryginał",$F9="kopia")),Dane!Q9,"")</f>
        <v/>
      </c>
      <c r="S9" s="36" t="str">
        <f aca="false">IF(AND(Dane!$F9="KUCH",OR($F9="oryginał",$F9="kopia")),Dane!R9,"")</f>
        <v/>
      </c>
      <c r="T9" s="36" t="str">
        <f aca="false">IF(AND(Dane!$F9="KUCH",OR($F9="oryginał",$F9="kopia")),Dane!S9,"")</f>
        <v/>
      </c>
      <c r="U9" s="36" t="str">
        <f aca="false">IF(AND(Dane!$F9="KUCH",OR($F9="oryginał",$F9="kopia")),Dane!T9,"")</f>
        <v/>
      </c>
      <c r="V9" s="36" t="str">
        <f aca="false">IF(AND(Dane!$F9="KUCH",OR($F9="oryginał",$F9="kopia")),Dane!U9,"")</f>
        <v/>
      </c>
      <c r="W9" s="36" t="str">
        <f aca="false">IF(AND(Dane!$F9="KUCH",OR($F9="oryginał",$F9="kopia")),#REF!,"")</f>
        <v/>
      </c>
    </row>
    <row r="10" customFormat="false" ht="15.75" hidden="false" customHeight="true" outlineLevel="0" collapsed="false">
      <c r="A10" s="36" t="str">
        <f aca="false">IF(AND(Dane!$F10="KUCH",OR(Dane!$G10="kopia",Dane!$G10="oryginał")),Dane!A10,"")</f>
        <v/>
      </c>
      <c r="B10" s="36" t="str">
        <f aca="false">IF(AND(Dane!$F10="KUCH",OR(Dane!$G10="kopia",Dane!$G10="oryginał")),Dane!B10,"")</f>
        <v/>
      </c>
      <c r="C10" s="36" t="str">
        <f aca="false">IF(AND(Dane!$F10="KUCH",OR(Dane!$G10="kopia",Dane!$G10="oryginał")),Dane!C10,"")</f>
        <v/>
      </c>
      <c r="D10" s="36" t="str">
        <f aca="false">IF(AND(Dane!$F10="KUCH",OR(Dane!$G10="kopia",Dane!$G10="oryginał")),#REF!,"")</f>
        <v/>
      </c>
      <c r="E10" s="36" t="str">
        <f aca="false">IF(AND(Dane!$F10="KUCH",OR(Dane!$G10="kopia",Dane!$G10="oryginał")),Dane!E10,"")</f>
        <v/>
      </c>
      <c r="F10" s="36" t="str">
        <f aca="false">IF(AND(Dane!$F10="KUCH",OR(Dane!$G10="kopia",Dane!$G10="oryginał")),Dane!G10,"")</f>
        <v/>
      </c>
      <c r="G10" s="36" t="str">
        <f aca="false">IF(AND(Dane!$F10="KUCH",OR($F10="oryginał",$F10="kopia")),Dane!I10,"")</f>
        <v/>
      </c>
      <c r="H10" s="36" t="str">
        <f aca="false">IF(AND(Dane!$F10="KUCH",OR($F10="oryginał",$F10="kopia")),#REF!,"")</f>
        <v/>
      </c>
      <c r="I10" s="36" t="str">
        <f aca="false">IF(AND(Dane!$F10="KUCH",OR($F10="oryginał",$F10="kopia")),Dane!J10,"")</f>
        <v/>
      </c>
      <c r="J10" s="36" t="str">
        <f aca="false">IF(AND(Dane!$F10="KUCH",OR($F10="oryginał",$F10="kopia")),#REF!,"")</f>
        <v/>
      </c>
      <c r="K10" s="36" t="str">
        <f aca="false">IF(AND(Dane!$F10="KUCH",OR($F10="oryginał",$F10="kopia")),Dane!K10,"")</f>
        <v/>
      </c>
      <c r="L10" s="36" t="str">
        <f aca="false">IF(AND(Dane!$F10="KUCH",OR($F10="oryginał",$F10="kopia")),#REF!,"")</f>
        <v/>
      </c>
      <c r="M10" s="36" t="str">
        <f aca="false">IF(AND(Dane!$F10="KUCH",OR($F10="oryginał",$F10="kopia")),Dane!L10,"")</f>
        <v/>
      </c>
      <c r="N10" s="36" t="str">
        <f aca="false">IF(AND(Dane!$F10="KUCH",OR($F10="oryginał",$F10="kopia")),Dane!M10,"")</f>
        <v/>
      </c>
      <c r="O10" s="36" t="str">
        <f aca="false">IF(AND(Dane!$F10="KUCH",OR($F10="oryginał",$F10="kopia")),Dane!N10,"")</f>
        <v/>
      </c>
      <c r="P10" s="36" t="str">
        <f aca="false">IF(AND(Dane!$F10="KUCH",OR($F10="oryginał",$F10="kopia")),Dane!O10,"")</f>
        <v/>
      </c>
      <c r="Q10" s="36" t="str">
        <f aca="false">IF(AND(Dane!$F10="KUCH",OR($F10="oryginał",$F10="kopia")),Dane!P10,"")</f>
        <v/>
      </c>
      <c r="R10" s="36" t="str">
        <f aca="false">IF(AND(Dane!$F10="KUCH",OR($F10="oryginał",$F10="kopia")),Dane!Q10,"")</f>
        <v/>
      </c>
      <c r="S10" s="36" t="str">
        <f aca="false">IF(AND(Dane!$F10="KUCH",OR($F10="oryginał",$F10="kopia")),Dane!R10,"")</f>
        <v/>
      </c>
      <c r="T10" s="36" t="str">
        <f aca="false">IF(AND(Dane!$F10="KUCH",OR($F10="oryginał",$F10="kopia")),Dane!S10,"")</f>
        <v/>
      </c>
      <c r="U10" s="36" t="str">
        <f aca="false">IF(AND(Dane!$F10="KUCH",OR($F10="oryginał",$F10="kopia")),Dane!T10,"")</f>
        <v/>
      </c>
      <c r="V10" s="36" t="str">
        <f aca="false">IF(AND(Dane!$F10="KUCH",OR($F10="oryginał",$F10="kopia")),Dane!U10,"")</f>
        <v/>
      </c>
      <c r="W10" s="36" t="str">
        <f aca="false">IF(AND(Dane!$F10="KUCH",OR($F10="oryginał",$F10="kopia")),#REF!,"")</f>
        <v/>
      </c>
    </row>
    <row r="11" customFormat="false" ht="15.75" hidden="false" customHeight="true" outlineLevel="0" collapsed="false">
      <c r="A11" s="36" t="str">
        <f aca="false">IF(AND(Dane!$F11="KUCH",OR(Dane!$G11="kopia",Dane!$G11="oryginał")),Dane!A11,"")</f>
        <v/>
      </c>
      <c r="B11" s="36" t="str">
        <f aca="false">IF(AND(Dane!$F11="KUCH",OR(Dane!$G11="kopia",Dane!$G11="oryginał")),Dane!B11,"")</f>
        <v/>
      </c>
      <c r="C11" s="36" t="str">
        <f aca="false">IF(AND(Dane!$F11="KUCH",OR(Dane!$G11="kopia",Dane!$G11="oryginał")),Dane!C11,"")</f>
        <v/>
      </c>
      <c r="D11" s="36" t="str">
        <f aca="false">IF(AND(Dane!$F11="KUCH",OR(Dane!$G11="kopia",Dane!$G11="oryginał")),Dane!D11,"")</f>
        <v/>
      </c>
      <c r="E11" s="36" t="str">
        <f aca="false">IF(AND(Dane!$F11="KUCH",OR(Dane!$G11="kopia",Dane!$G11="oryginał")),Dane!E11,"")</f>
        <v/>
      </c>
      <c r="F11" s="36" t="str">
        <f aca="false">IF(AND(Dane!$F11="KUCH",OR(Dane!$G11="kopia",Dane!$G11="oryginał")),Dane!G11,"")</f>
        <v/>
      </c>
      <c r="G11" s="36" t="str">
        <f aca="false">IF(AND(Dane!$F11="KUCH",OR($F11="oryginał",$F11="kopia")),Dane!I11,"")</f>
        <v/>
      </c>
      <c r="H11" s="36" t="str">
        <f aca="false">IF(AND(Dane!$F11="KUCH",OR($F11="oryginał",$F11="kopia")),#REF!,"")</f>
        <v/>
      </c>
      <c r="I11" s="36" t="str">
        <f aca="false">IF(AND(Dane!$F11="KUCH",OR($F11="oryginał",$F11="kopia")),Dane!J11,"")</f>
        <v/>
      </c>
      <c r="J11" s="36" t="str">
        <f aca="false">IF(AND(Dane!$F11="KUCH",OR($F11="oryginał",$F11="kopia")),#REF!,"")</f>
        <v/>
      </c>
      <c r="K11" s="36" t="str">
        <f aca="false">IF(AND(Dane!$F11="KUCH",OR($F11="oryginał",$F11="kopia")),Dane!K11,"")</f>
        <v/>
      </c>
      <c r="L11" s="36" t="str">
        <f aca="false">IF(AND(Dane!$F11="KUCH",OR($F11="oryginał",$F11="kopia")),#REF!,"")</f>
        <v/>
      </c>
      <c r="M11" s="36" t="str">
        <f aca="false">IF(AND(Dane!$F11="KUCH",OR($F11="oryginał",$F11="kopia")),Dane!L11,"")</f>
        <v/>
      </c>
      <c r="N11" s="36" t="str">
        <f aca="false">IF(AND(Dane!$F11="KUCH",OR($F11="oryginał",$F11="kopia")),Dane!M11,"")</f>
        <v/>
      </c>
      <c r="O11" s="36" t="str">
        <f aca="false">IF(AND(Dane!$F11="KUCH",OR($F11="oryginał",$F11="kopia")),Dane!N11,"")</f>
        <v/>
      </c>
      <c r="P11" s="36" t="str">
        <f aca="false">IF(AND(Dane!$F11="KUCH",OR($F11="oryginał",$F11="kopia")),Dane!O11,"")</f>
        <v/>
      </c>
      <c r="Q11" s="36" t="str">
        <f aca="false">IF(AND(Dane!$F11="KUCH",OR($F11="oryginał",$F11="kopia")),Dane!P11,"")</f>
        <v/>
      </c>
      <c r="R11" s="36" t="str">
        <f aca="false">IF(AND(Dane!$F11="KUCH",OR($F11="oryginał",$F11="kopia")),Dane!Q11,"")</f>
        <v/>
      </c>
      <c r="S11" s="36" t="str">
        <f aca="false">IF(AND(Dane!$F11="KUCH",OR($F11="oryginał",$F11="kopia")),Dane!R11,"")</f>
        <v/>
      </c>
      <c r="T11" s="36" t="str">
        <f aca="false">IF(AND(Dane!$F11="KUCH",OR($F11="oryginał",$F11="kopia")),Dane!S11,"")</f>
        <v/>
      </c>
      <c r="U11" s="36" t="str">
        <f aca="false">IF(AND(Dane!$F11="KUCH",OR($F11="oryginał",$F11="kopia")),Dane!T11,"")</f>
        <v/>
      </c>
      <c r="V11" s="36" t="str">
        <f aca="false">IF(AND(Dane!$F11="KUCH",OR($F11="oryginał",$F11="kopia")),Dane!U11,"")</f>
        <v/>
      </c>
      <c r="W11" s="36" t="str">
        <f aca="false">IF(AND(Dane!$F11="KUCH",OR($F11="oryginał",$F11="kopia")),#REF!,"")</f>
        <v/>
      </c>
    </row>
    <row r="12" customFormat="false" ht="15.75" hidden="false" customHeight="true" outlineLevel="0" collapsed="false">
      <c r="A12" s="36" t="str">
        <f aca="false">IF(AND(Dane!$F12="KUCH",OR(Dane!$G12="kopia",Dane!$G12="oryginał")),Dane!A12,"")</f>
        <v/>
      </c>
      <c r="B12" s="36" t="str">
        <f aca="false">IF(AND(Dane!$F12="KUCH",OR(Dane!$G12="kopia",Dane!$G12="oryginał")),Dane!B12,"")</f>
        <v/>
      </c>
      <c r="C12" s="36" t="str">
        <f aca="false">IF(AND(Dane!$F12="KUCH",OR(Dane!$G12="kopia",Dane!$G12="oryginał")),Dane!C12,"")</f>
        <v/>
      </c>
      <c r="D12" s="36" t="str">
        <f aca="false">IF(AND(Dane!$F12="KUCH",OR(Dane!$G12="kopia",Dane!$G12="oryginał")),Dane!D12,"")</f>
        <v/>
      </c>
      <c r="E12" s="36" t="str">
        <f aca="false">IF(AND(Dane!$F12="KUCH",OR(Dane!$G12="kopia",Dane!$G12="oryginał")),Dane!E12,"")</f>
        <v/>
      </c>
      <c r="F12" s="36" t="str">
        <f aca="false">IF(AND(Dane!$F12="KUCH",OR(Dane!$G12="kopia",Dane!$G12="oryginał")),Dane!G12,"")</f>
        <v/>
      </c>
      <c r="G12" s="36" t="str">
        <f aca="false">IF(AND(Dane!$F12="KUCH",OR($F12="oryginał",$F12="kopia")),Dane!I12,"")</f>
        <v/>
      </c>
      <c r="H12" s="36" t="str">
        <f aca="false">IF(AND(Dane!$F12="KUCH",OR($F12="oryginał",$F12="kopia")),#REF!,"")</f>
        <v/>
      </c>
      <c r="I12" s="36" t="str">
        <f aca="false">IF(AND(Dane!$F12="KUCH",OR($F12="oryginał",$F12="kopia")),Dane!J12,"")</f>
        <v/>
      </c>
      <c r="J12" s="36" t="str">
        <f aca="false">IF(AND(Dane!$F12="KUCH",OR($F12="oryginał",$F12="kopia")),#REF!,"")</f>
        <v/>
      </c>
      <c r="K12" s="36" t="str">
        <f aca="false">IF(AND(Dane!$F12="KUCH",OR($F12="oryginał",$F12="kopia")),Dane!K12,"")</f>
        <v/>
      </c>
      <c r="L12" s="36" t="str">
        <f aca="false">IF(AND(Dane!$F12="KUCH",OR($F12="oryginał",$F12="kopia")),#REF!,"")</f>
        <v/>
      </c>
      <c r="M12" s="36" t="str">
        <f aca="false">IF(AND(Dane!$F12="KUCH",OR($F12="oryginał",$F12="kopia")),Dane!L12,"")</f>
        <v/>
      </c>
      <c r="N12" s="36" t="str">
        <f aca="false">IF(AND(Dane!$F12="KUCH",OR($F12="oryginał",$F12="kopia")),Dane!M12,"")</f>
        <v/>
      </c>
      <c r="O12" s="36" t="str">
        <f aca="false">IF(AND(Dane!$F12="KUCH",OR($F12="oryginał",$F12="kopia")),Dane!N12,"")</f>
        <v/>
      </c>
      <c r="P12" s="36" t="str">
        <f aca="false">IF(AND(Dane!$F12="KUCH",OR($F12="oryginał",$F12="kopia")),Dane!O12,"")</f>
        <v/>
      </c>
      <c r="Q12" s="36" t="str">
        <f aca="false">IF(AND(Dane!$F12="KUCH",OR($F12="oryginał",$F12="kopia")),Dane!P12,"")</f>
        <v/>
      </c>
      <c r="R12" s="36" t="str">
        <f aca="false">IF(AND(Dane!$F12="KUCH",OR($F12="oryginał",$F12="kopia")),Dane!Q12,"")</f>
        <v/>
      </c>
      <c r="S12" s="36" t="str">
        <f aca="false">IF(AND(Dane!$F12="KUCH",OR($F12="oryginał",$F12="kopia")),Dane!R12,"")</f>
        <v/>
      </c>
      <c r="T12" s="36" t="str">
        <f aca="false">IF(AND(Dane!$F12="KUCH",OR($F12="oryginał",$F12="kopia")),Dane!S12,"")</f>
        <v/>
      </c>
      <c r="U12" s="36" t="str">
        <f aca="false">IF(AND(Dane!$F12="KUCH",OR($F12="oryginał",$F12="kopia")),Dane!T12,"")</f>
        <v/>
      </c>
      <c r="V12" s="36" t="str">
        <f aca="false">IF(AND(Dane!$F12="KUCH",OR($F12="oryginał",$F12="kopia")),Dane!U12,"")</f>
        <v/>
      </c>
      <c r="W12" s="36" t="str">
        <f aca="false">IF(AND(Dane!$F12="KUCH",OR($F12="oryginał",$F12="kopia")),#REF!,"")</f>
        <v/>
      </c>
    </row>
    <row r="13" customFormat="false" ht="15.75" hidden="false" customHeight="true" outlineLevel="0" collapsed="false">
      <c r="A13" s="36" t="str">
        <f aca="false">IF(AND(Dane!$F13="KUCH",OR(Dane!$G13="kopia",Dane!$G13="oryginał")),Dane!A13,"")</f>
        <v/>
      </c>
      <c r="B13" s="36" t="str">
        <f aca="false">IF(AND(Dane!$F13="KUCH",OR(Dane!$G13="kopia",Dane!$G13="oryginał")),Dane!B13,"")</f>
        <v/>
      </c>
      <c r="C13" s="36" t="str">
        <f aca="false">IF(AND(Dane!$F13="KUCH",OR(Dane!$G13="kopia",Dane!$G13="oryginał")),Dane!C13,"")</f>
        <v/>
      </c>
      <c r="D13" s="36" t="str">
        <f aca="false">IF(AND(Dane!$F13="KUCH",OR(Dane!$G13="kopia",Dane!$G13="oryginał")),Dane!D13,"")</f>
        <v/>
      </c>
      <c r="E13" s="36" t="str">
        <f aca="false">IF(AND(Dane!$F13="KUCH",OR(Dane!$G13="kopia",Dane!$G13="oryginał")),Dane!E13,"")</f>
        <v/>
      </c>
      <c r="F13" s="36" t="str">
        <f aca="false">IF(AND(Dane!$F13="KUCH",OR(Dane!$G13="kopia",Dane!$G13="oryginał")),Dane!G13,"")</f>
        <v/>
      </c>
      <c r="G13" s="36" t="str">
        <f aca="false">IF(AND(Dane!$F13="KUCH",OR($F13="oryginał",$F13="kopia")),Dane!I13,"")</f>
        <v/>
      </c>
      <c r="H13" s="36" t="str">
        <f aca="false">IF(AND(Dane!$F13="KUCH",OR($F13="oryginał",$F13="kopia")),#REF!,"")</f>
        <v/>
      </c>
      <c r="I13" s="36" t="str">
        <f aca="false">IF(AND(Dane!$F13="KUCH",OR($F13="oryginał",$F13="kopia")),Dane!J13,"")</f>
        <v/>
      </c>
      <c r="J13" s="36" t="str">
        <f aca="false">IF(AND(Dane!$F13="KUCH",OR($F13="oryginał",$F13="kopia")),#REF!,"")</f>
        <v/>
      </c>
      <c r="K13" s="36" t="str">
        <f aca="false">IF(AND(Dane!$F13="KUCH",OR($F13="oryginał",$F13="kopia")),Dane!K13,"")</f>
        <v/>
      </c>
      <c r="L13" s="36" t="str">
        <f aca="false">IF(AND(Dane!$F13="KUCH",OR($F13="oryginał",$F13="kopia")),#REF!,"")</f>
        <v/>
      </c>
      <c r="M13" s="36" t="str">
        <f aca="false">IF(AND(Dane!$F13="KUCH",OR($F13="oryginał",$F13="kopia")),Dane!L13,"")</f>
        <v/>
      </c>
      <c r="N13" s="36" t="str">
        <f aca="false">IF(AND(Dane!$F13="KUCH",OR($F13="oryginał",$F13="kopia")),Dane!M13,"")</f>
        <v/>
      </c>
      <c r="O13" s="36" t="str">
        <f aca="false">IF(AND(Dane!$F13="KUCH",OR($F13="oryginał",$F13="kopia")),Dane!N13,"")</f>
        <v/>
      </c>
      <c r="P13" s="36" t="str">
        <f aca="false">IF(AND(Dane!$F13="KUCH",OR($F13="oryginał",$F13="kopia")),Dane!O13,"")</f>
        <v/>
      </c>
      <c r="Q13" s="36" t="str">
        <f aca="false">IF(AND(Dane!$F13="KUCH",OR($F13="oryginał",$F13="kopia")),Dane!P13,"")</f>
        <v/>
      </c>
      <c r="R13" s="36" t="str">
        <f aca="false">IF(AND(Dane!$F13="KUCH",OR($F13="oryginał",$F13="kopia")),Dane!Q13,"")</f>
        <v/>
      </c>
      <c r="S13" s="36" t="str">
        <f aca="false">IF(AND(Dane!$F13="KUCH",OR($F13="oryginał",$F13="kopia")),Dane!R13,"")</f>
        <v/>
      </c>
      <c r="T13" s="36" t="str">
        <f aca="false">IF(AND(Dane!$F13="KUCH",OR($F13="oryginał",$F13="kopia")),Dane!S13,"")</f>
        <v/>
      </c>
      <c r="U13" s="36" t="str">
        <f aca="false">IF(AND(Dane!$F13="KUCH",OR($F13="oryginał",$F13="kopia")),Dane!T13,"")</f>
        <v/>
      </c>
      <c r="V13" s="36" t="str">
        <f aca="false">IF(AND(Dane!$F13="KUCH",OR($F13="oryginał",$F13="kopia")),Dane!U13,"")</f>
        <v/>
      </c>
      <c r="W13" s="36" t="str">
        <f aca="false">IF(AND(Dane!$F13="KUCH",OR($F13="oryginał",$F13="kopia")),#REF!,"")</f>
        <v/>
      </c>
    </row>
    <row r="14" customFormat="false" ht="15.75" hidden="false" customHeight="true" outlineLevel="0" collapsed="false">
      <c r="A14" s="36" t="str">
        <f aca="false">IF(AND(Dane!$F14="KUCH",OR(Dane!$G14="kopia",Dane!$G14="oryginał")),Dane!A14,"")</f>
        <v/>
      </c>
      <c r="B14" s="36" t="str">
        <f aca="false">IF(AND(Dane!$F14="KUCH",OR(Dane!$G14="kopia",Dane!$G14="oryginał")),Dane!B14,"")</f>
        <v/>
      </c>
      <c r="C14" s="36" t="str">
        <f aca="false">IF(AND(Dane!$F14="KUCH",OR(Dane!$G14="kopia",Dane!$G14="oryginał")),Dane!C14,"")</f>
        <v/>
      </c>
      <c r="D14" s="36" t="str">
        <f aca="false">IF(AND(Dane!$F14="KUCH",OR(Dane!$G14="kopia",Dane!$G14="oryginał")),Dane!D14,"")</f>
        <v/>
      </c>
      <c r="E14" s="36" t="str">
        <f aca="false">IF(AND(Dane!$F14="KUCH",OR(Dane!$G14="kopia",Dane!$G14="oryginał")),Dane!E14,"")</f>
        <v/>
      </c>
      <c r="F14" s="36" t="str">
        <f aca="false">IF(AND(Dane!$F14="KUCH",OR(Dane!$G14="kopia",Dane!$G14="oryginał")),Dane!G14,"")</f>
        <v/>
      </c>
      <c r="G14" s="36" t="str">
        <f aca="false">IF(AND(Dane!$F14="KUCH",OR($F14="oryginał",$F14="kopia")),Dane!I14,"")</f>
        <v/>
      </c>
      <c r="H14" s="36" t="str">
        <f aca="false">IF(AND(Dane!$F14="KUCH",OR($F14="oryginał",$F14="kopia")),#REF!,"")</f>
        <v/>
      </c>
      <c r="I14" s="36" t="str">
        <f aca="false">IF(AND(Dane!$F14="KUCH",OR($F14="oryginał",$F14="kopia")),Dane!J14,"")</f>
        <v/>
      </c>
      <c r="J14" s="36" t="str">
        <f aca="false">IF(AND(Dane!$F14="KUCH",OR($F14="oryginał",$F14="kopia")),#REF!,"")</f>
        <v/>
      </c>
      <c r="K14" s="36" t="str">
        <f aca="false">IF(AND(Dane!$F14="KUCH",OR($F14="oryginał",$F14="kopia")),Dane!K14,"")</f>
        <v/>
      </c>
      <c r="L14" s="36" t="str">
        <f aca="false">IF(AND(Dane!$F14="KUCH",OR($F14="oryginał",$F14="kopia")),#REF!,"")</f>
        <v/>
      </c>
      <c r="M14" s="36" t="str">
        <f aca="false">IF(AND(Dane!$F14="KUCH",OR($F14="oryginał",$F14="kopia")),Dane!L14,"")</f>
        <v/>
      </c>
      <c r="N14" s="36" t="str">
        <f aca="false">IF(AND(Dane!$F14="KUCH",OR($F14="oryginał",$F14="kopia")),Dane!M14,"")</f>
        <v/>
      </c>
      <c r="O14" s="36" t="str">
        <f aca="false">IF(AND(Dane!$F14="KUCH",OR($F14="oryginał",$F14="kopia")),Dane!N14,"")</f>
        <v/>
      </c>
      <c r="P14" s="36" t="str">
        <f aca="false">IF(AND(Dane!$F14="KUCH",OR($F14="oryginał",$F14="kopia")),Dane!O14,"")</f>
        <v/>
      </c>
      <c r="Q14" s="36" t="str">
        <f aca="false">IF(AND(Dane!$F14="KUCH",OR($F14="oryginał",$F14="kopia")),Dane!P14,"")</f>
        <v/>
      </c>
      <c r="R14" s="36" t="str">
        <f aca="false">IF(AND(Dane!$F14="KUCH",OR($F14="oryginał",$F14="kopia")),Dane!Q14,"")</f>
        <v/>
      </c>
      <c r="S14" s="36" t="str">
        <f aca="false">IF(AND(Dane!$F14="KUCH",OR($F14="oryginał",$F14="kopia")),Dane!R14,"")</f>
        <v/>
      </c>
      <c r="T14" s="36" t="str">
        <f aca="false">IF(AND(Dane!$F14="KUCH",OR($F14="oryginał",$F14="kopia")),Dane!S14,"")</f>
        <v/>
      </c>
      <c r="U14" s="36" t="str">
        <f aca="false">IF(AND(Dane!$F14="KUCH",OR($F14="oryginał",$F14="kopia")),Dane!T14,"")</f>
        <v/>
      </c>
      <c r="V14" s="36" t="str">
        <f aca="false">IF(AND(Dane!$F14="KUCH",OR($F14="oryginał",$F14="kopia")),Dane!U14,"")</f>
        <v/>
      </c>
      <c r="W14" s="36" t="str">
        <f aca="false">IF(AND(Dane!$F14="KUCH",OR($F14="oryginał",$F14="kopia")),#REF!,"")</f>
        <v/>
      </c>
    </row>
    <row r="15" customFormat="false" ht="15.75" hidden="false" customHeight="true" outlineLevel="0" collapsed="false">
      <c r="A15" s="36" t="str">
        <f aca="false">IF(AND(Dane!$F15="KUCH",OR(Dane!$G15="kopia",Dane!$G15="oryginał")),Dane!A15,"")</f>
        <v/>
      </c>
      <c r="B15" s="36" t="str">
        <f aca="false">IF(AND(Dane!$F15="KUCH",OR(Dane!$G15="kopia",Dane!$G15="oryginał")),Dane!B15,"")</f>
        <v/>
      </c>
      <c r="C15" s="36" t="str">
        <f aca="false">IF(AND(Dane!$F15="KUCH",OR(Dane!$G15="kopia",Dane!$G15="oryginał")),Dane!C15,"")</f>
        <v/>
      </c>
      <c r="D15" s="36" t="str">
        <f aca="false">IF(AND(Dane!$F15="KUCH",OR(Dane!$G15="kopia",Dane!$G15="oryginał")),Dane!D15,"")</f>
        <v/>
      </c>
      <c r="E15" s="36" t="str">
        <f aca="false">IF(AND(Dane!$F15="KUCH",OR(Dane!$G15="kopia",Dane!$G15="oryginał")),Dane!E15,"")</f>
        <v/>
      </c>
      <c r="F15" s="36" t="str">
        <f aca="false">IF(AND(Dane!$F15="KUCH",OR(Dane!$G15="kopia",Dane!$G15="oryginał")),Dane!G15,"")</f>
        <v/>
      </c>
      <c r="G15" s="36" t="str">
        <f aca="false">IF(AND(Dane!$F15="KUCH",OR($F15="oryginał",$F15="kopia")),Dane!I15,"")</f>
        <v/>
      </c>
      <c r="H15" s="36" t="str">
        <f aca="false">IF(AND(Dane!$F15="KUCH",OR($F15="oryginał",$F15="kopia")),#REF!,"")</f>
        <v/>
      </c>
      <c r="I15" s="36" t="str">
        <f aca="false">IF(AND(Dane!$F15="KUCH",OR($F15="oryginał",$F15="kopia")),Dane!J15,"")</f>
        <v/>
      </c>
      <c r="J15" s="36" t="str">
        <f aca="false">IF(AND(Dane!$F15="KUCH",OR($F15="oryginał",$F15="kopia")),#REF!,"")</f>
        <v/>
      </c>
      <c r="K15" s="36" t="str">
        <f aca="false">IF(AND(Dane!$F15="KUCH",OR($F15="oryginał",$F15="kopia")),Dane!K15,"")</f>
        <v/>
      </c>
      <c r="L15" s="36" t="str">
        <f aca="false">IF(AND(Dane!$F15="KUCH",OR($F15="oryginał",$F15="kopia")),#REF!,"")</f>
        <v/>
      </c>
      <c r="M15" s="36" t="str">
        <f aca="false">IF(AND(Dane!$F15="KUCH",OR($F15="oryginał",$F15="kopia")),Dane!L15,"")</f>
        <v/>
      </c>
      <c r="N15" s="36" t="str">
        <f aca="false">IF(AND(Dane!$F15="KUCH",OR($F15="oryginał",$F15="kopia")),Dane!M15,"")</f>
        <v/>
      </c>
      <c r="O15" s="36" t="str">
        <f aca="false">IF(AND(Dane!$F15="KUCH",OR($F15="oryginał",$F15="kopia")),Dane!N15,"")</f>
        <v/>
      </c>
      <c r="P15" s="36" t="str">
        <f aca="false">IF(AND(Dane!$F15="KUCH",OR($F15="oryginał",$F15="kopia")),Dane!O15,"")</f>
        <v/>
      </c>
      <c r="Q15" s="36" t="str">
        <f aca="false">IF(AND(Dane!$F15="KUCH",OR($F15="oryginał",$F15="kopia")),Dane!P15,"")</f>
        <v/>
      </c>
      <c r="R15" s="36" t="str">
        <f aca="false">IF(AND(Dane!$F15="KUCH",OR($F15="oryginał",$F15="kopia")),Dane!Q15,"")</f>
        <v/>
      </c>
      <c r="S15" s="36" t="str">
        <f aca="false">IF(AND(Dane!$F15="KUCH",OR($F15="oryginał",$F15="kopia")),Dane!R15,"")</f>
        <v/>
      </c>
      <c r="T15" s="36" t="str">
        <f aca="false">IF(AND(Dane!$F15="KUCH",OR($F15="oryginał",$F15="kopia")),Dane!S15,"")</f>
        <v/>
      </c>
      <c r="U15" s="36" t="str">
        <f aca="false">IF(AND(Dane!$F15="KUCH",OR($F15="oryginał",$F15="kopia")),Dane!T15,"")</f>
        <v/>
      </c>
      <c r="V15" s="36" t="str">
        <f aca="false">IF(AND(Dane!$F15="KUCH",OR($F15="oryginał",$F15="kopia")),Dane!U15,"")</f>
        <v/>
      </c>
      <c r="W15" s="36" t="str">
        <f aca="false">IF(AND(Dane!$F15="KUCH",OR($F15="oryginał",$F15="kopia")),#REF!,"")</f>
        <v/>
      </c>
    </row>
    <row r="16" customFormat="false" ht="15.75" hidden="false" customHeight="true" outlineLevel="0" collapsed="false">
      <c r="A16" s="36" t="str">
        <f aca="false">IF(AND(Dane!$F16="KUCH",OR(Dane!$G16="kopia",Dane!$G16="oryginał")),Dane!A16,"")</f>
        <v/>
      </c>
      <c r="B16" s="36" t="str">
        <f aca="false">IF(AND(Dane!$F16="KUCH",OR(Dane!$G16="kopia",Dane!$G16="oryginał")),Dane!B16,"")</f>
        <v/>
      </c>
      <c r="C16" s="36" t="str">
        <f aca="false">IF(AND(Dane!$F16="KUCH",OR(Dane!$G16="kopia",Dane!$G16="oryginał")),Dane!C16,"")</f>
        <v/>
      </c>
      <c r="D16" s="36" t="str">
        <f aca="false">IF(AND(Dane!$F16="KUCH",OR(Dane!$G16="kopia",Dane!$G16="oryginał")),Dane!D16,"")</f>
        <v/>
      </c>
      <c r="E16" s="36" t="str">
        <f aca="false">IF(AND(Dane!$F16="KUCH",OR(Dane!$G16="kopia",Dane!$G16="oryginał")),Dane!E16,"")</f>
        <v/>
      </c>
      <c r="F16" s="36" t="str">
        <f aca="false">IF(AND(Dane!$F16="KUCH",OR(Dane!$G16="kopia",Dane!$G16="oryginał")),Dane!G16,"")</f>
        <v/>
      </c>
      <c r="G16" s="36" t="str">
        <f aca="false">IF(AND(Dane!$F16="KUCH",OR($F16="oryginał",$F16="kopia")),Dane!I16,"")</f>
        <v/>
      </c>
      <c r="H16" s="36" t="str">
        <f aca="false">IF(AND(Dane!$F16="KUCH",OR($F16="oryginał",$F16="kopia")),#REF!,"")</f>
        <v/>
      </c>
      <c r="I16" s="36" t="str">
        <f aca="false">IF(AND(Dane!$F16="KUCH",OR($F16="oryginał",$F16="kopia")),Dane!J16,"")</f>
        <v/>
      </c>
      <c r="J16" s="36" t="str">
        <f aca="false">IF(AND(Dane!$F16="KUCH",OR($F16="oryginał",$F16="kopia")),#REF!,"")</f>
        <v/>
      </c>
      <c r="K16" s="36" t="str">
        <f aca="false">IF(AND(Dane!$F16="KUCH",OR($F16="oryginał",$F16="kopia")),Dane!K16,"")</f>
        <v/>
      </c>
      <c r="L16" s="36" t="str">
        <f aca="false">IF(AND(Dane!$F16="KUCH",OR($F16="oryginał",$F16="kopia")),#REF!,"")</f>
        <v/>
      </c>
      <c r="M16" s="36" t="str">
        <f aca="false">IF(AND(Dane!$F16="KUCH",OR($F16="oryginał",$F16="kopia")),Dane!L16,"")</f>
        <v/>
      </c>
      <c r="N16" s="36" t="str">
        <f aca="false">IF(AND(Dane!$F16="KUCH",OR($F16="oryginał",$F16="kopia")),Dane!M16,"")</f>
        <v/>
      </c>
      <c r="O16" s="36" t="str">
        <f aca="false">IF(AND(Dane!$F16="KUCH",OR($F16="oryginał",$F16="kopia")),Dane!N16,"")</f>
        <v/>
      </c>
      <c r="P16" s="36" t="str">
        <f aca="false">IF(AND(Dane!$F16="KUCH",OR($F16="oryginał",$F16="kopia")),Dane!O16,"")</f>
        <v/>
      </c>
      <c r="Q16" s="36" t="str">
        <f aca="false">IF(AND(Dane!$F16="KUCH",OR($F16="oryginał",$F16="kopia")),Dane!P16,"")</f>
        <v/>
      </c>
      <c r="R16" s="36" t="str">
        <f aca="false">IF(AND(Dane!$F16="KUCH",OR($F16="oryginał",$F16="kopia")),Dane!Q16,"")</f>
        <v/>
      </c>
      <c r="S16" s="36" t="str">
        <f aca="false">IF(AND(Dane!$F16="KUCH",OR($F16="oryginał",$F16="kopia")),Dane!R16,"")</f>
        <v/>
      </c>
      <c r="T16" s="36" t="str">
        <f aca="false">IF(AND(Dane!$F16="KUCH",OR($F16="oryginał",$F16="kopia")),Dane!S16,"")</f>
        <v/>
      </c>
      <c r="U16" s="36" t="str">
        <f aca="false">IF(AND(Dane!$F16="KUCH",OR($F16="oryginał",$F16="kopia")),Dane!T16,"")</f>
        <v/>
      </c>
      <c r="V16" s="36" t="str">
        <f aca="false">IF(AND(Dane!$F16="KUCH",OR($F16="oryginał",$F16="kopia")),Dane!U16,"")</f>
        <v/>
      </c>
      <c r="W16" s="36" t="str">
        <f aca="false">IF(AND(Dane!$F16="KUCH",OR($F16="oryginał",$F16="kopia")),#REF!,"")</f>
        <v/>
      </c>
    </row>
    <row r="17" customFormat="false" ht="15.75" hidden="false" customHeight="true" outlineLevel="0" collapsed="false">
      <c r="A17" s="36" t="str">
        <f aca="false">IF(AND(Dane!$F17="KUCH",OR(Dane!$G17="kopia",Dane!$G17="oryginał")),Dane!A17,"")</f>
        <v/>
      </c>
      <c r="B17" s="36" t="str">
        <f aca="false">IF(AND(Dane!$F17="KUCH",OR(Dane!$G17="kopia",Dane!$G17="oryginał")),Dane!B17,"")</f>
        <v/>
      </c>
      <c r="C17" s="36" t="str">
        <f aca="false">IF(AND(Dane!$F17="KUCH",OR(Dane!$G17="kopia",Dane!$G17="oryginał")),Dane!C17,"")</f>
        <v/>
      </c>
      <c r="D17" s="36" t="str">
        <f aca="false">IF(AND(Dane!$F17="KUCH",OR(Dane!$G17="kopia",Dane!$G17="oryginał")),Dane!D17,"")</f>
        <v/>
      </c>
      <c r="E17" s="36" t="str">
        <f aca="false">IF(AND(Dane!$F17="KUCH",OR(Dane!$G17="kopia",Dane!$G17="oryginał")),Dane!E17,"")</f>
        <v/>
      </c>
      <c r="F17" s="36" t="str">
        <f aca="false">IF(AND(Dane!$F17="KUCH",OR(Dane!$G17="kopia",Dane!$G17="oryginał")),Dane!G17,"")</f>
        <v/>
      </c>
      <c r="G17" s="36" t="str">
        <f aca="false">IF(AND(Dane!$F17="KUCH",OR($F17="oryginał",$F17="kopia")),Dane!I17,"")</f>
        <v/>
      </c>
      <c r="H17" s="36" t="str">
        <f aca="false">IF(AND(Dane!$F17="KUCH",OR($F17="oryginał",$F17="kopia")),#REF!,"")</f>
        <v/>
      </c>
      <c r="I17" s="36" t="str">
        <f aca="false">IF(AND(Dane!$F17="KUCH",OR($F17="oryginał",$F17="kopia")),Dane!J17,"")</f>
        <v/>
      </c>
      <c r="J17" s="36" t="str">
        <f aca="false">IF(AND(Dane!$F17="KUCH",OR($F17="oryginał",$F17="kopia")),#REF!,"")</f>
        <v/>
      </c>
      <c r="K17" s="36" t="str">
        <f aca="false">IF(AND(Dane!$F17="KUCH",OR($F17="oryginał",$F17="kopia")),Dane!K17,"")</f>
        <v/>
      </c>
      <c r="L17" s="36" t="str">
        <f aca="false">IF(AND(Dane!$F17="KUCH",OR($F17="oryginał",$F17="kopia")),#REF!,"")</f>
        <v/>
      </c>
      <c r="M17" s="36" t="str">
        <f aca="false">IF(AND(Dane!$F17="KUCH",OR($F17="oryginał",$F17="kopia")),Dane!L17,"")</f>
        <v/>
      </c>
      <c r="N17" s="36" t="str">
        <f aca="false">IF(AND(Dane!$F17="KUCH",OR($F17="oryginał",$F17="kopia")),Dane!M17,"")</f>
        <v/>
      </c>
      <c r="O17" s="36" t="str">
        <f aca="false">IF(AND(Dane!$F17="KUCH",OR($F17="oryginał",$F17="kopia")),Dane!N17,"")</f>
        <v/>
      </c>
      <c r="P17" s="36" t="str">
        <f aca="false">IF(AND(Dane!$F17="KUCH",OR($F17="oryginał",$F17="kopia")),Dane!O17,"")</f>
        <v/>
      </c>
      <c r="Q17" s="36" t="str">
        <f aca="false">IF(AND(Dane!$F17="KUCH",OR($F17="oryginał",$F17="kopia")),Dane!P17,"")</f>
        <v/>
      </c>
      <c r="R17" s="36" t="str">
        <f aca="false">IF(AND(Dane!$F17="KUCH",OR($F17="oryginał",$F17="kopia")),Dane!Q17,"")</f>
        <v/>
      </c>
      <c r="S17" s="36" t="str">
        <f aca="false">IF(AND(Dane!$F17="KUCH",OR($F17="oryginał",$F17="kopia")),Dane!R17,"")</f>
        <v/>
      </c>
      <c r="T17" s="36" t="str">
        <f aca="false">IF(AND(Dane!$F17="KUCH",OR($F17="oryginał",$F17="kopia")),Dane!S17,"")</f>
        <v/>
      </c>
      <c r="U17" s="36" t="str">
        <f aca="false">IF(AND(Dane!$F17="KUCH",OR($F17="oryginał",$F17="kopia")),Dane!T17,"")</f>
        <v/>
      </c>
      <c r="V17" s="36" t="str">
        <f aca="false">IF(AND(Dane!$F17="KUCH",OR($F17="oryginał",$F17="kopia")),Dane!U17,"")</f>
        <v/>
      </c>
      <c r="W17" s="36" t="str">
        <f aca="false">IF(AND(Dane!$F17="KUCH",OR($F17="oryginał",$F17="kopia")),#REF!,"")</f>
        <v/>
      </c>
    </row>
    <row r="18" customFormat="false" ht="15.75" hidden="false" customHeight="true" outlineLevel="0" collapsed="false">
      <c r="A18" s="36" t="str">
        <f aca="false">IF(AND(Dane!$F18="KUCH",OR(Dane!$G18="kopia",Dane!$G18="oryginał")),Dane!A18,"")</f>
        <v/>
      </c>
      <c r="B18" s="36" t="str">
        <f aca="false">IF(AND(Dane!$F18="KUCH",OR(Dane!$G18="kopia",Dane!$G18="oryginał")),Dane!B18,"")</f>
        <v/>
      </c>
      <c r="C18" s="36" t="str">
        <f aca="false">IF(AND(Dane!$F18="KUCH",OR(Dane!$G18="kopia",Dane!$G18="oryginał")),Dane!C18,"")</f>
        <v/>
      </c>
      <c r="D18" s="36" t="str">
        <f aca="false">IF(AND(Dane!$F18="KUCH",OR(Dane!$G18="kopia",Dane!$G18="oryginał")),Dane!D18,"")</f>
        <v/>
      </c>
      <c r="E18" s="36" t="str">
        <f aca="false">IF(AND(Dane!$F18="KUCH",OR(Dane!$G18="kopia",Dane!$G18="oryginał")),Dane!E18,"")</f>
        <v/>
      </c>
      <c r="F18" s="36" t="str">
        <f aca="false">IF(AND(Dane!$F18="KUCH",OR(Dane!$G18="kopia",Dane!$G18="oryginał")),Dane!G18,"")</f>
        <v/>
      </c>
      <c r="G18" s="36" t="str">
        <f aca="false">IF(AND(Dane!$F18="KUCH",OR($F18="oryginał",$F18="kopia")),Dane!I18,"")</f>
        <v/>
      </c>
      <c r="H18" s="36" t="str">
        <f aca="false">IF(AND(Dane!$F18="KUCH",OR($F18="oryginał",$F18="kopia")),#REF!,"")</f>
        <v/>
      </c>
      <c r="I18" s="36" t="str">
        <f aca="false">IF(AND(Dane!$F18="KUCH",OR($F18="oryginał",$F18="kopia")),Dane!J18,"")</f>
        <v/>
      </c>
      <c r="J18" s="36" t="str">
        <f aca="false">IF(AND(Dane!$F18="KUCH",OR($F18="oryginał",$F18="kopia")),#REF!,"")</f>
        <v/>
      </c>
      <c r="K18" s="36" t="str">
        <f aca="false">IF(AND(Dane!$F18="KUCH",OR($F18="oryginał",$F18="kopia")),Dane!K18,"")</f>
        <v/>
      </c>
      <c r="L18" s="36" t="str">
        <f aca="false">IF(AND(Dane!$F18="KUCH",OR($F18="oryginał",$F18="kopia")),#REF!,"")</f>
        <v/>
      </c>
      <c r="M18" s="36" t="str">
        <f aca="false">IF(AND(Dane!$F18="KUCH",OR($F18="oryginał",$F18="kopia")),Dane!L18,"")</f>
        <v/>
      </c>
      <c r="N18" s="36" t="str">
        <f aca="false">IF(AND(Dane!$F18="KUCH",OR($F18="oryginał",$F18="kopia")),Dane!M18,"")</f>
        <v/>
      </c>
      <c r="O18" s="36" t="str">
        <f aca="false">IF(AND(Dane!$F18="KUCH",OR($F18="oryginał",$F18="kopia")),Dane!N18,"")</f>
        <v/>
      </c>
      <c r="P18" s="36" t="str">
        <f aca="false">IF(AND(Dane!$F18="KUCH",OR($F18="oryginał",$F18="kopia")),Dane!O18,"")</f>
        <v/>
      </c>
      <c r="Q18" s="36" t="str">
        <f aca="false">IF(AND(Dane!$F18="KUCH",OR($F18="oryginał",$F18="kopia")),Dane!P18,"")</f>
        <v/>
      </c>
      <c r="R18" s="36" t="str">
        <f aca="false">IF(AND(Dane!$F18="KUCH",OR($F18="oryginał",$F18="kopia")),Dane!Q18,"")</f>
        <v/>
      </c>
      <c r="S18" s="36" t="str">
        <f aca="false">IF(AND(Dane!$F18="KUCH",OR($F18="oryginał",$F18="kopia")),Dane!R18,"")</f>
        <v/>
      </c>
      <c r="T18" s="36" t="str">
        <f aca="false">IF(AND(Dane!$F18="KUCH",OR($F18="oryginał",$F18="kopia")),Dane!S18,"")</f>
        <v/>
      </c>
      <c r="U18" s="36" t="str">
        <f aca="false">IF(AND(Dane!$F18="KUCH",OR($F18="oryginał",$F18="kopia")),Dane!T18,"")</f>
        <v/>
      </c>
      <c r="V18" s="36" t="str">
        <f aca="false">IF(AND(Dane!$F18="KUCH",OR($F18="oryginał",$F18="kopia")),Dane!U18,"")</f>
        <v/>
      </c>
      <c r="W18" s="36" t="str">
        <f aca="false">IF(AND(Dane!$F18="KUCH",OR($F18="oryginał",$F18="kopia")),#REF!,"")</f>
        <v/>
      </c>
    </row>
    <row r="19" customFormat="false" ht="15.75" hidden="false" customHeight="true" outlineLevel="0" collapsed="false">
      <c r="A19" s="36" t="str">
        <f aca="false">IF(AND(Dane!$F19="KUCH",OR(Dane!$G19="kopia",Dane!$G19="oryginał")),Dane!A19,"")</f>
        <v/>
      </c>
      <c r="B19" s="36" t="str">
        <f aca="false">IF(AND(Dane!$F19="KUCH",OR(Dane!$G19="kopia",Dane!$G19="oryginał")),Dane!B19,"")</f>
        <v/>
      </c>
      <c r="C19" s="36" t="str">
        <f aca="false">IF(AND(Dane!$F19="KUCH",OR(Dane!$G19="kopia",Dane!$G19="oryginał")),Dane!C19,"")</f>
        <v/>
      </c>
      <c r="D19" s="36" t="str">
        <f aca="false">IF(AND(Dane!$F19="KUCH",OR(Dane!$G19="kopia",Dane!$G19="oryginał")),Dane!D19,"")</f>
        <v/>
      </c>
      <c r="E19" s="36" t="str">
        <f aca="false">IF(AND(Dane!$F19="KUCH",OR(Dane!$G19="kopia",Dane!$G19="oryginał")),Dane!E19,"")</f>
        <v/>
      </c>
      <c r="F19" s="36" t="str">
        <f aca="false">IF(AND(Dane!$F19="KUCH",OR(Dane!$G19="kopia",Dane!$G19="oryginał")),Dane!G19,"")</f>
        <v/>
      </c>
      <c r="G19" s="36" t="str">
        <f aca="false">IF(AND(Dane!$F19="KUCH",OR($F19="oryginał",$F19="kopia")),Dane!I19,"")</f>
        <v/>
      </c>
      <c r="H19" s="36" t="str">
        <f aca="false">IF(AND(Dane!$F19="KUCH",OR($F19="oryginał",$F19="kopia")),#REF!,"")</f>
        <v/>
      </c>
      <c r="I19" s="36" t="str">
        <f aca="false">IF(AND(Dane!$F19="KUCH",OR($F19="oryginał",$F19="kopia")),Dane!J19,"")</f>
        <v/>
      </c>
      <c r="J19" s="36" t="str">
        <f aca="false">IF(AND(Dane!$F19="KUCH",OR($F19="oryginał",$F19="kopia")),#REF!,"")</f>
        <v/>
      </c>
      <c r="K19" s="36" t="str">
        <f aca="false">IF(AND(Dane!$F19="KUCH",OR($F19="oryginał",$F19="kopia")),Dane!K19,"")</f>
        <v/>
      </c>
      <c r="L19" s="36" t="str">
        <f aca="false">IF(AND(Dane!$F19="KUCH",OR($F19="oryginał",$F19="kopia")),#REF!,"")</f>
        <v/>
      </c>
      <c r="M19" s="36" t="str">
        <f aca="false">IF(AND(Dane!$F19="KUCH",OR($F19="oryginał",$F19="kopia")),Dane!L19,"")</f>
        <v/>
      </c>
      <c r="N19" s="36" t="str">
        <f aca="false">IF(AND(Dane!$F19="KUCH",OR($F19="oryginał",$F19="kopia")),Dane!M19,"")</f>
        <v/>
      </c>
      <c r="O19" s="36" t="str">
        <f aca="false">IF(AND(Dane!$F19="KUCH",OR($F19="oryginał",$F19="kopia")),Dane!N19,"")</f>
        <v/>
      </c>
      <c r="P19" s="36" t="str">
        <f aca="false">IF(AND(Dane!$F19="KUCH",OR($F19="oryginał",$F19="kopia")),Dane!O19,"")</f>
        <v/>
      </c>
      <c r="Q19" s="36" t="str">
        <f aca="false">IF(AND(Dane!$F19="KUCH",OR($F19="oryginał",$F19="kopia")),Dane!P19,"")</f>
        <v/>
      </c>
      <c r="R19" s="36" t="str">
        <f aca="false">IF(AND(Dane!$F19="KUCH",OR($F19="oryginał",$F19="kopia")),Dane!Q19,"")</f>
        <v/>
      </c>
      <c r="S19" s="36" t="str">
        <f aca="false">IF(AND(Dane!$F19="KUCH",OR($F19="oryginał",$F19="kopia")),Dane!R19,"")</f>
        <v/>
      </c>
      <c r="T19" s="36" t="str">
        <f aca="false">IF(AND(Dane!$F19="KUCH",OR($F19="oryginał",$F19="kopia")),Dane!S19,"")</f>
        <v/>
      </c>
      <c r="U19" s="36" t="str">
        <f aca="false">IF(AND(Dane!$F19="KUCH",OR($F19="oryginał",$F19="kopia")),Dane!T19,"")</f>
        <v/>
      </c>
      <c r="V19" s="36" t="str">
        <f aca="false">IF(AND(Dane!$F19="KUCH",OR($F19="oryginał",$F19="kopia")),Dane!U19,"")</f>
        <v/>
      </c>
      <c r="W19" s="36" t="str">
        <f aca="false">IF(AND(Dane!$F19="KUCH",OR($F19="oryginał",$F19="kopia")),#REF!,"")</f>
        <v/>
      </c>
    </row>
    <row r="20" customFormat="false" ht="15.75" hidden="false" customHeight="true" outlineLevel="0" collapsed="false">
      <c r="A20" s="36" t="str">
        <f aca="false">IF(AND(Dane!$F20="KUCH",OR(Dane!$G20="kopia",Dane!$G20="oryginał")),Dane!A20,"")</f>
        <v/>
      </c>
      <c r="B20" s="36" t="str">
        <f aca="false">IF(AND(Dane!$F20="KUCH",OR(Dane!$G20="kopia",Dane!$G20="oryginał")),Dane!B20,"")</f>
        <v/>
      </c>
      <c r="C20" s="36" t="str">
        <f aca="false">IF(AND(Dane!$F20="KUCH",OR(Dane!$G20="kopia",Dane!$G20="oryginał")),Dane!C20,"")</f>
        <v/>
      </c>
      <c r="D20" s="36" t="str">
        <f aca="false">IF(AND(Dane!$F20="KUCH",OR(Dane!$G20="kopia",Dane!$G20="oryginał")),Dane!D20,"")</f>
        <v/>
      </c>
      <c r="E20" s="36" t="str">
        <f aca="false">IF(AND(Dane!$F20="KUCH",OR(Dane!$G20="kopia",Dane!$G20="oryginał")),Dane!E20,"")</f>
        <v/>
      </c>
      <c r="F20" s="36" t="str">
        <f aca="false">IF(AND(Dane!$F20="KUCH",OR(Dane!$G20="kopia",Dane!$G20="oryginał")),Dane!G20,"")</f>
        <v/>
      </c>
      <c r="G20" s="36" t="str">
        <f aca="false">IF(AND(Dane!$F20="KUCH",OR($F20="oryginał",$F20="kopia")),Dane!I20,"")</f>
        <v/>
      </c>
      <c r="H20" s="36" t="str">
        <f aca="false">IF(AND(Dane!$F20="KUCH",OR($F20="oryginał",$F20="kopia")),#REF!,"")</f>
        <v/>
      </c>
      <c r="I20" s="36" t="str">
        <f aca="false">IF(AND(Dane!$F20="KUCH",OR($F20="oryginał",$F20="kopia")),Dane!J20,"")</f>
        <v/>
      </c>
      <c r="J20" s="36" t="str">
        <f aca="false">IF(AND(Dane!$F20="KUCH",OR($F20="oryginał",$F20="kopia")),#REF!,"")</f>
        <v/>
      </c>
      <c r="K20" s="36" t="str">
        <f aca="false">IF(AND(Dane!$F20="KUCH",OR($F20="oryginał",$F20="kopia")),Dane!K20,"")</f>
        <v/>
      </c>
      <c r="L20" s="36" t="str">
        <f aca="false">IF(AND(Dane!$F20="KUCH",OR($F20="oryginał",$F20="kopia")),#REF!,"")</f>
        <v/>
      </c>
      <c r="M20" s="36" t="str">
        <f aca="false">IF(AND(Dane!$F20="KUCH",OR($F20="oryginał",$F20="kopia")),Dane!L20,"")</f>
        <v/>
      </c>
      <c r="N20" s="36" t="str">
        <f aca="false">IF(AND(Dane!$F20="KUCH",OR($F20="oryginał",$F20="kopia")),Dane!M20,"")</f>
        <v/>
      </c>
      <c r="O20" s="36" t="str">
        <f aca="false">IF(AND(Dane!$F20="KUCH",OR($F20="oryginał",$F20="kopia")),Dane!N20,"")</f>
        <v/>
      </c>
      <c r="P20" s="36" t="str">
        <f aca="false">IF(AND(Dane!$F20="KUCH",OR($F20="oryginał",$F20="kopia")),Dane!O20,"")</f>
        <v/>
      </c>
      <c r="Q20" s="36" t="str">
        <f aca="false">IF(AND(Dane!$F20="KUCH",OR($F20="oryginał",$F20="kopia")),Dane!P20,"")</f>
        <v/>
      </c>
      <c r="R20" s="36" t="str">
        <f aca="false">IF(AND(Dane!$F20="KUCH",OR($F20="oryginał",$F20="kopia")),Dane!Q20,"")</f>
        <v/>
      </c>
      <c r="S20" s="36" t="str">
        <f aca="false">IF(AND(Dane!$F20="KUCH",OR($F20="oryginał",$F20="kopia")),Dane!R20,"")</f>
        <v/>
      </c>
      <c r="T20" s="36" t="str">
        <f aca="false">IF(AND(Dane!$F20="KUCH",OR($F20="oryginał",$F20="kopia")),Dane!S20,"")</f>
        <v/>
      </c>
      <c r="U20" s="36" t="str">
        <f aca="false">IF(AND(Dane!$F20="KUCH",OR($F20="oryginał",$F20="kopia")),Dane!T20,"")</f>
        <v/>
      </c>
      <c r="V20" s="36" t="str">
        <f aca="false">IF(AND(Dane!$F20="KUCH",OR($F20="oryginał",$F20="kopia")),Dane!U20,"")</f>
        <v/>
      </c>
      <c r="W20" s="36" t="str">
        <f aca="false">IF(AND(Dane!$F20="KUCH",OR($F20="oryginał",$F20="kopia")),#REF!,"")</f>
        <v/>
      </c>
    </row>
    <row r="21" customFormat="false" ht="15.75" hidden="false" customHeight="true" outlineLevel="0" collapsed="false">
      <c r="A21" s="36" t="str">
        <f aca="false">IF(AND(Dane!$F21="KUCH",OR(Dane!$G21="kopia",Dane!$G21="oryginał")),Dane!A21,"")</f>
        <v/>
      </c>
      <c r="B21" s="36" t="str">
        <f aca="false">IF(AND(Dane!$F21="KUCH",OR(Dane!$G21="kopia",Dane!$G21="oryginał")),Dane!B21,"")</f>
        <v/>
      </c>
      <c r="C21" s="36" t="str">
        <f aca="false">IF(AND(Dane!$F21="KUCH",OR(Dane!$G21="kopia",Dane!$G21="oryginał")),Dane!C21,"")</f>
        <v/>
      </c>
      <c r="D21" s="36" t="str">
        <f aca="false">IF(AND(Dane!$F21="KUCH",OR(Dane!$G21="kopia",Dane!$G21="oryginał")),Dane!D21,"")</f>
        <v/>
      </c>
      <c r="E21" s="36" t="str">
        <f aca="false">IF(AND(Dane!$F21="KUCH",OR(Dane!$G21="kopia",Dane!$G21="oryginał")),Dane!E21,"")</f>
        <v/>
      </c>
      <c r="F21" s="36" t="str">
        <f aca="false">IF(AND(Dane!$F21="KUCH",OR(Dane!$G21="kopia",Dane!$G21="oryginał")),Dane!G21,"")</f>
        <v/>
      </c>
      <c r="G21" s="36" t="str">
        <f aca="false">IF(AND(Dane!$F21="KUCH",OR($F21="oryginał",$F21="kopia")),Dane!I21,"")</f>
        <v/>
      </c>
      <c r="H21" s="36" t="str">
        <f aca="false">IF(AND(Dane!$F21="KUCH",OR($F21="oryginał",$F21="kopia")),#REF!,"")</f>
        <v/>
      </c>
      <c r="I21" s="36" t="str">
        <f aca="false">IF(AND(Dane!$F21="KUCH",OR($F21="oryginał",$F21="kopia")),Dane!J21,"")</f>
        <v/>
      </c>
      <c r="J21" s="36" t="str">
        <f aca="false">IF(AND(Dane!$F21="KUCH",OR($F21="oryginał",$F21="kopia")),#REF!,"")</f>
        <v/>
      </c>
      <c r="K21" s="36" t="str">
        <f aca="false">IF(AND(Dane!$F21="KUCH",OR($F21="oryginał",$F21="kopia")),Dane!K21,"")</f>
        <v/>
      </c>
      <c r="L21" s="36" t="str">
        <f aca="false">IF(AND(Dane!$F21="KUCH",OR($F21="oryginał",$F21="kopia")),#REF!,"")</f>
        <v/>
      </c>
      <c r="M21" s="36" t="str">
        <f aca="false">IF(AND(Dane!$F21="KUCH",OR($F21="oryginał",$F21="kopia")),Dane!L21,"")</f>
        <v/>
      </c>
      <c r="N21" s="36" t="str">
        <f aca="false">IF(AND(Dane!$F21="KUCH",OR($F21="oryginał",$F21="kopia")),Dane!M21,"")</f>
        <v/>
      </c>
      <c r="O21" s="36" t="str">
        <f aca="false">IF(AND(Dane!$F21="KUCH",OR($F21="oryginał",$F21="kopia")),Dane!N21,"")</f>
        <v/>
      </c>
      <c r="P21" s="36" t="str">
        <f aca="false">IF(AND(Dane!$F21="KUCH",OR($F21="oryginał",$F21="kopia")),Dane!O21,"")</f>
        <v/>
      </c>
      <c r="Q21" s="36" t="str">
        <f aca="false">IF(AND(Dane!$F21="KUCH",OR($F21="oryginał",$F21="kopia")),Dane!P21,"")</f>
        <v/>
      </c>
      <c r="R21" s="36" t="str">
        <f aca="false">IF(AND(Dane!$F21="KUCH",OR($F21="oryginał",$F21="kopia")),Dane!Q21,"")</f>
        <v/>
      </c>
      <c r="S21" s="36" t="str">
        <f aca="false">IF(AND(Dane!$F21="KUCH",OR($F21="oryginał",$F21="kopia")),Dane!R21,"")</f>
        <v/>
      </c>
      <c r="T21" s="36" t="str">
        <f aca="false">IF(AND(Dane!$F21="KUCH",OR($F21="oryginał",$F21="kopia")),Dane!S21,"")</f>
        <v/>
      </c>
      <c r="U21" s="36" t="str">
        <f aca="false">IF(AND(Dane!$F21="KUCH",OR($F21="oryginał",$F21="kopia")),Dane!T21,"")</f>
        <v/>
      </c>
      <c r="V21" s="36" t="str">
        <f aca="false">IF(AND(Dane!$F21="KUCH",OR($F21="oryginał",$F21="kopia")),Dane!U21,"")</f>
        <v/>
      </c>
      <c r="W21" s="36" t="str">
        <f aca="false">IF(AND(Dane!$F21="KUCH",OR($F21="oryginał",$F21="kopia")),#REF!,"")</f>
        <v/>
      </c>
    </row>
    <row r="22" customFormat="false" ht="15.75" hidden="false" customHeight="true" outlineLevel="0" collapsed="false">
      <c r="A22" s="36" t="str">
        <f aca="false">IF(AND(Dane!$F22="KUCH",OR(Dane!$G22="kopia",Dane!$G22="oryginał")),Dane!A22,"")</f>
        <v/>
      </c>
      <c r="B22" s="36" t="str">
        <f aca="false">IF(AND(Dane!$F22="KUCH",OR(Dane!$G22="kopia",Dane!$G22="oryginał")),Dane!B22,"")</f>
        <v/>
      </c>
      <c r="C22" s="36" t="str">
        <f aca="false">IF(AND(Dane!$F22="KUCH",OR(Dane!$G22="kopia",Dane!$G22="oryginał")),Dane!C22,"")</f>
        <v/>
      </c>
      <c r="D22" s="36" t="str">
        <f aca="false">IF(AND(Dane!$F22="KUCH",OR(Dane!$G22="kopia",Dane!$G22="oryginał")),Dane!D22,"")</f>
        <v/>
      </c>
      <c r="E22" s="36" t="str">
        <f aca="false">IF(AND(Dane!$F22="KUCH",OR(Dane!$G22="kopia",Dane!$G22="oryginał")),Dane!E22,"")</f>
        <v/>
      </c>
      <c r="F22" s="36" t="str">
        <f aca="false">IF(AND(Dane!$F22="KUCH",OR(Dane!$G22="kopia",Dane!$G22="oryginał")),Dane!G22,"")</f>
        <v/>
      </c>
      <c r="G22" s="36" t="str">
        <f aca="false">IF(AND(Dane!$F22="KUCH",OR($F22="oryginał",$F22="kopia")),Dane!I22,"")</f>
        <v/>
      </c>
      <c r="H22" s="36" t="str">
        <f aca="false">IF(AND(Dane!$F22="KUCH",OR($F22="oryginał",$F22="kopia")),#REF!,"")</f>
        <v/>
      </c>
      <c r="I22" s="36" t="str">
        <f aca="false">IF(AND(Dane!$F22="KUCH",OR($F22="oryginał",$F22="kopia")),Dane!J22,"")</f>
        <v/>
      </c>
      <c r="J22" s="36" t="str">
        <f aca="false">IF(AND(Dane!$F22="KUCH",OR($F22="oryginał",$F22="kopia")),#REF!,"")</f>
        <v/>
      </c>
      <c r="K22" s="36" t="str">
        <f aca="false">IF(AND(Dane!$F22="KUCH",OR($F22="oryginał",$F22="kopia")),Dane!K22,"")</f>
        <v/>
      </c>
      <c r="L22" s="36" t="str">
        <f aca="false">IF(AND(Dane!$F22="KUCH",OR($F22="oryginał",$F22="kopia")),#REF!,"")</f>
        <v/>
      </c>
      <c r="M22" s="36" t="str">
        <f aca="false">IF(AND(Dane!$F22="KUCH",OR($F22="oryginał",$F22="kopia")),Dane!L22,"")</f>
        <v/>
      </c>
      <c r="N22" s="36" t="str">
        <f aca="false">IF(AND(Dane!$F22="KUCH",OR($F22="oryginał",$F22="kopia")),Dane!M22,"")</f>
        <v/>
      </c>
      <c r="O22" s="36" t="str">
        <f aca="false">IF(AND(Dane!$F22="KUCH",OR($F22="oryginał",$F22="kopia")),Dane!N22,"")</f>
        <v/>
      </c>
      <c r="P22" s="36" t="str">
        <f aca="false">IF(AND(Dane!$F22="KUCH",OR($F22="oryginał",$F22="kopia")),Dane!O22,"")</f>
        <v/>
      </c>
      <c r="Q22" s="36" t="str">
        <f aca="false">IF(AND(Dane!$F22="KUCH",OR($F22="oryginał",$F22="kopia")),Dane!P22,"")</f>
        <v/>
      </c>
      <c r="R22" s="36" t="str">
        <f aca="false">IF(AND(Dane!$F22="KUCH",OR($F22="oryginał",$F22="kopia")),Dane!Q22,"")</f>
        <v/>
      </c>
      <c r="S22" s="36" t="str">
        <f aca="false">IF(AND(Dane!$F22="KUCH",OR($F22="oryginał",$F22="kopia")),Dane!R22,"")</f>
        <v/>
      </c>
      <c r="T22" s="36" t="str">
        <f aca="false">IF(AND(Dane!$F22="KUCH",OR($F22="oryginał",$F22="kopia")),Dane!S22,"")</f>
        <v/>
      </c>
      <c r="U22" s="36" t="str">
        <f aca="false">IF(AND(Dane!$F22="KUCH",OR($F22="oryginał",$F22="kopia")),Dane!T22,"")</f>
        <v/>
      </c>
      <c r="V22" s="36" t="str">
        <f aca="false">IF(AND(Dane!$F22="KUCH",OR($F22="oryginał",$F22="kopia")),Dane!U22,"")</f>
        <v/>
      </c>
      <c r="W22" s="36" t="str">
        <f aca="false">IF(AND(Dane!$F22="KUCH",OR($F22="oryginał",$F22="kopia")),#REF!,"")</f>
        <v/>
      </c>
    </row>
    <row r="23" customFormat="false" ht="15.75" hidden="false" customHeight="true" outlineLevel="0" collapsed="false">
      <c r="A23" s="36" t="str">
        <f aca="false">IF(AND(Dane!$F23="KUCH",OR(Dane!$G23="kopia",Dane!$G23="oryginał")),Dane!A23,"")</f>
        <v/>
      </c>
      <c r="B23" s="36" t="str">
        <f aca="false">IF(AND(Dane!$F23="KUCH",OR(Dane!$G23="kopia",Dane!$G23="oryginał")),Dane!B23,"")</f>
        <v/>
      </c>
      <c r="C23" s="36" t="str">
        <f aca="false">IF(AND(Dane!$F23="KUCH",OR(Dane!$G23="kopia",Dane!$G23="oryginał")),Dane!C23,"")</f>
        <v/>
      </c>
      <c r="D23" s="36" t="str">
        <f aca="false">IF(AND(Dane!$F23="KUCH",OR(Dane!$G23="kopia",Dane!$G23="oryginał")),Dane!D23,"")</f>
        <v/>
      </c>
      <c r="E23" s="36" t="str">
        <f aca="false">IF(AND(Dane!$F23="KUCH",OR(Dane!$G23="kopia",Dane!$G23="oryginał")),Dane!E23,"")</f>
        <v/>
      </c>
      <c r="F23" s="36" t="str">
        <f aca="false">IF(AND(Dane!$F23="KUCH",OR(Dane!$G23="kopia",Dane!$G23="oryginał")),Dane!G23,"")</f>
        <v/>
      </c>
      <c r="G23" s="36" t="str">
        <f aca="false">IF(AND(Dane!$F23="KUCH",OR($F23="oryginał",$F23="kopia")),Dane!I23,"")</f>
        <v/>
      </c>
      <c r="H23" s="36" t="str">
        <f aca="false">IF(AND(Dane!$F23="KUCH",OR($F23="oryginał",$F23="kopia")),#REF!,"")</f>
        <v/>
      </c>
      <c r="I23" s="36" t="str">
        <f aca="false">IF(AND(Dane!$F23="KUCH",OR($F23="oryginał",$F23="kopia")),Dane!J23,"")</f>
        <v/>
      </c>
      <c r="J23" s="36" t="str">
        <f aca="false">IF(AND(Dane!$F23="KUCH",OR($F23="oryginał",$F23="kopia")),#REF!,"")</f>
        <v/>
      </c>
      <c r="K23" s="36" t="str">
        <f aca="false">IF(AND(Dane!$F23="KUCH",OR($F23="oryginał",$F23="kopia")),Dane!K23,"")</f>
        <v/>
      </c>
      <c r="L23" s="36" t="str">
        <f aca="false">IF(AND(Dane!$F23="KUCH",OR($F23="oryginał",$F23="kopia")),#REF!,"")</f>
        <v/>
      </c>
      <c r="M23" s="36" t="str">
        <f aca="false">IF(AND(Dane!$F23="KUCH",OR($F23="oryginał",$F23="kopia")),Dane!L23,"")</f>
        <v/>
      </c>
      <c r="N23" s="36" t="str">
        <f aca="false">IF(AND(Dane!$F23="KUCH",OR($F23="oryginał",$F23="kopia")),Dane!M23,"")</f>
        <v/>
      </c>
      <c r="O23" s="36" t="str">
        <f aca="false">IF(AND(Dane!$F23="KUCH",OR($F23="oryginał",$F23="kopia")),Dane!N23,"")</f>
        <v/>
      </c>
      <c r="P23" s="36" t="str">
        <f aca="false">IF(AND(Dane!$F23="KUCH",OR($F23="oryginał",$F23="kopia")),Dane!O23,"")</f>
        <v/>
      </c>
      <c r="Q23" s="36" t="str">
        <f aca="false">IF(AND(Dane!$F23="KUCH",OR($F23="oryginał",$F23="kopia")),Dane!P23,"")</f>
        <v/>
      </c>
      <c r="R23" s="36" t="str">
        <f aca="false">IF(AND(Dane!$F23="KUCH",OR($F23="oryginał",$F23="kopia")),Dane!Q23,"")</f>
        <v/>
      </c>
      <c r="S23" s="36" t="str">
        <f aca="false">IF(AND(Dane!$F23="KUCH",OR($F23="oryginał",$F23="kopia")),Dane!R23,"")</f>
        <v/>
      </c>
      <c r="T23" s="36" t="str">
        <f aca="false">IF(AND(Dane!$F23="KUCH",OR($F23="oryginał",$F23="kopia")),Dane!S23,"")</f>
        <v/>
      </c>
      <c r="U23" s="36" t="str">
        <f aca="false">IF(AND(Dane!$F23="KUCH",OR($F23="oryginał",$F23="kopia")),Dane!T23,"")</f>
        <v/>
      </c>
      <c r="V23" s="36" t="str">
        <f aca="false">IF(AND(Dane!$F23="KUCH",OR($F23="oryginał",$F23="kopia")),Dane!U23,"")</f>
        <v/>
      </c>
      <c r="W23" s="36" t="str">
        <f aca="false">IF(AND(Dane!$F23="KUCH",OR($F23="oryginał",$F23="kopia")),#REF!,"")</f>
        <v/>
      </c>
    </row>
    <row r="24" customFormat="false" ht="15.75" hidden="false" customHeight="true" outlineLevel="0" collapsed="false">
      <c r="A24" s="36" t="str">
        <f aca="false">IF(AND(Dane!$F24="KUCH",OR(Dane!$G24="kopia",Dane!$G24="oryginał")),Dane!A24,"")</f>
        <v/>
      </c>
      <c r="B24" s="36" t="str">
        <f aca="false">IF(AND(Dane!$F24="KUCH",OR(Dane!$G24="kopia",Dane!$G24="oryginał")),Dane!B24,"")</f>
        <v/>
      </c>
      <c r="C24" s="36" t="str">
        <f aca="false">IF(AND(Dane!$F24="KUCH",OR(Dane!$G24="kopia",Dane!$G24="oryginał")),Dane!C24,"")</f>
        <v/>
      </c>
      <c r="D24" s="36" t="str">
        <f aca="false">IF(AND(Dane!$F24="KUCH",OR(Dane!$G24="kopia",Dane!$G24="oryginał")),Dane!D24,"")</f>
        <v/>
      </c>
      <c r="E24" s="36" t="str">
        <f aca="false">IF(AND(Dane!$F24="KUCH",OR(Dane!$G24="kopia",Dane!$G24="oryginał")),Dane!E24,"")</f>
        <v/>
      </c>
      <c r="F24" s="36" t="str">
        <f aca="false">IF(AND(Dane!$F24="KUCH",OR(Dane!$G24="kopia",Dane!$G24="oryginał")),Dane!G24,"")</f>
        <v/>
      </c>
      <c r="G24" s="36" t="str">
        <f aca="false">IF(AND(Dane!$F24="KUCH",OR($F24="oryginał",$F24="kopia")),Dane!I24,"")</f>
        <v/>
      </c>
      <c r="H24" s="36" t="str">
        <f aca="false">IF(AND(Dane!$F24="KUCH",OR($F24="oryginał",$F24="kopia")),#REF!,"")</f>
        <v/>
      </c>
      <c r="I24" s="36" t="str">
        <f aca="false">IF(AND(Dane!$F24="KUCH",OR($F24="oryginał",$F24="kopia")),Dane!J24,"")</f>
        <v/>
      </c>
      <c r="J24" s="36" t="str">
        <f aca="false">IF(AND(Dane!$F24="KUCH",OR($F24="oryginał",$F24="kopia")),#REF!,"")</f>
        <v/>
      </c>
      <c r="K24" s="36" t="str">
        <f aca="false">IF(AND(Dane!$F24="KUCH",OR($F24="oryginał",$F24="kopia")),Dane!K24,"")</f>
        <v/>
      </c>
      <c r="L24" s="36" t="str">
        <f aca="false">IF(AND(Dane!$F24="KUCH",OR($F24="oryginał",$F24="kopia")),#REF!,"")</f>
        <v/>
      </c>
      <c r="M24" s="36" t="str">
        <f aca="false">IF(AND(Dane!$F24="KUCH",OR($F24="oryginał",$F24="kopia")),Dane!L24,"")</f>
        <v/>
      </c>
      <c r="N24" s="36" t="str">
        <f aca="false">IF(AND(Dane!$F24="KUCH",OR($F24="oryginał",$F24="kopia")),Dane!M24,"")</f>
        <v/>
      </c>
      <c r="O24" s="36" t="str">
        <f aca="false">IF(AND(Dane!$F24="KUCH",OR($F24="oryginał",$F24="kopia")),Dane!N24,"")</f>
        <v/>
      </c>
      <c r="P24" s="36" t="str">
        <f aca="false">IF(AND(Dane!$F24="KUCH",OR($F24="oryginał",$F24="kopia")),Dane!O24,"")</f>
        <v/>
      </c>
      <c r="Q24" s="36" t="str">
        <f aca="false">IF(AND(Dane!$F24="KUCH",OR($F24="oryginał",$F24="kopia")),Dane!P24,"")</f>
        <v/>
      </c>
      <c r="R24" s="36" t="str">
        <f aca="false">IF(AND(Dane!$F24="KUCH",OR($F24="oryginał",$F24="kopia")),Dane!Q24,"")</f>
        <v/>
      </c>
      <c r="S24" s="36" t="str">
        <f aca="false">IF(AND(Dane!$F24="KUCH",OR($F24="oryginał",$F24="kopia")),Dane!R24,"")</f>
        <v/>
      </c>
      <c r="T24" s="36" t="str">
        <f aca="false">IF(AND(Dane!$F24="KUCH",OR($F24="oryginał",$F24="kopia")),Dane!S24,"")</f>
        <v/>
      </c>
      <c r="U24" s="36" t="str">
        <f aca="false">IF(AND(Dane!$F24="KUCH",OR($F24="oryginał",$F24="kopia")),Dane!T24,"")</f>
        <v/>
      </c>
      <c r="V24" s="36" t="str">
        <f aca="false">IF(AND(Dane!$F24="KUCH",OR($F24="oryginał",$F24="kopia")),Dane!U24,"")</f>
        <v/>
      </c>
      <c r="W24" s="36" t="str">
        <f aca="false">IF(AND(Dane!$F24="KUCH",OR($F24="oryginał",$F24="kopia")),#REF!,"")</f>
        <v/>
      </c>
    </row>
    <row r="25" customFormat="false" ht="15.75" hidden="false" customHeight="true" outlineLevel="0" collapsed="false">
      <c r="A25" s="36" t="str">
        <f aca="false">IF(AND(Dane!$F25="KUCH",OR(Dane!$G25="kopia",Dane!$G25="oryginał")),Dane!A25,"")</f>
        <v/>
      </c>
      <c r="B25" s="36" t="str">
        <f aca="false">IF(AND(Dane!$F25="KUCH",OR(Dane!$G25="kopia",Dane!$G25="oryginał")),Dane!B25,"")</f>
        <v/>
      </c>
      <c r="C25" s="36" t="str">
        <f aca="false">IF(AND(Dane!$F25="KUCH",OR(Dane!$G25="kopia",Dane!$G25="oryginał")),Dane!C25,"")</f>
        <v/>
      </c>
      <c r="D25" s="36" t="str">
        <f aca="false">IF(AND(Dane!$F25="KUCH",OR(Dane!$G25="kopia",Dane!$G25="oryginał")),Dane!D25,"")</f>
        <v/>
      </c>
      <c r="E25" s="36" t="str">
        <f aca="false">IF(AND(Dane!$F25="KUCH",OR(Dane!$G25="kopia",Dane!$G25="oryginał")),Dane!E25,"")</f>
        <v/>
      </c>
      <c r="F25" s="36" t="str">
        <f aca="false">IF(AND(Dane!$F25="KUCH",OR(Dane!$G25="kopia",Dane!$G25="oryginał")),Dane!G25,"")</f>
        <v/>
      </c>
      <c r="G25" s="36" t="str">
        <f aca="false">IF(AND(Dane!$F25="KUCH",OR($F25="oryginał",$F25="kopia")),Dane!I25,"")</f>
        <v/>
      </c>
      <c r="H25" s="36" t="str">
        <f aca="false">IF(AND(Dane!$F25="KUCH",OR($F25="oryginał",$F25="kopia")),#REF!,"")</f>
        <v/>
      </c>
      <c r="I25" s="36" t="str">
        <f aca="false">IF(AND(Dane!$F25="KUCH",OR($F25="oryginał",$F25="kopia")),Dane!J25,"")</f>
        <v/>
      </c>
      <c r="J25" s="36" t="str">
        <f aca="false">IF(AND(Dane!$F25="KUCH",OR($F25="oryginał",$F25="kopia")),#REF!,"")</f>
        <v/>
      </c>
      <c r="K25" s="36" t="str">
        <f aca="false">IF(AND(Dane!$F25="KUCH",OR($F25="oryginał",$F25="kopia")),Dane!K25,"")</f>
        <v/>
      </c>
      <c r="L25" s="36" t="str">
        <f aca="false">IF(AND(Dane!$F25="KUCH",OR($F25="oryginał",$F25="kopia")),#REF!,"")</f>
        <v/>
      </c>
      <c r="M25" s="36" t="str">
        <f aca="false">IF(AND(Dane!$F25="KUCH",OR($F25="oryginał",$F25="kopia")),Dane!L25,"")</f>
        <v/>
      </c>
      <c r="N25" s="36" t="str">
        <f aca="false">IF(AND(Dane!$F25="KUCH",OR($F25="oryginał",$F25="kopia")),Dane!M25,"")</f>
        <v/>
      </c>
      <c r="O25" s="36" t="str">
        <f aca="false">IF(AND(Dane!$F25="KUCH",OR($F25="oryginał",$F25="kopia")),Dane!N25,"")</f>
        <v/>
      </c>
      <c r="P25" s="36" t="str">
        <f aca="false">IF(AND(Dane!$F25="KUCH",OR($F25="oryginał",$F25="kopia")),Dane!O25,"")</f>
        <v/>
      </c>
      <c r="Q25" s="36" t="str">
        <f aca="false">IF(AND(Dane!$F25="KUCH",OR($F25="oryginał",$F25="kopia")),Dane!P25,"")</f>
        <v/>
      </c>
      <c r="R25" s="36" t="str">
        <f aca="false">IF(AND(Dane!$F25="KUCH",OR($F25="oryginał",$F25="kopia")),Dane!Q25,"")</f>
        <v/>
      </c>
      <c r="S25" s="36" t="str">
        <f aca="false">IF(AND(Dane!$F25="KUCH",OR($F25="oryginał",$F25="kopia")),Dane!R25,"")</f>
        <v/>
      </c>
      <c r="T25" s="36" t="str">
        <f aca="false">IF(AND(Dane!$F25="KUCH",OR($F25="oryginał",$F25="kopia")),Dane!S25,"")</f>
        <v/>
      </c>
      <c r="U25" s="36" t="str">
        <f aca="false">IF(AND(Dane!$F25="KUCH",OR($F25="oryginał",$F25="kopia")),Dane!T25,"")</f>
        <v/>
      </c>
      <c r="V25" s="36" t="str">
        <f aca="false">IF(AND(Dane!$F25="KUCH",OR($F25="oryginał",$F25="kopia")),Dane!U25,"")</f>
        <v/>
      </c>
      <c r="W25" s="36" t="str">
        <f aca="false">IF(AND(Dane!$F25="KUCH",OR($F25="oryginał",$F25="kopia")),#REF!,"")</f>
        <v/>
      </c>
    </row>
    <row r="26" customFormat="false" ht="15.75" hidden="false" customHeight="true" outlineLevel="0" collapsed="false">
      <c r="A26" s="36" t="str">
        <f aca="false">IF(AND(Dane!$F26="KUCH",OR(Dane!$G26="kopia",Dane!$G26="oryginał")),Dane!A26,"")</f>
        <v/>
      </c>
      <c r="B26" s="36" t="str">
        <f aca="false">IF(AND(Dane!$F26="KUCH",OR(Dane!$G26="kopia",Dane!$G26="oryginał")),Dane!B26,"")</f>
        <v/>
      </c>
      <c r="C26" s="36" t="str">
        <f aca="false">IF(AND(Dane!$F26="KUCH",OR(Dane!$G26="kopia",Dane!$G26="oryginał")),Dane!C26,"")</f>
        <v/>
      </c>
      <c r="D26" s="36" t="str">
        <f aca="false">IF(AND(Dane!$F26="KUCH",OR(Dane!$G26="kopia",Dane!$G26="oryginał")),Dane!D26,"")</f>
        <v/>
      </c>
      <c r="E26" s="36" t="str">
        <f aca="false">IF(AND(Dane!$F26="KUCH",OR(Dane!$G26="kopia",Dane!$G26="oryginał")),Dane!E26,"")</f>
        <v/>
      </c>
      <c r="F26" s="36" t="str">
        <f aca="false">IF(AND(Dane!$F26="KUCH",OR(Dane!$G26="kopia",Dane!$G26="oryginał")),Dane!G26,"")</f>
        <v/>
      </c>
      <c r="G26" s="36" t="str">
        <f aca="false">IF(AND(Dane!$F26="KUCH",OR($F26="oryginał",$F26="kopia")),Dane!I26,"")</f>
        <v/>
      </c>
      <c r="H26" s="36" t="str">
        <f aca="false">IF(AND(Dane!$F26="KUCH",OR($F26="oryginał",$F26="kopia")),#REF!,"")</f>
        <v/>
      </c>
      <c r="I26" s="36" t="str">
        <f aca="false">IF(AND(Dane!$F26="KUCH",OR($F26="oryginał",$F26="kopia")),Dane!J26,"")</f>
        <v/>
      </c>
      <c r="J26" s="36" t="str">
        <f aca="false">IF(AND(Dane!$F26="KUCH",OR($F26="oryginał",$F26="kopia")),#REF!,"")</f>
        <v/>
      </c>
      <c r="K26" s="36" t="str">
        <f aca="false">IF(AND(Dane!$F26="KUCH",OR($F26="oryginał",$F26="kopia")),Dane!K26,"")</f>
        <v/>
      </c>
      <c r="L26" s="36" t="str">
        <f aca="false">IF(AND(Dane!$F26="KUCH",OR($F26="oryginał",$F26="kopia")),#REF!,"")</f>
        <v/>
      </c>
      <c r="M26" s="36" t="str">
        <f aca="false">IF(AND(Dane!$F26="KUCH",OR($F26="oryginał",$F26="kopia")),Dane!L26,"")</f>
        <v/>
      </c>
      <c r="N26" s="36" t="str">
        <f aca="false">IF(AND(Dane!$F26="KUCH",OR($F26="oryginał",$F26="kopia")),Dane!M26,"")</f>
        <v/>
      </c>
      <c r="O26" s="36" t="str">
        <f aca="false">IF(AND(Dane!$F26="KUCH",OR($F26="oryginał",$F26="kopia")),Dane!N26,"")</f>
        <v/>
      </c>
      <c r="P26" s="36" t="str">
        <f aca="false">IF(AND(Dane!$F26="KUCH",OR($F26="oryginał",$F26="kopia")),Dane!O26,"")</f>
        <v/>
      </c>
      <c r="Q26" s="36" t="str">
        <f aca="false">IF(AND(Dane!$F26="KUCH",OR($F26="oryginał",$F26="kopia")),Dane!P26,"")</f>
        <v/>
      </c>
      <c r="R26" s="36" t="str">
        <f aca="false">IF(AND(Dane!$F26="KUCH",OR($F26="oryginał",$F26="kopia")),Dane!Q26,"")</f>
        <v/>
      </c>
      <c r="S26" s="36" t="str">
        <f aca="false">IF(AND(Dane!$F26="KUCH",OR($F26="oryginał",$F26="kopia")),Dane!R26,"")</f>
        <v/>
      </c>
      <c r="T26" s="36" t="str">
        <f aca="false">IF(AND(Dane!$F26="KUCH",OR($F26="oryginał",$F26="kopia")),Dane!S26,"")</f>
        <v/>
      </c>
      <c r="U26" s="36" t="str">
        <f aca="false">IF(AND(Dane!$F26="KUCH",OR($F26="oryginał",$F26="kopia")),Dane!T26,"")</f>
        <v/>
      </c>
      <c r="V26" s="36" t="str">
        <f aca="false">IF(AND(Dane!$F26="KUCH",OR($F26="oryginał",$F26="kopia")),Dane!U26,"")</f>
        <v/>
      </c>
      <c r="W26" s="36" t="str">
        <f aca="false">IF(AND(Dane!$F26="KUCH",OR($F26="oryginał",$F26="kopia")),#REF!,"")</f>
        <v/>
      </c>
    </row>
    <row r="27" customFormat="false" ht="15.75" hidden="false" customHeight="true" outlineLevel="0" collapsed="false">
      <c r="A27" s="36" t="str">
        <f aca="false">IF(AND(Dane!$F27="KUCH",OR(Dane!$G27="kopia",Dane!$G27="oryginał")),Dane!A27,"")</f>
        <v/>
      </c>
      <c r="B27" s="36" t="str">
        <f aca="false">IF(AND(Dane!$F27="KUCH",OR(Dane!$G27="kopia",Dane!$G27="oryginał")),Dane!B27,"")</f>
        <v/>
      </c>
      <c r="C27" s="36" t="str">
        <f aca="false">IF(AND(Dane!$F27="KUCH",OR(Dane!$G27="kopia",Dane!$G27="oryginał")),Dane!C27,"")</f>
        <v/>
      </c>
      <c r="D27" s="36" t="str">
        <f aca="false">IF(AND(Dane!$F27="KUCH",OR(Dane!$G27="kopia",Dane!$G27="oryginał")),Dane!D27,"")</f>
        <v/>
      </c>
      <c r="E27" s="36" t="str">
        <f aca="false">IF(AND(Dane!$F27="KUCH",OR(Dane!$G27="kopia",Dane!$G27="oryginał")),Dane!E27,"")</f>
        <v/>
      </c>
      <c r="F27" s="36" t="str">
        <f aca="false">IF(AND(Dane!$F27="KUCH",OR(Dane!$G27="kopia",Dane!$G27="oryginał")),Dane!G27,"")</f>
        <v/>
      </c>
      <c r="G27" s="36" t="str">
        <f aca="false">IF(AND(Dane!$F27="KUCH",OR($F27="oryginał",$F27="kopia")),Dane!I27,"")</f>
        <v/>
      </c>
      <c r="H27" s="36" t="str">
        <f aca="false">IF(AND(Dane!$F27="KUCH",OR($F27="oryginał",$F27="kopia")),#REF!,"")</f>
        <v/>
      </c>
      <c r="I27" s="36" t="str">
        <f aca="false">IF(AND(Dane!$F27="KUCH",OR($F27="oryginał",$F27="kopia")),Dane!J27,"")</f>
        <v/>
      </c>
      <c r="J27" s="36" t="str">
        <f aca="false">IF(AND(Dane!$F27="KUCH",OR($F27="oryginał",$F27="kopia")),#REF!,"")</f>
        <v/>
      </c>
      <c r="K27" s="36" t="str">
        <f aca="false">IF(AND(Dane!$F27="KUCH",OR($F27="oryginał",$F27="kopia")),Dane!K27,"")</f>
        <v/>
      </c>
      <c r="L27" s="36" t="str">
        <f aca="false">IF(AND(Dane!$F27="KUCH",OR($F27="oryginał",$F27="kopia")),#REF!,"")</f>
        <v/>
      </c>
      <c r="M27" s="36" t="str">
        <f aca="false">IF(AND(Dane!$F27="KUCH",OR($F27="oryginał",$F27="kopia")),Dane!L27,"")</f>
        <v/>
      </c>
      <c r="N27" s="36" t="str">
        <f aca="false">IF(AND(Dane!$F27="KUCH",OR($F27="oryginał",$F27="kopia")),Dane!M27,"")</f>
        <v/>
      </c>
      <c r="O27" s="36" t="str">
        <f aca="false">IF(AND(Dane!$F27="KUCH",OR($F27="oryginał",$F27="kopia")),Dane!N27,"")</f>
        <v/>
      </c>
      <c r="P27" s="36" t="str">
        <f aca="false">IF(AND(Dane!$F27="KUCH",OR($F27="oryginał",$F27="kopia")),Dane!O27,"")</f>
        <v/>
      </c>
      <c r="Q27" s="36" t="str">
        <f aca="false">IF(AND(Dane!$F27="KUCH",OR($F27="oryginał",$F27="kopia")),Dane!P27,"")</f>
        <v/>
      </c>
      <c r="R27" s="36" t="str">
        <f aca="false">IF(AND(Dane!$F27="KUCH",OR($F27="oryginał",$F27="kopia")),Dane!Q27,"")</f>
        <v/>
      </c>
      <c r="S27" s="36" t="str">
        <f aca="false">IF(AND(Dane!$F27="KUCH",OR($F27="oryginał",$F27="kopia")),Dane!R27,"")</f>
        <v/>
      </c>
      <c r="T27" s="36" t="str">
        <f aca="false">IF(AND(Dane!$F27="KUCH",OR($F27="oryginał",$F27="kopia")),Dane!S27,"")</f>
        <v/>
      </c>
      <c r="U27" s="36" t="str">
        <f aca="false">IF(AND(Dane!$F27="KUCH",OR($F27="oryginał",$F27="kopia")),Dane!T27,"")</f>
        <v/>
      </c>
      <c r="V27" s="36" t="str">
        <f aca="false">IF(AND(Dane!$F27="KUCH",OR($F27="oryginał",$F27="kopia")),Dane!U27,"")</f>
        <v/>
      </c>
      <c r="W27" s="36" t="str">
        <f aca="false">IF(AND(Dane!$F27="KUCH",OR($F27="oryginał",$F27="kopia")),#REF!,"")</f>
        <v/>
      </c>
    </row>
    <row r="28" customFormat="false" ht="15.75" hidden="false" customHeight="true" outlineLevel="0" collapsed="false">
      <c r="A28" s="36" t="str">
        <f aca="false">IF(AND(Dane!$F28="KUCH",OR(Dane!$G28="kopia",Dane!$G28="oryginał")),Dane!A28,"")</f>
        <v/>
      </c>
      <c r="B28" s="36" t="str">
        <f aca="false">IF(AND(Dane!$F28="KUCH",OR(Dane!$G28="kopia",Dane!$G28="oryginał")),Dane!B28,"")</f>
        <v/>
      </c>
      <c r="C28" s="36" t="str">
        <f aca="false">IF(AND(Dane!$F28="KUCH",OR(Dane!$G28="kopia",Dane!$G28="oryginał")),Dane!C28,"")</f>
        <v/>
      </c>
      <c r="D28" s="36" t="str">
        <f aca="false">IF(AND(Dane!$F28="KUCH",OR(Dane!$G28="kopia",Dane!$G28="oryginał")),Dane!D28,"")</f>
        <v/>
      </c>
      <c r="E28" s="36" t="str">
        <f aca="false">IF(AND(Dane!$F28="KUCH",OR(Dane!$G28="kopia",Dane!$G28="oryginał")),Dane!E28,"")</f>
        <v/>
      </c>
      <c r="F28" s="36" t="str">
        <f aca="false">IF(AND(Dane!$F28="KUCH",OR(Dane!$G28="kopia",Dane!$G28="oryginał")),Dane!G28,"")</f>
        <v/>
      </c>
      <c r="G28" s="36" t="str">
        <f aca="false">IF(AND(Dane!$F28="KUCH",OR($F28="oryginał",$F28="kopia")),Dane!I28,"")</f>
        <v/>
      </c>
      <c r="H28" s="36" t="str">
        <f aca="false">IF(AND(Dane!$F28="KUCH",OR($F28="oryginał",$F28="kopia")),#REF!,"")</f>
        <v/>
      </c>
      <c r="I28" s="36" t="str">
        <f aca="false">IF(AND(Dane!$F28="KUCH",OR($F28="oryginał",$F28="kopia")),Dane!J28,"")</f>
        <v/>
      </c>
      <c r="J28" s="36" t="str">
        <f aca="false">IF(AND(Dane!$F28="KUCH",OR($F28="oryginał",$F28="kopia")),#REF!,"")</f>
        <v/>
      </c>
      <c r="K28" s="36" t="str">
        <f aca="false">IF(AND(Dane!$F28="KUCH",OR($F28="oryginał",$F28="kopia")),Dane!K28,"")</f>
        <v/>
      </c>
      <c r="L28" s="36" t="str">
        <f aca="false">IF(AND(Dane!$F28="KUCH",OR($F28="oryginał",$F28="kopia")),#REF!,"")</f>
        <v/>
      </c>
      <c r="M28" s="36" t="str">
        <f aca="false">IF(AND(Dane!$F28="KUCH",OR($F28="oryginał",$F28="kopia")),Dane!L28,"")</f>
        <v/>
      </c>
      <c r="N28" s="36" t="str">
        <f aca="false">IF(AND(Dane!$F28="KUCH",OR($F28="oryginał",$F28="kopia")),Dane!M28,"")</f>
        <v/>
      </c>
      <c r="O28" s="36" t="str">
        <f aca="false">IF(AND(Dane!$F28="KUCH",OR($F28="oryginał",$F28="kopia")),Dane!N28,"")</f>
        <v/>
      </c>
      <c r="P28" s="36" t="str">
        <f aca="false">IF(AND(Dane!$F28="KUCH",OR($F28="oryginał",$F28="kopia")),Dane!O28,"")</f>
        <v/>
      </c>
      <c r="Q28" s="36" t="str">
        <f aca="false">IF(AND(Dane!$F28="KUCH",OR($F28="oryginał",$F28="kopia")),Dane!P28,"")</f>
        <v/>
      </c>
      <c r="R28" s="36" t="str">
        <f aca="false">IF(AND(Dane!$F28="KUCH",OR($F28="oryginał",$F28="kopia")),Dane!Q28,"")</f>
        <v/>
      </c>
      <c r="S28" s="36" t="str">
        <f aca="false">IF(AND(Dane!$F28="KUCH",OR($F28="oryginał",$F28="kopia")),Dane!R28,"")</f>
        <v/>
      </c>
      <c r="T28" s="36" t="str">
        <f aca="false">IF(AND(Dane!$F28="KUCH",OR($F28="oryginał",$F28="kopia")),Dane!S28,"")</f>
        <v/>
      </c>
      <c r="U28" s="36" t="str">
        <f aca="false">IF(AND(Dane!$F28="KUCH",OR($F28="oryginał",$F28="kopia")),Dane!T28,"")</f>
        <v/>
      </c>
      <c r="V28" s="36" t="str">
        <f aca="false">IF(AND(Dane!$F28="KUCH",OR($F28="oryginał",$F28="kopia")),Dane!U28,"")</f>
        <v/>
      </c>
      <c r="W28" s="36" t="str">
        <f aca="false">IF(AND(Dane!$F28="KUCH",OR($F28="oryginał",$F28="kopia")),#REF!,"")</f>
        <v/>
      </c>
    </row>
    <row r="29" customFormat="false" ht="15.75" hidden="false" customHeight="true" outlineLevel="0" collapsed="false">
      <c r="A29" s="36" t="str">
        <f aca="false">IF(AND(Dane!$F29="KUCH",OR(Dane!$G29="kopia",Dane!$G29="oryginał")),Dane!A29,"")</f>
        <v/>
      </c>
      <c r="B29" s="36" t="str">
        <f aca="false">IF(AND(Dane!$F29="KUCH",OR(Dane!$G29="kopia",Dane!$G29="oryginał")),Dane!B29,"")</f>
        <v/>
      </c>
      <c r="C29" s="36" t="str">
        <f aca="false">IF(AND(Dane!$F29="KUCH",OR(Dane!$G29="kopia",Dane!$G29="oryginał")),Dane!C29,"")</f>
        <v/>
      </c>
      <c r="D29" s="36" t="str">
        <f aca="false">IF(AND(Dane!$F29="KUCH",OR(Dane!$G29="kopia",Dane!$G29="oryginał")),Dane!D29,"")</f>
        <v/>
      </c>
      <c r="E29" s="36" t="str">
        <f aca="false">IF(AND(Dane!$F29="KUCH",OR(Dane!$G29="kopia",Dane!$G29="oryginał")),Dane!E29,"")</f>
        <v/>
      </c>
      <c r="F29" s="36" t="str">
        <f aca="false">IF(AND(Dane!$F29="KUCH",OR(Dane!$G29="kopia",Dane!$G29="oryginał")),Dane!G29,"")</f>
        <v/>
      </c>
      <c r="G29" s="36" t="str">
        <f aca="false">IF(AND(Dane!$F29="KUCH",OR($F29="oryginał",$F29="kopia")),Dane!I29,"")</f>
        <v/>
      </c>
      <c r="H29" s="36" t="str">
        <f aca="false">IF(AND(Dane!$F29="KUCH",OR($F29="oryginał",$F29="kopia")),#REF!,"")</f>
        <v/>
      </c>
      <c r="I29" s="36" t="str">
        <f aca="false">IF(AND(Dane!$F29="KUCH",OR($F29="oryginał",$F29="kopia")),Dane!J29,"")</f>
        <v/>
      </c>
      <c r="J29" s="36" t="str">
        <f aca="false">IF(AND(Dane!$F29="KUCH",OR($F29="oryginał",$F29="kopia")),#REF!,"")</f>
        <v/>
      </c>
      <c r="K29" s="36" t="str">
        <f aca="false">IF(AND(Dane!$F29="KUCH",OR($F29="oryginał",$F29="kopia")),Dane!K29,"")</f>
        <v/>
      </c>
      <c r="L29" s="36" t="str">
        <f aca="false">IF(AND(Dane!$F29="KUCH",OR($F29="oryginał",$F29="kopia")),#REF!,"")</f>
        <v/>
      </c>
      <c r="M29" s="36" t="str">
        <f aca="false">IF(AND(Dane!$F29="KUCH",OR($F29="oryginał",$F29="kopia")),Dane!L29,"")</f>
        <v/>
      </c>
      <c r="N29" s="36" t="str">
        <f aca="false">IF(AND(Dane!$F29="KUCH",OR($F29="oryginał",$F29="kopia")),Dane!M29,"")</f>
        <v/>
      </c>
      <c r="O29" s="36" t="str">
        <f aca="false">IF(AND(Dane!$F29="KUCH",OR($F29="oryginał",$F29="kopia")),Dane!N29,"")</f>
        <v/>
      </c>
      <c r="P29" s="36" t="str">
        <f aca="false">IF(AND(Dane!$F29="KUCH",OR($F29="oryginał",$F29="kopia")),Dane!O29,"")</f>
        <v/>
      </c>
      <c r="Q29" s="36" t="str">
        <f aca="false">IF(AND(Dane!$F29="KUCH",OR($F29="oryginał",$F29="kopia")),Dane!P29,"")</f>
        <v/>
      </c>
      <c r="R29" s="36" t="str">
        <f aca="false">IF(AND(Dane!$F29="KUCH",OR($F29="oryginał",$F29="kopia")),Dane!Q29,"")</f>
        <v/>
      </c>
      <c r="S29" s="36" t="str">
        <f aca="false">IF(AND(Dane!$F29="KUCH",OR($F29="oryginał",$F29="kopia")),Dane!R29,"")</f>
        <v/>
      </c>
      <c r="T29" s="36" t="str">
        <f aca="false">IF(AND(Dane!$F29="KUCH",OR($F29="oryginał",$F29="kopia")),Dane!S29,"")</f>
        <v/>
      </c>
      <c r="U29" s="36" t="str">
        <f aca="false">IF(AND(Dane!$F29="KUCH",OR($F29="oryginał",$F29="kopia")),Dane!T29,"")</f>
        <v/>
      </c>
      <c r="V29" s="36" t="str">
        <f aca="false">IF(AND(Dane!$F29="KUCH",OR($F29="oryginał",$F29="kopia")),Dane!U29,"")</f>
        <v/>
      </c>
      <c r="W29" s="36" t="str">
        <f aca="false">IF(AND(Dane!$F29="KUCH",OR($F29="oryginał",$F29="kopia")),#REF!,"")</f>
        <v/>
      </c>
    </row>
    <row r="30" customFormat="false" ht="15.75" hidden="false" customHeight="true" outlineLevel="0" collapsed="false">
      <c r="A30" s="36" t="str">
        <f aca="false">IF(AND(Dane!$F30="KUCH",OR(Dane!$G30="kopia",Dane!$G30="oryginał")),Dane!A30,"")</f>
        <v/>
      </c>
      <c r="B30" s="36" t="str">
        <f aca="false">IF(AND(Dane!$F30="KUCH",OR(Dane!$G30="kopia",Dane!$G30="oryginał")),Dane!B30,"")</f>
        <v/>
      </c>
      <c r="C30" s="36" t="str">
        <f aca="false">IF(AND(Dane!$F30="KUCH",OR(Dane!$G30="kopia",Dane!$G30="oryginał")),Dane!C30,"")</f>
        <v/>
      </c>
      <c r="D30" s="36" t="str">
        <f aca="false">IF(AND(Dane!$F30="KUCH",OR(Dane!$G30="kopia",Dane!$G30="oryginał")),Dane!D30,"")</f>
        <v/>
      </c>
      <c r="E30" s="36" t="str">
        <f aca="false">IF(AND(Dane!$F30="KUCH",OR(Dane!$G30="kopia",Dane!$G30="oryginał")),Dane!E30,"")</f>
        <v/>
      </c>
      <c r="F30" s="36" t="str">
        <f aca="false">IF(AND(Dane!$F30="KUCH",OR(Dane!$G30="kopia",Dane!$G30="oryginał")),Dane!G30,"")</f>
        <v/>
      </c>
      <c r="G30" s="36" t="str">
        <f aca="false">IF(AND(Dane!$F30="KUCH",OR($F30="oryginał",$F30="kopia")),Dane!I30,"")</f>
        <v/>
      </c>
      <c r="H30" s="36" t="str">
        <f aca="false">IF(AND(Dane!$F30="KUCH",OR($F30="oryginał",$F30="kopia")),#REF!,"")</f>
        <v/>
      </c>
      <c r="I30" s="36" t="str">
        <f aca="false">IF(AND(Dane!$F30="KUCH",OR($F30="oryginał",$F30="kopia")),Dane!J30,"")</f>
        <v/>
      </c>
      <c r="J30" s="36" t="str">
        <f aca="false">IF(AND(Dane!$F30="KUCH",OR($F30="oryginał",$F30="kopia")),#REF!,"")</f>
        <v/>
      </c>
      <c r="K30" s="36" t="str">
        <f aca="false">IF(AND(Dane!$F30="KUCH",OR($F30="oryginał",$F30="kopia")),Dane!K30,"")</f>
        <v/>
      </c>
      <c r="L30" s="36" t="str">
        <f aca="false">IF(AND(Dane!$F30="KUCH",OR($F30="oryginał",$F30="kopia")),#REF!,"")</f>
        <v/>
      </c>
      <c r="M30" s="36" t="str">
        <f aca="false">IF(AND(Dane!$F30="KUCH",OR($F30="oryginał",$F30="kopia")),Dane!L30,"")</f>
        <v/>
      </c>
      <c r="N30" s="36" t="str">
        <f aca="false">IF(AND(Dane!$F30="KUCH",OR($F30="oryginał",$F30="kopia")),Dane!M30,"")</f>
        <v/>
      </c>
      <c r="O30" s="36" t="str">
        <f aca="false">IF(AND(Dane!$F30="KUCH",OR($F30="oryginał",$F30="kopia")),Dane!N30,"")</f>
        <v/>
      </c>
      <c r="P30" s="36" t="str">
        <f aca="false">IF(AND(Dane!$F30="KUCH",OR($F30="oryginał",$F30="kopia")),Dane!O30,"")</f>
        <v/>
      </c>
      <c r="Q30" s="36" t="str">
        <f aca="false">IF(AND(Dane!$F30="KUCH",OR($F30="oryginał",$F30="kopia")),Dane!P30,"")</f>
        <v/>
      </c>
      <c r="R30" s="36" t="str">
        <f aca="false">IF(AND(Dane!$F30="KUCH",OR($F30="oryginał",$F30="kopia")),Dane!Q30,"")</f>
        <v/>
      </c>
      <c r="S30" s="36" t="str">
        <f aca="false">IF(AND(Dane!$F30="KUCH",OR($F30="oryginał",$F30="kopia")),Dane!R30,"")</f>
        <v/>
      </c>
      <c r="T30" s="36" t="str">
        <f aca="false">IF(AND(Dane!$F30="KUCH",OR($F30="oryginał",$F30="kopia")),Dane!S30,"")</f>
        <v/>
      </c>
      <c r="U30" s="36" t="str">
        <f aca="false">IF(AND(Dane!$F30="KUCH",OR($F30="oryginał",$F30="kopia")),Dane!T30,"")</f>
        <v/>
      </c>
      <c r="V30" s="36" t="str">
        <f aca="false">IF(AND(Dane!$F30="KUCH",OR($F30="oryginał",$F30="kopia")),Dane!U30,"")</f>
        <v/>
      </c>
      <c r="W30" s="36" t="str">
        <f aca="false">IF(AND(Dane!$F30="KUCH",OR($F30="oryginał",$F30="kopia")),#REF!,"")</f>
        <v/>
      </c>
    </row>
    <row r="31" customFormat="false" ht="15.75" hidden="false" customHeight="true" outlineLevel="0" collapsed="false">
      <c r="A31" s="36" t="str">
        <f aca="false">IF(AND(Dane!$F31="KUCH",OR(Dane!$G31="kopia",Dane!$G31="oryginał")),Dane!A31,"")</f>
        <v/>
      </c>
      <c r="B31" s="36" t="str">
        <f aca="false">IF(AND(Dane!$F31="KUCH",OR(Dane!$G31="kopia",Dane!$G31="oryginał")),Dane!B31,"")</f>
        <v/>
      </c>
      <c r="C31" s="36" t="str">
        <f aca="false">IF(AND(Dane!$F31="KUCH",OR(Dane!$G31="kopia",Dane!$G31="oryginał")),Dane!C31,"")</f>
        <v/>
      </c>
      <c r="D31" s="36" t="str">
        <f aca="false">IF(AND(Dane!$F31="KUCH",OR(Dane!$G31="kopia",Dane!$G31="oryginał")),Dane!D31,"")</f>
        <v/>
      </c>
      <c r="E31" s="36" t="str">
        <f aca="false">IF(AND(Dane!$F31="KUCH",OR(Dane!$G31="kopia",Dane!$G31="oryginał")),Dane!E31,"")</f>
        <v/>
      </c>
      <c r="F31" s="36" t="str">
        <f aca="false">IF(AND(Dane!$F31="KUCH",OR(Dane!$G31="kopia",Dane!$G31="oryginał")),Dane!G31,"")</f>
        <v/>
      </c>
      <c r="G31" s="36" t="str">
        <f aca="false">IF(AND(Dane!$F31="KUCH",OR($F31="oryginał",$F31="kopia")),Dane!I31,"")</f>
        <v/>
      </c>
      <c r="H31" s="36" t="str">
        <f aca="false">IF(AND(Dane!$F31="KUCH",OR($F31="oryginał",$F31="kopia")),#REF!,"")</f>
        <v/>
      </c>
      <c r="I31" s="36" t="str">
        <f aca="false">IF(AND(Dane!$F31="KUCH",OR($F31="oryginał",$F31="kopia")),Dane!J31,"")</f>
        <v/>
      </c>
      <c r="J31" s="36" t="str">
        <f aca="false">IF(AND(Dane!$F31="KUCH",OR($F31="oryginał",$F31="kopia")),#REF!,"")</f>
        <v/>
      </c>
      <c r="K31" s="36" t="str">
        <f aca="false">IF(AND(Dane!$F31="KUCH",OR($F31="oryginał",$F31="kopia")),Dane!K31,"")</f>
        <v/>
      </c>
      <c r="L31" s="36" t="str">
        <f aca="false">IF(AND(Dane!$F31="KUCH",OR($F31="oryginał",$F31="kopia")),#REF!,"")</f>
        <v/>
      </c>
      <c r="M31" s="36" t="str">
        <f aca="false">IF(AND(Dane!$F31="KUCH",OR($F31="oryginał",$F31="kopia")),Dane!L31,"")</f>
        <v/>
      </c>
      <c r="N31" s="36" t="str">
        <f aca="false">IF(AND(Dane!$F31="KUCH",OR($F31="oryginał",$F31="kopia")),Dane!M31,"")</f>
        <v/>
      </c>
      <c r="O31" s="36" t="str">
        <f aca="false">IF(AND(Dane!$F31="KUCH",OR($F31="oryginał",$F31="kopia")),Dane!N31,"")</f>
        <v/>
      </c>
      <c r="P31" s="36" t="str">
        <f aca="false">IF(AND(Dane!$F31="KUCH",OR($F31="oryginał",$F31="kopia")),Dane!O31,"")</f>
        <v/>
      </c>
      <c r="Q31" s="36" t="str">
        <f aca="false">IF(AND(Dane!$F31="KUCH",OR($F31="oryginał",$F31="kopia")),Dane!P31,"")</f>
        <v/>
      </c>
      <c r="R31" s="36" t="str">
        <f aca="false">IF(AND(Dane!$F31="KUCH",OR($F31="oryginał",$F31="kopia")),Dane!Q31,"")</f>
        <v/>
      </c>
      <c r="S31" s="36" t="str">
        <f aca="false">IF(AND(Dane!$F31="KUCH",OR($F31="oryginał",$F31="kopia")),Dane!R31,"")</f>
        <v/>
      </c>
      <c r="T31" s="36" t="str">
        <f aca="false">IF(AND(Dane!$F31="KUCH",OR($F31="oryginał",$F31="kopia")),Dane!S31,"")</f>
        <v/>
      </c>
      <c r="U31" s="36" t="str">
        <f aca="false">IF(AND(Dane!$F31="KUCH",OR($F31="oryginał",$F31="kopia")),Dane!T31,"")</f>
        <v/>
      </c>
      <c r="V31" s="36" t="str">
        <f aca="false">IF(AND(Dane!$F31="KUCH",OR($F31="oryginał",$F31="kopia")),Dane!U31,"")</f>
        <v/>
      </c>
      <c r="W31" s="36" t="str">
        <f aca="false">IF(AND(Dane!$F31="KUCH",OR($F31="oryginał",$F31="kopia")),#REF!,"")</f>
        <v/>
      </c>
    </row>
    <row r="32" customFormat="false" ht="15.75" hidden="false" customHeight="true" outlineLevel="0" collapsed="false">
      <c r="A32" s="36" t="str">
        <f aca="false">IF(AND(Dane!$F32="KUCH",OR(Dane!$G32="kopia",Dane!$G32="oryginał")),Dane!A32,"")</f>
        <v/>
      </c>
      <c r="B32" s="36" t="str">
        <f aca="false">IF(AND(Dane!$F32="KUCH",OR(Dane!$G32="kopia",Dane!$G32="oryginał")),Dane!B32,"")</f>
        <v/>
      </c>
      <c r="C32" s="36" t="str">
        <f aca="false">IF(AND(Dane!$F32="KUCH",OR(Dane!$G32="kopia",Dane!$G32="oryginał")),Dane!C32,"")</f>
        <v/>
      </c>
      <c r="D32" s="36" t="str">
        <f aca="false">IF(AND(Dane!$F32="KUCH",OR(Dane!$G32="kopia",Dane!$G32="oryginał")),Dane!D32,"")</f>
        <v/>
      </c>
      <c r="E32" s="36" t="str">
        <f aca="false">IF(AND(Dane!$F32="KUCH",OR(Dane!$G32="kopia",Dane!$G32="oryginał")),Dane!E32,"")</f>
        <v/>
      </c>
      <c r="F32" s="36" t="str">
        <f aca="false">IF(AND(Dane!$F32="KUCH",OR(Dane!$G32="kopia",Dane!$G32="oryginał")),Dane!G32,"")</f>
        <v/>
      </c>
      <c r="G32" s="36" t="str">
        <f aca="false">IF(AND(Dane!$F32="KUCH",OR($F32="oryginał",$F32="kopia")),Dane!I32,"")</f>
        <v/>
      </c>
      <c r="H32" s="36" t="str">
        <f aca="false">IF(AND(Dane!$F32="KUCH",OR($F32="oryginał",$F32="kopia")),#REF!,"")</f>
        <v/>
      </c>
      <c r="I32" s="36" t="str">
        <f aca="false">IF(AND(Dane!$F32="KUCH",OR($F32="oryginał",$F32="kopia")),Dane!J32,"")</f>
        <v/>
      </c>
      <c r="J32" s="36" t="str">
        <f aca="false">IF(AND(Dane!$F32="KUCH",OR($F32="oryginał",$F32="kopia")),#REF!,"")</f>
        <v/>
      </c>
      <c r="K32" s="36" t="str">
        <f aca="false">IF(AND(Dane!$F32="KUCH",OR($F32="oryginał",$F32="kopia")),Dane!K32,"")</f>
        <v/>
      </c>
      <c r="L32" s="36" t="str">
        <f aca="false">IF(AND(Dane!$F32="KUCH",OR($F32="oryginał",$F32="kopia")),#REF!,"")</f>
        <v/>
      </c>
      <c r="M32" s="36" t="str">
        <f aca="false">IF(AND(Dane!$F32="KUCH",OR($F32="oryginał",$F32="kopia")),Dane!L32,"")</f>
        <v/>
      </c>
      <c r="N32" s="36" t="str">
        <f aca="false">IF(AND(Dane!$F32="KUCH",OR($F32="oryginał",$F32="kopia")),Dane!M32,"")</f>
        <v/>
      </c>
      <c r="O32" s="36" t="str">
        <f aca="false">IF(AND(Dane!$F32="KUCH",OR($F32="oryginał",$F32="kopia")),Dane!N32,"")</f>
        <v/>
      </c>
      <c r="P32" s="36" t="str">
        <f aca="false">IF(AND(Dane!$F32="KUCH",OR($F32="oryginał",$F32="kopia")),Dane!O32,"")</f>
        <v/>
      </c>
      <c r="Q32" s="36" t="str">
        <f aca="false">IF(AND(Dane!$F32="KUCH",OR($F32="oryginał",$F32="kopia")),Dane!P32,"")</f>
        <v/>
      </c>
      <c r="R32" s="36" t="str">
        <f aca="false">IF(AND(Dane!$F32="KUCH",OR($F32="oryginał",$F32="kopia")),Dane!Q32,"")</f>
        <v/>
      </c>
      <c r="S32" s="36" t="str">
        <f aca="false">IF(AND(Dane!$F32="KUCH",OR($F32="oryginał",$F32="kopia")),Dane!R32,"")</f>
        <v/>
      </c>
      <c r="T32" s="36" t="str">
        <f aca="false">IF(AND(Dane!$F32="KUCH",OR($F32="oryginał",$F32="kopia")),Dane!S32,"")</f>
        <v/>
      </c>
      <c r="U32" s="36" t="str">
        <f aca="false">IF(AND(Dane!$F32="KUCH",OR($F32="oryginał",$F32="kopia")),Dane!T32,"")</f>
        <v/>
      </c>
      <c r="V32" s="36" t="str">
        <f aca="false">IF(AND(Dane!$F32="KUCH",OR($F32="oryginał",$F32="kopia")),Dane!U32,"")</f>
        <v/>
      </c>
      <c r="W32" s="36" t="str">
        <f aca="false">IF(AND(Dane!$F32="KUCH",OR($F32="oryginał",$F32="kopia")),#REF!,"")</f>
        <v/>
      </c>
    </row>
    <row r="33" customFormat="false" ht="15.75" hidden="false" customHeight="true" outlineLevel="0" collapsed="false">
      <c r="A33" s="36" t="str">
        <f aca="false">IF(AND(Dane!$F33="KUCH",OR(Dane!$G33="kopia",Dane!$G33="oryginał")),Dane!A33,"")</f>
        <v/>
      </c>
      <c r="B33" s="36" t="str">
        <f aca="false">IF(AND(Dane!$F33="KUCH",OR(Dane!$G33="kopia",Dane!$G33="oryginał")),Dane!B33,"")</f>
        <v/>
      </c>
      <c r="C33" s="36" t="str">
        <f aca="false">IF(AND(Dane!$F33="KUCH",OR(Dane!$G33="kopia",Dane!$G33="oryginał")),Dane!C33,"")</f>
        <v/>
      </c>
      <c r="D33" s="36" t="str">
        <f aca="false">IF(AND(Dane!$F33="KUCH",OR(Dane!$G33="kopia",Dane!$G33="oryginał")),Dane!D33,"")</f>
        <v/>
      </c>
      <c r="E33" s="36" t="str">
        <f aca="false">IF(AND(Dane!$F33="KUCH",OR(Dane!$G33="kopia",Dane!$G33="oryginał")),Dane!E33,"")</f>
        <v/>
      </c>
      <c r="F33" s="36" t="str">
        <f aca="false">IF(AND(Dane!$F33="KUCH",OR(Dane!$G33="kopia",Dane!$G33="oryginał")),Dane!G33,"")</f>
        <v/>
      </c>
      <c r="G33" s="36" t="str">
        <f aca="false">IF(AND(Dane!$F33="KUCH",OR($F33="oryginał",$F33="kopia")),Dane!I33,"")</f>
        <v/>
      </c>
      <c r="H33" s="36" t="str">
        <f aca="false">IF(AND(Dane!$F33="KUCH",OR($F33="oryginał",$F33="kopia")),#REF!,"")</f>
        <v/>
      </c>
      <c r="I33" s="36" t="str">
        <f aca="false">IF(AND(Dane!$F33="KUCH",OR($F33="oryginał",$F33="kopia")),Dane!J33,"")</f>
        <v/>
      </c>
      <c r="J33" s="36" t="str">
        <f aca="false">IF(AND(Dane!$F33="KUCH",OR($F33="oryginał",$F33="kopia")),#REF!,"")</f>
        <v/>
      </c>
      <c r="K33" s="36" t="str">
        <f aca="false">IF(AND(Dane!$F33="KUCH",OR($F33="oryginał",$F33="kopia")),Dane!K33,"")</f>
        <v/>
      </c>
      <c r="L33" s="36" t="str">
        <f aca="false">IF(AND(Dane!$F33="KUCH",OR($F33="oryginał",$F33="kopia")),#REF!,"")</f>
        <v/>
      </c>
      <c r="M33" s="36" t="str">
        <f aca="false">IF(AND(Dane!$F33="KUCH",OR($F33="oryginał",$F33="kopia")),Dane!L33,"")</f>
        <v/>
      </c>
      <c r="N33" s="36" t="str">
        <f aca="false">IF(AND(Dane!$F33="KUCH",OR($F33="oryginał",$F33="kopia")),Dane!M33,"")</f>
        <v/>
      </c>
      <c r="O33" s="36" t="str">
        <f aca="false">IF(AND(Dane!$F33="KUCH",OR($F33="oryginał",$F33="kopia")),Dane!N33,"")</f>
        <v/>
      </c>
      <c r="P33" s="36" t="str">
        <f aca="false">IF(AND(Dane!$F33="KUCH",OR($F33="oryginał",$F33="kopia")),Dane!O33,"")</f>
        <v/>
      </c>
      <c r="Q33" s="36" t="str">
        <f aca="false">IF(AND(Dane!$F33="KUCH",OR($F33="oryginał",$F33="kopia")),Dane!P33,"")</f>
        <v/>
      </c>
      <c r="R33" s="36" t="str">
        <f aca="false">IF(AND(Dane!$F33="KUCH",OR($F33="oryginał",$F33="kopia")),Dane!Q33,"")</f>
        <v/>
      </c>
      <c r="S33" s="36" t="str">
        <f aca="false">IF(AND(Dane!$F33="KUCH",OR($F33="oryginał",$F33="kopia")),Dane!R33,"")</f>
        <v/>
      </c>
      <c r="T33" s="36" t="str">
        <f aca="false">IF(AND(Dane!$F33="KUCH",OR($F33="oryginał",$F33="kopia")),Dane!S33,"")</f>
        <v/>
      </c>
      <c r="U33" s="36" t="str">
        <f aca="false">IF(AND(Dane!$F33="KUCH",OR($F33="oryginał",$F33="kopia")),Dane!T33,"")</f>
        <v/>
      </c>
      <c r="V33" s="36" t="str">
        <f aca="false">IF(AND(Dane!$F33="KUCH",OR($F33="oryginał",$F33="kopia")),Dane!U33,"")</f>
        <v/>
      </c>
      <c r="W33" s="36" t="str">
        <f aca="false">IF(AND(Dane!$F33="KUCH",OR($F33="oryginał",$F33="kopia")),#REF!,"")</f>
        <v/>
      </c>
    </row>
    <row r="34" customFormat="false" ht="15.75" hidden="false" customHeight="true" outlineLevel="0" collapsed="false">
      <c r="A34" s="36" t="str">
        <f aca="false">IF(AND(Dane!$F34="KUCH",OR(Dane!$G34="kopia",Dane!$G34="oryginał")),Dane!A34,"")</f>
        <v/>
      </c>
      <c r="B34" s="36" t="str">
        <f aca="false">IF(AND(Dane!$F34="KUCH",OR(Dane!$G34="kopia",Dane!$G34="oryginał")),Dane!B34,"")</f>
        <v/>
      </c>
      <c r="C34" s="36" t="str">
        <f aca="false">IF(AND(Dane!$F34="KUCH",OR(Dane!$G34="kopia",Dane!$G34="oryginał")),Dane!C34,"")</f>
        <v/>
      </c>
      <c r="D34" s="36" t="str">
        <f aca="false">IF(AND(Dane!$F34="KUCH",OR(Dane!$G34="kopia",Dane!$G34="oryginał")),Dane!D34,"")</f>
        <v/>
      </c>
      <c r="E34" s="36" t="str">
        <f aca="false">IF(AND(Dane!$F34="KUCH",OR(Dane!$G34="kopia",Dane!$G34="oryginał")),Dane!E34,"")</f>
        <v/>
      </c>
      <c r="F34" s="36" t="str">
        <f aca="false">IF(AND(Dane!$F34="KUCH",OR(Dane!$G34="kopia",Dane!$G34="oryginał")),Dane!G34,"")</f>
        <v/>
      </c>
      <c r="G34" s="36" t="str">
        <f aca="false">IF(AND(Dane!$F34="KUCH",OR($F34="oryginał",$F34="kopia")),Dane!I34,"")</f>
        <v/>
      </c>
      <c r="H34" s="36" t="str">
        <f aca="false">IF(AND(Dane!$F34="KUCH",OR($F34="oryginał",$F34="kopia")),#REF!,"")</f>
        <v/>
      </c>
      <c r="I34" s="36" t="str">
        <f aca="false">IF(AND(Dane!$F34="KUCH",OR($F34="oryginał",$F34="kopia")),Dane!J34,"")</f>
        <v/>
      </c>
      <c r="J34" s="36" t="str">
        <f aca="false">IF(AND(Dane!$F34="KUCH",OR($F34="oryginał",$F34="kopia")),#REF!,"")</f>
        <v/>
      </c>
      <c r="K34" s="36" t="str">
        <f aca="false">IF(AND(Dane!$F34="KUCH",OR($F34="oryginał",$F34="kopia")),Dane!K34,"")</f>
        <v/>
      </c>
      <c r="L34" s="36" t="str">
        <f aca="false">IF(AND(Dane!$F34="KUCH",OR($F34="oryginał",$F34="kopia")),#REF!,"")</f>
        <v/>
      </c>
      <c r="M34" s="36" t="str">
        <f aca="false">IF(AND(Dane!$F34="KUCH",OR($F34="oryginał",$F34="kopia")),Dane!L34,"")</f>
        <v/>
      </c>
      <c r="N34" s="36" t="str">
        <f aca="false">IF(AND(Dane!$F34="KUCH",OR($F34="oryginał",$F34="kopia")),Dane!M34,"")</f>
        <v/>
      </c>
      <c r="O34" s="36" t="str">
        <f aca="false">IF(AND(Dane!$F34="KUCH",OR($F34="oryginał",$F34="kopia")),Dane!N34,"")</f>
        <v/>
      </c>
      <c r="P34" s="36" t="str">
        <f aca="false">IF(AND(Dane!$F34="KUCH",OR($F34="oryginał",$F34="kopia")),Dane!O34,"")</f>
        <v/>
      </c>
      <c r="Q34" s="36" t="str">
        <f aca="false">IF(AND(Dane!$F34="KUCH",OR($F34="oryginał",$F34="kopia")),Dane!P34,"")</f>
        <v/>
      </c>
      <c r="R34" s="36" t="str">
        <f aca="false">IF(AND(Dane!$F34="KUCH",OR($F34="oryginał",$F34="kopia")),Dane!Q34,"")</f>
        <v/>
      </c>
      <c r="S34" s="36" t="str">
        <f aca="false">IF(AND(Dane!$F34="KUCH",OR($F34="oryginał",$F34="kopia")),Dane!R34,"")</f>
        <v/>
      </c>
      <c r="T34" s="36" t="str">
        <f aca="false">IF(AND(Dane!$F34="KUCH",OR($F34="oryginał",$F34="kopia")),Dane!S34,"")</f>
        <v/>
      </c>
      <c r="U34" s="36" t="str">
        <f aca="false">IF(AND(Dane!$F34="KUCH",OR($F34="oryginał",$F34="kopia")),Dane!T34,"")</f>
        <v/>
      </c>
      <c r="V34" s="36" t="str">
        <f aca="false">IF(AND(Dane!$F34="KUCH",OR($F34="oryginał",$F34="kopia")),Dane!U34,"")</f>
        <v/>
      </c>
      <c r="W34" s="36" t="str">
        <f aca="false">IF(AND(Dane!$F34="KUCH",OR($F34="oryginał",$F34="kopia")),#REF!,"")</f>
        <v/>
      </c>
    </row>
    <row r="35" customFormat="false" ht="15.75" hidden="false" customHeight="true" outlineLevel="0" collapsed="false">
      <c r="A35" s="36" t="str">
        <f aca="false">IF(AND(Dane!$F35="KUCH",OR(Dane!$G35="kopia",Dane!$G35="oryginał")),Dane!A35,"")</f>
        <v/>
      </c>
      <c r="B35" s="36" t="str">
        <f aca="false">IF(AND(Dane!$F35="KUCH",OR(Dane!$G35="kopia",Dane!$G35="oryginał")),Dane!B35,"")</f>
        <v/>
      </c>
      <c r="C35" s="36" t="str">
        <f aca="false">IF(AND(Dane!$F35="KUCH",OR(Dane!$G35="kopia",Dane!$G35="oryginał")),Dane!C35,"")</f>
        <v/>
      </c>
      <c r="D35" s="36" t="str">
        <f aca="false">IF(AND(Dane!$F35="KUCH",OR(Dane!$G35="kopia",Dane!$G35="oryginał")),Dane!D35,"")</f>
        <v/>
      </c>
      <c r="E35" s="36" t="str">
        <f aca="false">IF(AND(Dane!$F35="KUCH",OR(Dane!$G35="kopia",Dane!$G35="oryginał")),Dane!E35,"")</f>
        <v/>
      </c>
      <c r="F35" s="36" t="str">
        <f aca="false">IF(AND(Dane!$F35="KUCH",OR(Dane!$G35="kopia",Dane!$G35="oryginał")),Dane!G35,"")</f>
        <v/>
      </c>
      <c r="G35" s="36" t="str">
        <f aca="false">IF(AND(Dane!$F35="KUCH",OR($F35="oryginał",$F35="kopia")),Dane!I35,"")</f>
        <v/>
      </c>
      <c r="H35" s="36" t="str">
        <f aca="false">IF(AND(Dane!$F35="KUCH",OR($F35="oryginał",$F35="kopia")),#REF!,"")</f>
        <v/>
      </c>
      <c r="I35" s="36" t="str">
        <f aca="false">IF(AND(Dane!$F35="KUCH",OR($F35="oryginał",$F35="kopia")),Dane!J35,"")</f>
        <v/>
      </c>
      <c r="J35" s="36" t="str">
        <f aca="false">IF(AND(Dane!$F35="KUCH",OR($F35="oryginał",$F35="kopia")),#REF!,"")</f>
        <v/>
      </c>
      <c r="K35" s="36" t="str">
        <f aca="false">IF(AND(Dane!$F35="KUCH",OR($F35="oryginał",$F35="kopia")),Dane!K35,"")</f>
        <v/>
      </c>
      <c r="L35" s="36" t="str">
        <f aca="false">IF(AND(Dane!$F35="KUCH",OR($F35="oryginał",$F35="kopia")),#REF!,"")</f>
        <v/>
      </c>
      <c r="M35" s="36" t="str">
        <f aca="false">IF(AND(Dane!$F35="KUCH",OR($F35="oryginał",$F35="kopia")),Dane!L35,"")</f>
        <v/>
      </c>
      <c r="N35" s="36" t="str">
        <f aca="false">IF(AND(Dane!$F35="KUCH",OR($F35="oryginał",$F35="kopia")),Dane!M35,"")</f>
        <v/>
      </c>
      <c r="O35" s="36" t="str">
        <f aca="false">IF(AND(Dane!$F35="KUCH",OR($F35="oryginał",$F35="kopia")),Dane!N35,"")</f>
        <v/>
      </c>
      <c r="P35" s="36" t="str">
        <f aca="false">IF(AND(Dane!$F35="KUCH",OR($F35="oryginał",$F35="kopia")),Dane!O35,"")</f>
        <v/>
      </c>
      <c r="Q35" s="36" t="str">
        <f aca="false">IF(AND(Dane!$F35="KUCH",OR($F35="oryginał",$F35="kopia")),Dane!P35,"")</f>
        <v/>
      </c>
      <c r="R35" s="36" t="str">
        <f aca="false">IF(AND(Dane!$F35="KUCH",OR($F35="oryginał",$F35="kopia")),Dane!Q35,"")</f>
        <v/>
      </c>
      <c r="S35" s="36" t="str">
        <f aca="false">IF(AND(Dane!$F35="KUCH",OR($F35="oryginał",$F35="kopia")),Dane!R35,"")</f>
        <v/>
      </c>
      <c r="T35" s="36" t="str">
        <f aca="false">IF(AND(Dane!$F35="KUCH",OR($F35="oryginał",$F35="kopia")),Dane!S35,"")</f>
        <v/>
      </c>
      <c r="U35" s="36" t="str">
        <f aca="false">IF(AND(Dane!$F35="KUCH",OR($F35="oryginał",$F35="kopia")),Dane!T35,"")</f>
        <v/>
      </c>
      <c r="V35" s="36" t="str">
        <f aca="false">IF(AND(Dane!$F35="KUCH",OR($F35="oryginał",$F35="kopia")),Dane!U35,"")</f>
        <v/>
      </c>
      <c r="W35" s="36" t="str">
        <f aca="false">IF(AND(Dane!$F35="KUCH",OR($F35="oryginał",$F35="kopia")),#REF!,"")</f>
        <v/>
      </c>
    </row>
    <row r="36" customFormat="false" ht="15.75" hidden="false" customHeight="true" outlineLevel="0" collapsed="false">
      <c r="A36" s="36" t="str">
        <f aca="false">IF(AND(Dane!$F36="KUCH",OR(Dane!$G36="kopia",Dane!$G36="oryginał")),Dane!A36,"")</f>
        <v/>
      </c>
      <c r="B36" s="36" t="str">
        <f aca="false">IF(AND(Dane!$F36="KUCH",OR(Dane!$G36="kopia",Dane!$G36="oryginał")),Dane!B36,"")</f>
        <v/>
      </c>
      <c r="C36" s="36" t="str">
        <f aca="false">IF(AND(Dane!$F36="KUCH",OR(Dane!$G36="kopia",Dane!$G36="oryginał")),Dane!C36,"")</f>
        <v/>
      </c>
      <c r="D36" s="36" t="str">
        <f aca="false">IF(AND(Dane!$F36="KUCH",OR(Dane!$G36="kopia",Dane!$G36="oryginał")),Dane!D36,"")</f>
        <v/>
      </c>
      <c r="E36" s="36" t="str">
        <f aca="false">IF(AND(Dane!$F36="KUCH",OR(Dane!$G36="kopia",Dane!$G36="oryginał")),Dane!E36,"")</f>
        <v/>
      </c>
      <c r="F36" s="36" t="str">
        <f aca="false">IF(AND(Dane!$F36="KUCH",OR(Dane!$G36="kopia",Dane!$G36="oryginał")),Dane!G36,"")</f>
        <v/>
      </c>
      <c r="G36" s="36" t="str">
        <f aca="false">IF(AND(Dane!$F36="KUCH",OR($F36="oryginał",$F36="kopia")),Dane!I36,"")</f>
        <v/>
      </c>
      <c r="H36" s="36" t="str">
        <f aca="false">IF(AND(Dane!$F36="KUCH",OR($F36="oryginał",$F36="kopia")),#REF!,"")</f>
        <v/>
      </c>
      <c r="I36" s="36" t="str">
        <f aca="false">IF(AND(Dane!$F36="KUCH",OR($F36="oryginał",$F36="kopia")),Dane!J36,"")</f>
        <v/>
      </c>
      <c r="J36" s="36" t="str">
        <f aca="false">IF(AND(Dane!$F36="KUCH",OR($F36="oryginał",$F36="kopia")),#REF!,"")</f>
        <v/>
      </c>
      <c r="K36" s="36" t="str">
        <f aca="false">IF(AND(Dane!$F36="KUCH",OR($F36="oryginał",$F36="kopia")),Dane!K36,"")</f>
        <v/>
      </c>
      <c r="L36" s="36" t="str">
        <f aca="false">IF(AND(Dane!$F36="KUCH",OR($F36="oryginał",$F36="kopia")),#REF!,"")</f>
        <v/>
      </c>
      <c r="M36" s="36" t="str">
        <f aca="false">IF(AND(Dane!$F36="KUCH",OR($F36="oryginał",$F36="kopia")),Dane!L36,"")</f>
        <v/>
      </c>
      <c r="N36" s="36" t="str">
        <f aca="false">IF(AND(Dane!$F36="KUCH",OR($F36="oryginał",$F36="kopia")),Dane!M36,"")</f>
        <v/>
      </c>
      <c r="O36" s="36" t="str">
        <f aca="false">IF(AND(Dane!$F36="KUCH",OR($F36="oryginał",$F36="kopia")),Dane!N36,"")</f>
        <v/>
      </c>
      <c r="P36" s="36" t="str">
        <f aca="false">IF(AND(Dane!$F36="KUCH",OR($F36="oryginał",$F36="kopia")),Dane!O36,"")</f>
        <v/>
      </c>
      <c r="Q36" s="36" t="str">
        <f aca="false">IF(AND(Dane!$F36="KUCH",OR($F36="oryginał",$F36="kopia")),Dane!P36,"")</f>
        <v/>
      </c>
      <c r="R36" s="36" t="str">
        <f aca="false">IF(AND(Dane!$F36="KUCH",OR($F36="oryginał",$F36="kopia")),Dane!Q36,"")</f>
        <v/>
      </c>
      <c r="S36" s="36" t="str">
        <f aca="false">IF(AND(Dane!$F36="KUCH",OR($F36="oryginał",$F36="kopia")),Dane!R36,"")</f>
        <v/>
      </c>
      <c r="T36" s="36" t="str">
        <f aca="false">IF(AND(Dane!$F36="KUCH",OR($F36="oryginał",$F36="kopia")),Dane!S36,"")</f>
        <v/>
      </c>
      <c r="U36" s="36" t="str">
        <f aca="false">IF(AND(Dane!$F36="KUCH",OR($F36="oryginał",$F36="kopia")),Dane!T36,"")</f>
        <v/>
      </c>
      <c r="V36" s="36" t="str">
        <f aca="false">IF(AND(Dane!$F36="KUCH",OR($F36="oryginał",$F36="kopia")),Dane!U36,"")</f>
        <v/>
      </c>
      <c r="W36" s="36" t="str">
        <f aca="false">IF(AND(Dane!$F36="KUCH",OR($F36="oryginał",$F36="kopia")),#REF!,"")</f>
        <v/>
      </c>
    </row>
    <row r="37" customFormat="false" ht="15.75" hidden="false" customHeight="true" outlineLevel="0" collapsed="false">
      <c r="A37" s="36" t="str">
        <f aca="false">IF(AND(Dane!$F37="KUCH",OR(Dane!$G37="kopia",Dane!$G37="oryginał")),Dane!A37,"")</f>
        <v/>
      </c>
      <c r="B37" s="36" t="str">
        <f aca="false">IF(AND(Dane!$F37="KUCH",OR(Dane!$G37="kopia",Dane!$G37="oryginał")),Dane!B37,"")</f>
        <v/>
      </c>
      <c r="C37" s="36" t="str">
        <f aca="false">IF(AND(Dane!$F37="KUCH",OR(Dane!$G37="kopia",Dane!$G37="oryginał")),Dane!C37,"")</f>
        <v/>
      </c>
      <c r="D37" s="36" t="str">
        <f aca="false">IF(AND(Dane!$F37="KUCH",OR(Dane!$G37="kopia",Dane!$G37="oryginał")),Dane!D37,"")</f>
        <v/>
      </c>
      <c r="E37" s="36" t="str">
        <f aca="false">IF(AND(Dane!$F37="KUCH",OR(Dane!$G37="kopia",Dane!$G37="oryginał")),Dane!E37,"")</f>
        <v/>
      </c>
      <c r="F37" s="36" t="str">
        <f aca="false">IF(AND(Dane!$F37="KUCH",OR(Dane!$G37="kopia",Dane!$G37="oryginał")),Dane!G37,"")</f>
        <v/>
      </c>
      <c r="G37" s="36" t="str">
        <f aca="false">IF(AND(Dane!$F37="KUCH",OR($F37="oryginał",$F37="kopia")),Dane!I37,"")</f>
        <v/>
      </c>
      <c r="H37" s="36" t="str">
        <f aca="false">IF(AND(Dane!$F37="KUCH",OR($F37="oryginał",$F37="kopia")),#REF!,"")</f>
        <v/>
      </c>
      <c r="I37" s="36" t="str">
        <f aca="false">IF(AND(Dane!$F37="KUCH",OR($F37="oryginał",$F37="kopia")),Dane!J37,"")</f>
        <v/>
      </c>
      <c r="J37" s="36" t="str">
        <f aca="false">IF(AND(Dane!$F37="KUCH",OR($F37="oryginał",$F37="kopia")),#REF!,"")</f>
        <v/>
      </c>
      <c r="K37" s="36" t="str">
        <f aca="false">IF(AND(Dane!$F37="KUCH",OR($F37="oryginał",$F37="kopia")),Dane!K37,"")</f>
        <v/>
      </c>
      <c r="L37" s="36" t="str">
        <f aca="false">IF(AND(Dane!$F37="KUCH",OR($F37="oryginał",$F37="kopia")),#REF!,"")</f>
        <v/>
      </c>
      <c r="M37" s="36" t="str">
        <f aca="false">IF(AND(Dane!$F37="KUCH",OR($F37="oryginał",$F37="kopia")),Dane!L37,"")</f>
        <v/>
      </c>
      <c r="N37" s="36" t="str">
        <f aca="false">IF(AND(Dane!$F37="KUCH",OR($F37="oryginał",$F37="kopia")),Dane!M37,"")</f>
        <v/>
      </c>
      <c r="O37" s="36" t="str">
        <f aca="false">IF(AND(Dane!$F37="KUCH",OR($F37="oryginał",$F37="kopia")),Dane!N37,"")</f>
        <v/>
      </c>
      <c r="P37" s="36" t="str">
        <f aca="false">IF(AND(Dane!$F37="KUCH",OR($F37="oryginał",$F37="kopia")),Dane!O37,"")</f>
        <v/>
      </c>
      <c r="Q37" s="36" t="str">
        <f aca="false">IF(AND(Dane!$F37="KUCH",OR($F37="oryginał",$F37="kopia")),Dane!P37,"")</f>
        <v/>
      </c>
      <c r="R37" s="36" t="str">
        <f aca="false">IF(AND(Dane!$F37="KUCH",OR($F37="oryginał",$F37="kopia")),Dane!Q37,"")</f>
        <v/>
      </c>
      <c r="S37" s="36" t="str">
        <f aca="false">IF(AND(Dane!$F37="KUCH",OR($F37="oryginał",$F37="kopia")),Dane!R37,"")</f>
        <v/>
      </c>
      <c r="T37" s="36" t="str">
        <f aca="false">IF(AND(Dane!$F37="KUCH",OR($F37="oryginał",$F37="kopia")),Dane!S37,"")</f>
        <v/>
      </c>
      <c r="U37" s="36" t="str">
        <f aca="false">IF(AND(Dane!$F37="KUCH",OR($F37="oryginał",$F37="kopia")),Dane!T37,"")</f>
        <v/>
      </c>
      <c r="V37" s="36" t="str">
        <f aca="false">IF(AND(Dane!$F37="KUCH",OR($F37="oryginał",$F37="kopia")),Dane!U37,"")</f>
        <v/>
      </c>
      <c r="W37" s="36" t="str">
        <f aca="false">IF(AND(Dane!$F37="KUCH",OR($F37="oryginał",$F37="kopia")),#REF!,"")</f>
        <v/>
      </c>
    </row>
    <row r="38" customFormat="false" ht="15.75" hidden="false" customHeight="true" outlineLevel="0" collapsed="false">
      <c r="A38" s="36" t="str">
        <f aca="false">IF(AND(Dane!$F38="KUCH",OR(Dane!$G38="kopia",Dane!$G38="oryginał")),Dane!A38,"")</f>
        <v/>
      </c>
      <c r="B38" s="36" t="str">
        <f aca="false">IF(AND(Dane!$F38="KUCH",OR(Dane!$G38="kopia",Dane!$G38="oryginał")),Dane!B38,"")</f>
        <v/>
      </c>
      <c r="C38" s="36" t="str">
        <f aca="false">IF(AND(Dane!$F38="KUCH",OR(Dane!$G38="kopia",Dane!$G38="oryginał")),Dane!C38,"")</f>
        <v/>
      </c>
      <c r="D38" s="36" t="str">
        <f aca="false">IF(AND(Dane!$F38="KUCH",OR(Dane!$G38="kopia",Dane!$G38="oryginał")),Dane!D38,"")</f>
        <v/>
      </c>
      <c r="E38" s="36" t="str">
        <f aca="false">IF(AND(Dane!$F38="KUCH",OR(Dane!$G38="kopia",Dane!$G38="oryginał")),Dane!E38,"")</f>
        <v/>
      </c>
      <c r="F38" s="36" t="str">
        <f aca="false">IF(AND(Dane!$F38="KUCH",OR(Dane!$G38="kopia",Dane!$G38="oryginał")),Dane!G38,"")</f>
        <v/>
      </c>
      <c r="G38" s="36" t="str">
        <f aca="false">IF(AND(Dane!$F38="KUCH",OR($F38="oryginał",$F38="kopia")),Dane!I38,"")</f>
        <v/>
      </c>
      <c r="H38" s="36" t="str">
        <f aca="false">IF(AND(Dane!$F38="KUCH",OR($F38="oryginał",$F38="kopia")),#REF!,"")</f>
        <v/>
      </c>
      <c r="I38" s="36" t="str">
        <f aca="false">IF(AND(Dane!$F38="KUCH",OR($F38="oryginał",$F38="kopia")),Dane!J38,"")</f>
        <v/>
      </c>
      <c r="J38" s="36" t="str">
        <f aca="false">IF(AND(Dane!$F38="KUCH",OR($F38="oryginał",$F38="kopia")),#REF!,"")</f>
        <v/>
      </c>
      <c r="K38" s="36" t="str">
        <f aca="false">IF(AND(Dane!$F38="KUCH",OR($F38="oryginał",$F38="kopia")),Dane!K38,"")</f>
        <v/>
      </c>
      <c r="L38" s="36" t="str">
        <f aca="false">IF(AND(Dane!$F38="KUCH",OR($F38="oryginał",$F38="kopia")),#REF!,"")</f>
        <v/>
      </c>
      <c r="M38" s="36" t="str">
        <f aca="false">IF(AND(Dane!$F38="KUCH",OR($F38="oryginał",$F38="kopia")),Dane!L38,"")</f>
        <v/>
      </c>
      <c r="N38" s="36" t="str">
        <f aca="false">IF(AND(Dane!$F38="KUCH",OR($F38="oryginał",$F38="kopia")),Dane!M38,"")</f>
        <v/>
      </c>
      <c r="O38" s="36" t="str">
        <f aca="false">IF(AND(Dane!$F38="KUCH",OR($F38="oryginał",$F38="kopia")),Dane!N38,"")</f>
        <v/>
      </c>
      <c r="P38" s="36" t="str">
        <f aca="false">IF(AND(Dane!$F38="KUCH",OR($F38="oryginał",$F38="kopia")),Dane!O38,"")</f>
        <v/>
      </c>
      <c r="Q38" s="36" t="str">
        <f aca="false">IF(AND(Dane!$F38="KUCH",OR($F38="oryginał",$F38="kopia")),Dane!P38,"")</f>
        <v/>
      </c>
      <c r="R38" s="36" t="str">
        <f aca="false">IF(AND(Dane!$F38="KUCH",OR($F38="oryginał",$F38="kopia")),Dane!Q38,"")</f>
        <v/>
      </c>
      <c r="S38" s="36" t="str">
        <f aca="false">IF(AND(Dane!$F38="KUCH",OR($F38="oryginał",$F38="kopia")),Dane!R38,"")</f>
        <v/>
      </c>
      <c r="T38" s="36" t="str">
        <f aca="false">IF(AND(Dane!$F38="KUCH",OR($F38="oryginał",$F38="kopia")),Dane!S38,"")</f>
        <v/>
      </c>
      <c r="U38" s="36" t="str">
        <f aca="false">IF(AND(Dane!$F38="KUCH",OR($F38="oryginał",$F38="kopia")),Dane!T38,"")</f>
        <v/>
      </c>
      <c r="V38" s="36" t="str">
        <f aca="false">IF(AND(Dane!$F38="KUCH",OR($F38="oryginał",$F38="kopia")),Dane!U38,"")</f>
        <v/>
      </c>
      <c r="W38" s="36" t="str">
        <f aca="false">IF(AND(Dane!$F38="KUCH",OR($F38="oryginał",$F38="kopia")),#REF!,"")</f>
        <v/>
      </c>
    </row>
    <row r="39" customFormat="false" ht="15.75" hidden="false" customHeight="true" outlineLevel="0" collapsed="false">
      <c r="A39" s="36" t="str">
        <f aca="false">IF(AND(Dane!$F39="KUCH",OR(Dane!$G39="kopia",Dane!$G39="oryginał")),Dane!A39,"")</f>
        <v/>
      </c>
      <c r="B39" s="36" t="str">
        <f aca="false">IF(AND(Dane!$F39="KUCH",OR(Dane!$G39="kopia",Dane!$G39="oryginał")),Dane!B39,"")</f>
        <v/>
      </c>
      <c r="C39" s="36" t="str">
        <f aca="false">IF(AND(Dane!$F39="KUCH",OR(Dane!$G39="kopia",Dane!$G39="oryginał")),Dane!C39,"")</f>
        <v/>
      </c>
      <c r="D39" s="36" t="str">
        <f aca="false">IF(AND(Dane!$F39="KUCH",OR(Dane!$G39="kopia",Dane!$G39="oryginał")),Dane!D39,"")</f>
        <v/>
      </c>
      <c r="E39" s="36" t="str">
        <f aca="false">IF(AND(Dane!$F39="KUCH",OR(Dane!$G39="kopia",Dane!$G39="oryginał")),Dane!E39,"")</f>
        <v/>
      </c>
      <c r="F39" s="36" t="str">
        <f aca="false">IF(AND(Dane!$F39="KUCH",OR(Dane!$G39="kopia",Dane!$G39="oryginał")),Dane!G39,"")</f>
        <v/>
      </c>
      <c r="G39" s="36" t="str">
        <f aca="false">IF(AND(Dane!$F39="KUCH",OR($F39="oryginał",$F39="kopia")),Dane!I39,"")</f>
        <v/>
      </c>
      <c r="H39" s="36" t="str">
        <f aca="false">IF(AND(Dane!$F39="KUCH",OR($F39="oryginał",$F39="kopia")),#REF!,"")</f>
        <v/>
      </c>
      <c r="I39" s="36" t="str">
        <f aca="false">IF(AND(Dane!$F39="KUCH",OR($F39="oryginał",$F39="kopia")),Dane!J39,"")</f>
        <v/>
      </c>
      <c r="J39" s="36" t="str">
        <f aca="false">IF(AND(Dane!$F39="KUCH",OR($F39="oryginał",$F39="kopia")),#REF!,"")</f>
        <v/>
      </c>
      <c r="K39" s="36" t="str">
        <f aca="false">IF(AND(Dane!$F39="KUCH",OR($F39="oryginał",$F39="kopia")),Dane!K39,"")</f>
        <v/>
      </c>
      <c r="L39" s="36" t="str">
        <f aca="false">IF(AND(Dane!$F39="KUCH",OR($F39="oryginał",$F39="kopia")),#REF!,"")</f>
        <v/>
      </c>
      <c r="M39" s="36" t="str">
        <f aca="false">IF(AND(Dane!$F39="KUCH",OR($F39="oryginał",$F39="kopia")),Dane!L39,"")</f>
        <v/>
      </c>
      <c r="N39" s="36" t="str">
        <f aca="false">IF(AND(Dane!$F39="KUCH",OR($F39="oryginał",$F39="kopia")),Dane!M39,"")</f>
        <v/>
      </c>
      <c r="O39" s="36" t="str">
        <f aca="false">IF(AND(Dane!$F39="KUCH",OR($F39="oryginał",$F39="kopia")),Dane!N39,"")</f>
        <v/>
      </c>
      <c r="P39" s="36" t="str">
        <f aca="false">IF(AND(Dane!$F39="KUCH",OR($F39="oryginał",$F39="kopia")),Dane!O39,"")</f>
        <v/>
      </c>
      <c r="Q39" s="36" t="str">
        <f aca="false">IF(AND(Dane!$F39="KUCH",OR($F39="oryginał",$F39="kopia")),Dane!P39,"")</f>
        <v/>
      </c>
      <c r="R39" s="36" t="str">
        <f aca="false">IF(AND(Dane!$F39="KUCH",OR($F39="oryginał",$F39="kopia")),Dane!Q39,"")</f>
        <v/>
      </c>
      <c r="S39" s="36" t="str">
        <f aca="false">IF(AND(Dane!$F39="KUCH",OR($F39="oryginał",$F39="kopia")),Dane!R39,"")</f>
        <v/>
      </c>
      <c r="T39" s="36" t="str">
        <f aca="false">IF(AND(Dane!$F39="KUCH",OR($F39="oryginał",$F39="kopia")),Dane!S39,"")</f>
        <v/>
      </c>
      <c r="U39" s="36" t="str">
        <f aca="false">IF(AND(Dane!$F39="KUCH",OR($F39="oryginał",$F39="kopia")),Dane!T39,"")</f>
        <v/>
      </c>
      <c r="V39" s="36" t="str">
        <f aca="false">IF(AND(Dane!$F39="KUCH",OR($F39="oryginał",$F39="kopia")),Dane!U39,"")</f>
        <v/>
      </c>
      <c r="W39" s="36" t="str">
        <f aca="false">IF(AND(Dane!$F39="KUCH",OR($F39="oryginał",$F39="kopia")),#REF!,"")</f>
        <v/>
      </c>
    </row>
    <row r="40" customFormat="false" ht="15.75" hidden="false" customHeight="true" outlineLevel="0" collapsed="false">
      <c r="A40" s="36" t="str">
        <f aca="false">IF(AND(Dane!$F40="KUCH",OR(Dane!$G40="kopia",Dane!$G40="oryginał")),Dane!A40,"")</f>
        <v/>
      </c>
      <c r="B40" s="36" t="str">
        <f aca="false">IF(AND(Dane!$F40="KUCH",OR(Dane!$G40="kopia",Dane!$G40="oryginał")),Dane!B40,"")</f>
        <v/>
      </c>
      <c r="C40" s="36" t="str">
        <f aca="false">IF(AND(Dane!$F40="KUCH",OR(Dane!$G40="kopia",Dane!$G40="oryginał")),Dane!C40,"")</f>
        <v/>
      </c>
      <c r="D40" s="36" t="str">
        <f aca="false">IF(AND(Dane!$F40="KUCH",OR(Dane!$G40="kopia",Dane!$G40="oryginał")),Dane!D40,"")</f>
        <v/>
      </c>
      <c r="E40" s="36" t="str">
        <f aca="false">IF(AND(Dane!$F40="KUCH",OR(Dane!$G40="kopia",Dane!$G40="oryginał")),Dane!E40,"")</f>
        <v/>
      </c>
      <c r="F40" s="36" t="str">
        <f aca="false">IF(AND(Dane!$F40="KUCH",OR(Dane!$G40="kopia",Dane!$G40="oryginał")),Dane!G40,"")</f>
        <v/>
      </c>
      <c r="G40" s="36" t="str">
        <f aca="false">IF(AND(Dane!$F40="KUCH",OR($F40="oryginał",$F40="kopia")),Dane!I40,"")</f>
        <v/>
      </c>
      <c r="H40" s="36" t="str">
        <f aca="false">IF(AND(Dane!$F40="KUCH",OR($F40="oryginał",$F40="kopia")),#REF!,"")</f>
        <v/>
      </c>
      <c r="I40" s="36" t="str">
        <f aca="false">IF(AND(Dane!$F40="KUCH",OR($F40="oryginał",$F40="kopia")),Dane!J40,"")</f>
        <v/>
      </c>
      <c r="J40" s="36" t="str">
        <f aca="false">IF(AND(Dane!$F40="KUCH",OR($F40="oryginał",$F40="kopia")),#REF!,"")</f>
        <v/>
      </c>
      <c r="K40" s="36" t="str">
        <f aca="false">IF(AND(Dane!$F40="KUCH",OR($F40="oryginał",$F40="kopia")),Dane!K40,"")</f>
        <v/>
      </c>
      <c r="L40" s="36" t="str">
        <f aca="false">IF(AND(Dane!$F40="KUCH",OR($F40="oryginał",$F40="kopia")),#REF!,"")</f>
        <v/>
      </c>
      <c r="M40" s="36" t="str">
        <f aca="false">IF(AND(Dane!$F40="KUCH",OR($F40="oryginał",$F40="kopia")),Dane!L40,"")</f>
        <v/>
      </c>
      <c r="N40" s="36" t="str">
        <f aca="false">IF(AND(Dane!$F40="KUCH",OR($F40="oryginał",$F40="kopia")),Dane!M40,"")</f>
        <v/>
      </c>
      <c r="O40" s="36" t="str">
        <f aca="false">IF(AND(Dane!$F40="KUCH",OR($F40="oryginał",$F40="kopia")),Dane!N40,"")</f>
        <v/>
      </c>
      <c r="P40" s="36" t="str">
        <f aca="false">IF(AND(Dane!$F40="KUCH",OR($F40="oryginał",$F40="kopia")),Dane!O40,"")</f>
        <v/>
      </c>
      <c r="Q40" s="36" t="str">
        <f aca="false">IF(AND(Dane!$F40="KUCH",OR($F40="oryginał",$F40="kopia")),Dane!P40,"")</f>
        <v/>
      </c>
      <c r="R40" s="36" t="str">
        <f aca="false">IF(AND(Dane!$F40="KUCH",OR($F40="oryginał",$F40="kopia")),Dane!Q40,"")</f>
        <v/>
      </c>
      <c r="S40" s="36" t="str">
        <f aca="false">IF(AND(Dane!$F40="KUCH",OR($F40="oryginał",$F40="kopia")),Dane!R40,"")</f>
        <v/>
      </c>
      <c r="T40" s="36" t="str">
        <f aca="false">IF(AND(Dane!$F40="KUCH",OR($F40="oryginał",$F40="kopia")),Dane!S40,"")</f>
        <v/>
      </c>
      <c r="U40" s="36" t="str">
        <f aca="false">IF(AND(Dane!$F40="KUCH",OR($F40="oryginał",$F40="kopia")),Dane!T40,"")</f>
        <v/>
      </c>
      <c r="V40" s="36" t="str">
        <f aca="false">IF(AND(Dane!$F40="KUCH",OR($F40="oryginał",$F40="kopia")),Dane!U40,"")</f>
        <v/>
      </c>
      <c r="W40" s="36" t="str">
        <f aca="false">IF(AND(Dane!$F40="KUCH",OR($F40="oryginał",$F40="kopia")),#REF!,"")</f>
        <v/>
      </c>
    </row>
    <row r="41" customFormat="false" ht="15.75" hidden="false" customHeight="true" outlineLevel="0" collapsed="false">
      <c r="A41" s="36" t="str">
        <f aca="false">IF(AND(Dane!$F41="KUCH",OR(Dane!$G41="kopia",Dane!$G41="oryginał")),Dane!A41,"")</f>
        <v/>
      </c>
      <c r="B41" s="36" t="str">
        <f aca="false">IF(AND(Dane!$F41="KUCH",OR(Dane!$G41="kopia",Dane!$G41="oryginał")),Dane!B41,"")</f>
        <v/>
      </c>
      <c r="C41" s="36" t="str">
        <f aca="false">IF(AND(Dane!$F41="KUCH",OR(Dane!$G41="kopia",Dane!$G41="oryginał")),Dane!C41,"")</f>
        <v/>
      </c>
      <c r="D41" s="36" t="str">
        <f aca="false">IF(AND(Dane!$F41="KUCH",OR(Dane!$G41="kopia",Dane!$G41="oryginał")),Dane!D41,"")</f>
        <v/>
      </c>
      <c r="E41" s="36" t="str">
        <f aca="false">IF(AND(Dane!$F41="KUCH",OR(Dane!$G41="kopia",Dane!$G41="oryginał")),Dane!E41,"")</f>
        <v/>
      </c>
      <c r="F41" s="36" t="str">
        <f aca="false">IF(AND(Dane!$F41="KUCH",OR(Dane!$G41="kopia",Dane!$G41="oryginał")),Dane!G41,"")</f>
        <v/>
      </c>
      <c r="G41" s="36" t="str">
        <f aca="false">IF(AND(Dane!$F41="KUCH",OR($F41="oryginał",$F41="kopia")),Dane!I41,"")</f>
        <v/>
      </c>
      <c r="H41" s="36" t="str">
        <f aca="false">IF(AND(Dane!$F41="KUCH",OR($F41="oryginał",$F41="kopia")),#REF!,"")</f>
        <v/>
      </c>
      <c r="I41" s="36" t="str">
        <f aca="false">IF(AND(Dane!$F41="KUCH",OR($F41="oryginał",$F41="kopia")),Dane!J41,"")</f>
        <v/>
      </c>
      <c r="J41" s="36" t="str">
        <f aca="false">IF(AND(Dane!$F41="KUCH",OR($F41="oryginał",$F41="kopia")),#REF!,"")</f>
        <v/>
      </c>
      <c r="K41" s="36" t="str">
        <f aca="false">IF(AND(Dane!$F41="KUCH",OR($F41="oryginał",$F41="kopia")),Dane!K41,"")</f>
        <v/>
      </c>
      <c r="L41" s="36" t="str">
        <f aca="false">IF(AND(Dane!$F41="KUCH",OR($F41="oryginał",$F41="kopia")),#REF!,"")</f>
        <v/>
      </c>
      <c r="M41" s="36" t="str">
        <f aca="false">IF(AND(Dane!$F41="KUCH",OR($F41="oryginał",$F41="kopia")),Dane!L41,"")</f>
        <v/>
      </c>
      <c r="N41" s="36" t="str">
        <f aca="false">IF(AND(Dane!$F41="KUCH",OR($F41="oryginał",$F41="kopia")),Dane!M41,"")</f>
        <v/>
      </c>
      <c r="O41" s="36" t="str">
        <f aca="false">IF(AND(Dane!$F41="KUCH",OR($F41="oryginał",$F41="kopia")),Dane!N41,"")</f>
        <v/>
      </c>
      <c r="P41" s="36" t="str">
        <f aca="false">IF(AND(Dane!$F41="KUCH",OR($F41="oryginał",$F41="kopia")),Dane!O41,"")</f>
        <v/>
      </c>
      <c r="Q41" s="36" t="str">
        <f aca="false">IF(AND(Dane!$F41="KUCH",OR($F41="oryginał",$F41="kopia")),Dane!P41,"")</f>
        <v/>
      </c>
      <c r="R41" s="36" t="str">
        <f aca="false">IF(AND(Dane!$F41="KUCH",OR($F41="oryginał",$F41="kopia")),Dane!Q41,"")</f>
        <v/>
      </c>
      <c r="S41" s="36" t="str">
        <f aca="false">IF(AND(Dane!$F41="KUCH",OR($F41="oryginał",$F41="kopia")),Dane!R41,"")</f>
        <v/>
      </c>
      <c r="T41" s="36" t="str">
        <f aca="false">IF(AND(Dane!$F41="KUCH",OR($F41="oryginał",$F41="kopia")),Dane!S41,"")</f>
        <v/>
      </c>
      <c r="U41" s="36" t="str">
        <f aca="false">IF(AND(Dane!$F41="KUCH",OR($F41="oryginał",$F41="kopia")),Dane!T41,"")</f>
        <v/>
      </c>
      <c r="V41" s="36" t="str">
        <f aca="false">IF(AND(Dane!$F41="KUCH",OR($F41="oryginał",$F41="kopia")),Dane!U41,"")</f>
        <v/>
      </c>
      <c r="W41" s="36" t="str">
        <f aca="false">IF(AND(Dane!$F41="KUCH",OR($F41="oryginał",$F41="kopia")),#REF!,"")</f>
        <v/>
      </c>
    </row>
    <row r="42" customFormat="false" ht="15.75" hidden="false" customHeight="true" outlineLevel="0" collapsed="false">
      <c r="A42" s="36" t="str">
        <f aca="false">IF(AND(Dane!$F42="KUCH",OR(Dane!$G42="kopia",Dane!$G42="oryginał")),Dane!A42,"")</f>
        <v/>
      </c>
      <c r="B42" s="36" t="str">
        <f aca="false">IF(AND(Dane!$F42="KUCH",OR(Dane!$G42="kopia",Dane!$G42="oryginał")),Dane!B42,"")</f>
        <v/>
      </c>
      <c r="C42" s="36" t="str">
        <f aca="false">IF(AND(Dane!$F42="KUCH",OR(Dane!$G42="kopia",Dane!$G42="oryginał")),Dane!C42,"")</f>
        <v/>
      </c>
      <c r="D42" s="36" t="str">
        <f aca="false">IF(AND(Dane!$F42="KUCH",OR(Dane!$G42="kopia",Dane!$G42="oryginał")),Dane!D42,"")</f>
        <v/>
      </c>
      <c r="E42" s="36" t="str">
        <f aca="false">IF(AND(Dane!$F42="KUCH",OR(Dane!$G42="kopia",Dane!$G42="oryginał")),Dane!E42,"")</f>
        <v/>
      </c>
      <c r="F42" s="36" t="str">
        <f aca="false">IF(AND(Dane!$F42="KUCH",OR(Dane!$G42="kopia",Dane!$G42="oryginał")),Dane!G42,"")</f>
        <v/>
      </c>
      <c r="G42" s="36" t="str">
        <f aca="false">IF(AND(Dane!$F42="KUCH",OR($F42="oryginał",$F42="kopia")),Dane!I42,"")</f>
        <v/>
      </c>
      <c r="H42" s="36" t="str">
        <f aca="false">IF(AND(Dane!$F42="KUCH",OR($F42="oryginał",$F42="kopia")),#REF!,"")</f>
        <v/>
      </c>
      <c r="I42" s="36" t="str">
        <f aca="false">IF(AND(Dane!$F42="KUCH",OR($F42="oryginał",$F42="kopia")),Dane!J42,"")</f>
        <v/>
      </c>
      <c r="J42" s="36" t="str">
        <f aca="false">IF(AND(Dane!$F42="KUCH",OR($F42="oryginał",$F42="kopia")),#REF!,"")</f>
        <v/>
      </c>
      <c r="K42" s="36" t="str">
        <f aca="false">IF(AND(Dane!$F42="KUCH",OR($F42="oryginał",$F42="kopia")),Dane!K42,"")</f>
        <v/>
      </c>
      <c r="L42" s="36" t="str">
        <f aca="false">IF(AND(Dane!$F42="KUCH",OR($F42="oryginał",$F42="kopia")),#REF!,"")</f>
        <v/>
      </c>
      <c r="M42" s="36" t="str">
        <f aca="false">IF(AND(Dane!$F42="KUCH",OR($F42="oryginał",$F42="kopia")),Dane!L42,"")</f>
        <v/>
      </c>
      <c r="N42" s="36" t="str">
        <f aca="false">IF(AND(Dane!$F42="KUCH",OR($F42="oryginał",$F42="kopia")),Dane!M42,"")</f>
        <v/>
      </c>
      <c r="O42" s="36" t="str">
        <f aca="false">IF(AND(Dane!$F42="KUCH",OR($F42="oryginał",$F42="kopia")),Dane!N42,"")</f>
        <v/>
      </c>
      <c r="P42" s="36" t="str">
        <f aca="false">IF(AND(Dane!$F42="KUCH",OR($F42="oryginał",$F42="kopia")),Dane!O42,"")</f>
        <v/>
      </c>
      <c r="Q42" s="36" t="str">
        <f aca="false">IF(AND(Dane!$F42="KUCH",OR($F42="oryginał",$F42="kopia")),Dane!P42,"")</f>
        <v/>
      </c>
      <c r="R42" s="36" t="str">
        <f aca="false">IF(AND(Dane!$F42="KUCH",OR($F42="oryginał",$F42="kopia")),Dane!Q42,"")</f>
        <v/>
      </c>
      <c r="S42" s="36" t="str">
        <f aca="false">IF(AND(Dane!$F42="KUCH",OR($F42="oryginał",$F42="kopia")),Dane!R42,"")</f>
        <v/>
      </c>
      <c r="T42" s="36" t="str">
        <f aca="false">IF(AND(Dane!$F42="KUCH",OR($F42="oryginał",$F42="kopia")),Dane!S42,"")</f>
        <v/>
      </c>
      <c r="U42" s="36" t="str">
        <f aca="false">IF(AND(Dane!$F42="KUCH",OR($F42="oryginał",$F42="kopia")),Dane!T42,"")</f>
        <v/>
      </c>
      <c r="V42" s="36" t="str">
        <f aca="false">IF(AND(Dane!$F42="KUCH",OR($F42="oryginał",$F42="kopia")),Dane!U42,"")</f>
        <v/>
      </c>
      <c r="W42" s="36" t="str">
        <f aca="false">IF(AND(Dane!$F42="KUCH",OR($F42="oryginał",$F42="kopia")),#REF!,"")</f>
        <v/>
      </c>
    </row>
    <row r="43" customFormat="false" ht="15.75" hidden="false" customHeight="true" outlineLevel="0" collapsed="false">
      <c r="A43" s="36" t="str">
        <f aca="false">IF(AND(Dane!$F43="KUCH",OR(Dane!$G43="kopia",Dane!$G43="oryginał")),Dane!A43,"")</f>
        <v/>
      </c>
      <c r="B43" s="36" t="str">
        <f aca="false">IF(AND(Dane!$F43="KUCH",OR(Dane!$G43="kopia",Dane!$G43="oryginał")),Dane!B43,"")</f>
        <v/>
      </c>
      <c r="C43" s="36" t="str">
        <f aca="false">IF(AND(Dane!$F43="KUCH",OR(Dane!$G43="kopia",Dane!$G43="oryginał")),Dane!C43,"")</f>
        <v/>
      </c>
      <c r="D43" s="36" t="str">
        <f aca="false">IF(AND(Dane!$F43="KUCH",OR(Dane!$G43="kopia",Dane!$G43="oryginał")),#REF!,"")</f>
        <v/>
      </c>
      <c r="E43" s="36" t="str">
        <f aca="false">IF(AND(Dane!$F43="KUCH",OR(Dane!$G43="kopia",Dane!$G43="oryginał")),Dane!D43,"")</f>
        <v/>
      </c>
      <c r="F43" s="36" t="str">
        <f aca="false">IF(AND(Dane!$F43="KUCH",OR(Dane!$G43="kopia",Dane!$G43="oryginał")),Dane!G43,"")</f>
        <v/>
      </c>
      <c r="G43" s="36" t="str">
        <f aca="false">IF(AND(Dane!$F43="KUCH",OR($F43="oryginał",$F43="kopia")),Dane!I43,"")</f>
        <v/>
      </c>
      <c r="H43" s="36" t="str">
        <f aca="false">IF(AND(Dane!$F43="KUCH",OR($F43="oryginał",$F43="kopia")),#REF!,"")</f>
        <v/>
      </c>
      <c r="I43" s="36" t="str">
        <f aca="false">IF(AND(Dane!$F43="KUCH",OR($F43="oryginał",$F43="kopia")),Dane!J43,"")</f>
        <v/>
      </c>
      <c r="J43" s="36" t="str">
        <f aca="false">IF(AND(Dane!$F43="KUCH",OR($F43="oryginał",$F43="kopia")),#REF!,"")</f>
        <v/>
      </c>
      <c r="K43" s="36" t="str">
        <f aca="false">IF(AND(Dane!$F43="KUCH",OR($F43="oryginał",$F43="kopia")),Dane!K43,"")</f>
        <v/>
      </c>
      <c r="L43" s="36" t="str">
        <f aca="false">IF(AND(Dane!$F43="KUCH",OR($F43="oryginał",$F43="kopia")),#REF!,"")</f>
        <v/>
      </c>
      <c r="M43" s="36" t="str">
        <f aca="false">IF(AND(Dane!$F43="KUCH",OR($F43="oryginał",$F43="kopia")),Dane!L43,"")</f>
        <v/>
      </c>
      <c r="N43" s="36" t="str">
        <f aca="false">IF(AND(Dane!$F43="KUCH",OR($F43="oryginał",$F43="kopia")),Dane!M43,"")</f>
        <v/>
      </c>
      <c r="O43" s="36" t="str">
        <f aca="false">IF(AND(Dane!$F43="KUCH",OR($F43="oryginał",$F43="kopia")),Dane!N43,"")</f>
        <v/>
      </c>
      <c r="P43" s="36" t="str">
        <f aca="false">IF(AND(Dane!$F43="KUCH",OR($F43="oryginał",$F43="kopia")),Dane!O43,"")</f>
        <v/>
      </c>
      <c r="Q43" s="36" t="str">
        <f aca="false">IF(AND(Dane!$F43="KUCH",OR($F43="oryginał",$F43="kopia")),Dane!P43,"")</f>
        <v/>
      </c>
      <c r="R43" s="36" t="str">
        <f aca="false">IF(AND(Dane!$F43="KUCH",OR($F43="oryginał",$F43="kopia")),Dane!Q43,"")</f>
        <v/>
      </c>
      <c r="S43" s="36" t="str">
        <f aca="false">IF(AND(Dane!$F43="KUCH",OR($F43="oryginał",$F43="kopia")),Dane!R43,"")</f>
        <v/>
      </c>
      <c r="T43" s="36" t="str">
        <f aca="false">IF(AND(Dane!$F43="KUCH",OR($F43="oryginał",$F43="kopia")),Dane!S43,"")</f>
        <v/>
      </c>
      <c r="U43" s="36" t="str">
        <f aca="false">IF(AND(Dane!$F43="KUCH",OR($F43="oryginał",$F43="kopia")),Dane!T43,"")</f>
        <v/>
      </c>
      <c r="V43" s="36" t="str">
        <f aca="false">IF(AND(Dane!$F43="KUCH",OR($F43="oryginał",$F43="kopia")),Dane!U43,"")</f>
        <v/>
      </c>
      <c r="W43" s="36" t="str">
        <f aca="false">IF(AND(Dane!$F43="KUCH",OR($F43="oryginał",$F43="kopia")),#REF!,"")</f>
        <v/>
      </c>
    </row>
    <row r="44" customFormat="false" ht="15.75" hidden="false" customHeight="true" outlineLevel="0" collapsed="false">
      <c r="A44" s="36" t="str">
        <f aca="false">IF(AND(Dane!$F44="KUCH",OR(Dane!$G44="kopia",Dane!$G44="oryginał")),Dane!A44,"")</f>
        <v/>
      </c>
      <c r="B44" s="36" t="str">
        <f aca="false">IF(AND(Dane!$F44="KUCH",OR(Dane!$G44="kopia",Dane!$G44="oryginał")),Dane!B44,"")</f>
        <v/>
      </c>
      <c r="C44" s="36" t="str">
        <f aca="false">IF(AND(Dane!$F44="KUCH",OR(Dane!$G44="kopia",Dane!$G44="oryginał")),Dane!C44,"")</f>
        <v/>
      </c>
      <c r="D44" s="36" t="str">
        <f aca="false">IF(AND(Dane!$F44="KUCH",OR(Dane!$G44="kopia",Dane!$G44="oryginał")),Dane!D44,"")</f>
        <v/>
      </c>
      <c r="E44" s="36" t="str">
        <f aca="false">IF(AND(Dane!$F44="KUCH",OR(Dane!$G44="kopia",Dane!$G44="oryginał")),Dane!E44,"")</f>
        <v/>
      </c>
      <c r="F44" s="36" t="str">
        <f aca="false">IF(AND(Dane!$F44="KUCH",OR(Dane!$G44="kopia",Dane!$G44="oryginał")),Dane!G44,"")</f>
        <v/>
      </c>
      <c r="G44" s="36" t="str">
        <f aca="false">IF(AND(Dane!$F44="KUCH",OR($F44="oryginał",$F44="kopia")),Dane!I44,"")</f>
        <v/>
      </c>
      <c r="H44" s="36" t="str">
        <f aca="false">IF(AND(Dane!$F44="KUCH",OR($F44="oryginał",$F44="kopia")),#REF!,"")</f>
        <v/>
      </c>
      <c r="I44" s="36" t="str">
        <f aca="false">IF(AND(Dane!$F44="KUCH",OR($F44="oryginał",$F44="kopia")),Dane!J44,"")</f>
        <v/>
      </c>
      <c r="J44" s="36" t="str">
        <f aca="false">IF(AND(Dane!$F44="KUCH",OR($F44="oryginał",$F44="kopia")),#REF!,"")</f>
        <v/>
      </c>
      <c r="K44" s="36" t="str">
        <f aca="false">IF(AND(Dane!$F44="KUCH",OR($F44="oryginał",$F44="kopia")),Dane!K44,"")</f>
        <v/>
      </c>
      <c r="L44" s="36" t="str">
        <f aca="false">IF(AND(Dane!$F44="KUCH",OR($F44="oryginał",$F44="kopia")),#REF!,"")</f>
        <v/>
      </c>
      <c r="M44" s="36" t="str">
        <f aca="false">IF(AND(Dane!$F44="KUCH",OR($F44="oryginał",$F44="kopia")),Dane!L44,"")</f>
        <v/>
      </c>
      <c r="N44" s="36" t="str">
        <f aca="false">IF(AND(Dane!$F44="KUCH",OR($F44="oryginał",$F44="kopia")),Dane!M44,"")</f>
        <v/>
      </c>
      <c r="O44" s="36" t="str">
        <f aca="false">IF(AND(Dane!$F44="KUCH",OR($F44="oryginał",$F44="kopia")),Dane!N44,"")</f>
        <v/>
      </c>
      <c r="P44" s="36" t="str">
        <f aca="false">IF(AND(Dane!$F44="KUCH",OR($F44="oryginał",$F44="kopia")),Dane!O44,"")</f>
        <v/>
      </c>
      <c r="Q44" s="36" t="str">
        <f aca="false">IF(AND(Dane!$F44="KUCH",OR($F44="oryginał",$F44="kopia")),Dane!P44,"")</f>
        <v/>
      </c>
      <c r="R44" s="36" t="str">
        <f aca="false">IF(AND(Dane!$F44="KUCH",OR($F44="oryginał",$F44="kopia")),Dane!Q44,"")</f>
        <v/>
      </c>
      <c r="S44" s="36" t="str">
        <f aca="false">IF(AND(Dane!$F44="KUCH",OR($F44="oryginał",$F44="kopia")),Dane!R44,"")</f>
        <v/>
      </c>
      <c r="T44" s="36" t="str">
        <f aca="false">IF(AND(Dane!$F44="KUCH",OR($F44="oryginał",$F44="kopia")),Dane!S44,"")</f>
        <v/>
      </c>
      <c r="U44" s="36" t="str">
        <f aca="false">IF(AND(Dane!$F44="KUCH",OR($F44="oryginał",$F44="kopia")),Dane!T44,"")</f>
        <v/>
      </c>
      <c r="V44" s="36" t="str">
        <f aca="false">IF(AND(Dane!$F44="KUCH",OR($F44="oryginał",$F44="kopia")),Dane!U44,"")</f>
        <v/>
      </c>
      <c r="W44" s="36" t="str">
        <f aca="false">IF(AND(Dane!$F44="KUCH",OR($F44="oryginał",$F44="kopia")),#REF!,"")</f>
        <v/>
      </c>
    </row>
    <row r="45" customFormat="false" ht="15.75" hidden="false" customHeight="true" outlineLevel="0" collapsed="false">
      <c r="A45" s="36" t="str">
        <f aca="false">IF(AND(Dane!$F45="KUCH",OR(Dane!$G45="kopia",Dane!$G45="oryginał")),Dane!A45,"")</f>
        <v/>
      </c>
      <c r="B45" s="36" t="str">
        <f aca="false">IF(AND(Dane!$F45="KUCH",OR(Dane!$G45="kopia",Dane!$G45="oryginał")),Dane!B45,"")</f>
        <v/>
      </c>
      <c r="C45" s="36" t="str">
        <f aca="false">IF(AND(Dane!$F45="KUCH",OR(Dane!$G45="kopia",Dane!$G45="oryginał")),Dane!C45,"")</f>
        <v/>
      </c>
      <c r="D45" s="36" t="str">
        <f aca="false">IF(AND(Dane!$F45="KUCH",OR(Dane!$G45="kopia",Dane!$G45="oryginał")),Dane!D45,"")</f>
        <v/>
      </c>
      <c r="E45" s="36" t="str">
        <f aca="false">IF(AND(Dane!$F45="KUCH",OR(Dane!$G45="kopia",Dane!$G45="oryginał")),Dane!E45,"")</f>
        <v/>
      </c>
      <c r="F45" s="36" t="str">
        <f aca="false">IF(AND(Dane!$F45="KUCH",OR(Dane!$G45="kopia",Dane!$G45="oryginał")),Dane!G45,"")</f>
        <v/>
      </c>
      <c r="G45" s="36" t="str">
        <f aca="false">IF(AND(Dane!$F45="KUCH",OR($F45="oryginał",$F45="kopia")),Dane!I45,"")</f>
        <v/>
      </c>
      <c r="H45" s="36" t="str">
        <f aca="false">IF(AND(Dane!$F45="KUCH",OR($F45="oryginał",$F45="kopia")),#REF!,"")</f>
        <v/>
      </c>
      <c r="I45" s="36" t="str">
        <f aca="false">IF(AND(Dane!$F45="KUCH",OR($F45="oryginał",$F45="kopia")),Dane!J45,"")</f>
        <v/>
      </c>
      <c r="J45" s="36" t="str">
        <f aca="false">IF(AND(Dane!$F45="KUCH",OR($F45="oryginał",$F45="kopia")),#REF!,"")</f>
        <v/>
      </c>
      <c r="K45" s="36" t="str">
        <f aca="false">IF(AND(Dane!$F45="KUCH",OR($F45="oryginał",$F45="kopia")),Dane!K45,"")</f>
        <v/>
      </c>
      <c r="L45" s="36" t="str">
        <f aca="false">IF(AND(Dane!$F45="KUCH",OR($F45="oryginał",$F45="kopia")),#REF!,"")</f>
        <v/>
      </c>
      <c r="M45" s="36" t="str">
        <f aca="false">IF(AND(Dane!$F45="KUCH",OR($F45="oryginał",$F45="kopia")),Dane!L45,"")</f>
        <v/>
      </c>
      <c r="N45" s="36" t="str">
        <f aca="false">IF(AND(Dane!$F45="KUCH",OR($F45="oryginał",$F45="kopia")),Dane!M45,"")</f>
        <v/>
      </c>
      <c r="O45" s="36" t="str">
        <f aca="false">IF(AND(Dane!$F45="KUCH",OR($F45="oryginał",$F45="kopia")),Dane!N45,"")</f>
        <v/>
      </c>
      <c r="P45" s="36" t="str">
        <f aca="false">IF(AND(Dane!$F45="KUCH",OR($F45="oryginał",$F45="kopia")),Dane!O45,"")</f>
        <v/>
      </c>
      <c r="Q45" s="36" t="str">
        <f aca="false">IF(AND(Dane!$F45="KUCH",OR($F45="oryginał",$F45="kopia")),Dane!P45,"")</f>
        <v/>
      </c>
      <c r="R45" s="36" t="str">
        <f aca="false">IF(AND(Dane!$F45="KUCH",OR($F45="oryginał",$F45="kopia")),Dane!Q45,"")</f>
        <v/>
      </c>
      <c r="S45" s="36" t="str">
        <f aca="false">IF(AND(Dane!$F45="KUCH",OR($F45="oryginał",$F45="kopia")),Dane!R45,"")</f>
        <v/>
      </c>
      <c r="T45" s="36" t="str">
        <f aca="false">IF(AND(Dane!$F45="KUCH",OR($F45="oryginał",$F45="kopia")),Dane!S45,"")</f>
        <v/>
      </c>
      <c r="U45" s="36" t="str">
        <f aca="false">IF(AND(Dane!$F45="KUCH",OR($F45="oryginał",$F45="kopia")),Dane!T45,"")</f>
        <v/>
      </c>
      <c r="V45" s="36" t="str">
        <f aca="false">IF(AND(Dane!$F45="KUCH",OR($F45="oryginał",$F45="kopia")),Dane!U45,"")</f>
        <v/>
      </c>
      <c r="W45" s="36" t="str">
        <f aca="false">IF(AND(Dane!$F45="KUCH",OR($F45="oryginał",$F45="kopia")),#REF!,"")</f>
        <v/>
      </c>
    </row>
    <row r="46" customFormat="false" ht="15.75" hidden="false" customHeight="true" outlineLevel="0" collapsed="false">
      <c r="A46" s="36" t="str">
        <f aca="false">IF(AND(Dane!$F46="KUCH",OR(Dane!$G46="kopia",Dane!$G46="oryginał")),Dane!A46,"")</f>
        <v/>
      </c>
      <c r="B46" s="36" t="str">
        <f aca="false">IF(AND(Dane!$F46="KUCH",OR(Dane!$G46="kopia",Dane!$G46="oryginał")),Dane!B46,"")</f>
        <v/>
      </c>
      <c r="C46" s="36" t="str">
        <f aca="false">IF(AND(Dane!$F46="KUCH",OR(Dane!$G46="kopia",Dane!$G46="oryginał")),Dane!C46,"")</f>
        <v/>
      </c>
      <c r="D46" s="36" t="str">
        <f aca="false">IF(AND(Dane!$F46="KUCH",OR(Dane!$G46="kopia",Dane!$G46="oryginał")),Dane!D46,"")</f>
        <v/>
      </c>
      <c r="E46" s="36" t="str">
        <f aca="false">IF(AND(Dane!$F46="KUCH",OR(Dane!$G46="kopia",Dane!$G46="oryginał")),Dane!E46,"")</f>
        <v/>
      </c>
      <c r="F46" s="36" t="str">
        <f aca="false">IF(AND(Dane!$F46="KUCH",OR(Dane!$G46="kopia",Dane!$G46="oryginał")),Dane!G46,"")</f>
        <v/>
      </c>
      <c r="G46" s="36" t="str">
        <f aca="false">IF(AND(Dane!$F46="KUCH",OR($F46="oryginał",$F46="kopia")),Dane!I46,"")</f>
        <v/>
      </c>
      <c r="H46" s="36" t="str">
        <f aca="false">IF(AND(Dane!$F46="KUCH",OR($F46="oryginał",$F46="kopia")),#REF!,"")</f>
        <v/>
      </c>
      <c r="I46" s="36" t="str">
        <f aca="false">IF(AND(Dane!$F46="KUCH",OR($F46="oryginał",$F46="kopia")),Dane!J46,"")</f>
        <v/>
      </c>
      <c r="J46" s="36" t="str">
        <f aca="false">IF(AND(Dane!$F46="KUCH",OR($F46="oryginał",$F46="kopia")),#REF!,"")</f>
        <v/>
      </c>
      <c r="K46" s="36" t="str">
        <f aca="false">IF(AND(Dane!$F46="KUCH",OR($F46="oryginał",$F46="kopia")),Dane!K46,"")</f>
        <v/>
      </c>
      <c r="L46" s="36" t="str">
        <f aca="false">IF(AND(Dane!$F46="KUCH",OR($F46="oryginał",$F46="kopia")),#REF!,"")</f>
        <v/>
      </c>
      <c r="M46" s="36" t="str">
        <f aca="false">IF(AND(Dane!$F46="KUCH",OR($F46="oryginał",$F46="kopia")),Dane!L46,"")</f>
        <v/>
      </c>
      <c r="N46" s="36" t="str">
        <f aca="false">IF(AND(Dane!$F46="KUCH",OR($F46="oryginał",$F46="kopia")),Dane!M46,"")</f>
        <v/>
      </c>
      <c r="O46" s="36" t="str">
        <f aca="false">IF(AND(Dane!$F46="KUCH",OR($F46="oryginał",$F46="kopia")),Dane!N46,"")</f>
        <v/>
      </c>
      <c r="P46" s="36" t="str">
        <f aca="false">IF(AND(Dane!$F46="KUCH",OR($F46="oryginał",$F46="kopia")),Dane!O46,"")</f>
        <v/>
      </c>
      <c r="Q46" s="36" t="str">
        <f aca="false">IF(AND(Dane!$F46="KUCH",OR($F46="oryginał",$F46="kopia")),Dane!P46,"")</f>
        <v/>
      </c>
      <c r="R46" s="36" t="str">
        <f aca="false">IF(AND(Dane!$F46="KUCH",OR($F46="oryginał",$F46="kopia")),Dane!Q46,"")</f>
        <v/>
      </c>
      <c r="S46" s="36" t="str">
        <f aca="false">IF(AND(Dane!$F46="KUCH",OR($F46="oryginał",$F46="kopia")),Dane!R46,"")</f>
        <v/>
      </c>
      <c r="T46" s="36" t="str">
        <f aca="false">IF(AND(Dane!$F46="KUCH",OR($F46="oryginał",$F46="kopia")),Dane!S46,"")</f>
        <v/>
      </c>
      <c r="U46" s="36" t="str">
        <f aca="false">IF(AND(Dane!$F46="KUCH",OR($F46="oryginał",$F46="kopia")),Dane!T46,"")</f>
        <v/>
      </c>
      <c r="V46" s="36" t="str">
        <f aca="false">IF(AND(Dane!$F46="KUCH",OR($F46="oryginał",$F46="kopia")),Dane!U46,"")</f>
        <v/>
      </c>
      <c r="W46" s="36" t="str">
        <f aca="false">IF(AND(Dane!$F46="KUCH",OR($F46="oryginał",$F46="kopia")),#REF!,"")</f>
        <v/>
      </c>
    </row>
    <row r="47" customFormat="false" ht="15.75" hidden="false" customHeight="true" outlineLevel="0" collapsed="false">
      <c r="A47" s="36" t="str">
        <f aca="false">IF(AND(Dane!$F47="KUCH",OR(Dane!$G47="kopia",Dane!$G47="oryginał")),Dane!A47,"")</f>
        <v/>
      </c>
      <c r="B47" s="36" t="str">
        <f aca="false">IF(AND(Dane!$F47="KUCH",OR(Dane!$G47="kopia",Dane!$G47="oryginał")),Dane!B47,"")</f>
        <v/>
      </c>
      <c r="C47" s="36" t="str">
        <f aca="false">IF(AND(Dane!$F47="KUCH",OR(Dane!$G47="kopia",Dane!$G47="oryginał")),Dane!C47,"")</f>
        <v/>
      </c>
      <c r="D47" s="36" t="str">
        <f aca="false">IF(AND(Dane!$F47="KUCH",OR(Dane!$G47="kopia",Dane!$G47="oryginał")),Dane!D47,"")</f>
        <v/>
      </c>
      <c r="E47" s="36" t="str">
        <f aca="false">IF(AND(Dane!$F47="KUCH",OR(Dane!$G47="kopia",Dane!$G47="oryginał")),Dane!E47,"")</f>
        <v/>
      </c>
      <c r="F47" s="36" t="str">
        <f aca="false">IF(AND(Dane!$F47="KUCH",OR(Dane!$G47="kopia",Dane!$G47="oryginał")),Dane!G47,"")</f>
        <v/>
      </c>
      <c r="G47" s="36" t="str">
        <f aca="false">IF(AND(Dane!$F47="KUCH",OR($F47="oryginał",$F47="kopia")),Dane!I47,"")</f>
        <v/>
      </c>
      <c r="H47" s="36" t="str">
        <f aca="false">IF(AND(Dane!$F47="KUCH",OR($F47="oryginał",$F47="kopia")),#REF!,"")</f>
        <v/>
      </c>
      <c r="I47" s="36" t="str">
        <f aca="false">IF(AND(Dane!$F47="KUCH",OR($F47="oryginał",$F47="kopia")),Dane!J47,"")</f>
        <v/>
      </c>
      <c r="J47" s="36" t="str">
        <f aca="false">IF(AND(Dane!$F47="KUCH",OR($F47="oryginał",$F47="kopia")),#REF!,"")</f>
        <v/>
      </c>
      <c r="K47" s="36" t="str">
        <f aca="false">IF(AND(Dane!$F47="KUCH",OR($F47="oryginał",$F47="kopia")),Dane!K47,"")</f>
        <v/>
      </c>
      <c r="L47" s="36" t="str">
        <f aca="false">IF(AND(Dane!$F47="KUCH",OR($F47="oryginał",$F47="kopia")),#REF!,"")</f>
        <v/>
      </c>
      <c r="M47" s="36" t="str">
        <f aca="false">IF(AND(Dane!$F47="KUCH",OR($F47="oryginał",$F47="kopia")),Dane!L47,"")</f>
        <v/>
      </c>
      <c r="N47" s="36" t="str">
        <f aca="false">IF(AND(Dane!$F47="KUCH",OR($F47="oryginał",$F47="kopia")),Dane!M47,"")</f>
        <v/>
      </c>
      <c r="O47" s="36" t="str">
        <f aca="false">IF(AND(Dane!$F47="KUCH",OR($F47="oryginał",$F47="kopia")),Dane!N47,"")</f>
        <v/>
      </c>
      <c r="P47" s="36" t="str">
        <f aca="false">IF(AND(Dane!$F47="KUCH",OR($F47="oryginał",$F47="kopia")),Dane!O47,"")</f>
        <v/>
      </c>
      <c r="Q47" s="36" t="str">
        <f aca="false">IF(AND(Dane!$F47="KUCH",OR($F47="oryginał",$F47="kopia")),Dane!P47,"")</f>
        <v/>
      </c>
      <c r="R47" s="36" t="str">
        <f aca="false">IF(AND(Dane!$F47="KUCH",OR($F47="oryginał",$F47="kopia")),Dane!Q47,"")</f>
        <v/>
      </c>
      <c r="S47" s="36" t="str">
        <f aca="false">IF(AND(Dane!$F47="KUCH",OR($F47="oryginał",$F47="kopia")),Dane!R47,"")</f>
        <v/>
      </c>
      <c r="T47" s="36" t="str">
        <f aca="false">IF(AND(Dane!$F47="KUCH",OR($F47="oryginał",$F47="kopia")),Dane!S47,"")</f>
        <v/>
      </c>
      <c r="U47" s="36" t="str">
        <f aca="false">IF(AND(Dane!$F47="KUCH",OR($F47="oryginał",$F47="kopia")),Dane!T47,"")</f>
        <v/>
      </c>
      <c r="V47" s="36" t="str">
        <f aca="false">IF(AND(Dane!$F47="KUCH",OR($F47="oryginał",$F47="kopia")),Dane!U47,"")</f>
        <v/>
      </c>
      <c r="W47" s="36" t="str">
        <f aca="false">IF(AND(Dane!$F47="KUCH",OR($F47="oryginał",$F47="kopia")),#REF!,"")</f>
        <v/>
      </c>
    </row>
    <row r="48" customFormat="false" ht="15.75" hidden="false" customHeight="true" outlineLevel="0" collapsed="false">
      <c r="A48" s="36" t="str">
        <f aca="false">IF(AND(Dane!$F48="KUCH",OR(Dane!$G48="kopia",Dane!$G48="oryginał")),Dane!A48,"")</f>
        <v/>
      </c>
      <c r="B48" s="36" t="str">
        <f aca="false">IF(AND(Dane!$F48="KUCH",OR(Dane!$G48="kopia",Dane!$G48="oryginał")),Dane!B48,"")</f>
        <v/>
      </c>
      <c r="C48" s="36" t="str">
        <f aca="false">IF(AND(Dane!$F48="KUCH",OR(Dane!$G48="kopia",Dane!$G48="oryginał")),Dane!C48,"")</f>
        <v/>
      </c>
      <c r="D48" s="36" t="str">
        <f aca="false">IF(AND(Dane!$F48="KUCH",OR(Dane!$G48="kopia",Dane!$G48="oryginał")),Dane!D48,"")</f>
        <v/>
      </c>
      <c r="E48" s="36" t="str">
        <f aca="false">IF(AND(Dane!$F48="KUCH",OR(Dane!$G48="kopia",Dane!$G48="oryginał")),Dane!E48,"")</f>
        <v/>
      </c>
      <c r="F48" s="36" t="str">
        <f aca="false">IF(AND(Dane!$F48="KUCH",OR(Dane!$G48="kopia",Dane!$G48="oryginał")),Dane!G48,"")</f>
        <v/>
      </c>
      <c r="G48" s="36" t="str">
        <f aca="false">IF(AND(Dane!$F48="KUCH",OR($F48="oryginał",$F48="kopia")),Dane!I48,"")</f>
        <v/>
      </c>
      <c r="H48" s="36" t="str">
        <f aca="false">IF(AND(Dane!$F48="KUCH",OR($F48="oryginał",$F48="kopia")),#REF!,"")</f>
        <v/>
      </c>
      <c r="I48" s="36" t="str">
        <f aca="false">IF(AND(Dane!$F48="KUCH",OR($F48="oryginał",$F48="kopia")),Dane!J48,"")</f>
        <v/>
      </c>
      <c r="J48" s="36" t="str">
        <f aca="false">IF(AND(Dane!$F48="KUCH",OR($F48="oryginał",$F48="kopia")),#REF!,"")</f>
        <v/>
      </c>
      <c r="K48" s="36" t="str">
        <f aca="false">IF(AND(Dane!$F48="KUCH",OR($F48="oryginał",$F48="kopia")),Dane!K48,"")</f>
        <v/>
      </c>
      <c r="L48" s="36" t="str">
        <f aca="false">IF(AND(Dane!$F48="KUCH",OR($F48="oryginał",$F48="kopia")),#REF!,"")</f>
        <v/>
      </c>
      <c r="M48" s="36" t="str">
        <f aca="false">IF(AND(Dane!$F48="KUCH",OR($F48="oryginał",$F48="kopia")),Dane!L48,"")</f>
        <v/>
      </c>
      <c r="N48" s="36" t="str">
        <f aca="false">IF(AND(Dane!$F48="KUCH",OR($F48="oryginał",$F48="kopia")),Dane!M48,"")</f>
        <v/>
      </c>
      <c r="O48" s="36" t="str">
        <f aca="false">IF(AND(Dane!$F48="KUCH",OR($F48="oryginał",$F48="kopia")),Dane!N48,"")</f>
        <v/>
      </c>
      <c r="P48" s="36" t="str">
        <f aca="false">IF(AND(Dane!$F48="KUCH",OR($F48="oryginał",$F48="kopia")),Dane!O48,"")</f>
        <v/>
      </c>
      <c r="Q48" s="36" t="str">
        <f aca="false">IF(AND(Dane!$F48="KUCH",OR($F48="oryginał",$F48="kopia")),Dane!P48,"")</f>
        <v/>
      </c>
      <c r="R48" s="36" t="str">
        <f aca="false">IF(AND(Dane!$F48="KUCH",OR($F48="oryginał",$F48="kopia")),Dane!Q48,"")</f>
        <v/>
      </c>
      <c r="S48" s="36" t="str">
        <f aca="false">IF(AND(Dane!$F48="KUCH",OR($F48="oryginał",$F48="kopia")),Dane!R48,"")</f>
        <v/>
      </c>
      <c r="T48" s="36" t="str">
        <f aca="false">IF(AND(Dane!$F48="KUCH",OR($F48="oryginał",$F48="kopia")),Dane!S48,"")</f>
        <v/>
      </c>
      <c r="U48" s="36" t="str">
        <f aca="false">IF(AND(Dane!$F48="KUCH",OR($F48="oryginał",$F48="kopia")),Dane!T48,"")</f>
        <v/>
      </c>
      <c r="V48" s="36" t="str">
        <f aca="false">IF(AND(Dane!$F48="KUCH",OR($F48="oryginał",$F48="kopia")),Dane!U48,"")</f>
        <v/>
      </c>
      <c r="W48" s="36" t="str">
        <f aca="false">IF(AND(Dane!$F48="KUCH",OR($F48="oryginał",$F48="kopia")),#REF!,"")</f>
        <v/>
      </c>
    </row>
    <row r="49" customFormat="false" ht="15.75" hidden="false" customHeight="true" outlineLevel="0" collapsed="false">
      <c r="A49" s="36" t="str">
        <f aca="false">IF(AND(Dane!$F49="KUCH",OR(Dane!$G49="kopia",Dane!$G49="oryginał")),Dane!A49,"")</f>
        <v/>
      </c>
      <c r="B49" s="36" t="str">
        <f aca="false">IF(AND(Dane!$F49="KUCH",OR(Dane!$G49="kopia",Dane!$G49="oryginał")),Dane!B49,"")</f>
        <v/>
      </c>
      <c r="C49" s="36" t="str">
        <f aca="false">IF(AND(Dane!$F49="KUCH",OR(Dane!$G49="kopia",Dane!$G49="oryginał")),Dane!C49,"")</f>
        <v/>
      </c>
      <c r="D49" s="36" t="str">
        <f aca="false">IF(AND(Dane!$F49="KUCH",OR(Dane!$G49="kopia",Dane!$G49="oryginał")),Dane!D49,"")</f>
        <v/>
      </c>
      <c r="E49" s="36" t="str">
        <f aca="false">IF(AND(Dane!$F49="KUCH",OR(Dane!$G49="kopia",Dane!$G49="oryginał")),Dane!E49,"")</f>
        <v/>
      </c>
      <c r="F49" s="36" t="str">
        <f aca="false">IF(AND(Dane!$F49="KUCH",OR(Dane!$G49="kopia",Dane!$G49="oryginał")),Dane!G49,"")</f>
        <v/>
      </c>
      <c r="G49" s="36" t="str">
        <f aca="false">IF(AND(Dane!$F49="KUCH",OR($F49="oryginał",$F49="kopia")),Dane!I49,"")</f>
        <v/>
      </c>
      <c r="H49" s="36" t="str">
        <f aca="false">IF(AND(Dane!$F49="KUCH",OR($F49="oryginał",$F49="kopia")),#REF!,"")</f>
        <v/>
      </c>
      <c r="I49" s="36" t="str">
        <f aca="false">IF(AND(Dane!$F49="KUCH",OR($F49="oryginał",$F49="kopia")),Dane!J49,"")</f>
        <v/>
      </c>
      <c r="J49" s="36" t="str">
        <f aca="false">IF(AND(Dane!$F49="KUCH",OR($F49="oryginał",$F49="kopia")),#REF!,"")</f>
        <v/>
      </c>
      <c r="K49" s="36" t="str">
        <f aca="false">IF(AND(Dane!$F49="KUCH",OR($F49="oryginał",$F49="kopia")),Dane!K49,"")</f>
        <v/>
      </c>
      <c r="L49" s="36" t="str">
        <f aca="false">IF(AND(Dane!$F49="KUCH",OR($F49="oryginał",$F49="kopia")),#REF!,"")</f>
        <v/>
      </c>
      <c r="M49" s="36" t="str">
        <f aca="false">IF(AND(Dane!$F49="KUCH",OR($F49="oryginał",$F49="kopia")),Dane!L49,"")</f>
        <v/>
      </c>
      <c r="N49" s="36" t="str">
        <f aca="false">IF(AND(Dane!$F49="KUCH",OR($F49="oryginał",$F49="kopia")),Dane!M49,"")</f>
        <v/>
      </c>
      <c r="O49" s="36" t="str">
        <f aca="false">IF(AND(Dane!$F49="KUCH",OR($F49="oryginał",$F49="kopia")),Dane!N49,"")</f>
        <v/>
      </c>
      <c r="P49" s="36" t="str">
        <f aca="false">IF(AND(Dane!$F49="KUCH",OR($F49="oryginał",$F49="kopia")),Dane!O49,"")</f>
        <v/>
      </c>
      <c r="Q49" s="36" t="str">
        <f aca="false">IF(AND(Dane!$F49="KUCH",OR($F49="oryginał",$F49="kopia")),Dane!P49,"")</f>
        <v/>
      </c>
      <c r="R49" s="36" t="str">
        <f aca="false">IF(AND(Dane!$F49="KUCH",OR($F49="oryginał",$F49="kopia")),Dane!Q49,"")</f>
        <v/>
      </c>
      <c r="S49" s="36" t="str">
        <f aca="false">IF(AND(Dane!$F49="KUCH",OR($F49="oryginał",$F49="kopia")),Dane!R49,"")</f>
        <v/>
      </c>
      <c r="T49" s="36" t="str">
        <f aca="false">IF(AND(Dane!$F49="KUCH",OR($F49="oryginał",$F49="kopia")),Dane!S49,"")</f>
        <v/>
      </c>
      <c r="U49" s="36" t="str">
        <f aca="false">IF(AND(Dane!$F49="KUCH",OR($F49="oryginał",$F49="kopia")),Dane!T49,"")</f>
        <v/>
      </c>
      <c r="V49" s="36" t="str">
        <f aca="false">IF(AND(Dane!$F49="KUCH",OR($F49="oryginał",$F49="kopia")),Dane!U49,"")</f>
        <v/>
      </c>
      <c r="W49" s="36" t="str">
        <f aca="false">IF(AND(Dane!$F49="KUCH",OR($F49="oryginał",$F49="kopia")),#REF!,"")</f>
        <v/>
      </c>
    </row>
    <row r="50" customFormat="false" ht="15.75" hidden="false" customHeight="true" outlineLevel="0" collapsed="false">
      <c r="A50" s="36" t="str">
        <f aca="false">IF(AND(Dane!$F50="KUCH",OR(Dane!$G50="kopia",Dane!$G50="oryginał")),Dane!A50,"")</f>
        <v/>
      </c>
      <c r="B50" s="36" t="str">
        <f aca="false">IF(AND(Dane!$F50="KUCH",OR(Dane!$G50="kopia",Dane!$G50="oryginał")),Dane!B50,"")</f>
        <v/>
      </c>
      <c r="C50" s="36" t="str">
        <f aca="false">IF(AND(Dane!$F50="KUCH",OR(Dane!$G50="kopia",Dane!$G50="oryginał")),Dane!C50,"")</f>
        <v/>
      </c>
      <c r="D50" s="36" t="str">
        <f aca="false">IF(AND(Dane!$F50="KUCH",OR(Dane!$G50="kopia",Dane!$G50="oryginał")),Dane!D50,"")</f>
        <v/>
      </c>
      <c r="E50" s="36" t="str">
        <f aca="false">IF(AND(Dane!$F50="KUCH",OR(Dane!$G50="kopia",Dane!$G50="oryginał")),Dane!E50,"")</f>
        <v/>
      </c>
      <c r="F50" s="36" t="str">
        <f aca="false">IF(AND(Dane!$F50="KUCH",OR(Dane!$G50="kopia",Dane!$G50="oryginał")),Dane!G50,"")</f>
        <v/>
      </c>
      <c r="G50" s="36" t="str">
        <f aca="false">IF(AND(Dane!$F50="KUCH",OR($F50="oryginał",$F50="kopia")),Dane!I50,"")</f>
        <v/>
      </c>
      <c r="H50" s="36" t="str">
        <f aca="false">IF(AND(Dane!$F50="KUCH",OR($F50="oryginał",$F50="kopia")),#REF!,"")</f>
        <v/>
      </c>
      <c r="I50" s="36" t="str">
        <f aca="false">IF(AND(Dane!$F50="KUCH",OR($F50="oryginał",$F50="kopia")),Dane!J50,"")</f>
        <v/>
      </c>
      <c r="J50" s="36" t="str">
        <f aca="false">IF(AND(Dane!$F50="KUCH",OR($F50="oryginał",$F50="kopia")),#REF!,"")</f>
        <v/>
      </c>
      <c r="K50" s="36" t="str">
        <f aca="false">IF(AND(Dane!$F50="KUCH",OR($F50="oryginał",$F50="kopia")),Dane!K50,"")</f>
        <v/>
      </c>
      <c r="L50" s="36" t="str">
        <f aca="false">IF(AND(Dane!$F50="KUCH",OR($F50="oryginał",$F50="kopia")),#REF!,"")</f>
        <v/>
      </c>
      <c r="M50" s="36" t="str">
        <f aca="false">IF(AND(Dane!$F50="KUCH",OR($F50="oryginał",$F50="kopia")),Dane!L50,"")</f>
        <v/>
      </c>
      <c r="N50" s="36" t="str">
        <f aca="false">IF(AND(Dane!$F50="KUCH",OR($F50="oryginał",$F50="kopia")),Dane!M50,"")</f>
        <v/>
      </c>
      <c r="O50" s="36" t="str">
        <f aca="false">IF(AND(Dane!$F50="KUCH",OR($F50="oryginał",$F50="kopia")),Dane!N50,"")</f>
        <v/>
      </c>
      <c r="P50" s="36" t="str">
        <f aca="false">IF(AND(Dane!$F50="KUCH",OR($F50="oryginał",$F50="kopia")),Dane!O50,"")</f>
        <v/>
      </c>
      <c r="Q50" s="36" t="str">
        <f aca="false">IF(AND(Dane!$F50="KUCH",OR($F50="oryginał",$F50="kopia")),Dane!P50,"")</f>
        <v/>
      </c>
      <c r="R50" s="36" t="str">
        <f aca="false">IF(AND(Dane!$F50="KUCH",OR($F50="oryginał",$F50="kopia")),Dane!Q50,"")</f>
        <v/>
      </c>
      <c r="S50" s="36" t="str">
        <f aca="false">IF(AND(Dane!$F50="KUCH",OR($F50="oryginał",$F50="kopia")),Dane!R50,"")</f>
        <v/>
      </c>
      <c r="T50" s="36" t="str">
        <f aca="false">IF(AND(Dane!$F50="KUCH",OR($F50="oryginał",$F50="kopia")),Dane!S50,"")</f>
        <v/>
      </c>
      <c r="U50" s="36" t="str">
        <f aca="false">IF(AND(Dane!$F50="KUCH",OR($F50="oryginał",$F50="kopia")),Dane!T50,"")</f>
        <v/>
      </c>
      <c r="V50" s="36" t="str">
        <f aca="false">IF(AND(Dane!$F50="KUCH",OR($F50="oryginał",$F50="kopia")),Dane!U50,"")</f>
        <v/>
      </c>
      <c r="W50" s="36" t="str">
        <f aca="false">IF(AND(Dane!$F50="KUCH",OR($F50="oryginał",$F50="kopia")),#REF!,"")</f>
        <v/>
      </c>
    </row>
    <row r="51" customFormat="false" ht="15.75" hidden="false" customHeight="true" outlineLevel="0" collapsed="false">
      <c r="A51" s="36" t="str">
        <f aca="false">IF(AND(Dane!$F51="KUCH",OR(Dane!$G51="kopia",Dane!$G51="oryginał")),Dane!A51,"")</f>
        <v/>
      </c>
      <c r="B51" s="36" t="str">
        <f aca="false">IF(AND(Dane!$F51="KUCH",OR(Dane!$G51="kopia",Dane!$G51="oryginał")),Dane!B51,"")</f>
        <v/>
      </c>
      <c r="C51" s="36" t="str">
        <f aca="false">IF(AND(Dane!$F51="KUCH",OR(Dane!$G51="kopia",Dane!$G51="oryginał")),Dane!C51,"")</f>
        <v/>
      </c>
      <c r="D51" s="36" t="str">
        <f aca="false">IF(AND(Dane!$F51="KUCH",OR(Dane!$G51="kopia",Dane!$G51="oryginał")),Dane!D51,"")</f>
        <v/>
      </c>
      <c r="E51" s="36" t="str">
        <f aca="false">IF(AND(Dane!$F51="KUCH",OR(Dane!$G51="kopia",Dane!$G51="oryginał")),Dane!E51,"")</f>
        <v/>
      </c>
      <c r="F51" s="36" t="str">
        <f aca="false">IF(AND(Dane!$F51="KUCH",OR(Dane!$G51="kopia",Dane!$G51="oryginał")),Dane!G51,"")</f>
        <v/>
      </c>
      <c r="G51" s="36" t="str">
        <f aca="false">IF(AND(Dane!$F51="KUCH",OR($F51="oryginał",$F51="kopia")),Dane!I51,"")</f>
        <v/>
      </c>
      <c r="H51" s="36" t="str">
        <f aca="false">IF(AND(Dane!$F51="KUCH",OR($F51="oryginał",$F51="kopia")),#REF!,"")</f>
        <v/>
      </c>
      <c r="I51" s="36" t="str">
        <f aca="false">IF(AND(Dane!$F51="KUCH",OR($F51="oryginał",$F51="kopia")),Dane!J51,"")</f>
        <v/>
      </c>
      <c r="J51" s="36" t="str">
        <f aca="false">IF(AND(Dane!$F51="KUCH",OR($F51="oryginał",$F51="kopia")),#REF!,"")</f>
        <v/>
      </c>
      <c r="K51" s="36" t="str">
        <f aca="false">IF(AND(Dane!$F51="KUCH",OR($F51="oryginał",$F51="kopia")),Dane!K51,"")</f>
        <v/>
      </c>
      <c r="L51" s="36" t="str">
        <f aca="false">IF(AND(Dane!$F51="KUCH",OR($F51="oryginał",$F51="kopia")),#REF!,"")</f>
        <v/>
      </c>
      <c r="M51" s="36" t="str">
        <f aca="false">IF(AND(Dane!$F51="KUCH",OR($F51="oryginał",$F51="kopia")),Dane!L51,"")</f>
        <v/>
      </c>
      <c r="N51" s="36" t="str">
        <f aca="false">IF(AND(Dane!$F51="KUCH",OR($F51="oryginał",$F51="kopia")),Dane!M51,"")</f>
        <v/>
      </c>
      <c r="O51" s="36" t="str">
        <f aca="false">IF(AND(Dane!$F51="KUCH",OR($F51="oryginał",$F51="kopia")),Dane!N51,"")</f>
        <v/>
      </c>
      <c r="P51" s="36" t="str">
        <f aca="false">IF(AND(Dane!$F51="KUCH",OR($F51="oryginał",$F51="kopia")),Dane!O51,"")</f>
        <v/>
      </c>
      <c r="Q51" s="36" t="str">
        <f aca="false">IF(AND(Dane!$F51="KUCH",OR($F51="oryginał",$F51="kopia")),Dane!P51,"")</f>
        <v/>
      </c>
      <c r="R51" s="36" t="str">
        <f aca="false">IF(AND(Dane!$F51="KUCH",OR($F51="oryginał",$F51="kopia")),Dane!Q51,"")</f>
        <v/>
      </c>
      <c r="S51" s="36" t="str">
        <f aca="false">IF(AND(Dane!$F51="KUCH",OR($F51="oryginał",$F51="kopia")),Dane!R51,"")</f>
        <v/>
      </c>
      <c r="T51" s="36" t="str">
        <f aca="false">IF(AND(Dane!$F51="KUCH",OR($F51="oryginał",$F51="kopia")),Dane!S51,"")</f>
        <v/>
      </c>
      <c r="U51" s="36" t="str">
        <f aca="false">IF(AND(Dane!$F51="KUCH",OR($F51="oryginał",$F51="kopia")),Dane!T51,"")</f>
        <v/>
      </c>
      <c r="V51" s="36" t="str">
        <f aca="false">IF(AND(Dane!$F51="KUCH",OR($F51="oryginał",$F51="kopia")),Dane!U51,"")</f>
        <v/>
      </c>
      <c r="W51" s="36" t="str">
        <f aca="false">IF(AND(Dane!$F51="KUCH",OR($F51="oryginał",$F51="kopia")),#REF!,"")</f>
        <v/>
      </c>
    </row>
    <row r="52" customFormat="false" ht="15.75" hidden="false" customHeight="true" outlineLevel="0" collapsed="false">
      <c r="A52" s="36" t="str">
        <f aca="false">IF(AND(Dane!$F52="KUCH",OR(Dane!$G52="kopia",Dane!$G52="oryginał")),Dane!A52,"")</f>
        <v/>
      </c>
      <c r="B52" s="36" t="str">
        <f aca="false">IF(AND(Dane!$F52="KUCH",OR(Dane!$G52="kopia",Dane!$G52="oryginał")),Dane!B52,"")</f>
        <v/>
      </c>
      <c r="C52" s="36" t="str">
        <f aca="false">IF(AND(Dane!$F52="KUCH",OR(Dane!$G52="kopia",Dane!$G52="oryginał")),Dane!C52,"")</f>
        <v/>
      </c>
      <c r="D52" s="36" t="str">
        <f aca="false">IF(AND(Dane!$F52="KUCH",OR(Dane!$G52="kopia",Dane!$G52="oryginał")),Dane!D52,"")</f>
        <v/>
      </c>
      <c r="E52" s="36" t="str">
        <f aca="false">IF(AND(Dane!$F52="KUCH",OR(Dane!$G52="kopia",Dane!$G52="oryginał")),Dane!E52,"")</f>
        <v/>
      </c>
      <c r="F52" s="36" t="str">
        <f aca="false">IF(AND(Dane!$F52="KUCH",OR(Dane!$G52="kopia",Dane!$G52="oryginał")),Dane!G52,"")</f>
        <v/>
      </c>
      <c r="G52" s="36" t="str">
        <f aca="false">IF(AND(Dane!$F52="KUCH",OR($F52="oryginał",$F52="kopia")),Dane!I52,"")</f>
        <v/>
      </c>
      <c r="H52" s="36" t="str">
        <f aca="false">IF(AND(Dane!$F52="KUCH",OR($F52="oryginał",$F52="kopia")),#REF!,"")</f>
        <v/>
      </c>
      <c r="I52" s="36" t="str">
        <f aca="false">IF(AND(Dane!$F52="KUCH",OR($F52="oryginał",$F52="kopia")),Dane!J52,"")</f>
        <v/>
      </c>
      <c r="J52" s="36" t="str">
        <f aca="false">IF(AND(Dane!$F52="KUCH",OR($F52="oryginał",$F52="kopia")),#REF!,"")</f>
        <v/>
      </c>
      <c r="K52" s="36" t="str">
        <f aca="false">IF(AND(Dane!$F52="KUCH",OR($F52="oryginał",$F52="kopia")),Dane!K52,"")</f>
        <v/>
      </c>
      <c r="L52" s="36" t="str">
        <f aca="false">IF(AND(Dane!$F52="KUCH",OR($F52="oryginał",$F52="kopia")),#REF!,"")</f>
        <v/>
      </c>
      <c r="M52" s="36" t="str">
        <f aca="false">IF(AND(Dane!$F52="KUCH",OR($F52="oryginał",$F52="kopia")),Dane!L52,"")</f>
        <v/>
      </c>
      <c r="N52" s="36" t="str">
        <f aca="false">IF(AND(Dane!$F52="KUCH",OR($F52="oryginał",$F52="kopia")),Dane!M52,"")</f>
        <v/>
      </c>
      <c r="O52" s="36" t="str">
        <f aca="false">IF(AND(Dane!$F52="KUCH",OR($F52="oryginał",$F52="kopia")),Dane!N52,"")</f>
        <v/>
      </c>
      <c r="P52" s="36" t="str">
        <f aca="false">IF(AND(Dane!$F52="KUCH",OR($F52="oryginał",$F52="kopia")),Dane!O52,"")</f>
        <v/>
      </c>
      <c r="Q52" s="36" t="str">
        <f aca="false">IF(AND(Dane!$F52="KUCH",OR($F52="oryginał",$F52="kopia")),Dane!P52,"")</f>
        <v/>
      </c>
      <c r="R52" s="36" t="str">
        <f aca="false">IF(AND(Dane!$F52="KUCH",OR($F52="oryginał",$F52="kopia")),Dane!Q52,"")</f>
        <v/>
      </c>
      <c r="S52" s="36" t="str">
        <f aca="false">IF(AND(Dane!$F52="KUCH",OR($F52="oryginał",$F52="kopia")),Dane!R52,"")</f>
        <v/>
      </c>
      <c r="T52" s="36" t="str">
        <f aca="false">IF(AND(Dane!$F52="KUCH",OR($F52="oryginał",$F52="kopia")),Dane!S52,"")</f>
        <v/>
      </c>
      <c r="U52" s="36" t="str">
        <f aca="false">IF(AND(Dane!$F52="KUCH",OR($F52="oryginał",$F52="kopia")),Dane!T52,"")</f>
        <v/>
      </c>
      <c r="V52" s="36" t="str">
        <f aca="false">IF(AND(Dane!$F52="KUCH",OR($F52="oryginał",$F52="kopia")),Dane!U52,"")</f>
        <v/>
      </c>
      <c r="W52" s="36" t="str">
        <f aca="false">IF(AND(Dane!$F52="KUCH",OR($F52="oryginał",$F52="kopia")),#REF!,"")</f>
        <v/>
      </c>
    </row>
    <row r="53" customFormat="false" ht="15.75" hidden="false" customHeight="true" outlineLevel="0" collapsed="false">
      <c r="A53" s="36" t="str">
        <f aca="false">IF(AND(Dane!$F53="KUCH",OR(Dane!$G53="kopia",Dane!$G53="oryginał")),Dane!A53,"")</f>
        <v/>
      </c>
      <c r="B53" s="36" t="str">
        <f aca="false">IF(AND(Dane!$F53="KUCH",OR(Dane!$G53="kopia",Dane!$G53="oryginał")),Dane!B53,"")</f>
        <v/>
      </c>
      <c r="C53" s="36" t="str">
        <f aca="false">IF(AND(Dane!$F53="KUCH",OR(Dane!$G53="kopia",Dane!$G53="oryginał")),Dane!C53,"")</f>
        <v/>
      </c>
      <c r="D53" s="36" t="str">
        <f aca="false">IF(AND(Dane!$F53="KUCH",OR(Dane!$G53="kopia",Dane!$G53="oryginał")),Dane!D53,"")</f>
        <v/>
      </c>
      <c r="E53" s="36" t="str">
        <f aca="false">IF(AND(Dane!$F53="KUCH",OR(Dane!$G53="kopia",Dane!$G53="oryginał")),Dane!E53,"")</f>
        <v/>
      </c>
      <c r="F53" s="36" t="str">
        <f aca="false">IF(AND(Dane!$F53="KUCH",OR(Dane!$G53="kopia",Dane!$G53="oryginał")),Dane!G53,"")</f>
        <v/>
      </c>
      <c r="G53" s="36" t="str">
        <f aca="false">IF(AND(Dane!$F53="KUCH",OR($F53="oryginał",$F53="kopia")),Dane!I53,"")</f>
        <v/>
      </c>
      <c r="H53" s="36" t="str">
        <f aca="false">IF(AND(Dane!$F53="KUCH",OR($F53="oryginał",$F53="kopia")),#REF!,"")</f>
        <v/>
      </c>
      <c r="I53" s="36" t="str">
        <f aca="false">IF(AND(Dane!$F53="KUCH",OR($F53="oryginał",$F53="kopia")),Dane!J53,"")</f>
        <v/>
      </c>
      <c r="J53" s="36" t="str">
        <f aca="false">IF(AND(Dane!$F53="KUCH",OR($F53="oryginał",$F53="kopia")),#REF!,"")</f>
        <v/>
      </c>
      <c r="K53" s="36" t="str">
        <f aca="false">IF(AND(Dane!$F53="KUCH",OR($F53="oryginał",$F53="kopia")),Dane!K53,"")</f>
        <v/>
      </c>
      <c r="L53" s="36" t="str">
        <f aca="false">IF(AND(Dane!$F53="KUCH",OR($F53="oryginał",$F53="kopia")),#REF!,"")</f>
        <v/>
      </c>
      <c r="M53" s="36" t="str">
        <f aca="false">IF(AND(Dane!$F53="KUCH",OR($F53="oryginał",$F53="kopia")),Dane!L53,"")</f>
        <v/>
      </c>
      <c r="N53" s="36" t="str">
        <f aca="false">IF(AND(Dane!$F53="KUCH",OR($F53="oryginał",$F53="kopia")),Dane!M53,"")</f>
        <v/>
      </c>
      <c r="O53" s="36" t="str">
        <f aca="false">IF(AND(Dane!$F53="KUCH",OR($F53="oryginał",$F53="kopia")),Dane!N53,"")</f>
        <v/>
      </c>
      <c r="P53" s="36" t="str">
        <f aca="false">IF(AND(Dane!$F53="KUCH",OR($F53="oryginał",$F53="kopia")),Dane!O53,"")</f>
        <v/>
      </c>
      <c r="Q53" s="36" t="str">
        <f aca="false">IF(AND(Dane!$F53="KUCH",OR($F53="oryginał",$F53="kopia")),Dane!P53,"")</f>
        <v/>
      </c>
      <c r="R53" s="36" t="str">
        <f aca="false">IF(AND(Dane!$F53="KUCH",OR($F53="oryginał",$F53="kopia")),Dane!Q53,"")</f>
        <v/>
      </c>
      <c r="S53" s="36" t="str">
        <f aca="false">IF(AND(Dane!$F53="KUCH",OR($F53="oryginał",$F53="kopia")),Dane!R53,"")</f>
        <v/>
      </c>
      <c r="T53" s="36" t="str">
        <f aca="false">IF(AND(Dane!$F53="KUCH",OR($F53="oryginał",$F53="kopia")),Dane!S53,"")</f>
        <v/>
      </c>
      <c r="U53" s="36" t="str">
        <f aca="false">IF(AND(Dane!$F53="KUCH",OR($F53="oryginał",$F53="kopia")),Dane!T53,"")</f>
        <v/>
      </c>
      <c r="V53" s="36" t="str">
        <f aca="false">IF(AND(Dane!$F53="KUCH",OR($F53="oryginał",$F53="kopia")),Dane!U53,"")</f>
        <v/>
      </c>
      <c r="W53" s="36" t="str">
        <f aca="false">IF(AND(Dane!$F53="KUCH",OR($F53="oryginał",$F53="kopia")),#REF!,"")</f>
        <v/>
      </c>
    </row>
    <row r="54" customFormat="false" ht="15.75" hidden="false" customHeight="true" outlineLevel="0" collapsed="false">
      <c r="A54" s="36" t="str">
        <f aca="false">IF(AND(Dane!$F54="KUCH",OR(Dane!$G54="kopia",Dane!$G54="oryginał")),Dane!A54,"")</f>
        <v/>
      </c>
      <c r="B54" s="36" t="str">
        <f aca="false">IF(AND(Dane!$F54="KUCH",OR(Dane!$G54="kopia",Dane!$G54="oryginał")),Dane!B54,"")</f>
        <v/>
      </c>
      <c r="C54" s="36" t="str">
        <f aca="false">IF(AND(Dane!$F54="KUCH",OR(Dane!$G54="kopia",Dane!$G54="oryginał")),Dane!C54,"")</f>
        <v/>
      </c>
      <c r="D54" s="36" t="str">
        <f aca="false">IF(AND(Dane!$F54="KUCH",OR(Dane!$G54="kopia",Dane!$G54="oryginał")),Dane!D54,"")</f>
        <v/>
      </c>
      <c r="E54" s="36" t="str">
        <f aca="false">IF(AND(Dane!$F54="KUCH",OR(Dane!$G54="kopia",Dane!$G54="oryginał")),Dane!E54,"")</f>
        <v/>
      </c>
      <c r="F54" s="36" t="str">
        <f aca="false">IF(AND(Dane!$F54="KUCH",OR(Dane!$G54="kopia",Dane!$G54="oryginał")),Dane!G54,"")</f>
        <v/>
      </c>
      <c r="G54" s="36" t="str">
        <f aca="false">IF(AND(Dane!$F54="KUCH",OR($F54="oryginał",$F54="kopia")),Dane!I54,"")</f>
        <v/>
      </c>
      <c r="H54" s="36" t="str">
        <f aca="false">IF(AND(Dane!$F54="KUCH",OR($F54="oryginał",$F54="kopia")),#REF!,"")</f>
        <v/>
      </c>
      <c r="I54" s="36" t="str">
        <f aca="false">IF(AND(Dane!$F54="KUCH",OR($F54="oryginał",$F54="kopia")),Dane!J54,"")</f>
        <v/>
      </c>
      <c r="J54" s="36" t="str">
        <f aca="false">IF(AND(Dane!$F54="KUCH",OR($F54="oryginał",$F54="kopia")),#REF!,"")</f>
        <v/>
      </c>
      <c r="K54" s="36" t="str">
        <f aca="false">IF(AND(Dane!$F54="KUCH",OR($F54="oryginał",$F54="kopia")),Dane!K54,"")</f>
        <v/>
      </c>
      <c r="L54" s="36" t="str">
        <f aca="false">IF(AND(Dane!$F54="KUCH",OR($F54="oryginał",$F54="kopia")),#REF!,"")</f>
        <v/>
      </c>
      <c r="M54" s="36" t="str">
        <f aca="false">IF(AND(Dane!$F54="KUCH",OR($F54="oryginał",$F54="kopia")),Dane!L54,"")</f>
        <v/>
      </c>
      <c r="N54" s="36" t="str">
        <f aca="false">IF(AND(Dane!$F54="KUCH",OR($F54="oryginał",$F54="kopia")),Dane!M54,"")</f>
        <v/>
      </c>
      <c r="O54" s="36" t="str">
        <f aca="false">IF(AND(Dane!$F54="KUCH",OR($F54="oryginał",$F54="kopia")),Dane!N54,"")</f>
        <v/>
      </c>
      <c r="P54" s="36" t="str">
        <f aca="false">IF(AND(Dane!$F54="KUCH",OR($F54="oryginał",$F54="kopia")),Dane!O54,"")</f>
        <v/>
      </c>
      <c r="Q54" s="36" t="str">
        <f aca="false">IF(AND(Dane!$F54="KUCH",OR($F54="oryginał",$F54="kopia")),Dane!P54,"")</f>
        <v/>
      </c>
      <c r="R54" s="36" t="str">
        <f aca="false">IF(AND(Dane!$F54="KUCH",OR($F54="oryginał",$F54="kopia")),Dane!Q54,"")</f>
        <v/>
      </c>
      <c r="S54" s="36" t="str">
        <f aca="false">IF(AND(Dane!$F54="KUCH",OR($F54="oryginał",$F54="kopia")),Dane!R54,"")</f>
        <v/>
      </c>
      <c r="T54" s="36" t="str">
        <f aca="false">IF(AND(Dane!$F54="KUCH",OR($F54="oryginał",$F54="kopia")),Dane!S54,"")</f>
        <v/>
      </c>
      <c r="U54" s="36" t="str">
        <f aca="false">IF(AND(Dane!$F54="KUCH",OR($F54="oryginał",$F54="kopia")),Dane!T54,"")</f>
        <v/>
      </c>
      <c r="V54" s="36" t="str">
        <f aca="false">IF(AND(Dane!$F54="KUCH",OR($F54="oryginał",$F54="kopia")),Dane!U54,"")</f>
        <v/>
      </c>
      <c r="W54" s="36" t="str">
        <f aca="false">IF(AND(Dane!$F54="KUCH",OR($F54="oryginał",$F54="kopia")),#REF!,"")</f>
        <v/>
      </c>
    </row>
    <row r="55" customFormat="false" ht="15.75" hidden="false" customHeight="true" outlineLevel="0" collapsed="false">
      <c r="A55" s="36" t="str">
        <f aca="false">IF(AND(Dane!$F55="KUCH",OR(Dane!$G55="kopia",Dane!$G55="oryginał")),Dane!A55,"")</f>
        <v/>
      </c>
      <c r="B55" s="36" t="str">
        <f aca="false">IF(AND(Dane!$F55="KUCH",OR(Dane!$G55="kopia",Dane!$G55="oryginał")),Dane!B55,"")</f>
        <v/>
      </c>
      <c r="C55" s="36" t="str">
        <f aca="false">IF(AND(Dane!$F55="KUCH",OR(Dane!$G55="kopia",Dane!$G55="oryginał")),Dane!C55,"")</f>
        <v/>
      </c>
      <c r="D55" s="36" t="str">
        <f aca="false">IF(AND(Dane!$F55="KUCH",OR(Dane!$G55="kopia",Dane!$G55="oryginał")),Dane!D55,"")</f>
        <v/>
      </c>
      <c r="E55" s="36" t="str">
        <f aca="false">IF(AND(Dane!$F55="KUCH",OR(Dane!$G55="kopia",Dane!$G55="oryginał")),Dane!E55,"")</f>
        <v/>
      </c>
      <c r="F55" s="36" t="str">
        <f aca="false">IF(AND(Dane!$F55="KUCH",OR(Dane!$G55="kopia",Dane!$G55="oryginał")),Dane!G55,"")</f>
        <v/>
      </c>
      <c r="G55" s="36" t="str">
        <f aca="false">IF(AND(Dane!$F55="KUCH",OR($F55="oryginał",$F55="kopia")),Dane!I55,"")</f>
        <v/>
      </c>
      <c r="H55" s="36" t="str">
        <f aca="false">IF(AND(Dane!$F55="KUCH",OR($F55="oryginał",$F55="kopia")),#REF!,"")</f>
        <v/>
      </c>
      <c r="I55" s="36" t="str">
        <f aca="false">IF(AND(Dane!$F55="KUCH",OR($F55="oryginał",$F55="kopia")),Dane!J55,"")</f>
        <v/>
      </c>
      <c r="J55" s="36" t="str">
        <f aca="false">IF(AND(Dane!$F55="KUCH",OR($F55="oryginał",$F55="kopia")),#REF!,"")</f>
        <v/>
      </c>
      <c r="K55" s="36" t="str">
        <f aca="false">IF(AND(Dane!$F55="KUCH",OR($F55="oryginał",$F55="kopia")),Dane!K55,"")</f>
        <v/>
      </c>
      <c r="L55" s="36" t="str">
        <f aca="false">IF(AND(Dane!$F55="KUCH",OR($F55="oryginał",$F55="kopia")),#REF!,"")</f>
        <v/>
      </c>
      <c r="M55" s="36" t="str">
        <f aca="false">IF(AND(Dane!$F55="KUCH",OR($F55="oryginał",$F55="kopia")),Dane!L55,"")</f>
        <v/>
      </c>
      <c r="N55" s="36" t="str">
        <f aca="false">IF(AND(Dane!$F55="KUCH",OR($F55="oryginał",$F55="kopia")),Dane!M55,"")</f>
        <v/>
      </c>
      <c r="O55" s="36" t="str">
        <f aca="false">IF(AND(Dane!$F55="KUCH",OR($F55="oryginał",$F55="kopia")),Dane!N55,"")</f>
        <v/>
      </c>
      <c r="P55" s="36" t="str">
        <f aca="false">IF(AND(Dane!$F55="KUCH",OR($F55="oryginał",$F55="kopia")),Dane!O55,"")</f>
        <v/>
      </c>
      <c r="Q55" s="36" t="str">
        <f aca="false">IF(AND(Dane!$F55="KUCH",OR($F55="oryginał",$F55="kopia")),Dane!P55,"")</f>
        <v/>
      </c>
      <c r="R55" s="36" t="str">
        <f aca="false">IF(AND(Dane!$F55="KUCH",OR($F55="oryginał",$F55="kopia")),Dane!Q55,"")</f>
        <v/>
      </c>
      <c r="S55" s="36" t="str">
        <f aca="false">IF(AND(Dane!$F55="KUCH",OR($F55="oryginał",$F55="kopia")),Dane!R55,"")</f>
        <v/>
      </c>
      <c r="T55" s="36" t="str">
        <f aca="false">IF(AND(Dane!$F55="KUCH",OR($F55="oryginał",$F55="kopia")),Dane!S55,"")</f>
        <v/>
      </c>
      <c r="U55" s="36" t="str">
        <f aca="false">IF(AND(Dane!$F55="KUCH",OR($F55="oryginał",$F55="kopia")),Dane!T55,"")</f>
        <v/>
      </c>
      <c r="V55" s="36" t="str">
        <f aca="false">IF(AND(Dane!$F55="KUCH",OR($F55="oryginał",$F55="kopia")),Dane!U55,"")</f>
        <v/>
      </c>
      <c r="W55" s="36" t="str">
        <f aca="false">IF(AND(Dane!$F55="KUCH",OR($F55="oryginał",$F55="kopia")),#REF!,"")</f>
        <v/>
      </c>
    </row>
    <row r="56" customFormat="false" ht="15.75" hidden="false" customHeight="true" outlineLevel="0" collapsed="false">
      <c r="A56" s="36" t="str">
        <f aca="false">IF(AND(Dane!$F56="KUCH",OR(Dane!$G56="kopia",Dane!$G56="oryginał")),Dane!A56,"")</f>
        <v/>
      </c>
      <c r="B56" s="36" t="str">
        <f aca="false">IF(AND(Dane!$F56="KUCH",OR(Dane!$G56="kopia",Dane!$G56="oryginał")),Dane!B56,"")</f>
        <v/>
      </c>
      <c r="C56" s="36" t="str">
        <f aca="false">IF(AND(Dane!$F56="KUCH",OR(Dane!$G56="kopia",Dane!$G56="oryginał")),Dane!C56,"")</f>
        <v/>
      </c>
      <c r="D56" s="36" t="str">
        <f aca="false">IF(AND(Dane!$F56="KUCH",OR(Dane!$G56="kopia",Dane!$G56="oryginał")),Dane!D56,"")</f>
        <v/>
      </c>
      <c r="E56" s="36" t="str">
        <f aca="false">IF(AND(Dane!$F56="KUCH",OR(Dane!$G56="kopia",Dane!$G56="oryginał")),Dane!E56,"")</f>
        <v/>
      </c>
      <c r="F56" s="36" t="str">
        <f aca="false">IF(AND(Dane!$F56="KUCH",OR(Dane!$G56="kopia",Dane!$G56="oryginał")),Dane!G56,"")</f>
        <v/>
      </c>
      <c r="G56" s="36" t="str">
        <f aca="false">IF(AND(Dane!$F56="KUCH",OR($F56="oryginał",$F56="kopia")),Dane!I56,"")</f>
        <v/>
      </c>
      <c r="H56" s="36" t="str">
        <f aca="false">IF(AND(Dane!$F56="KUCH",OR($F56="oryginał",$F56="kopia")),#REF!,"")</f>
        <v/>
      </c>
      <c r="I56" s="36" t="str">
        <f aca="false">IF(AND(Dane!$F56="KUCH",OR($F56="oryginał",$F56="kopia")),Dane!J56,"")</f>
        <v/>
      </c>
      <c r="J56" s="36" t="str">
        <f aca="false">IF(AND(Dane!$F56="KUCH",OR($F56="oryginał",$F56="kopia")),#REF!,"")</f>
        <v/>
      </c>
      <c r="K56" s="36" t="str">
        <f aca="false">IF(AND(Dane!$F56="KUCH",OR($F56="oryginał",$F56="kopia")),Dane!K56,"")</f>
        <v/>
      </c>
      <c r="L56" s="36" t="str">
        <f aca="false">IF(AND(Dane!$F56="KUCH",OR($F56="oryginał",$F56="kopia")),#REF!,"")</f>
        <v/>
      </c>
      <c r="M56" s="36" t="str">
        <f aca="false">IF(AND(Dane!$F56="KUCH",OR($F56="oryginał",$F56="kopia")),Dane!L56,"")</f>
        <v/>
      </c>
      <c r="N56" s="36" t="str">
        <f aca="false">IF(AND(Dane!$F56="KUCH",OR($F56="oryginał",$F56="kopia")),Dane!M56,"")</f>
        <v/>
      </c>
      <c r="O56" s="36" t="str">
        <f aca="false">IF(AND(Dane!$F56="KUCH",OR($F56="oryginał",$F56="kopia")),Dane!N56,"")</f>
        <v/>
      </c>
      <c r="P56" s="36" t="str">
        <f aca="false">IF(AND(Dane!$F56="KUCH",OR($F56="oryginał",$F56="kopia")),Dane!O56,"")</f>
        <v/>
      </c>
      <c r="Q56" s="36" t="str">
        <f aca="false">IF(AND(Dane!$F56="KUCH",OR($F56="oryginał",$F56="kopia")),Dane!P56,"")</f>
        <v/>
      </c>
      <c r="R56" s="36" t="str">
        <f aca="false">IF(AND(Dane!$F56="KUCH",OR($F56="oryginał",$F56="kopia")),Dane!Q56,"")</f>
        <v/>
      </c>
      <c r="S56" s="36" t="str">
        <f aca="false">IF(AND(Dane!$F56="KUCH",OR($F56="oryginał",$F56="kopia")),Dane!R56,"")</f>
        <v/>
      </c>
      <c r="T56" s="36" t="str">
        <f aca="false">IF(AND(Dane!$F56="KUCH",OR($F56="oryginał",$F56="kopia")),Dane!S56,"")</f>
        <v/>
      </c>
      <c r="U56" s="36" t="str">
        <f aca="false">IF(AND(Dane!$F56="KUCH",OR($F56="oryginał",$F56="kopia")),Dane!T56,"")</f>
        <v/>
      </c>
      <c r="V56" s="36" t="str">
        <f aca="false">IF(AND(Dane!$F56="KUCH",OR($F56="oryginał",$F56="kopia")),Dane!U56,"")</f>
        <v/>
      </c>
      <c r="W56" s="36" t="str">
        <f aca="false">IF(AND(Dane!$F56="KUCH",OR($F56="oryginał",$F56="kopia")),#REF!,"")</f>
        <v/>
      </c>
    </row>
    <row r="57" customFormat="false" ht="15.75" hidden="false" customHeight="true" outlineLevel="0" collapsed="false">
      <c r="A57" s="36" t="str">
        <f aca="false">IF(AND(Dane!$F57="KUCH",OR(Dane!$G57="kopia",Dane!$G57="oryginał")),Dane!A57,"")</f>
        <v/>
      </c>
      <c r="B57" s="36" t="str">
        <f aca="false">IF(AND(Dane!$F57="KUCH",OR(Dane!$G57="kopia",Dane!$G57="oryginał")),Dane!B57,"")</f>
        <v/>
      </c>
      <c r="C57" s="36" t="str">
        <f aca="false">IF(AND(Dane!$F57="KUCH",OR(Dane!$G57="kopia",Dane!$G57="oryginał")),Dane!C57,"")</f>
        <v/>
      </c>
      <c r="D57" s="36" t="str">
        <f aca="false">IF(AND(Dane!$F57="KUCH",OR(Dane!$G57="kopia",Dane!$G57="oryginał")),Dane!D57,"")</f>
        <v/>
      </c>
      <c r="E57" s="36" t="str">
        <f aca="false">IF(AND(Dane!$F57="KUCH",OR(Dane!$G57="kopia",Dane!$G57="oryginał")),Dane!E57,"")</f>
        <v/>
      </c>
      <c r="F57" s="36" t="str">
        <f aca="false">IF(AND(Dane!$F57="KUCH",OR(Dane!$G57="kopia",Dane!$G57="oryginał")),Dane!G57,"")</f>
        <v/>
      </c>
      <c r="G57" s="36" t="str">
        <f aca="false">IF(AND(Dane!$F57="KUCH",OR($F57="oryginał",$F57="kopia")),Dane!I57,"")</f>
        <v/>
      </c>
      <c r="H57" s="36" t="str">
        <f aca="false">IF(AND(Dane!$F57="KUCH",OR($F57="oryginał",$F57="kopia")),#REF!,"")</f>
        <v/>
      </c>
      <c r="I57" s="36" t="str">
        <f aca="false">IF(AND(Dane!$F57="KUCH",OR($F57="oryginał",$F57="kopia")),Dane!J57,"")</f>
        <v/>
      </c>
      <c r="J57" s="36" t="str">
        <f aca="false">IF(AND(Dane!$F57="KUCH",OR($F57="oryginał",$F57="kopia")),#REF!,"")</f>
        <v/>
      </c>
      <c r="K57" s="36" t="str">
        <f aca="false">IF(AND(Dane!$F57="KUCH",OR($F57="oryginał",$F57="kopia")),Dane!K57,"")</f>
        <v/>
      </c>
      <c r="L57" s="36" t="str">
        <f aca="false">IF(AND(Dane!$F57="KUCH",OR($F57="oryginał",$F57="kopia")),#REF!,"")</f>
        <v/>
      </c>
      <c r="M57" s="36" t="str">
        <f aca="false">IF(AND(Dane!$F57="KUCH",OR($F57="oryginał",$F57="kopia")),Dane!L57,"")</f>
        <v/>
      </c>
      <c r="N57" s="36" t="str">
        <f aca="false">IF(AND(Dane!$F57="KUCH",OR($F57="oryginał",$F57="kopia")),Dane!M57,"")</f>
        <v/>
      </c>
      <c r="O57" s="36" t="str">
        <f aca="false">IF(AND(Dane!$F57="KUCH",OR($F57="oryginał",$F57="kopia")),Dane!N57,"")</f>
        <v/>
      </c>
      <c r="P57" s="36" t="str">
        <f aca="false">IF(AND(Dane!$F57="KUCH",OR($F57="oryginał",$F57="kopia")),Dane!O57,"")</f>
        <v/>
      </c>
      <c r="Q57" s="36" t="str">
        <f aca="false">IF(AND(Dane!$F57="KUCH",OR($F57="oryginał",$F57="kopia")),Dane!P57,"")</f>
        <v/>
      </c>
      <c r="R57" s="36" t="str">
        <f aca="false">IF(AND(Dane!$F57="KUCH",OR($F57="oryginał",$F57="kopia")),Dane!Q57,"")</f>
        <v/>
      </c>
      <c r="S57" s="36" t="str">
        <f aca="false">IF(AND(Dane!$F57="KUCH",OR($F57="oryginał",$F57="kopia")),Dane!R57,"")</f>
        <v/>
      </c>
      <c r="T57" s="36" t="str">
        <f aca="false">IF(AND(Dane!$F57="KUCH",OR($F57="oryginał",$F57="kopia")),Dane!S57,"")</f>
        <v/>
      </c>
      <c r="U57" s="36" t="str">
        <f aca="false">IF(AND(Dane!$F57="KUCH",OR($F57="oryginał",$F57="kopia")),Dane!T57,"")</f>
        <v/>
      </c>
      <c r="V57" s="36" t="str">
        <f aca="false">IF(AND(Dane!$F57="KUCH",OR($F57="oryginał",$F57="kopia")),Dane!U57,"")</f>
        <v/>
      </c>
      <c r="W57" s="36" t="str">
        <f aca="false">IF(AND(Dane!$F57="KUCH",OR($F57="oryginał",$F57="kopia")),#REF!,"")</f>
        <v/>
      </c>
    </row>
    <row r="58" customFormat="false" ht="15.75" hidden="false" customHeight="true" outlineLevel="0" collapsed="false">
      <c r="A58" s="36" t="str">
        <f aca="false">IF(AND(Dane!$F58="KUCH",OR(Dane!$G58="kopia",Dane!$G58="oryginał")),Dane!A58,"")</f>
        <v/>
      </c>
      <c r="B58" s="36" t="str">
        <f aca="false">IF(AND(Dane!$F58="KUCH",OR(Dane!$G58="kopia",Dane!$G58="oryginał")),Dane!B58,"")</f>
        <v/>
      </c>
      <c r="C58" s="36" t="str">
        <f aca="false">IF(AND(Dane!$F58="KUCH",OR(Dane!$G58="kopia",Dane!$G58="oryginał")),Dane!C58,"")</f>
        <v/>
      </c>
      <c r="D58" s="36" t="str">
        <f aca="false">IF(AND(Dane!$F58="KUCH",OR(Dane!$G58="kopia",Dane!$G58="oryginał")),Dane!D58,"")</f>
        <v/>
      </c>
      <c r="E58" s="36" t="str">
        <f aca="false">IF(AND(Dane!$F58="KUCH",OR(Dane!$G58="kopia",Dane!$G58="oryginał")),Dane!E58,"")</f>
        <v/>
      </c>
      <c r="F58" s="36" t="str">
        <f aca="false">IF(AND(Dane!$F58="KUCH",OR(Dane!$G58="kopia",Dane!$G58="oryginał")),Dane!G58,"")</f>
        <v/>
      </c>
      <c r="G58" s="36" t="str">
        <f aca="false">IF(AND(Dane!$F58="KUCH",OR($F58="oryginał",$F58="kopia")),Dane!I58,"")</f>
        <v/>
      </c>
      <c r="H58" s="36" t="str">
        <f aca="false">IF(AND(Dane!$F58="KUCH",OR($F58="oryginał",$F58="kopia")),#REF!,"")</f>
        <v/>
      </c>
      <c r="I58" s="36" t="str">
        <f aca="false">IF(AND(Dane!$F58="KUCH",OR($F58="oryginał",$F58="kopia")),Dane!J58,"")</f>
        <v/>
      </c>
      <c r="J58" s="36" t="str">
        <f aca="false">IF(AND(Dane!$F58="KUCH",OR($F58="oryginał",$F58="kopia")),#REF!,"")</f>
        <v/>
      </c>
      <c r="K58" s="36" t="str">
        <f aca="false">IF(AND(Dane!$F58="KUCH",OR($F58="oryginał",$F58="kopia")),Dane!K58,"")</f>
        <v/>
      </c>
      <c r="L58" s="36" t="str">
        <f aca="false">IF(AND(Dane!$F58="KUCH",OR($F58="oryginał",$F58="kopia")),#REF!,"")</f>
        <v/>
      </c>
      <c r="M58" s="36" t="str">
        <f aca="false">IF(AND(Dane!$F58="KUCH",OR($F58="oryginał",$F58="kopia")),Dane!L58,"")</f>
        <v/>
      </c>
      <c r="N58" s="36" t="str">
        <f aca="false">IF(AND(Dane!$F58="KUCH",OR($F58="oryginał",$F58="kopia")),Dane!M58,"")</f>
        <v/>
      </c>
      <c r="O58" s="36" t="str">
        <f aca="false">IF(AND(Dane!$F58="KUCH",OR($F58="oryginał",$F58="kopia")),Dane!N58,"")</f>
        <v/>
      </c>
      <c r="P58" s="36" t="str">
        <f aca="false">IF(AND(Dane!$F58="KUCH",OR($F58="oryginał",$F58="kopia")),Dane!O58,"")</f>
        <v/>
      </c>
      <c r="Q58" s="36" t="str">
        <f aca="false">IF(AND(Dane!$F58="KUCH",OR($F58="oryginał",$F58="kopia")),Dane!P58,"")</f>
        <v/>
      </c>
      <c r="R58" s="36" t="str">
        <f aca="false">IF(AND(Dane!$F58="KUCH",OR($F58="oryginał",$F58="kopia")),Dane!Q58,"")</f>
        <v/>
      </c>
      <c r="S58" s="36" t="str">
        <f aca="false">IF(AND(Dane!$F58="KUCH",OR($F58="oryginał",$F58="kopia")),Dane!R58,"")</f>
        <v/>
      </c>
      <c r="T58" s="36" t="str">
        <f aca="false">IF(AND(Dane!$F58="KUCH",OR($F58="oryginał",$F58="kopia")),Dane!S58,"")</f>
        <v/>
      </c>
      <c r="U58" s="36" t="str">
        <f aca="false">IF(AND(Dane!$F58="KUCH",OR($F58="oryginał",$F58="kopia")),Dane!T58,"")</f>
        <v/>
      </c>
      <c r="V58" s="36" t="str">
        <f aca="false">IF(AND(Dane!$F58="KUCH",OR($F58="oryginał",$F58="kopia")),Dane!U58,"")</f>
        <v/>
      </c>
      <c r="W58" s="36" t="str">
        <f aca="false">IF(AND(Dane!$F58="KUCH",OR($F58="oryginał",$F58="kopia")),#REF!,"")</f>
        <v/>
      </c>
    </row>
    <row r="59" customFormat="false" ht="15.75" hidden="false" customHeight="true" outlineLevel="0" collapsed="false">
      <c r="A59" s="36" t="str">
        <f aca="false">IF(AND(Dane!$F59="KUCH",OR(Dane!$G59="kopia",Dane!$G59="oryginał")),Dane!A59,"")</f>
        <v/>
      </c>
      <c r="B59" s="36" t="str">
        <f aca="false">IF(AND(Dane!$F59="KUCH",OR(Dane!$G59="kopia",Dane!$G59="oryginał")),Dane!B59,"")</f>
        <v/>
      </c>
      <c r="C59" s="36" t="str">
        <f aca="false">IF(AND(Dane!$F59="KUCH",OR(Dane!$G59="kopia",Dane!$G59="oryginał")),Dane!C59,"")</f>
        <v/>
      </c>
      <c r="D59" s="36" t="str">
        <f aca="false">IF(AND(Dane!$F59="KUCH",OR(Dane!$G59="kopia",Dane!$G59="oryginał")),Dane!D59,"")</f>
        <v/>
      </c>
      <c r="E59" s="36" t="str">
        <f aca="false">IF(AND(Dane!$F59="KUCH",OR(Dane!$G59="kopia",Dane!$G59="oryginał")),Dane!E59,"")</f>
        <v/>
      </c>
      <c r="F59" s="36" t="str">
        <f aca="false">IF(AND(Dane!$F59="KUCH",OR(Dane!$G59="kopia",Dane!$G59="oryginał")),Dane!G59,"")</f>
        <v/>
      </c>
      <c r="G59" s="36" t="str">
        <f aca="false">IF(AND(Dane!$F59="KUCH",OR($F59="oryginał",$F59="kopia")),Dane!I59,"")</f>
        <v/>
      </c>
      <c r="H59" s="36" t="str">
        <f aca="false">IF(AND(Dane!$F59="KUCH",OR($F59="oryginał",$F59="kopia")),#REF!,"")</f>
        <v/>
      </c>
      <c r="I59" s="36" t="str">
        <f aca="false">IF(AND(Dane!$F59="KUCH",OR($F59="oryginał",$F59="kopia")),Dane!J59,"")</f>
        <v/>
      </c>
      <c r="J59" s="36" t="str">
        <f aca="false">IF(AND(Dane!$F59="KUCH",OR($F59="oryginał",$F59="kopia")),#REF!,"")</f>
        <v/>
      </c>
      <c r="K59" s="36" t="str">
        <f aca="false">IF(AND(Dane!$F59="KUCH",OR($F59="oryginał",$F59="kopia")),Dane!K59,"")</f>
        <v/>
      </c>
      <c r="L59" s="36" t="str">
        <f aca="false">IF(AND(Dane!$F59="KUCH",OR($F59="oryginał",$F59="kopia")),#REF!,"")</f>
        <v/>
      </c>
      <c r="M59" s="36" t="str">
        <f aca="false">IF(AND(Dane!$F59="KUCH",OR($F59="oryginał",$F59="kopia")),Dane!L59,"")</f>
        <v/>
      </c>
      <c r="N59" s="36" t="str">
        <f aca="false">IF(AND(Dane!$F59="KUCH",OR($F59="oryginał",$F59="kopia")),Dane!M59,"")</f>
        <v/>
      </c>
      <c r="O59" s="36" t="str">
        <f aca="false">IF(AND(Dane!$F59="KUCH",OR($F59="oryginał",$F59="kopia")),Dane!N59,"")</f>
        <v/>
      </c>
      <c r="P59" s="36" t="str">
        <f aca="false">IF(AND(Dane!$F59="KUCH",OR($F59="oryginał",$F59="kopia")),Dane!O59,"")</f>
        <v/>
      </c>
      <c r="Q59" s="36" t="str">
        <f aca="false">IF(AND(Dane!$F59="KUCH",OR($F59="oryginał",$F59="kopia")),Dane!P59,"")</f>
        <v/>
      </c>
      <c r="R59" s="36" t="str">
        <f aca="false">IF(AND(Dane!$F59="KUCH",OR($F59="oryginał",$F59="kopia")),Dane!Q59,"")</f>
        <v/>
      </c>
      <c r="S59" s="36" t="str">
        <f aca="false">IF(AND(Dane!$F59="KUCH",OR($F59="oryginał",$F59="kopia")),Dane!R59,"")</f>
        <v/>
      </c>
      <c r="T59" s="36" t="str">
        <f aca="false">IF(AND(Dane!$F59="KUCH",OR($F59="oryginał",$F59="kopia")),Dane!S59,"")</f>
        <v/>
      </c>
      <c r="U59" s="36" t="str">
        <f aca="false">IF(AND(Dane!$F59="KUCH",OR($F59="oryginał",$F59="kopia")),Dane!T59,"")</f>
        <v/>
      </c>
      <c r="V59" s="36" t="str">
        <f aca="false">IF(AND(Dane!$F59="KUCH",OR($F59="oryginał",$F59="kopia")),Dane!U59,"")</f>
        <v/>
      </c>
      <c r="W59" s="36" t="str">
        <f aca="false">IF(AND(Dane!$F59="KUCH",OR($F59="oryginał",$F59="kopia")),#REF!,"")</f>
        <v/>
      </c>
    </row>
    <row r="60" customFormat="false" ht="15.75" hidden="false" customHeight="true" outlineLevel="0" collapsed="false">
      <c r="A60" s="36" t="str">
        <f aca="false">IF(AND(Dane!$F60="KUCH",OR(Dane!$G60="kopia",Dane!$G60="oryginał")),Dane!A60,"")</f>
        <v/>
      </c>
      <c r="B60" s="36" t="str">
        <f aca="false">IF(AND(Dane!$F60="KUCH",OR(Dane!$G60="kopia",Dane!$G60="oryginał")),Dane!B60,"")</f>
        <v/>
      </c>
      <c r="C60" s="36" t="str">
        <f aca="false">IF(AND(Dane!$F60="KUCH",OR(Dane!$G60="kopia",Dane!$G60="oryginał")),Dane!C60,"")</f>
        <v/>
      </c>
      <c r="D60" s="36" t="str">
        <f aca="false">IF(AND(Dane!$F60="KUCH",OR(Dane!$G60="kopia",Dane!$G60="oryginał")),Dane!D60,"")</f>
        <v/>
      </c>
      <c r="E60" s="36" t="str">
        <f aca="false">IF(AND(Dane!$F60="KUCH",OR(Dane!$G60="kopia",Dane!$G60="oryginał")),Dane!E60,"")</f>
        <v/>
      </c>
      <c r="F60" s="36" t="str">
        <f aca="false">IF(AND(Dane!$F60="KUCH",OR(Dane!$G60="kopia",Dane!$G60="oryginał")),Dane!G60,"")</f>
        <v/>
      </c>
      <c r="G60" s="36" t="str">
        <f aca="false">IF(AND(Dane!$F60="KUCH",OR($F60="oryginał",$F60="kopia")),Dane!I60,"")</f>
        <v/>
      </c>
      <c r="H60" s="36" t="str">
        <f aca="false">IF(AND(Dane!$F60="KUCH",OR($F60="oryginał",$F60="kopia")),#REF!,"")</f>
        <v/>
      </c>
      <c r="I60" s="36" t="str">
        <f aca="false">IF(AND(Dane!$F60="KUCH",OR($F60="oryginał",$F60="kopia")),Dane!J60,"")</f>
        <v/>
      </c>
      <c r="J60" s="36" t="str">
        <f aca="false">IF(AND(Dane!$F60="KUCH",OR($F60="oryginał",$F60="kopia")),#REF!,"")</f>
        <v/>
      </c>
      <c r="K60" s="36" t="str">
        <f aca="false">IF(AND(Dane!$F60="KUCH",OR($F60="oryginał",$F60="kopia")),Dane!K60,"")</f>
        <v/>
      </c>
      <c r="L60" s="36" t="str">
        <f aca="false">IF(AND(Dane!$F60="KUCH",OR($F60="oryginał",$F60="kopia")),#REF!,"")</f>
        <v/>
      </c>
      <c r="M60" s="36" t="str">
        <f aca="false">IF(AND(Dane!$F60="KUCH",OR($F60="oryginał",$F60="kopia")),Dane!L60,"")</f>
        <v/>
      </c>
      <c r="N60" s="36" t="str">
        <f aca="false">IF(AND(Dane!$F60="KUCH",OR($F60="oryginał",$F60="kopia")),Dane!M60,"")</f>
        <v/>
      </c>
      <c r="O60" s="36" t="str">
        <f aca="false">IF(AND(Dane!$F60="KUCH",OR($F60="oryginał",$F60="kopia")),Dane!N60,"")</f>
        <v/>
      </c>
      <c r="P60" s="36" t="str">
        <f aca="false">IF(AND(Dane!$F60="KUCH",OR($F60="oryginał",$F60="kopia")),Dane!O60,"")</f>
        <v/>
      </c>
      <c r="Q60" s="36" t="str">
        <f aca="false">IF(AND(Dane!$F60="KUCH",OR($F60="oryginał",$F60="kopia")),Dane!P60,"")</f>
        <v/>
      </c>
      <c r="R60" s="36" t="str">
        <f aca="false">IF(AND(Dane!$F60="KUCH",OR($F60="oryginał",$F60="kopia")),Dane!Q60,"")</f>
        <v/>
      </c>
      <c r="S60" s="36" t="str">
        <f aca="false">IF(AND(Dane!$F60="KUCH",OR($F60="oryginał",$F60="kopia")),Dane!R60,"")</f>
        <v/>
      </c>
      <c r="T60" s="36" t="str">
        <f aca="false">IF(AND(Dane!$F60="KUCH",OR($F60="oryginał",$F60="kopia")),Dane!S60,"")</f>
        <v/>
      </c>
      <c r="U60" s="36" t="str">
        <f aca="false">IF(AND(Dane!$F60="KUCH",OR($F60="oryginał",$F60="kopia")),Dane!T60,"")</f>
        <v/>
      </c>
      <c r="V60" s="36" t="str">
        <f aca="false">IF(AND(Dane!$F60="KUCH",OR($F60="oryginał",$F60="kopia")),Dane!U60,"")</f>
        <v/>
      </c>
      <c r="W60" s="36" t="str">
        <f aca="false">IF(AND(Dane!$F60="KUCH",OR($F60="oryginał",$F60="kopia")),#REF!,"")</f>
        <v/>
      </c>
    </row>
    <row r="61" customFormat="false" ht="15.75" hidden="false" customHeight="true" outlineLevel="0" collapsed="false">
      <c r="A61" s="36" t="str">
        <f aca="false">IF(AND(Dane!$F61="KUCH",OR(Dane!$G61="kopia",Dane!$G61="oryginał")),Dane!A61,"")</f>
        <v/>
      </c>
      <c r="B61" s="36" t="str">
        <f aca="false">IF(AND(Dane!$F61="KUCH",OR(Dane!$G61="kopia",Dane!$G61="oryginał")),Dane!B61,"")</f>
        <v/>
      </c>
      <c r="C61" s="36" t="str">
        <f aca="false">IF(AND(Dane!$F61="KUCH",OR(Dane!$G61="kopia",Dane!$G61="oryginał")),Dane!C61,"")</f>
        <v/>
      </c>
      <c r="D61" s="36" t="str">
        <f aca="false">IF(AND(Dane!$F61="KUCH",OR(Dane!$G61="kopia",Dane!$G61="oryginał")),Dane!D61,"")</f>
        <v/>
      </c>
      <c r="E61" s="36" t="str">
        <f aca="false">IF(AND(Dane!$F61="KUCH",OR(Dane!$G61="kopia",Dane!$G61="oryginał")),Dane!E61,"")</f>
        <v/>
      </c>
      <c r="F61" s="36" t="str">
        <f aca="false">IF(AND(Dane!$F61="KUCH",OR(Dane!$G61="kopia",Dane!$G61="oryginał")),Dane!G61,"")</f>
        <v/>
      </c>
      <c r="G61" s="36" t="str">
        <f aca="false">IF(AND(Dane!$F61="KUCH",OR($F61="oryginał",$F61="kopia")),Dane!I61,"")</f>
        <v/>
      </c>
      <c r="H61" s="36" t="str">
        <f aca="false">IF(AND(Dane!$F61="KUCH",OR($F61="oryginał",$F61="kopia")),#REF!,"")</f>
        <v/>
      </c>
      <c r="I61" s="36" t="str">
        <f aca="false">IF(AND(Dane!$F61="KUCH",OR($F61="oryginał",$F61="kopia")),Dane!J61,"")</f>
        <v/>
      </c>
      <c r="J61" s="36" t="str">
        <f aca="false">IF(AND(Dane!$F61="KUCH",OR($F61="oryginał",$F61="kopia")),#REF!,"")</f>
        <v/>
      </c>
      <c r="K61" s="36" t="str">
        <f aca="false">IF(AND(Dane!$F61="KUCH",OR($F61="oryginał",$F61="kopia")),Dane!K61,"")</f>
        <v/>
      </c>
      <c r="L61" s="36" t="str">
        <f aca="false">IF(AND(Dane!$F61="KUCH",OR($F61="oryginał",$F61="kopia")),#REF!,"")</f>
        <v/>
      </c>
      <c r="M61" s="36" t="str">
        <f aca="false">IF(AND(Dane!$F61="KUCH",OR($F61="oryginał",$F61="kopia")),Dane!L61,"")</f>
        <v/>
      </c>
      <c r="N61" s="36" t="str">
        <f aca="false">IF(AND(Dane!$F61="KUCH",OR($F61="oryginał",$F61="kopia")),Dane!M61,"")</f>
        <v/>
      </c>
      <c r="O61" s="36" t="str">
        <f aca="false">IF(AND(Dane!$F61="KUCH",OR($F61="oryginał",$F61="kopia")),Dane!N61,"")</f>
        <v/>
      </c>
      <c r="P61" s="36" t="str">
        <f aca="false">IF(AND(Dane!$F61="KUCH",OR($F61="oryginał",$F61="kopia")),Dane!O61,"")</f>
        <v/>
      </c>
      <c r="Q61" s="36" t="str">
        <f aca="false">IF(AND(Dane!$F61="KUCH",OR($F61="oryginał",$F61="kopia")),Dane!P61,"")</f>
        <v/>
      </c>
      <c r="R61" s="36" t="str">
        <f aca="false">IF(AND(Dane!$F61="KUCH",OR($F61="oryginał",$F61="kopia")),Dane!Q61,"")</f>
        <v/>
      </c>
      <c r="S61" s="36" t="str">
        <f aca="false">IF(AND(Dane!$F61="KUCH",OR($F61="oryginał",$F61="kopia")),Dane!R61,"")</f>
        <v/>
      </c>
      <c r="T61" s="36" t="str">
        <f aca="false">IF(AND(Dane!$F61="KUCH",OR($F61="oryginał",$F61="kopia")),Dane!S61,"")</f>
        <v/>
      </c>
      <c r="U61" s="36" t="str">
        <f aca="false">IF(AND(Dane!$F61="KUCH",OR($F61="oryginał",$F61="kopia")),Dane!T61,"")</f>
        <v/>
      </c>
      <c r="V61" s="36" t="str">
        <f aca="false">IF(AND(Dane!$F61="KUCH",OR($F61="oryginał",$F61="kopia")),Dane!U61,"")</f>
        <v/>
      </c>
      <c r="W61" s="36" t="str">
        <f aca="false">IF(AND(Dane!$F61="KUCH",OR($F61="oryginał",$F61="kopia")),#REF!,"")</f>
        <v/>
      </c>
    </row>
    <row r="62" customFormat="false" ht="15.75" hidden="false" customHeight="true" outlineLevel="0" collapsed="false">
      <c r="A62" s="36" t="str">
        <f aca="false">IF(AND(Dane!$F62="KUCH",OR(Dane!$G62="kopia",Dane!$G62="oryginał")),Dane!A62,"")</f>
        <v/>
      </c>
      <c r="B62" s="36" t="str">
        <f aca="false">IF(AND(Dane!$F62="KUCH",OR(Dane!$G62="kopia",Dane!$G62="oryginał")),Dane!B62,"")</f>
        <v/>
      </c>
      <c r="C62" s="36" t="str">
        <f aca="false">IF(AND(Dane!$F62="KUCH",OR(Dane!$G62="kopia",Dane!$G62="oryginał")),Dane!C62,"")</f>
        <v/>
      </c>
      <c r="D62" s="36" t="str">
        <f aca="false">IF(AND(Dane!$F62="KUCH",OR(Dane!$G62="kopia",Dane!$G62="oryginał")),Dane!D62,"")</f>
        <v/>
      </c>
      <c r="E62" s="36" t="str">
        <f aca="false">IF(AND(Dane!$F62="KUCH",OR(Dane!$G62="kopia",Dane!$G62="oryginał")),Dane!E62,"")</f>
        <v/>
      </c>
      <c r="F62" s="36" t="str">
        <f aca="false">IF(AND(Dane!$F62="KUCH",OR(Dane!$G62="kopia",Dane!$G62="oryginał")),Dane!G62,"")</f>
        <v/>
      </c>
      <c r="G62" s="36" t="str">
        <f aca="false">IF(AND(Dane!$F62="KUCH",OR($F62="oryginał",$F62="kopia")),Dane!I62,"")</f>
        <v/>
      </c>
      <c r="H62" s="36" t="str">
        <f aca="false">IF(AND(Dane!$F62="KUCH",OR($F62="oryginał",$F62="kopia")),#REF!,"")</f>
        <v/>
      </c>
      <c r="I62" s="36" t="str">
        <f aca="false">IF(AND(Dane!$F62="KUCH",OR($F62="oryginał",$F62="kopia")),Dane!J62,"")</f>
        <v/>
      </c>
      <c r="J62" s="36" t="str">
        <f aca="false">IF(AND(Dane!$F62="KUCH",OR($F62="oryginał",$F62="kopia")),#REF!,"")</f>
        <v/>
      </c>
      <c r="K62" s="36" t="str">
        <f aca="false">IF(AND(Dane!$F62="KUCH",OR($F62="oryginał",$F62="kopia")),Dane!K62,"")</f>
        <v/>
      </c>
      <c r="L62" s="36" t="str">
        <f aca="false">IF(AND(Dane!$F62="KUCH",OR($F62="oryginał",$F62="kopia")),#REF!,"")</f>
        <v/>
      </c>
      <c r="M62" s="36" t="str">
        <f aca="false">IF(AND(Dane!$F62="KUCH",OR($F62="oryginał",$F62="kopia")),Dane!L62,"")</f>
        <v/>
      </c>
      <c r="N62" s="36" t="str">
        <f aca="false">IF(AND(Dane!$F62="KUCH",OR($F62="oryginał",$F62="kopia")),Dane!M62,"")</f>
        <v/>
      </c>
      <c r="O62" s="36" t="str">
        <f aca="false">IF(AND(Dane!$F62="KUCH",OR($F62="oryginał",$F62="kopia")),Dane!N62,"")</f>
        <v/>
      </c>
      <c r="P62" s="36" t="str">
        <f aca="false">IF(AND(Dane!$F62="KUCH",OR($F62="oryginał",$F62="kopia")),Dane!O62,"")</f>
        <v/>
      </c>
      <c r="Q62" s="36" t="str">
        <f aca="false">IF(AND(Dane!$F62="KUCH",OR($F62="oryginał",$F62="kopia")),Dane!P62,"")</f>
        <v/>
      </c>
      <c r="R62" s="36" t="str">
        <f aca="false">IF(AND(Dane!$F62="KUCH",OR($F62="oryginał",$F62="kopia")),Dane!Q62,"")</f>
        <v/>
      </c>
      <c r="S62" s="36" t="str">
        <f aca="false">IF(AND(Dane!$F62="KUCH",OR($F62="oryginał",$F62="kopia")),Dane!R62,"")</f>
        <v/>
      </c>
      <c r="T62" s="36" t="str">
        <f aca="false">IF(AND(Dane!$F62="KUCH",OR($F62="oryginał",$F62="kopia")),Dane!S62,"")</f>
        <v/>
      </c>
      <c r="U62" s="36" t="str">
        <f aca="false">IF(AND(Dane!$F62="KUCH",OR($F62="oryginał",$F62="kopia")),Dane!T62,"")</f>
        <v/>
      </c>
      <c r="V62" s="36" t="str">
        <f aca="false">IF(AND(Dane!$F62="KUCH",OR($F62="oryginał",$F62="kopia")),Dane!U62,"")</f>
        <v/>
      </c>
      <c r="W62" s="36" t="str">
        <f aca="false">IF(AND(Dane!$F62="KUCH",OR($F62="oryginał",$F62="kopia")),#REF!,"")</f>
        <v/>
      </c>
    </row>
    <row r="63" customFormat="false" ht="15.75" hidden="false" customHeight="true" outlineLevel="0" collapsed="false">
      <c r="A63" s="36" t="str">
        <f aca="false">IF(AND(Dane!$F63="KUCH",OR(Dane!$G63="kopia",Dane!$G63="oryginał")),Dane!A63,"")</f>
        <v/>
      </c>
      <c r="B63" s="36" t="str">
        <f aca="false">IF(AND(Dane!$F63="KUCH",OR(Dane!$G63="kopia",Dane!$G63="oryginał")),Dane!B63,"")</f>
        <v/>
      </c>
      <c r="C63" s="36" t="str">
        <f aca="false">IF(AND(Dane!$F63="KUCH",OR(Dane!$G63="kopia",Dane!$G63="oryginał")),Dane!C63,"")</f>
        <v/>
      </c>
      <c r="D63" s="36" t="str">
        <f aca="false">IF(AND(Dane!$F63="KUCH",OR(Dane!$G63="kopia",Dane!$G63="oryginał")),Dane!D63,"")</f>
        <v/>
      </c>
      <c r="E63" s="36" t="str">
        <f aca="false">IF(AND(Dane!$F63="KUCH",OR(Dane!$G63="kopia",Dane!$G63="oryginał")),Dane!E63,"")</f>
        <v/>
      </c>
      <c r="F63" s="36" t="str">
        <f aca="false">IF(AND(Dane!$F63="KUCH",OR(Dane!$G63="kopia",Dane!$G63="oryginał")),Dane!G63,"")</f>
        <v/>
      </c>
      <c r="G63" s="36" t="str">
        <f aca="false">IF(AND(Dane!$F63="KUCH",OR($F63="oryginał",$F63="kopia")),Dane!I63,"")</f>
        <v/>
      </c>
      <c r="H63" s="36" t="str">
        <f aca="false">IF(AND(Dane!$F63="KUCH",OR($F63="oryginał",$F63="kopia")),#REF!,"")</f>
        <v/>
      </c>
      <c r="I63" s="36" t="str">
        <f aca="false">IF(AND(Dane!$F63="KUCH",OR($F63="oryginał",$F63="kopia")),Dane!J63,"")</f>
        <v/>
      </c>
      <c r="J63" s="36" t="str">
        <f aca="false">IF(AND(Dane!$F63="KUCH",OR($F63="oryginał",$F63="kopia")),#REF!,"")</f>
        <v/>
      </c>
      <c r="K63" s="36" t="str">
        <f aca="false">IF(AND(Dane!$F63="KUCH",OR($F63="oryginał",$F63="kopia")),Dane!K63,"")</f>
        <v/>
      </c>
      <c r="L63" s="36" t="str">
        <f aca="false">IF(AND(Dane!$F63="KUCH",OR($F63="oryginał",$F63="kopia")),#REF!,"")</f>
        <v/>
      </c>
      <c r="M63" s="36" t="str">
        <f aca="false">IF(AND(Dane!$F63="KUCH",OR($F63="oryginał",$F63="kopia")),Dane!L63,"")</f>
        <v/>
      </c>
      <c r="N63" s="36" t="str">
        <f aca="false">IF(AND(Dane!$F63="KUCH",OR($F63="oryginał",$F63="kopia")),Dane!M63,"")</f>
        <v/>
      </c>
      <c r="O63" s="36" t="str">
        <f aca="false">IF(AND(Dane!$F63="KUCH",OR($F63="oryginał",$F63="kopia")),Dane!N63,"")</f>
        <v/>
      </c>
      <c r="P63" s="36" t="str">
        <f aca="false">IF(AND(Dane!$F63="KUCH",OR($F63="oryginał",$F63="kopia")),Dane!O63,"")</f>
        <v/>
      </c>
      <c r="Q63" s="36" t="str">
        <f aca="false">IF(AND(Dane!$F63="KUCH",OR($F63="oryginał",$F63="kopia")),Dane!P63,"")</f>
        <v/>
      </c>
      <c r="R63" s="36" t="str">
        <f aca="false">IF(AND(Dane!$F63="KUCH",OR($F63="oryginał",$F63="kopia")),Dane!Q63,"")</f>
        <v/>
      </c>
      <c r="S63" s="36" t="str">
        <f aca="false">IF(AND(Dane!$F63="KUCH",OR($F63="oryginał",$F63="kopia")),Dane!R63,"")</f>
        <v/>
      </c>
      <c r="T63" s="36" t="str">
        <f aca="false">IF(AND(Dane!$F63="KUCH",OR($F63="oryginał",$F63="kopia")),Dane!S63,"")</f>
        <v/>
      </c>
      <c r="U63" s="36" t="str">
        <f aca="false">IF(AND(Dane!$F63="KUCH",OR($F63="oryginał",$F63="kopia")),Dane!T63,"")</f>
        <v/>
      </c>
      <c r="V63" s="36" t="str">
        <f aca="false">IF(AND(Dane!$F63="KUCH",OR($F63="oryginał",$F63="kopia")),Dane!U63,"")</f>
        <v/>
      </c>
      <c r="W63" s="36" t="str">
        <f aca="false">IF(AND(Dane!$F63="KUCH",OR($F63="oryginał",$F63="kopia")),#REF!,"")</f>
        <v/>
      </c>
    </row>
    <row r="64" customFormat="false" ht="15.75" hidden="false" customHeight="true" outlineLevel="0" collapsed="false">
      <c r="A64" s="36" t="str">
        <f aca="false">IF(AND(Dane!$F64="KUCH",OR(Dane!$G64="kopia",Dane!$G64="oryginał")),Dane!A64,"")</f>
        <v/>
      </c>
      <c r="B64" s="36" t="str">
        <f aca="false">IF(AND(Dane!$F64="KUCH",OR(Dane!$G64="kopia",Dane!$G64="oryginał")),Dane!B64,"")</f>
        <v/>
      </c>
      <c r="C64" s="36" t="str">
        <f aca="false">IF(AND(Dane!$F64="KUCH",OR(Dane!$G64="kopia",Dane!$G64="oryginał")),Dane!C64,"")</f>
        <v/>
      </c>
      <c r="D64" s="36" t="str">
        <f aca="false">IF(AND(Dane!$F64="KUCH",OR(Dane!$G64="kopia",Dane!$G64="oryginał")),Dane!D64,"")</f>
        <v/>
      </c>
      <c r="E64" s="36" t="str">
        <f aca="false">IF(AND(Dane!$F64="KUCH",OR(Dane!$G64="kopia",Dane!$G64="oryginał")),Dane!E64,"")</f>
        <v/>
      </c>
      <c r="F64" s="36" t="str">
        <f aca="false">IF(AND(Dane!$F64="KUCH",OR(Dane!$G64="kopia",Dane!$G64="oryginał")),Dane!G64,"")</f>
        <v/>
      </c>
      <c r="G64" s="36" t="str">
        <f aca="false">IF(AND(Dane!$F64="KUCH",OR($F64="oryginał",$F64="kopia")),Dane!I64,"")</f>
        <v/>
      </c>
      <c r="H64" s="36" t="str">
        <f aca="false">IF(AND(Dane!$F64="KUCH",OR($F64="oryginał",$F64="kopia")),#REF!,"")</f>
        <v/>
      </c>
      <c r="I64" s="36" t="str">
        <f aca="false">IF(AND(Dane!$F64="KUCH",OR($F64="oryginał",$F64="kopia")),Dane!J64,"")</f>
        <v/>
      </c>
      <c r="J64" s="36" t="str">
        <f aca="false">IF(AND(Dane!$F64="KUCH",OR($F64="oryginał",$F64="kopia")),#REF!,"")</f>
        <v/>
      </c>
      <c r="K64" s="36" t="str">
        <f aca="false">IF(AND(Dane!$F64="KUCH",OR($F64="oryginał",$F64="kopia")),Dane!K64,"")</f>
        <v/>
      </c>
      <c r="L64" s="36" t="str">
        <f aca="false">IF(AND(Dane!$F64="KUCH",OR($F64="oryginał",$F64="kopia")),#REF!,"")</f>
        <v/>
      </c>
      <c r="M64" s="36" t="str">
        <f aca="false">IF(AND(Dane!$F64="KUCH",OR($F64="oryginał",$F64="kopia")),Dane!L64,"")</f>
        <v/>
      </c>
      <c r="N64" s="36" t="str">
        <f aca="false">IF(AND(Dane!$F64="KUCH",OR($F64="oryginał",$F64="kopia")),Dane!M64,"")</f>
        <v/>
      </c>
      <c r="O64" s="36" t="str">
        <f aca="false">IF(AND(Dane!$F64="KUCH",OR($F64="oryginał",$F64="kopia")),Dane!N64,"")</f>
        <v/>
      </c>
      <c r="P64" s="36" t="str">
        <f aca="false">IF(AND(Dane!$F64="KUCH",OR($F64="oryginał",$F64="kopia")),Dane!O64,"")</f>
        <v/>
      </c>
      <c r="Q64" s="36" t="str">
        <f aca="false">IF(AND(Dane!$F64="KUCH",OR($F64="oryginał",$F64="kopia")),Dane!P64,"")</f>
        <v/>
      </c>
      <c r="R64" s="36" t="str">
        <f aca="false">IF(AND(Dane!$F64="KUCH",OR($F64="oryginał",$F64="kopia")),Dane!Q64,"")</f>
        <v/>
      </c>
      <c r="S64" s="36" t="str">
        <f aca="false">IF(AND(Dane!$F64="KUCH",OR($F64="oryginał",$F64="kopia")),Dane!R64,"")</f>
        <v/>
      </c>
      <c r="T64" s="36" t="str">
        <f aca="false">IF(AND(Dane!$F64="KUCH",OR($F64="oryginał",$F64="kopia")),Dane!S64,"")</f>
        <v/>
      </c>
      <c r="U64" s="36" t="str">
        <f aca="false">IF(AND(Dane!$F64="KUCH",OR($F64="oryginał",$F64="kopia")),Dane!T64,"")</f>
        <v/>
      </c>
      <c r="V64" s="36" t="str">
        <f aca="false">IF(AND(Dane!$F64="KUCH",OR($F64="oryginał",$F64="kopia")),Dane!U64,"")</f>
        <v/>
      </c>
      <c r="W64" s="36" t="str">
        <f aca="false">IF(AND(Dane!$F64="KUCH",OR($F64="oryginał",$F64="kopia")),#REF!,"")</f>
        <v/>
      </c>
    </row>
    <row r="65" customFormat="false" ht="15.75" hidden="false" customHeight="true" outlineLevel="0" collapsed="false">
      <c r="A65" s="36" t="str">
        <f aca="false">IF(AND(Dane!$F65="KUCH",OR(Dane!$G65="kopia",Dane!$G65="oryginał")),Dane!A65,"")</f>
        <v/>
      </c>
      <c r="B65" s="36" t="str">
        <f aca="false">IF(AND(Dane!$F65="KUCH",OR(Dane!$G65="kopia",Dane!$G65="oryginał")),Dane!B65,"")</f>
        <v/>
      </c>
      <c r="C65" s="36" t="str">
        <f aca="false">IF(AND(Dane!$F65="KUCH",OR(Dane!$G65="kopia",Dane!$G65="oryginał")),Dane!C65,"")</f>
        <v/>
      </c>
      <c r="D65" s="36" t="str">
        <f aca="false">IF(AND(Dane!$F65="KUCH",OR(Dane!$G65="kopia",Dane!$G65="oryginał")),Dane!D65,"")</f>
        <v/>
      </c>
      <c r="E65" s="36" t="str">
        <f aca="false">IF(AND(Dane!$F65="KUCH",OR(Dane!$G65="kopia",Dane!$G65="oryginał")),Dane!E65,"")</f>
        <v/>
      </c>
      <c r="F65" s="36" t="str">
        <f aca="false">IF(AND(Dane!$F65="KUCH",OR(Dane!$G65="kopia",Dane!$G65="oryginał")),Dane!G65,"")</f>
        <v/>
      </c>
      <c r="G65" s="36" t="str">
        <f aca="false">IF(AND(Dane!$F65="KUCH",OR($F65="oryginał",$F65="kopia")),Dane!I65,"")</f>
        <v/>
      </c>
      <c r="H65" s="36" t="str">
        <f aca="false">IF(AND(Dane!$F65="KUCH",OR($F65="oryginał",$F65="kopia")),#REF!,"")</f>
        <v/>
      </c>
      <c r="I65" s="36" t="str">
        <f aca="false">IF(AND(Dane!$F65="KUCH",OR($F65="oryginał",$F65="kopia")),Dane!J65,"")</f>
        <v/>
      </c>
      <c r="J65" s="36" t="str">
        <f aca="false">IF(AND(Dane!$F65="KUCH",OR($F65="oryginał",$F65="kopia")),#REF!,"")</f>
        <v/>
      </c>
      <c r="K65" s="36" t="str">
        <f aca="false">IF(AND(Dane!$F65="KUCH",OR($F65="oryginał",$F65="kopia")),Dane!K65,"")</f>
        <v/>
      </c>
      <c r="L65" s="36" t="str">
        <f aca="false">IF(AND(Dane!$F65="KUCH",OR($F65="oryginał",$F65="kopia")),#REF!,"")</f>
        <v/>
      </c>
      <c r="M65" s="36" t="str">
        <f aca="false">IF(AND(Dane!$F65="KUCH",OR($F65="oryginał",$F65="kopia")),Dane!L65,"")</f>
        <v/>
      </c>
      <c r="N65" s="36" t="str">
        <f aca="false">IF(AND(Dane!$F65="KUCH",OR($F65="oryginał",$F65="kopia")),Dane!M65,"")</f>
        <v/>
      </c>
      <c r="O65" s="36" t="str">
        <f aca="false">IF(AND(Dane!$F65="KUCH",OR($F65="oryginał",$F65="kopia")),Dane!N65,"")</f>
        <v/>
      </c>
      <c r="P65" s="36" t="str">
        <f aca="false">IF(AND(Dane!$F65="KUCH",OR($F65="oryginał",$F65="kopia")),Dane!O65,"")</f>
        <v/>
      </c>
      <c r="Q65" s="36" t="str">
        <f aca="false">IF(AND(Dane!$F65="KUCH",OR($F65="oryginał",$F65="kopia")),Dane!P65,"")</f>
        <v/>
      </c>
      <c r="R65" s="36" t="str">
        <f aca="false">IF(AND(Dane!$F65="KUCH",OR($F65="oryginał",$F65="kopia")),Dane!Q65,"")</f>
        <v/>
      </c>
      <c r="S65" s="36" t="str">
        <f aca="false">IF(AND(Dane!$F65="KUCH",OR($F65="oryginał",$F65="kopia")),Dane!R65,"")</f>
        <v/>
      </c>
      <c r="T65" s="36" t="str">
        <f aca="false">IF(AND(Dane!$F65="KUCH",OR($F65="oryginał",$F65="kopia")),Dane!S65,"")</f>
        <v/>
      </c>
      <c r="U65" s="36" t="str">
        <f aca="false">IF(AND(Dane!$F65="KUCH",OR($F65="oryginał",$F65="kopia")),Dane!T65,"")</f>
        <v/>
      </c>
      <c r="V65" s="36" t="str">
        <f aca="false">IF(AND(Dane!$F65="KUCH",OR($F65="oryginał",$F65="kopia")),Dane!U65,"")</f>
        <v/>
      </c>
      <c r="W65" s="36" t="str">
        <f aca="false">IF(AND(Dane!$F65="KUCH",OR($F65="oryginał",$F65="kopia")),#REF!,"")</f>
        <v/>
      </c>
    </row>
    <row r="66" customFormat="false" ht="15.75" hidden="false" customHeight="true" outlineLevel="0" collapsed="false">
      <c r="A66" s="36" t="str">
        <f aca="false">IF(AND(Dane!$F66="KUCH",OR(Dane!$G66="kopia",Dane!$G66="oryginał")),Dane!A66,"")</f>
        <v/>
      </c>
      <c r="B66" s="36" t="str">
        <f aca="false">IF(AND(Dane!$F66="KUCH",OR(Dane!$G66="kopia",Dane!$G66="oryginał")),Dane!B66,"")</f>
        <v/>
      </c>
      <c r="C66" s="36" t="str">
        <f aca="false">IF(AND(Dane!$F66="KUCH",OR(Dane!$G66="kopia",Dane!$G66="oryginał")),Dane!C66,"")</f>
        <v/>
      </c>
      <c r="D66" s="36" t="str">
        <f aca="false">IF(AND(Dane!$F66="KUCH",OR(Dane!$G66="kopia",Dane!$G66="oryginał")),Dane!D66,"")</f>
        <v/>
      </c>
      <c r="E66" s="36" t="str">
        <f aca="false">IF(AND(Dane!$F66="KUCH",OR(Dane!$G66="kopia",Dane!$G66="oryginał")),Dane!E66,"")</f>
        <v/>
      </c>
      <c r="F66" s="36" t="str">
        <f aca="false">IF(AND(Dane!$F66="KUCH",OR(Dane!$G66="kopia",Dane!$G66="oryginał")),Dane!G66,"")</f>
        <v/>
      </c>
      <c r="G66" s="36" t="str">
        <f aca="false">IF(AND(Dane!$F66="KUCH",OR($F66="oryginał",$F66="kopia")),Dane!I66,"")</f>
        <v/>
      </c>
      <c r="H66" s="36" t="str">
        <f aca="false">IF(AND(Dane!$F66="KUCH",OR($F66="oryginał",$F66="kopia")),#REF!,"")</f>
        <v/>
      </c>
      <c r="I66" s="36" t="str">
        <f aca="false">IF(AND(Dane!$F66="KUCH",OR($F66="oryginał",$F66="kopia")),Dane!J66,"")</f>
        <v/>
      </c>
      <c r="J66" s="36" t="str">
        <f aca="false">IF(AND(Dane!$F66="KUCH",OR($F66="oryginał",$F66="kopia")),#REF!,"")</f>
        <v/>
      </c>
      <c r="K66" s="36" t="str">
        <f aca="false">IF(AND(Dane!$F66="KUCH",OR($F66="oryginał",$F66="kopia")),Dane!K66,"")</f>
        <v/>
      </c>
      <c r="L66" s="36" t="str">
        <f aca="false">IF(AND(Dane!$F66="KUCH",OR($F66="oryginał",$F66="kopia")),#REF!,"")</f>
        <v/>
      </c>
      <c r="M66" s="36" t="str">
        <f aca="false">IF(AND(Dane!$F66="KUCH",OR($F66="oryginał",$F66="kopia")),Dane!L66,"")</f>
        <v/>
      </c>
      <c r="N66" s="36" t="str">
        <f aca="false">IF(AND(Dane!$F66="KUCH",OR($F66="oryginał",$F66="kopia")),Dane!M66,"")</f>
        <v/>
      </c>
      <c r="O66" s="36" t="str">
        <f aca="false">IF(AND(Dane!$F66="KUCH",OR($F66="oryginał",$F66="kopia")),Dane!N66,"")</f>
        <v/>
      </c>
      <c r="P66" s="36" t="str">
        <f aca="false">IF(AND(Dane!$F66="KUCH",OR($F66="oryginał",$F66="kopia")),Dane!O66,"")</f>
        <v/>
      </c>
      <c r="Q66" s="36" t="str">
        <f aca="false">IF(AND(Dane!$F66="KUCH",OR($F66="oryginał",$F66="kopia")),Dane!P66,"")</f>
        <v/>
      </c>
      <c r="R66" s="36" t="str">
        <f aca="false">IF(AND(Dane!$F66="KUCH",OR($F66="oryginał",$F66="kopia")),Dane!Q66,"")</f>
        <v/>
      </c>
      <c r="S66" s="36" t="str">
        <f aca="false">IF(AND(Dane!$F66="KUCH",OR($F66="oryginał",$F66="kopia")),Dane!R66,"")</f>
        <v/>
      </c>
      <c r="T66" s="36" t="str">
        <f aca="false">IF(AND(Dane!$F66="KUCH",OR($F66="oryginał",$F66="kopia")),Dane!S66,"")</f>
        <v/>
      </c>
      <c r="U66" s="36" t="str">
        <f aca="false">IF(AND(Dane!$F66="KUCH",OR($F66="oryginał",$F66="kopia")),Dane!T66,"")</f>
        <v/>
      </c>
      <c r="V66" s="36" t="str">
        <f aca="false">IF(AND(Dane!$F66="KUCH",OR($F66="oryginał",$F66="kopia")),Dane!U66,"")</f>
        <v/>
      </c>
      <c r="W66" s="36" t="str">
        <f aca="false">IF(AND(Dane!$F66="KUCH",OR($F66="oryginał",$F66="kopia")),#REF!,"")</f>
        <v/>
      </c>
    </row>
    <row r="67" customFormat="false" ht="15.75" hidden="false" customHeight="true" outlineLevel="0" collapsed="false">
      <c r="A67" s="36" t="str">
        <f aca="false">IF(AND(Dane!$F67="KUCH",OR(Dane!$G67="kopia",Dane!$G67="oryginał")),Dane!A67,"")</f>
        <v/>
      </c>
      <c r="B67" s="36" t="str">
        <f aca="false">IF(AND(Dane!$F67="KUCH",OR(Dane!$G67="kopia",Dane!$G67="oryginał")),Dane!B67,"")</f>
        <v/>
      </c>
      <c r="C67" s="36" t="str">
        <f aca="false">IF(AND(Dane!$F67="KUCH",OR(Dane!$G67="kopia",Dane!$G67="oryginał")),Dane!C67,"")</f>
        <v/>
      </c>
      <c r="D67" s="36" t="str">
        <f aca="false">IF(AND(Dane!$F67="KUCH",OR(Dane!$G67="kopia",Dane!$G67="oryginał")),Dane!D67,"")</f>
        <v/>
      </c>
      <c r="E67" s="36" t="str">
        <f aca="false">IF(AND(Dane!$F67="KUCH",OR(Dane!$G67="kopia",Dane!$G67="oryginał")),Dane!E67,"")</f>
        <v/>
      </c>
      <c r="F67" s="36" t="str">
        <f aca="false">IF(AND(Dane!$F67="KUCH",OR(Dane!$G67="kopia",Dane!$G67="oryginał")),Dane!G67,"")</f>
        <v/>
      </c>
      <c r="G67" s="36" t="str">
        <f aca="false">IF(AND(Dane!$F67="KUCH",OR($F67="oryginał",$F67="kopia")),Dane!I67,"")</f>
        <v/>
      </c>
      <c r="H67" s="36" t="str">
        <f aca="false">IF(AND(Dane!$F67="KUCH",OR($F67="oryginał",$F67="kopia")),#REF!,"")</f>
        <v/>
      </c>
      <c r="I67" s="36" t="str">
        <f aca="false">IF(AND(Dane!$F67="KUCH",OR($F67="oryginał",$F67="kopia")),Dane!J67,"")</f>
        <v/>
      </c>
      <c r="J67" s="36" t="str">
        <f aca="false">IF(AND(Dane!$F67="KUCH",OR($F67="oryginał",$F67="kopia")),#REF!,"")</f>
        <v/>
      </c>
      <c r="K67" s="36" t="str">
        <f aca="false">IF(AND(Dane!$F67="KUCH",OR($F67="oryginał",$F67="kopia")),Dane!K67,"")</f>
        <v/>
      </c>
      <c r="L67" s="36" t="str">
        <f aca="false">IF(AND(Dane!$F67="KUCH",OR($F67="oryginał",$F67="kopia")),#REF!,"")</f>
        <v/>
      </c>
      <c r="M67" s="36" t="str">
        <f aca="false">IF(AND(Dane!$F67="KUCH",OR($F67="oryginał",$F67="kopia")),Dane!L67,"")</f>
        <v/>
      </c>
      <c r="N67" s="36" t="str">
        <f aca="false">IF(AND(Dane!$F67="KUCH",OR($F67="oryginał",$F67="kopia")),Dane!M67,"")</f>
        <v/>
      </c>
      <c r="O67" s="36" t="str">
        <f aca="false">IF(AND(Dane!$F67="KUCH",OR($F67="oryginał",$F67="kopia")),Dane!N67,"")</f>
        <v/>
      </c>
      <c r="P67" s="36" t="str">
        <f aca="false">IF(AND(Dane!$F67="KUCH",OR($F67="oryginał",$F67="kopia")),Dane!O67,"")</f>
        <v/>
      </c>
      <c r="Q67" s="36" t="str">
        <f aca="false">IF(AND(Dane!$F67="KUCH",OR($F67="oryginał",$F67="kopia")),Dane!P67,"")</f>
        <v/>
      </c>
      <c r="R67" s="36" t="str">
        <f aca="false">IF(AND(Dane!$F67="KUCH",OR($F67="oryginał",$F67="kopia")),Dane!Q67,"")</f>
        <v/>
      </c>
      <c r="S67" s="36" t="str">
        <f aca="false">IF(AND(Dane!$F67="KUCH",OR($F67="oryginał",$F67="kopia")),Dane!R67,"")</f>
        <v/>
      </c>
      <c r="T67" s="36" t="str">
        <f aca="false">IF(AND(Dane!$F67="KUCH",OR($F67="oryginał",$F67="kopia")),Dane!S67,"")</f>
        <v/>
      </c>
      <c r="U67" s="36" t="str">
        <f aca="false">IF(AND(Dane!$F67="KUCH",OR($F67="oryginał",$F67="kopia")),Dane!T67,"")</f>
        <v/>
      </c>
      <c r="V67" s="36" t="str">
        <f aca="false">IF(AND(Dane!$F67="KUCH",OR($F67="oryginał",$F67="kopia")),Dane!U67,"")</f>
        <v/>
      </c>
      <c r="W67" s="36" t="str">
        <f aca="false">IF(AND(Dane!$F67="KUCH",OR($F67="oryginał",$F67="kopia")),#REF!,"")</f>
        <v/>
      </c>
    </row>
    <row r="68" customFormat="false" ht="15.75" hidden="false" customHeight="true" outlineLevel="0" collapsed="false">
      <c r="A68" s="36" t="str">
        <f aca="false">IF(AND(Dane!$F68="KUCH",OR(Dane!$G68="kopia",Dane!$G68="oryginał")),Dane!A68,"")</f>
        <v/>
      </c>
      <c r="B68" s="36" t="str">
        <f aca="false">IF(AND(Dane!$F68="KUCH",OR(Dane!$G68="kopia",Dane!$G68="oryginał")),Dane!B68,"")</f>
        <v/>
      </c>
      <c r="C68" s="36" t="str">
        <f aca="false">IF(AND(Dane!$F68="KUCH",OR(Dane!$G68="kopia",Dane!$G68="oryginał")),Dane!C68,"")</f>
        <v/>
      </c>
      <c r="D68" s="36" t="str">
        <f aca="false">IF(AND(Dane!$F68="KUCH",OR(Dane!$G68="kopia",Dane!$G68="oryginał")),Dane!D68,"")</f>
        <v/>
      </c>
      <c r="E68" s="36" t="str">
        <f aca="false">IF(AND(Dane!$F68="KUCH",OR(Dane!$G68="kopia",Dane!$G68="oryginał")),Dane!E68,"")</f>
        <v/>
      </c>
      <c r="F68" s="36" t="str">
        <f aca="false">IF(AND(Dane!$F68="KUCH",OR(Dane!$G68="kopia",Dane!$G68="oryginał")),Dane!G68,"")</f>
        <v/>
      </c>
      <c r="G68" s="36" t="str">
        <f aca="false">IF(AND(Dane!$F68="KUCH",OR($F68="oryginał",$F68="kopia")),Dane!I68,"")</f>
        <v/>
      </c>
      <c r="H68" s="36" t="str">
        <f aca="false">IF(AND(Dane!$F68="KUCH",OR($F68="oryginał",$F68="kopia")),#REF!,"")</f>
        <v/>
      </c>
      <c r="I68" s="36" t="str">
        <f aca="false">IF(AND(Dane!$F68="KUCH",OR($F68="oryginał",$F68="kopia")),Dane!J68,"")</f>
        <v/>
      </c>
      <c r="J68" s="36" t="str">
        <f aca="false">IF(AND(Dane!$F68="KUCH",OR($F68="oryginał",$F68="kopia")),#REF!,"")</f>
        <v/>
      </c>
      <c r="K68" s="36" t="str">
        <f aca="false">IF(AND(Dane!$F68="KUCH",OR($F68="oryginał",$F68="kopia")),Dane!K68,"")</f>
        <v/>
      </c>
      <c r="L68" s="36" t="str">
        <f aca="false">IF(AND(Dane!$F68="KUCH",OR($F68="oryginał",$F68="kopia")),#REF!,"")</f>
        <v/>
      </c>
      <c r="M68" s="36" t="str">
        <f aca="false">IF(AND(Dane!$F68="KUCH",OR($F68="oryginał",$F68="kopia")),Dane!L68,"")</f>
        <v/>
      </c>
      <c r="N68" s="36" t="str">
        <f aca="false">IF(AND(Dane!$F68="KUCH",OR($F68="oryginał",$F68="kopia")),Dane!M68,"")</f>
        <v/>
      </c>
      <c r="O68" s="36" t="str">
        <f aca="false">IF(AND(Dane!$F68="KUCH",OR($F68="oryginał",$F68="kopia")),Dane!N68,"")</f>
        <v/>
      </c>
      <c r="P68" s="36" t="str">
        <f aca="false">IF(AND(Dane!$F68="KUCH",OR($F68="oryginał",$F68="kopia")),Dane!O68,"")</f>
        <v/>
      </c>
      <c r="Q68" s="36" t="str">
        <f aca="false">IF(AND(Dane!$F68="KUCH",OR($F68="oryginał",$F68="kopia")),Dane!P68,"")</f>
        <v/>
      </c>
      <c r="R68" s="36" t="str">
        <f aca="false">IF(AND(Dane!$F68="KUCH",OR($F68="oryginał",$F68="kopia")),Dane!Q68,"")</f>
        <v/>
      </c>
      <c r="S68" s="36" t="str">
        <f aca="false">IF(AND(Dane!$F68="KUCH",OR($F68="oryginał",$F68="kopia")),Dane!R68,"")</f>
        <v/>
      </c>
      <c r="T68" s="36" t="str">
        <f aca="false">IF(AND(Dane!$F68="KUCH",OR($F68="oryginał",$F68="kopia")),Dane!S68,"")</f>
        <v/>
      </c>
      <c r="U68" s="36" t="str">
        <f aca="false">IF(AND(Dane!$F68="KUCH",OR($F68="oryginał",$F68="kopia")),Dane!T68,"")</f>
        <v/>
      </c>
      <c r="V68" s="36" t="str">
        <f aca="false">IF(AND(Dane!$F68="KUCH",OR($F68="oryginał",$F68="kopia")),Dane!U68,"")</f>
        <v/>
      </c>
      <c r="W68" s="36" t="str">
        <f aca="false">IF(AND(Dane!$F68="KUCH",OR($F68="oryginał",$F68="kopia")),#REF!,"")</f>
        <v/>
      </c>
    </row>
    <row r="69" customFormat="false" ht="15.75" hidden="false" customHeight="true" outlineLevel="0" collapsed="false">
      <c r="A69" s="36" t="str">
        <f aca="false">IF(AND(Dane!$F69="KUCH",OR(Dane!$G69="kopia",Dane!$G69="oryginał")),Dane!A69,"")</f>
        <v/>
      </c>
      <c r="B69" s="36" t="str">
        <f aca="false">IF(AND(Dane!$F69="KUCH",OR(Dane!$G69="kopia",Dane!$G69="oryginał")),Dane!B69,"")</f>
        <v/>
      </c>
      <c r="C69" s="36" t="str">
        <f aca="false">IF(AND(Dane!$F69="KUCH",OR(Dane!$G69="kopia",Dane!$G69="oryginał")),Dane!C69,"")</f>
        <v/>
      </c>
      <c r="D69" s="36" t="str">
        <f aca="false">IF(AND(Dane!$F69="KUCH",OR(Dane!$G69="kopia",Dane!$G69="oryginał")),Dane!D69,"")</f>
        <v/>
      </c>
      <c r="E69" s="36" t="str">
        <f aca="false">IF(AND(Dane!$F69="KUCH",OR(Dane!$G69="kopia",Dane!$G69="oryginał")),Dane!E69,"")</f>
        <v/>
      </c>
      <c r="F69" s="36" t="str">
        <f aca="false">IF(AND(Dane!$F69="KUCH",OR(Dane!$G69="kopia",Dane!$G69="oryginał")),Dane!G69,"")</f>
        <v/>
      </c>
      <c r="G69" s="36" t="str">
        <f aca="false">IF(AND(Dane!$F69="KUCH",OR($F69="oryginał",$F69="kopia")),Dane!I69,"")</f>
        <v/>
      </c>
      <c r="H69" s="36" t="str">
        <f aca="false">IF(AND(Dane!$F69="KUCH",OR($F69="oryginał",$F69="kopia")),#REF!,"")</f>
        <v/>
      </c>
      <c r="I69" s="36" t="str">
        <f aca="false">IF(AND(Dane!$F69="KUCH",OR($F69="oryginał",$F69="kopia")),Dane!J69,"")</f>
        <v/>
      </c>
      <c r="J69" s="36" t="str">
        <f aca="false">IF(AND(Dane!$F69="KUCH",OR($F69="oryginał",$F69="kopia")),#REF!,"")</f>
        <v/>
      </c>
      <c r="K69" s="36" t="str">
        <f aca="false">IF(AND(Dane!$F69="KUCH",OR($F69="oryginał",$F69="kopia")),Dane!K69,"")</f>
        <v/>
      </c>
      <c r="L69" s="36" t="str">
        <f aca="false">IF(AND(Dane!$F69="KUCH",OR($F69="oryginał",$F69="kopia")),#REF!,"")</f>
        <v/>
      </c>
      <c r="M69" s="36" t="str">
        <f aca="false">IF(AND(Dane!$F69="KUCH",OR($F69="oryginał",$F69="kopia")),Dane!L69,"")</f>
        <v/>
      </c>
      <c r="N69" s="36" t="str">
        <f aca="false">IF(AND(Dane!$F69="KUCH",OR($F69="oryginał",$F69="kopia")),Dane!M69,"")</f>
        <v/>
      </c>
      <c r="O69" s="36" t="str">
        <f aca="false">IF(AND(Dane!$F69="KUCH",OR($F69="oryginał",$F69="kopia")),Dane!N69,"")</f>
        <v/>
      </c>
      <c r="P69" s="36" t="str">
        <f aca="false">IF(AND(Dane!$F69="KUCH",OR($F69="oryginał",$F69="kopia")),Dane!O69,"")</f>
        <v/>
      </c>
      <c r="Q69" s="36" t="str">
        <f aca="false">IF(AND(Dane!$F69="KUCH",OR($F69="oryginał",$F69="kopia")),Dane!P69,"")</f>
        <v/>
      </c>
      <c r="R69" s="36" t="str">
        <f aca="false">IF(AND(Dane!$F69="KUCH",OR($F69="oryginał",$F69="kopia")),Dane!Q69,"")</f>
        <v/>
      </c>
      <c r="S69" s="36" t="str">
        <f aca="false">IF(AND(Dane!$F69="KUCH",OR($F69="oryginał",$F69="kopia")),Dane!R69,"")</f>
        <v/>
      </c>
      <c r="T69" s="36" t="str">
        <f aca="false">IF(AND(Dane!$F69="KUCH",OR($F69="oryginał",$F69="kopia")),Dane!S69,"")</f>
        <v/>
      </c>
      <c r="U69" s="36" t="str">
        <f aca="false">IF(AND(Dane!$F69="KUCH",OR($F69="oryginał",$F69="kopia")),Dane!T69,"")</f>
        <v/>
      </c>
      <c r="V69" s="36" t="str">
        <f aca="false">IF(AND(Dane!$F69="KUCH",OR($F69="oryginał",$F69="kopia")),Dane!U69,"")</f>
        <v/>
      </c>
      <c r="W69" s="36" t="str">
        <f aca="false">IF(AND(Dane!$F69="KUCH",OR($F69="oryginał",$F69="kopia")),#REF!,"")</f>
        <v/>
      </c>
    </row>
    <row r="70" customFormat="false" ht="15.75" hidden="false" customHeight="true" outlineLevel="0" collapsed="false">
      <c r="A70" s="36" t="str">
        <f aca="false">IF(AND(Dane!$F70="KUCH",OR(Dane!$G70="kopia",Dane!$G70="oryginał")),Dane!A70,"")</f>
        <v/>
      </c>
      <c r="B70" s="36" t="str">
        <f aca="false">IF(AND(Dane!$F70="KUCH",OR(Dane!$G70="kopia",Dane!$G70="oryginał")),Dane!B70,"")</f>
        <v/>
      </c>
      <c r="C70" s="36" t="str">
        <f aca="false">IF(AND(Dane!$F70="KUCH",OR(Dane!$G70="kopia",Dane!$G70="oryginał")),Dane!C70,"")</f>
        <v/>
      </c>
      <c r="D70" s="36" t="str">
        <f aca="false">IF(AND(Dane!$F70="KUCH",OR(Dane!$G70="kopia",Dane!$G70="oryginał")),Dane!D70,"")</f>
        <v/>
      </c>
      <c r="E70" s="36" t="str">
        <f aca="false">IF(AND(Dane!$F70="KUCH",OR(Dane!$G70="kopia",Dane!$G70="oryginał")),Dane!E70,"")</f>
        <v/>
      </c>
      <c r="F70" s="36" t="str">
        <f aca="false">IF(AND(Dane!$F70="KUCH",OR(Dane!$G70="kopia",Dane!$G70="oryginał")),Dane!G70,"")</f>
        <v/>
      </c>
      <c r="G70" s="36" t="str">
        <f aca="false">IF(AND(Dane!$F70="KUCH",OR($F70="oryginał",$F70="kopia")),Dane!I70,"")</f>
        <v/>
      </c>
      <c r="H70" s="36" t="str">
        <f aca="false">IF(AND(Dane!$F70="KUCH",OR($F70="oryginał",$F70="kopia")),#REF!,"")</f>
        <v/>
      </c>
      <c r="I70" s="36" t="str">
        <f aca="false">IF(AND(Dane!$F70="KUCH",OR($F70="oryginał",$F70="kopia")),Dane!J70,"")</f>
        <v/>
      </c>
      <c r="J70" s="36" t="str">
        <f aca="false">IF(AND(Dane!$F70="KUCH",OR($F70="oryginał",$F70="kopia")),#REF!,"")</f>
        <v/>
      </c>
      <c r="K70" s="36" t="str">
        <f aca="false">IF(AND(Dane!$F70="KUCH",OR($F70="oryginał",$F70="kopia")),Dane!K70,"")</f>
        <v/>
      </c>
      <c r="L70" s="36" t="str">
        <f aca="false">IF(AND(Dane!$F70="KUCH",OR($F70="oryginał",$F70="kopia")),#REF!,"")</f>
        <v/>
      </c>
      <c r="M70" s="36" t="str">
        <f aca="false">IF(AND(Dane!$F70="KUCH",OR($F70="oryginał",$F70="kopia")),Dane!L70,"")</f>
        <v/>
      </c>
      <c r="N70" s="36" t="str">
        <f aca="false">IF(AND(Dane!$F70="KUCH",OR($F70="oryginał",$F70="kopia")),Dane!M70,"")</f>
        <v/>
      </c>
      <c r="O70" s="36" t="str">
        <f aca="false">IF(AND(Dane!$F70="KUCH",OR($F70="oryginał",$F70="kopia")),Dane!N70,"")</f>
        <v/>
      </c>
      <c r="P70" s="36" t="str">
        <f aca="false">IF(AND(Dane!$F70="KUCH",OR($F70="oryginał",$F70="kopia")),Dane!O70,"")</f>
        <v/>
      </c>
      <c r="Q70" s="36" t="str">
        <f aca="false">IF(AND(Dane!$F70="KUCH",OR($F70="oryginał",$F70="kopia")),Dane!P70,"")</f>
        <v/>
      </c>
      <c r="R70" s="36" t="str">
        <f aca="false">IF(AND(Dane!$F70="KUCH",OR($F70="oryginał",$F70="kopia")),Dane!Q70,"")</f>
        <v/>
      </c>
      <c r="S70" s="36" t="str">
        <f aca="false">IF(AND(Dane!$F70="KUCH",OR($F70="oryginał",$F70="kopia")),Dane!R70,"")</f>
        <v/>
      </c>
      <c r="T70" s="36" t="str">
        <f aca="false">IF(AND(Dane!$F70="KUCH",OR($F70="oryginał",$F70="kopia")),Dane!S70,"")</f>
        <v/>
      </c>
      <c r="U70" s="36" t="str">
        <f aca="false">IF(AND(Dane!$F70="KUCH",OR($F70="oryginał",$F70="kopia")),Dane!T70,"")</f>
        <v/>
      </c>
      <c r="V70" s="36" t="str">
        <f aca="false">IF(AND(Dane!$F70="KUCH",OR($F70="oryginał",$F70="kopia")),Dane!U70,"")</f>
        <v/>
      </c>
      <c r="W70" s="36" t="str">
        <f aca="false">IF(AND(Dane!$F70="KUCH",OR($F70="oryginał",$F70="kopia")),#REF!,"")</f>
        <v/>
      </c>
    </row>
    <row r="71" customFormat="false" ht="15.75" hidden="false" customHeight="true" outlineLevel="0" collapsed="false">
      <c r="A71" s="36" t="str">
        <f aca="false">IF(AND(Dane!$F71="KUCH",OR(Dane!$G71="kopia",Dane!$G71="oryginał")),Dane!A71,"")</f>
        <v/>
      </c>
      <c r="B71" s="36" t="str">
        <f aca="false">IF(AND(Dane!$F71="KUCH",OR(Dane!$G71="kopia",Dane!$G71="oryginał")),Dane!B71,"")</f>
        <v/>
      </c>
      <c r="C71" s="36" t="str">
        <f aca="false">IF(AND(Dane!$F71="KUCH",OR(Dane!$G71="kopia",Dane!$G71="oryginał")),Dane!C71,"")</f>
        <v/>
      </c>
      <c r="D71" s="36" t="str">
        <f aca="false">IF(AND(Dane!$F71="KUCH",OR(Dane!$G71="kopia",Dane!$G71="oryginał")),Dane!D71,"")</f>
        <v/>
      </c>
      <c r="E71" s="36" t="str">
        <f aca="false">IF(AND(Dane!$F71="KUCH",OR(Dane!$G71="kopia",Dane!$G71="oryginał")),Dane!E71,"")</f>
        <v/>
      </c>
      <c r="F71" s="36" t="str">
        <f aca="false">IF(AND(Dane!$F71="KUCH",OR(Dane!$G71="kopia",Dane!$G71="oryginał")),Dane!G71,"")</f>
        <v/>
      </c>
      <c r="G71" s="36" t="str">
        <f aca="false">IF(AND(Dane!$F71="KUCH",OR($F71="oryginał",$F71="kopia")),Dane!I71,"")</f>
        <v/>
      </c>
      <c r="H71" s="36" t="str">
        <f aca="false">IF(AND(Dane!$F71="KUCH",OR($F71="oryginał",$F71="kopia")),#REF!,"")</f>
        <v/>
      </c>
      <c r="I71" s="36" t="str">
        <f aca="false">IF(AND(Dane!$F71="KUCH",OR($F71="oryginał",$F71="kopia")),Dane!J71,"")</f>
        <v/>
      </c>
      <c r="J71" s="36" t="str">
        <f aca="false">IF(AND(Dane!$F71="KUCH",OR($F71="oryginał",$F71="kopia")),#REF!,"")</f>
        <v/>
      </c>
      <c r="K71" s="36" t="str">
        <f aca="false">IF(AND(Dane!$F71="KUCH",OR($F71="oryginał",$F71="kopia")),Dane!K71,"")</f>
        <v/>
      </c>
      <c r="L71" s="36" t="str">
        <f aca="false">IF(AND(Dane!$F71="KUCH",OR($F71="oryginał",$F71="kopia")),#REF!,"")</f>
        <v/>
      </c>
      <c r="M71" s="36" t="str">
        <f aca="false">IF(AND(Dane!$F71="KUCH",OR($F71="oryginał",$F71="kopia")),Dane!L71,"")</f>
        <v/>
      </c>
      <c r="N71" s="36" t="str">
        <f aca="false">IF(AND(Dane!$F71="KUCH",OR($F71="oryginał",$F71="kopia")),Dane!M71,"")</f>
        <v/>
      </c>
      <c r="O71" s="36" t="str">
        <f aca="false">IF(AND(Dane!$F71="KUCH",OR($F71="oryginał",$F71="kopia")),Dane!N71,"")</f>
        <v/>
      </c>
      <c r="P71" s="36" t="str">
        <f aca="false">IF(AND(Dane!$F71="KUCH",OR($F71="oryginał",$F71="kopia")),Dane!O71,"")</f>
        <v/>
      </c>
      <c r="Q71" s="36" t="str">
        <f aca="false">IF(AND(Dane!$F71="KUCH",OR($F71="oryginał",$F71="kopia")),Dane!P71,"")</f>
        <v/>
      </c>
      <c r="R71" s="36" t="str">
        <f aca="false">IF(AND(Dane!$F71="KUCH",OR($F71="oryginał",$F71="kopia")),Dane!Q71,"")</f>
        <v/>
      </c>
      <c r="S71" s="36" t="str">
        <f aca="false">IF(AND(Dane!$F71="KUCH",OR($F71="oryginał",$F71="kopia")),Dane!R71,"")</f>
        <v/>
      </c>
      <c r="T71" s="36" t="str">
        <f aca="false">IF(AND(Dane!$F71="KUCH",OR($F71="oryginał",$F71="kopia")),Dane!S71,"")</f>
        <v/>
      </c>
      <c r="U71" s="36" t="str">
        <f aca="false">IF(AND(Dane!$F71="KUCH",OR($F71="oryginał",$F71="kopia")),Dane!T71,"")</f>
        <v/>
      </c>
      <c r="V71" s="36" t="str">
        <f aca="false">IF(AND(Dane!$F71="KUCH",OR($F71="oryginał",$F71="kopia")),Dane!U71,"")</f>
        <v/>
      </c>
      <c r="W71" s="36" t="str">
        <f aca="false">IF(AND(Dane!$F71="KUCH",OR($F71="oryginał",$F71="kopia")),#REF!,"")</f>
        <v/>
      </c>
    </row>
    <row r="72" customFormat="false" ht="15.75" hidden="false" customHeight="true" outlineLevel="0" collapsed="false">
      <c r="A72" s="36" t="str">
        <f aca="false">IF(AND(Dane!$F72="KUCH",OR(Dane!$G72="kopia",Dane!$G72="oryginał")),Dane!A72,"")</f>
        <v/>
      </c>
      <c r="B72" s="36" t="str">
        <f aca="false">IF(AND(Dane!$F72="KUCH",OR(Dane!$G72="kopia",Dane!$G72="oryginał")),Dane!B72,"")</f>
        <v/>
      </c>
      <c r="C72" s="36" t="str">
        <f aca="false">IF(AND(Dane!$F72="KUCH",OR(Dane!$G72="kopia",Dane!$G72="oryginał")),Dane!C72,"")</f>
        <v/>
      </c>
      <c r="D72" s="36" t="str">
        <f aca="false">IF(AND(Dane!$F72="KUCH",OR(Dane!$G72="kopia",Dane!$G72="oryginał")),Dane!D72,"")</f>
        <v/>
      </c>
      <c r="E72" s="36" t="str">
        <f aca="false">IF(AND(Dane!$F72="KUCH",OR(Dane!$G72="kopia",Dane!$G72="oryginał")),Dane!E72,"")</f>
        <v/>
      </c>
      <c r="F72" s="36" t="str">
        <f aca="false">IF(AND(Dane!$F72="KUCH",OR(Dane!$G72="kopia",Dane!$G72="oryginał")),Dane!G72,"")</f>
        <v/>
      </c>
      <c r="G72" s="36" t="str">
        <f aca="false">IF(AND(Dane!$F72="KUCH",OR($F72="oryginał",$F72="kopia")),Dane!I72,"")</f>
        <v/>
      </c>
      <c r="H72" s="36" t="str">
        <f aca="false">IF(AND(Dane!$F72="KUCH",OR($F72="oryginał",$F72="kopia")),#REF!,"")</f>
        <v/>
      </c>
      <c r="I72" s="36" t="str">
        <f aca="false">IF(AND(Dane!$F72="KUCH",OR($F72="oryginał",$F72="kopia")),Dane!J72,"")</f>
        <v/>
      </c>
      <c r="J72" s="36" t="str">
        <f aca="false">IF(AND(Dane!$F72="KUCH",OR($F72="oryginał",$F72="kopia")),#REF!,"")</f>
        <v/>
      </c>
      <c r="K72" s="36" t="str">
        <f aca="false">IF(AND(Dane!$F72="KUCH",OR($F72="oryginał",$F72="kopia")),Dane!K72,"")</f>
        <v/>
      </c>
      <c r="L72" s="36" t="str">
        <f aca="false">IF(AND(Dane!$F72="KUCH",OR($F72="oryginał",$F72="kopia")),#REF!,"")</f>
        <v/>
      </c>
      <c r="M72" s="36" t="str">
        <f aca="false">IF(AND(Dane!$F72="KUCH",OR($F72="oryginał",$F72="kopia")),Dane!L72,"")</f>
        <v/>
      </c>
      <c r="N72" s="36" t="str">
        <f aca="false">IF(AND(Dane!$F72="KUCH",OR($F72="oryginał",$F72="kopia")),Dane!M72,"")</f>
        <v/>
      </c>
      <c r="O72" s="36" t="str">
        <f aca="false">IF(AND(Dane!$F72="KUCH",OR($F72="oryginał",$F72="kopia")),Dane!N72,"")</f>
        <v/>
      </c>
      <c r="P72" s="36" t="str">
        <f aca="false">IF(AND(Dane!$F72="KUCH",OR($F72="oryginał",$F72="kopia")),Dane!O72,"")</f>
        <v/>
      </c>
      <c r="Q72" s="36" t="str">
        <f aca="false">IF(AND(Dane!$F72="KUCH",OR($F72="oryginał",$F72="kopia")),Dane!P72,"")</f>
        <v/>
      </c>
      <c r="R72" s="36" t="str">
        <f aca="false">IF(AND(Dane!$F72="KUCH",OR($F72="oryginał",$F72="kopia")),Dane!Q72,"")</f>
        <v/>
      </c>
      <c r="S72" s="36" t="str">
        <f aca="false">IF(AND(Dane!$F72="KUCH",OR($F72="oryginał",$F72="kopia")),Dane!R72,"")</f>
        <v/>
      </c>
      <c r="T72" s="36" t="str">
        <f aca="false">IF(AND(Dane!$F72="KUCH",OR($F72="oryginał",$F72="kopia")),Dane!S72,"")</f>
        <v/>
      </c>
      <c r="U72" s="36" t="str">
        <f aca="false">IF(AND(Dane!$F72="KUCH",OR($F72="oryginał",$F72="kopia")),Dane!T72,"")</f>
        <v/>
      </c>
      <c r="V72" s="36" t="str">
        <f aca="false">IF(AND(Dane!$F72="KUCH",OR($F72="oryginał",$F72="kopia")),Dane!U72,"")</f>
        <v/>
      </c>
      <c r="W72" s="36" t="str">
        <f aca="false">IF(AND(Dane!$F72="KUCH",OR($F72="oryginał",$F72="kopia")),#REF!,"")</f>
        <v/>
      </c>
    </row>
    <row r="73" customFormat="false" ht="15.75" hidden="false" customHeight="true" outlineLevel="0" collapsed="false">
      <c r="A73" s="36" t="str">
        <f aca="false">IF(AND(Dane!$F73="KUCH",OR(Dane!$G73="kopia",Dane!$G73="oryginał")),Dane!A73,"")</f>
        <v/>
      </c>
      <c r="B73" s="36" t="str">
        <f aca="false">IF(AND(Dane!$F73="KUCH",OR(Dane!$G73="kopia",Dane!$G73="oryginał")),Dane!B73,"")</f>
        <v/>
      </c>
      <c r="C73" s="36" t="str">
        <f aca="false">IF(AND(Dane!$F73="KUCH",OR(Dane!$G73="kopia",Dane!$G73="oryginał")),Dane!C73,"")</f>
        <v/>
      </c>
      <c r="D73" s="36" t="str">
        <f aca="false">IF(AND(Dane!$F73="KUCH",OR(Dane!$G73="kopia",Dane!$G73="oryginał")),Dane!D73,"")</f>
        <v/>
      </c>
      <c r="E73" s="36" t="str">
        <f aca="false">IF(AND(Dane!$F73="KUCH",OR(Dane!$G73="kopia",Dane!$G73="oryginał")),Dane!E73,"")</f>
        <v/>
      </c>
      <c r="F73" s="36" t="str">
        <f aca="false">IF(AND(Dane!$F73="KUCH",OR(Dane!$G73="kopia",Dane!$G73="oryginał")),Dane!G73,"")</f>
        <v/>
      </c>
      <c r="G73" s="36" t="str">
        <f aca="false">IF(AND(Dane!$F73="KUCH",OR($F73="oryginał",$F73="kopia")),Dane!I73,"")</f>
        <v/>
      </c>
      <c r="H73" s="36" t="str">
        <f aca="false">IF(AND(Dane!$F73="KUCH",OR($F73="oryginał",$F73="kopia")),#REF!,"")</f>
        <v/>
      </c>
      <c r="I73" s="36" t="str">
        <f aca="false">IF(AND(Dane!$F73="KUCH",OR($F73="oryginał",$F73="kopia")),Dane!J73,"")</f>
        <v/>
      </c>
      <c r="J73" s="36" t="str">
        <f aca="false">IF(AND(Dane!$F73="KUCH",OR($F73="oryginał",$F73="kopia")),#REF!,"")</f>
        <v/>
      </c>
      <c r="K73" s="36" t="str">
        <f aca="false">IF(AND(Dane!$F73="KUCH",OR($F73="oryginał",$F73="kopia")),Dane!K73,"")</f>
        <v/>
      </c>
      <c r="L73" s="36" t="str">
        <f aca="false">IF(AND(Dane!$F73="KUCH",OR($F73="oryginał",$F73="kopia")),#REF!,"")</f>
        <v/>
      </c>
      <c r="M73" s="36" t="str">
        <f aca="false">IF(AND(Dane!$F73="KUCH",OR($F73="oryginał",$F73="kopia")),Dane!L73,"")</f>
        <v/>
      </c>
      <c r="N73" s="36" t="str">
        <f aca="false">IF(AND(Dane!$F73="KUCH",OR($F73="oryginał",$F73="kopia")),Dane!M73,"")</f>
        <v/>
      </c>
      <c r="O73" s="36" t="str">
        <f aca="false">IF(AND(Dane!$F73="KUCH",OR($F73="oryginał",$F73="kopia")),Dane!N73,"")</f>
        <v/>
      </c>
      <c r="P73" s="36" t="str">
        <f aca="false">IF(AND(Dane!$F73="KUCH",OR($F73="oryginał",$F73="kopia")),Dane!O73,"")</f>
        <v/>
      </c>
      <c r="Q73" s="36" t="str">
        <f aca="false">IF(AND(Dane!$F73="KUCH",OR($F73="oryginał",$F73="kopia")),Dane!P73,"")</f>
        <v/>
      </c>
      <c r="R73" s="36" t="str">
        <f aca="false">IF(AND(Dane!$F73="KUCH",OR($F73="oryginał",$F73="kopia")),Dane!Q73,"")</f>
        <v/>
      </c>
      <c r="S73" s="36" t="str">
        <f aca="false">IF(AND(Dane!$F73="KUCH",OR($F73="oryginał",$F73="kopia")),Dane!R73,"")</f>
        <v/>
      </c>
      <c r="T73" s="36" t="str">
        <f aca="false">IF(AND(Dane!$F73="KUCH",OR($F73="oryginał",$F73="kopia")),Dane!S73,"")</f>
        <v/>
      </c>
      <c r="U73" s="36" t="str">
        <f aca="false">IF(AND(Dane!$F73="KUCH",OR($F73="oryginał",$F73="kopia")),Dane!T73,"")</f>
        <v/>
      </c>
      <c r="V73" s="36" t="str">
        <f aca="false">IF(AND(Dane!$F73="KUCH",OR($F73="oryginał",$F73="kopia")),Dane!U73,"")</f>
        <v/>
      </c>
      <c r="W73" s="36" t="str">
        <f aca="false">IF(AND(Dane!$F73="KUCH",OR($F73="oryginał",$F73="kopia")),#REF!,"")</f>
        <v/>
      </c>
    </row>
    <row r="74" customFormat="false" ht="15.75" hidden="false" customHeight="true" outlineLevel="0" collapsed="false">
      <c r="A74" s="36" t="str">
        <f aca="false">IF(AND(Dane!$F74="KUCH",OR(Dane!$G74="kopia",Dane!$G74="oryginał")),Dane!A74,"")</f>
        <v/>
      </c>
      <c r="B74" s="36" t="str">
        <f aca="false">IF(AND(Dane!$F74="KUCH",OR(Dane!$G74="kopia",Dane!$G74="oryginał")),Dane!B74,"")</f>
        <v/>
      </c>
      <c r="C74" s="36" t="str">
        <f aca="false">IF(AND(Dane!$F74="KUCH",OR(Dane!$G74="kopia",Dane!$G74="oryginał")),Dane!C74,"")</f>
        <v/>
      </c>
      <c r="D74" s="36" t="str">
        <f aca="false">IF(AND(Dane!$F74="KUCH",OR(Dane!$G74="kopia",Dane!$G74="oryginał")),Dane!D74,"")</f>
        <v/>
      </c>
      <c r="E74" s="36" t="str">
        <f aca="false">IF(AND(Dane!$F74="KUCH",OR(Dane!$G74="kopia",Dane!$G74="oryginał")),Dane!E74,"")</f>
        <v/>
      </c>
      <c r="F74" s="36" t="str">
        <f aca="false">IF(AND(Dane!$F74="KUCH",OR(Dane!$G74="kopia",Dane!$G74="oryginał")),Dane!G74,"")</f>
        <v/>
      </c>
      <c r="G74" s="36" t="str">
        <f aca="false">IF(AND(Dane!$F74="KUCH",OR($F74="oryginał",$F74="kopia")),Dane!I74,"")</f>
        <v/>
      </c>
      <c r="H74" s="36" t="str">
        <f aca="false">IF(AND(Dane!$F74="KUCH",OR($F74="oryginał",$F74="kopia")),#REF!,"")</f>
        <v/>
      </c>
      <c r="I74" s="36" t="str">
        <f aca="false">IF(AND(Dane!$F74="KUCH",OR($F74="oryginał",$F74="kopia")),Dane!J74,"")</f>
        <v/>
      </c>
      <c r="J74" s="36" t="str">
        <f aca="false">IF(AND(Dane!$F74="KUCH",OR($F74="oryginał",$F74="kopia")),#REF!,"")</f>
        <v/>
      </c>
      <c r="K74" s="36" t="str">
        <f aca="false">IF(AND(Dane!$F74="KUCH",OR($F74="oryginał",$F74="kopia")),Dane!K74,"")</f>
        <v/>
      </c>
      <c r="L74" s="36" t="str">
        <f aca="false">IF(AND(Dane!$F74="KUCH",OR($F74="oryginał",$F74="kopia")),#REF!,"")</f>
        <v/>
      </c>
      <c r="M74" s="36" t="str">
        <f aca="false">IF(AND(Dane!$F74="KUCH",OR($F74="oryginał",$F74="kopia")),Dane!L74,"")</f>
        <v/>
      </c>
      <c r="N74" s="36" t="str">
        <f aca="false">IF(AND(Dane!$F74="KUCH",OR($F74="oryginał",$F74="kopia")),Dane!M74,"")</f>
        <v/>
      </c>
      <c r="O74" s="36" t="str">
        <f aca="false">IF(AND(Dane!$F74="KUCH",OR($F74="oryginał",$F74="kopia")),Dane!N74,"")</f>
        <v/>
      </c>
      <c r="P74" s="36" t="str">
        <f aca="false">IF(AND(Dane!$F74="KUCH",OR($F74="oryginał",$F74="kopia")),Dane!O74,"")</f>
        <v/>
      </c>
      <c r="Q74" s="36" t="str">
        <f aca="false">IF(AND(Dane!$F74="KUCH",OR($F74="oryginał",$F74="kopia")),Dane!P74,"")</f>
        <v/>
      </c>
      <c r="R74" s="36" t="str">
        <f aca="false">IF(AND(Dane!$F74="KUCH",OR($F74="oryginał",$F74="kopia")),Dane!Q74,"")</f>
        <v/>
      </c>
      <c r="S74" s="36" t="str">
        <f aca="false">IF(AND(Dane!$F74="KUCH",OR($F74="oryginał",$F74="kopia")),Dane!R74,"")</f>
        <v/>
      </c>
      <c r="T74" s="36" t="str">
        <f aca="false">IF(AND(Dane!$F74="KUCH",OR($F74="oryginał",$F74="kopia")),Dane!S74,"")</f>
        <v/>
      </c>
      <c r="U74" s="36" t="str">
        <f aca="false">IF(AND(Dane!$F74="KUCH",OR($F74="oryginał",$F74="kopia")),Dane!T74,"")</f>
        <v/>
      </c>
      <c r="V74" s="36" t="str">
        <f aca="false">IF(AND(Dane!$F74="KUCH",OR($F74="oryginał",$F74="kopia")),Dane!U74,"")</f>
        <v/>
      </c>
      <c r="W74" s="36" t="str">
        <f aca="false">IF(AND(Dane!$F74="KUCH",OR($F74="oryginał",$F74="kopia")),#REF!,"")</f>
        <v/>
      </c>
    </row>
    <row r="75" customFormat="false" ht="15.75" hidden="false" customHeight="true" outlineLevel="0" collapsed="false">
      <c r="A75" s="36" t="str">
        <f aca="false">IF(AND(Dane!$F75="KUCH",OR(Dane!$G75="kopia",Dane!$G75="oryginał")),Dane!A75,"")</f>
        <v/>
      </c>
      <c r="B75" s="36" t="str">
        <f aca="false">IF(AND(Dane!$F75="KUCH",OR(Dane!$G75="kopia",Dane!$G75="oryginał")),Dane!B75,"")</f>
        <v/>
      </c>
      <c r="C75" s="36" t="str">
        <f aca="false">IF(AND(Dane!$F75="KUCH",OR(Dane!$G75="kopia",Dane!$G75="oryginał")),Dane!C75,"")</f>
        <v/>
      </c>
      <c r="D75" s="36" t="str">
        <f aca="false">IF(AND(Dane!$F75="KUCH",OR(Dane!$G75="kopia",Dane!$G75="oryginał")),Dane!D75,"")</f>
        <v/>
      </c>
      <c r="E75" s="36" t="str">
        <f aca="false">IF(AND(Dane!$F75="KUCH",OR(Dane!$G75="kopia",Dane!$G75="oryginał")),Dane!E75,"")</f>
        <v/>
      </c>
      <c r="F75" s="36" t="str">
        <f aca="false">IF(AND(Dane!$F75="KUCH",OR(Dane!$G75="kopia",Dane!$G75="oryginał")),Dane!G75,"")</f>
        <v/>
      </c>
      <c r="G75" s="36" t="str">
        <f aca="false">IF(AND(Dane!$F75="KUCH",OR($F75="oryginał",$F75="kopia")),Dane!I75,"")</f>
        <v/>
      </c>
      <c r="H75" s="36" t="str">
        <f aca="false">IF(AND(Dane!$F75="KUCH",OR($F75="oryginał",$F75="kopia")),#REF!,"")</f>
        <v/>
      </c>
      <c r="I75" s="36" t="str">
        <f aca="false">IF(AND(Dane!$F75="KUCH",OR($F75="oryginał",$F75="kopia")),Dane!J75,"")</f>
        <v/>
      </c>
      <c r="J75" s="36" t="str">
        <f aca="false">IF(AND(Dane!$F75="KUCH",OR($F75="oryginał",$F75="kopia")),#REF!,"")</f>
        <v/>
      </c>
      <c r="K75" s="36" t="str">
        <f aca="false">IF(AND(Dane!$F75="KUCH",OR($F75="oryginał",$F75="kopia")),Dane!K75,"")</f>
        <v/>
      </c>
      <c r="L75" s="36" t="str">
        <f aca="false">IF(AND(Dane!$F75="KUCH",OR($F75="oryginał",$F75="kopia")),#REF!,"")</f>
        <v/>
      </c>
      <c r="M75" s="36" t="str">
        <f aca="false">IF(AND(Dane!$F75="KUCH",OR($F75="oryginał",$F75="kopia")),Dane!L75,"")</f>
        <v/>
      </c>
      <c r="N75" s="36" t="str">
        <f aca="false">IF(AND(Dane!$F75="KUCH",OR($F75="oryginał",$F75="kopia")),Dane!M75,"")</f>
        <v/>
      </c>
      <c r="O75" s="36" t="str">
        <f aca="false">IF(AND(Dane!$F75="KUCH",OR($F75="oryginał",$F75="kopia")),Dane!N75,"")</f>
        <v/>
      </c>
      <c r="P75" s="36" t="str">
        <f aca="false">IF(AND(Dane!$F75="KUCH",OR($F75="oryginał",$F75="kopia")),Dane!O75,"")</f>
        <v/>
      </c>
      <c r="Q75" s="36" t="str">
        <f aca="false">IF(AND(Dane!$F75="KUCH",OR($F75="oryginał",$F75="kopia")),Dane!P75,"")</f>
        <v/>
      </c>
      <c r="R75" s="36" t="str">
        <f aca="false">IF(AND(Dane!$F75="KUCH",OR($F75="oryginał",$F75="kopia")),Dane!Q75,"")</f>
        <v/>
      </c>
      <c r="S75" s="36" t="str">
        <f aca="false">IF(AND(Dane!$F75="KUCH",OR($F75="oryginał",$F75="kopia")),Dane!R75,"")</f>
        <v/>
      </c>
      <c r="T75" s="36" t="str">
        <f aca="false">IF(AND(Dane!$F75="KUCH",OR($F75="oryginał",$F75="kopia")),Dane!S75,"")</f>
        <v/>
      </c>
      <c r="U75" s="36" t="str">
        <f aca="false">IF(AND(Dane!$F75="KUCH",OR($F75="oryginał",$F75="kopia")),Dane!T75,"")</f>
        <v/>
      </c>
      <c r="V75" s="36" t="str">
        <f aca="false">IF(AND(Dane!$F75="KUCH",OR($F75="oryginał",$F75="kopia")),Dane!U75,"")</f>
        <v/>
      </c>
      <c r="W75" s="36" t="str">
        <f aca="false">IF(AND(Dane!$F75="KUCH",OR($F75="oryginał",$F75="kopia")),#REF!,"")</f>
        <v/>
      </c>
    </row>
    <row r="76" customFormat="false" ht="15.75" hidden="false" customHeight="true" outlineLevel="0" collapsed="false">
      <c r="A76" s="36" t="str">
        <f aca="false">IF(AND(Dane!$F76="KUCH",OR(Dane!$G76="kopia",Dane!$G76="oryginał")),Dane!A76,"")</f>
        <v/>
      </c>
      <c r="B76" s="36" t="str">
        <f aca="false">IF(AND(Dane!$F76="KUCH",OR(Dane!$G76="kopia",Dane!$G76="oryginał")),Dane!B76,"")</f>
        <v/>
      </c>
      <c r="C76" s="36" t="str">
        <f aca="false">IF(AND(Dane!$F76="KUCH",OR(Dane!$G76="kopia",Dane!$G76="oryginał")),Dane!C76,"")</f>
        <v/>
      </c>
      <c r="D76" s="36" t="str">
        <f aca="false">IF(AND(Dane!$F76="KUCH",OR(Dane!$G76="kopia",Dane!$G76="oryginał")),Dane!D76,"")</f>
        <v/>
      </c>
      <c r="E76" s="36" t="str">
        <f aca="false">IF(AND(Dane!$F76="KUCH",OR(Dane!$G76="kopia",Dane!$G76="oryginał")),Dane!E76,"")</f>
        <v/>
      </c>
      <c r="F76" s="36" t="str">
        <f aca="false">IF(AND(Dane!$F76="KUCH",OR(Dane!$G76="kopia",Dane!$G76="oryginał")),Dane!G76,"")</f>
        <v/>
      </c>
      <c r="G76" s="36" t="str">
        <f aca="false">IF(AND(Dane!$F76="KUCH",OR($F76="oryginał",$F76="kopia")),Dane!I76,"")</f>
        <v/>
      </c>
      <c r="H76" s="36" t="str">
        <f aca="false">IF(AND(Dane!$F76="KUCH",OR($F76="oryginał",$F76="kopia")),#REF!,"")</f>
        <v/>
      </c>
      <c r="I76" s="36" t="str">
        <f aca="false">IF(AND(Dane!$F76="KUCH",OR($F76="oryginał",$F76="kopia")),Dane!J76,"")</f>
        <v/>
      </c>
      <c r="J76" s="36" t="str">
        <f aca="false">IF(AND(Dane!$F76="KUCH",OR($F76="oryginał",$F76="kopia")),#REF!,"")</f>
        <v/>
      </c>
      <c r="K76" s="36" t="str">
        <f aca="false">IF(AND(Dane!$F76="KUCH",OR($F76="oryginał",$F76="kopia")),Dane!K76,"")</f>
        <v/>
      </c>
      <c r="L76" s="36" t="str">
        <f aca="false">IF(AND(Dane!$F76="KUCH",OR($F76="oryginał",$F76="kopia")),#REF!,"")</f>
        <v/>
      </c>
      <c r="M76" s="36" t="str">
        <f aca="false">IF(AND(Dane!$F76="KUCH",OR($F76="oryginał",$F76="kopia")),Dane!L76,"")</f>
        <v/>
      </c>
      <c r="N76" s="36" t="str">
        <f aca="false">IF(AND(Dane!$F76="KUCH",OR($F76="oryginał",$F76="kopia")),Dane!M76,"")</f>
        <v/>
      </c>
      <c r="O76" s="36" t="str">
        <f aca="false">IF(AND(Dane!$F76="KUCH",OR($F76="oryginał",$F76="kopia")),Dane!N76,"")</f>
        <v/>
      </c>
      <c r="P76" s="36" t="str">
        <f aca="false">IF(AND(Dane!$F76="KUCH",OR($F76="oryginał",$F76="kopia")),Dane!O76,"")</f>
        <v/>
      </c>
      <c r="Q76" s="36" t="str">
        <f aca="false">IF(AND(Dane!$F76="KUCH",OR($F76="oryginał",$F76="kopia")),Dane!P76,"")</f>
        <v/>
      </c>
      <c r="R76" s="36" t="str">
        <f aca="false">IF(AND(Dane!$F76="KUCH",OR($F76="oryginał",$F76="kopia")),Dane!Q76,"")</f>
        <v/>
      </c>
      <c r="S76" s="36" t="str">
        <f aca="false">IF(AND(Dane!$F76="KUCH",OR($F76="oryginał",$F76="kopia")),Dane!R76,"")</f>
        <v/>
      </c>
      <c r="T76" s="36" t="str">
        <f aca="false">IF(AND(Dane!$F76="KUCH",OR($F76="oryginał",$F76="kopia")),Dane!S76,"")</f>
        <v/>
      </c>
      <c r="U76" s="36" t="str">
        <f aca="false">IF(AND(Dane!$F76="KUCH",OR($F76="oryginał",$F76="kopia")),Dane!T76,"")</f>
        <v/>
      </c>
      <c r="V76" s="36" t="str">
        <f aca="false">IF(AND(Dane!$F76="KUCH",OR($F76="oryginał",$F76="kopia")),Dane!U76,"")</f>
        <v/>
      </c>
      <c r="W76" s="36" t="str">
        <f aca="false">IF(AND(Dane!$F76="KUCH",OR($F76="oryginał",$F76="kopia")),#REF!,"")</f>
        <v/>
      </c>
    </row>
    <row r="77" customFormat="false" ht="15.75" hidden="false" customHeight="true" outlineLevel="0" collapsed="false">
      <c r="A77" s="36" t="str">
        <f aca="false">IF(AND(Dane!$F77="KUCH",OR(Dane!$G77="kopia",Dane!$G77="oryginał")),Dane!A77,"")</f>
        <v/>
      </c>
      <c r="B77" s="36" t="str">
        <f aca="false">IF(AND(Dane!$F77="KUCH",OR(Dane!$G77="kopia",Dane!$G77="oryginał")),Dane!B77,"")</f>
        <v/>
      </c>
      <c r="C77" s="36" t="str">
        <f aca="false">IF(AND(Dane!$F77="KUCH",OR(Dane!$G77="kopia",Dane!$G77="oryginał")),Dane!C77,"")</f>
        <v/>
      </c>
      <c r="D77" s="36" t="str">
        <f aca="false">IF(AND(Dane!$F77="KUCH",OR(Dane!$G77="kopia",Dane!$G77="oryginał")),Dane!D77,"")</f>
        <v/>
      </c>
      <c r="E77" s="36" t="str">
        <f aca="false">IF(AND(Dane!$F77="KUCH",OR(Dane!$G77="kopia",Dane!$G77="oryginał")),Dane!E77,"")</f>
        <v/>
      </c>
      <c r="F77" s="36" t="str">
        <f aca="false">IF(AND(Dane!$F77="KUCH",OR(Dane!$G77="kopia",Dane!$G77="oryginał")),Dane!G77,"")</f>
        <v/>
      </c>
      <c r="G77" s="36" t="str">
        <f aca="false">IF(AND(Dane!$F77="KUCH",OR($F77="oryginał",$F77="kopia")),Dane!I77,"")</f>
        <v/>
      </c>
      <c r="H77" s="36" t="str">
        <f aca="false">IF(AND(Dane!$F77="KUCH",OR($F77="oryginał",$F77="kopia")),#REF!,"")</f>
        <v/>
      </c>
      <c r="I77" s="36" t="str">
        <f aca="false">IF(AND(Dane!$F77="KUCH",OR($F77="oryginał",$F77="kopia")),Dane!J77,"")</f>
        <v/>
      </c>
      <c r="J77" s="36" t="str">
        <f aca="false">IF(AND(Dane!$F77="KUCH",OR($F77="oryginał",$F77="kopia")),#REF!,"")</f>
        <v/>
      </c>
      <c r="K77" s="36" t="str">
        <f aca="false">IF(AND(Dane!$F77="KUCH",OR($F77="oryginał",$F77="kopia")),Dane!K77,"")</f>
        <v/>
      </c>
      <c r="L77" s="36" t="str">
        <f aca="false">IF(AND(Dane!$F77="KUCH",OR($F77="oryginał",$F77="kopia")),#REF!,"")</f>
        <v/>
      </c>
      <c r="M77" s="36" t="str">
        <f aca="false">IF(AND(Dane!$F77="KUCH",OR($F77="oryginał",$F77="kopia")),Dane!L77,"")</f>
        <v/>
      </c>
      <c r="N77" s="36" t="str">
        <f aca="false">IF(AND(Dane!$F77="KUCH",OR($F77="oryginał",$F77="kopia")),Dane!M77,"")</f>
        <v/>
      </c>
      <c r="O77" s="36" t="str">
        <f aca="false">IF(AND(Dane!$F77="KUCH",OR($F77="oryginał",$F77="kopia")),Dane!N77,"")</f>
        <v/>
      </c>
      <c r="P77" s="36" t="str">
        <f aca="false">IF(AND(Dane!$F77="KUCH",OR($F77="oryginał",$F77="kopia")),Dane!O77,"")</f>
        <v/>
      </c>
      <c r="Q77" s="36" t="str">
        <f aca="false">IF(AND(Dane!$F77="KUCH",OR($F77="oryginał",$F77="kopia")),Dane!P77,"")</f>
        <v/>
      </c>
      <c r="R77" s="36" t="str">
        <f aca="false">IF(AND(Dane!$F77="KUCH",OR($F77="oryginał",$F77="kopia")),Dane!Q77,"")</f>
        <v/>
      </c>
      <c r="S77" s="36" t="str">
        <f aca="false">IF(AND(Dane!$F77="KUCH",OR($F77="oryginał",$F77="kopia")),Dane!R77,"")</f>
        <v/>
      </c>
      <c r="T77" s="36" t="str">
        <f aca="false">IF(AND(Dane!$F77="KUCH",OR($F77="oryginał",$F77="kopia")),Dane!S77,"")</f>
        <v/>
      </c>
      <c r="U77" s="36" t="str">
        <f aca="false">IF(AND(Dane!$F77="KUCH",OR($F77="oryginał",$F77="kopia")),Dane!T77,"")</f>
        <v/>
      </c>
      <c r="V77" s="36" t="str">
        <f aca="false">IF(AND(Dane!$F77="KUCH",OR($F77="oryginał",$F77="kopia")),Dane!U77,"")</f>
        <v/>
      </c>
      <c r="W77" s="36" t="str">
        <f aca="false">IF(AND(Dane!$F77="KUCH",OR($F77="oryginał",$F77="kopia")),#REF!,"")</f>
        <v/>
      </c>
    </row>
    <row r="78" customFormat="false" ht="15.75" hidden="false" customHeight="true" outlineLevel="0" collapsed="false">
      <c r="A78" s="36" t="str">
        <f aca="false">IF(AND(Dane!$F78="KUCH",OR(Dane!$G78="kopia",Dane!$G78="oryginał")),Dane!A78,"")</f>
        <v/>
      </c>
      <c r="B78" s="36" t="str">
        <f aca="false">IF(AND(Dane!$F78="KUCH",OR(Dane!$G78="kopia",Dane!$G78="oryginał")),Dane!B78,"")</f>
        <v/>
      </c>
      <c r="C78" s="36" t="str">
        <f aca="false">IF(AND(Dane!$F78="KUCH",OR(Dane!$G78="kopia",Dane!$G78="oryginał")),Dane!C78,"")</f>
        <v/>
      </c>
      <c r="D78" s="36" t="str">
        <f aca="false">IF(AND(Dane!$F78="KUCH",OR(Dane!$G78="kopia",Dane!$G78="oryginał")),Dane!D78,"")</f>
        <v/>
      </c>
      <c r="E78" s="36" t="str">
        <f aca="false">IF(AND(Dane!$F78="KUCH",OR(Dane!$G78="kopia",Dane!$G78="oryginał")),Dane!E78,"")</f>
        <v/>
      </c>
      <c r="F78" s="36" t="str">
        <f aca="false">IF(AND(Dane!$F78="KUCH",OR(Dane!$G78="kopia",Dane!$G78="oryginał")),Dane!G78,"")</f>
        <v/>
      </c>
      <c r="G78" s="36" t="str">
        <f aca="false">IF(AND(Dane!$F78="KUCH",OR($F78="oryginał",$F78="kopia")),Dane!I78,"")</f>
        <v/>
      </c>
      <c r="H78" s="36" t="str">
        <f aca="false">IF(AND(Dane!$F78="KUCH",OR($F78="oryginał",$F78="kopia")),#REF!,"")</f>
        <v/>
      </c>
      <c r="I78" s="36" t="str">
        <f aca="false">IF(AND(Dane!$F78="KUCH",OR($F78="oryginał",$F78="kopia")),Dane!J78,"")</f>
        <v/>
      </c>
      <c r="J78" s="36" t="str">
        <f aca="false">IF(AND(Dane!$F78="KUCH",OR($F78="oryginał",$F78="kopia")),#REF!,"")</f>
        <v/>
      </c>
      <c r="K78" s="36" t="str">
        <f aca="false">IF(AND(Dane!$F78="KUCH",OR($F78="oryginał",$F78="kopia")),Dane!K78,"")</f>
        <v/>
      </c>
      <c r="L78" s="36" t="str">
        <f aca="false">IF(AND(Dane!$F78="KUCH",OR($F78="oryginał",$F78="kopia")),#REF!,"")</f>
        <v/>
      </c>
      <c r="M78" s="36" t="str">
        <f aca="false">IF(AND(Dane!$F78="KUCH",OR($F78="oryginał",$F78="kopia")),Dane!L78,"")</f>
        <v/>
      </c>
      <c r="N78" s="36" t="str">
        <f aca="false">IF(AND(Dane!$F78="KUCH",OR($F78="oryginał",$F78="kopia")),Dane!M78,"")</f>
        <v/>
      </c>
      <c r="O78" s="36" t="str">
        <f aca="false">IF(AND(Dane!$F78="KUCH",OR($F78="oryginał",$F78="kopia")),Dane!N78,"")</f>
        <v/>
      </c>
      <c r="P78" s="36" t="str">
        <f aca="false">IF(AND(Dane!$F78="KUCH",OR($F78="oryginał",$F78="kopia")),Dane!O78,"")</f>
        <v/>
      </c>
      <c r="Q78" s="36" t="str">
        <f aca="false">IF(AND(Dane!$F78="KUCH",OR($F78="oryginał",$F78="kopia")),Dane!P78,"")</f>
        <v/>
      </c>
      <c r="R78" s="36" t="str">
        <f aca="false">IF(AND(Dane!$F78="KUCH",OR($F78="oryginał",$F78="kopia")),Dane!Q78,"")</f>
        <v/>
      </c>
      <c r="S78" s="36" t="str">
        <f aca="false">IF(AND(Dane!$F78="KUCH",OR($F78="oryginał",$F78="kopia")),Dane!R78,"")</f>
        <v/>
      </c>
      <c r="T78" s="36" t="str">
        <f aca="false">IF(AND(Dane!$F78="KUCH",OR($F78="oryginał",$F78="kopia")),Dane!S78,"")</f>
        <v/>
      </c>
      <c r="U78" s="36" t="str">
        <f aca="false">IF(AND(Dane!$F78="KUCH",OR($F78="oryginał",$F78="kopia")),Dane!T78,"")</f>
        <v/>
      </c>
      <c r="V78" s="36" t="str">
        <f aca="false">IF(AND(Dane!$F78="KUCH",OR($F78="oryginał",$F78="kopia")),Dane!U78,"")</f>
        <v/>
      </c>
      <c r="W78" s="36" t="str">
        <f aca="false">IF(AND(Dane!$F78="KUCH",OR($F78="oryginał",$F78="kopia")),#REF!,"")</f>
        <v/>
      </c>
    </row>
    <row r="79" customFormat="false" ht="15.75" hidden="false" customHeight="true" outlineLevel="0" collapsed="false">
      <c r="A79" s="36" t="str">
        <f aca="false">IF(AND(Dane!$F79="KUCH",OR(Dane!$G79="kopia",Dane!$G79="oryginał")),Dane!A79,"")</f>
        <v/>
      </c>
      <c r="B79" s="36" t="str">
        <f aca="false">IF(AND(Dane!$F79="KUCH",OR(Dane!$G79="kopia",Dane!$G79="oryginał")),Dane!B79,"")</f>
        <v/>
      </c>
      <c r="C79" s="36" t="str">
        <f aca="false">IF(AND(Dane!$F79="KUCH",OR(Dane!$G79="kopia",Dane!$G79="oryginał")),Dane!C79,"")</f>
        <v/>
      </c>
      <c r="D79" s="36" t="str">
        <f aca="false">IF(AND(Dane!$F79="KUCH",OR(Dane!$G79="kopia",Dane!$G79="oryginał")),Dane!D79,"")</f>
        <v/>
      </c>
      <c r="E79" s="36" t="str">
        <f aca="false">IF(AND(Dane!$F79="KUCH",OR(Dane!$G79="kopia",Dane!$G79="oryginał")),Dane!E79,"")</f>
        <v/>
      </c>
      <c r="F79" s="36" t="str">
        <f aca="false">IF(AND(Dane!$F79="KUCH",OR(Dane!$G79="kopia",Dane!$G79="oryginał")),Dane!G79,"")</f>
        <v/>
      </c>
      <c r="G79" s="36" t="str">
        <f aca="false">IF(AND(Dane!$F79="KUCH",OR($F79="oryginał",$F79="kopia")),Dane!I79,"")</f>
        <v/>
      </c>
      <c r="H79" s="36" t="str">
        <f aca="false">IF(AND(Dane!$F79="KUCH",OR($F79="oryginał",$F79="kopia")),#REF!,"")</f>
        <v/>
      </c>
      <c r="I79" s="36" t="str">
        <f aca="false">IF(AND(Dane!$F79="KUCH",OR($F79="oryginał",$F79="kopia")),Dane!J79,"")</f>
        <v/>
      </c>
      <c r="J79" s="36" t="str">
        <f aca="false">IF(AND(Dane!$F79="KUCH",OR($F79="oryginał",$F79="kopia")),#REF!,"")</f>
        <v/>
      </c>
      <c r="K79" s="36" t="str">
        <f aca="false">IF(AND(Dane!$F79="KUCH",OR($F79="oryginał",$F79="kopia")),Dane!K79,"")</f>
        <v/>
      </c>
      <c r="L79" s="36" t="str">
        <f aca="false">IF(AND(Dane!$F79="KUCH",OR($F79="oryginał",$F79="kopia")),#REF!,"")</f>
        <v/>
      </c>
      <c r="M79" s="36" t="str">
        <f aca="false">IF(AND(Dane!$F79="KUCH",OR($F79="oryginał",$F79="kopia")),Dane!L79,"")</f>
        <v/>
      </c>
      <c r="N79" s="36" t="str">
        <f aca="false">IF(AND(Dane!$F79="KUCH",OR($F79="oryginał",$F79="kopia")),Dane!M79,"")</f>
        <v/>
      </c>
      <c r="O79" s="36" t="str">
        <f aca="false">IF(AND(Dane!$F79="KUCH",OR($F79="oryginał",$F79="kopia")),Dane!N79,"")</f>
        <v/>
      </c>
      <c r="P79" s="36" t="str">
        <f aca="false">IF(AND(Dane!$F79="KUCH",OR($F79="oryginał",$F79="kopia")),Dane!O79,"")</f>
        <v/>
      </c>
      <c r="Q79" s="36" t="str">
        <f aca="false">IF(AND(Dane!$F79="KUCH",OR($F79="oryginał",$F79="kopia")),Dane!P79,"")</f>
        <v/>
      </c>
      <c r="R79" s="36" t="str">
        <f aca="false">IF(AND(Dane!$F79="KUCH",OR($F79="oryginał",$F79="kopia")),Dane!Q79,"")</f>
        <v/>
      </c>
      <c r="S79" s="36" t="str">
        <f aca="false">IF(AND(Dane!$F79="KUCH",OR($F79="oryginał",$F79="kopia")),Dane!R79,"")</f>
        <v/>
      </c>
      <c r="T79" s="36" t="str">
        <f aca="false">IF(AND(Dane!$F79="KUCH",OR($F79="oryginał",$F79="kopia")),Dane!S79,"")</f>
        <v/>
      </c>
      <c r="U79" s="36" t="str">
        <f aca="false">IF(AND(Dane!$F79="KUCH",OR($F79="oryginał",$F79="kopia")),Dane!T79,"")</f>
        <v/>
      </c>
      <c r="V79" s="36" t="str">
        <f aca="false">IF(AND(Dane!$F79="KUCH",OR($F79="oryginał",$F79="kopia")),Dane!U79,"")</f>
        <v/>
      </c>
      <c r="W79" s="36" t="str">
        <f aca="false">IF(AND(Dane!$F79="KUCH",OR($F79="oryginał",$F79="kopia")),#REF!,"")</f>
        <v/>
      </c>
    </row>
    <row r="80" customFormat="false" ht="15.75" hidden="false" customHeight="true" outlineLevel="0" collapsed="false">
      <c r="A80" s="36" t="str">
        <f aca="false">IF(AND(Dane!$F80="KUCH",OR(Dane!$G80="kopia",Dane!$G80="oryginał")),Dane!A80,"")</f>
        <v/>
      </c>
      <c r="B80" s="36" t="str">
        <f aca="false">IF(AND(Dane!$F80="KUCH",OR(Dane!$G80="kopia",Dane!$G80="oryginał")),Dane!B80,"")</f>
        <v/>
      </c>
      <c r="C80" s="36" t="str">
        <f aca="false">IF(AND(Dane!$F80="KUCH",OR(Dane!$G80="kopia",Dane!$G80="oryginał")),Dane!C80,"")</f>
        <v/>
      </c>
      <c r="D80" s="36" t="str">
        <f aca="false">IF(AND(Dane!$F80="KUCH",OR(Dane!$G80="kopia",Dane!$G80="oryginał")),Dane!D80,"")</f>
        <v/>
      </c>
      <c r="E80" s="36" t="str">
        <f aca="false">IF(AND(Dane!$F80="KUCH",OR(Dane!$G80="kopia",Dane!$G80="oryginał")),Dane!E80,"")</f>
        <v/>
      </c>
      <c r="F80" s="36" t="str">
        <f aca="false">IF(AND(Dane!$F80="KUCH",OR(Dane!$G80="kopia",Dane!$G80="oryginał")),Dane!G80,"")</f>
        <v/>
      </c>
      <c r="G80" s="36" t="str">
        <f aca="false">IF(AND(Dane!$F80="KUCH",OR($F80="oryginał",$F80="kopia")),Dane!I80,"")</f>
        <v/>
      </c>
      <c r="H80" s="36" t="str">
        <f aca="false">IF(AND(Dane!$F80="KUCH",OR($F80="oryginał",$F80="kopia")),#REF!,"")</f>
        <v/>
      </c>
      <c r="I80" s="36" t="str">
        <f aca="false">IF(AND(Dane!$F80="KUCH",OR($F80="oryginał",$F80="kopia")),Dane!J80,"")</f>
        <v/>
      </c>
      <c r="J80" s="36" t="str">
        <f aca="false">IF(AND(Dane!$F80="KUCH",OR($F80="oryginał",$F80="kopia")),#REF!,"")</f>
        <v/>
      </c>
      <c r="K80" s="36" t="str">
        <f aca="false">IF(AND(Dane!$F80="KUCH",OR($F80="oryginał",$F80="kopia")),Dane!K80,"")</f>
        <v/>
      </c>
      <c r="L80" s="36" t="str">
        <f aca="false">IF(AND(Dane!$F80="KUCH",OR($F80="oryginał",$F80="kopia")),#REF!,"")</f>
        <v/>
      </c>
      <c r="M80" s="36" t="str">
        <f aca="false">IF(AND(Dane!$F80="KUCH",OR($F80="oryginał",$F80="kopia")),Dane!L80,"")</f>
        <v/>
      </c>
      <c r="N80" s="36" t="str">
        <f aca="false">IF(AND(Dane!$F80="KUCH",OR($F80="oryginał",$F80="kopia")),Dane!M80,"")</f>
        <v/>
      </c>
      <c r="O80" s="36" t="str">
        <f aca="false">IF(AND(Dane!$F80="KUCH",OR($F80="oryginał",$F80="kopia")),Dane!N80,"")</f>
        <v/>
      </c>
      <c r="P80" s="36" t="str">
        <f aca="false">IF(AND(Dane!$F80="KUCH",OR($F80="oryginał",$F80="kopia")),Dane!O80,"")</f>
        <v/>
      </c>
      <c r="Q80" s="36" t="str">
        <f aca="false">IF(AND(Dane!$F80="KUCH",OR($F80="oryginał",$F80="kopia")),Dane!P80,"")</f>
        <v/>
      </c>
      <c r="R80" s="36" t="str">
        <f aca="false">IF(AND(Dane!$F80="KUCH",OR($F80="oryginał",$F80="kopia")),Dane!Q80,"")</f>
        <v/>
      </c>
      <c r="S80" s="36" t="str">
        <f aca="false">IF(AND(Dane!$F80="KUCH",OR($F80="oryginał",$F80="kopia")),Dane!R80,"")</f>
        <v/>
      </c>
      <c r="T80" s="36" t="str">
        <f aca="false">IF(AND(Dane!$F80="KUCH",OR($F80="oryginał",$F80="kopia")),Dane!S80,"")</f>
        <v/>
      </c>
      <c r="U80" s="36" t="str">
        <f aca="false">IF(AND(Dane!$F80="KUCH",OR($F80="oryginał",$F80="kopia")),Dane!T80,"")</f>
        <v/>
      </c>
      <c r="V80" s="36" t="str">
        <f aca="false">IF(AND(Dane!$F80="KUCH",OR($F80="oryginał",$F80="kopia")),Dane!U80,"")</f>
        <v/>
      </c>
      <c r="W80" s="36" t="str">
        <f aca="false">IF(AND(Dane!$F80="KUCH",OR($F80="oryginał",$F80="kopia")),#REF!,"")</f>
        <v/>
      </c>
    </row>
    <row r="81" customFormat="false" ht="15.75" hidden="false" customHeight="true" outlineLevel="0" collapsed="false">
      <c r="A81" s="36" t="str">
        <f aca="false">IF(AND(Dane!$F81="KUCH",OR(Dane!$G81="kopia",Dane!$G81="oryginał")),Dane!A81,"")</f>
        <v/>
      </c>
      <c r="B81" s="36" t="str">
        <f aca="false">IF(AND(Dane!$F81="KUCH",OR(Dane!$G81="kopia",Dane!$G81="oryginał")),Dane!B81,"")</f>
        <v/>
      </c>
      <c r="C81" s="36" t="str">
        <f aca="false">IF(AND(Dane!$F81="KUCH",OR(Dane!$G81="kopia",Dane!$G81="oryginał")),Dane!C81,"")</f>
        <v/>
      </c>
      <c r="D81" s="36" t="str">
        <f aca="false">IF(AND(Dane!$F81="KUCH",OR(Dane!$G81="kopia",Dane!$G81="oryginał")),Dane!D81,"")</f>
        <v/>
      </c>
      <c r="E81" s="36" t="str">
        <f aca="false">IF(AND(Dane!$F81="KUCH",OR(Dane!$G81="kopia",Dane!$G81="oryginał")),Dane!E81,"")</f>
        <v/>
      </c>
      <c r="F81" s="36" t="str">
        <f aca="false">IF(AND(Dane!$F81="KUCH",OR(Dane!$G81="kopia",Dane!$G81="oryginał")),Dane!G81,"")</f>
        <v/>
      </c>
      <c r="G81" s="36" t="str">
        <f aca="false">IF(AND(Dane!$F81="KUCH",OR($F81="oryginał",$F81="kopia")),Dane!I81,"")</f>
        <v/>
      </c>
      <c r="H81" s="36" t="str">
        <f aca="false">IF(AND(Dane!$F81="KUCH",OR($F81="oryginał",$F81="kopia")),#REF!,"")</f>
        <v/>
      </c>
      <c r="I81" s="36" t="str">
        <f aca="false">IF(AND(Dane!$F81="KUCH",OR($F81="oryginał",$F81="kopia")),Dane!J81,"")</f>
        <v/>
      </c>
      <c r="J81" s="36" t="str">
        <f aca="false">IF(AND(Dane!$F81="KUCH",OR($F81="oryginał",$F81="kopia")),#REF!,"")</f>
        <v/>
      </c>
      <c r="K81" s="36" t="str">
        <f aca="false">IF(AND(Dane!$F81="KUCH",OR($F81="oryginał",$F81="kopia")),Dane!K81,"")</f>
        <v/>
      </c>
      <c r="L81" s="36" t="str">
        <f aca="false">IF(AND(Dane!$F81="KUCH",OR($F81="oryginał",$F81="kopia")),#REF!,"")</f>
        <v/>
      </c>
      <c r="M81" s="36" t="str">
        <f aca="false">IF(AND(Dane!$F81="KUCH",OR($F81="oryginał",$F81="kopia")),Dane!L81,"")</f>
        <v/>
      </c>
      <c r="N81" s="36" t="str">
        <f aca="false">IF(AND(Dane!$F81="KUCH",OR($F81="oryginał",$F81="kopia")),Dane!M81,"")</f>
        <v/>
      </c>
      <c r="O81" s="36" t="str">
        <f aca="false">IF(AND(Dane!$F81="KUCH",OR($F81="oryginał",$F81="kopia")),Dane!N81,"")</f>
        <v/>
      </c>
      <c r="P81" s="36" t="str">
        <f aca="false">IF(AND(Dane!$F81="KUCH",OR($F81="oryginał",$F81="kopia")),Dane!O81,"")</f>
        <v/>
      </c>
      <c r="Q81" s="36" t="str">
        <f aca="false">IF(AND(Dane!$F81="KUCH",OR($F81="oryginał",$F81="kopia")),Dane!P81,"")</f>
        <v/>
      </c>
      <c r="R81" s="36" t="str">
        <f aca="false">IF(AND(Dane!$F81="KUCH",OR($F81="oryginał",$F81="kopia")),Dane!Q81,"")</f>
        <v/>
      </c>
      <c r="S81" s="36" t="str">
        <f aca="false">IF(AND(Dane!$F81="KUCH",OR($F81="oryginał",$F81="kopia")),Dane!R81,"")</f>
        <v/>
      </c>
      <c r="T81" s="36" t="str">
        <f aca="false">IF(AND(Dane!$F81="KUCH",OR($F81="oryginał",$F81="kopia")),Dane!S81,"")</f>
        <v/>
      </c>
      <c r="U81" s="36" t="str">
        <f aca="false">IF(AND(Dane!$F81="KUCH",OR($F81="oryginał",$F81="kopia")),Dane!T81,"")</f>
        <v/>
      </c>
      <c r="V81" s="36" t="str">
        <f aca="false">IF(AND(Dane!$F81="KUCH",OR($F81="oryginał",$F81="kopia")),Dane!U81,"")</f>
        <v/>
      </c>
      <c r="W81" s="36" t="str">
        <f aca="false">IF(AND(Dane!$F81="KUCH",OR($F81="oryginał",$F81="kopia")),#REF!,"")</f>
        <v/>
      </c>
    </row>
    <row r="82" customFormat="false" ht="15.75" hidden="false" customHeight="true" outlineLevel="0" collapsed="false">
      <c r="A82" s="36" t="str">
        <f aca="false">IF(AND(Dane!$F82="KUCH",OR(Dane!$G82="kopia",Dane!$G82="oryginał")),Dane!A82,"")</f>
        <v/>
      </c>
      <c r="B82" s="36" t="str">
        <f aca="false">IF(AND(Dane!$F82="KUCH",OR(Dane!$G82="kopia",Dane!$G82="oryginał")),Dane!B82,"")</f>
        <v/>
      </c>
      <c r="C82" s="36" t="str">
        <f aca="false">IF(AND(Dane!$F82="KUCH",OR(Dane!$G82="kopia",Dane!$G82="oryginał")),Dane!C82,"")</f>
        <v/>
      </c>
      <c r="D82" s="36" t="str">
        <f aca="false">IF(AND(Dane!$F82="KUCH",OR(Dane!$G82="kopia",Dane!$G82="oryginał")),Dane!D82,"")</f>
        <v/>
      </c>
      <c r="E82" s="36" t="str">
        <f aca="false">IF(AND(Dane!$F82="KUCH",OR(Dane!$G82="kopia",Dane!$G82="oryginał")),Dane!E82,"")</f>
        <v/>
      </c>
      <c r="F82" s="36" t="str">
        <f aca="false">IF(AND(Dane!$F82="KUCH",OR(Dane!$G82="kopia",Dane!$G82="oryginał")),Dane!G82,"")</f>
        <v/>
      </c>
      <c r="G82" s="36" t="str">
        <f aca="false">IF(AND(Dane!$F82="KUCH",OR($F82="oryginał",$F82="kopia")),Dane!I82,"")</f>
        <v/>
      </c>
      <c r="H82" s="36" t="str">
        <f aca="false">IF(AND(Dane!$F82="KUCH",OR($F82="oryginał",$F82="kopia")),#REF!,"")</f>
        <v/>
      </c>
      <c r="I82" s="36" t="str">
        <f aca="false">IF(AND(Dane!$F82="KUCH",OR($F82="oryginał",$F82="kopia")),Dane!J82,"")</f>
        <v/>
      </c>
      <c r="J82" s="36" t="str">
        <f aca="false">IF(AND(Dane!$F82="KUCH",OR($F82="oryginał",$F82="kopia")),#REF!,"")</f>
        <v/>
      </c>
      <c r="K82" s="36" t="str">
        <f aca="false">IF(AND(Dane!$F82="KUCH",OR($F82="oryginał",$F82="kopia")),Dane!K82,"")</f>
        <v/>
      </c>
      <c r="L82" s="36" t="str">
        <f aca="false">IF(AND(Dane!$F82="KUCH",OR($F82="oryginał",$F82="kopia")),#REF!,"")</f>
        <v/>
      </c>
      <c r="M82" s="36" t="str">
        <f aca="false">IF(AND(Dane!$F82="KUCH",OR($F82="oryginał",$F82="kopia")),Dane!L82,"")</f>
        <v/>
      </c>
      <c r="N82" s="36" t="str">
        <f aca="false">IF(AND(Dane!$F82="KUCH",OR($F82="oryginał",$F82="kopia")),Dane!M82,"")</f>
        <v/>
      </c>
      <c r="O82" s="36" t="str">
        <f aca="false">IF(AND(Dane!$F82="KUCH",OR($F82="oryginał",$F82="kopia")),Dane!N82,"")</f>
        <v/>
      </c>
      <c r="P82" s="36" t="str">
        <f aca="false">IF(AND(Dane!$F82="KUCH",OR($F82="oryginał",$F82="kopia")),Dane!O82,"")</f>
        <v/>
      </c>
      <c r="Q82" s="36" t="str">
        <f aca="false">IF(AND(Dane!$F82="KUCH",OR($F82="oryginał",$F82="kopia")),Dane!P82,"")</f>
        <v/>
      </c>
      <c r="R82" s="36" t="str">
        <f aca="false">IF(AND(Dane!$F82="KUCH",OR($F82="oryginał",$F82="kopia")),Dane!Q82,"")</f>
        <v/>
      </c>
      <c r="S82" s="36" t="str">
        <f aca="false">IF(AND(Dane!$F82="KUCH",OR($F82="oryginał",$F82="kopia")),Dane!R82,"")</f>
        <v/>
      </c>
      <c r="T82" s="36" t="str">
        <f aca="false">IF(AND(Dane!$F82="KUCH",OR($F82="oryginał",$F82="kopia")),Dane!S82,"")</f>
        <v/>
      </c>
      <c r="U82" s="36" t="str">
        <f aca="false">IF(AND(Dane!$F82="KUCH",OR($F82="oryginał",$F82="kopia")),Dane!T82,"")</f>
        <v/>
      </c>
      <c r="V82" s="36" t="str">
        <f aca="false">IF(AND(Dane!$F82="KUCH",OR($F82="oryginał",$F82="kopia")),Dane!U82,"")</f>
        <v/>
      </c>
      <c r="W82" s="36" t="str">
        <f aca="false">IF(AND(Dane!$F82="KUCH",OR($F82="oryginał",$F82="kopia")),#REF!,"")</f>
        <v/>
      </c>
    </row>
    <row r="83" customFormat="false" ht="15.75" hidden="false" customHeight="true" outlineLevel="0" collapsed="false">
      <c r="A83" s="36" t="str">
        <f aca="false">IF(AND(Dane!$F83="KUCH",OR(Dane!$G83="kopia",Dane!$G83="oryginał")),Dane!A83,"")</f>
        <v/>
      </c>
      <c r="B83" s="36" t="str">
        <f aca="false">IF(AND(Dane!$F83="KUCH",OR(Dane!$G83="kopia",Dane!$G83="oryginał")),Dane!B83,"")</f>
        <v/>
      </c>
      <c r="C83" s="36" t="str">
        <f aca="false">IF(AND(Dane!$F83="KUCH",OR(Dane!$G83="kopia",Dane!$G83="oryginał")),Dane!C83,"")</f>
        <v/>
      </c>
      <c r="D83" s="36" t="str">
        <f aca="false">IF(AND(Dane!$F83="KUCH",OR(Dane!$G83="kopia",Dane!$G83="oryginał")),Dane!D83,"")</f>
        <v/>
      </c>
      <c r="E83" s="36" t="str">
        <f aca="false">IF(AND(Dane!$F83="KUCH",OR(Dane!$G83="kopia",Dane!$G83="oryginał")),Dane!E83,"")</f>
        <v/>
      </c>
      <c r="F83" s="36" t="str">
        <f aca="false">IF(AND(Dane!$F83="KUCH",OR(Dane!$G83="kopia",Dane!$G83="oryginał")),Dane!G83,"")</f>
        <v/>
      </c>
      <c r="G83" s="36" t="str">
        <f aca="false">IF(AND(Dane!$F83="KUCH",OR($F83="oryginał",$F83="kopia")),Dane!I83,"")</f>
        <v/>
      </c>
      <c r="H83" s="36" t="str">
        <f aca="false">IF(AND(Dane!$F83="KUCH",OR($F83="oryginał",$F83="kopia")),#REF!,"")</f>
        <v/>
      </c>
      <c r="I83" s="36" t="str">
        <f aca="false">IF(AND(Dane!$F83="KUCH",OR($F83="oryginał",$F83="kopia")),Dane!J83,"")</f>
        <v/>
      </c>
      <c r="J83" s="36" t="str">
        <f aca="false">IF(AND(Dane!$F83="KUCH",OR($F83="oryginał",$F83="kopia")),#REF!,"")</f>
        <v/>
      </c>
      <c r="K83" s="36" t="str">
        <f aca="false">IF(AND(Dane!$F83="KUCH",OR($F83="oryginał",$F83="kopia")),Dane!K83,"")</f>
        <v/>
      </c>
      <c r="L83" s="36" t="str">
        <f aca="false">IF(AND(Dane!$F83="KUCH",OR($F83="oryginał",$F83="kopia")),#REF!,"")</f>
        <v/>
      </c>
      <c r="M83" s="36" t="str">
        <f aca="false">IF(AND(Dane!$F83="KUCH",OR($F83="oryginał",$F83="kopia")),Dane!L83,"")</f>
        <v/>
      </c>
      <c r="N83" s="36" t="str">
        <f aca="false">IF(AND(Dane!$F83="KUCH",OR($F83="oryginał",$F83="kopia")),Dane!M83,"")</f>
        <v/>
      </c>
      <c r="O83" s="36" t="str">
        <f aca="false">IF(AND(Dane!$F83="KUCH",OR($F83="oryginał",$F83="kopia")),Dane!N83,"")</f>
        <v/>
      </c>
      <c r="P83" s="36" t="str">
        <f aca="false">IF(AND(Dane!$F83="KUCH",OR($F83="oryginał",$F83="kopia")),Dane!O83,"")</f>
        <v/>
      </c>
      <c r="Q83" s="36" t="str">
        <f aca="false">IF(AND(Dane!$F83="KUCH",OR($F83="oryginał",$F83="kopia")),Dane!P83,"")</f>
        <v/>
      </c>
      <c r="R83" s="36" t="str">
        <f aca="false">IF(AND(Dane!$F83="KUCH",OR($F83="oryginał",$F83="kopia")),Dane!Q83,"")</f>
        <v/>
      </c>
      <c r="S83" s="36" t="str">
        <f aca="false">IF(AND(Dane!$F83="KUCH",OR($F83="oryginał",$F83="kopia")),Dane!R83,"")</f>
        <v/>
      </c>
      <c r="T83" s="36" t="str">
        <f aca="false">IF(AND(Dane!$F83="KUCH",OR($F83="oryginał",$F83="kopia")),Dane!S83,"")</f>
        <v/>
      </c>
      <c r="U83" s="36" t="str">
        <f aca="false">IF(AND(Dane!$F83="KUCH",OR($F83="oryginał",$F83="kopia")),Dane!T83,"")</f>
        <v/>
      </c>
      <c r="V83" s="36" t="str">
        <f aca="false">IF(AND(Dane!$F83="KUCH",OR($F83="oryginał",$F83="kopia")),Dane!U83,"")</f>
        <v/>
      </c>
      <c r="W83" s="36" t="str">
        <f aca="false">IF(AND(Dane!$F83="KUCH",OR($F83="oryginał",$F83="kopia")),#REF!,"")</f>
        <v/>
      </c>
    </row>
    <row r="84" customFormat="false" ht="15.75" hidden="false" customHeight="true" outlineLevel="0" collapsed="false">
      <c r="A84" s="36" t="str">
        <f aca="false">IF(AND(Dane!$F84="KUCH",OR(Dane!$G84="kopia",Dane!$G84="oryginał")),Dane!A84,"")</f>
        <v/>
      </c>
      <c r="B84" s="36" t="str">
        <f aca="false">IF(AND(Dane!$F84="KUCH",OR(Dane!$G84="kopia",Dane!$G84="oryginał")),Dane!B84,"")</f>
        <v/>
      </c>
      <c r="C84" s="36" t="str">
        <f aca="false">IF(AND(Dane!$F84="KUCH",OR(Dane!$G84="kopia",Dane!$G84="oryginał")),Dane!C84,"")</f>
        <v/>
      </c>
      <c r="D84" s="36" t="str">
        <f aca="false">IF(AND(Dane!$F84="KUCH",OR(Dane!$G84="kopia",Dane!$G84="oryginał")),Dane!D84,"")</f>
        <v/>
      </c>
      <c r="E84" s="36" t="str">
        <f aca="false">IF(AND(Dane!$F84="KUCH",OR(Dane!$G84="kopia",Dane!$G84="oryginał")),Dane!E84,"")</f>
        <v/>
      </c>
      <c r="F84" s="36" t="str">
        <f aca="false">IF(AND(Dane!$F84="KUCH",OR(Dane!$G84="kopia",Dane!$G84="oryginał")),Dane!G84,"")</f>
        <v/>
      </c>
      <c r="G84" s="36" t="str">
        <f aca="false">IF(AND(Dane!$F84="KUCH",OR($F84="oryginał",$F84="kopia")),Dane!I84,"")</f>
        <v/>
      </c>
      <c r="H84" s="36" t="str">
        <f aca="false">IF(AND(Dane!$F84="KUCH",OR($F84="oryginał",$F84="kopia")),#REF!,"")</f>
        <v/>
      </c>
      <c r="I84" s="36" t="str">
        <f aca="false">IF(AND(Dane!$F84="KUCH",OR($F84="oryginał",$F84="kopia")),Dane!J84,"")</f>
        <v/>
      </c>
      <c r="J84" s="36" t="str">
        <f aca="false">IF(AND(Dane!$F84="KUCH",OR($F84="oryginał",$F84="kopia")),#REF!,"")</f>
        <v/>
      </c>
      <c r="K84" s="36" t="str">
        <f aca="false">IF(AND(Dane!$F84="KUCH",OR($F84="oryginał",$F84="kopia")),Dane!K84,"")</f>
        <v/>
      </c>
      <c r="L84" s="36" t="str">
        <f aca="false">IF(AND(Dane!$F84="KUCH",OR($F84="oryginał",$F84="kopia")),#REF!,"")</f>
        <v/>
      </c>
      <c r="M84" s="36" t="str">
        <f aca="false">IF(AND(Dane!$F84="KUCH",OR($F84="oryginał",$F84="kopia")),Dane!L84,"")</f>
        <v/>
      </c>
      <c r="N84" s="36" t="str">
        <f aca="false">IF(AND(Dane!$F84="KUCH",OR($F84="oryginał",$F84="kopia")),Dane!M84,"")</f>
        <v/>
      </c>
      <c r="O84" s="36" t="str">
        <f aca="false">IF(AND(Dane!$F84="KUCH",OR($F84="oryginał",$F84="kopia")),Dane!N84,"")</f>
        <v/>
      </c>
      <c r="P84" s="36" t="str">
        <f aca="false">IF(AND(Dane!$F84="KUCH",OR($F84="oryginał",$F84="kopia")),Dane!O84,"")</f>
        <v/>
      </c>
      <c r="Q84" s="36" t="str">
        <f aca="false">IF(AND(Dane!$F84="KUCH",OR($F84="oryginał",$F84="kopia")),Dane!P84,"")</f>
        <v/>
      </c>
      <c r="R84" s="36" t="str">
        <f aca="false">IF(AND(Dane!$F84="KUCH",OR($F84="oryginał",$F84="kopia")),Dane!Q84,"")</f>
        <v/>
      </c>
      <c r="S84" s="36" t="str">
        <f aca="false">IF(AND(Dane!$F84="KUCH",OR($F84="oryginał",$F84="kopia")),Dane!R84,"")</f>
        <v/>
      </c>
      <c r="T84" s="36" t="str">
        <f aca="false">IF(AND(Dane!$F84="KUCH",OR($F84="oryginał",$F84="kopia")),Dane!S84,"")</f>
        <v/>
      </c>
      <c r="U84" s="36" t="str">
        <f aca="false">IF(AND(Dane!$F84="KUCH",OR($F84="oryginał",$F84="kopia")),Dane!T84,"")</f>
        <v/>
      </c>
      <c r="V84" s="36" t="str">
        <f aca="false">IF(AND(Dane!$F84="KUCH",OR($F84="oryginał",$F84="kopia")),Dane!U84,"")</f>
        <v/>
      </c>
      <c r="W84" s="36" t="str">
        <f aca="false">IF(AND(Dane!$F84="KUCH",OR($F84="oryginał",$F84="kopia")),#REF!,"")</f>
        <v/>
      </c>
    </row>
    <row r="85" customFormat="false" ht="15.75" hidden="false" customHeight="true" outlineLevel="0" collapsed="false">
      <c r="A85" s="36" t="str">
        <f aca="false">IF(AND(Dane!$F85="KUCH",OR(Dane!$G85="kopia",Dane!$G85="oryginał")),Dane!A85,"")</f>
        <v/>
      </c>
      <c r="B85" s="36" t="str">
        <f aca="false">IF(AND(Dane!$F85="KUCH",OR(Dane!$G85="kopia",Dane!$G85="oryginał")),Dane!B85,"")</f>
        <v/>
      </c>
      <c r="C85" s="36" t="str">
        <f aca="false">IF(AND(Dane!$F85="KUCH",OR(Dane!$G85="kopia",Dane!$G85="oryginał")),Dane!C85,"")</f>
        <v/>
      </c>
      <c r="D85" s="36" t="str">
        <f aca="false">IF(AND(Dane!$F85="KUCH",OR(Dane!$G85="kopia",Dane!$G85="oryginał")),Dane!D85,"")</f>
        <v/>
      </c>
      <c r="E85" s="36" t="str">
        <f aca="false">IF(AND(Dane!$F85="KUCH",OR(Dane!$G85="kopia",Dane!$G85="oryginał")),Dane!E85,"")</f>
        <v/>
      </c>
      <c r="F85" s="36" t="str">
        <f aca="false">IF(AND(Dane!$F85="KUCH",OR(Dane!$G85="kopia",Dane!$G85="oryginał")),Dane!G85,"")</f>
        <v/>
      </c>
      <c r="G85" s="36" t="str">
        <f aca="false">IF(AND(Dane!$F85="KUCH",OR($F85="oryginał",$F85="kopia")),Dane!I85,"")</f>
        <v/>
      </c>
      <c r="H85" s="36" t="str">
        <f aca="false">IF(AND(Dane!$F85="KUCH",OR($F85="oryginał",$F85="kopia")),#REF!,"")</f>
        <v/>
      </c>
      <c r="I85" s="36" t="str">
        <f aca="false">IF(AND(Dane!$F85="KUCH",OR($F85="oryginał",$F85="kopia")),Dane!J85,"")</f>
        <v/>
      </c>
      <c r="J85" s="36" t="str">
        <f aca="false">IF(AND(Dane!$F85="KUCH",OR($F85="oryginał",$F85="kopia")),#REF!,"")</f>
        <v/>
      </c>
      <c r="K85" s="36" t="str">
        <f aca="false">IF(AND(Dane!$F85="KUCH",OR($F85="oryginał",$F85="kopia")),Dane!K85,"")</f>
        <v/>
      </c>
      <c r="L85" s="36" t="str">
        <f aca="false">IF(AND(Dane!$F85="KUCH",OR($F85="oryginał",$F85="kopia")),#REF!,"")</f>
        <v/>
      </c>
      <c r="M85" s="36" t="str">
        <f aca="false">IF(AND(Dane!$F85="KUCH",OR($F85="oryginał",$F85="kopia")),Dane!L85,"")</f>
        <v/>
      </c>
      <c r="N85" s="36" t="str">
        <f aca="false">IF(AND(Dane!$F85="KUCH",OR($F85="oryginał",$F85="kopia")),Dane!M85,"")</f>
        <v/>
      </c>
      <c r="O85" s="36" t="str">
        <f aca="false">IF(AND(Dane!$F85="KUCH",OR($F85="oryginał",$F85="kopia")),Dane!N85,"")</f>
        <v/>
      </c>
      <c r="P85" s="36" t="str">
        <f aca="false">IF(AND(Dane!$F85="KUCH",OR($F85="oryginał",$F85="kopia")),Dane!O85,"")</f>
        <v/>
      </c>
      <c r="Q85" s="36" t="str">
        <f aca="false">IF(AND(Dane!$F85="KUCH",OR($F85="oryginał",$F85="kopia")),Dane!P85,"")</f>
        <v/>
      </c>
      <c r="R85" s="36" t="str">
        <f aca="false">IF(AND(Dane!$F85="KUCH",OR($F85="oryginał",$F85="kopia")),Dane!Q85,"")</f>
        <v/>
      </c>
      <c r="S85" s="36" t="str">
        <f aca="false">IF(AND(Dane!$F85="KUCH",OR($F85="oryginał",$F85="kopia")),Dane!R85,"")</f>
        <v/>
      </c>
      <c r="T85" s="36" t="str">
        <f aca="false">IF(AND(Dane!$F85="KUCH",OR($F85="oryginał",$F85="kopia")),Dane!S85,"")</f>
        <v/>
      </c>
      <c r="U85" s="36" t="str">
        <f aca="false">IF(AND(Dane!$F85="KUCH",OR($F85="oryginał",$F85="kopia")),Dane!T85,"")</f>
        <v/>
      </c>
      <c r="V85" s="36" t="str">
        <f aca="false">IF(AND(Dane!$F85="KUCH",OR($F85="oryginał",$F85="kopia")),Dane!U85,"")</f>
        <v/>
      </c>
      <c r="W85" s="36" t="str">
        <f aca="false">IF(AND(Dane!$F85="KUCH",OR($F85="oryginał",$F85="kopia")),#REF!,"")</f>
        <v/>
      </c>
    </row>
    <row r="86" customFormat="false" ht="15.75" hidden="false" customHeight="true" outlineLevel="0" collapsed="false">
      <c r="A86" s="36" t="str">
        <f aca="false">IF(AND(Dane!$F86="KUCH",OR(Dane!$G86="kopia",Dane!$G86="oryginał")),Dane!A86,"")</f>
        <v/>
      </c>
      <c r="B86" s="36" t="str">
        <f aca="false">IF(AND(Dane!$F86="KUCH",OR(Dane!$G86="kopia",Dane!$G86="oryginał")),Dane!B86,"")</f>
        <v/>
      </c>
      <c r="C86" s="36" t="str">
        <f aca="false">IF(AND(Dane!$F86="KUCH",OR(Dane!$G86="kopia",Dane!$G86="oryginał")),Dane!C86,"")</f>
        <v/>
      </c>
      <c r="D86" s="36" t="str">
        <f aca="false">IF(AND(Dane!$F86="KUCH",OR(Dane!$G86="kopia",Dane!$G86="oryginał")),Dane!D86,"")</f>
        <v/>
      </c>
      <c r="E86" s="36" t="str">
        <f aca="false">IF(AND(Dane!$F86="KUCH",OR(Dane!$G86="kopia",Dane!$G86="oryginał")),Dane!E86,"")</f>
        <v/>
      </c>
      <c r="F86" s="36" t="str">
        <f aca="false">IF(AND(Dane!$F86="KUCH",OR(Dane!$G86="kopia",Dane!$G86="oryginał")),Dane!G86,"")</f>
        <v/>
      </c>
      <c r="G86" s="36" t="str">
        <f aca="false">IF(AND(Dane!$F86="KUCH",OR($F86="oryginał",$F86="kopia")),Dane!I86,"")</f>
        <v/>
      </c>
      <c r="H86" s="36" t="str">
        <f aca="false">IF(AND(Dane!$F86="KUCH",OR($F86="oryginał",$F86="kopia")),#REF!,"")</f>
        <v/>
      </c>
      <c r="I86" s="36" t="str">
        <f aca="false">IF(AND(Dane!$F86="KUCH",OR($F86="oryginał",$F86="kopia")),Dane!J86,"")</f>
        <v/>
      </c>
      <c r="J86" s="36" t="str">
        <f aca="false">IF(AND(Dane!$F86="KUCH",OR($F86="oryginał",$F86="kopia")),#REF!,"")</f>
        <v/>
      </c>
      <c r="K86" s="36" t="str">
        <f aca="false">IF(AND(Dane!$F86="KUCH",OR($F86="oryginał",$F86="kopia")),Dane!K86,"")</f>
        <v/>
      </c>
      <c r="L86" s="36" t="str">
        <f aca="false">IF(AND(Dane!$F86="KUCH",OR($F86="oryginał",$F86="kopia")),#REF!,"")</f>
        <v/>
      </c>
      <c r="M86" s="36" t="str">
        <f aca="false">IF(AND(Dane!$F86="KUCH",OR($F86="oryginał",$F86="kopia")),Dane!L86,"")</f>
        <v/>
      </c>
      <c r="N86" s="36" t="str">
        <f aca="false">IF(AND(Dane!$F86="KUCH",OR($F86="oryginał",$F86="kopia")),Dane!M86,"")</f>
        <v/>
      </c>
      <c r="O86" s="36" t="str">
        <f aca="false">IF(AND(Dane!$F86="KUCH",OR($F86="oryginał",$F86="kopia")),Dane!N86,"")</f>
        <v/>
      </c>
      <c r="P86" s="36" t="str">
        <f aca="false">IF(AND(Dane!$F86="KUCH",OR($F86="oryginał",$F86="kopia")),Dane!O86,"")</f>
        <v/>
      </c>
      <c r="Q86" s="36" t="str">
        <f aca="false">IF(AND(Dane!$F86="KUCH",OR($F86="oryginał",$F86="kopia")),Dane!P86,"")</f>
        <v/>
      </c>
      <c r="R86" s="36" t="str">
        <f aca="false">IF(AND(Dane!$F86="KUCH",OR($F86="oryginał",$F86="kopia")),Dane!Q86,"")</f>
        <v/>
      </c>
      <c r="S86" s="36" t="str">
        <f aca="false">IF(AND(Dane!$F86="KUCH",OR($F86="oryginał",$F86="kopia")),Dane!R86,"")</f>
        <v/>
      </c>
      <c r="T86" s="36" t="str">
        <f aca="false">IF(AND(Dane!$F86="KUCH",OR($F86="oryginał",$F86="kopia")),Dane!S86,"")</f>
        <v/>
      </c>
      <c r="U86" s="36" t="str">
        <f aca="false">IF(AND(Dane!$F86="KUCH",OR($F86="oryginał",$F86="kopia")),Dane!T86,"")</f>
        <v/>
      </c>
      <c r="V86" s="36" t="str">
        <f aca="false">IF(AND(Dane!$F86="KUCH",OR($F86="oryginał",$F86="kopia")),Dane!U86,"")</f>
        <v/>
      </c>
      <c r="W86" s="36" t="str">
        <f aca="false">IF(AND(Dane!$F86="KUCH",OR($F86="oryginał",$F86="kopia")),#REF!,"")</f>
        <v/>
      </c>
    </row>
    <row r="87" customFormat="false" ht="15.75" hidden="false" customHeight="true" outlineLevel="0" collapsed="false">
      <c r="A87" s="36" t="str">
        <f aca="false">IF(AND(Dane!$F87="KUCH",OR(Dane!$G87="kopia",Dane!$G87="oryginał")),Dane!A87,"")</f>
        <v/>
      </c>
      <c r="B87" s="36" t="str">
        <f aca="false">IF(AND(Dane!$F87="KUCH",OR(Dane!$G87="kopia",Dane!$G87="oryginał")),Dane!B87,"")</f>
        <v/>
      </c>
      <c r="C87" s="36" t="str">
        <f aca="false">IF(AND(Dane!$F87="KUCH",OR(Dane!$G87="kopia",Dane!$G87="oryginał")),Dane!C87,"")</f>
        <v/>
      </c>
      <c r="D87" s="36" t="str">
        <f aca="false">IF(AND(Dane!$F87="KUCH",OR(Dane!$G87="kopia",Dane!$G87="oryginał")),Dane!D87,"")</f>
        <v/>
      </c>
      <c r="E87" s="36" t="str">
        <f aca="false">IF(AND(Dane!$F87="KUCH",OR(Dane!$G87="kopia",Dane!$G87="oryginał")),Dane!E87,"")</f>
        <v/>
      </c>
      <c r="F87" s="36" t="str">
        <f aca="false">IF(AND(Dane!$F87="KUCH",OR(Dane!$G87="kopia",Dane!$G87="oryginał")),Dane!G87,"")</f>
        <v/>
      </c>
      <c r="G87" s="36" t="str">
        <f aca="false">IF(AND(Dane!$F87="KUCH",OR($F87="oryginał",$F87="kopia")),Dane!I87,"")</f>
        <v/>
      </c>
      <c r="H87" s="36" t="str">
        <f aca="false">IF(AND(Dane!$F87="KUCH",OR($F87="oryginał",$F87="kopia")),#REF!,"")</f>
        <v/>
      </c>
      <c r="I87" s="36" t="str">
        <f aca="false">IF(AND(Dane!$F87="KUCH",OR($F87="oryginał",$F87="kopia")),Dane!J87,"")</f>
        <v/>
      </c>
      <c r="J87" s="36" t="str">
        <f aca="false">IF(AND(Dane!$F87="KUCH",OR($F87="oryginał",$F87="kopia")),#REF!,"")</f>
        <v/>
      </c>
      <c r="K87" s="36" t="str">
        <f aca="false">IF(AND(Dane!$F87="KUCH",OR($F87="oryginał",$F87="kopia")),Dane!K87,"")</f>
        <v/>
      </c>
      <c r="L87" s="36" t="str">
        <f aca="false">IF(AND(Dane!$F87="KUCH",OR($F87="oryginał",$F87="kopia")),#REF!,"")</f>
        <v/>
      </c>
      <c r="M87" s="36" t="str">
        <f aca="false">IF(AND(Dane!$F87="KUCH",OR($F87="oryginał",$F87="kopia")),Dane!L87,"")</f>
        <v/>
      </c>
      <c r="N87" s="36" t="str">
        <f aca="false">IF(AND(Dane!$F87="KUCH",OR($F87="oryginał",$F87="kopia")),Dane!M87,"")</f>
        <v/>
      </c>
      <c r="O87" s="36" t="str">
        <f aca="false">IF(AND(Dane!$F87="KUCH",OR($F87="oryginał",$F87="kopia")),Dane!N87,"")</f>
        <v/>
      </c>
      <c r="P87" s="36" t="str">
        <f aca="false">IF(AND(Dane!$F87="KUCH",OR($F87="oryginał",$F87="kopia")),Dane!O87,"")</f>
        <v/>
      </c>
      <c r="Q87" s="36" t="str">
        <f aca="false">IF(AND(Dane!$F87="KUCH",OR($F87="oryginał",$F87="kopia")),Dane!P87,"")</f>
        <v/>
      </c>
      <c r="R87" s="36" t="str">
        <f aca="false">IF(AND(Dane!$F87="KUCH",OR($F87="oryginał",$F87="kopia")),Dane!Q87,"")</f>
        <v/>
      </c>
      <c r="S87" s="36" t="str">
        <f aca="false">IF(AND(Dane!$F87="KUCH",OR($F87="oryginał",$F87="kopia")),Dane!R87,"")</f>
        <v/>
      </c>
      <c r="T87" s="36" t="str">
        <f aca="false">IF(AND(Dane!$F87="KUCH",OR($F87="oryginał",$F87="kopia")),Dane!S87,"")</f>
        <v/>
      </c>
      <c r="U87" s="36" t="str">
        <f aca="false">IF(AND(Dane!$F87="KUCH",OR($F87="oryginał",$F87="kopia")),Dane!T87,"")</f>
        <v/>
      </c>
      <c r="V87" s="36" t="str">
        <f aca="false">IF(AND(Dane!$F87="KUCH",OR($F87="oryginał",$F87="kopia")),Dane!U87,"")</f>
        <v/>
      </c>
      <c r="W87" s="36" t="str">
        <f aca="false">IF(AND(Dane!$F87="KUCH",OR($F87="oryginał",$F87="kopia")),#REF!,"")</f>
        <v/>
      </c>
    </row>
    <row r="88" customFormat="false" ht="15.75" hidden="false" customHeight="true" outlineLevel="0" collapsed="false">
      <c r="A88" s="36" t="str">
        <f aca="false">IF(AND(Dane!$F88="KUCH",OR(Dane!$G88="kopia",Dane!$G88="oryginał")),Dane!A88,"")</f>
        <v/>
      </c>
      <c r="B88" s="36" t="str">
        <f aca="false">IF(AND(Dane!$F88="KUCH",OR(Dane!$G88="kopia",Dane!$G88="oryginał")),Dane!B88,"")</f>
        <v/>
      </c>
      <c r="C88" s="36" t="str">
        <f aca="false">IF(AND(Dane!$F88="KUCH",OR(Dane!$G88="kopia",Dane!$G88="oryginał")),Dane!C88,"")</f>
        <v/>
      </c>
      <c r="D88" s="36" t="str">
        <f aca="false">IF(AND(Dane!$F88="KUCH",OR(Dane!$G88="kopia",Dane!$G88="oryginał")),Dane!D88,"")</f>
        <v/>
      </c>
      <c r="E88" s="36" t="str">
        <f aca="false">IF(AND(Dane!$F88="KUCH",OR(Dane!$G88="kopia",Dane!$G88="oryginał")),Dane!E88,"")</f>
        <v/>
      </c>
      <c r="F88" s="36" t="str">
        <f aca="false">IF(AND(Dane!$F88="KUCH",OR(Dane!$G88="kopia",Dane!$G88="oryginał")),Dane!G88,"")</f>
        <v/>
      </c>
      <c r="G88" s="36" t="str">
        <f aca="false">IF(AND(Dane!$F88="KUCH",OR($F88="oryginał",$F88="kopia")),Dane!I88,"")</f>
        <v/>
      </c>
      <c r="H88" s="36" t="str">
        <f aca="false">IF(AND(Dane!$F88="KUCH",OR($F88="oryginał",$F88="kopia")),#REF!,"")</f>
        <v/>
      </c>
      <c r="I88" s="36" t="str">
        <f aca="false">IF(AND(Dane!$F88="KUCH",OR($F88="oryginał",$F88="kopia")),Dane!J88,"")</f>
        <v/>
      </c>
      <c r="J88" s="36" t="str">
        <f aca="false">IF(AND(Dane!$F88="KUCH",OR($F88="oryginał",$F88="kopia")),#REF!,"")</f>
        <v/>
      </c>
      <c r="K88" s="36" t="str">
        <f aca="false">IF(AND(Dane!$F88="KUCH",OR($F88="oryginał",$F88="kopia")),Dane!K88,"")</f>
        <v/>
      </c>
      <c r="L88" s="36" t="str">
        <f aca="false">IF(AND(Dane!$F88="KUCH",OR($F88="oryginał",$F88="kopia")),#REF!,"")</f>
        <v/>
      </c>
      <c r="M88" s="36" t="str">
        <f aca="false">IF(AND(Dane!$F88="KUCH",OR($F88="oryginał",$F88="kopia")),Dane!L88,"")</f>
        <v/>
      </c>
      <c r="N88" s="36" t="str">
        <f aca="false">IF(AND(Dane!$F88="KUCH",OR($F88="oryginał",$F88="kopia")),Dane!M88,"")</f>
        <v/>
      </c>
      <c r="O88" s="36" t="str">
        <f aca="false">IF(AND(Dane!$F88="KUCH",OR($F88="oryginał",$F88="kopia")),Dane!N88,"")</f>
        <v/>
      </c>
      <c r="P88" s="36" t="str">
        <f aca="false">IF(AND(Dane!$F88="KUCH",OR($F88="oryginał",$F88="kopia")),Dane!O88,"")</f>
        <v/>
      </c>
      <c r="Q88" s="36" t="str">
        <f aca="false">IF(AND(Dane!$F88="KUCH",OR($F88="oryginał",$F88="kopia")),Dane!P88,"")</f>
        <v/>
      </c>
      <c r="R88" s="36" t="str">
        <f aca="false">IF(AND(Dane!$F88="KUCH",OR($F88="oryginał",$F88="kopia")),Dane!Q88,"")</f>
        <v/>
      </c>
      <c r="S88" s="36" t="str">
        <f aca="false">IF(AND(Dane!$F88="KUCH",OR($F88="oryginał",$F88="kopia")),Dane!R88,"")</f>
        <v/>
      </c>
      <c r="T88" s="36" t="str">
        <f aca="false">IF(AND(Dane!$F88="KUCH",OR($F88="oryginał",$F88="kopia")),Dane!S88,"")</f>
        <v/>
      </c>
      <c r="U88" s="36" t="str">
        <f aca="false">IF(AND(Dane!$F88="KUCH",OR($F88="oryginał",$F88="kopia")),Dane!T88,"")</f>
        <v/>
      </c>
      <c r="V88" s="36" t="str">
        <f aca="false">IF(AND(Dane!$F88="KUCH",OR($F88="oryginał",$F88="kopia")),Dane!U88,"")</f>
        <v/>
      </c>
      <c r="W88" s="36" t="str">
        <f aca="false">IF(AND(Dane!$F88="KUCH",OR($F88="oryginał",$F88="kopia")),#REF!,"")</f>
        <v/>
      </c>
    </row>
    <row r="89" customFormat="false" ht="15.75" hidden="false" customHeight="true" outlineLevel="0" collapsed="false">
      <c r="A89" s="36" t="str">
        <f aca="false">IF(AND(Dane!$F89="KUCH",OR(Dane!$G89="kopia",Dane!$G89="oryginał")),Dane!A89,"")</f>
        <v/>
      </c>
      <c r="B89" s="36" t="str">
        <f aca="false">IF(AND(Dane!$F89="KUCH",OR(Dane!$G89="kopia",Dane!$G89="oryginał")),Dane!B89,"")</f>
        <v/>
      </c>
      <c r="C89" s="36" t="str">
        <f aca="false">IF(AND(Dane!$F89="KUCH",OR(Dane!$G89="kopia",Dane!$G89="oryginał")),Dane!C89,"")</f>
        <v/>
      </c>
      <c r="D89" s="36" t="str">
        <f aca="false">IF(AND(Dane!$F89="KUCH",OR(Dane!$G89="kopia",Dane!$G89="oryginał")),Dane!D89,"")</f>
        <v/>
      </c>
      <c r="E89" s="36" t="str">
        <f aca="false">IF(AND(Dane!$F89="KUCH",OR(Dane!$G89="kopia",Dane!$G89="oryginał")),Dane!E89,"")</f>
        <v/>
      </c>
      <c r="F89" s="36" t="str">
        <f aca="false">IF(AND(Dane!$F89="KUCH",OR(Dane!$G89="kopia",Dane!$G89="oryginał")),Dane!G89,"")</f>
        <v/>
      </c>
      <c r="G89" s="36" t="str">
        <f aca="false">IF(AND(Dane!$F89="KUCH",OR($F89="oryginał",$F89="kopia")),Dane!I89,"")</f>
        <v/>
      </c>
      <c r="H89" s="36" t="str">
        <f aca="false">IF(AND(Dane!$F89="KUCH",OR($F89="oryginał",$F89="kopia")),#REF!,"")</f>
        <v/>
      </c>
      <c r="I89" s="36" t="str">
        <f aca="false">IF(AND(Dane!$F89="KUCH",OR($F89="oryginał",$F89="kopia")),Dane!J89,"")</f>
        <v/>
      </c>
      <c r="J89" s="36" t="str">
        <f aca="false">IF(AND(Dane!$F89="KUCH",OR($F89="oryginał",$F89="kopia")),#REF!,"")</f>
        <v/>
      </c>
      <c r="K89" s="36" t="str">
        <f aca="false">IF(AND(Dane!$F89="KUCH",OR($F89="oryginał",$F89="kopia")),Dane!K89,"")</f>
        <v/>
      </c>
      <c r="L89" s="36" t="str">
        <f aca="false">IF(AND(Dane!$F89="KUCH",OR($F89="oryginał",$F89="kopia")),#REF!,"")</f>
        <v/>
      </c>
      <c r="M89" s="36" t="str">
        <f aca="false">IF(AND(Dane!$F89="KUCH",OR($F89="oryginał",$F89="kopia")),Dane!L89,"")</f>
        <v/>
      </c>
      <c r="N89" s="36" t="str">
        <f aca="false">IF(AND(Dane!$F89="KUCH",OR($F89="oryginał",$F89="kopia")),Dane!M89,"")</f>
        <v/>
      </c>
      <c r="O89" s="36" t="str">
        <f aca="false">IF(AND(Dane!$F89="KUCH",OR($F89="oryginał",$F89="kopia")),Dane!N89,"")</f>
        <v/>
      </c>
      <c r="P89" s="36" t="str">
        <f aca="false">IF(AND(Dane!$F89="KUCH",OR($F89="oryginał",$F89="kopia")),Dane!O89,"")</f>
        <v/>
      </c>
      <c r="Q89" s="36" t="str">
        <f aca="false">IF(AND(Dane!$F89="KUCH",OR($F89="oryginał",$F89="kopia")),Dane!P89,"")</f>
        <v/>
      </c>
      <c r="R89" s="36" t="str">
        <f aca="false">IF(AND(Dane!$F89="KUCH",OR($F89="oryginał",$F89="kopia")),Dane!Q89,"")</f>
        <v/>
      </c>
      <c r="S89" s="36" t="str">
        <f aca="false">IF(AND(Dane!$F89="KUCH",OR($F89="oryginał",$F89="kopia")),Dane!R89,"")</f>
        <v/>
      </c>
      <c r="T89" s="36" t="str">
        <f aca="false">IF(AND(Dane!$F89="KUCH",OR($F89="oryginał",$F89="kopia")),Dane!S89,"")</f>
        <v/>
      </c>
      <c r="U89" s="36" t="str">
        <f aca="false">IF(AND(Dane!$F89="KUCH",OR($F89="oryginał",$F89="kopia")),Dane!T89,"")</f>
        <v/>
      </c>
      <c r="V89" s="36" t="str">
        <f aca="false">IF(AND(Dane!$F89="KUCH",OR($F89="oryginał",$F89="kopia")),Dane!U89,"")</f>
        <v/>
      </c>
      <c r="W89" s="36" t="str">
        <f aca="false">IF(AND(Dane!$F89="KUCH",OR($F89="oryginał",$F89="kopia")),#REF!,"")</f>
        <v/>
      </c>
    </row>
    <row r="90" customFormat="false" ht="15.75" hidden="false" customHeight="true" outlineLevel="0" collapsed="false">
      <c r="A90" s="36" t="str">
        <f aca="false">IF(AND(Dane!$F90="KUCH",OR(Dane!$G90="kopia",Dane!$G90="oryginał")),Dane!A90,"")</f>
        <v/>
      </c>
      <c r="B90" s="36" t="str">
        <f aca="false">IF(AND(Dane!$F90="KUCH",OR(Dane!$G90="kopia",Dane!$G90="oryginał")),Dane!B90,"")</f>
        <v/>
      </c>
      <c r="C90" s="36" t="str">
        <f aca="false">IF(AND(Dane!$F90="KUCH",OR(Dane!$G90="kopia",Dane!$G90="oryginał")),Dane!C90,"")</f>
        <v/>
      </c>
      <c r="D90" s="36" t="str">
        <f aca="false">IF(AND(Dane!$F90="KUCH",OR(Dane!$G90="kopia",Dane!$G90="oryginał")),Dane!D90,"")</f>
        <v/>
      </c>
      <c r="E90" s="36" t="str">
        <f aca="false">IF(AND(Dane!$F90="KUCH",OR(Dane!$G90="kopia",Dane!$G90="oryginał")),Dane!E90,"")</f>
        <v/>
      </c>
      <c r="F90" s="36" t="str">
        <f aca="false">IF(AND(Dane!$F90="KUCH",OR(Dane!$G90="kopia",Dane!$G90="oryginał")),Dane!G90,"")</f>
        <v/>
      </c>
      <c r="G90" s="36" t="str">
        <f aca="false">IF(AND(Dane!$F90="KUCH",OR($F90="oryginał",$F90="kopia")),Dane!I90,"")</f>
        <v/>
      </c>
      <c r="H90" s="36" t="str">
        <f aca="false">IF(AND(Dane!$F90="KUCH",OR($F90="oryginał",$F90="kopia")),#REF!,"")</f>
        <v/>
      </c>
      <c r="I90" s="36" t="str">
        <f aca="false">IF(AND(Dane!$F90="KUCH",OR($F90="oryginał",$F90="kopia")),Dane!J90,"")</f>
        <v/>
      </c>
      <c r="J90" s="36" t="str">
        <f aca="false">IF(AND(Dane!$F90="KUCH",OR($F90="oryginał",$F90="kopia")),#REF!,"")</f>
        <v/>
      </c>
      <c r="K90" s="36" t="str">
        <f aca="false">IF(AND(Dane!$F90="KUCH",OR($F90="oryginał",$F90="kopia")),Dane!K90,"")</f>
        <v/>
      </c>
      <c r="L90" s="36" t="str">
        <f aca="false">IF(AND(Dane!$F90="KUCH",OR($F90="oryginał",$F90="kopia")),#REF!,"")</f>
        <v/>
      </c>
      <c r="M90" s="36" t="str">
        <f aca="false">IF(AND(Dane!$F90="KUCH",OR($F90="oryginał",$F90="kopia")),Dane!L90,"")</f>
        <v/>
      </c>
      <c r="N90" s="36" t="str">
        <f aca="false">IF(AND(Dane!$F90="KUCH",OR($F90="oryginał",$F90="kopia")),Dane!M90,"")</f>
        <v/>
      </c>
      <c r="O90" s="36" t="str">
        <f aca="false">IF(AND(Dane!$F90="KUCH",OR($F90="oryginał",$F90="kopia")),Dane!N90,"")</f>
        <v/>
      </c>
      <c r="P90" s="36" t="str">
        <f aca="false">IF(AND(Dane!$F90="KUCH",OR($F90="oryginał",$F90="kopia")),Dane!O90,"")</f>
        <v/>
      </c>
      <c r="Q90" s="36" t="str">
        <f aca="false">IF(AND(Dane!$F90="KUCH",OR($F90="oryginał",$F90="kopia")),Dane!P90,"")</f>
        <v/>
      </c>
      <c r="R90" s="36" t="str">
        <f aca="false">IF(AND(Dane!$F90="KUCH",OR($F90="oryginał",$F90="kopia")),Dane!Q90,"")</f>
        <v/>
      </c>
      <c r="S90" s="36" t="str">
        <f aca="false">IF(AND(Dane!$F90="KUCH",OR($F90="oryginał",$F90="kopia")),Dane!R90,"")</f>
        <v/>
      </c>
      <c r="T90" s="36" t="str">
        <f aca="false">IF(AND(Dane!$F90="KUCH",OR($F90="oryginał",$F90="kopia")),Dane!S90,"")</f>
        <v/>
      </c>
      <c r="U90" s="36" t="str">
        <f aca="false">IF(AND(Dane!$F90="KUCH",OR($F90="oryginał",$F90="kopia")),Dane!T90,"")</f>
        <v/>
      </c>
      <c r="V90" s="36" t="str">
        <f aca="false">IF(AND(Dane!$F90="KUCH",OR($F90="oryginał",$F90="kopia")),Dane!U90,"")</f>
        <v/>
      </c>
      <c r="W90" s="36" t="str">
        <f aca="false">IF(AND(Dane!$F90="KUCH",OR($F90="oryginał",$F90="kopia")),#REF!,"")</f>
        <v/>
      </c>
    </row>
    <row r="91" customFormat="false" ht="15.75" hidden="false" customHeight="true" outlineLevel="0" collapsed="false">
      <c r="A91" s="36" t="str">
        <f aca="false">IF(AND(Dane!$F91="KUCH",OR(Dane!$G91="kopia",Dane!$G91="oryginał")),Dane!A91,"")</f>
        <v/>
      </c>
      <c r="B91" s="36" t="str">
        <f aca="false">IF(AND(Dane!$F91="KUCH",OR(Dane!$G91="kopia",Dane!$G91="oryginał")),Dane!B91,"")</f>
        <v/>
      </c>
      <c r="C91" s="36" t="str">
        <f aca="false">IF(AND(Dane!$F91="KUCH",OR(Dane!$G91="kopia",Dane!$G91="oryginał")),Dane!C91,"")</f>
        <v/>
      </c>
      <c r="D91" s="36" t="str">
        <f aca="false">IF(AND(Dane!$F91="KUCH",OR(Dane!$G91="kopia",Dane!$G91="oryginał")),Dane!D91,"")</f>
        <v/>
      </c>
      <c r="E91" s="36" t="str">
        <f aca="false">IF(AND(Dane!$F91="KUCH",OR(Dane!$G91="kopia",Dane!$G91="oryginał")),Dane!E91,"")</f>
        <v/>
      </c>
      <c r="F91" s="36" t="str">
        <f aca="false">IF(AND(Dane!$F91="KUCH",OR(Dane!$G91="kopia",Dane!$G91="oryginał")),Dane!G91,"")</f>
        <v/>
      </c>
      <c r="G91" s="36" t="str">
        <f aca="false">IF(AND(Dane!$F91="KUCH",OR($F91="oryginał",$F91="kopia")),Dane!I91,"")</f>
        <v/>
      </c>
      <c r="H91" s="36" t="str">
        <f aca="false">IF(AND(Dane!$F91="KUCH",OR($F91="oryginał",$F91="kopia")),#REF!,"")</f>
        <v/>
      </c>
      <c r="I91" s="36" t="str">
        <f aca="false">IF(AND(Dane!$F91="KUCH",OR($F91="oryginał",$F91="kopia")),Dane!J91,"")</f>
        <v/>
      </c>
      <c r="J91" s="36" t="str">
        <f aca="false">IF(AND(Dane!$F91="KUCH",OR($F91="oryginał",$F91="kopia")),#REF!,"")</f>
        <v/>
      </c>
      <c r="K91" s="36" t="str">
        <f aca="false">IF(AND(Dane!$F91="KUCH",OR($F91="oryginał",$F91="kopia")),Dane!K91,"")</f>
        <v/>
      </c>
      <c r="L91" s="36" t="str">
        <f aca="false">IF(AND(Dane!$F91="KUCH",OR($F91="oryginał",$F91="kopia")),#REF!,"")</f>
        <v/>
      </c>
      <c r="M91" s="36" t="str">
        <f aca="false">IF(AND(Dane!$F91="KUCH",OR($F91="oryginał",$F91="kopia")),Dane!L91,"")</f>
        <v/>
      </c>
      <c r="N91" s="36" t="str">
        <f aca="false">IF(AND(Dane!$F91="KUCH",OR($F91="oryginał",$F91="kopia")),Dane!M91,"")</f>
        <v/>
      </c>
      <c r="O91" s="36" t="str">
        <f aca="false">IF(AND(Dane!$F91="KUCH",OR($F91="oryginał",$F91="kopia")),Dane!N91,"")</f>
        <v/>
      </c>
      <c r="P91" s="36" t="str">
        <f aca="false">IF(AND(Dane!$F91="KUCH",OR($F91="oryginał",$F91="kopia")),Dane!O91,"")</f>
        <v/>
      </c>
      <c r="Q91" s="36" t="str">
        <f aca="false">IF(AND(Dane!$F91="KUCH",OR($F91="oryginał",$F91="kopia")),Dane!P91,"")</f>
        <v/>
      </c>
      <c r="R91" s="36" t="str">
        <f aca="false">IF(AND(Dane!$F91="KUCH",OR($F91="oryginał",$F91="kopia")),Dane!Q91,"")</f>
        <v/>
      </c>
      <c r="S91" s="36" t="str">
        <f aca="false">IF(AND(Dane!$F91="KUCH",OR($F91="oryginał",$F91="kopia")),Dane!R91,"")</f>
        <v/>
      </c>
      <c r="T91" s="36" t="str">
        <f aca="false">IF(AND(Dane!$F91="KUCH",OR($F91="oryginał",$F91="kopia")),Dane!S91,"")</f>
        <v/>
      </c>
      <c r="U91" s="36" t="str">
        <f aca="false">IF(AND(Dane!$F91="KUCH",OR($F91="oryginał",$F91="kopia")),Dane!T91,"")</f>
        <v/>
      </c>
      <c r="V91" s="36" t="str">
        <f aca="false">IF(AND(Dane!$F91="KUCH",OR($F91="oryginał",$F91="kopia")),Dane!U91,"")</f>
        <v/>
      </c>
      <c r="W91" s="36" t="str">
        <f aca="false">IF(AND(Dane!$F91="KUCH",OR($F91="oryginał",$F91="kopia")),#REF!,"")</f>
        <v/>
      </c>
    </row>
    <row r="92" customFormat="false" ht="15.75" hidden="false" customHeight="true" outlineLevel="0" collapsed="false">
      <c r="A92" s="36" t="str">
        <f aca="false">IF(AND(Dane!$F92="KUCH",OR(Dane!$G92="kopia",Dane!$G92="oryginał")),Dane!A92,"")</f>
        <v/>
      </c>
      <c r="B92" s="36" t="str">
        <f aca="false">IF(AND(Dane!$F92="KUCH",OR(Dane!$G92="kopia",Dane!$G92="oryginał")),Dane!B92,"")</f>
        <v/>
      </c>
      <c r="C92" s="36" t="str">
        <f aca="false">IF(AND(Dane!$F92="KUCH",OR(Dane!$G92="kopia",Dane!$G92="oryginał")),Dane!C92,"")</f>
        <v/>
      </c>
      <c r="D92" s="36" t="str">
        <f aca="false">IF(AND(Dane!$F92="KUCH",OR(Dane!$G92="kopia",Dane!$G92="oryginał")),Dane!D92,"")</f>
        <v/>
      </c>
      <c r="E92" s="36" t="str">
        <f aca="false">IF(AND(Dane!$F92="KUCH",OR(Dane!$G92="kopia",Dane!$G92="oryginał")),Dane!E92,"")</f>
        <v/>
      </c>
      <c r="F92" s="36" t="str">
        <f aca="false">IF(AND(Dane!$F92="KUCH",OR(Dane!$G92="kopia",Dane!$G92="oryginał")),Dane!G92,"")</f>
        <v/>
      </c>
      <c r="G92" s="36" t="str">
        <f aca="false">IF(AND(Dane!$F92="KUCH",OR($F92="oryginał",$F92="kopia")),Dane!I92,"")</f>
        <v/>
      </c>
      <c r="H92" s="36" t="str">
        <f aca="false">IF(AND(Dane!$F92="KUCH",OR($F92="oryginał",$F92="kopia")),#REF!,"")</f>
        <v/>
      </c>
      <c r="I92" s="36" t="str">
        <f aca="false">IF(AND(Dane!$F92="KUCH",OR($F92="oryginał",$F92="kopia")),Dane!J92,"")</f>
        <v/>
      </c>
      <c r="J92" s="36" t="str">
        <f aca="false">IF(AND(Dane!$F92="KUCH",OR($F92="oryginał",$F92="kopia")),#REF!,"")</f>
        <v/>
      </c>
      <c r="K92" s="36" t="str">
        <f aca="false">IF(AND(Dane!$F92="KUCH",OR($F92="oryginał",$F92="kopia")),Dane!K92,"")</f>
        <v/>
      </c>
      <c r="L92" s="36" t="str">
        <f aca="false">IF(AND(Dane!$F92="KUCH",OR($F92="oryginał",$F92="kopia")),#REF!,"")</f>
        <v/>
      </c>
      <c r="M92" s="36" t="str">
        <f aca="false">IF(AND(Dane!$F92="KUCH",OR($F92="oryginał",$F92="kopia")),Dane!L92,"")</f>
        <v/>
      </c>
      <c r="N92" s="36" t="str">
        <f aca="false">IF(AND(Dane!$F92="KUCH",OR($F92="oryginał",$F92="kopia")),Dane!M92,"")</f>
        <v/>
      </c>
      <c r="O92" s="36" t="str">
        <f aca="false">IF(AND(Dane!$F92="KUCH",OR($F92="oryginał",$F92="kopia")),Dane!N92,"")</f>
        <v/>
      </c>
      <c r="P92" s="36" t="str">
        <f aca="false">IF(AND(Dane!$F92="KUCH",OR($F92="oryginał",$F92="kopia")),Dane!O92,"")</f>
        <v/>
      </c>
      <c r="Q92" s="36" t="str">
        <f aca="false">IF(AND(Dane!$F92="KUCH",OR($F92="oryginał",$F92="kopia")),Dane!P92,"")</f>
        <v/>
      </c>
      <c r="R92" s="36" t="str">
        <f aca="false">IF(AND(Dane!$F92="KUCH",OR($F92="oryginał",$F92="kopia")),Dane!Q92,"")</f>
        <v/>
      </c>
      <c r="S92" s="36" t="str">
        <f aca="false">IF(AND(Dane!$F92="KUCH",OR($F92="oryginał",$F92="kopia")),Dane!R92,"")</f>
        <v/>
      </c>
      <c r="T92" s="36" t="str">
        <f aca="false">IF(AND(Dane!$F92="KUCH",OR($F92="oryginał",$F92="kopia")),Dane!S92,"")</f>
        <v/>
      </c>
      <c r="U92" s="36" t="str">
        <f aca="false">IF(AND(Dane!$F92="KUCH",OR($F92="oryginał",$F92="kopia")),Dane!T92,"")</f>
        <v/>
      </c>
      <c r="V92" s="36" t="str">
        <f aca="false">IF(AND(Dane!$F92="KUCH",OR($F92="oryginał",$F92="kopia")),Dane!U92,"")</f>
        <v/>
      </c>
      <c r="W92" s="36" t="str">
        <f aca="false">IF(AND(Dane!$F92="KUCH",OR($F92="oryginał",$F92="kopia")),#REF!,"")</f>
        <v/>
      </c>
    </row>
    <row r="93" customFormat="false" ht="15.75" hidden="false" customHeight="true" outlineLevel="0" collapsed="false">
      <c r="A93" s="36" t="str">
        <f aca="false">IF(AND(Dane!$F93="KUCH",OR(Dane!$G93="kopia",Dane!$G93="oryginał")),Dane!A93,"")</f>
        <v/>
      </c>
      <c r="B93" s="36" t="str">
        <f aca="false">IF(AND(Dane!$F93="KUCH",OR(Dane!$G93="kopia",Dane!$G93="oryginał")),Dane!B93,"")</f>
        <v/>
      </c>
      <c r="C93" s="36" t="str">
        <f aca="false">IF(AND(Dane!$F93="KUCH",OR(Dane!$G93="kopia",Dane!$G93="oryginał")),Dane!C93,"")</f>
        <v/>
      </c>
      <c r="D93" s="36" t="str">
        <f aca="false">IF(AND(Dane!$F93="KUCH",OR(Dane!$G93="kopia",Dane!$G93="oryginał")),Dane!D93,"")</f>
        <v/>
      </c>
      <c r="E93" s="36" t="str">
        <f aca="false">IF(AND(Dane!$F93="KUCH",OR(Dane!$G93="kopia",Dane!$G93="oryginał")),Dane!E93,"")</f>
        <v/>
      </c>
      <c r="F93" s="36" t="str">
        <f aca="false">IF(AND(Dane!$F93="KUCH",OR(Dane!$G93="kopia",Dane!$G93="oryginał")),Dane!G93,"")</f>
        <v/>
      </c>
      <c r="G93" s="36" t="str">
        <f aca="false">IF(AND(Dane!$F93="KUCH",OR($F93="oryginał",$F93="kopia")),Dane!I93,"")</f>
        <v/>
      </c>
      <c r="H93" s="36" t="str">
        <f aca="false">IF(AND(Dane!$F93="KUCH",OR($F93="oryginał",$F93="kopia")),#REF!,"")</f>
        <v/>
      </c>
      <c r="I93" s="36" t="str">
        <f aca="false">IF(AND(Dane!$F93="KUCH",OR($F93="oryginał",$F93="kopia")),Dane!J93,"")</f>
        <v/>
      </c>
      <c r="J93" s="36" t="str">
        <f aca="false">IF(AND(Dane!$F93="KUCH",OR($F93="oryginał",$F93="kopia")),#REF!,"")</f>
        <v/>
      </c>
      <c r="K93" s="36" t="str">
        <f aca="false">IF(AND(Dane!$F93="KUCH",OR($F93="oryginał",$F93="kopia")),Dane!K93,"")</f>
        <v/>
      </c>
      <c r="L93" s="36" t="str">
        <f aca="false">IF(AND(Dane!$F93="KUCH",OR($F93="oryginał",$F93="kopia")),#REF!,"")</f>
        <v/>
      </c>
      <c r="M93" s="36" t="str">
        <f aca="false">IF(AND(Dane!$F93="KUCH",OR($F93="oryginał",$F93="kopia")),Dane!L93,"")</f>
        <v/>
      </c>
      <c r="N93" s="36" t="str">
        <f aca="false">IF(AND(Dane!$F93="KUCH",OR($F93="oryginał",$F93="kopia")),Dane!M93,"")</f>
        <v/>
      </c>
      <c r="O93" s="36" t="str">
        <f aca="false">IF(AND(Dane!$F93="KUCH",OR($F93="oryginał",$F93="kopia")),Dane!N93,"")</f>
        <v/>
      </c>
      <c r="P93" s="36" t="str">
        <f aca="false">IF(AND(Dane!$F93="KUCH",OR($F93="oryginał",$F93="kopia")),Dane!O93,"")</f>
        <v/>
      </c>
      <c r="Q93" s="36" t="str">
        <f aca="false">IF(AND(Dane!$F93="KUCH",OR($F93="oryginał",$F93="kopia")),Dane!P93,"")</f>
        <v/>
      </c>
      <c r="R93" s="36" t="str">
        <f aca="false">IF(AND(Dane!$F93="KUCH",OR($F93="oryginał",$F93="kopia")),Dane!Q93,"")</f>
        <v/>
      </c>
      <c r="S93" s="36" t="str">
        <f aca="false">IF(AND(Dane!$F93="KUCH",OR($F93="oryginał",$F93="kopia")),Dane!R93,"")</f>
        <v/>
      </c>
      <c r="T93" s="36" t="str">
        <f aca="false">IF(AND(Dane!$F93="KUCH",OR($F93="oryginał",$F93="kopia")),Dane!S93,"")</f>
        <v/>
      </c>
      <c r="U93" s="36" t="str">
        <f aca="false">IF(AND(Dane!$F93="KUCH",OR($F93="oryginał",$F93="kopia")),Dane!T93,"")</f>
        <v/>
      </c>
      <c r="V93" s="36" t="str">
        <f aca="false">IF(AND(Dane!$F93="KUCH",OR($F93="oryginał",$F93="kopia")),Dane!U93,"")</f>
        <v/>
      </c>
      <c r="W93" s="36" t="str">
        <f aca="false">IF(AND(Dane!$F93="KUCH",OR($F93="oryginał",$F93="kopia")),#REF!,"")</f>
        <v/>
      </c>
    </row>
    <row r="94" customFormat="false" ht="15.75" hidden="false" customHeight="true" outlineLevel="0" collapsed="false">
      <c r="A94" s="36" t="str">
        <f aca="false">IF(AND(Dane!$F94="KUCH",OR(Dane!$G94="kopia",Dane!$G94="oryginał")),Dane!A94,"")</f>
        <v/>
      </c>
      <c r="B94" s="36" t="str">
        <f aca="false">IF(AND(Dane!$F94="KUCH",OR(Dane!$G94="kopia",Dane!$G94="oryginał")),Dane!B94,"")</f>
        <v/>
      </c>
      <c r="C94" s="36" t="str">
        <f aca="false">IF(AND(Dane!$F94="KUCH",OR(Dane!$G94="kopia",Dane!$G94="oryginał")),Dane!C94,"")</f>
        <v/>
      </c>
      <c r="D94" s="36" t="str">
        <f aca="false">IF(AND(Dane!$F94="KUCH",OR(Dane!$G94="kopia",Dane!$G94="oryginał")),Dane!D94,"")</f>
        <v/>
      </c>
      <c r="E94" s="36" t="str">
        <f aca="false">IF(AND(Dane!$F94="KUCH",OR(Dane!$G94="kopia",Dane!$G94="oryginał")),Dane!E94,"")</f>
        <v/>
      </c>
      <c r="F94" s="36" t="str">
        <f aca="false">IF(AND(Dane!$F94="KUCH",OR(Dane!$G94="kopia",Dane!$G94="oryginał")),Dane!G94,"")</f>
        <v/>
      </c>
      <c r="G94" s="36" t="str">
        <f aca="false">IF(AND(Dane!$F94="KUCH",OR($F94="oryginał",$F94="kopia")),Dane!I94,"")</f>
        <v/>
      </c>
      <c r="H94" s="36" t="str">
        <f aca="false">IF(AND(Dane!$F94="KUCH",OR($F94="oryginał",$F94="kopia")),#REF!,"")</f>
        <v/>
      </c>
      <c r="I94" s="36" t="str">
        <f aca="false">IF(AND(Dane!$F94="KUCH",OR($F94="oryginał",$F94="kopia")),Dane!J94,"")</f>
        <v/>
      </c>
      <c r="J94" s="36" t="str">
        <f aca="false">IF(AND(Dane!$F94="KUCH",OR($F94="oryginał",$F94="kopia")),#REF!,"")</f>
        <v/>
      </c>
      <c r="K94" s="36" t="str">
        <f aca="false">IF(AND(Dane!$F94="KUCH",OR($F94="oryginał",$F94="kopia")),Dane!K94,"")</f>
        <v/>
      </c>
      <c r="L94" s="36" t="str">
        <f aca="false">IF(AND(Dane!$F94="KUCH",OR($F94="oryginał",$F94="kopia")),#REF!,"")</f>
        <v/>
      </c>
      <c r="M94" s="36" t="str">
        <f aca="false">IF(AND(Dane!$F94="KUCH",OR($F94="oryginał",$F94="kopia")),Dane!L94,"")</f>
        <v/>
      </c>
      <c r="N94" s="36" t="str">
        <f aca="false">IF(AND(Dane!$F94="KUCH",OR($F94="oryginał",$F94="kopia")),Dane!M94,"")</f>
        <v/>
      </c>
      <c r="O94" s="36" t="str">
        <f aca="false">IF(AND(Dane!$F94="KUCH",OR($F94="oryginał",$F94="kopia")),Dane!N94,"")</f>
        <v/>
      </c>
      <c r="P94" s="36" t="str">
        <f aca="false">IF(AND(Dane!$F94="KUCH",OR($F94="oryginał",$F94="kopia")),Dane!O94,"")</f>
        <v/>
      </c>
      <c r="Q94" s="36" t="str">
        <f aca="false">IF(AND(Dane!$F94="KUCH",OR($F94="oryginał",$F94="kopia")),Dane!P94,"")</f>
        <v/>
      </c>
      <c r="R94" s="36" t="str">
        <f aca="false">IF(AND(Dane!$F94="KUCH",OR($F94="oryginał",$F94="kopia")),Dane!Q94,"")</f>
        <v/>
      </c>
      <c r="S94" s="36" t="str">
        <f aca="false">IF(AND(Dane!$F94="KUCH",OR($F94="oryginał",$F94="kopia")),Dane!R94,"")</f>
        <v/>
      </c>
      <c r="T94" s="36" t="str">
        <f aca="false">IF(AND(Dane!$F94="KUCH",OR($F94="oryginał",$F94="kopia")),Dane!S94,"")</f>
        <v/>
      </c>
      <c r="U94" s="36" t="str">
        <f aca="false">IF(AND(Dane!$F94="KUCH",OR($F94="oryginał",$F94="kopia")),Dane!T94,"")</f>
        <v/>
      </c>
      <c r="V94" s="36" t="str">
        <f aca="false">IF(AND(Dane!$F94="KUCH",OR($F94="oryginał",$F94="kopia")),Dane!U94,"")</f>
        <v/>
      </c>
      <c r="W94" s="36" t="str">
        <f aca="false">IF(AND(Dane!$F94="KUCH",OR($F94="oryginał",$F94="kopia")),#REF!,"")</f>
        <v/>
      </c>
    </row>
    <row r="95" customFormat="false" ht="15.75" hidden="false" customHeight="true" outlineLevel="0" collapsed="false">
      <c r="A95" s="36" t="str">
        <f aca="false">IF(AND(Dane!$F95="KUCH",OR(Dane!$G95="kopia",Dane!$G95="oryginał")),Dane!A95,"")</f>
        <v/>
      </c>
      <c r="B95" s="36" t="str">
        <f aca="false">IF(AND(Dane!$F95="KUCH",OR(Dane!$G95="kopia",Dane!$G95="oryginał")),Dane!B95,"")</f>
        <v/>
      </c>
      <c r="C95" s="36" t="str">
        <f aca="false">IF(AND(Dane!$F95="KUCH",OR(Dane!$G95="kopia",Dane!$G95="oryginał")),Dane!C95,"")</f>
        <v/>
      </c>
      <c r="D95" s="36" t="str">
        <f aca="false">IF(AND(Dane!$F95="KUCH",OR(Dane!$G95="kopia",Dane!$G95="oryginał")),Dane!D95,"")</f>
        <v/>
      </c>
      <c r="E95" s="36" t="str">
        <f aca="false">IF(AND(Dane!$F95="KUCH",OR(Dane!$G95="kopia",Dane!$G95="oryginał")),Dane!E95,"")</f>
        <v/>
      </c>
      <c r="F95" s="36" t="str">
        <f aca="false">IF(AND(Dane!$F95="KUCH",OR(Dane!$G95="kopia",Dane!$G95="oryginał")),Dane!G95,"")</f>
        <v/>
      </c>
      <c r="G95" s="36" t="str">
        <f aca="false">IF(AND(Dane!$F95="KUCH",OR($F95="oryginał",$F95="kopia")),Dane!I95,"")</f>
        <v/>
      </c>
      <c r="H95" s="36" t="str">
        <f aca="false">IF(AND(Dane!$F95="KUCH",OR($F95="oryginał",$F95="kopia")),#REF!,"")</f>
        <v/>
      </c>
      <c r="I95" s="36" t="str">
        <f aca="false">IF(AND(Dane!$F95="KUCH",OR($F95="oryginał",$F95="kopia")),Dane!J95,"")</f>
        <v/>
      </c>
      <c r="J95" s="36" t="str">
        <f aca="false">IF(AND(Dane!$F95="KUCH",OR($F95="oryginał",$F95="kopia")),#REF!,"")</f>
        <v/>
      </c>
      <c r="K95" s="36" t="str">
        <f aca="false">IF(AND(Dane!$F95="KUCH",OR($F95="oryginał",$F95="kopia")),Dane!K95,"")</f>
        <v/>
      </c>
      <c r="L95" s="36" t="str">
        <f aca="false">IF(AND(Dane!$F95="KUCH",OR($F95="oryginał",$F95="kopia")),#REF!,"")</f>
        <v/>
      </c>
      <c r="M95" s="36" t="str">
        <f aca="false">IF(AND(Dane!$F95="KUCH",OR($F95="oryginał",$F95="kopia")),Dane!L95,"")</f>
        <v/>
      </c>
      <c r="N95" s="36" t="str">
        <f aca="false">IF(AND(Dane!$F95="KUCH",OR($F95="oryginał",$F95="kopia")),Dane!M95,"")</f>
        <v/>
      </c>
      <c r="O95" s="36" t="str">
        <f aca="false">IF(AND(Dane!$F95="KUCH",OR($F95="oryginał",$F95="kopia")),Dane!N95,"")</f>
        <v/>
      </c>
      <c r="P95" s="36" t="str">
        <f aca="false">IF(AND(Dane!$F95="KUCH",OR($F95="oryginał",$F95="kopia")),Dane!O95,"")</f>
        <v/>
      </c>
      <c r="Q95" s="36" t="str">
        <f aca="false">IF(AND(Dane!$F95="KUCH",OR($F95="oryginał",$F95="kopia")),Dane!P95,"")</f>
        <v/>
      </c>
      <c r="R95" s="36" t="str">
        <f aca="false">IF(AND(Dane!$F95="KUCH",OR($F95="oryginał",$F95="kopia")),Dane!Q95,"")</f>
        <v/>
      </c>
      <c r="S95" s="36" t="str">
        <f aca="false">IF(AND(Dane!$F95="KUCH",OR($F95="oryginał",$F95="kopia")),Dane!R95,"")</f>
        <v/>
      </c>
      <c r="T95" s="36" t="str">
        <f aca="false">IF(AND(Dane!$F95="KUCH",OR($F95="oryginał",$F95="kopia")),Dane!S95,"")</f>
        <v/>
      </c>
      <c r="U95" s="36" t="str">
        <f aca="false">IF(AND(Dane!$F95="KUCH",OR($F95="oryginał",$F95="kopia")),Dane!T95,"")</f>
        <v/>
      </c>
      <c r="V95" s="36" t="str">
        <f aca="false">IF(AND(Dane!$F95="KUCH",OR($F95="oryginał",$F95="kopia")),Dane!U95,"")</f>
        <v/>
      </c>
      <c r="W95" s="36" t="str">
        <f aca="false">IF(AND(Dane!$F95="KUCH",OR($F95="oryginał",$F95="kopia")),#REF!,"")</f>
        <v/>
      </c>
    </row>
    <row r="96" customFormat="false" ht="15.75" hidden="false" customHeight="true" outlineLevel="0" collapsed="false">
      <c r="A96" s="36" t="str">
        <f aca="false">IF(AND(Dane!$F96="KUCH",OR(Dane!$G96="kopia",Dane!$G96="oryginał")),Dane!A96,"")</f>
        <v/>
      </c>
      <c r="B96" s="36" t="str">
        <f aca="false">IF(AND(Dane!$F96="KUCH",OR(Dane!$G96="kopia",Dane!$G96="oryginał")),Dane!B96,"")</f>
        <v/>
      </c>
      <c r="C96" s="36" t="str">
        <f aca="false">IF(AND(Dane!$F96="KUCH",OR(Dane!$G96="kopia",Dane!$G96="oryginał")),Dane!C96,"")</f>
        <v/>
      </c>
      <c r="D96" s="36" t="str">
        <f aca="false">IF(AND(Dane!$F96="KUCH",OR(Dane!$G96="kopia",Dane!$G96="oryginał")),Dane!D96,"")</f>
        <v/>
      </c>
      <c r="E96" s="36" t="str">
        <f aca="false">IF(AND(Dane!$F96="KUCH",OR(Dane!$G96="kopia",Dane!$G96="oryginał")),Dane!E96,"")</f>
        <v/>
      </c>
      <c r="F96" s="36" t="str">
        <f aca="false">IF(AND(Dane!$F96="KUCH",OR(Dane!$G96="kopia",Dane!$G96="oryginał")),Dane!G96,"")</f>
        <v/>
      </c>
      <c r="G96" s="36" t="str">
        <f aca="false">IF(AND(Dane!$F96="KUCH",OR($F96="oryginał",$F96="kopia")),Dane!I96,"")</f>
        <v/>
      </c>
      <c r="H96" s="36" t="str">
        <f aca="false">IF(AND(Dane!$F96="KUCH",OR($F96="oryginał",$F96="kopia")),#REF!,"")</f>
        <v/>
      </c>
      <c r="I96" s="36" t="str">
        <f aca="false">IF(AND(Dane!$F96="KUCH",OR($F96="oryginał",$F96="kopia")),Dane!J96,"")</f>
        <v/>
      </c>
      <c r="J96" s="36" t="str">
        <f aca="false">IF(AND(Dane!$F96="KUCH",OR($F96="oryginał",$F96="kopia")),#REF!,"")</f>
        <v/>
      </c>
      <c r="K96" s="36" t="str">
        <f aca="false">IF(AND(Dane!$F96="KUCH",OR($F96="oryginał",$F96="kopia")),Dane!K96,"")</f>
        <v/>
      </c>
      <c r="L96" s="36" t="str">
        <f aca="false">IF(AND(Dane!$F96="KUCH",OR($F96="oryginał",$F96="kopia")),#REF!,"")</f>
        <v/>
      </c>
      <c r="M96" s="36" t="str">
        <f aca="false">IF(AND(Dane!$F96="KUCH",OR($F96="oryginał",$F96="kopia")),Dane!L96,"")</f>
        <v/>
      </c>
      <c r="N96" s="36" t="str">
        <f aca="false">IF(AND(Dane!$F96="KUCH",OR($F96="oryginał",$F96="kopia")),Dane!M96,"")</f>
        <v/>
      </c>
      <c r="O96" s="36" t="str">
        <f aca="false">IF(AND(Dane!$F96="KUCH",OR($F96="oryginał",$F96="kopia")),Dane!N96,"")</f>
        <v/>
      </c>
      <c r="P96" s="36" t="str">
        <f aca="false">IF(AND(Dane!$F96="KUCH",OR($F96="oryginał",$F96="kopia")),Dane!O96,"")</f>
        <v/>
      </c>
      <c r="Q96" s="36" t="str">
        <f aca="false">IF(AND(Dane!$F96="KUCH",OR($F96="oryginał",$F96="kopia")),Dane!P96,"")</f>
        <v/>
      </c>
      <c r="R96" s="36" t="str">
        <f aca="false">IF(AND(Dane!$F96="KUCH",OR($F96="oryginał",$F96="kopia")),Dane!Q96,"")</f>
        <v/>
      </c>
      <c r="S96" s="36" t="str">
        <f aca="false">IF(AND(Dane!$F96="KUCH",OR($F96="oryginał",$F96="kopia")),Dane!R96,"")</f>
        <v/>
      </c>
      <c r="T96" s="36" t="str">
        <f aca="false">IF(AND(Dane!$F96="KUCH",OR($F96="oryginał",$F96="kopia")),Dane!S96,"")</f>
        <v/>
      </c>
      <c r="U96" s="36" t="str">
        <f aca="false">IF(AND(Dane!$F96="KUCH",OR($F96="oryginał",$F96="kopia")),Dane!T96,"")</f>
        <v/>
      </c>
      <c r="V96" s="36" t="str">
        <f aca="false">IF(AND(Dane!$F96="KUCH",OR($F96="oryginał",$F96="kopia")),Dane!U96,"")</f>
        <v/>
      </c>
      <c r="W96" s="36" t="str">
        <f aca="false">IF(AND(Dane!$F96="KUCH",OR($F96="oryginał",$F96="kopia")),#REF!,"")</f>
        <v/>
      </c>
    </row>
    <row r="97" customFormat="false" ht="15.75" hidden="false" customHeight="true" outlineLevel="0" collapsed="false">
      <c r="A97" s="36" t="str">
        <f aca="false">IF(AND(Dane!$F97="KUCH",OR(Dane!$G97="kopia",Dane!$G97="oryginał")),Dane!A97,"")</f>
        <v/>
      </c>
      <c r="B97" s="36" t="str">
        <f aca="false">IF(AND(Dane!$F97="KUCH",OR(Dane!$G97="kopia",Dane!$G97="oryginał")),Dane!B97,"")</f>
        <v/>
      </c>
      <c r="C97" s="36" t="str">
        <f aca="false">IF(AND(Dane!$F97="KUCH",OR(Dane!$G97="kopia",Dane!$G97="oryginał")),Dane!C97,"")</f>
        <v/>
      </c>
      <c r="D97" s="36" t="str">
        <f aca="false">IF(AND(Dane!$F97="KUCH",OR(Dane!$G97="kopia",Dane!$G97="oryginał")),Dane!D97,"")</f>
        <v/>
      </c>
      <c r="E97" s="36" t="str">
        <f aca="false">IF(AND(Dane!$F97="KUCH",OR(Dane!$G97="kopia",Dane!$G97="oryginał")),Dane!E97,"")</f>
        <v/>
      </c>
      <c r="F97" s="36" t="str">
        <f aca="false">IF(AND(Dane!$F97="KUCH",OR(Dane!$G97="kopia",Dane!$G97="oryginał")),Dane!G97,"")</f>
        <v/>
      </c>
      <c r="G97" s="36" t="str">
        <f aca="false">IF(AND(Dane!$F97="KUCH",OR($F97="oryginał",$F97="kopia")),Dane!I97,"")</f>
        <v/>
      </c>
      <c r="H97" s="36" t="str">
        <f aca="false">IF(AND(Dane!$F97="KUCH",OR($F97="oryginał",$F97="kopia")),#REF!,"")</f>
        <v/>
      </c>
      <c r="I97" s="36" t="str">
        <f aca="false">IF(AND(Dane!$F97="KUCH",OR($F97="oryginał",$F97="kopia")),Dane!J97,"")</f>
        <v/>
      </c>
      <c r="J97" s="36" t="str">
        <f aca="false">IF(AND(Dane!$F97="KUCH",OR($F97="oryginał",$F97="kopia")),#REF!,"")</f>
        <v/>
      </c>
      <c r="K97" s="36" t="str">
        <f aca="false">IF(AND(Dane!$F97="KUCH",OR($F97="oryginał",$F97="kopia")),Dane!K97,"")</f>
        <v/>
      </c>
      <c r="L97" s="36" t="str">
        <f aca="false">IF(AND(Dane!$F97="KUCH",OR($F97="oryginał",$F97="kopia")),#REF!,"")</f>
        <v/>
      </c>
      <c r="M97" s="36" t="str">
        <f aca="false">IF(AND(Dane!$F97="KUCH",OR($F97="oryginał",$F97="kopia")),Dane!L97,"")</f>
        <v/>
      </c>
      <c r="N97" s="36" t="str">
        <f aca="false">IF(AND(Dane!$F97="KUCH",OR($F97="oryginał",$F97="kopia")),Dane!M97,"")</f>
        <v/>
      </c>
      <c r="O97" s="36" t="str">
        <f aca="false">IF(AND(Dane!$F97="KUCH",OR($F97="oryginał",$F97="kopia")),Dane!N97,"")</f>
        <v/>
      </c>
      <c r="P97" s="36" t="str">
        <f aca="false">IF(AND(Dane!$F97="KUCH",OR($F97="oryginał",$F97="kopia")),Dane!O97,"")</f>
        <v/>
      </c>
      <c r="Q97" s="36" t="str">
        <f aca="false">IF(AND(Dane!$F97="KUCH",OR($F97="oryginał",$F97="kopia")),Dane!P97,"")</f>
        <v/>
      </c>
      <c r="R97" s="36" t="str">
        <f aca="false">IF(AND(Dane!$F97="KUCH",OR($F97="oryginał",$F97="kopia")),Dane!Q97,"")</f>
        <v/>
      </c>
      <c r="S97" s="36" t="str">
        <f aca="false">IF(AND(Dane!$F97="KUCH",OR($F97="oryginał",$F97="kopia")),Dane!R97,"")</f>
        <v/>
      </c>
      <c r="T97" s="36" t="str">
        <f aca="false">IF(AND(Dane!$F97="KUCH",OR($F97="oryginał",$F97="kopia")),Dane!S97,"")</f>
        <v/>
      </c>
      <c r="U97" s="36" t="str">
        <f aca="false">IF(AND(Dane!$F97="KUCH",OR($F97="oryginał",$F97="kopia")),Dane!T97,"")</f>
        <v/>
      </c>
      <c r="V97" s="36" t="str">
        <f aca="false">IF(AND(Dane!$F97="KUCH",OR($F97="oryginał",$F97="kopia")),Dane!U97,"")</f>
        <v/>
      </c>
      <c r="W97" s="36" t="str">
        <f aca="false">IF(AND(Dane!$F97="KUCH",OR($F97="oryginał",$F97="kopia")),#REF!,"")</f>
        <v/>
      </c>
    </row>
    <row r="98" customFormat="false" ht="15.75" hidden="false" customHeight="true" outlineLevel="0" collapsed="false">
      <c r="A98" s="36" t="str">
        <f aca="false">IF(AND(Dane!$F98="KUCH",OR(Dane!$G98="kopia",Dane!$G98="oryginał")),Dane!A98,"")</f>
        <v/>
      </c>
      <c r="B98" s="36" t="str">
        <f aca="false">IF(AND(Dane!$F98="KUCH",OR(Dane!$G98="kopia",Dane!$G98="oryginał")),Dane!B98,"")</f>
        <v/>
      </c>
      <c r="C98" s="36" t="str">
        <f aca="false">IF(AND(Dane!$F98="KUCH",OR(Dane!$G98="kopia",Dane!$G98="oryginał")),Dane!C98,"")</f>
        <v/>
      </c>
      <c r="D98" s="36" t="str">
        <f aca="false">IF(AND(Dane!$F98="KUCH",OR(Dane!$G98="kopia",Dane!$G98="oryginał")),Dane!D98,"")</f>
        <v/>
      </c>
      <c r="E98" s="36" t="str">
        <f aca="false">IF(AND(Dane!$F98="KUCH",OR(Dane!$G98="kopia",Dane!$G98="oryginał")),Dane!E98,"")</f>
        <v/>
      </c>
      <c r="F98" s="36" t="str">
        <f aca="false">IF(AND(Dane!$F98="KUCH",OR(Dane!$G98="kopia",Dane!$G98="oryginał")),Dane!G98,"")</f>
        <v/>
      </c>
      <c r="G98" s="36" t="str">
        <f aca="false">IF(AND(Dane!$F98="KUCH",OR($F98="oryginał",$F98="kopia")),Dane!I98,"")</f>
        <v/>
      </c>
      <c r="H98" s="36" t="str">
        <f aca="false">IF(AND(Dane!$F98="KUCH",OR($F98="oryginał",$F98="kopia")),#REF!,"")</f>
        <v/>
      </c>
      <c r="I98" s="36" t="str">
        <f aca="false">IF(AND(Dane!$F98="KUCH",OR($F98="oryginał",$F98="kopia")),Dane!J98,"")</f>
        <v/>
      </c>
      <c r="J98" s="36" t="str">
        <f aca="false">IF(AND(Dane!$F98="KUCH",OR($F98="oryginał",$F98="kopia")),#REF!,"")</f>
        <v/>
      </c>
      <c r="K98" s="36" t="str">
        <f aca="false">IF(AND(Dane!$F98="KUCH",OR($F98="oryginał",$F98="kopia")),Dane!K98,"")</f>
        <v/>
      </c>
      <c r="L98" s="36" t="str">
        <f aca="false">IF(AND(Dane!$F98="KUCH",OR($F98="oryginał",$F98="kopia")),#REF!,"")</f>
        <v/>
      </c>
      <c r="M98" s="36" t="str">
        <f aca="false">IF(AND(Dane!$F98="KUCH",OR($F98="oryginał",$F98="kopia")),Dane!L98,"")</f>
        <v/>
      </c>
      <c r="N98" s="36" t="str">
        <f aca="false">IF(AND(Dane!$F98="KUCH",OR($F98="oryginał",$F98="kopia")),Dane!M98,"")</f>
        <v/>
      </c>
      <c r="O98" s="36" t="str">
        <f aca="false">IF(AND(Dane!$F98="KUCH",OR($F98="oryginał",$F98="kopia")),Dane!N98,"")</f>
        <v/>
      </c>
      <c r="P98" s="36" t="str">
        <f aca="false">IF(AND(Dane!$F98="KUCH",OR($F98="oryginał",$F98="kopia")),Dane!O98,"")</f>
        <v/>
      </c>
      <c r="Q98" s="36" t="str">
        <f aca="false">IF(AND(Dane!$F98="KUCH",OR($F98="oryginał",$F98="kopia")),Dane!P98,"")</f>
        <v/>
      </c>
      <c r="R98" s="36" t="str">
        <f aca="false">IF(AND(Dane!$F98="KUCH",OR($F98="oryginał",$F98="kopia")),Dane!Q98,"")</f>
        <v/>
      </c>
      <c r="S98" s="36" t="str">
        <f aca="false">IF(AND(Dane!$F98="KUCH",OR($F98="oryginał",$F98="kopia")),Dane!R98,"")</f>
        <v/>
      </c>
      <c r="T98" s="36" t="str">
        <f aca="false">IF(AND(Dane!$F98="KUCH",OR($F98="oryginał",$F98="kopia")),Dane!S98,"")</f>
        <v/>
      </c>
      <c r="U98" s="36" t="str">
        <f aca="false">IF(AND(Dane!$F98="KUCH",OR($F98="oryginał",$F98="kopia")),Dane!T98,"")</f>
        <v/>
      </c>
      <c r="V98" s="36" t="str">
        <f aca="false">IF(AND(Dane!$F98="KUCH",OR($F98="oryginał",$F98="kopia")),Dane!U98,"")</f>
        <v/>
      </c>
      <c r="W98" s="36" t="str">
        <f aca="false">IF(AND(Dane!$F98="KUCH",OR($F98="oryginał",$F98="kopia")),#REF!,"")</f>
        <v/>
      </c>
    </row>
    <row r="99" customFormat="false" ht="15.75" hidden="false" customHeight="true" outlineLevel="0" collapsed="false">
      <c r="A99" s="36" t="str">
        <f aca="false">IF(AND(Dane!$F99="KUCH",OR(Dane!$G99="kopia",Dane!$G99="oryginał")),Dane!A99,"")</f>
        <v/>
      </c>
      <c r="B99" s="36" t="str">
        <f aca="false">IF(AND(Dane!$F99="KUCH",OR(Dane!$G99="kopia",Dane!$G99="oryginał")),Dane!B99,"")</f>
        <v/>
      </c>
      <c r="C99" s="36" t="str">
        <f aca="false">IF(AND(Dane!$F99="KUCH",OR(Dane!$G99="kopia",Dane!$G99="oryginał")),Dane!C99,"")</f>
        <v/>
      </c>
      <c r="D99" s="36" t="str">
        <f aca="false">IF(AND(Dane!$F99="KUCH",OR(Dane!$G99="kopia",Dane!$G99="oryginał")),Dane!D99,"")</f>
        <v/>
      </c>
      <c r="E99" s="36" t="str">
        <f aca="false">IF(AND(Dane!$F99="KUCH",OR(Dane!$G99="kopia",Dane!$G99="oryginał")),Dane!E99,"")</f>
        <v/>
      </c>
      <c r="F99" s="36" t="str">
        <f aca="false">IF(AND(Dane!$F99="KUCH",OR(Dane!$G99="kopia",Dane!$G99="oryginał")),Dane!G99,"")</f>
        <v/>
      </c>
      <c r="G99" s="36" t="str">
        <f aca="false">IF(AND(Dane!$F99="KUCH",OR($F99="oryginał",$F99="kopia")),Dane!I99,"")</f>
        <v/>
      </c>
      <c r="H99" s="36" t="str">
        <f aca="false">IF(AND(Dane!$F99="KUCH",OR($F99="oryginał",$F99="kopia")),#REF!,"")</f>
        <v/>
      </c>
      <c r="I99" s="36" t="str">
        <f aca="false">IF(AND(Dane!$F99="KUCH",OR($F99="oryginał",$F99="kopia")),Dane!J99,"")</f>
        <v/>
      </c>
      <c r="J99" s="36" t="str">
        <f aca="false">IF(AND(Dane!$F99="KUCH",OR($F99="oryginał",$F99="kopia")),#REF!,"")</f>
        <v/>
      </c>
      <c r="K99" s="36" t="str">
        <f aca="false">IF(AND(Dane!$F99="KUCH",OR($F99="oryginał",$F99="kopia")),Dane!K99,"")</f>
        <v/>
      </c>
      <c r="L99" s="36" t="str">
        <f aca="false">IF(AND(Dane!$F99="KUCH",OR($F99="oryginał",$F99="kopia")),#REF!,"")</f>
        <v/>
      </c>
      <c r="M99" s="36" t="str">
        <f aca="false">IF(AND(Dane!$F99="KUCH",OR($F99="oryginał",$F99="kopia")),Dane!L99,"")</f>
        <v/>
      </c>
      <c r="N99" s="36" t="str">
        <f aca="false">IF(AND(Dane!$F99="KUCH",OR($F99="oryginał",$F99="kopia")),Dane!M99,"")</f>
        <v/>
      </c>
      <c r="O99" s="36" t="str">
        <f aca="false">IF(AND(Dane!$F99="KUCH",OR($F99="oryginał",$F99="kopia")),Dane!N99,"")</f>
        <v/>
      </c>
      <c r="P99" s="36" t="str">
        <f aca="false">IF(AND(Dane!$F99="KUCH",OR($F99="oryginał",$F99="kopia")),Dane!O99,"")</f>
        <v/>
      </c>
      <c r="Q99" s="36" t="str">
        <f aca="false">IF(AND(Dane!$F99="KUCH",OR($F99="oryginał",$F99="kopia")),Dane!P99,"")</f>
        <v/>
      </c>
      <c r="R99" s="36" t="str">
        <f aca="false">IF(AND(Dane!$F99="KUCH",OR($F99="oryginał",$F99="kopia")),Dane!Q99,"")</f>
        <v/>
      </c>
      <c r="S99" s="36" t="str">
        <f aca="false">IF(AND(Dane!$F99="KUCH",OR($F99="oryginał",$F99="kopia")),Dane!R99,"")</f>
        <v/>
      </c>
      <c r="T99" s="36" t="str">
        <f aca="false">IF(AND(Dane!$F99="KUCH",OR($F99="oryginał",$F99="kopia")),Dane!S99,"")</f>
        <v/>
      </c>
      <c r="U99" s="36" t="str">
        <f aca="false">IF(AND(Dane!$F99="KUCH",OR($F99="oryginał",$F99="kopia")),Dane!T99,"")</f>
        <v/>
      </c>
      <c r="V99" s="36" t="str">
        <f aca="false">IF(AND(Dane!$F99="KUCH",OR($F99="oryginał",$F99="kopia")),Dane!U99,"")</f>
        <v/>
      </c>
      <c r="W99" s="36" t="str">
        <f aca="false">IF(AND(Dane!$F99="KUCH",OR($F99="oryginał",$F99="kopia")),#REF!,"")</f>
        <v/>
      </c>
    </row>
    <row r="100" customFormat="false" ht="15.75" hidden="false" customHeight="true" outlineLevel="0" collapsed="false">
      <c r="A100" s="36" t="str">
        <f aca="false">IF(AND(Dane!$F100="KUCH",OR(Dane!$G100="kopia",Dane!$G100="oryginał")),Dane!A100,"")</f>
        <v/>
      </c>
      <c r="B100" s="36" t="str">
        <f aca="false">IF(AND(Dane!$F100="KUCH",OR(Dane!$G100="kopia",Dane!$G100="oryginał")),Dane!B100,"")</f>
        <v/>
      </c>
      <c r="C100" s="36" t="str">
        <f aca="false">IF(AND(Dane!$F100="KUCH",OR(Dane!$G100="kopia",Dane!$G100="oryginał")),Dane!C100,"")</f>
        <v/>
      </c>
      <c r="D100" s="36" t="str">
        <f aca="false">IF(AND(Dane!$F100="KUCH",OR(Dane!$G100="kopia",Dane!$G100="oryginał")),Dane!D100,"")</f>
        <v/>
      </c>
      <c r="E100" s="36" t="str">
        <f aca="false">IF(AND(Dane!$F100="KUCH",OR(Dane!$G100="kopia",Dane!$G100="oryginał")),Dane!E100,"")</f>
        <v/>
      </c>
      <c r="F100" s="36" t="str">
        <f aca="false">IF(AND(Dane!$F100="KUCH",OR(Dane!$G100="kopia",Dane!$G100="oryginał")),Dane!G100,"")</f>
        <v/>
      </c>
      <c r="G100" s="36" t="str">
        <f aca="false">IF(AND(Dane!$F100="KUCH",OR($F100="oryginał",$F100="kopia")),Dane!I100,"")</f>
        <v/>
      </c>
      <c r="H100" s="36" t="str">
        <f aca="false">IF(AND(Dane!$F100="KUCH",OR($F100="oryginał",$F100="kopia")),#REF!,"")</f>
        <v/>
      </c>
      <c r="I100" s="36" t="str">
        <f aca="false">IF(AND(Dane!$F100="KUCH",OR($F100="oryginał",$F100="kopia")),Dane!J100,"")</f>
        <v/>
      </c>
      <c r="J100" s="36" t="str">
        <f aca="false">IF(AND(Dane!$F100="KUCH",OR($F100="oryginał",$F100="kopia")),#REF!,"")</f>
        <v/>
      </c>
      <c r="K100" s="36" t="str">
        <f aca="false">IF(AND(Dane!$F100="KUCH",OR($F100="oryginał",$F100="kopia")),Dane!K100,"")</f>
        <v/>
      </c>
      <c r="L100" s="36" t="str">
        <f aca="false">IF(AND(Dane!$F100="KUCH",OR($F100="oryginał",$F100="kopia")),#REF!,"")</f>
        <v/>
      </c>
      <c r="M100" s="36" t="str">
        <f aca="false">IF(AND(Dane!$F100="KUCH",OR($F100="oryginał",$F100="kopia")),Dane!L100,"")</f>
        <v/>
      </c>
      <c r="N100" s="36" t="str">
        <f aca="false">IF(AND(Dane!$F100="KUCH",OR($F100="oryginał",$F100="kopia")),Dane!M100,"")</f>
        <v/>
      </c>
      <c r="O100" s="36" t="str">
        <f aca="false">IF(AND(Dane!$F100="KUCH",OR($F100="oryginał",$F100="kopia")),Dane!N100,"")</f>
        <v/>
      </c>
      <c r="P100" s="36" t="str">
        <f aca="false">IF(AND(Dane!$F100="KUCH",OR($F100="oryginał",$F100="kopia")),Dane!O100,"")</f>
        <v/>
      </c>
      <c r="Q100" s="36" t="str">
        <f aca="false">IF(AND(Dane!$F100="KUCH",OR($F100="oryginał",$F100="kopia")),Dane!P100,"")</f>
        <v/>
      </c>
      <c r="R100" s="36" t="str">
        <f aca="false">IF(AND(Dane!$F100="KUCH",OR($F100="oryginał",$F100="kopia")),Dane!Q100,"")</f>
        <v/>
      </c>
      <c r="S100" s="36" t="str">
        <f aca="false">IF(AND(Dane!$F100="KUCH",OR($F100="oryginał",$F100="kopia")),Dane!R100,"")</f>
        <v/>
      </c>
      <c r="T100" s="36" t="str">
        <f aca="false">IF(AND(Dane!$F100="KUCH",OR($F100="oryginał",$F100="kopia")),Dane!S100,"")</f>
        <v/>
      </c>
      <c r="U100" s="36" t="str">
        <f aca="false">IF(AND(Dane!$F100="KUCH",OR($F100="oryginał",$F100="kopia")),Dane!T100,"")</f>
        <v/>
      </c>
      <c r="V100" s="36" t="str">
        <f aca="false">IF(AND(Dane!$F100="KUCH",OR($F100="oryginał",$F100="kopia")),Dane!U100,"")</f>
        <v/>
      </c>
      <c r="W100" s="36" t="str">
        <f aca="false">IF(AND(Dane!$F100="KUCH",OR($F100="oryginał",$F100="kopia")),#REF!,"")</f>
        <v/>
      </c>
    </row>
    <row r="101" customFormat="false" ht="15.75" hidden="false" customHeight="true" outlineLevel="0" collapsed="false">
      <c r="A101" s="36" t="str">
        <f aca="false">IF(AND(Dane!$F101="KUCH",OR(Dane!$G101="kopia",Dane!$G101="oryginał")),Dane!A101,"")</f>
        <v/>
      </c>
      <c r="B101" s="36" t="str">
        <f aca="false">IF(AND(Dane!$F101="KUCH",OR(Dane!$G101="kopia",Dane!$G101="oryginał")),Dane!B101,"")</f>
        <v/>
      </c>
      <c r="C101" s="36" t="str">
        <f aca="false">IF(AND(Dane!$F101="KUCH",OR(Dane!$G101="kopia",Dane!$G101="oryginał")),Dane!C101,"")</f>
        <v/>
      </c>
      <c r="D101" s="36" t="str">
        <f aca="false">IF(AND(Dane!$F101="KUCH",OR(Dane!$G101="kopia",Dane!$G101="oryginał")),Dane!D101,"")</f>
        <v/>
      </c>
      <c r="E101" s="36" t="str">
        <f aca="false">IF(AND(Dane!$F101="KUCH",OR(Dane!$G101="kopia",Dane!$G101="oryginał")),Dane!E101,"")</f>
        <v/>
      </c>
      <c r="F101" s="36" t="str">
        <f aca="false">IF(AND(Dane!$F101="KUCH",OR(Dane!$G101="kopia",Dane!$G101="oryginał")),Dane!G101,"")</f>
        <v/>
      </c>
      <c r="G101" s="36" t="str">
        <f aca="false">IF(AND(Dane!$F101="KUCH",OR($F101="oryginał",$F101="kopia")),Dane!I101,"")</f>
        <v/>
      </c>
      <c r="H101" s="36" t="str">
        <f aca="false">IF(AND(Dane!$F101="KUCH",OR($F101="oryginał",$F101="kopia")),#REF!,"")</f>
        <v/>
      </c>
      <c r="I101" s="36" t="str">
        <f aca="false">IF(AND(Dane!$F101="KUCH",OR($F101="oryginał",$F101="kopia")),Dane!J101,"")</f>
        <v/>
      </c>
      <c r="J101" s="36" t="str">
        <f aca="false">IF(AND(Dane!$F101="KUCH",OR($F101="oryginał",$F101="kopia")),#REF!,"")</f>
        <v/>
      </c>
      <c r="K101" s="36" t="str">
        <f aca="false">IF(AND(Dane!$F101="KUCH",OR($F101="oryginał",$F101="kopia")),Dane!K101,"")</f>
        <v/>
      </c>
      <c r="L101" s="36" t="str">
        <f aca="false">IF(AND(Dane!$F101="KUCH",OR($F101="oryginał",$F101="kopia")),#REF!,"")</f>
        <v/>
      </c>
      <c r="M101" s="36" t="str">
        <f aca="false">IF(AND(Dane!$F101="KUCH",OR($F101="oryginał",$F101="kopia")),Dane!L101,"")</f>
        <v/>
      </c>
      <c r="N101" s="36" t="str">
        <f aca="false">IF(AND(Dane!$F101="KUCH",OR($F101="oryginał",$F101="kopia")),Dane!M101,"")</f>
        <v/>
      </c>
      <c r="O101" s="36" t="str">
        <f aca="false">IF(AND(Dane!$F101="KUCH",OR($F101="oryginał",$F101="kopia")),Dane!N101,"")</f>
        <v/>
      </c>
      <c r="P101" s="36" t="str">
        <f aca="false">IF(AND(Dane!$F101="KUCH",OR($F101="oryginał",$F101="kopia")),Dane!O101,"")</f>
        <v/>
      </c>
      <c r="Q101" s="36" t="str">
        <f aca="false">IF(AND(Dane!$F101="KUCH",OR($F101="oryginał",$F101="kopia")),Dane!P101,"")</f>
        <v/>
      </c>
      <c r="R101" s="36" t="str">
        <f aca="false">IF(AND(Dane!$F101="KUCH",OR($F101="oryginał",$F101="kopia")),Dane!Q101,"")</f>
        <v/>
      </c>
      <c r="S101" s="36" t="str">
        <f aca="false">IF(AND(Dane!$F101="KUCH",OR($F101="oryginał",$F101="kopia")),Dane!R101,"")</f>
        <v/>
      </c>
      <c r="T101" s="36" t="str">
        <f aca="false">IF(AND(Dane!$F101="KUCH",OR($F101="oryginał",$F101="kopia")),Dane!S101,"")</f>
        <v/>
      </c>
      <c r="U101" s="36" t="str">
        <f aca="false">IF(AND(Dane!$F101="KUCH",OR($F101="oryginał",$F101="kopia")),Dane!T101,"")</f>
        <v/>
      </c>
      <c r="V101" s="36" t="str">
        <f aca="false">IF(AND(Dane!$F101="KUCH",OR($F101="oryginał",$F101="kopia")),Dane!U101,"")</f>
        <v/>
      </c>
      <c r="W101" s="36" t="str">
        <f aca="false">IF(AND(Dane!$F101="KUCH",OR($F101="oryginał",$F101="kopia")),#REF!,"")</f>
        <v/>
      </c>
    </row>
    <row r="102" customFormat="false" ht="15.75" hidden="false" customHeight="true" outlineLevel="0" collapsed="false">
      <c r="A102" s="36" t="str">
        <f aca="false">IF(AND(Dane!$F102="KUCH",OR(Dane!$G102="kopia",Dane!$G102="oryginał")),Dane!A102,"")</f>
        <v/>
      </c>
      <c r="B102" s="36" t="str">
        <f aca="false">IF(AND(Dane!$F102="KUCH",OR(Dane!$G102="kopia",Dane!$G102="oryginał")),Dane!B102,"")</f>
        <v/>
      </c>
      <c r="C102" s="36" t="str">
        <f aca="false">IF(AND(Dane!$F102="KUCH",OR(Dane!$G102="kopia",Dane!$G102="oryginał")),Dane!C102,"")</f>
        <v/>
      </c>
      <c r="D102" s="36" t="str">
        <f aca="false">IF(AND(Dane!$F102="KUCH",OR(Dane!$G102="kopia",Dane!$G102="oryginał")),Dane!D102,"")</f>
        <v/>
      </c>
      <c r="E102" s="36" t="str">
        <f aca="false">IF(AND(Dane!$F102="KUCH",OR(Dane!$G102="kopia",Dane!$G102="oryginał")),Dane!E102,"")</f>
        <v/>
      </c>
      <c r="F102" s="36" t="str">
        <f aca="false">IF(AND(Dane!$F102="KUCH",OR(Dane!$G102="kopia",Dane!$G102="oryginał")),Dane!G102,"")</f>
        <v/>
      </c>
      <c r="G102" s="36" t="str">
        <f aca="false">IF(AND(Dane!$F102="KUCH",OR($F102="oryginał",$F102="kopia")),Dane!I102,"")</f>
        <v/>
      </c>
      <c r="H102" s="36" t="str">
        <f aca="false">IF(AND(Dane!$F102="KUCH",OR($F102="oryginał",$F102="kopia")),#REF!,"")</f>
        <v/>
      </c>
      <c r="I102" s="36" t="str">
        <f aca="false">IF(AND(Dane!$F102="KUCH",OR($F102="oryginał",$F102="kopia")),Dane!J102,"")</f>
        <v/>
      </c>
      <c r="J102" s="36" t="str">
        <f aca="false">IF(AND(Dane!$F102="KUCH",OR($F102="oryginał",$F102="kopia")),#REF!,"")</f>
        <v/>
      </c>
      <c r="K102" s="36" t="str">
        <f aca="false">IF(AND(Dane!$F102="KUCH",OR($F102="oryginał",$F102="kopia")),Dane!K102,"")</f>
        <v/>
      </c>
      <c r="L102" s="36" t="str">
        <f aca="false">IF(AND(Dane!$F102="KUCH",OR($F102="oryginał",$F102="kopia")),#REF!,"")</f>
        <v/>
      </c>
      <c r="M102" s="36" t="str">
        <f aca="false">IF(AND(Dane!$F102="KUCH",OR($F102="oryginał",$F102="kopia")),Dane!L102,"")</f>
        <v/>
      </c>
      <c r="N102" s="36" t="str">
        <f aca="false">IF(AND(Dane!$F102="KUCH",OR($F102="oryginał",$F102="kopia")),Dane!M102,"")</f>
        <v/>
      </c>
      <c r="O102" s="36" t="str">
        <f aca="false">IF(AND(Dane!$F102="KUCH",OR($F102="oryginał",$F102="kopia")),Dane!N102,"")</f>
        <v/>
      </c>
      <c r="P102" s="36" t="str">
        <f aca="false">IF(AND(Dane!$F102="KUCH",OR($F102="oryginał",$F102="kopia")),Dane!O102,"")</f>
        <v/>
      </c>
      <c r="Q102" s="36" t="str">
        <f aca="false">IF(AND(Dane!$F102="KUCH",OR($F102="oryginał",$F102="kopia")),Dane!P102,"")</f>
        <v/>
      </c>
      <c r="R102" s="36" t="str">
        <f aca="false">IF(AND(Dane!$F102="KUCH",OR($F102="oryginał",$F102="kopia")),Dane!Q102,"")</f>
        <v/>
      </c>
      <c r="S102" s="36" t="str">
        <f aca="false">IF(AND(Dane!$F102="KUCH",OR($F102="oryginał",$F102="kopia")),Dane!R102,"")</f>
        <v/>
      </c>
      <c r="T102" s="36" t="str">
        <f aca="false">IF(AND(Dane!$F102="KUCH",OR($F102="oryginał",$F102="kopia")),Dane!S102,"")</f>
        <v/>
      </c>
      <c r="U102" s="36" t="str">
        <f aca="false">IF(AND(Dane!$F102="KUCH",OR($F102="oryginał",$F102="kopia")),Dane!T102,"")</f>
        <v/>
      </c>
      <c r="V102" s="36" t="str">
        <f aca="false">IF(AND(Dane!$F102="KUCH",OR($F102="oryginał",$F102="kopia")),Dane!U102,"")</f>
        <v/>
      </c>
      <c r="W102" s="36" t="str">
        <f aca="false">IF(AND(Dane!$F102="KUCH",OR($F102="oryginał",$F102="kopia")),#REF!,"")</f>
        <v/>
      </c>
    </row>
    <row r="103" customFormat="false" ht="15.75" hidden="false" customHeight="true" outlineLevel="0" collapsed="false">
      <c r="A103" s="36" t="str">
        <f aca="false">IF(AND(Dane!$F103="KUCH",OR(Dane!$G103="kopia",Dane!$G103="oryginał")),Dane!A103,"")</f>
        <v/>
      </c>
      <c r="B103" s="36" t="str">
        <f aca="false">IF(AND(Dane!$F103="KUCH",OR(Dane!$G103="kopia",Dane!$G103="oryginał")),Dane!B103,"")</f>
        <v/>
      </c>
      <c r="C103" s="36" t="str">
        <f aca="false">IF(AND(Dane!$F103="KUCH",OR(Dane!$G103="kopia",Dane!$G103="oryginał")),Dane!C103,"")</f>
        <v/>
      </c>
      <c r="D103" s="36" t="str">
        <f aca="false">IF(AND(Dane!$F103="KUCH",OR(Dane!$G103="kopia",Dane!$G103="oryginał")),Dane!D103,"")</f>
        <v/>
      </c>
      <c r="E103" s="36" t="str">
        <f aca="false">IF(AND(Dane!$F103="KUCH",OR(Dane!$G103="kopia",Dane!$G103="oryginał")),Dane!E103,"")</f>
        <v/>
      </c>
      <c r="F103" s="36" t="str">
        <f aca="false">IF(AND(Dane!$F103="KUCH",OR(Dane!$G103="kopia",Dane!$G103="oryginał")),Dane!G103,"")</f>
        <v/>
      </c>
      <c r="G103" s="36" t="str">
        <f aca="false">IF(AND(Dane!$F103="KUCH",OR($F103="oryginał",$F103="kopia")),Dane!I103,"")</f>
        <v/>
      </c>
      <c r="H103" s="36" t="str">
        <f aca="false">IF(AND(Dane!$F103="KUCH",OR($F103="oryginał",$F103="kopia")),#REF!,"")</f>
        <v/>
      </c>
      <c r="I103" s="36" t="str">
        <f aca="false">IF(AND(Dane!$F103="KUCH",OR($F103="oryginał",$F103="kopia")),Dane!J103,"")</f>
        <v/>
      </c>
      <c r="J103" s="36" t="str">
        <f aca="false">IF(AND(Dane!$F103="KUCH",OR($F103="oryginał",$F103="kopia")),#REF!,"")</f>
        <v/>
      </c>
      <c r="K103" s="36" t="str">
        <f aca="false">IF(AND(Dane!$F103="KUCH",OR($F103="oryginał",$F103="kopia")),Dane!K103,"")</f>
        <v/>
      </c>
      <c r="L103" s="36" t="str">
        <f aca="false">IF(AND(Dane!$F103="KUCH",OR($F103="oryginał",$F103="kopia")),#REF!,"")</f>
        <v/>
      </c>
      <c r="M103" s="36" t="str">
        <f aca="false">IF(AND(Dane!$F103="KUCH",OR($F103="oryginał",$F103="kopia")),Dane!L103,"")</f>
        <v/>
      </c>
      <c r="N103" s="36" t="str">
        <f aca="false">IF(AND(Dane!$F103="KUCH",OR($F103="oryginał",$F103="kopia")),Dane!M103,"")</f>
        <v/>
      </c>
      <c r="O103" s="36" t="str">
        <f aca="false">IF(AND(Dane!$F103="KUCH",OR($F103="oryginał",$F103="kopia")),Dane!N103,"")</f>
        <v/>
      </c>
      <c r="P103" s="36" t="str">
        <f aca="false">IF(AND(Dane!$F103="KUCH",OR($F103="oryginał",$F103="kopia")),Dane!O103,"")</f>
        <v/>
      </c>
      <c r="Q103" s="36" t="str">
        <f aca="false">IF(AND(Dane!$F103="KUCH",OR($F103="oryginał",$F103="kopia")),Dane!P103,"")</f>
        <v/>
      </c>
      <c r="R103" s="36" t="str">
        <f aca="false">IF(AND(Dane!$F103="KUCH",OR($F103="oryginał",$F103="kopia")),Dane!Q103,"")</f>
        <v/>
      </c>
      <c r="S103" s="36" t="str">
        <f aca="false">IF(AND(Dane!$F103="KUCH",OR($F103="oryginał",$F103="kopia")),Dane!R103,"")</f>
        <v/>
      </c>
      <c r="T103" s="36" t="str">
        <f aca="false">IF(AND(Dane!$F103="KUCH",OR($F103="oryginał",$F103="kopia")),Dane!S103,"")</f>
        <v/>
      </c>
      <c r="U103" s="36" t="str">
        <f aca="false">IF(AND(Dane!$F103="KUCH",OR($F103="oryginał",$F103="kopia")),Dane!T103,"")</f>
        <v/>
      </c>
      <c r="V103" s="36" t="str">
        <f aca="false">IF(AND(Dane!$F103="KUCH",OR($F103="oryginał",$F103="kopia")),Dane!U103,"")</f>
        <v/>
      </c>
      <c r="W103" s="36" t="str">
        <f aca="false">IF(AND(Dane!$F103="KUCH",OR($F103="oryginał",$F103="kopia")),#REF!,"")</f>
        <v/>
      </c>
    </row>
    <row r="104" customFormat="false" ht="15.75" hidden="false" customHeight="true" outlineLevel="0" collapsed="false">
      <c r="A104" s="36" t="str">
        <f aca="false">IF(AND(Dane!$F104="KUCH",OR(Dane!$G104="kopia",Dane!$G104="oryginał")),Dane!A104,"")</f>
        <v/>
      </c>
      <c r="B104" s="36" t="str">
        <f aca="false">IF(AND(Dane!$F104="KUCH",OR(Dane!$G104="kopia",Dane!$G104="oryginał")),Dane!B104,"")</f>
        <v/>
      </c>
      <c r="C104" s="36" t="str">
        <f aca="false">IF(AND(Dane!$F104="KUCH",OR(Dane!$G104="kopia",Dane!$G104="oryginał")),Dane!C104,"")</f>
        <v/>
      </c>
      <c r="D104" s="36" t="str">
        <f aca="false">IF(AND(Dane!$F104="KUCH",OR(Dane!$G104="kopia",Dane!$G104="oryginał")),Dane!D104,"")</f>
        <v/>
      </c>
      <c r="E104" s="36" t="str">
        <f aca="false">IF(AND(Dane!$F104="KUCH",OR(Dane!$G104="kopia",Dane!$G104="oryginał")),Dane!E104,"")</f>
        <v/>
      </c>
      <c r="F104" s="36" t="str">
        <f aca="false">IF(AND(Dane!$F104="KUCH",OR(Dane!$G104="kopia",Dane!$G104="oryginał")),Dane!G104,"")</f>
        <v/>
      </c>
      <c r="G104" s="36" t="str">
        <f aca="false">IF(AND(Dane!$F104="KUCH",OR($F104="oryginał",$F104="kopia")),Dane!I104,"")</f>
        <v/>
      </c>
      <c r="H104" s="36" t="str">
        <f aca="false">IF(AND(Dane!$F104="KUCH",OR($F104="oryginał",$F104="kopia")),#REF!,"")</f>
        <v/>
      </c>
      <c r="I104" s="36" t="str">
        <f aca="false">IF(AND(Dane!$F104="KUCH",OR($F104="oryginał",$F104="kopia")),Dane!J104,"")</f>
        <v/>
      </c>
      <c r="J104" s="36" t="str">
        <f aca="false">IF(AND(Dane!$F104="KUCH",OR($F104="oryginał",$F104="kopia")),#REF!,"")</f>
        <v/>
      </c>
      <c r="K104" s="36" t="str">
        <f aca="false">IF(AND(Dane!$F104="KUCH",OR($F104="oryginał",$F104="kopia")),Dane!K104,"")</f>
        <v/>
      </c>
      <c r="L104" s="36" t="str">
        <f aca="false">IF(AND(Dane!$F104="KUCH",OR($F104="oryginał",$F104="kopia")),#REF!,"")</f>
        <v/>
      </c>
      <c r="M104" s="36" t="str">
        <f aca="false">IF(AND(Dane!$F104="KUCH",OR($F104="oryginał",$F104="kopia")),Dane!L104,"")</f>
        <v/>
      </c>
      <c r="N104" s="36" t="str">
        <f aca="false">IF(AND(Dane!$F104="KUCH",OR($F104="oryginał",$F104="kopia")),Dane!M104,"")</f>
        <v/>
      </c>
      <c r="O104" s="36" t="str">
        <f aca="false">IF(AND(Dane!$F104="KUCH",OR($F104="oryginał",$F104="kopia")),Dane!N104,"")</f>
        <v/>
      </c>
      <c r="P104" s="36" t="str">
        <f aca="false">IF(AND(Dane!$F104="KUCH",OR($F104="oryginał",$F104="kopia")),Dane!O104,"")</f>
        <v/>
      </c>
      <c r="Q104" s="36" t="str">
        <f aca="false">IF(AND(Dane!$F104="KUCH",OR($F104="oryginał",$F104="kopia")),Dane!P104,"")</f>
        <v/>
      </c>
      <c r="R104" s="36" t="str">
        <f aca="false">IF(AND(Dane!$F104="KUCH",OR($F104="oryginał",$F104="kopia")),Dane!Q104,"")</f>
        <v/>
      </c>
      <c r="S104" s="36" t="str">
        <f aca="false">IF(AND(Dane!$F104="KUCH",OR($F104="oryginał",$F104="kopia")),Dane!R104,"")</f>
        <v/>
      </c>
      <c r="T104" s="36" t="str">
        <f aca="false">IF(AND(Dane!$F104="KUCH",OR($F104="oryginał",$F104="kopia")),Dane!S104,"")</f>
        <v/>
      </c>
      <c r="U104" s="36" t="str">
        <f aca="false">IF(AND(Dane!$F104="KUCH",OR($F104="oryginał",$F104="kopia")),Dane!T104,"")</f>
        <v/>
      </c>
      <c r="V104" s="36" t="str">
        <f aca="false">IF(AND(Dane!$F104="KUCH",OR($F104="oryginał",$F104="kopia")),Dane!U104,"")</f>
        <v/>
      </c>
      <c r="W104" s="36" t="str">
        <f aca="false">IF(AND(Dane!$F104="KUCH",OR($F104="oryginał",$F104="kopia")),#REF!,"")</f>
        <v/>
      </c>
    </row>
    <row r="105" customFormat="false" ht="15.75" hidden="false" customHeight="true" outlineLevel="0" collapsed="false">
      <c r="A105" s="36" t="str">
        <f aca="false">IF(AND(Dane!$F105="KUCH",OR(Dane!$G105="kopia",Dane!$G105="oryginał")),Dane!A105,"")</f>
        <v/>
      </c>
      <c r="B105" s="36" t="str">
        <f aca="false">IF(AND(Dane!$F105="KUCH",OR(Dane!$G105="kopia",Dane!$G105="oryginał")),Dane!B105,"")</f>
        <v/>
      </c>
      <c r="C105" s="36" t="str">
        <f aca="false">IF(AND(Dane!$F105="KUCH",OR(Dane!$G105="kopia",Dane!$G105="oryginał")),Dane!C105,"")</f>
        <v/>
      </c>
      <c r="D105" s="36" t="str">
        <f aca="false">IF(AND(Dane!$F105="KUCH",OR(Dane!$G105="kopia",Dane!$G105="oryginał")),Dane!D105,"")</f>
        <v/>
      </c>
      <c r="E105" s="36" t="str">
        <f aca="false">IF(AND(Dane!$F105="KUCH",OR(Dane!$G105="kopia",Dane!$G105="oryginał")),Dane!E105,"")</f>
        <v/>
      </c>
      <c r="F105" s="36" t="str">
        <f aca="false">IF(AND(Dane!$F105="KUCH",OR(Dane!$G105="kopia",Dane!$G105="oryginał")),Dane!G105,"")</f>
        <v/>
      </c>
      <c r="G105" s="36" t="str">
        <f aca="false">IF(AND(Dane!$F105="KUCH",OR($F105="oryginał",$F105="kopia")),Dane!I105,"")</f>
        <v/>
      </c>
      <c r="H105" s="36" t="str">
        <f aca="false">IF(AND(Dane!$F105="KUCH",OR($F105="oryginał",$F105="kopia")),#REF!,"")</f>
        <v/>
      </c>
      <c r="I105" s="36" t="str">
        <f aca="false">IF(AND(Dane!$F105="KUCH",OR($F105="oryginał",$F105="kopia")),Dane!J105,"")</f>
        <v/>
      </c>
      <c r="J105" s="36" t="str">
        <f aca="false">IF(AND(Dane!$F105="KUCH",OR($F105="oryginał",$F105="kopia")),#REF!,"")</f>
        <v/>
      </c>
      <c r="K105" s="36" t="str">
        <f aca="false">IF(AND(Dane!$F105="KUCH",OR($F105="oryginał",$F105="kopia")),Dane!K105,"")</f>
        <v/>
      </c>
      <c r="L105" s="36" t="str">
        <f aca="false">IF(AND(Dane!$F105="KUCH",OR($F105="oryginał",$F105="kopia")),#REF!,"")</f>
        <v/>
      </c>
      <c r="M105" s="36" t="str">
        <f aca="false">IF(AND(Dane!$F105="KUCH",OR($F105="oryginał",$F105="kopia")),Dane!L105,"")</f>
        <v/>
      </c>
      <c r="N105" s="36" t="str">
        <f aca="false">IF(AND(Dane!$F105="KUCH",OR($F105="oryginał",$F105="kopia")),Dane!M105,"")</f>
        <v/>
      </c>
      <c r="O105" s="36" t="str">
        <f aca="false">IF(AND(Dane!$F105="KUCH",OR($F105="oryginał",$F105="kopia")),Dane!N105,"")</f>
        <v/>
      </c>
      <c r="P105" s="36" t="str">
        <f aca="false">IF(AND(Dane!$F105="KUCH",OR($F105="oryginał",$F105="kopia")),Dane!O105,"")</f>
        <v/>
      </c>
      <c r="Q105" s="36" t="str">
        <f aca="false">IF(AND(Dane!$F105="KUCH",OR($F105="oryginał",$F105="kopia")),Dane!P105,"")</f>
        <v/>
      </c>
      <c r="R105" s="36" t="str">
        <f aca="false">IF(AND(Dane!$F105="KUCH",OR($F105="oryginał",$F105="kopia")),Dane!Q105,"")</f>
        <v/>
      </c>
      <c r="S105" s="36" t="str">
        <f aca="false">IF(AND(Dane!$F105="KUCH",OR($F105="oryginał",$F105="kopia")),Dane!R105,"")</f>
        <v/>
      </c>
      <c r="T105" s="36" t="str">
        <f aca="false">IF(AND(Dane!$F105="KUCH",OR($F105="oryginał",$F105="kopia")),Dane!S105,"")</f>
        <v/>
      </c>
      <c r="U105" s="36" t="str">
        <f aca="false">IF(AND(Dane!$F105="KUCH",OR($F105="oryginał",$F105="kopia")),Dane!T105,"")</f>
        <v/>
      </c>
      <c r="V105" s="36" t="str">
        <f aca="false">IF(AND(Dane!$F105="KUCH",OR($F105="oryginał",$F105="kopia")),Dane!U105,"")</f>
        <v/>
      </c>
      <c r="W105" s="36" t="str">
        <f aca="false">IF(AND(Dane!$F105="KUCH",OR($F105="oryginał",$F105="kopia")),#REF!,"")</f>
        <v/>
      </c>
    </row>
    <row r="106" customFormat="false" ht="15.75" hidden="false" customHeight="true" outlineLevel="0" collapsed="false">
      <c r="A106" s="36" t="str">
        <f aca="false">IF(AND(Dane!$F106="KUCH",OR(Dane!$G106="kopia",Dane!$G106="oryginał")),Dane!A106,"")</f>
        <v/>
      </c>
      <c r="B106" s="36" t="str">
        <f aca="false">IF(AND(Dane!$F106="KUCH",OR(Dane!$G106="kopia",Dane!$G106="oryginał")),Dane!B106,"")</f>
        <v/>
      </c>
      <c r="C106" s="36" t="str">
        <f aca="false">IF(AND(Dane!$F106="KUCH",OR(Dane!$G106="kopia",Dane!$G106="oryginał")),Dane!C106,"")</f>
        <v/>
      </c>
      <c r="D106" s="36" t="str">
        <f aca="false">IF(AND(Dane!$F106="KUCH",OR(Dane!$G106="kopia",Dane!$G106="oryginał")),Dane!D106,"")</f>
        <v/>
      </c>
      <c r="E106" s="36" t="str">
        <f aca="false">IF(AND(Dane!$F106="KUCH",OR(Dane!$G106="kopia",Dane!$G106="oryginał")),Dane!E106,"")</f>
        <v/>
      </c>
      <c r="F106" s="36" t="str">
        <f aca="false">IF(AND(Dane!$F106="KUCH",OR(Dane!$G106="kopia",Dane!$G106="oryginał")),Dane!G106,"")</f>
        <v/>
      </c>
      <c r="G106" s="36" t="str">
        <f aca="false">IF(AND(Dane!$F106="KUCH",OR($F106="oryginał",$F106="kopia")),Dane!I106,"")</f>
        <v/>
      </c>
      <c r="H106" s="36" t="str">
        <f aca="false">IF(AND(Dane!$F106="KUCH",OR($F106="oryginał",$F106="kopia")),#REF!,"")</f>
        <v/>
      </c>
      <c r="I106" s="36" t="str">
        <f aca="false">IF(AND(Dane!$F106="KUCH",OR($F106="oryginał",$F106="kopia")),Dane!J106,"")</f>
        <v/>
      </c>
      <c r="J106" s="36" t="str">
        <f aca="false">IF(AND(Dane!$F106="KUCH",OR($F106="oryginał",$F106="kopia")),#REF!,"")</f>
        <v/>
      </c>
      <c r="K106" s="36" t="str">
        <f aca="false">IF(AND(Dane!$F106="KUCH",OR($F106="oryginał",$F106="kopia")),Dane!K106,"")</f>
        <v/>
      </c>
      <c r="L106" s="36" t="str">
        <f aca="false">IF(AND(Dane!$F106="KUCH",OR($F106="oryginał",$F106="kopia")),#REF!,"")</f>
        <v/>
      </c>
      <c r="M106" s="36" t="str">
        <f aca="false">IF(AND(Dane!$F106="KUCH",OR($F106="oryginał",$F106="kopia")),Dane!L106,"")</f>
        <v/>
      </c>
      <c r="N106" s="36" t="str">
        <f aca="false">IF(AND(Dane!$F106="KUCH",OR($F106="oryginał",$F106="kopia")),Dane!M106,"")</f>
        <v/>
      </c>
      <c r="O106" s="36" t="str">
        <f aca="false">IF(AND(Dane!$F106="KUCH",OR($F106="oryginał",$F106="kopia")),Dane!N106,"")</f>
        <v/>
      </c>
      <c r="P106" s="36" t="str">
        <f aca="false">IF(AND(Dane!$F106="KUCH",OR($F106="oryginał",$F106="kopia")),Dane!O106,"")</f>
        <v/>
      </c>
      <c r="Q106" s="36" t="str">
        <f aca="false">IF(AND(Dane!$F106="KUCH",OR($F106="oryginał",$F106="kopia")),Dane!P106,"")</f>
        <v/>
      </c>
      <c r="R106" s="36" t="str">
        <f aca="false">IF(AND(Dane!$F106="KUCH",OR($F106="oryginał",$F106="kopia")),Dane!Q106,"")</f>
        <v/>
      </c>
      <c r="S106" s="36" t="str">
        <f aca="false">IF(AND(Dane!$F106="KUCH",OR($F106="oryginał",$F106="kopia")),Dane!R106,"")</f>
        <v/>
      </c>
      <c r="T106" s="36" t="str">
        <f aca="false">IF(AND(Dane!$F106="KUCH",OR($F106="oryginał",$F106="kopia")),Dane!S106,"")</f>
        <v/>
      </c>
      <c r="U106" s="36" t="str">
        <f aca="false">IF(AND(Dane!$F106="KUCH",OR($F106="oryginał",$F106="kopia")),Dane!T106,"")</f>
        <v/>
      </c>
      <c r="V106" s="36" t="str">
        <f aca="false">IF(AND(Dane!$F106="KUCH",OR($F106="oryginał",$F106="kopia")),Dane!U106,"")</f>
        <v/>
      </c>
      <c r="W106" s="36" t="str">
        <f aca="false">IF(AND(Dane!$F106="KUCH",OR($F106="oryginał",$F106="kopia")),#REF!,"")</f>
        <v/>
      </c>
    </row>
    <row r="107" customFormat="false" ht="15.75" hidden="false" customHeight="true" outlineLevel="0" collapsed="false">
      <c r="A107" s="36" t="str">
        <f aca="false">IF(AND(Dane!$F107="KUCH",OR(Dane!$G107="kopia",Dane!$G107="oryginał")),Dane!A107,"")</f>
        <v/>
      </c>
      <c r="B107" s="36" t="str">
        <f aca="false">IF(AND(Dane!$F107="KUCH",OR(Dane!$G107="kopia",Dane!$G107="oryginał")),Dane!B107,"")</f>
        <v/>
      </c>
      <c r="C107" s="36" t="str">
        <f aca="false">IF(AND(Dane!$F107="KUCH",OR(Dane!$G107="kopia",Dane!$G107="oryginał")),Dane!C107,"")</f>
        <v/>
      </c>
      <c r="D107" s="36" t="str">
        <f aca="false">IF(AND(Dane!$F107="KUCH",OR(Dane!$G107="kopia",Dane!$G107="oryginał")),Dane!D107,"")</f>
        <v/>
      </c>
      <c r="E107" s="36" t="str">
        <f aca="false">IF(AND(Dane!$F107="KUCH",OR(Dane!$G107="kopia",Dane!$G107="oryginał")),Dane!E107,"")</f>
        <v/>
      </c>
      <c r="F107" s="36" t="str">
        <f aca="false">IF(AND(Dane!$F107="KUCH",OR(Dane!$G107="kopia",Dane!$G107="oryginał")),Dane!G107,"")</f>
        <v/>
      </c>
      <c r="G107" s="36" t="str">
        <f aca="false">IF(AND(Dane!$F107="KUCH",OR($F107="oryginał",$F107="kopia")),Dane!I107,"")</f>
        <v/>
      </c>
      <c r="H107" s="36" t="str">
        <f aca="false">IF(AND(Dane!$F107="KUCH",OR($F107="oryginał",$F107="kopia")),#REF!,"")</f>
        <v/>
      </c>
      <c r="I107" s="36" t="str">
        <f aca="false">IF(AND(Dane!$F107="KUCH",OR($F107="oryginał",$F107="kopia")),Dane!J107,"")</f>
        <v/>
      </c>
      <c r="J107" s="36" t="str">
        <f aca="false">IF(AND(Dane!$F107="KUCH",OR($F107="oryginał",$F107="kopia")),#REF!,"")</f>
        <v/>
      </c>
      <c r="K107" s="36" t="str">
        <f aca="false">IF(AND(Dane!$F107="KUCH",OR($F107="oryginał",$F107="kopia")),Dane!K107,"")</f>
        <v/>
      </c>
      <c r="L107" s="36" t="str">
        <f aca="false">IF(AND(Dane!$F107="KUCH",OR($F107="oryginał",$F107="kopia")),#REF!,"")</f>
        <v/>
      </c>
      <c r="M107" s="36" t="str">
        <f aca="false">IF(AND(Dane!$F107="KUCH",OR($F107="oryginał",$F107="kopia")),Dane!L107,"")</f>
        <v/>
      </c>
      <c r="N107" s="36" t="str">
        <f aca="false">IF(AND(Dane!$F107="KUCH",OR($F107="oryginał",$F107="kopia")),Dane!M107,"")</f>
        <v/>
      </c>
      <c r="O107" s="36" t="str">
        <f aca="false">IF(AND(Dane!$F107="KUCH",OR($F107="oryginał",$F107="kopia")),Dane!N107,"")</f>
        <v/>
      </c>
      <c r="P107" s="36" t="str">
        <f aca="false">IF(AND(Dane!$F107="KUCH",OR($F107="oryginał",$F107="kopia")),Dane!O107,"")</f>
        <v/>
      </c>
      <c r="Q107" s="36" t="str">
        <f aca="false">IF(AND(Dane!$F107="KUCH",OR($F107="oryginał",$F107="kopia")),Dane!P107,"")</f>
        <v/>
      </c>
      <c r="R107" s="36" t="str">
        <f aca="false">IF(AND(Dane!$F107="KUCH",OR($F107="oryginał",$F107="kopia")),Dane!Q107,"")</f>
        <v/>
      </c>
      <c r="S107" s="36" t="str">
        <f aca="false">IF(AND(Dane!$F107="KUCH",OR($F107="oryginał",$F107="kopia")),Dane!R107,"")</f>
        <v/>
      </c>
      <c r="T107" s="36" t="str">
        <f aca="false">IF(AND(Dane!$F107="KUCH",OR($F107="oryginał",$F107="kopia")),Dane!S107,"")</f>
        <v/>
      </c>
      <c r="U107" s="36" t="str">
        <f aca="false">IF(AND(Dane!$F107="KUCH",OR($F107="oryginał",$F107="kopia")),Dane!T107,"")</f>
        <v/>
      </c>
      <c r="V107" s="36" t="str">
        <f aca="false">IF(AND(Dane!$F107="KUCH",OR($F107="oryginał",$F107="kopia")),Dane!U107,"")</f>
        <v/>
      </c>
      <c r="W107" s="36" t="str">
        <f aca="false">IF(AND(Dane!$F107="KUCH",OR($F107="oryginał",$F107="kopia")),#REF!,"")</f>
        <v/>
      </c>
    </row>
    <row r="108" customFormat="false" ht="15.75" hidden="false" customHeight="true" outlineLevel="0" collapsed="false">
      <c r="A108" s="36" t="str">
        <f aca="false">IF(AND(Dane!$F108="KUCH",OR(Dane!$G108="kopia",Dane!$G108="oryginał")),Dane!A108,"")</f>
        <v/>
      </c>
      <c r="B108" s="36" t="str">
        <f aca="false">IF(AND(Dane!$F108="KUCH",OR(Dane!$G108="kopia",Dane!$G108="oryginał")),Dane!B108,"")</f>
        <v/>
      </c>
      <c r="C108" s="36" t="str">
        <f aca="false">IF(AND(Dane!$F108="KUCH",OR(Dane!$G108="kopia",Dane!$G108="oryginał")),Dane!C108,"")</f>
        <v/>
      </c>
      <c r="D108" s="36" t="str">
        <f aca="false">IF(AND(Dane!$F108="KUCH",OR(Dane!$G108="kopia",Dane!$G108="oryginał")),Dane!D108,"")</f>
        <v/>
      </c>
      <c r="E108" s="36" t="str">
        <f aca="false">IF(AND(Dane!$F108="KUCH",OR(Dane!$G108="kopia",Dane!$G108="oryginał")),Dane!E108,"")</f>
        <v/>
      </c>
      <c r="F108" s="36" t="str">
        <f aca="false">IF(AND(Dane!$F108="KUCH",OR(Dane!$G108="kopia",Dane!$G108="oryginał")),Dane!G108,"")</f>
        <v/>
      </c>
      <c r="G108" s="36" t="str">
        <f aca="false">IF(AND(Dane!$F108="KUCH",OR($F108="oryginał",$F108="kopia")),Dane!I108,"")</f>
        <v/>
      </c>
      <c r="H108" s="36" t="str">
        <f aca="false">IF(AND(Dane!$F108="KUCH",OR($F108="oryginał",$F108="kopia")),#REF!,"")</f>
        <v/>
      </c>
      <c r="I108" s="36" t="str">
        <f aca="false">IF(AND(Dane!$F108="KUCH",OR($F108="oryginał",$F108="kopia")),Dane!J108,"")</f>
        <v/>
      </c>
      <c r="J108" s="36" t="str">
        <f aca="false">IF(AND(Dane!$F108="KUCH",OR($F108="oryginał",$F108="kopia")),#REF!,"")</f>
        <v/>
      </c>
      <c r="K108" s="36" t="str">
        <f aca="false">IF(AND(Dane!$F108="KUCH",OR($F108="oryginał",$F108="kopia")),Dane!K108,"")</f>
        <v/>
      </c>
      <c r="L108" s="36" t="str">
        <f aca="false">IF(AND(Dane!$F108="KUCH",OR($F108="oryginał",$F108="kopia")),#REF!,"")</f>
        <v/>
      </c>
      <c r="M108" s="36" t="str">
        <f aca="false">IF(AND(Dane!$F108="KUCH",OR($F108="oryginał",$F108="kopia")),Dane!L108,"")</f>
        <v/>
      </c>
      <c r="N108" s="36" t="str">
        <f aca="false">IF(AND(Dane!$F108="KUCH",OR($F108="oryginał",$F108="kopia")),Dane!M108,"")</f>
        <v/>
      </c>
      <c r="O108" s="36" t="str">
        <f aca="false">IF(AND(Dane!$F108="KUCH",OR($F108="oryginał",$F108="kopia")),Dane!N108,"")</f>
        <v/>
      </c>
      <c r="P108" s="36" t="str">
        <f aca="false">IF(AND(Dane!$F108="KUCH",OR($F108="oryginał",$F108="kopia")),Dane!O108,"")</f>
        <v/>
      </c>
      <c r="Q108" s="36" t="str">
        <f aca="false">IF(AND(Dane!$F108="KUCH",OR($F108="oryginał",$F108="kopia")),Dane!P108,"")</f>
        <v/>
      </c>
      <c r="R108" s="36" t="str">
        <f aca="false">IF(AND(Dane!$F108="KUCH",OR($F108="oryginał",$F108="kopia")),Dane!Q108,"")</f>
        <v/>
      </c>
      <c r="S108" s="36" t="str">
        <f aca="false">IF(AND(Dane!$F108="KUCH",OR($F108="oryginał",$F108="kopia")),Dane!R108,"")</f>
        <v/>
      </c>
      <c r="T108" s="36" t="str">
        <f aca="false">IF(AND(Dane!$F108="KUCH",OR($F108="oryginał",$F108="kopia")),Dane!S108,"")</f>
        <v/>
      </c>
      <c r="U108" s="36" t="str">
        <f aca="false">IF(AND(Dane!$F108="KUCH",OR($F108="oryginał",$F108="kopia")),Dane!T108,"")</f>
        <v/>
      </c>
      <c r="V108" s="36" t="str">
        <f aca="false">IF(AND(Dane!$F108="KUCH",OR($F108="oryginał",$F108="kopia")),Dane!U108,"")</f>
        <v/>
      </c>
      <c r="W108" s="36" t="str">
        <f aca="false">IF(AND(Dane!$F108="KUCH",OR($F108="oryginał",$F108="kopia")),#REF!,"")</f>
        <v/>
      </c>
    </row>
    <row r="109" customFormat="false" ht="15.75" hidden="false" customHeight="true" outlineLevel="0" collapsed="false">
      <c r="A109" s="36" t="str">
        <f aca="false">IF(AND(Dane!$F109="KUCH",OR(Dane!$G109="kopia",Dane!$G109="oryginał")),Dane!A109,"")</f>
        <v/>
      </c>
      <c r="B109" s="36" t="str">
        <f aca="false">IF(AND(Dane!$F109="KUCH",OR(Dane!$G109="kopia",Dane!$G109="oryginał")),Dane!B109,"")</f>
        <v/>
      </c>
      <c r="C109" s="36" t="str">
        <f aca="false">IF(AND(Dane!$F109="KUCH",OR(Dane!$G109="kopia",Dane!$G109="oryginał")),Dane!C109,"")</f>
        <v/>
      </c>
      <c r="D109" s="36" t="str">
        <f aca="false">IF(AND(Dane!$F109="KUCH",OR(Dane!$G109="kopia",Dane!$G109="oryginał")),Dane!D109,"")</f>
        <v/>
      </c>
      <c r="E109" s="36" t="str">
        <f aca="false">IF(AND(Dane!$F109="KUCH",OR(Dane!$G109="kopia",Dane!$G109="oryginał")),Dane!E109,"")</f>
        <v/>
      </c>
      <c r="F109" s="36" t="str">
        <f aca="false">IF(AND(Dane!$F109="KUCH",OR(Dane!$G109="kopia",Dane!$G109="oryginał")),Dane!G109,"")</f>
        <v/>
      </c>
      <c r="G109" s="36" t="str">
        <f aca="false">IF(AND(Dane!$F109="KUCH",OR($F109="oryginał",$F109="kopia")),Dane!I109,"")</f>
        <v/>
      </c>
      <c r="H109" s="36" t="str">
        <f aca="false">IF(AND(Dane!$F109="KUCH",OR($F109="oryginał",$F109="kopia")),#REF!,"")</f>
        <v/>
      </c>
      <c r="I109" s="36" t="str">
        <f aca="false">IF(AND(Dane!$F109="KUCH",OR($F109="oryginał",$F109="kopia")),Dane!J109,"")</f>
        <v/>
      </c>
      <c r="J109" s="36" t="str">
        <f aca="false">IF(AND(Dane!$F109="KUCH",OR($F109="oryginał",$F109="kopia")),#REF!,"")</f>
        <v/>
      </c>
      <c r="K109" s="36" t="str">
        <f aca="false">IF(AND(Dane!$F109="KUCH",OR($F109="oryginał",$F109="kopia")),Dane!K109,"")</f>
        <v/>
      </c>
      <c r="L109" s="36" t="str">
        <f aca="false">IF(AND(Dane!$F109="KUCH",OR($F109="oryginał",$F109="kopia")),#REF!,"")</f>
        <v/>
      </c>
      <c r="M109" s="36" t="str">
        <f aca="false">IF(AND(Dane!$F109="KUCH",OR($F109="oryginał",$F109="kopia")),Dane!L109,"")</f>
        <v/>
      </c>
      <c r="N109" s="36" t="str">
        <f aca="false">IF(AND(Dane!$F109="KUCH",OR($F109="oryginał",$F109="kopia")),Dane!M109,"")</f>
        <v/>
      </c>
      <c r="O109" s="36" t="str">
        <f aca="false">IF(AND(Dane!$F109="KUCH",OR($F109="oryginał",$F109="kopia")),Dane!N109,"")</f>
        <v/>
      </c>
      <c r="P109" s="36" t="str">
        <f aca="false">IF(AND(Dane!$F109="KUCH",OR($F109="oryginał",$F109="kopia")),Dane!O109,"")</f>
        <v/>
      </c>
      <c r="Q109" s="36" t="str">
        <f aca="false">IF(AND(Dane!$F109="KUCH",OR($F109="oryginał",$F109="kopia")),Dane!P109,"")</f>
        <v/>
      </c>
      <c r="R109" s="36" t="str">
        <f aca="false">IF(AND(Dane!$F109="KUCH",OR($F109="oryginał",$F109="kopia")),Dane!Q109,"")</f>
        <v/>
      </c>
      <c r="S109" s="36" t="str">
        <f aca="false">IF(AND(Dane!$F109="KUCH",OR($F109="oryginał",$F109="kopia")),Dane!R109,"")</f>
        <v/>
      </c>
      <c r="T109" s="36" t="str">
        <f aca="false">IF(AND(Dane!$F109="KUCH",OR($F109="oryginał",$F109="kopia")),Dane!S109,"")</f>
        <v/>
      </c>
      <c r="U109" s="36" t="str">
        <f aca="false">IF(AND(Dane!$F109="KUCH",OR($F109="oryginał",$F109="kopia")),Dane!T109,"")</f>
        <v/>
      </c>
      <c r="V109" s="36" t="str">
        <f aca="false">IF(AND(Dane!$F109="KUCH",OR($F109="oryginał",$F109="kopia")),Dane!U109,"")</f>
        <v/>
      </c>
      <c r="W109" s="36" t="str">
        <f aca="false">IF(AND(Dane!$F109="KUCH",OR($F109="oryginał",$F109="kopia")),#REF!,"")</f>
        <v/>
      </c>
    </row>
    <row r="110" customFormat="false" ht="15.75" hidden="false" customHeight="true" outlineLevel="0" collapsed="false">
      <c r="A110" s="36" t="str">
        <f aca="false">IF(AND(Dane!$F110="KUCH",OR(Dane!$G110="kopia",Dane!$G110="oryginał")),Dane!A110,"")</f>
        <v/>
      </c>
      <c r="B110" s="36" t="str">
        <f aca="false">IF(AND(Dane!$F110="KUCH",OR(Dane!$G110="kopia",Dane!$G110="oryginał")),Dane!B110,"")</f>
        <v/>
      </c>
      <c r="C110" s="36" t="str">
        <f aca="false">IF(AND(Dane!$F110="KUCH",OR(Dane!$G110="kopia",Dane!$G110="oryginał")),Dane!C110,"")</f>
        <v/>
      </c>
      <c r="D110" s="36" t="str">
        <f aca="false">IF(AND(Dane!$F110="KUCH",OR(Dane!$G110="kopia",Dane!$G110="oryginał")),Dane!D110,"")</f>
        <v/>
      </c>
      <c r="E110" s="36" t="str">
        <f aca="false">IF(AND(Dane!$F110="KUCH",OR(Dane!$G110="kopia",Dane!$G110="oryginał")),Dane!E110,"")</f>
        <v/>
      </c>
      <c r="F110" s="36" t="str">
        <f aca="false">IF(AND(Dane!$F110="KUCH",OR(Dane!$G110="kopia",Dane!$G110="oryginał")),Dane!G110,"")</f>
        <v/>
      </c>
      <c r="G110" s="36" t="str">
        <f aca="false">IF(AND(Dane!$F110="KUCH",OR($F110="oryginał",$F110="kopia")),Dane!I110,"")</f>
        <v/>
      </c>
      <c r="H110" s="36" t="str">
        <f aca="false">IF(AND(Dane!$F110="KUCH",OR($F110="oryginał",$F110="kopia")),#REF!,"")</f>
        <v/>
      </c>
      <c r="I110" s="36" t="str">
        <f aca="false">IF(AND(Dane!$F110="KUCH",OR($F110="oryginał",$F110="kopia")),Dane!J110,"")</f>
        <v/>
      </c>
      <c r="J110" s="36" t="str">
        <f aca="false">IF(AND(Dane!$F110="KUCH",OR($F110="oryginał",$F110="kopia")),#REF!,"")</f>
        <v/>
      </c>
      <c r="K110" s="36" t="str">
        <f aca="false">IF(AND(Dane!$F110="KUCH",OR($F110="oryginał",$F110="kopia")),Dane!K110,"")</f>
        <v/>
      </c>
      <c r="L110" s="36" t="str">
        <f aca="false">IF(AND(Dane!$F110="KUCH",OR($F110="oryginał",$F110="kopia")),#REF!,"")</f>
        <v/>
      </c>
      <c r="M110" s="36" t="str">
        <f aca="false">IF(AND(Dane!$F110="KUCH",OR($F110="oryginał",$F110="kopia")),Dane!L110,"")</f>
        <v/>
      </c>
      <c r="N110" s="36" t="str">
        <f aca="false">IF(AND(Dane!$F110="KUCH",OR($F110="oryginał",$F110="kopia")),Dane!M110,"")</f>
        <v/>
      </c>
      <c r="O110" s="36" t="str">
        <f aca="false">IF(AND(Dane!$F110="KUCH",OR($F110="oryginał",$F110="kopia")),Dane!N110,"")</f>
        <v/>
      </c>
      <c r="P110" s="36" t="str">
        <f aca="false">IF(AND(Dane!$F110="KUCH",OR($F110="oryginał",$F110="kopia")),Dane!O110,"")</f>
        <v/>
      </c>
      <c r="Q110" s="36" t="str">
        <f aca="false">IF(AND(Dane!$F110="KUCH",OR($F110="oryginał",$F110="kopia")),Dane!P110,"")</f>
        <v/>
      </c>
      <c r="R110" s="36" t="str">
        <f aca="false">IF(AND(Dane!$F110="KUCH",OR($F110="oryginał",$F110="kopia")),Dane!Q110,"")</f>
        <v/>
      </c>
      <c r="S110" s="36" t="str">
        <f aca="false">IF(AND(Dane!$F110="KUCH",OR($F110="oryginał",$F110="kopia")),Dane!R110,"")</f>
        <v/>
      </c>
      <c r="T110" s="36" t="str">
        <f aca="false">IF(AND(Dane!$F110="KUCH",OR($F110="oryginał",$F110="kopia")),Dane!S110,"")</f>
        <v/>
      </c>
      <c r="U110" s="36" t="str">
        <f aca="false">IF(AND(Dane!$F110="KUCH",OR($F110="oryginał",$F110="kopia")),Dane!T110,"")</f>
        <v/>
      </c>
      <c r="V110" s="36" t="str">
        <f aca="false">IF(AND(Dane!$F110="KUCH",OR($F110="oryginał",$F110="kopia")),Dane!U110,"")</f>
        <v/>
      </c>
      <c r="W110" s="36" t="str">
        <f aca="false">IF(AND(Dane!$F110="KUCH",OR($F110="oryginał",$F110="kopia")),#REF!,"")</f>
        <v/>
      </c>
    </row>
    <row r="111" customFormat="false" ht="15.75" hidden="false" customHeight="true" outlineLevel="0" collapsed="false">
      <c r="A111" s="36" t="str">
        <f aca="false">IF(AND(Dane!$F111="KUCH",OR(Dane!$G111="kopia",Dane!$G111="oryginał")),Dane!A111,"")</f>
        <v/>
      </c>
      <c r="B111" s="36" t="str">
        <f aca="false">IF(AND(Dane!$F111="KUCH",OR(Dane!$G111="kopia",Dane!$G111="oryginał")),Dane!B111,"")</f>
        <v/>
      </c>
      <c r="C111" s="36" t="str">
        <f aca="false">IF(AND(Dane!$F111="KUCH",OR(Dane!$G111="kopia",Dane!$G111="oryginał")),Dane!C111,"")</f>
        <v/>
      </c>
      <c r="D111" s="36" t="str">
        <f aca="false">IF(AND(Dane!$F111="KUCH",OR(Dane!$G111="kopia",Dane!$G111="oryginał")),Dane!D111,"")</f>
        <v/>
      </c>
      <c r="E111" s="36" t="str">
        <f aca="false">IF(AND(Dane!$F111="KUCH",OR(Dane!$G111="kopia",Dane!$G111="oryginał")),Dane!E111,"")</f>
        <v/>
      </c>
      <c r="F111" s="36" t="str">
        <f aca="false">IF(AND(Dane!$F111="KUCH",OR(Dane!$G111="kopia",Dane!$G111="oryginał")),Dane!G111,"")</f>
        <v/>
      </c>
      <c r="G111" s="36" t="str">
        <f aca="false">IF(AND(Dane!$F111="KUCH",OR($F111="oryginał",$F111="kopia")),Dane!I111,"")</f>
        <v/>
      </c>
      <c r="H111" s="36" t="str">
        <f aca="false">IF(AND(Dane!$F111="KUCH",OR($F111="oryginał",$F111="kopia")),#REF!,"")</f>
        <v/>
      </c>
      <c r="I111" s="36" t="str">
        <f aca="false">IF(AND(Dane!$F111="KUCH",OR($F111="oryginał",$F111="kopia")),Dane!J111,"")</f>
        <v/>
      </c>
      <c r="J111" s="36" t="str">
        <f aca="false">IF(AND(Dane!$F111="KUCH",OR($F111="oryginał",$F111="kopia")),#REF!,"")</f>
        <v/>
      </c>
      <c r="K111" s="36" t="str">
        <f aca="false">IF(AND(Dane!$F111="KUCH",OR($F111="oryginał",$F111="kopia")),Dane!K111,"")</f>
        <v/>
      </c>
      <c r="L111" s="36" t="str">
        <f aca="false">IF(AND(Dane!$F111="KUCH",OR($F111="oryginał",$F111="kopia")),#REF!,"")</f>
        <v/>
      </c>
      <c r="M111" s="36" t="str">
        <f aca="false">IF(AND(Dane!$F111="KUCH",OR($F111="oryginał",$F111="kopia")),Dane!L111,"")</f>
        <v/>
      </c>
      <c r="N111" s="36" t="str">
        <f aca="false">IF(AND(Dane!$F111="KUCH",OR($F111="oryginał",$F111="kopia")),Dane!M111,"")</f>
        <v/>
      </c>
      <c r="O111" s="36" t="str">
        <f aca="false">IF(AND(Dane!$F111="KUCH",OR($F111="oryginał",$F111="kopia")),Dane!N111,"")</f>
        <v/>
      </c>
      <c r="P111" s="36" t="str">
        <f aca="false">IF(AND(Dane!$F111="KUCH",OR($F111="oryginał",$F111="kopia")),Dane!O111,"")</f>
        <v/>
      </c>
      <c r="Q111" s="36" t="str">
        <f aca="false">IF(AND(Dane!$F111="KUCH",OR($F111="oryginał",$F111="kopia")),Dane!P111,"")</f>
        <v/>
      </c>
      <c r="R111" s="36" t="str">
        <f aca="false">IF(AND(Dane!$F111="KUCH",OR($F111="oryginał",$F111="kopia")),Dane!Q111,"")</f>
        <v/>
      </c>
      <c r="S111" s="36" t="str">
        <f aca="false">IF(AND(Dane!$F111="KUCH",OR($F111="oryginał",$F111="kopia")),Dane!R111,"")</f>
        <v/>
      </c>
      <c r="T111" s="36" t="str">
        <f aca="false">IF(AND(Dane!$F111="KUCH",OR($F111="oryginał",$F111="kopia")),Dane!S111,"")</f>
        <v/>
      </c>
      <c r="U111" s="36" t="str">
        <f aca="false">IF(AND(Dane!$F111="KUCH",OR($F111="oryginał",$F111="kopia")),Dane!T111,"")</f>
        <v/>
      </c>
      <c r="V111" s="36" t="str">
        <f aca="false">IF(AND(Dane!$F111="KUCH",OR($F111="oryginał",$F111="kopia")),Dane!U111,"")</f>
        <v/>
      </c>
      <c r="W111" s="36" t="str">
        <f aca="false">IF(AND(Dane!$F111="KUCH",OR($F111="oryginał",$F111="kopia")),#REF!,"")</f>
        <v/>
      </c>
    </row>
    <row r="112" customFormat="false" ht="15.75" hidden="false" customHeight="true" outlineLevel="0" collapsed="false">
      <c r="A112" s="36" t="str">
        <f aca="false">IF(AND(Dane!$F112="KUCH",OR(Dane!$G112="kopia",Dane!$G112="oryginał")),Dane!A112,"")</f>
        <v/>
      </c>
      <c r="B112" s="36" t="str">
        <f aca="false">IF(AND(Dane!$F112="KUCH",OR(Dane!$G112="kopia",Dane!$G112="oryginał")),Dane!B112,"")</f>
        <v/>
      </c>
      <c r="C112" s="36" t="str">
        <f aca="false">IF(AND(Dane!$F112="KUCH",OR(Dane!$G112="kopia",Dane!$G112="oryginał")),Dane!C112,"")</f>
        <v/>
      </c>
      <c r="D112" s="36" t="str">
        <f aca="false">IF(AND(Dane!$F112="KUCH",OR(Dane!$G112="kopia",Dane!$G112="oryginał")),Dane!D112,"")</f>
        <v/>
      </c>
      <c r="E112" s="36" t="str">
        <f aca="false">IF(AND(Dane!$F112="KUCH",OR(Dane!$G112="kopia",Dane!$G112="oryginał")),Dane!E112,"")</f>
        <v/>
      </c>
      <c r="F112" s="36" t="str">
        <f aca="false">IF(AND(Dane!$F112="KUCH",OR(Dane!$G112="kopia",Dane!$G112="oryginał")),Dane!G112,"")</f>
        <v/>
      </c>
      <c r="G112" s="36" t="str">
        <f aca="false">IF(AND(Dane!$F112="KUCH",OR($F112="oryginał",$F112="kopia")),Dane!I112,"")</f>
        <v/>
      </c>
      <c r="H112" s="36" t="str">
        <f aca="false">IF(AND(Dane!$F112="KUCH",OR($F112="oryginał",$F112="kopia")),#REF!,"")</f>
        <v/>
      </c>
      <c r="I112" s="36" t="str">
        <f aca="false">IF(AND(Dane!$F112="KUCH",OR($F112="oryginał",$F112="kopia")),Dane!J112,"")</f>
        <v/>
      </c>
      <c r="J112" s="36" t="str">
        <f aca="false">IF(AND(Dane!$F112="KUCH",OR($F112="oryginał",$F112="kopia")),#REF!,"")</f>
        <v/>
      </c>
      <c r="K112" s="36" t="str">
        <f aca="false">IF(AND(Dane!$F112="KUCH",OR($F112="oryginał",$F112="kopia")),Dane!K112,"")</f>
        <v/>
      </c>
      <c r="L112" s="36" t="str">
        <f aca="false">IF(AND(Dane!$F112="KUCH",OR($F112="oryginał",$F112="kopia")),#REF!,"")</f>
        <v/>
      </c>
      <c r="M112" s="36" t="str">
        <f aca="false">IF(AND(Dane!$F112="KUCH",OR($F112="oryginał",$F112="kopia")),Dane!L112,"")</f>
        <v/>
      </c>
      <c r="N112" s="36" t="str">
        <f aca="false">IF(AND(Dane!$F112="KUCH",OR($F112="oryginał",$F112="kopia")),Dane!M112,"")</f>
        <v/>
      </c>
      <c r="O112" s="36" t="str">
        <f aca="false">IF(AND(Dane!$F112="KUCH",OR($F112="oryginał",$F112="kopia")),Dane!N112,"")</f>
        <v/>
      </c>
      <c r="P112" s="36" t="str">
        <f aca="false">IF(AND(Dane!$F112="KUCH",OR($F112="oryginał",$F112="kopia")),Dane!O112,"")</f>
        <v/>
      </c>
      <c r="Q112" s="36" t="str">
        <f aca="false">IF(AND(Dane!$F112="KUCH",OR($F112="oryginał",$F112="kopia")),Dane!P112,"")</f>
        <v/>
      </c>
      <c r="R112" s="36" t="str">
        <f aca="false">IF(AND(Dane!$F112="KUCH",OR($F112="oryginał",$F112="kopia")),Dane!Q112,"")</f>
        <v/>
      </c>
      <c r="S112" s="36" t="str">
        <f aca="false">IF(AND(Dane!$F112="KUCH",OR($F112="oryginał",$F112="kopia")),Dane!R112,"")</f>
        <v/>
      </c>
      <c r="T112" s="36" t="str">
        <f aca="false">IF(AND(Dane!$F112="KUCH",OR($F112="oryginał",$F112="kopia")),Dane!S112,"")</f>
        <v/>
      </c>
      <c r="U112" s="36" t="str">
        <f aca="false">IF(AND(Dane!$F112="KUCH",OR($F112="oryginał",$F112="kopia")),Dane!T112,"")</f>
        <v/>
      </c>
      <c r="V112" s="36" t="str">
        <f aca="false">IF(AND(Dane!$F112="KUCH",OR($F112="oryginał",$F112="kopia")),Dane!U112,"")</f>
        <v/>
      </c>
      <c r="W112" s="36" t="str">
        <f aca="false">IF(AND(Dane!$F112="KUCH",OR($F112="oryginał",$F112="kopia")),#REF!,"")</f>
        <v/>
      </c>
    </row>
    <row r="113" customFormat="false" ht="15.75" hidden="false" customHeight="true" outlineLevel="0" collapsed="false">
      <c r="A113" s="36" t="str">
        <f aca="false">IF(AND(Dane!$F113="KUCH",OR(Dane!$G113="kopia",Dane!$G113="oryginał")),Dane!A113,"")</f>
        <v/>
      </c>
      <c r="B113" s="36" t="str">
        <f aca="false">IF(AND(Dane!$F113="KUCH",OR(Dane!$G113="kopia",Dane!$G113="oryginał")),Dane!B113,"")</f>
        <v/>
      </c>
      <c r="C113" s="36" t="str">
        <f aca="false">IF(AND(Dane!$F113="KUCH",OR(Dane!$G113="kopia",Dane!$G113="oryginał")),Dane!C113,"")</f>
        <v/>
      </c>
      <c r="D113" s="36" t="str">
        <f aca="false">IF(AND(Dane!$F113="KUCH",OR(Dane!$G113="kopia",Dane!$G113="oryginał")),Dane!D113,"")</f>
        <v/>
      </c>
      <c r="E113" s="36" t="str">
        <f aca="false">IF(AND(Dane!$F113="KUCH",OR(Dane!$G113="kopia",Dane!$G113="oryginał")),Dane!E113,"")</f>
        <v/>
      </c>
      <c r="F113" s="36" t="str">
        <f aca="false">IF(AND(Dane!$F113="KUCH",OR(Dane!$G113="kopia",Dane!$G113="oryginał")),Dane!G113,"")</f>
        <v/>
      </c>
      <c r="G113" s="36" t="str">
        <f aca="false">IF(AND(Dane!$F113="KUCH",OR($F113="oryginał",$F113="kopia")),Dane!I113,"")</f>
        <v/>
      </c>
      <c r="H113" s="36" t="str">
        <f aca="false">IF(AND(Dane!$F113="KUCH",OR($F113="oryginał",$F113="kopia")),#REF!,"")</f>
        <v/>
      </c>
      <c r="I113" s="36" t="str">
        <f aca="false">IF(AND(Dane!$F113="KUCH",OR($F113="oryginał",$F113="kopia")),Dane!J113,"")</f>
        <v/>
      </c>
      <c r="J113" s="36" t="str">
        <f aca="false">IF(AND(Dane!$F113="KUCH",OR($F113="oryginał",$F113="kopia")),#REF!,"")</f>
        <v/>
      </c>
      <c r="K113" s="36" t="str">
        <f aca="false">IF(AND(Dane!$F113="KUCH",OR($F113="oryginał",$F113="kopia")),Dane!K113,"")</f>
        <v/>
      </c>
      <c r="L113" s="36" t="str">
        <f aca="false">IF(AND(Dane!$F113="KUCH",OR($F113="oryginał",$F113="kopia")),#REF!,"")</f>
        <v/>
      </c>
      <c r="M113" s="36" t="str">
        <f aca="false">IF(AND(Dane!$F113="KUCH",OR($F113="oryginał",$F113="kopia")),Dane!L113,"")</f>
        <v/>
      </c>
      <c r="N113" s="36" t="str">
        <f aca="false">IF(AND(Dane!$F113="KUCH",OR($F113="oryginał",$F113="kopia")),Dane!M113,"")</f>
        <v/>
      </c>
      <c r="O113" s="36" t="str">
        <f aca="false">IF(AND(Dane!$F113="KUCH",OR($F113="oryginał",$F113="kopia")),Dane!N113,"")</f>
        <v/>
      </c>
      <c r="P113" s="36" t="str">
        <f aca="false">IF(AND(Dane!$F113="KUCH",OR($F113="oryginał",$F113="kopia")),Dane!O113,"")</f>
        <v/>
      </c>
      <c r="Q113" s="36" t="str">
        <f aca="false">IF(AND(Dane!$F113="KUCH",OR($F113="oryginał",$F113="kopia")),Dane!P113,"")</f>
        <v/>
      </c>
      <c r="R113" s="36" t="str">
        <f aca="false">IF(AND(Dane!$F113="KUCH",OR($F113="oryginał",$F113="kopia")),Dane!Q113,"")</f>
        <v/>
      </c>
      <c r="S113" s="36" t="str">
        <f aca="false">IF(AND(Dane!$F113="KUCH",OR($F113="oryginał",$F113="kopia")),Dane!R113,"")</f>
        <v/>
      </c>
      <c r="T113" s="36" t="str">
        <f aca="false">IF(AND(Dane!$F113="KUCH",OR($F113="oryginał",$F113="kopia")),Dane!S113,"")</f>
        <v/>
      </c>
      <c r="U113" s="36" t="str">
        <f aca="false">IF(AND(Dane!$F113="KUCH",OR($F113="oryginał",$F113="kopia")),Dane!T113,"")</f>
        <v/>
      </c>
      <c r="V113" s="36" t="str">
        <f aca="false">IF(AND(Dane!$F113="KUCH",OR($F113="oryginał",$F113="kopia")),Dane!U113,"")</f>
        <v/>
      </c>
      <c r="W113" s="36" t="str">
        <f aca="false">IF(AND(Dane!$F113="KUCH",OR($F113="oryginał",$F113="kopia")),#REF!,"")</f>
        <v/>
      </c>
    </row>
    <row r="114" customFormat="false" ht="15.75" hidden="false" customHeight="true" outlineLevel="0" collapsed="false">
      <c r="A114" s="36" t="str">
        <f aca="false">IF(AND(Dane!$F114="KUCH",OR(Dane!$G114="kopia",Dane!$G114="oryginał")),Dane!A114,"")</f>
        <v/>
      </c>
      <c r="B114" s="36" t="str">
        <f aca="false">IF(AND(Dane!$F114="KUCH",OR(Dane!$G114="kopia",Dane!$G114="oryginał")),Dane!B114,"")</f>
        <v/>
      </c>
      <c r="C114" s="36" t="str">
        <f aca="false">IF(AND(Dane!$F114="KUCH",OR(Dane!$G114="kopia",Dane!$G114="oryginał")),Dane!C114,"")</f>
        <v/>
      </c>
      <c r="D114" s="36" t="str">
        <f aca="false">IF(AND(Dane!$F114="KUCH",OR(Dane!$G114="kopia",Dane!$G114="oryginał")),Dane!D114,"")</f>
        <v/>
      </c>
      <c r="E114" s="36" t="str">
        <f aca="false">IF(AND(Dane!$F114="KUCH",OR(Dane!$G114="kopia",Dane!$G114="oryginał")),Dane!E114,"")</f>
        <v/>
      </c>
      <c r="F114" s="36" t="str">
        <f aca="false">IF(AND(Dane!$F114="KUCH",OR(Dane!$G114="kopia",Dane!$G114="oryginał")),Dane!G114,"")</f>
        <v/>
      </c>
      <c r="G114" s="36" t="str">
        <f aca="false">IF(AND(Dane!$F114="KUCH",OR($F114="oryginał",$F114="kopia")),Dane!I114,"")</f>
        <v/>
      </c>
      <c r="H114" s="36" t="str">
        <f aca="false">IF(AND(Dane!$F114="KUCH",OR($F114="oryginał",$F114="kopia")),#REF!,"")</f>
        <v/>
      </c>
      <c r="I114" s="36" t="str">
        <f aca="false">IF(AND(Dane!$F114="KUCH",OR($F114="oryginał",$F114="kopia")),Dane!J114,"")</f>
        <v/>
      </c>
      <c r="J114" s="36" t="str">
        <f aca="false">IF(AND(Dane!$F114="KUCH",OR($F114="oryginał",$F114="kopia")),#REF!,"")</f>
        <v/>
      </c>
      <c r="K114" s="36" t="str">
        <f aca="false">IF(AND(Dane!$F114="KUCH",OR($F114="oryginał",$F114="kopia")),Dane!K114,"")</f>
        <v/>
      </c>
      <c r="L114" s="36" t="str">
        <f aca="false">IF(AND(Dane!$F114="KUCH",OR($F114="oryginał",$F114="kopia")),#REF!,"")</f>
        <v/>
      </c>
      <c r="M114" s="36" t="str">
        <f aca="false">IF(AND(Dane!$F114="KUCH",OR($F114="oryginał",$F114="kopia")),Dane!L114,"")</f>
        <v/>
      </c>
      <c r="N114" s="36" t="str">
        <f aca="false">IF(AND(Dane!$F114="KUCH",OR($F114="oryginał",$F114="kopia")),Dane!M114,"")</f>
        <v/>
      </c>
      <c r="O114" s="36" t="str">
        <f aca="false">IF(AND(Dane!$F114="KUCH",OR($F114="oryginał",$F114="kopia")),Dane!N114,"")</f>
        <v/>
      </c>
      <c r="P114" s="36" t="str">
        <f aca="false">IF(AND(Dane!$F114="KUCH",OR($F114="oryginał",$F114="kopia")),Dane!O114,"")</f>
        <v/>
      </c>
      <c r="Q114" s="36" t="str">
        <f aca="false">IF(AND(Dane!$F114="KUCH",OR($F114="oryginał",$F114="kopia")),Dane!P114,"")</f>
        <v/>
      </c>
      <c r="R114" s="36" t="str">
        <f aca="false">IF(AND(Dane!$F114="KUCH",OR($F114="oryginał",$F114="kopia")),Dane!Q114,"")</f>
        <v/>
      </c>
      <c r="S114" s="36" t="str">
        <f aca="false">IF(AND(Dane!$F114="KUCH",OR($F114="oryginał",$F114="kopia")),Dane!R114,"")</f>
        <v/>
      </c>
      <c r="T114" s="36" t="str">
        <f aca="false">IF(AND(Dane!$F114="KUCH",OR($F114="oryginał",$F114="kopia")),Dane!S114,"")</f>
        <v/>
      </c>
      <c r="U114" s="36" t="str">
        <f aca="false">IF(AND(Dane!$F114="KUCH",OR($F114="oryginał",$F114="kopia")),Dane!T114,"")</f>
        <v/>
      </c>
      <c r="V114" s="36" t="str">
        <f aca="false">IF(AND(Dane!$F114="KUCH",OR($F114="oryginał",$F114="kopia")),Dane!U114,"")</f>
        <v/>
      </c>
      <c r="W114" s="36" t="str">
        <f aca="false">IF(AND(Dane!$F114="KUCH",OR($F114="oryginał",$F114="kopia")),#REF!,"")</f>
        <v/>
      </c>
    </row>
    <row r="115" customFormat="false" ht="15.75" hidden="false" customHeight="true" outlineLevel="0" collapsed="false">
      <c r="A115" s="36" t="str">
        <f aca="false">IF(AND(Dane!$F115="KUCH",OR(Dane!$G115="kopia",Dane!$G115="oryginał")),Dane!A115,"")</f>
        <v/>
      </c>
      <c r="B115" s="36" t="str">
        <f aca="false">IF(AND(Dane!$F115="KUCH",OR(Dane!$G115="kopia",Dane!$G115="oryginał")),Dane!B115,"")</f>
        <v/>
      </c>
      <c r="C115" s="36" t="str">
        <f aca="false">IF(AND(Dane!$F115="KUCH",OR(Dane!$G115="kopia",Dane!$G115="oryginał")),Dane!C115,"")</f>
        <v/>
      </c>
      <c r="D115" s="36" t="str">
        <f aca="false">IF(AND(Dane!$F115="KUCH",OR(Dane!$G115="kopia",Dane!$G115="oryginał")),Dane!D115,"")</f>
        <v/>
      </c>
      <c r="E115" s="36" t="str">
        <f aca="false">IF(AND(Dane!$F115="KUCH",OR(Dane!$G115="kopia",Dane!$G115="oryginał")),Dane!E115,"")</f>
        <v/>
      </c>
      <c r="F115" s="36" t="str">
        <f aca="false">IF(AND(Dane!$F115="KUCH",OR(Dane!$G115="kopia",Dane!$G115="oryginał")),Dane!G115,"")</f>
        <v/>
      </c>
      <c r="G115" s="36" t="str">
        <f aca="false">IF(AND(Dane!$F115="KUCH",OR($F115="oryginał",$F115="kopia")),Dane!I115,"")</f>
        <v/>
      </c>
      <c r="H115" s="36" t="str">
        <f aca="false">IF(AND(Dane!$F115="KUCH",OR($F115="oryginał",$F115="kopia")),#REF!,"")</f>
        <v/>
      </c>
      <c r="I115" s="36" t="str">
        <f aca="false">IF(AND(Dane!$F115="KUCH",OR($F115="oryginał",$F115="kopia")),Dane!J115,"")</f>
        <v/>
      </c>
      <c r="J115" s="36" t="str">
        <f aca="false">IF(AND(Dane!$F115="KUCH",OR($F115="oryginał",$F115="kopia")),#REF!,"")</f>
        <v/>
      </c>
      <c r="K115" s="36" t="str">
        <f aca="false">IF(AND(Dane!$F115="KUCH",OR($F115="oryginał",$F115="kopia")),Dane!K115,"")</f>
        <v/>
      </c>
      <c r="L115" s="36" t="str">
        <f aca="false">IF(AND(Dane!$F115="KUCH",OR($F115="oryginał",$F115="kopia")),#REF!,"")</f>
        <v/>
      </c>
      <c r="M115" s="36" t="str">
        <f aca="false">IF(AND(Dane!$F115="KUCH",OR($F115="oryginał",$F115="kopia")),Dane!L115,"")</f>
        <v/>
      </c>
      <c r="N115" s="36" t="str">
        <f aca="false">IF(AND(Dane!$F115="KUCH",OR($F115="oryginał",$F115="kopia")),Dane!M115,"")</f>
        <v/>
      </c>
      <c r="O115" s="36" t="str">
        <f aca="false">IF(AND(Dane!$F115="KUCH",OR($F115="oryginał",$F115="kopia")),Dane!N115,"")</f>
        <v/>
      </c>
      <c r="P115" s="36" t="str">
        <f aca="false">IF(AND(Dane!$F115="KUCH",OR($F115="oryginał",$F115="kopia")),Dane!O115,"")</f>
        <v/>
      </c>
      <c r="Q115" s="36" t="str">
        <f aca="false">IF(AND(Dane!$F115="KUCH",OR($F115="oryginał",$F115="kopia")),Dane!P115,"")</f>
        <v/>
      </c>
      <c r="R115" s="36" t="str">
        <f aca="false">IF(AND(Dane!$F115="KUCH",OR($F115="oryginał",$F115="kopia")),Dane!Q115,"")</f>
        <v/>
      </c>
      <c r="S115" s="36" t="str">
        <f aca="false">IF(AND(Dane!$F115="KUCH",OR($F115="oryginał",$F115="kopia")),Dane!R115,"")</f>
        <v/>
      </c>
      <c r="T115" s="36" t="str">
        <f aca="false">IF(AND(Dane!$F115="KUCH",OR($F115="oryginał",$F115="kopia")),Dane!S115,"")</f>
        <v/>
      </c>
      <c r="U115" s="36" t="str">
        <f aca="false">IF(AND(Dane!$F115="KUCH",OR($F115="oryginał",$F115="kopia")),Dane!T115,"")</f>
        <v/>
      </c>
      <c r="V115" s="36" t="str">
        <f aca="false">IF(AND(Dane!$F115="KUCH",OR($F115="oryginał",$F115="kopia")),Dane!U115,"")</f>
        <v/>
      </c>
      <c r="W115" s="36" t="str">
        <f aca="false">IF(AND(Dane!$F115="KUCH",OR($F115="oryginał",$F115="kopia")),#REF!,"")</f>
        <v/>
      </c>
    </row>
    <row r="116" customFormat="false" ht="15.75" hidden="false" customHeight="true" outlineLevel="0" collapsed="false">
      <c r="A116" s="36" t="str">
        <f aca="false">IF(AND(Dane!$F116="KUCH",OR(Dane!$G116="kopia",Dane!$G116="oryginał")),Dane!A116,"")</f>
        <v/>
      </c>
      <c r="B116" s="36" t="str">
        <f aca="false">IF(AND(Dane!$F116="KUCH",OR(Dane!$G116="kopia",Dane!$G116="oryginał")),Dane!B116,"")</f>
        <v/>
      </c>
      <c r="C116" s="36" t="str">
        <f aca="false">IF(AND(Dane!$F116="KUCH",OR(Dane!$G116="kopia",Dane!$G116="oryginał")),Dane!C116,"")</f>
        <v/>
      </c>
      <c r="D116" s="36" t="str">
        <f aca="false">IF(AND(Dane!$F116="KUCH",OR(Dane!$G116="kopia",Dane!$G116="oryginał")),Dane!D116,"")</f>
        <v/>
      </c>
      <c r="E116" s="36" t="str">
        <f aca="false">IF(AND(Dane!$F116="KUCH",OR(Dane!$G116="kopia",Dane!$G116="oryginał")),Dane!E116,"")</f>
        <v/>
      </c>
      <c r="F116" s="36" t="str">
        <f aca="false">IF(AND(Dane!$F116="KUCH",OR(Dane!$G116="kopia",Dane!$G116="oryginał")),Dane!G116,"")</f>
        <v/>
      </c>
      <c r="G116" s="36" t="str">
        <f aca="false">IF(AND(Dane!$F116="KUCH",OR($F116="oryginał",$F116="kopia")),Dane!I116,"")</f>
        <v/>
      </c>
      <c r="H116" s="36" t="str">
        <f aca="false">IF(AND(Dane!$F116="KUCH",OR($F116="oryginał",$F116="kopia")),#REF!,"")</f>
        <v/>
      </c>
      <c r="I116" s="36" t="str">
        <f aca="false">IF(AND(Dane!$F116="KUCH",OR($F116="oryginał",$F116="kopia")),Dane!J116,"")</f>
        <v/>
      </c>
      <c r="J116" s="36" t="str">
        <f aca="false">IF(AND(Dane!$F116="KUCH",OR($F116="oryginał",$F116="kopia")),#REF!,"")</f>
        <v/>
      </c>
      <c r="K116" s="36" t="str">
        <f aca="false">IF(AND(Dane!$F116="KUCH",OR($F116="oryginał",$F116="kopia")),Dane!K116,"")</f>
        <v/>
      </c>
      <c r="L116" s="36" t="str">
        <f aca="false">IF(AND(Dane!$F116="KUCH",OR($F116="oryginał",$F116="kopia")),#REF!,"")</f>
        <v/>
      </c>
      <c r="M116" s="36" t="str">
        <f aca="false">IF(AND(Dane!$F116="KUCH",OR($F116="oryginał",$F116="kopia")),Dane!L116,"")</f>
        <v/>
      </c>
      <c r="N116" s="36" t="str">
        <f aca="false">IF(AND(Dane!$F116="KUCH",OR($F116="oryginał",$F116="kopia")),Dane!M116,"")</f>
        <v/>
      </c>
      <c r="O116" s="36" t="str">
        <f aca="false">IF(AND(Dane!$F116="KUCH",OR($F116="oryginał",$F116="kopia")),Dane!N116,"")</f>
        <v/>
      </c>
      <c r="P116" s="36" t="str">
        <f aca="false">IF(AND(Dane!$F116="KUCH",OR($F116="oryginał",$F116="kopia")),Dane!O116,"")</f>
        <v/>
      </c>
      <c r="Q116" s="36" t="str">
        <f aca="false">IF(AND(Dane!$F116="KUCH",OR($F116="oryginał",$F116="kopia")),Dane!P116,"")</f>
        <v/>
      </c>
      <c r="R116" s="36" t="str">
        <f aca="false">IF(AND(Dane!$F116="KUCH",OR($F116="oryginał",$F116="kopia")),Dane!Q116,"")</f>
        <v/>
      </c>
      <c r="S116" s="36" t="str">
        <f aca="false">IF(AND(Dane!$F116="KUCH",OR($F116="oryginał",$F116="kopia")),Dane!R116,"")</f>
        <v/>
      </c>
      <c r="T116" s="36" t="str">
        <f aca="false">IF(AND(Dane!$F116="KUCH",OR($F116="oryginał",$F116="kopia")),Dane!S116,"")</f>
        <v/>
      </c>
      <c r="U116" s="36" t="str">
        <f aca="false">IF(AND(Dane!$F116="KUCH",OR($F116="oryginał",$F116="kopia")),Dane!T116,"")</f>
        <v/>
      </c>
      <c r="V116" s="36" t="str">
        <f aca="false">IF(AND(Dane!$F116="KUCH",OR($F116="oryginał",$F116="kopia")),Dane!U116,"")</f>
        <v/>
      </c>
      <c r="W116" s="36" t="str">
        <f aca="false">IF(AND(Dane!$F116="KUCH",OR($F116="oryginał",$F116="kopia")),#REF!,"")</f>
        <v/>
      </c>
    </row>
    <row r="117" customFormat="false" ht="15.75" hidden="false" customHeight="true" outlineLevel="0" collapsed="false">
      <c r="A117" s="36" t="str">
        <f aca="false">IF(AND(Dane!$F117="KUCH",OR(Dane!$G117="kopia",Dane!$G117="oryginał")),Dane!A117,"")</f>
        <v/>
      </c>
      <c r="B117" s="36" t="str">
        <f aca="false">IF(AND(Dane!$F117="KUCH",OR(Dane!$G117="kopia",Dane!$G117="oryginał")),Dane!B117,"")</f>
        <v/>
      </c>
      <c r="C117" s="36" t="str">
        <f aca="false">IF(AND(Dane!$F117="KUCH",OR(Dane!$G117="kopia",Dane!$G117="oryginał")),Dane!C117,"")</f>
        <v/>
      </c>
      <c r="D117" s="36" t="str">
        <f aca="false">IF(AND(Dane!$F117="KUCH",OR(Dane!$G117="kopia",Dane!$G117="oryginał")),Dane!D117,"")</f>
        <v/>
      </c>
      <c r="E117" s="36" t="str">
        <f aca="false">IF(AND(Dane!$F117="KUCH",OR(Dane!$G117="kopia",Dane!$G117="oryginał")),Dane!E117,"")</f>
        <v/>
      </c>
      <c r="F117" s="36" t="str">
        <f aca="false">IF(AND(Dane!$F117="KUCH",OR(Dane!$G117="kopia",Dane!$G117="oryginał")),Dane!G117,"")</f>
        <v/>
      </c>
      <c r="G117" s="36" t="str">
        <f aca="false">IF(AND(Dane!$F117="KUCH",OR($F117="oryginał",$F117="kopia")),Dane!I117,"")</f>
        <v/>
      </c>
      <c r="H117" s="36" t="str">
        <f aca="false">IF(AND(Dane!$F117="KUCH",OR($F117="oryginał",$F117="kopia")),#REF!,"")</f>
        <v/>
      </c>
      <c r="I117" s="36" t="str">
        <f aca="false">IF(AND(Dane!$F117="KUCH",OR($F117="oryginał",$F117="kopia")),Dane!J117,"")</f>
        <v/>
      </c>
      <c r="J117" s="36" t="str">
        <f aca="false">IF(AND(Dane!$F117="KUCH",OR($F117="oryginał",$F117="kopia")),#REF!,"")</f>
        <v/>
      </c>
      <c r="K117" s="36" t="str">
        <f aca="false">IF(AND(Dane!$F117="KUCH",OR($F117="oryginał",$F117="kopia")),Dane!K117,"")</f>
        <v/>
      </c>
      <c r="L117" s="36" t="str">
        <f aca="false">IF(AND(Dane!$F117="KUCH",OR($F117="oryginał",$F117="kopia")),#REF!,"")</f>
        <v/>
      </c>
      <c r="M117" s="36" t="str">
        <f aca="false">IF(AND(Dane!$F117="KUCH",OR($F117="oryginał",$F117="kopia")),Dane!L117,"")</f>
        <v/>
      </c>
      <c r="N117" s="36" t="str">
        <f aca="false">IF(AND(Dane!$F117="KUCH",OR($F117="oryginał",$F117="kopia")),Dane!M117,"")</f>
        <v/>
      </c>
      <c r="O117" s="36" t="str">
        <f aca="false">IF(AND(Dane!$F117="KUCH",OR($F117="oryginał",$F117="kopia")),Dane!N117,"")</f>
        <v/>
      </c>
      <c r="P117" s="36" t="str">
        <f aca="false">IF(AND(Dane!$F117="KUCH",OR($F117="oryginał",$F117="kopia")),Dane!O117,"")</f>
        <v/>
      </c>
      <c r="Q117" s="36" t="str">
        <f aca="false">IF(AND(Dane!$F117="KUCH",OR($F117="oryginał",$F117="kopia")),Dane!P117,"")</f>
        <v/>
      </c>
      <c r="R117" s="36" t="str">
        <f aca="false">IF(AND(Dane!$F117="KUCH",OR($F117="oryginał",$F117="kopia")),Dane!Q117,"")</f>
        <v/>
      </c>
      <c r="S117" s="36" t="str">
        <f aca="false">IF(AND(Dane!$F117="KUCH",OR($F117="oryginał",$F117="kopia")),Dane!R117,"")</f>
        <v/>
      </c>
      <c r="T117" s="36" t="str">
        <f aca="false">IF(AND(Dane!$F117="KUCH",OR($F117="oryginał",$F117="kopia")),Dane!S117,"")</f>
        <v/>
      </c>
      <c r="U117" s="36" t="str">
        <f aca="false">IF(AND(Dane!$F117="KUCH",OR($F117="oryginał",$F117="kopia")),Dane!T117,"")</f>
        <v/>
      </c>
      <c r="V117" s="36" t="str">
        <f aca="false">IF(AND(Dane!$F117="KUCH",OR($F117="oryginał",$F117="kopia")),Dane!U117,"")</f>
        <v/>
      </c>
      <c r="W117" s="36" t="str">
        <f aca="false">IF(AND(Dane!$F117="KUCH",OR($F117="oryginał",$F117="kopia")),#REF!,"")</f>
        <v/>
      </c>
    </row>
    <row r="118" customFormat="false" ht="15.75" hidden="false" customHeight="true" outlineLevel="0" collapsed="false">
      <c r="A118" s="36" t="str">
        <f aca="false">IF(AND(Dane!$F118="KUCH",OR(Dane!$G118="kopia",Dane!$G118="oryginał")),Dane!A118,"")</f>
        <v/>
      </c>
      <c r="B118" s="36" t="str">
        <f aca="false">IF(AND(Dane!$F118="KUCH",OR(Dane!$G118="kopia",Dane!$G118="oryginał")),Dane!B118,"")</f>
        <v/>
      </c>
      <c r="C118" s="36" t="str">
        <f aca="false">IF(AND(Dane!$F118="KUCH",OR(Dane!$G118="kopia",Dane!$G118="oryginał")),Dane!C118,"")</f>
        <v/>
      </c>
      <c r="D118" s="36" t="str">
        <f aca="false">IF(AND(Dane!$F118="KUCH",OR(Dane!$G118="kopia",Dane!$G118="oryginał")),Dane!D118,"")</f>
        <v/>
      </c>
      <c r="E118" s="36" t="str">
        <f aca="false">IF(AND(Dane!$F118="KUCH",OR(Dane!$G118="kopia",Dane!$G118="oryginał")),Dane!E118,"")</f>
        <v/>
      </c>
      <c r="F118" s="36" t="str">
        <f aca="false">IF(AND(Dane!$F118="KUCH",OR(Dane!$G118="kopia",Dane!$G118="oryginał")),Dane!G118,"")</f>
        <v/>
      </c>
      <c r="G118" s="36" t="str">
        <f aca="false">IF(AND(Dane!$F118="KUCH",OR($F118="oryginał",$F118="kopia")),Dane!I118,"")</f>
        <v/>
      </c>
      <c r="H118" s="36" t="str">
        <f aca="false">IF(AND(Dane!$F118="KUCH",OR($F118="oryginał",$F118="kopia")),#REF!,"")</f>
        <v/>
      </c>
      <c r="I118" s="36" t="str">
        <f aca="false">IF(AND(Dane!$F118="KUCH",OR($F118="oryginał",$F118="kopia")),Dane!J118,"")</f>
        <v/>
      </c>
      <c r="J118" s="36" t="str">
        <f aca="false">IF(AND(Dane!$F118="KUCH",OR($F118="oryginał",$F118="kopia")),#REF!,"")</f>
        <v/>
      </c>
      <c r="K118" s="36" t="str">
        <f aca="false">IF(AND(Dane!$F118="KUCH",OR($F118="oryginał",$F118="kopia")),Dane!K118,"")</f>
        <v/>
      </c>
      <c r="L118" s="36" t="str">
        <f aca="false">IF(AND(Dane!$F118="KUCH",OR($F118="oryginał",$F118="kopia")),#REF!,"")</f>
        <v/>
      </c>
      <c r="M118" s="36" t="str">
        <f aca="false">IF(AND(Dane!$F118="KUCH",OR($F118="oryginał",$F118="kopia")),Dane!L118,"")</f>
        <v/>
      </c>
      <c r="N118" s="36" t="str">
        <f aca="false">IF(AND(Dane!$F118="KUCH",OR($F118="oryginał",$F118="kopia")),Dane!M118,"")</f>
        <v/>
      </c>
      <c r="O118" s="36" t="str">
        <f aca="false">IF(AND(Dane!$F118="KUCH",OR($F118="oryginał",$F118="kopia")),Dane!N118,"")</f>
        <v/>
      </c>
      <c r="P118" s="36" t="str">
        <f aca="false">IF(AND(Dane!$F118="KUCH",OR($F118="oryginał",$F118="kopia")),Dane!O118,"")</f>
        <v/>
      </c>
      <c r="Q118" s="36" t="str">
        <f aca="false">IF(AND(Dane!$F118="KUCH",OR($F118="oryginał",$F118="kopia")),Dane!P118,"")</f>
        <v/>
      </c>
      <c r="R118" s="36" t="str">
        <f aca="false">IF(AND(Dane!$F118="KUCH",OR($F118="oryginał",$F118="kopia")),Dane!Q118,"")</f>
        <v/>
      </c>
      <c r="S118" s="36" t="str">
        <f aca="false">IF(AND(Dane!$F118="KUCH",OR($F118="oryginał",$F118="kopia")),Dane!R118,"")</f>
        <v/>
      </c>
      <c r="T118" s="36" t="str">
        <f aca="false">IF(AND(Dane!$F118="KUCH",OR($F118="oryginał",$F118="kopia")),Dane!S118,"")</f>
        <v/>
      </c>
      <c r="U118" s="36" t="str">
        <f aca="false">IF(AND(Dane!$F118="KUCH",OR($F118="oryginał",$F118="kopia")),Dane!T118,"")</f>
        <v/>
      </c>
      <c r="V118" s="36" t="str">
        <f aca="false">IF(AND(Dane!$F118="KUCH",OR($F118="oryginał",$F118="kopia")),Dane!U118,"")</f>
        <v/>
      </c>
      <c r="W118" s="36" t="str">
        <f aca="false">IF(AND(Dane!$F118="KUCH",OR($F118="oryginał",$F118="kopia")),#REF!,"")</f>
        <v/>
      </c>
    </row>
    <row r="119" customFormat="false" ht="15.75" hidden="false" customHeight="true" outlineLevel="0" collapsed="false">
      <c r="A119" s="36" t="e">
        <f aca="false">IF(AND(#REF!="KUCH",OR(#REF!="kopia",#REF!="oryginał")),#REF!,"")</f>
        <v>#REF!</v>
      </c>
      <c r="B119" s="36" t="e">
        <f aca="false">IF(AND(#REF!="KUCH",OR(#REF!="kopia",#REF!="oryginał")),#REF!,"")</f>
        <v>#REF!</v>
      </c>
      <c r="C119" s="36" t="e">
        <f aca="false">IF(AND(#REF!="KUCH",OR(#REF!="kopia",#REF!="oryginał")),#REF!,"")</f>
        <v>#REF!</v>
      </c>
      <c r="D119" s="36" t="e">
        <f aca="false">IF(AND(#REF!="KUCH",OR(#REF!="kopia",#REF!="oryginał")),#REF!,"")</f>
        <v>#REF!</v>
      </c>
      <c r="E119" s="36" t="e">
        <f aca="false">IF(AND(#REF!="KUCH",OR(#REF!="kopia",#REF!="oryginał")),#REF!,"")</f>
        <v>#REF!</v>
      </c>
      <c r="F119" s="36" t="e">
        <f aca="false">IF(AND(#REF!="KUCH",OR(#REF!="kopia",#REF!="oryginał")),#REF!,"")</f>
        <v>#REF!</v>
      </c>
      <c r="G119" s="36" t="e">
        <f aca="false">IF(AND(#REF!="KUCH",OR($F119="oryginał",$F119="kopia")),#REF!,"")</f>
        <v>#REF!</v>
      </c>
      <c r="H119" s="36" t="e">
        <f aca="false">IF(AND(#REF!="KUCH",OR($F119="oryginał",$F119="kopia")),#REF!,"")</f>
        <v>#REF!</v>
      </c>
      <c r="I119" s="36" t="e">
        <f aca="false">IF(AND(#REF!="KUCH",OR($F119="oryginał",$F119="kopia")),#REF!,"")</f>
        <v>#REF!</v>
      </c>
      <c r="J119" s="36" t="e">
        <f aca="false">IF(AND(#REF!="KUCH",OR($F119="oryginał",$F119="kopia")),#REF!,"")</f>
        <v>#REF!</v>
      </c>
      <c r="K119" s="36" t="e">
        <f aca="false">IF(AND(#REF!="KUCH",OR($F119="oryginał",$F119="kopia")),#REF!,"")</f>
        <v>#REF!</v>
      </c>
      <c r="L119" s="36" t="e">
        <f aca="false">IF(AND(#REF!="KUCH",OR($F119="oryginał",$F119="kopia")),#REF!,"")</f>
        <v>#REF!</v>
      </c>
      <c r="M119" s="36" t="e">
        <f aca="false">IF(AND(#REF!="KUCH",OR($F119="oryginał",$F119="kopia")),#REF!,"")</f>
        <v>#REF!</v>
      </c>
      <c r="N119" s="36" t="e">
        <f aca="false">IF(AND(#REF!="KUCH",OR($F119="oryginał",$F119="kopia")),#REF!,"")</f>
        <v>#REF!</v>
      </c>
      <c r="O119" s="36" t="e">
        <f aca="false">IF(AND(#REF!="KUCH",OR($F119="oryginał",$F119="kopia")),#REF!,"")</f>
        <v>#REF!</v>
      </c>
      <c r="P119" s="36" t="e">
        <f aca="false">IF(AND(#REF!="KUCH",OR($F119="oryginał",$F119="kopia")),#REF!,"")</f>
        <v>#REF!</v>
      </c>
      <c r="Q119" s="36" t="e">
        <f aca="false">IF(AND(#REF!="KUCH",OR($F119="oryginał",$F119="kopia")),#REF!,"")</f>
        <v>#REF!</v>
      </c>
      <c r="R119" s="36" t="e">
        <f aca="false">IF(AND(#REF!="KUCH",OR($F119="oryginał",$F119="kopia")),#REF!,"")</f>
        <v>#REF!</v>
      </c>
      <c r="S119" s="36" t="e">
        <f aca="false">IF(AND(#REF!="KUCH",OR($F119="oryginał",$F119="kopia")),#REF!,"")</f>
        <v>#REF!</v>
      </c>
      <c r="T119" s="36" t="e">
        <f aca="false">IF(AND(#REF!="KUCH",OR($F119="oryginał",$F119="kopia")),#REF!,"")</f>
        <v>#REF!</v>
      </c>
      <c r="U119" s="36" t="e">
        <f aca="false">IF(AND(#REF!="KUCH",OR($F119="oryginał",$F119="kopia")),#REF!,"")</f>
        <v>#REF!</v>
      </c>
      <c r="V119" s="36" t="e">
        <f aca="false">IF(AND(#REF!="KUCH",OR($F119="oryginał",$F119="kopia")),#REF!,"")</f>
        <v>#REF!</v>
      </c>
      <c r="W119" s="36" t="e">
        <f aca="false">IF(AND(#REF!="KUCH",OR($F119="oryginał",$F119="kopia")),#REF!,"")</f>
        <v>#REF!</v>
      </c>
    </row>
    <row r="120" customFormat="false" ht="15.75" hidden="false" customHeight="true" outlineLevel="0" collapsed="false">
      <c r="A120" s="36" t="str">
        <f aca="false">IF(AND(Dane!$F119="KUCH",OR(Dane!$G119="kopia",Dane!$G119="oryginał")),Dane!A119,"")</f>
        <v/>
      </c>
      <c r="B120" s="36" t="str">
        <f aca="false">IF(AND(Dane!$F119="KUCH",OR(Dane!$G119="kopia",Dane!$G119="oryginał")),Dane!B119,"")</f>
        <v/>
      </c>
      <c r="C120" s="36" t="str">
        <f aca="false">IF(AND(Dane!$F119="KUCH",OR(Dane!$G119="kopia",Dane!$G119="oryginał")),Dane!C119,"")</f>
        <v/>
      </c>
      <c r="D120" s="36" t="str">
        <f aca="false">IF(AND(Dane!$F119="KUCH",OR(Dane!$G119="kopia",Dane!$G119="oryginał")),Dane!D119,"")</f>
        <v/>
      </c>
      <c r="E120" s="36" t="str">
        <f aca="false">IF(AND(Dane!$F119="KUCH",OR(Dane!$G119="kopia",Dane!$G119="oryginał")),Dane!E119,"")</f>
        <v/>
      </c>
      <c r="F120" s="36" t="str">
        <f aca="false">IF(AND(Dane!$F119="KUCH",OR(Dane!$G119="kopia",Dane!$G119="oryginał")),Dane!G119,"")</f>
        <v/>
      </c>
      <c r="G120" s="36" t="str">
        <f aca="false">IF(AND(Dane!$F119="KUCH",OR($F120="oryginał",$F120="kopia")),Dane!I119,"")</f>
        <v/>
      </c>
      <c r="H120" s="36" t="str">
        <f aca="false">IF(AND(Dane!$F119="KUCH",OR($F120="oryginał",$F120="kopia")),#REF!,"")</f>
        <v/>
      </c>
      <c r="I120" s="36" t="str">
        <f aca="false">IF(AND(Dane!$F119="KUCH",OR($F120="oryginał",$F120="kopia")),Dane!J119,"")</f>
        <v/>
      </c>
      <c r="J120" s="36" t="str">
        <f aca="false">IF(AND(Dane!$F119="KUCH",OR($F120="oryginał",$F120="kopia")),#REF!,"")</f>
        <v/>
      </c>
      <c r="K120" s="36" t="str">
        <f aca="false">IF(AND(Dane!$F119="KUCH",OR($F120="oryginał",$F120="kopia")),Dane!K119,"")</f>
        <v/>
      </c>
      <c r="L120" s="36" t="str">
        <f aca="false">IF(AND(Dane!$F119="KUCH",OR($F120="oryginał",$F120="kopia")),#REF!,"")</f>
        <v/>
      </c>
      <c r="M120" s="36" t="str">
        <f aca="false">IF(AND(Dane!$F119="KUCH",OR($F120="oryginał",$F120="kopia")),Dane!L119,"")</f>
        <v/>
      </c>
      <c r="N120" s="36" t="str">
        <f aca="false">IF(AND(Dane!$F119="KUCH",OR($F120="oryginał",$F120="kopia")),Dane!M119,"")</f>
        <v/>
      </c>
      <c r="O120" s="36" t="str">
        <f aca="false">IF(AND(Dane!$F119="KUCH",OR($F120="oryginał",$F120="kopia")),Dane!N119,"")</f>
        <v/>
      </c>
      <c r="P120" s="36" t="str">
        <f aca="false">IF(AND(Dane!$F119="KUCH",OR($F120="oryginał",$F120="kopia")),Dane!O119,"")</f>
        <v/>
      </c>
      <c r="Q120" s="36" t="str">
        <f aca="false">IF(AND(Dane!$F119="KUCH",OR($F120="oryginał",$F120="kopia")),Dane!P119,"")</f>
        <v/>
      </c>
      <c r="R120" s="36" t="str">
        <f aca="false">IF(AND(Dane!$F119="KUCH",OR($F120="oryginał",$F120="kopia")),Dane!Q119,"")</f>
        <v/>
      </c>
      <c r="S120" s="36" t="str">
        <f aca="false">IF(AND(Dane!$F119="KUCH",OR($F120="oryginał",$F120="kopia")),Dane!R119,"")</f>
        <v/>
      </c>
      <c r="T120" s="36" t="str">
        <f aca="false">IF(AND(Dane!$F119="KUCH",OR($F120="oryginał",$F120="kopia")),Dane!S119,"")</f>
        <v/>
      </c>
      <c r="U120" s="36" t="str">
        <f aca="false">IF(AND(Dane!$F119="KUCH",OR($F120="oryginał",$F120="kopia")),Dane!T119,"")</f>
        <v/>
      </c>
      <c r="V120" s="36" t="str">
        <f aca="false">IF(AND(Dane!$F119="KUCH",OR($F120="oryginał",$F120="kopia")),Dane!U119,"")</f>
        <v/>
      </c>
      <c r="W120" s="36" t="str">
        <f aca="false">IF(AND(Dane!$F119="KUCH",OR($F120="oryginał",$F120="kopia")),#REF!,"")</f>
        <v/>
      </c>
    </row>
    <row r="121" customFormat="false" ht="15.75" hidden="false" customHeight="true" outlineLevel="0" collapsed="false">
      <c r="A121" s="36" t="str">
        <f aca="false">IF(AND(Dane!$F120="KUCH",OR(Dane!$G120="kopia",Dane!$G120="oryginał")),Dane!A120,"")</f>
        <v/>
      </c>
      <c r="B121" s="36" t="str">
        <f aca="false">IF(AND(Dane!$F120="KUCH",OR(Dane!$G120="kopia",Dane!$G120="oryginał")),Dane!B120,"")</f>
        <v/>
      </c>
      <c r="C121" s="36" t="str">
        <f aca="false">IF(AND(Dane!$F120="KUCH",OR(Dane!$G120="kopia",Dane!$G120="oryginał")),Dane!C120,"")</f>
        <v/>
      </c>
      <c r="D121" s="36" t="str">
        <f aca="false">IF(AND(Dane!$F120="KUCH",OR(Dane!$G120="kopia",Dane!$G120="oryginał")),Dane!D120,"")</f>
        <v/>
      </c>
      <c r="E121" s="36" t="str">
        <f aca="false">IF(AND(Dane!$F120="KUCH",OR(Dane!$G120="kopia",Dane!$G120="oryginał")),Dane!E120,"")</f>
        <v/>
      </c>
      <c r="F121" s="36" t="str">
        <f aca="false">IF(AND(Dane!$F120="KUCH",OR(Dane!$G120="kopia",Dane!$G120="oryginał")),Dane!G120,"")</f>
        <v/>
      </c>
      <c r="G121" s="36" t="str">
        <f aca="false">IF(AND(Dane!$F120="KUCH",OR($F121="oryginał",$F121="kopia")),Dane!I120,"")</f>
        <v/>
      </c>
      <c r="H121" s="36" t="str">
        <f aca="false">IF(AND(Dane!$F120="KUCH",OR($F121="oryginał",$F121="kopia")),#REF!,"")</f>
        <v/>
      </c>
      <c r="I121" s="36" t="str">
        <f aca="false">IF(AND(Dane!$F120="KUCH",OR($F121="oryginał",$F121="kopia")),Dane!J120,"")</f>
        <v/>
      </c>
      <c r="J121" s="36" t="str">
        <f aca="false">IF(AND(Dane!$F120="KUCH",OR($F121="oryginał",$F121="kopia")),#REF!,"")</f>
        <v/>
      </c>
      <c r="K121" s="36" t="str">
        <f aca="false">IF(AND(Dane!$F120="KUCH",OR($F121="oryginał",$F121="kopia")),Dane!K120,"")</f>
        <v/>
      </c>
      <c r="L121" s="36" t="str">
        <f aca="false">IF(AND(Dane!$F120="KUCH",OR($F121="oryginał",$F121="kopia")),#REF!,"")</f>
        <v/>
      </c>
      <c r="M121" s="36" t="str">
        <f aca="false">IF(AND(Dane!$F120="KUCH",OR($F121="oryginał",$F121="kopia")),Dane!L120,"")</f>
        <v/>
      </c>
      <c r="N121" s="36" t="str">
        <f aca="false">IF(AND(Dane!$F120="KUCH",OR($F121="oryginał",$F121="kopia")),Dane!M120,"")</f>
        <v/>
      </c>
      <c r="O121" s="36" t="str">
        <f aca="false">IF(AND(Dane!$F120="KUCH",OR($F121="oryginał",$F121="kopia")),Dane!N120,"")</f>
        <v/>
      </c>
      <c r="P121" s="36" t="str">
        <f aca="false">IF(AND(Dane!$F120="KUCH",OR($F121="oryginał",$F121="kopia")),Dane!O120,"")</f>
        <v/>
      </c>
      <c r="Q121" s="36" t="str">
        <f aca="false">IF(AND(Dane!$F120="KUCH",OR($F121="oryginał",$F121="kopia")),Dane!P120,"")</f>
        <v/>
      </c>
      <c r="R121" s="36" t="str">
        <f aca="false">IF(AND(Dane!$F120="KUCH",OR($F121="oryginał",$F121="kopia")),Dane!Q120,"")</f>
        <v/>
      </c>
      <c r="S121" s="36" t="str">
        <f aca="false">IF(AND(Dane!$F120="KUCH",OR($F121="oryginał",$F121="kopia")),Dane!R120,"")</f>
        <v/>
      </c>
      <c r="T121" s="36" t="str">
        <f aca="false">IF(AND(Dane!$F120="KUCH",OR($F121="oryginał",$F121="kopia")),Dane!S120,"")</f>
        <v/>
      </c>
      <c r="U121" s="36" t="str">
        <f aca="false">IF(AND(Dane!$F120="KUCH",OR($F121="oryginał",$F121="kopia")),Dane!T120,"")</f>
        <v/>
      </c>
      <c r="V121" s="36" t="str">
        <f aca="false">IF(AND(Dane!$F120="KUCH",OR($F121="oryginał",$F121="kopia")),Dane!U120,"")</f>
        <v/>
      </c>
      <c r="W121" s="36" t="str">
        <f aca="false">IF(AND(Dane!$F120="KUCH",OR($F121="oryginał",$F121="kopia")),#REF!,"")</f>
        <v/>
      </c>
    </row>
    <row r="122" customFormat="false" ht="15.75" hidden="false" customHeight="true" outlineLevel="0" collapsed="false">
      <c r="A122" s="36" t="str">
        <f aca="false">IF(AND(Dane!$F121="KUCH",OR(Dane!$G121="kopia",Dane!$G121="oryginał")),Dane!A121,"")</f>
        <v/>
      </c>
      <c r="B122" s="36" t="str">
        <f aca="false">IF(AND(Dane!$F121="KUCH",OR(Dane!$G121="kopia",Dane!$G121="oryginał")),Dane!B121,"")</f>
        <v/>
      </c>
      <c r="C122" s="36" t="str">
        <f aca="false">IF(AND(Dane!$F121="KUCH",OR(Dane!$G121="kopia",Dane!$G121="oryginał")),Dane!C121,"")</f>
        <v/>
      </c>
      <c r="D122" s="36" t="str">
        <f aca="false">IF(AND(Dane!$F121="KUCH",OR(Dane!$G121="kopia",Dane!$G121="oryginał")),Dane!D121,"")</f>
        <v/>
      </c>
      <c r="E122" s="36" t="str">
        <f aca="false">IF(AND(Dane!$F121="KUCH",OR(Dane!$G121="kopia",Dane!$G121="oryginał")),Dane!E121,"")</f>
        <v/>
      </c>
      <c r="F122" s="36" t="str">
        <f aca="false">IF(AND(Dane!$F121="KUCH",OR(Dane!$G121="kopia",Dane!$G121="oryginał")),Dane!G121,"")</f>
        <v/>
      </c>
      <c r="G122" s="36" t="str">
        <f aca="false">IF(AND(Dane!$F121="KUCH",OR($F122="oryginał",$F122="kopia")),Dane!I121,"")</f>
        <v/>
      </c>
      <c r="H122" s="36" t="str">
        <f aca="false">IF(AND(Dane!$F121="KUCH",OR($F122="oryginał",$F122="kopia")),#REF!,"")</f>
        <v/>
      </c>
      <c r="I122" s="36" t="str">
        <f aca="false">IF(AND(Dane!$F121="KUCH",OR($F122="oryginał",$F122="kopia")),Dane!J121,"")</f>
        <v/>
      </c>
      <c r="J122" s="36" t="str">
        <f aca="false">IF(AND(Dane!$F121="KUCH",OR($F122="oryginał",$F122="kopia")),#REF!,"")</f>
        <v/>
      </c>
      <c r="K122" s="36" t="str">
        <f aca="false">IF(AND(Dane!$F121="KUCH",OR($F122="oryginał",$F122="kopia")),Dane!K121,"")</f>
        <v/>
      </c>
      <c r="L122" s="36" t="str">
        <f aca="false">IF(AND(Dane!$F121="KUCH",OR($F122="oryginał",$F122="kopia")),#REF!,"")</f>
        <v/>
      </c>
      <c r="M122" s="36" t="str">
        <f aca="false">IF(AND(Dane!$F121="KUCH",OR($F122="oryginał",$F122="kopia")),Dane!L121,"")</f>
        <v/>
      </c>
      <c r="N122" s="36" t="str">
        <f aca="false">IF(AND(Dane!$F121="KUCH",OR($F122="oryginał",$F122="kopia")),Dane!M121,"")</f>
        <v/>
      </c>
      <c r="O122" s="36" t="str">
        <f aca="false">IF(AND(Dane!$F121="KUCH",OR($F122="oryginał",$F122="kopia")),Dane!N121,"")</f>
        <v/>
      </c>
      <c r="P122" s="36" t="str">
        <f aca="false">IF(AND(Dane!$F121="KUCH",OR($F122="oryginał",$F122="kopia")),Dane!O121,"")</f>
        <v/>
      </c>
      <c r="Q122" s="36" t="str">
        <f aca="false">IF(AND(Dane!$F121="KUCH",OR($F122="oryginał",$F122="kopia")),Dane!P121,"")</f>
        <v/>
      </c>
      <c r="R122" s="36" t="str">
        <f aca="false">IF(AND(Dane!$F121="KUCH",OR($F122="oryginał",$F122="kopia")),Dane!Q121,"")</f>
        <v/>
      </c>
      <c r="S122" s="36" t="str">
        <f aca="false">IF(AND(Dane!$F121="KUCH",OR($F122="oryginał",$F122="kopia")),Dane!R121,"")</f>
        <v/>
      </c>
      <c r="T122" s="36" t="str">
        <f aca="false">IF(AND(Dane!$F121="KUCH",OR($F122="oryginał",$F122="kopia")),Dane!S121,"")</f>
        <v/>
      </c>
      <c r="U122" s="36" t="str">
        <f aca="false">IF(AND(Dane!$F121="KUCH",OR($F122="oryginał",$F122="kopia")),Dane!T121,"")</f>
        <v/>
      </c>
      <c r="V122" s="36" t="str">
        <f aca="false">IF(AND(Dane!$F121="KUCH",OR($F122="oryginał",$F122="kopia")),Dane!U121,"")</f>
        <v/>
      </c>
      <c r="W122" s="36" t="str">
        <f aca="false">IF(AND(Dane!$F121="KUCH",OR($F122="oryginał",$F122="kopia")),#REF!,"")</f>
        <v/>
      </c>
    </row>
    <row r="123" customFormat="false" ht="15.75" hidden="false" customHeight="true" outlineLevel="0" collapsed="false">
      <c r="A123" s="36" t="str">
        <f aca="false">IF(AND(Dane!$F122="KUCH",OR(Dane!$G122="kopia",Dane!$G122="oryginał")),Dane!A122,"")</f>
        <v/>
      </c>
      <c r="B123" s="36" t="str">
        <f aca="false">IF(AND(Dane!$F122="KUCH",OR(Dane!$G122="kopia",Dane!$G122="oryginał")),Dane!B122,"")</f>
        <v/>
      </c>
      <c r="C123" s="36" t="str">
        <f aca="false">IF(AND(Dane!$F122="KUCH",OR(Dane!$G122="kopia",Dane!$G122="oryginał")),Dane!C122,"")</f>
        <v/>
      </c>
      <c r="D123" s="36" t="str">
        <f aca="false">IF(AND(Dane!$F122="KUCH",OR(Dane!$G122="kopia",Dane!$G122="oryginał")),Dane!D122,"")</f>
        <v/>
      </c>
      <c r="E123" s="36" t="str">
        <f aca="false">IF(AND(Dane!$F122="KUCH",OR(Dane!$G122="kopia",Dane!$G122="oryginał")),Dane!E122,"")</f>
        <v/>
      </c>
      <c r="F123" s="36" t="str">
        <f aca="false">IF(AND(Dane!$F122="KUCH",OR(Dane!$G122="kopia",Dane!$G122="oryginał")),Dane!G122,"")</f>
        <v/>
      </c>
      <c r="G123" s="36" t="str">
        <f aca="false">IF(AND(Dane!$F122="KUCH",OR($F123="oryginał",$F123="kopia")),Dane!I122,"")</f>
        <v/>
      </c>
      <c r="H123" s="36" t="str">
        <f aca="false">IF(AND(Dane!$F122="KUCH",OR($F123="oryginał",$F123="kopia")),#REF!,"")</f>
        <v/>
      </c>
      <c r="I123" s="36" t="str">
        <f aca="false">IF(AND(Dane!$F122="KUCH",OR($F123="oryginał",$F123="kopia")),Dane!J122,"")</f>
        <v/>
      </c>
      <c r="J123" s="36" t="str">
        <f aca="false">IF(AND(Dane!$F122="KUCH",OR($F123="oryginał",$F123="kopia")),#REF!,"")</f>
        <v/>
      </c>
      <c r="K123" s="36" t="str">
        <f aca="false">IF(AND(Dane!$F122="KUCH",OR($F123="oryginał",$F123="kopia")),Dane!K122,"")</f>
        <v/>
      </c>
      <c r="L123" s="36" t="str">
        <f aca="false">IF(AND(Dane!$F122="KUCH",OR($F123="oryginał",$F123="kopia")),#REF!,"")</f>
        <v/>
      </c>
      <c r="M123" s="36" t="str">
        <f aca="false">IF(AND(Dane!$F122="KUCH",OR($F123="oryginał",$F123="kopia")),Dane!L122,"")</f>
        <v/>
      </c>
      <c r="N123" s="36" t="str">
        <f aca="false">IF(AND(Dane!$F122="KUCH",OR($F123="oryginał",$F123="kopia")),Dane!M122,"")</f>
        <v/>
      </c>
      <c r="O123" s="36" t="str">
        <f aca="false">IF(AND(Dane!$F122="KUCH",OR($F123="oryginał",$F123="kopia")),Dane!N122,"")</f>
        <v/>
      </c>
      <c r="P123" s="36" t="str">
        <f aca="false">IF(AND(Dane!$F122="KUCH",OR($F123="oryginał",$F123="kopia")),Dane!O122,"")</f>
        <v/>
      </c>
      <c r="Q123" s="36" t="str">
        <f aca="false">IF(AND(Dane!$F122="KUCH",OR($F123="oryginał",$F123="kopia")),Dane!P122,"")</f>
        <v/>
      </c>
      <c r="R123" s="36" t="str">
        <f aca="false">IF(AND(Dane!$F122="KUCH",OR($F123="oryginał",$F123="kopia")),Dane!Q122,"")</f>
        <v/>
      </c>
      <c r="S123" s="36" t="str">
        <f aca="false">IF(AND(Dane!$F122="KUCH",OR($F123="oryginał",$F123="kopia")),Dane!R122,"")</f>
        <v/>
      </c>
      <c r="T123" s="36" t="str">
        <f aca="false">IF(AND(Dane!$F122="KUCH",OR($F123="oryginał",$F123="kopia")),Dane!S122,"")</f>
        <v/>
      </c>
      <c r="U123" s="36" t="str">
        <f aca="false">IF(AND(Dane!$F122="KUCH",OR($F123="oryginał",$F123="kopia")),Dane!T122,"")</f>
        <v/>
      </c>
      <c r="V123" s="36" t="str">
        <f aca="false">IF(AND(Dane!$F122="KUCH",OR($F123="oryginał",$F123="kopia")),Dane!U122,"")</f>
        <v/>
      </c>
      <c r="W123" s="36" t="str">
        <f aca="false">IF(AND(Dane!$F122="KUCH",OR($F123="oryginał",$F123="kopia")),#REF!,"")</f>
        <v/>
      </c>
    </row>
    <row r="124" customFormat="false" ht="15.75" hidden="false" customHeight="true" outlineLevel="0" collapsed="false">
      <c r="A124" s="36" t="str">
        <f aca="false">IF(AND(Dane!$F123="KUCH",OR(Dane!$G123="kopia",Dane!$G123="oryginał")),Dane!A123,"")</f>
        <v/>
      </c>
      <c r="B124" s="36" t="str">
        <f aca="false">IF(AND(Dane!$F123="KUCH",OR(Dane!$G123="kopia",Dane!$G123="oryginał")),Dane!B123,"")</f>
        <v/>
      </c>
      <c r="C124" s="36" t="str">
        <f aca="false">IF(AND(Dane!$F123="KUCH",OR(Dane!$G123="kopia",Dane!$G123="oryginał")),Dane!C123,"")</f>
        <v/>
      </c>
      <c r="D124" s="36" t="str">
        <f aca="false">IF(AND(Dane!$F123="KUCH",OR(Dane!$G123="kopia",Dane!$G123="oryginał")),Dane!D123,"")</f>
        <v/>
      </c>
      <c r="E124" s="36" t="str">
        <f aca="false">IF(AND(Dane!$F123="KUCH",OR(Dane!$G123="kopia",Dane!$G123="oryginał")),Dane!E123,"")</f>
        <v/>
      </c>
      <c r="F124" s="36" t="str">
        <f aca="false">IF(AND(Dane!$F123="KUCH",OR(Dane!$G123="kopia",Dane!$G123="oryginał")),Dane!G123,"")</f>
        <v/>
      </c>
      <c r="G124" s="36" t="str">
        <f aca="false">IF(AND(Dane!$F123="KUCH",OR($F124="oryginał",$F124="kopia")),Dane!I123,"")</f>
        <v/>
      </c>
      <c r="H124" s="36" t="str">
        <f aca="false">IF(AND(Dane!$F123="KUCH",OR($F124="oryginał",$F124="kopia")),#REF!,"")</f>
        <v/>
      </c>
      <c r="I124" s="36" t="str">
        <f aca="false">IF(AND(Dane!$F123="KUCH",OR($F124="oryginał",$F124="kopia")),Dane!J123,"")</f>
        <v/>
      </c>
      <c r="J124" s="36" t="str">
        <f aca="false">IF(AND(Dane!$F123="KUCH",OR($F124="oryginał",$F124="kopia")),#REF!,"")</f>
        <v/>
      </c>
      <c r="K124" s="36" t="str">
        <f aca="false">IF(AND(Dane!$F123="KUCH",OR($F124="oryginał",$F124="kopia")),Dane!K123,"")</f>
        <v/>
      </c>
      <c r="L124" s="36" t="str">
        <f aca="false">IF(AND(Dane!$F123="KUCH",OR($F124="oryginał",$F124="kopia")),#REF!,"")</f>
        <v/>
      </c>
      <c r="M124" s="36" t="str">
        <f aca="false">IF(AND(Dane!$F123="KUCH",OR($F124="oryginał",$F124="kopia")),Dane!L123,"")</f>
        <v/>
      </c>
      <c r="N124" s="36" t="str">
        <f aca="false">IF(AND(Dane!$F123="KUCH",OR($F124="oryginał",$F124="kopia")),Dane!M123,"")</f>
        <v/>
      </c>
      <c r="O124" s="36" t="str">
        <f aca="false">IF(AND(Dane!$F123="KUCH",OR($F124="oryginał",$F124="kopia")),Dane!N123,"")</f>
        <v/>
      </c>
      <c r="P124" s="36" t="str">
        <f aca="false">IF(AND(Dane!$F123="KUCH",OR($F124="oryginał",$F124="kopia")),Dane!O123,"")</f>
        <v/>
      </c>
      <c r="Q124" s="36" t="str">
        <f aca="false">IF(AND(Dane!$F123="KUCH",OR($F124="oryginał",$F124="kopia")),Dane!P123,"")</f>
        <v/>
      </c>
      <c r="R124" s="36" t="str">
        <f aca="false">IF(AND(Dane!$F123="KUCH",OR($F124="oryginał",$F124="kopia")),Dane!Q123,"")</f>
        <v/>
      </c>
      <c r="S124" s="36" t="str">
        <f aca="false">IF(AND(Dane!$F123="KUCH",OR($F124="oryginał",$F124="kopia")),Dane!R123,"")</f>
        <v/>
      </c>
      <c r="T124" s="36" t="str">
        <f aca="false">IF(AND(Dane!$F123="KUCH",OR($F124="oryginał",$F124="kopia")),Dane!S123,"")</f>
        <v/>
      </c>
      <c r="U124" s="36" t="str">
        <f aca="false">IF(AND(Dane!$F123="KUCH",OR($F124="oryginał",$F124="kopia")),Dane!T123,"")</f>
        <v/>
      </c>
      <c r="V124" s="36" t="str">
        <f aca="false">IF(AND(Dane!$F123="KUCH",OR($F124="oryginał",$F124="kopia")),Dane!U123,"")</f>
        <v/>
      </c>
      <c r="W124" s="36" t="str">
        <f aca="false">IF(AND(Dane!$F123="KUCH",OR($F124="oryginał",$F124="kopia")),#REF!,"")</f>
        <v/>
      </c>
    </row>
    <row r="125" customFormat="false" ht="15.75" hidden="false" customHeight="true" outlineLevel="0" collapsed="false">
      <c r="A125" s="36" t="str">
        <f aca="false">IF(AND(Dane!$F124="KUCH",OR(Dane!$G124="kopia",Dane!$G124="oryginał")),Dane!A124,"")</f>
        <v/>
      </c>
      <c r="B125" s="36" t="str">
        <f aca="false">IF(AND(Dane!$F124="KUCH",OR(Dane!$G124="kopia",Dane!$G124="oryginał")),Dane!B124,"")</f>
        <v/>
      </c>
      <c r="C125" s="36" t="str">
        <f aca="false">IF(AND(Dane!$F124="KUCH",OR(Dane!$G124="kopia",Dane!$G124="oryginał")),Dane!C124,"")</f>
        <v/>
      </c>
      <c r="D125" s="36" t="str">
        <f aca="false">IF(AND(Dane!$F124="KUCH",OR(Dane!$G124="kopia",Dane!$G124="oryginał")),Dane!D124,"")</f>
        <v/>
      </c>
      <c r="E125" s="36" t="str">
        <f aca="false">IF(AND(Dane!$F124="KUCH",OR(Dane!$G124="kopia",Dane!$G124="oryginał")),Dane!E124,"")</f>
        <v/>
      </c>
      <c r="F125" s="36" t="str">
        <f aca="false">IF(AND(Dane!$F124="KUCH",OR(Dane!$G124="kopia",Dane!$G124="oryginał")),Dane!G124,"")</f>
        <v/>
      </c>
      <c r="G125" s="36" t="str">
        <f aca="false">IF(AND(Dane!$F124="KUCH",OR($F125="oryginał",$F125="kopia")),Dane!I124,"")</f>
        <v/>
      </c>
      <c r="H125" s="36" t="str">
        <f aca="false">IF(AND(Dane!$F124="KUCH",OR($F125="oryginał",$F125="kopia")),#REF!,"")</f>
        <v/>
      </c>
      <c r="I125" s="36" t="str">
        <f aca="false">IF(AND(Dane!$F124="KUCH",OR($F125="oryginał",$F125="kopia")),Dane!J124,"")</f>
        <v/>
      </c>
      <c r="J125" s="36" t="str">
        <f aca="false">IF(AND(Dane!$F124="KUCH",OR($F125="oryginał",$F125="kopia")),#REF!,"")</f>
        <v/>
      </c>
      <c r="K125" s="36" t="str">
        <f aca="false">IF(AND(Dane!$F124="KUCH",OR($F125="oryginał",$F125="kopia")),Dane!K124,"")</f>
        <v/>
      </c>
      <c r="L125" s="36" t="str">
        <f aca="false">IF(AND(Dane!$F124="KUCH",OR($F125="oryginał",$F125="kopia")),#REF!,"")</f>
        <v/>
      </c>
      <c r="M125" s="36" t="str">
        <f aca="false">IF(AND(Dane!$F124="KUCH",OR($F125="oryginał",$F125="kopia")),Dane!L124,"")</f>
        <v/>
      </c>
      <c r="N125" s="36" t="str">
        <f aca="false">IF(AND(Dane!$F124="KUCH",OR($F125="oryginał",$F125="kopia")),Dane!M124,"")</f>
        <v/>
      </c>
      <c r="O125" s="36" t="str">
        <f aca="false">IF(AND(Dane!$F124="KUCH",OR($F125="oryginał",$F125="kopia")),Dane!N124,"")</f>
        <v/>
      </c>
      <c r="P125" s="36" t="str">
        <f aca="false">IF(AND(Dane!$F124="KUCH",OR($F125="oryginał",$F125="kopia")),Dane!O124,"")</f>
        <v/>
      </c>
      <c r="Q125" s="36" t="str">
        <f aca="false">IF(AND(Dane!$F124="KUCH",OR($F125="oryginał",$F125="kopia")),Dane!P124,"")</f>
        <v/>
      </c>
      <c r="R125" s="36" t="str">
        <f aca="false">IF(AND(Dane!$F124="KUCH",OR($F125="oryginał",$F125="kopia")),Dane!Q124,"")</f>
        <v/>
      </c>
      <c r="S125" s="36" t="str">
        <f aca="false">IF(AND(Dane!$F124="KUCH",OR($F125="oryginał",$F125="kopia")),Dane!R124,"")</f>
        <v/>
      </c>
      <c r="T125" s="36" t="str">
        <f aca="false">IF(AND(Dane!$F124="KUCH",OR($F125="oryginał",$F125="kopia")),Dane!S124,"")</f>
        <v/>
      </c>
      <c r="U125" s="36" t="str">
        <f aca="false">IF(AND(Dane!$F124="KUCH",OR($F125="oryginał",$F125="kopia")),Dane!T124,"")</f>
        <v/>
      </c>
      <c r="V125" s="36" t="str">
        <f aca="false">IF(AND(Dane!$F124="KUCH",OR($F125="oryginał",$F125="kopia")),Dane!U124,"")</f>
        <v/>
      </c>
      <c r="W125" s="36" t="str">
        <f aca="false">IF(AND(Dane!$F124="KUCH",OR($F125="oryginał",$F125="kopia")),#REF!,"")</f>
        <v/>
      </c>
    </row>
    <row r="126" customFormat="false" ht="15.75" hidden="false" customHeight="true" outlineLevel="0" collapsed="false">
      <c r="A126" s="36" t="str">
        <f aca="false">IF(AND(Dane!$F125="KUCH",OR(Dane!$G125="kopia",Dane!$G125="oryginał")),Dane!A125,"")</f>
        <v/>
      </c>
      <c r="B126" s="36" t="str">
        <f aca="false">IF(AND(Dane!$F125="KUCH",OR(Dane!$G125="kopia",Dane!$G125="oryginał")),Dane!B125,"")</f>
        <v/>
      </c>
      <c r="C126" s="36" t="str">
        <f aca="false">IF(AND(Dane!$F125="KUCH",OR(Dane!$G125="kopia",Dane!$G125="oryginał")),Dane!C125,"")</f>
        <v/>
      </c>
      <c r="D126" s="36" t="str">
        <f aca="false">IF(AND(Dane!$F125="KUCH",OR(Dane!$G125="kopia",Dane!$G125="oryginał")),Dane!D125,"")</f>
        <v/>
      </c>
      <c r="E126" s="36" t="str">
        <f aca="false">IF(AND(Dane!$F125="KUCH",OR(Dane!$G125="kopia",Dane!$G125="oryginał")),Dane!E125,"")</f>
        <v/>
      </c>
      <c r="F126" s="36" t="str">
        <f aca="false">IF(AND(Dane!$F125="KUCH",OR(Dane!$G125="kopia",Dane!$G125="oryginał")),Dane!G125,"")</f>
        <v/>
      </c>
      <c r="G126" s="36" t="str">
        <f aca="false">IF(AND(Dane!$F125="KUCH",OR($F126="oryginał",$F126="kopia")),Dane!I125,"")</f>
        <v/>
      </c>
      <c r="H126" s="36" t="str">
        <f aca="false">IF(AND(Dane!$F125="KUCH",OR($F126="oryginał",$F126="kopia")),#REF!,"")</f>
        <v/>
      </c>
      <c r="I126" s="36" t="str">
        <f aca="false">IF(AND(Dane!$F125="KUCH",OR($F126="oryginał",$F126="kopia")),Dane!J125,"")</f>
        <v/>
      </c>
      <c r="J126" s="36" t="str">
        <f aca="false">IF(AND(Dane!$F125="KUCH",OR($F126="oryginał",$F126="kopia")),#REF!,"")</f>
        <v/>
      </c>
      <c r="K126" s="36" t="str">
        <f aca="false">IF(AND(Dane!$F125="KUCH",OR($F126="oryginał",$F126="kopia")),Dane!K125,"")</f>
        <v/>
      </c>
      <c r="L126" s="36" t="str">
        <f aca="false">IF(AND(Dane!$F125="KUCH",OR($F126="oryginał",$F126="kopia")),#REF!,"")</f>
        <v/>
      </c>
      <c r="M126" s="36" t="str">
        <f aca="false">IF(AND(Dane!$F125="KUCH",OR($F126="oryginał",$F126="kopia")),Dane!L125,"")</f>
        <v/>
      </c>
      <c r="N126" s="36" t="str">
        <f aca="false">IF(AND(Dane!$F125="KUCH",OR($F126="oryginał",$F126="kopia")),Dane!M125,"")</f>
        <v/>
      </c>
      <c r="O126" s="36" t="str">
        <f aca="false">IF(AND(Dane!$F125="KUCH",OR($F126="oryginał",$F126="kopia")),Dane!N125,"")</f>
        <v/>
      </c>
      <c r="P126" s="36" t="str">
        <f aca="false">IF(AND(Dane!$F125="KUCH",OR($F126="oryginał",$F126="kopia")),Dane!O125,"")</f>
        <v/>
      </c>
      <c r="Q126" s="36" t="str">
        <f aca="false">IF(AND(Dane!$F125="KUCH",OR($F126="oryginał",$F126="kopia")),Dane!P125,"")</f>
        <v/>
      </c>
      <c r="R126" s="36" t="str">
        <f aca="false">IF(AND(Dane!$F125="KUCH",OR($F126="oryginał",$F126="kopia")),Dane!Q125,"")</f>
        <v/>
      </c>
      <c r="S126" s="36" t="str">
        <f aca="false">IF(AND(Dane!$F125="KUCH",OR($F126="oryginał",$F126="kopia")),Dane!R125,"")</f>
        <v/>
      </c>
      <c r="T126" s="36" t="str">
        <f aca="false">IF(AND(Dane!$F125="KUCH",OR($F126="oryginał",$F126="kopia")),Dane!S125,"")</f>
        <v/>
      </c>
      <c r="U126" s="36" t="str">
        <f aca="false">IF(AND(Dane!$F125="KUCH",OR($F126="oryginał",$F126="kopia")),Dane!T125,"")</f>
        <v/>
      </c>
      <c r="V126" s="36" t="str">
        <f aca="false">IF(AND(Dane!$F125="KUCH",OR($F126="oryginał",$F126="kopia")),Dane!U125,"")</f>
        <v/>
      </c>
      <c r="W126" s="36" t="str">
        <f aca="false">IF(AND(Dane!$F125="KUCH",OR($F126="oryginał",$F126="kopia")),#REF!,"")</f>
        <v/>
      </c>
    </row>
    <row r="127" customFormat="false" ht="15.75" hidden="false" customHeight="true" outlineLevel="0" collapsed="false">
      <c r="A127" s="36" t="str">
        <f aca="false">IF(AND(Dane!$F126="KUCH",OR(Dane!$G126="kopia",Dane!$G126="oryginał")),Dane!A126,"")</f>
        <v/>
      </c>
      <c r="B127" s="36" t="str">
        <f aca="false">IF(AND(Dane!$F126="KUCH",OR(Dane!$G126="kopia",Dane!$G126="oryginał")),Dane!B126,"")</f>
        <v/>
      </c>
      <c r="C127" s="36" t="str">
        <f aca="false">IF(AND(Dane!$F126="KUCH",OR(Dane!$G126="kopia",Dane!$G126="oryginał")),Dane!C126,"")</f>
        <v/>
      </c>
      <c r="D127" s="36" t="str">
        <f aca="false">IF(AND(Dane!$F126="KUCH",OR(Dane!$G126="kopia",Dane!$G126="oryginał")),Dane!D126,"")</f>
        <v/>
      </c>
      <c r="E127" s="36" t="str">
        <f aca="false">IF(AND(Dane!$F126="KUCH",OR(Dane!$G126="kopia",Dane!$G126="oryginał")),Dane!E126,"")</f>
        <v/>
      </c>
      <c r="F127" s="36" t="str">
        <f aca="false">IF(AND(Dane!$F126="KUCH",OR(Dane!$G126="kopia",Dane!$G126="oryginał")),Dane!G126,"")</f>
        <v/>
      </c>
      <c r="G127" s="36" t="str">
        <f aca="false">IF(AND(Dane!$F126="KUCH",OR($F127="oryginał",$F127="kopia")),Dane!I126,"")</f>
        <v/>
      </c>
      <c r="H127" s="36" t="str">
        <f aca="false">IF(AND(Dane!$F126="KUCH",OR($F127="oryginał",$F127="kopia")),#REF!,"")</f>
        <v/>
      </c>
      <c r="I127" s="36" t="str">
        <f aca="false">IF(AND(Dane!$F126="KUCH",OR($F127="oryginał",$F127="kopia")),Dane!J126,"")</f>
        <v/>
      </c>
      <c r="J127" s="36" t="str">
        <f aca="false">IF(AND(Dane!$F126="KUCH",OR($F127="oryginał",$F127="kopia")),#REF!,"")</f>
        <v/>
      </c>
      <c r="K127" s="36" t="str">
        <f aca="false">IF(AND(Dane!$F126="KUCH",OR($F127="oryginał",$F127="kopia")),Dane!K126,"")</f>
        <v/>
      </c>
      <c r="L127" s="36" t="str">
        <f aca="false">IF(AND(Dane!$F126="KUCH",OR($F127="oryginał",$F127="kopia")),#REF!,"")</f>
        <v/>
      </c>
      <c r="M127" s="36" t="str">
        <f aca="false">IF(AND(Dane!$F126="KUCH",OR($F127="oryginał",$F127="kopia")),Dane!L126,"")</f>
        <v/>
      </c>
      <c r="N127" s="36" t="str">
        <f aca="false">IF(AND(Dane!$F126="KUCH",OR($F127="oryginał",$F127="kopia")),Dane!M126,"")</f>
        <v/>
      </c>
      <c r="O127" s="36" t="str">
        <f aca="false">IF(AND(Dane!$F126="KUCH",OR($F127="oryginał",$F127="kopia")),Dane!N126,"")</f>
        <v/>
      </c>
      <c r="P127" s="36" t="str">
        <f aca="false">IF(AND(Dane!$F126="KUCH",OR($F127="oryginał",$F127="kopia")),Dane!O126,"")</f>
        <v/>
      </c>
      <c r="Q127" s="36" t="str">
        <f aca="false">IF(AND(Dane!$F126="KUCH",OR($F127="oryginał",$F127="kopia")),Dane!P126,"")</f>
        <v/>
      </c>
      <c r="R127" s="36" t="str">
        <f aca="false">IF(AND(Dane!$F126="KUCH",OR($F127="oryginał",$F127="kopia")),Dane!Q126,"")</f>
        <v/>
      </c>
      <c r="S127" s="36" t="str">
        <f aca="false">IF(AND(Dane!$F126="KUCH",OR($F127="oryginał",$F127="kopia")),Dane!R126,"")</f>
        <v/>
      </c>
      <c r="T127" s="36" t="str">
        <f aca="false">IF(AND(Dane!$F126="KUCH",OR($F127="oryginał",$F127="kopia")),Dane!S126,"")</f>
        <v/>
      </c>
      <c r="U127" s="36" t="str">
        <f aca="false">IF(AND(Dane!$F126="KUCH",OR($F127="oryginał",$F127="kopia")),Dane!T126,"")</f>
        <v/>
      </c>
      <c r="V127" s="36" t="str">
        <f aca="false">IF(AND(Dane!$F126="KUCH",OR($F127="oryginał",$F127="kopia")),Dane!U126,"")</f>
        <v/>
      </c>
      <c r="W127" s="36" t="str">
        <f aca="false">IF(AND(Dane!$F126="KUCH",OR($F127="oryginał",$F127="kopia")),#REF!,"")</f>
        <v/>
      </c>
    </row>
    <row r="128" customFormat="false" ht="15.75" hidden="false" customHeight="true" outlineLevel="0" collapsed="false">
      <c r="A128" s="36" t="str">
        <f aca="false">IF(AND(Dane!$F127="KUCH",OR(Dane!$G127="kopia",Dane!$G127="oryginał")),Dane!A127,"")</f>
        <v/>
      </c>
      <c r="B128" s="36" t="str">
        <f aca="false">IF(AND(Dane!$F127="KUCH",OR(Dane!$G127="kopia",Dane!$G127="oryginał")),Dane!B127,"")</f>
        <v/>
      </c>
      <c r="C128" s="36" t="str">
        <f aca="false">IF(AND(Dane!$F127="KUCH",OR(Dane!$G127="kopia",Dane!$G127="oryginał")),Dane!C127,"")</f>
        <v/>
      </c>
      <c r="D128" s="36" t="str">
        <f aca="false">IF(AND(Dane!$F127="KUCH",OR(Dane!$G127="kopia",Dane!$G127="oryginał")),Dane!D127,"")</f>
        <v/>
      </c>
      <c r="E128" s="36" t="str">
        <f aca="false">IF(AND(Dane!$F127="KUCH",OR(Dane!$G127="kopia",Dane!$G127="oryginał")),Dane!E127,"")</f>
        <v/>
      </c>
      <c r="F128" s="36" t="str">
        <f aca="false">IF(AND(Dane!$F127="KUCH",OR(Dane!$G127="kopia",Dane!$G127="oryginał")),Dane!G127,"")</f>
        <v/>
      </c>
      <c r="G128" s="36" t="str">
        <f aca="false">IF(AND(Dane!$F127="KUCH",OR($F128="oryginał",$F128="kopia")),Dane!I127,"")</f>
        <v/>
      </c>
      <c r="H128" s="36" t="str">
        <f aca="false">IF(AND(Dane!$F127="KUCH",OR($F128="oryginał",$F128="kopia")),#REF!,"")</f>
        <v/>
      </c>
      <c r="I128" s="36" t="str">
        <f aca="false">IF(AND(Dane!$F127="KUCH",OR($F128="oryginał",$F128="kopia")),Dane!J127,"")</f>
        <v/>
      </c>
      <c r="J128" s="36" t="str">
        <f aca="false">IF(AND(Dane!$F127="KUCH",OR($F128="oryginał",$F128="kopia")),#REF!,"")</f>
        <v/>
      </c>
      <c r="K128" s="36" t="str">
        <f aca="false">IF(AND(Dane!$F127="KUCH",OR($F128="oryginał",$F128="kopia")),Dane!K127,"")</f>
        <v/>
      </c>
      <c r="L128" s="36" t="str">
        <f aca="false">IF(AND(Dane!$F127="KUCH",OR($F128="oryginał",$F128="kopia")),#REF!,"")</f>
        <v/>
      </c>
      <c r="M128" s="36" t="str">
        <f aca="false">IF(AND(Dane!$F127="KUCH",OR($F128="oryginał",$F128="kopia")),Dane!L127,"")</f>
        <v/>
      </c>
      <c r="N128" s="36" t="str">
        <f aca="false">IF(AND(Dane!$F127="KUCH",OR($F128="oryginał",$F128="kopia")),Dane!M127,"")</f>
        <v/>
      </c>
      <c r="O128" s="36" t="str">
        <f aca="false">IF(AND(Dane!$F127="KUCH",OR($F128="oryginał",$F128="kopia")),Dane!N127,"")</f>
        <v/>
      </c>
      <c r="P128" s="36" t="str">
        <f aca="false">IF(AND(Dane!$F127="KUCH",OR($F128="oryginał",$F128="kopia")),Dane!O127,"")</f>
        <v/>
      </c>
      <c r="Q128" s="36" t="str">
        <f aca="false">IF(AND(Dane!$F127="KUCH",OR($F128="oryginał",$F128="kopia")),Dane!P127,"")</f>
        <v/>
      </c>
      <c r="R128" s="36" t="str">
        <f aca="false">IF(AND(Dane!$F127="KUCH",OR($F128="oryginał",$F128="kopia")),Dane!Q127,"")</f>
        <v/>
      </c>
      <c r="S128" s="36" t="str">
        <f aca="false">IF(AND(Dane!$F127="KUCH",OR($F128="oryginał",$F128="kopia")),Dane!R127,"")</f>
        <v/>
      </c>
      <c r="T128" s="36" t="str">
        <f aca="false">IF(AND(Dane!$F127="KUCH",OR($F128="oryginał",$F128="kopia")),Dane!S127,"")</f>
        <v/>
      </c>
      <c r="U128" s="36" t="str">
        <f aca="false">IF(AND(Dane!$F127="KUCH",OR($F128="oryginał",$F128="kopia")),Dane!T127,"")</f>
        <v/>
      </c>
      <c r="V128" s="36" t="str">
        <f aca="false">IF(AND(Dane!$F127="KUCH",OR($F128="oryginał",$F128="kopia")),Dane!U127,"")</f>
        <v/>
      </c>
      <c r="W128" s="36" t="str">
        <f aca="false">IF(AND(Dane!$F127="KUCH",OR($F128="oryginał",$F128="kopia")),#REF!,"")</f>
        <v/>
      </c>
    </row>
    <row r="129" customFormat="false" ht="15.75" hidden="false" customHeight="true" outlineLevel="0" collapsed="false">
      <c r="A129" s="36" t="str">
        <f aca="false">IF(AND(Dane!$F128="KUCH",OR(Dane!$G128="kopia",Dane!$G128="oryginał")),Dane!A128,"")</f>
        <v/>
      </c>
      <c r="B129" s="36" t="str">
        <f aca="false">IF(AND(Dane!$F128="KUCH",OR(Dane!$G128="kopia",Dane!$G128="oryginał")),Dane!B128,"")</f>
        <v/>
      </c>
      <c r="C129" s="36" t="str">
        <f aca="false">IF(AND(Dane!$F128="KUCH",OR(Dane!$G128="kopia",Dane!$G128="oryginał")),Dane!C128,"")</f>
        <v/>
      </c>
      <c r="D129" s="36" t="str">
        <f aca="false">IF(AND(Dane!$F128="KUCH",OR(Dane!$G128="kopia",Dane!$G128="oryginał")),Dane!D128,"")</f>
        <v/>
      </c>
      <c r="E129" s="36" t="str">
        <f aca="false">IF(AND(Dane!$F128="KUCH",OR(Dane!$G128="kopia",Dane!$G128="oryginał")),Dane!E128,"")</f>
        <v/>
      </c>
      <c r="F129" s="36" t="str">
        <f aca="false">IF(AND(Dane!$F128="KUCH",OR(Dane!$G128="kopia",Dane!$G128="oryginał")),Dane!G128,"")</f>
        <v/>
      </c>
      <c r="G129" s="36" t="str">
        <f aca="false">IF(AND(Dane!$F128="KUCH",OR($F129="oryginał",$F129="kopia")),Dane!I128,"")</f>
        <v/>
      </c>
      <c r="H129" s="36" t="str">
        <f aca="false">IF(AND(Dane!$F128="KUCH",OR($F129="oryginał",$F129="kopia")),#REF!,"")</f>
        <v/>
      </c>
      <c r="I129" s="36" t="str">
        <f aca="false">IF(AND(Dane!$F128="KUCH",OR($F129="oryginał",$F129="kopia")),Dane!J128,"")</f>
        <v/>
      </c>
      <c r="J129" s="36" t="str">
        <f aca="false">IF(AND(Dane!$F128="KUCH",OR($F129="oryginał",$F129="kopia")),#REF!,"")</f>
        <v/>
      </c>
      <c r="K129" s="36" t="str">
        <f aca="false">IF(AND(Dane!$F128="KUCH",OR($F129="oryginał",$F129="kopia")),Dane!K128,"")</f>
        <v/>
      </c>
      <c r="L129" s="36" t="str">
        <f aca="false">IF(AND(Dane!$F128="KUCH",OR($F129="oryginał",$F129="kopia")),#REF!,"")</f>
        <v/>
      </c>
      <c r="M129" s="36" t="str">
        <f aca="false">IF(AND(Dane!$F128="KUCH",OR($F129="oryginał",$F129="kopia")),Dane!L128,"")</f>
        <v/>
      </c>
      <c r="N129" s="36" t="str">
        <f aca="false">IF(AND(Dane!$F128="KUCH",OR($F129="oryginał",$F129="kopia")),Dane!M128,"")</f>
        <v/>
      </c>
      <c r="O129" s="36" t="str">
        <f aca="false">IF(AND(Dane!$F128="KUCH",OR($F129="oryginał",$F129="kopia")),Dane!N128,"")</f>
        <v/>
      </c>
      <c r="P129" s="36" t="str">
        <f aca="false">IF(AND(Dane!$F128="KUCH",OR($F129="oryginał",$F129="kopia")),Dane!O128,"")</f>
        <v/>
      </c>
      <c r="Q129" s="36" t="str">
        <f aca="false">IF(AND(Dane!$F128="KUCH",OR($F129="oryginał",$F129="kopia")),Dane!P128,"")</f>
        <v/>
      </c>
      <c r="R129" s="36" t="str">
        <f aca="false">IF(AND(Dane!$F128="KUCH",OR($F129="oryginał",$F129="kopia")),Dane!Q128,"")</f>
        <v/>
      </c>
      <c r="S129" s="36" t="str">
        <f aca="false">IF(AND(Dane!$F128="KUCH",OR($F129="oryginał",$F129="kopia")),Dane!R128,"")</f>
        <v/>
      </c>
      <c r="T129" s="36" t="str">
        <f aca="false">IF(AND(Dane!$F128="KUCH",OR($F129="oryginał",$F129="kopia")),Dane!S128,"")</f>
        <v/>
      </c>
      <c r="U129" s="36" t="str">
        <f aca="false">IF(AND(Dane!$F128="KUCH",OR($F129="oryginał",$F129="kopia")),Dane!T128,"")</f>
        <v/>
      </c>
      <c r="V129" s="36" t="str">
        <f aca="false">IF(AND(Dane!$F128="KUCH",OR($F129="oryginał",$F129="kopia")),Dane!U128,"")</f>
        <v/>
      </c>
      <c r="W129" s="36" t="str">
        <f aca="false">IF(AND(Dane!$F128="KUCH",OR($F129="oryginał",$F129="kopia")),#REF!,"")</f>
        <v/>
      </c>
    </row>
    <row r="130" customFormat="false" ht="15.75" hidden="false" customHeight="true" outlineLevel="0" collapsed="false">
      <c r="A130" s="36" t="str">
        <f aca="false">IF(AND(Dane!$F129="KUCH",OR(Dane!$G129="kopia",Dane!$G129="oryginał")),Dane!A129,"")</f>
        <v/>
      </c>
      <c r="B130" s="36" t="str">
        <f aca="false">IF(AND(Dane!$F129="KUCH",OR(Dane!$G129="kopia",Dane!$G129="oryginał")),Dane!B129,"")</f>
        <v/>
      </c>
      <c r="C130" s="36" t="str">
        <f aca="false">IF(AND(Dane!$F129="KUCH",OR(Dane!$G129="kopia",Dane!$G129="oryginał")),Dane!C129,"")</f>
        <v/>
      </c>
      <c r="D130" s="36" t="str">
        <f aca="false">IF(AND(Dane!$F129="KUCH",OR(Dane!$G129="kopia",Dane!$G129="oryginał")),Dane!D129,"")</f>
        <v/>
      </c>
      <c r="E130" s="36" t="str">
        <f aca="false">IF(AND(Dane!$F129="KUCH",OR(Dane!$G129="kopia",Dane!$G129="oryginał")),Dane!E129,"")</f>
        <v/>
      </c>
      <c r="F130" s="36" t="str">
        <f aca="false">IF(AND(Dane!$F129="KUCH",OR(Dane!$G129="kopia",Dane!$G129="oryginał")),Dane!G129,"")</f>
        <v/>
      </c>
      <c r="G130" s="36" t="str">
        <f aca="false">IF(AND(Dane!$F129="KUCH",OR($F130="oryginał",$F130="kopia")),Dane!I129,"")</f>
        <v/>
      </c>
      <c r="H130" s="36" t="str">
        <f aca="false">IF(AND(Dane!$F129="KUCH",OR($F130="oryginał",$F130="kopia")),#REF!,"")</f>
        <v/>
      </c>
      <c r="I130" s="36" t="str">
        <f aca="false">IF(AND(Dane!$F129="KUCH",OR($F130="oryginał",$F130="kopia")),Dane!J129,"")</f>
        <v/>
      </c>
      <c r="J130" s="36" t="str">
        <f aca="false">IF(AND(Dane!$F129="KUCH",OR($F130="oryginał",$F130="kopia")),#REF!,"")</f>
        <v/>
      </c>
      <c r="K130" s="36" t="str">
        <f aca="false">IF(AND(Dane!$F129="KUCH",OR($F130="oryginał",$F130="kopia")),Dane!K129,"")</f>
        <v/>
      </c>
      <c r="L130" s="36" t="str">
        <f aca="false">IF(AND(Dane!$F129="KUCH",OR($F130="oryginał",$F130="kopia")),#REF!,"")</f>
        <v/>
      </c>
      <c r="M130" s="36" t="str">
        <f aca="false">IF(AND(Dane!$F129="KUCH",OR($F130="oryginał",$F130="kopia")),Dane!L129,"")</f>
        <v/>
      </c>
      <c r="N130" s="36" t="str">
        <f aca="false">IF(AND(Dane!$F129="KUCH",OR($F130="oryginał",$F130="kopia")),Dane!M129,"")</f>
        <v/>
      </c>
      <c r="O130" s="36" t="str">
        <f aca="false">IF(AND(Dane!$F129="KUCH",OR($F130="oryginał",$F130="kopia")),Dane!N129,"")</f>
        <v/>
      </c>
      <c r="P130" s="36" t="str">
        <f aca="false">IF(AND(Dane!$F129="KUCH",OR($F130="oryginał",$F130="kopia")),Dane!O129,"")</f>
        <v/>
      </c>
      <c r="Q130" s="36" t="str">
        <f aca="false">IF(AND(Dane!$F129="KUCH",OR($F130="oryginał",$F130="kopia")),Dane!P129,"")</f>
        <v/>
      </c>
      <c r="R130" s="36" t="str">
        <f aca="false">IF(AND(Dane!$F129="KUCH",OR($F130="oryginał",$F130="kopia")),Dane!Q129,"")</f>
        <v/>
      </c>
      <c r="S130" s="36" t="str">
        <f aca="false">IF(AND(Dane!$F129="KUCH",OR($F130="oryginał",$F130="kopia")),Dane!R129,"")</f>
        <v/>
      </c>
      <c r="T130" s="36" t="str">
        <f aca="false">IF(AND(Dane!$F129="KUCH",OR($F130="oryginał",$F130="kopia")),Dane!S129,"")</f>
        <v/>
      </c>
      <c r="U130" s="36" t="str">
        <f aca="false">IF(AND(Dane!$F129="KUCH",OR($F130="oryginał",$F130="kopia")),Dane!T129,"")</f>
        <v/>
      </c>
      <c r="V130" s="36" t="str">
        <f aca="false">IF(AND(Dane!$F129="KUCH",OR($F130="oryginał",$F130="kopia")),Dane!U129,"")</f>
        <v/>
      </c>
      <c r="W130" s="36" t="str">
        <f aca="false">IF(AND(Dane!$F129="KUCH",OR($F130="oryginał",$F130="kopia")),#REF!,"")</f>
        <v/>
      </c>
    </row>
    <row r="131" customFormat="false" ht="15.75" hidden="false" customHeight="true" outlineLevel="0" collapsed="false">
      <c r="A131" s="36" t="str">
        <f aca="false">IF(AND(Dane!$F130="KUCH",OR(Dane!$G130="kopia",Dane!$G130="oryginał")),Dane!A130,"")</f>
        <v/>
      </c>
      <c r="B131" s="36" t="str">
        <f aca="false">IF(AND(Dane!$F130="KUCH",OR(Dane!$G130="kopia",Dane!$G130="oryginał")),Dane!B130,"")</f>
        <v/>
      </c>
      <c r="C131" s="36" t="str">
        <f aca="false">IF(AND(Dane!$F130="KUCH",OR(Dane!$G130="kopia",Dane!$G130="oryginał")),Dane!C130,"")</f>
        <v/>
      </c>
      <c r="D131" s="36" t="str">
        <f aca="false">IF(AND(Dane!$F130="KUCH",OR(Dane!$G130="kopia",Dane!$G130="oryginał")),Dane!D130,"")</f>
        <v/>
      </c>
      <c r="E131" s="36" t="str">
        <f aca="false">IF(AND(Dane!$F130="KUCH",OR(Dane!$G130="kopia",Dane!$G130="oryginał")),Dane!E130,"")</f>
        <v/>
      </c>
      <c r="F131" s="36" t="str">
        <f aca="false">IF(AND(Dane!$F130="KUCH",OR(Dane!$G130="kopia",Dane!$G130="oryginał")),Dane!G130,"")</f>
        <v/>
      </c>
      <c r="G131" s="36" t="str">
        <f aca="false">IF(AND(Dane!$F130="KUCH",OR($F131="oryginał",$F131="kopia")),Dane!I130,"")</f>
        <v/>
      </c>
      <c r="H131" s="36" t="str">
        <f aca="false">IF(AND(Dane!$F130="KUCH",OR($F131="oryginał",$F131="kopia")),#REF!,"")</f>
        <v/>
      </c>
      <c r="I131" s="36" t="str">
        <f aca="false">IF(AND(Dane!$F130="KUCH",OR($F131="oryginał",$F131="kopia")),Dane!J130,"")</f>
        <v/>
      </c>
      <c r="J131" s="36" t="str">
        <f aca="false">IF(AND(Dane!$F130="KUCH",OR($F131="oryginał",$F131="kopia")),#REF!,"")</f>
        <v/>
      </c>
      <c r="K131" s="36" t="str">
        <f aca="false">IF(AND(Dane!$F130="KUCH",OR($F131="oryginał",$F131="kopia")),Dane!K130,"")</f>
        <v/>
      </c>
      <c r="L131" s="36" t="str">
        <f aca="false">IF(AND(Dane!$F130="KUCH",OR($F131="oryginał",$F131="kopia")),#REF!,"")</f>
        <v/>
      </c>
      <c r="M131" s="36" t="str">
        <f aca="false">IF(AND(Dane!$F130="KUCH",OR($F131="oryginał",$F131="kopia")),Dane!L130,"")</f>
        <v/>
      </c>
      <c r="N131" s="36" t="str">
        <f aca="false">IF(AND(Dane!$F130="KUCH",OR($F131="oryginał",$F131="kopia")),Dane!M130,"")</f>
        <v/>
      </c>
      <c r="O131" s="36" t="str">
        <f aca="false">IF(AND(Dane!$F130="KUCH",OR($F131="oryginał",$F131="kopia")),Dane!N130,"")</f>
        <v/>
      </c>
      <c r="P131" s="36" t="str">
        <f aca="false">IF(AND(Dane!$F130="KUCH",OR($F131="oryginał",$F131="kopia")),Dane!O130,"")</f>
        <v/>
      </c>
      <c r="Q131" s="36" t="str">
        <f aca="false">IF(AND(Dane!$F130="KUCH",OR($F131="oryginał",$F131="kopia")),Dane!P130,"")</f>
        <v/>
      </c>
      <c r="R131" s="36" t="str">
        <f aca="false">IF(AND(Dane!$F130="KUCH",OR($F131="oryginał",$F131="kopia")),Dane!Q130,"")</f>
        <v/>
      </c>
      <c r="S131" s="36" t="str">
        <f aca="false">IF(AND(Dane!$F130="KUCH",OR($F131="oryginał",$F131="kopia")),Dane!R130,"")</f>
        <v/>
      </c>
      <c r="T131" s="36" t="str">
        <f aca="false">IF(AND(Dane!$F130="KUCH",OR($F131="oryginał",$F131="kopia")),Dane!S130,"")</f>
        <v/>
      </c>
      <c r="U131" s="36" t="str">
        <f aca="false">IF(AND(Dane!$F130="KUCH",OR($F131="oryginał",$F131="kopia")),Dane!T130,"")</f>
        <v/>
      </c>
      <c r="V131" s="36" t="str">
        <f aca="false">IF(AND(Dane!$F130="KUCH",OR($F131="oryginał",$F131="kopia")),Dane!U130,"")</f>
        <v/>
      </c>
      <c r="W131" s="36" t="str">
        <f aca="false">IF(AND(Dane!$F130="KUCH",OR($F131="oryginał",$F131="kopia")),#REF!,"")</f>
        <v/>
      </c>
    </row>
    <row r="132" customFormat="false" ht="15.75" hidden="false" customHeight="true" outlineLevel="0" collapsed="false">
      <c r="A132" s="36" t="str">
        <f aca="false">IF(AND(Dane!$F131="KUCH",OR(Dane!$G131="kopia",Dane!$G131="oryginał")),Dane!A131,"")</f>
        <v/>
      </c>
      <c r="B132" s="36" t="str">
        <f aca="false">IF(AND(Dane!$F131="KUCH",OR(Dane!$G131="kopia",Dane!$G131="oryginał")),Dane!B131,"")</f>
        <v/>
      </c>
      <c r="C132" s="36" t="str">
        <f aca="false">IF(AND(Dane!$F131="KUCH",OR(Dane!$G131="kopia",Dane!$G131="oryginał")),Dane!C131,"")</f>
        <v/>
      </c>
      <c r="D132" s="36" t="str">
        <f aca="false">IF(AND(Dane!$F131="KUCH",OR(Dane!$G131="kopia",Dane!$G131="oryginał")),Dane!D131,"")</f>
        <v/>
      </c>
      <c r="E132" s="36" t="str">
        <f aca="false">IF(AND(Dane!$F131="KUCH",OR(Dane!$G131="kopia",Dane!$G131="oryginał")),Dane!E131,"")</f>
        <v/>
      </c>
      <c r="F132" s="36" t="str">
        <f aca="false">IF(AND(Dane!$F131="KUCH",OR(Dane!$G131="kopia",Dane!$G131="oryginał")),Dane!G131,"")</f>
        <v/>
      </c>
      <c r="G132" s="36" t="str">
        <f aca="false">IF(AND(Dane!$F131="KUCH",OR($F132="oryginał",$F132="kopia")),Dane!I131,"")</f>
        <v/>
      </c>
      <c r="H132" s="36" t="str">
        <f aca="false">IF(AND(Dane!$F131="KUCH",OR($F132="oryginał",$F132="kopia")),#REF!,"")</f>
        <v/>
      </c>
      <c r="I132" s="36" t="str">
        <f aca="false">IF(AND(Dane!$F131="KUCH",OR($F132="oryginał",$F132="kopia")),Dane!J131,"")</f>
        <v/>
      </c>
      <c r="J132" s="36" t="str">
        <f aca="false">IF(AND(Dane!$F131="KUCH",OR($F132="oryginał",$F132="kopia")),#REF!,"")</f>
        <v/>
      </c>
      <c r="K132" s="36" t="str">
        <f aca="false">IF(AND(Dane!$F131="KUCH",OR($F132="oryginał",$F132="kopia")),Dane!K131,"")</f>
        <v/>
      </c>
      <c r="L132" s="36" t="str">
        <f aca="false">IF(AND(Dane!$F131="KUCH",OR($F132="oryginał",$F132="kopia")),#REF!,"")</f>
        <v/>
      </c>
      <c r="M132" s="36" t="str">
        <f aca="false">IF(AND(Dane!$F131="KUCH",OR($F132="oryginał",$F132="kopia")),Dane!L131,"")</f>
        <v/>
      </c>
      <c r="N132" s="36" t="str">
        <f aca="false">IF(AND(Dane!$F131="KUCH",OR($F132="oryginał",$F132="kopia")),Dane!M131,"")</f>
        <v/>
      </c>
      <c r="O132" s="36" t="str">
        <f aca="false">IF(AND(Dane!$F131="KUCH",OR($F132="oryginał",$F132="kopia")),Dane!N131,"")</f>
        <v/>
      </c>
      <c r="P132" s="36" t="str">
        <f aca="false">IF(AND(Dane!$F131="KUCH",OR($F132="oryginał",$F132="kopia")),Dane!O131,"")</f>
        <v/>
      </c>
      <c r="Q132" s="36" t="str">
        <f aca="false">IF(AND(Dane!$F131="KUCH",OR($F132="oryginał",$F132="kopia")),Dane!P131,"")</f>
        <v/>
      </c>
      <c r="R132" s="36" t="str">
        <f aca="false">IF(AND(Dane!$F131="KUCH",OR($F132="oryginał",$F132="kopia")),Dane!Q131,"")</f>
        <v/>
      </c>
      <c r="S132" s="36" t="str">
        <f aca="false">IF(AND(Dane!$F131="KUCH",OR($F132="oryginał",$F132="kopia")),Dane!R131,"")</f>
        <v/>
      </c>
      <c r="T132" s="36" t="str">
        <f aca="false">IF(AND(Dane!$F131="KUCH",OR($F132="oryginał",$F132="kopia")),Dane!S131,"")</f>
        <v/>
      </c>
      <c r="U132" s="36" t="str">
        <f aca="false">IF(AND(Dane!$F131="KUCH",OR($F132="oryginał",$F132="kopia")),Dane!T131,"")</f>
        <v/>
      </c>
      <c r="V132" s="36" t="str">
        <f aca="false">IF(AND(Dane!$F131="KUCH",OR($F132="oryginał",$F132="kopia")),Dane!U131,"")</f>
        <v/>
      </c>
      <c r="W132" s="36" t="str">
        <f aca="false">IF(AND(Dane!$F131="KUCH",OR($F132="oryginał",$F132="kopia")),#REF!,"")</f>
        <v/>
      </c>
    </row>
    <row r="133" customFormat="false" ht="15.75" hidden="false" customHeight="true" outlineLevel="0" collapsed="false">
      <c r="A133" s="36" t="str">
        <f aca="false">IF(AND(Dane!$F132="KUCH",OR(Dane!$G132="kopia",Dane!$G132="oryginał")),Dane!A132,"")</f>
        <v/>
      </c>
      <c r="B133" s="36" t="str">
        <f aca="false">IF(AND(Dane!$F132="KUCH",OR(Dane!$G132="kopia",Dane!$G132="oryginał")),Dane!B132,"")</f>
        <v/>
      </c>
      <c r="C133" s="36" t="str">
        <f aca="false">IF(AND(Dane!$F132="KUCH",OR(Dane!$G132="kopia",Dane!$G132="oryginał")),Dane!C132,"")</f>
        <v/>
      </c>
      <c r="D133" s="36" t="str">
        <f aca="false">IF(AND(Dane!$F132="KUCH",OR(Dane!$G132="kopia",Dane!$G132="oryginał")),Dane!D132,"")</f>
        <v/>
      </c>
      <c r="E133" s="36" t="str">
        <f aca="false">IF(AND(Dane!$F132="KUCH",OR(Dane!$G132="kopia",Dane!$G132="oryginał")),Dane!E132,"")</f>
        <v/>
      </c>
      <c r="F133" s="36" t="str">
        <f aca="false">IF(AND(Dane!$F132="KUCH",OR(Dane!$G132="kopia",Dane!$G132="oryginał")),Dane!G132,"")</f>
        <v/>
      </c>
      <c r="G133" s="36" t="str">
        <f aca="false">IF(AND(Dane!$F132="KUCH",OR($F133="oryginał",$F133="kopia")),Dane!I132,"")</f>
        <v/>
      </c>
      <c r="H133" s="36" t="str">
        <f aca="false">IF(AND(Dane!$F132="KUCH",OR($F133="oryginał",$F133="kopia")),#REF!,"")</f>
        <v/>
      </c>
      <c r="I133" s="36" t="str">
        <f aca="false">IF(AND(Dane!$F132="KUCH",OR($F133="oryginał",$F133="kopia")),Dane!J132,"")</f>
        <v/>
      </c>
      <c r="J133" s="36" t="str">
        <f aca="false">IF(AND(Dane!$F132="KUCH",OR($F133="oryginał",$F133="kopia")),#REF!,"")</f>
        <v/>
      </c>
      <c r="K133" s="36" t="str">
        <f aca="false">IF(AND(Dane!$F132="KUCH",OR($F133="oryginał",$F133="kopia")),Dane!K132,"")</f>
        <v/>
      </c>
      <c r="L133" s="36" t="str">
        <f aca="false">IF(AND(Dane!$F132="KUCH",OR($F133="oryginał",$F133="kopia")),#REF!,"")</f>
        <v/>
      </c>
      <c r="M133" s="36" t="str">
        <f aca="false">IF(AND(Dane!$F132="KUCH",OR($F133="oryginał",$F133="kopia")),Dane!L132,"")</f>
        <v/>
      </c>
      <c r="N133" s="36" t="str">
        <f aca="false">IF(AND(Dane!$F132="KUCH",OR($F133="oryginał",$F133="kopia")),Dane!M132,"")</f>
        <v/>
      </c>
      <c r="O133" s="36" t="str">
        <f aca="false">IF(AND(Dane!$F132="KUCH",OR($F133="oryginał",$F133="kopia")),Dane!N132,"")</f>
        <v/>
      </c>
      <c r="P133" s="36" t="str">
        <f aca="false">IF(AND(Dane!$F132="KUCH",OR($F133="oryginał",$F133="kopia")),Dane!O132,"")</f>
        <v/>
      </c>
      <c r="Q133" s="36" t="str">
        <f aca="false">IF(AND(Dane!$F132="KUCH",OR($F133="oryginał",$F133="kopia")),Dane!P132,"")</f>
        <v/>
      </c>
      <c r="R133" s="36" t="str">
        <f aca="false">IF(AND(Dane!$F132="KUCH",OR($F133="oryginał",$F133="kopia")),Dane!Q132,"")</f>
        <v/>
      </c>
      <c r="S133" s="36" t="str">
        <f aca="false">IF(AND(Dane!$F132="KUCH",OR($F133="oryginał",$F133="kopia")),Dane!R132,"")</f>
        <v/>
      </c>
      <c r="T133" s="36" t="str">
        <f aca="false">IF(AND(Dane!$F132="KUCH",OR($F133="oryginał",$F133="kopia")),Dane!S132,"")</f>
        <v/>
      </c>
      <c r="U133" s="36" t="str">
        <f aca="false">IF(AND(Dane!$F132="KUCH",OR($F133="oryginał",$F133="kopia")),Dane!T132,"")</f>
        <v/>
      </c>
      <c r="V133" s="36" t="str">
        <f aca="false">IF(AND(Dane!$F132="KUCH",OR($F133="oryginał",$F133="kopia")),Dane!U132,"")</f>
        <v/>
      </c>
      <c r="W133" s="36" t="str">
        <f aca="false">IF(AND(Dane!$F132="KUCH",OR($F133="oryginał",$F133="kopia")),#REF!,"")</f>
        <v/>
      </c>
    </row>
    <row r="134" customFormat="false" ht="15.75" hidden="false" customHeight="true" outlineLevel="0" collapsed="false">
      <c r="A134" s="36" t="str">
        <f aca="false">IF(AND(Dane!$F133="KUCH",OR(Dane!$G133="kopia",Dane!$G133="oryginał")),Dane!A133,"")</f>
        <v/>
      </c>
      <c r="B134" s="36" t="str">
        <f aca="false">IF(AND(Dane!$F133="KUCH",OR(Dane!$G133="kopia",Dane!$G133="oryginał")),Dane!B133,"")</f>
        <v/>
      </c>
      <c r="C134" s="36" t="str">
        <f aca="false">IF(AND(Dane!$F133="KUCH",OR(Dane!$G133="kopia",Dane!$G133="oryginał")),Dane!C133,"")</f>
        <v/>
      </c>
      <c r="D134" s="36" t="str">
        <f aca="false">IF(AND(Dane!$F133="KUCH",OR(Dane!$G133="kopia",Dane!$G133="oryginał")),Dane!D133,"")</f>
        <v/>
      </c>
      <c r="E134" s="36" t="str">
        <f aca="false">IF(AND(Dane!$F133="KUCH",OR(Dane!$G133="kopia",Dane!$G133="oryginał")),Dane!E133,"")</f>
        <v/>
      </c>
      <c r="F134" s="36" t="str">
        <f aca="false">IF(AND(Dane!$F133="KUCH",OR(Dane!$G133="kopia",Dane!$G133="oryginał")),Dane!G133,"")</f>
        <v/>
      </c>
      <c r="G134" s="36" t="str">
        <f aca="false">IF(AND(Dane!$F133="KUCH",OR($F134="oryginał",$F134="kopia")),Dane!I133,"")</f>
        <v/>
      </c>
      <c r="H134" s="36" t="str">
        <f aca="false">IF(AND(Dane!$F133="KUCH",OR($F134="oryginał",$F134="kopia")),#REF!,"")</f>
        <v/>
      </c>
      <c r="I134" s="36" t="str">
        <f aca="false">IF(AND(Dane!$F133="KUCH",OR($F134="oryginał",$F134="kopia")),Dane!J133,"")</f>
        <v/>
      </c>
      <c r="J134" s="36" t="str">
        <f aca="false">IF(AND(Dane!$F133="KUCH",OR($F134="oryginał",$F134="kopia")),#REF!,"")</f>
        <v/>
      </c>
      <c r="K134" s="36" t="str">
        <f aca="false">IF(AND(Dane!$F133="KUCH",OR($F134="oryginał",$F134="kopia")),Dane!K133,"")</f>
        <v/>
      </c>
      <c r="L134" s="36" t="str">
        <f aca="false">IF(AND(Dane!$F133="KUCH",OR($F134="oryginał",$F134="kopia")),#REF!,"")</f>
        <v/>
      </c>
      <c r="M134" s="36" t="str">
        <f aca="false">IF(AND(Dane!$F133="KUCH",OR($F134="oryginał",$F134="kopia")),Dane!L133,"")</f>
        <v/>
      </c>
      <c r="N134" s="36" t="str">
        <f aca="false">IF(AND(Dane!$F133="KUCH",OR($F134="oryginał",$F134="kopia")),Dane!M133,"")</f>
        <v/>
      </c>
      <c r="O134" s="36" t="str">
        <f aca="false">IF(AND(Dane!$F133="KUCH",OR($F134="oryginał",$F134="kopia")),Dane!N133,"")</f>
        <v/>
      </c>
      <c r="P134" s="36" t="str">
        <f aca="false">IF(AND(Dane!$F133="KUCH",OR($F134="oryginał",$F134="kopia")),Dane!O133,"")</f>
        <v/>
      </c>
      <c r="Q134" s="36" t="str">
        <f aca="false">IF(AND(Dane!$F133="KUCH",OR($F134="oryginał",$F134="kopia")),Dane!P133,"")</f>
        <v/>
      </c>
      <c r="R134" s="36" t="str">
        <f aca="false">IF(AND(Dane!$F133="KUCH",OR($F134="oryginał",$F134="kopia")),Dane!Q133,"")</f>
        <v/>
      </c>
      <c r="S134" s="36" t="str">
        <f aca="false">IF(AND(Dane!$F133="KUCH",OR($F134="oryginał",$F134="kopia")),Dane!R133,"")</f>
        <v/>
      </c>
      <c r="T134" s="36" t="str">
        <f aca="false">IF(AND(Dane!$F133="KUCH",OR($F134="oryginał",$F134="kopia")),Dane!S133,"")</f>
        <v/>
      </c>
      <c r="U134" s="36" t="str">
        <f aca="false">IF(AND(Dane!$F133="KUCH",OR($F134="oryginał",$F134="kopia")),Dane!T133,"")</f>
        <v/>
      </c>
      <c r="V134" s="36" t="str">
        <f aca="false">IF(AND(Dane!$F133="KUCH",OR($F134="oryginał",$F134="kopia")),Dane!U133,"")</f>
        <v/>
      </c>
      <c r="W134" s="36" t="str">
        <f aca="false">IF(AND(Dane!$F133="KUCH",OR($F134="oryginał",$F134="kopia")),#REF!,"")</f>
        <v/>
      </c>
    </row>
    <row r="135" customFormat="false" ht="15.75" hidden="false" customHeight="true" outlineLevel="0" collapsed="false">
      <c r="A135" s="36" t="str">
        <f aca="false">IF(AND(Dane!$F134="KUCH",OR(Dane!$G134="kopia",Dane!$G134="oryginał")),Dane!A134,"")</f>
        <v/>
      </c>
      <c r="B135" s="36" t="str">
        <f aca="false">IF(AND(Dane!$F134="KUCH",OR(Dane!$G134="kopia",Dane!$G134="oryginał")),Dane!B134,"")</f>
        <v/>
      </c>
      <c r="C135" s="36" t="str">
        <f aca="false">IF(AND(Dane!$F134="KUCH",OR(Dane!$G134="kopia",Dane!$G134="oryginał")),Dane!C134,"")</f>
        <v/>
      </c>
      <c r="D135" s="36" t="str">
        <f aca="false">IF(AND(Dane!$F134="KUCH",OR(Dane!$G134="kopia",Dane!$G134="oryginał")),Dane!D134,"")</f>
        <v/>
      </c>
      <c r="E135" s="36" t="str">
        <f aca="false">IF(AND(Dane!$F134="KUCH",OR(Dane!$G134="kopia",Dane!$G134="oryginał")),Dane!E134,"")</f>
        <v/>
      </c>
      <c r="F135" s="36" t="str">
        <f aca="false">IF(AND(Dane!$F134="KUCH",OR(Dane!$G134="kopia",Dane!$G134="oryginał")),Dane!G134,"")</f>
        <v/>
      </c>
      <c r="G135" s="36" t="str">
        <f aca="false">IF(AND(Dane!$F134="KUCH",OR($F135="oryginał",$F135="kopia")),Dane!I134,"")</f>
        <v/>
      </c>
      <c r="H135" s="36" t="str">
        <f aca="false">IF(AND(Dane!$F134="KUCH",OR($F135="oryginał",$F135="kopia")),#REF!,"")</f>
        <v/>
      </c>
      <c r="I135" s="36" t="str">
        <f aca="false">IF(AND(Dane!$F134="KUCH",OR($F135="oryginał",$F135="kopia")),Dane!J134,"")</f>
        <v/>
      </c>
      <c r="J135" s="36" t="str">
        <f aca="false">IF(AND(Dane!$F134="KUCH",OR($F135="oryginał",$F135="kopia")),#REF!,"")</f>
        <v/>
      </c>
      <c r="K135" s="36" t="str">
        <f aca="false">IF(AND(Dane!$F134="KUCH",OR($F135="oryginał",$F135="kopia")),Dane!K134,"")</f>
        <v/>
      </c>
      <c r="L135" s="36" t="str">
        <f aca="false">IF(AND(Dane!$F134="KUCH",OR($F135="oryginał",$F135="kopia")),#REF!,"")</f>
        <v/>
      </c>
      <c r="M135" s="36" t="str">
        <f aca="false">IF(AND(Dane!$F134="KUCH",OR($F135="oryginał",$F135="kopia")),Dane!L134,"")</f>
        <v/>
      </c>
      <c r="N135" s="36" t="str">
        <f aca="false">IF(AND(Dane!$F134="KUCH",OR($F135="oryginał",$F135="kopia")),Dane!M134,"")</f>
        <v/>
      </c>
      <c r="O135" s="36" t="str">
        <f aca="false">IF(AND(Dane!$F134="KUCH",OR($F135="oryginał",$F135="kopia")),Dane!N134,"")</f>
        <v/>
      </c>
      <c r="P135" s="36" t="str">
        <f aca="false">IF(AND(Dane!$F134="KUCH",OR($F135="oryginał",$F135="kopia")),Dane!O134,"")</f>
        <v/>
      </c>
      <c r="Q135" s="36" t="str">
        <f aca="false">IF(AND(Dane!$F134="KUCH",OR($F135="oryginał",$F135="kopia")),Dane!P134,"")</f>
        <v/>
      </c>
      <c r="R135" s="36" t="str">
        <f aca="false">IF(AND(Dane!$F134="KUCH",OR($F135="oryginał",$F135="kopia")),Dane!Q134,"")</f>
        <v/>
      </c>
      <c r="S135" s="36" t="str">
        <f aca="false">IF(AND(Dane!$F134="KUCH",OR($F135="oryginał",$F135="kopia")),Dane!R134,"")</f>
        <v/>
      </c>
      <c r="T135" s="36" t="str">
        <f aca="false">IF(AND(Dane!$F134="KUCH",OR($F135="oryginał",$F135="kopia")),Dane!S134,"")</f>
        <v/>
      </c>
      <c r="U135" s="36" t="str">
        <f aca="false">IF(AND(Dane!$F134="KUCH",OR($F135="oryginał",$F135="kopia")),Dane!T134,"")</f>
        <v/>
      </c>
      <c r="V135" s="36" t="str">
        <f aca="false">IF(AND(Dane!$F134="KUCH",OR($F135="oryginał",$F135="kopia")),Dane!U134,"")</f>
        <v/>
      </c>
      <c r="W135" s="36" t="str">
        <f aca="false">IF(AND(Dane!$F134="KUCH",OR($F135="oryginał",$F135="kopia")),#REF!,"")</f>
        <v/>
      </c>
    </row>
    <row r="136" customFormat="false" ht="15.75" hidden="false" customHeight="true" outlineLevel="0" collapsed="false">
      <c r="A136" s="36" t="str">
        <f aca="false">IF(AND(Dane!$F135="KUCH",OR(Dane!$G135="kopia",Dane!$G135="oryginał")),Dane!A135,"")</f>
        <v/>
      </c>
      <c r="B136" s="36" t="str">
        <f aca="false">IF(AND(Dane!$F135="KUCH",OR(Dane!$G135="kopia",Dane!$G135="oryginał")),Dane!B135,"")</f>
        <v/>
      </c>
      <c r="C136" s="36" t="str">
        <f aca="false">IF(AND(Dane!$F135="KUCH",OR(Dane!$G135="kopia",Dane!$G135="oryginał")),Dane!C135,"")</f>
        <v/>
      </c>
      <c r="D136" s="36" t="str">
        <f aca="false">IF(AND(Dane!$F135="KUCH",OR(Dane!$G135="kopia",Dane!$G135="oryginał")),Dane!D135,"")</f>
        <v/>
      </c>
      <c r="E136" s="36" t="str">
        <f aca="false">IF(AND(Dane!$F135="KUCH",OR(Dane!$G135="kopia",Dane!$G135="oryginał")),Dane!E135,"")</f>
        <v/>
      </c>
      <c r="F136" s="36" t="str">
        <f aca="false">IF(AND(Dane!$F135="KUCH",OR(Dane!$G135="kopia",Dane!$G135="oryginał")),Dane!G135,"")</f>
        <v/>
      </c>
      <c r="G136" s="36" t="str">
        <f aca="false">IF(AND(Dane!$F135="KUCH",OR($F136="oryginał",$F136="kopia")),Dane!I135,"")</f>
        <v/>
      </c>
      <c r="H136" s="36" t="str">
        <f aca="false">IF(AND(Dane!$F135="KUCH",OR($F136="oryginał",$F136="kopia")),#REF!,"")</f>
        <v/>
      </c>
      <c r="I136" s="36" t="str">
        <f aca="false">IF(AND(Dane!$F135="KUCH",OR($F136="oryginał",$F136="kopia")),Dane!J135,"")</f>
        <v/>
      </c>
      <c r="J136" s="36" t="str">
        <f aca="false">IF(AND(Dane!$F135="KUCH",OR($F136="oryginał",$F136="kopia")),#REF!,"")</f>
        <v/>
      </c>
      <c r="K136" s="36" t="str">
        <f aca="false">IF(AND(Dane!$F135="KUCH",OR($F136="oryginał",$F136="kopia")),Dane!K135,"")</f>
        <v/>
      </c>
      <c r="L136" s="36" t="str">
        <f aca="false">IF(AND(Dane!$F135="KUCH",OR($F136="oryginał",$F136="kopia")),#REF!,"")</f>
        <v/>
      </c>
      <c r="M136" s="36" t="str">
        <f aca="false">IF(AND(Dane!$F135="KUCH",OR($F136="oryginał",$F136="kopia")),Dane!L135,"")</f>
        <v/>
      </c>
      <c r="N136" s="36" t="str">
        <f aca="false">IF(AND(Dane!$F135="KUCH",OR($F136="oryginał",$F136="kopia")),Dane!M135,"")</f>
        <v/>
      </c>
      <c r="O136" s="36" t="str">
        <f aca="false">IF(AND(Dane!$F135="KUCH",OR($F136="oryginał",$F136="kopia")),Dane!N135,"")</f>
        <v/>
      </c>
      <c r="P136" s="36" t="str">
        <f aca="false">IF(AND(Dane!$F135="KUCH",OR($F136="oryginał",$F136="kopia")),Dane!O135,"")</f>
        <v/>
      </c>
      <c r="Q136" s="36" t="str">
        <f aca="false">IF(AND(Dane!$F135="KUCH",OR($F136="oryginał",$F136="kopia")),Dane!P135,"")</f>
        <v/>
      </c>
      <c r="R136" s="36" t="str">
        <f aca="false">IF(AND(Dane!$F135="KUCH",OR($F136="oryginał",$F136="kopia")),Dane!Q135,"")</f>
        <v/>
      </c>
      <c r="S136" s="36" t="str">
        <f aca="false">IF(AND(Dane!$F135="KUCH",OR($F136="oryginał",$F136="kopia")),Dane!R135,"")</f>
        <v/>
      </c>
      <c r="T136" s="36" t="str">
        <f aca="false">IF(AND(Dane!$F135="KUCH",OR($F136="oryginał",$F136="kopia")),Dane!S135,"")</f>
        <v/>
      </c>
      <c r="U136" s="36" t="str">
        <f aca="false">IF(AND(Dane!$F135="KUCH",OR($F136="oryginał",$F136="kopia")),Dane!T135,"")</f>
        <v/>
      </c>
      <c r="V136" s="36" t="str">
        <f aca="false">IF(AND(Dane!$F135="KUCH",OR($F136="oryginał",$F136="kopia")),Dane!U135,"")</f>
        <v/>
      </c>
      <c r="W136" s="36" t="str">
        <f aca="false">IF(AND(Dane!$F135="KUCH",OR($F136="oryginał",$F136="kopia")),#REF!,"")</f>
        <v/>
      </c>
    </row>
    <row r="137" customFormat="false" ht="15.75" hidden="false" customHeight="true" outlineLevel="0" collapsed="false">
      <c r="A137" s="36" t="str">
        <f aca="false">IF(AND(Dane!$F136="KUCH",OR(Dane!$G136="kopia",Dane!$G136="oryginał")),Dane!A136,"")</f>
        <v/>
      </c>
      <c r="B137" s="36" t="str">
        <f aca="false">IF(AND(Dane!$F136="KUCH",OR(Dane!$G136="kopia",Dane!$G136="oryginał")),Dane!B136,"")</f>
        <v/>
      </c>
      <c r="C137" s="36" t="str">
        <f aca="false">IF(AND(Dane!$F136="KUCH",OR(Dane!$G136="kopia",Dane!$G136="oryginał")),Dane!C136,"")</f>
        <v/>
      </c>
      <c r="D137" s="36" t="str">
        <f aca="false">IF(AND(Dane!$F136="KUCH",OR(Dane!$G136="kopia",Dane!$G136="oryginał")),Dane!D136,"")</f>
        <v/>
      </c>
      <c r="E137" s="36" t="str">
        <f aca="false">IF(AND(Dane!$F136="KUCH",OR(Dane!$G136="kopia",Dane!$G136="oryginał")),Dane!E136,"")</f>
        <v/>
      </c>
      <c r="F137" s="36" t="str">
        <f aca="false">IF(AND(Dane!$F136="KUCH",OR(Dane!$G136="kopia",Dane!$G136="oryginał")),Dane!G136,"")</f>
        <v/>
      </c>
      <c r="G137" s="36" t="str">
        <f aca="false">IF(AND(Dane!$F136="KUCH",OR($F137="oryginał",$F137="kopia")),Dane!I136,"")</f>
        <v/>
      </c>
      <c r="H137" s="36" t="str">
        <f aca="false">IF(AND(Dane!$F136="KUCH",OR($F137="oryginał",$F137="kopia")),#REF!,"")</f>
        <v/>
      </c>
      <c r="I137" s="36" t="str">
        <f aca="false">IF(AND(Dane!$F136="KUCH",OR($F137="oryginał",$F137="kopia")),Dane!J136,"")</f>
        <v/>
      </c>
      <c r="J137" s="36" t="str">
        <f aca="false">IF(AND(Dane!$F136="KUCH",OR($F137="oryginał",$F137="kopia")),#REF!,"")</f>
        <v/>
      </c>
      <c r="K137" s="36" t="str">
        <f aca="false">IF(AND(Dane!$F136="KUCH",OR($F137="oryginał",$F137="kopia")),Dane!K136,"")</f>
        <v/>
      </c>
      <c r="L137" s="36" t="str">
        <f aca="false">IF(AND(Dane!$F136="KUCH",OR($F137="oryginał",$F137="kopia")),#REF!,"")</f>
        <v/>
      </c>
      <c r="M137" s="36" t="str">
        <f aca="false">IF(AND(Dane!$F136="KUCH",OR($F137="oryginał",$F137="kopia")),Dane!L136,"")</f>
        <v/>
      </c>
      <c r="N137" s="36" t="str">
        <f aca="false">IF(AND(Dane!$F136="KUCH",OR($F137="oryginał",$F137="kopia")),Dane!M136,"")</f>
        <v/>
      </c>
      <c r="O137" s="36" t="str">
        <f aca="false">IF(AND(Dane!$F136="KUCH",OR($F137="oryginał",$F137="kopia")),Dane!N136,"")</f>
        <v/>
      </c>
      <c r="P137" s="36" t="str">
        <f aca="false">IF(AND(Dane!$F136="KUCH",OR($F137="oryginał",$F137="kopia")),Dane!O136,"")</f>
        <v/>
      </c>
      <c r="Q137" s="36" t="str">
        <f aca="false">IF(AND(Dane!$F136="KUCH",OR($F137="oryginał",$F137="kopia")),Dane!P136,"")</f>
        <v/>
      </c>
      <c r="R137" s="36" t="str">
        <f aca="false">IF(AND(Dane!$F136="KUCH",OR($F137="oryginał",$F137="kopia")),Dane!Q136,"")</f>
        <v/>
      </c>
      <c r="S137" s="36" t="str">
        <f aca="false">IF(AND(Dane!$F136="KUCH",OR($F137="oryginał",$F137="kopia")),Dane!R136,"")</f>
        <v/>
      </c>
      <c r="T137" s="36" t="str">
        <f aca="false">IF(AND(Dane!$F136="KUCH",OR($F137="oryginał",$F137="kopia")),Dane!S136,"")</f>
        <v/>
      </c>
      <c r="U137" s="36" t="str">
        <f aca="false">IF(AND(Dane!$F136="KUCH",OR($F137="oryginał",$F137="kopia")),Dane!T136,"")</f>
        <v/>
      </c>
      <c r="V137" s="36" t="str">
        <f aca="false">IF(AND(Dane!$F136="KUCH",OR($F137="oryginał",$F137="kopia")),Dane!U136,"")</f>
        <v/>
      </c>
      <c r="W137" s="36" t="str">
        <f aca="false">IF(AND(Dane!$F136="KUCH",OR($F137="oryginał",$F137="kopia")),#REF!,"")</f>
        <v/>
      </c>
    </row>
    <row r="138" customFormat="false" ht="15.75" hidden="false" customHeight="true" outlineLevel="0" collapsed="false">
      <c r="A138" s="36" t="str">
        <f aca="false">IF(AND(Dane!$F137="KUCH",OR(Dane!$G137="kopia",Dane!$G137="oryginał")),Dane!A137,"")</f>
        <v/>
      </c>
      <c r="B138" s="36" t="str">
        <f aca="false">IF(AND(Dane!$F137="KUCH",OR(Dane!$G137="kopia",Dane!$G137="oryginał")),Dane!B137,"")</f>
        <v/>
      </c>
      <c r="C138" s="36" t="str">
        <f aca="false">IF(AND(Dane!$F137="KUCH",OR(Dane!$G137="kopia",Dane!$G137="oryginał")),Dane!C137,"")</f>
        <v/>
      </c>
      <c r="D138" s="36" t="str">
        <f aca="false">IF(AND(Dane!$F137="KUCH",OR(Dane!$G137="kopia",Dane!$G137="oryginał")),Dane!D137,"")</f>
        <v/>
      </c>
      <c r="E138" s="36" t="str">
        <f aca="false">IF(AND(Dane!$F137="KUCH",OR(Dane!$G137="kopia",Dane!$G137="oryginał")),Dane!E137,"")</f>
        <v/>
      </c>
      <c r="F138" s="36" t="str">
        <f aca="false">IF(AND(Dane!$F137="KUCH",OR(Dane!$G137="kopia",Dane!$G137="oryginał")),Dane!G137,"")</f>
        <v/>
      </c>
      <c r="G138" s="36" t="str">
        <f aca="false">IF(AND(Dane!$F137="KUCH",OR($F138="oryginał",$F138="kopia")),Dane!I137,"")</f>
        <v/>
      </c>
      <c r="H138" s="36" t="str">
        <f aca="false">IF(AND(Dane!$F137="KUCH",OR($F138="oryginał",$F138="kopia")),#REF!,"")</f>
        <v/>
      </c>
      <c r="I138" s="36" t="str">
        <f aca="false">IF(AND(Dane!$F137="KUCH",OR($F138="oryginał",$F138="kopia")),Dane!J137,"")</f>
        <v/>
      </c>
      <c r="J138" s="36" t="str">
        <f aca="false">IF(AND(Dane!$F137="KUCH",OR($F138="oryginał",$F138="kopia")),#REF!,"")</f>
        <v/>
      </c>
      <c r="K138" s="36" t="str">
        <f aca="false">IF(AND(Dane!$F137="KUCH",OR($F138="oryginał",$F138="kopia")),Dane!K137,"")</f>
        <v/>
      </c>
      <c r="L138" s="36" t="str">
        <f aca="false">IF(AND(Dane!$F137="KUCH",OR($F138="oryginał",$F138="kopia")),#REF!,"")</f>
        <v/>
      </c>
      <c r="M138" s="36" t="str">
        <f aca="false">IF(AND(Dane!$F137="KUCH",OR($F138="oryginał",$F138="kopia")),Dane!L137,"")</f>
        <v/>
      </c>
      <c r="N138" s="36" t="str">
        <f aca="false">IF(AND(Dane!$F137="KUCH",OR($F138="oryginał",$F138="kopia")),Dane!M137,"")</f>
        <v/>
      </c>
      <c r="O138" s="36" t="str">
        <f aca="false">IF(AND(Dane!$F137="KUCH",OR($F138="oryginał",$F138="kopia")),Dane!N137,"")</f>
        <v/>
      </c>
      <c r="P138" s="36" t="str">
        <f aca="false">IF(AND(Dane!$F137="KUCH",OR($F138="oryginał",$F138="kopia")),Dane!O137,"")</f>
        <v/>
      </c>
      <c r="Q138" s="36" t="str">
        <f aca="false">IF(AND(Dane!$F137="KUCH",OR($F138="oryginał",$F138="kopia")),Dane!P137,"")</f>
        <v/>
      </c>
      <c r="R138" s="36" t="str">
        <f aca="false">IF(AND(Dane!$F137="KUCH",OR($F138="oryginał",$F138="kopia")),Dane!Q137,"")</f>
        <v/>
      </c>
      <c r="S138" s="36" t="str">
        <f aca="false">IF(AND(Dane!$F137="KUCH",OR($F138="oryginał",$F138="kopia")),Dane!R137,"")</f>
        <v/>
      </c>
      <c r="T138" s="36" t="str">
        <f aca="false">IF(AND(Dane!$F137="KUCH",OR($F138="oryginał",$F138="kopia")),Dane!S137,"")</f>
        <v/>
      </c>
      <c r="U138" s="36" t="str">
        <f aca="false">IF(AND(Dane!$F137="KUCH",OR($F138="oryginał",$F138="kopia")),Dane!T137,"")</f>
        <v/>
      </c>
      <c r="V138" s="36" t="str">
        <f aca="false">IF(AND(Dane!$F137="KUCH",OR($F138="oryginał",$F138="kopia")),Dane!U137,"")</f>
        <v/>
      </c>
      <c r="W138" s="36" t="str">
        <f aca="false">IF(AND(Dane!$F137="KUCH",OR($F138="oryginał",$F138="kopia")),#REF!,"")</f>
        <v/>
      </c>
    </row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autoFilter ref="A2:W138"/>
  <mergeCells count="2">
    <mergeCell ref="G1:K1"/>
    <mergeCell ref="L1:P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9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7421875" defaultRowHeight="15" zeroHeight="false" outlineLevelRow="0" outlineLevelCol="0"/>
  <sheetData>
    <row r="1" customFormat="false" ht="15.75" hidden="false" customHeight="true" outlineLevel="0" collapsed="false">
      <c r="A1" s="0" t="s">
        <v>356</v>
      </c>
    </row>
    <row r="2" customFormat="false" ht="15.75" hidden="false" customHeight="true" outlineLevel="0" collapsed="false">
      <c r="A2" s="31" t="s">
        <v>0</v>
      </c>
      <c r="B2" s="31" t="s">
        <v>1</v>
      </c>
      <c r="C2" s="31" t="s">
        <v>322</v>
      </c>
      <c r="D2" s="31" t="s">
        <v>323</v>
      </c>
      <c r="E2" s="32" t="s">
        <v>4</v>
      </c>
      <c r="F2" s="31" t="s">
        <v>324</v>
      </c>
      <c r="G2" s="31" t="s">
        <v>7</v>
      </c>
      <c r="H2" s="33" t="s">
        <v>329</v>
      </c>
      <c r="I2" s="20" t="s">
        <v>326</v>
      </c>
      <c r="J2" s="20" t="s">
        <v>327</v>
      </c>
    </row>
    <row r="3" customFormat="false" ht="15.75" hidden="false" customHeight="true" outlineLevel="0" collapsed="false">
      <c r="A3" s="36" t="str">
        <f aca="false">IF(AND(Dane!$F3="TTW",OR(Dane!$G3="kopia",Dane!$G3="oryginał")),Dane!A3,"")</f>
        <v/>
      </c>
      <c r="B3" s="36" t="str">
        <f aca="false">IF(AND(Dane!$F3="TTW",OR(Dane!$G3="kopia",Dane!$G3="oryginał")),Dane!B3,"")</f>
        <v/>
      </c>
      <c r="C3" s="36" t="str">
        <f aca="false">IF(AND(Dane!$F3="TTW",OR(Dane!$G3="kopia",Dane!$G3="oryginał")),Dane!C3,"")</f>
        <v/>
      </c>
      <c r="D3" s="36" t="str">
        <f aca="false">IF(AND(Dane!$F3="TTW",OR(Dane!$G3="kopia",Dane!$G3="oryginał")),Dane!D3,"")</f>
        <v/>
      </c>
      <c r="E3" s="36" t="str">
        <f aca="false">IF(AND(Dane!$F3="TTW",OR(Dane!$G3="kopia",Dane!$G3="oryginał")),Dane!E3,"")</f>
        <v/>
      </c>
      <c r="F3" s="36" t="str">
        <f aca="false">IF(AND(Dane!$F3="TTW",OR(Dane!$G3="kopia",Dane!$G3="oryginał")),Dane!G3,"")</f>
        <v/>
      </c>
      <c r="G3" s="36" t="str">
        <f aca="false">IF(AND(Dane!$F3="TTW",OR(Dane!$G3="kopia",Dane!$G3="oryginał")),Dane!H3,"")</f>
        <v/>
      </c>
      <c r="H3" s="36" t="str">
        <f aca="false">IF(AND(Dane!F2="TTW",OR(Dane!G2="oryginał",Dane!G2="kopia")),#REF!,"")</f>
        <v/>
      </c>
      <c r="I3" s="37" t="n">
        <f aca="false">COUNTIF($F$3:$F$300,"=kopia")</f>
        <v>0</v>
      </c>
      <c r="J3" s="38" t="n">
        <f aca="false">COUNTIF($F$3:$F$300,"=oryginał")</f>
        <v>0</v>
      </c>
    </row>
    <row r="4" customFormat="false" ht="15.75" hidden="false" customHeight="true" outlineLevel="0" collapsed="false">
      <c r="A4" s="36" t="str">
        <f aca="false">IF(AND(Dane!$F4="TTW",OR(Dane!$G4="kopia",Dane!$G4="oryginał")),Dane!A4,"")</f>
        <v/>
      </c>
      <c r="B4" s="36" t="str">
        <f aca="false">IF(AND(Dane!$F4="TTW",OR(Dane!$G4="kopia",Dane!$G4="oryginał")),Dane!B4,"")</f>
        <v/>
      </c>
      <c r="C4" s="36" t="str">
        <f aca="false">IF(AND(Dane!$F4="TTW",OR(Dane!$G4="kopia",Dane!$G4="oryginał")),Dane!C4,"")</f>
        <v/>
      </c>
      <c r="D4" s="36" t="str">
        <f aca="false">IF(AND(Dane!$F4="TTW",OR(Dane!$G4="kopia",Dane!$G4="oryginał")),Dane!D4,"")</f>
        <v/>
      </c>
      <c r="E4" s="36" t="str">
        <f aca="false">IF(AND(Dane!$F4="TTW",OR(Dane!$G4="kopia",Dane!$G4="oryginał")),Dane!E4,"")</f>
        <v/>
      </c>
      <c r="F4" s="36" t="str">
        <f aca="false">IF(AND(Dane!$F4="TTW",OR(Dane!$G4="kopia",Dane!$G4="oryginał")),Dane!G4,"")</f>
        <v/>
      </c>
      <c r="G4" s="36" t="str">
        <f aca="false">IF(AND(Dane!$F4="TTW",OR(Dane!$G4="kopia",Dane!$G4="oryginał")),Dane!H4,"")</f>
        <v/>
      </c>
      <c r="H4" s="36" t="str">
        <f aca="false">IF(AND(Dane!F3="TTW",OR(Dane!G3="oryginał",Dane!G3="kopia")),#REF!,"")</f>
        <v/>
      </c>
    </row>
    <row r="5" customFormat="false" ht="15.75" hidden="false" customHeight="true" outlineLevel="0" collapsed="false">
      <c r="A5" s="36" t="str">
        <f aca="false">IF(AND(Dane!$F5="TTW",OR(Dane!$G5="kopia",Dane!$G5="oryginał")),Dane!A5,"")</f>
        <v/>
      </c>
      <c r="B5" s="36" t="str">
        <f aca="false">IF(AND(Dane!$F5="TTW",OR(Dane!$G5="kopia",Dane!$G5="oryginał")),Dane!B5,"")</f>
        <v/>
      </c>
      <c r="C5" s="36" t="str">
        <f aca="false">IF(AND(Dane!$F5="TTW",OR(Dane!$G5="kopia",Dane!$G5="oryginał")),Dane!C5,"")</f>
        <v/>
      </c>
      <c r="D5" s="36" t="str">
        <f aca="false">IF(AND(Dane!$F5="TTW",OR(Dane!$G5="kopia",Dane!$G5="oryginał")),Dane!D5,"")</f>
        <v/>
      </c>
      <c r="E5" s="36" t="str">
        <f aca="false">IF(AND(Dane!$F5="TTW",OR(Dane!$G5="kopia",Dane!$G5="oryginał")),Dane!E5,"")</f>
        <v/>
      </c>
      <c r="F5" s="36" t="str">
        <f aca="false">IF(AND(Dane!$F5="TTW",OR(Dane!$G5="kopia",Dane!$G5="oryginał")),Dane!G5,"")</f>
        <v/>
      </c>
      <c r="G5" s="36" t="str">
        <f aca="false">IF(AND(Dane!$F5="TTW",OR(Dane!$G5="kopia",Dane!$G5="oryginał")),Dane!H5,"")</f>
        <v/>
      </c>
      <c r="H5" s="36" t="str">
        <f aca="false">IF(AND(Dane!F4="TTW",OR(Dane!G4="oryginał",Dane!G4="kopia")),#REF!,"")</f>
        <v/>
      </c>
    </row>
    <row r="6" customFormat="false" ht="15.75" hidden="false" customHeight="true" outlineLevel="0" collapsed="false">
      <c r="A6" s="36" t="str">
        <f aca="false">IF(AND(Dane!$F6="TTW",OR(Dane!$G6="kopia",Dane!$G6="oryginał")),Dane!A6,"")</f>
        <v/>
      </c>
      <c r="B6" s="36" t="str">
        <f aca="false">IF(AND(Dane!$F6="TTW",OR(Dane!$G6="kopia",Dane!$G6="oryginał")),Dane!B6,"")</f>
        <v/>
      </c>
      <c r="C6" s="36" t="str">
        <f aca="false">IF(AND(Dane!$F6="TTW",OR(Dane!$G6="kopia",Dane!$G6="oryginał")),Dane!C6,"")</f>
        <v/>
      </c>
      <c r="D6" s="36" t="str">
        <f aca="false">IF(AND(Dane!$F6="TTW",OR(Dane!$G6="kopia",Dane!$G6="oryginał")),Dane!D6,"")</f>
        <v/>
      </c>
      <c r="E6" s="36" t="str">
        <f aca="false">IF(AND(Dane!$F6="TTW",OR(Dane!$G6="kopia",Dane!$G6="oryginał")),Dane!E6,"")</f>
        <v/>
      </c>
      <c r="F6" s="36" t="str">
        <f aca="false">IF(AND(Dane!$F6="TTW",OR(Dane!$G6="kopia",Dane!$G6="oryginał")),Dane!G6,"")</f>
        <v/>
      </c>
      <c r="G6" s="36" t="str">
        <f aca="false">IF(AND(Dane!$F6="TTW",OR(Dane!$G6="kopia",Dane!$G6="oryginał")),Dane!H6,"")</f>
        <v/>
      </c>
      <c r="H6" s="36" t="str">
        <f aca="false">IF(AND(Dane!F5="TTW",OR(Dane!G5="oryginał",Dane!G5="kopia")),#REF!,"")</f>
        <v/>
      </c>
    </row>
    <row r="7" customFormat="false" ht="15.75" hidden="false" customHeight="true" outlineLevel="0" collapsed="false">
      <c r="A7" s="36" t="str">
        <f aca="false">IF(AND(Dane!$F7="TTW",OR(Dane!$G7="kopia",Dane!$G7="oryginał")),Dane!A7,"")</f>
        <v/>
      </c>
      <c r="B7" s="36" t="str">
        <f aca="false">IF(AND(Dane!$F7="TTW",OR(Dane!$G7="kopia",Dane!$G7="oryginał")),Dane!B7,"")</f>
        <v/>
      </c>
      <c r="C7" s="36" t="str">
        <f aca="false">IF(AND(Dane!$F7="TTW",OR(Dane!$G7="kopia",Dane!$G7="oryginał")),Dane!C7,"")</f>
        <v/>
      </c>
      <c r="D7" s="36" t="str">
        <f aca="false">IF(AND(Dane!$F7="TTW",OR(Dane!$G7="kopia",Dane!$G7="oryginał")),Dane!D7,"")</f>
        <v/>
      </c>
      <c r="E7" s="36" t="str">
        <f aca="false">IF(AND(Dane!$F7="TTW",OR(Dane!$G7="kopia",Dane!$G7="oryginał")),Dane!E7,"")</f>
        <v/>
      </c>
      <c r="F7" s="36" t="str">
        <f aca="false">IF(AND(Dane!$F7="TTW",OR(Dane!$G7="kopia",Dane!$G7="oryginał")),Dane!G7,"")</f>
        <v/>
      </c>
      <c r="G7" s="36" t="str">
        <f aca="false">IF(AND(Dane!$F7="TTW",OR(Dane!$G7="kopia",Dane!$G7="oryginał")),Dane!H7,"")</f>
        <v/>
      </c>
      <c r="H7" s="36" t="str">
        <f aca="false">IF(AND(Dane!F6="TTW",OR(Dane!G6="oryginał",Dane!G6="kopia")),#REF!,"")</f>
        <v/>
      </c>
    </row>
    <row r="8" customFormat="false" ht="15.75" hidden="false" customHeight="true" outlineLevel="0" collapsed="false">
      <c r="A8" s="36" t="str">
        <f aca="false">IF(AND(Dane!$F8="TTW",OR(Dane!$G8="kopia",Dane!$G8="oryginał")),Dane!A8,"")</f>
        <v/>
      </c>
      <c r="B8" s="36" t="str">
        <f aca="false">IF(AND(Dane!$F8="TTW",OR(Dane!$G8="kopia",Dane!$G8="oryginał")),Dane!B8,"")</f>
        <v/>
      </c>
      <c r="C8" s="36" t="str">
        <f aca="false">IF(AND(Dane!$F8="TTW",OR(Dane!$G8="kopia",Dane!$G8="oryginał")),Dane!C8,"")</f>
        <v/>
      </c>
      <c r="D8" s="36" t="str">
        <f aca="false">IF(AND(Dane!$F8="TTW",OR(Dane!$G8="kopia",Dane!$G8="oryginał")),Dane!D8,"")</f>
        <v/>
      </c>
      <c r="E8" s="36" t="str">
        <f aca="false">IF(AND(Dane!$F8="TTW",OR(Dane!$G8="kopia",Dane!$G8="oryginał")),Dane!E8,"")</f>
        <v/>
      </c>
      <c r="F8" s="36" t="str">
        <f aca="false">IF(AND(Dane!$F8="TTW",OR(Dane!$G8="kopia",Dane!$G8="oryginał")),Dane!G8,"")</f>
        <v/>
      </c>
      <c r="G8" s="36" t="str">
        <f aca="false">IF(AND(Dane!$F8="TTW",OR(Dane!$G8="kopia",Dane!$G8="oryginał")),Dane!H8,"")</f>
        <v/>
      </c>
      <c r="H8" s="36" t="str">
        <f aca="false">IF(AND(Dane!F7="TTW",OR(Dane!G7="oryginał",Dane!G7="kopia")),#REF!,"")</f>
        <v/>
      </c>
    </row>
    <row r="9" customFormat="false" ht="15.75" hidden="false" customHeight="true" outlineLevel="0" collapsed="false">
      <c r="A9" s="36" t="str">
        <f aca="false">IF(AND(Dane!$F9="TTW",OR(Dane!$G9="kopia",Dane!$G9="oryginał")),Dane!A9,"")</f>
        <v/>
      </c>
      <c r="B9" s="36" t="str">
        <f aca="false">IF(AND(Dane!$F9="TTW",OR(Dane!$G9="kopia",Dane!$G9="oryginał")),Dane!B9,"")</f>
        <v/>
      </c>
      <c r="C9" s="36" t="str">
        <f aca="false">IF(AND(Dane!$F9="TTW",OR(Dane!$G9="kopia",Dane!$G9="oryginał")),Dane!C9,"")</f>
        <v/>
      </c>
      <c r="D9" s="36" t="str">
        <f aca="false">IF(AND(Dane!$F9="TTW",OR(Dane!$G9="kopia",Dane!$G9="oryginał")),Dane!D9,"")</f>
        <v/>
      </c>
      <c r="E9" s="36" t="str">
        <f aca="false">IF(AND(Dane!$F9="TTW",OR(Dane!$G9="kopia",Dane!$G9="oryginał")),Dane!E9,"")</f>
        <v/>
      </c>
      <c r="F9" s="36" t="str">
        <f aca="false">IF(AND(Dane!$F9="TTW",OR(Dane!$G9="kopia",Dane!$G9="oryginał")),Dane!G9,"")</f>
        <v/>
      </c>
      <c r="G9" s="36" t="str">
        <f aca="false">IF(AND(Dane!$F9="TTW",OR(Dane!$G9="kopia",Dane!$G9="oryginał")),Dane!H9,"")</f>
        <v/>
      </c>
      <c r="H9" s="36" t="str">
        <f aca="false">IF(AND(Dane!F8="TTW",OR(Dane!G8="oryginał",Dane!G8="kopia")),#REF!,"")</f>
        <v/>
      </c>
    </row>
    <row r="10" customFormat="false" ht="15.75" hidden="false" customHeight="true" outlineLevel="0" collapsed="false">
      <c r="A10" s="36" t="str">
        <f aca="false">IF(AND(Dane!$F10="TTW",OR(Dane!$G10="kopia",Dane!$G10="oryginał")),Dane!A10,"")</f>
        <v/>
      </c>
      <c r="B10" s="36" t="str">
        <f aca="false">IF(AND(Dane!$F10="TTW",OR(Dane!$G10="kopia",Dane!$G10="oryginał")),Dane!B10,"")</f>
        <v/>
      </c>
      <c r="C10" s="36" t="str">
        <f aca="false">IF(AND(Dane!$F10="TTW",OR(Dane!$G10="kopia",Dane!$G10="oryginał")),Dane!C10,"")</f>
        <v/>
      </c>
      <c r="D10" s="36" t="str">
        <f aca="false">IF(AND(Dane!$F10="TTW",OR(Dane!$G10="kopia",Dane!$G10="oryginał")),Dane!D10,"")</f>
        <v/>
      </c>
      <c r="E10" s="36" t="str">
        <f aca="false">IF(AND(Dane!$F10="TTW",OR(Dane!$G10="kopia",Dane!$G10="oryginał")),Dane!E10,"")</f>
        <v/>
      </c>
      <c r="F10" s="36" t="str">
        <f aca="false">IF(AND(Dane!$F10="TTW",OR(Dane!$G10="kopia",Dane!$G10="oryginał")),Dane!G10,"")</f>
        <v/>
      </c>
      <c r="G10" s="36" t="str">
        <f aca="false">IF(AND(Dane!$F10="TTW",OR(Dane!$G10="kopia",Dane!$G10="oryginał")),Dane!H10,"")</f>
        <v/>
      </c>
      <c r="H10" s="36" t="str">
        <f aca="false">IF(AND(Dane!F9="TTW",OR(Dane!G9="oryginał",Dane!G9="kopia")),#REF!,"")</f>
        <v/>
      </c>
    </row>
    <row r="11" customFormat="false" ht="15.75" hidden="false" customHeight="true" outlineLevel="0" collapsed="false">
      <c r="A11" s="36" t="str">
        <f aca="false">IF(AND(Dane!$F11="TTW",OR(Dane!$G11="kopia",Dane!$G11="oryginał")),Dane!A11,"")</f>
        <v/>
      </c>
      <c r="B11" s="36" t="str">
        <f aca="false">IF(AND(Dane!$F11="TTW",OR(Dane!$G11="kopia",Dane!$G11="oryginał")),Dane!B11,"")</f>
        <v/>
      </c>
      <c r="C11" s="36" t="str">
        <f aca="false">IF(AND(Dane!$F11="TTW",OR(Dane!$G11="kopia",Dane!$G11="oryginał")),Dane!C11,"")</f>
        <v/>
      </c>
      <c r="D11" s="36" t="str">
        <f aca="false">IF(AND(Dane!$F11="TTW",OR(Dane!$G11="kopia",Dane!$G11="oryginał")),Dane!D11,"")</f>
        <v/>
      </c>
      <c r="E11" s="36" t="str">
        <f aca="false">IF(AND(Dane!$F11="TTW",OR(Dane!$G11="kopia",Dane!$G11="oryginał")),Dane!E11,"")</f>
        <v/>
      </c>
      <c r="F11" s="36" t="str">
        <f aca="false">IF(AND(Dane!$F11="TTW",OR(Dane!$G11="kopia",Dane!$G11="oryginał")),Dane!G11,"")</f>
        <v/>
      </c>
      <c r="G11" s="36" t="str">
        <f aca="false">IF(AND(Dane!$F11="TTW",OR(Dane!$G11="kopia",Dane!$G11="oryginał")),Dane!H11,"")</f>
        <v/>
      </c>
      <c r="H11" s="36" t="str">
        <f aca="false">IF(AND(Dane!F10="TTW",OR(Dane!G10="oryginał",Dane!G10="kopia")),#REF!,"")</f>
        <v/>
      </c>
    </row>
    <row r="12" customFormat="false" ht="15.75" hidden="false" customHeight="true" outlineLevel="0" collapsed="false">
      <c r="A12" s="36" t="str">
        <f aca="false">IF(AND(Dane!$F12="TTW",OR(Dane!$G12="kopia",Dane!$G12="oryginał")),Dane!A12,"")</f>
        <v/>
      </c>
      <c r="B12" s="36" t="str">
        <f aca="false">IF(AND(Dane!$F12="TTW",OR(Dane!$G12="kopia",Dane!$G12="oryginał")),Dane!B12,"")</f>
        <v/>
      </c>
      <c r="C12" s="36" t="str">
        <f aca="false">IF(AND(Dane!$F12="TTW",OR(Dane!$G12="kopia",Dane!$G12="oryginał")),Dane!C12,"")</f>
        <v/>
      </c>
      <c r="D12" s="36" t="str">
        <f aca="false">IF(AND(Dane!$F12="TTW",OR(Dane!$G12="kopia",Dane!$G12="oryginał")),Dane!D12,"")</f>
        <v/>
      </c>
      <c r="E12" s="36" t="str">
        <f aca="false">IF(AND(Dane!$F12="TTW",OR(Dane!$G12="kopia",Dane!$G12="oryginał")),Dane!E12,"")</f>
        <v/>
      </c>
      <c r="F12" s="36" t="str">
        <f aca="false">IF(AND(Dane!$F12="TTW",OR(Dane!$G12="kopia",Dane!$G12="oryginał")),Dane!G12,"")</f>
        <v/>
      </c>
      <c r="G12" s="36" t="str">
        <f aca="false">IF(AND(Dane!$F12="TTW",OR(Dane!$G12="kopia",Dane!$G12="oryginał")),Dane!H12,"")</f>
        <v/>
      </c>
      <c r="H12" s="36" t="str">
        <f aca="false">IF(AND(Dane!F11="TTW",OR(Dane!G11="oryginał",Dane!G11="kopia")),#REF!,"")</f>
        <v/>
      </c>
    </row>
    <row r="13" customFormat="false" ht="15.75" hidden="false" customHeight="true" outlineLevel="0" collapsed="false">
      <c r="A13" s="36" t="str">
        <f aca="false">IF(AND(Dane!$F13="TTW",OR(Dane!$G13="kopia",Dane!$G13="oryginał")),Dane!A13,"")</f>
        <v/>
      </c>
      <c r="B13" s="36" t="str">
        <f aca="false">IF(AND(Dane!$F13="TTW",OR(Dane!$G13="kopia",Dane!$G13="oryginał")),Dane!B13,"")</f>
        <v/>
      </c>
      <c r="C13" s="36" t="str">
        <f aca="false">IF(AND(Dane!$F13="TTW",OR(Dane!$G13="kopia",Dane!$G13="oryginał")),Dane!C13,"")</f>
        <v/>
      </c>
      <c r="D13" s="36" t="str">
        <f aca="false">IF(AND(Dane!$F13="TTW",OR(Dane!$G13="kopia",Dane!$G13="oryginał")),Dane!D13,"")</f>
        <v/>
      </c>
      <c r="E13" s="36" t="str">
        <f aca="false">IF(AND(Dane!$F13="TTW",OR(Dane!$G13="kopia",Dane!$G13="oryginał")),Dane!E13,"")</f>
        <v/>
      </c>
      <c r="F13" s="36" t="str">
        <f aca="false">IF(AND(Dane!$F13="TTW",OR(Dane!$G13="kopia",Dane!$G13="oryginał")),Dane!G13,"")</f>
        <v/>
      </c>
      <c r="G13" s="36" t="str">
        <f aca="false">IF(AND(Dane!$F13="TTW",OR(Dane!$G13="kopia",Dane!$G13="oryginał")),Dane!H13,"")</f>
        <v/>
      </c>
      <c r="H13" s="36" t="str">
        <f aca="false">IF(AND(Dane!F12="TTW",OR(Dane!G12="oryginał",Dane!G12="kopia")),#REF!,"")</f>
        <v/>
      </c>
    </row>
    <row r="14" customFormat="false" ht="15.75" hidden="false" customHeight="true" outlineLevel="0" collapsed="false">
      <c r="A14" s="36" t="str">
        <f aca="false">IF(AND(Dane!$F14="TTW",OR(Dane!$G14="kopia",Dane!$G14="oryginał")),Dane!A14,"")</f>
        <v/>
      </c>
      <c r="B14" s="36" t="str">
        <f aca="false">IF(AND(Dane!$F14="TTW",OR(Dane!$G14="kopia",Dane!$G14="oryginał")),Dane!B14,"")</f>
        <v/>
      </c>
      <c r="C14" s="36" t="str">
        <f aca="false">IF(AND(Dane!$F14="TTW",OR(Dane!$G14="kopia",Dane!$G14="oryginał")),Dane!C14,"")</f>
        <v/>
      </c>
      <c r="D14" s="36" t="str">
        <f aca="false">IF(AND(Dane!$F14="TTW",OR(Dane!$G14="kopia",Dane!$G14="oryginał")),Dane!D14,"")</f>
        <v/>
      </c>
      <c r="E14" s="36" t="str">
        <f aca="false">IF(AND(Dane!$F14="TTW",OR(Dane!$G14="kopia",Dane!$G14="oryginał")),Dane!E14,"")</f>
        <v/>
      </c>
      <c r="F14" s="36" t="str">
        <f aca="false">IF(AND(Dane!$F14="TTW",OR(Dane!$G14="kopia",Dane!$G14="oryginał")),Dane!G14,"")</f>
        <v/>
      </c>
      <c r="G14" s="36" t="str">
        <f aca="false">IF(AND(Dane!$F14="TTW",OR(Dane!$G14="kopia",Dane!$G14="oryginał")),Dane!H14,"")</f>
        <v/>
      </c>
      <c r="H14" s="36" t="str">
        <f aca="false">IF(AND(Dane!F13="TTW",OR(Dane!G13="oryginał",Dane!G13="kopia")),#REF!,"")</f>
        <v/>
      </c>
    </row>
    <row r="15" customFormat="false" ht="15.75" hidden="false" customHeight="true" outlineLevel="0" collapsed="false">
      <c r="A15" s="36" t="str">
        <f aca="false">IF(AND(Dane!$F15="TTW",OR(Dane!$G15="kopia",Dane!$G15="oryginał")),Dane!A15,"")</f>
        <v/>
      </c>
      <c r="B15" s="36" t="str">
        <f aca="false">IF(AND(Dane!$F15="TTW",OR(Dane!$G15="kopia",Dane!$G15="oryginał")),Dane!B15,"")</f>
        <v/>
      </c>
      <c r="C15" s="36" t="str">
        <f aca="false">IF(AND(Dane!$F15="TTW",OR(Dane!$G15="kopia",Dane!$G15="oryginał")),Dane!C15,"")</f>
        <v/>
      </c>
      <c r="D15" s="36" t="str">
        <f aca="false">IF(AND(Dane!$F15="TTW",OR(Dane!$G15="kopia",Dane!$G15="oryginał")),Dane!D15,"")</f>
        <v/>
      </c>
      <c r="E15" s="36" t="str">
        <f aca="false">IF(AND(Dane!$F15="TTW",OR(Dane!$G15="kopia",Dane!$G15="oryginał")),Dane!E15,"")</f>
        <v/>
      </c>
      <c r="F15" s="36" t="str">
        <f aca="false">IF(AND(Dane!$F15="TTW",OR(Dane!$G15="kopia",Dane!$G15="oryginał")),Dane!G15,"")</f>
        <v/>
      </c>
      <c r="G15" s="36" t="str">
        <f aca="false">IF(AND(Dane!$F15="TTW",OR(Dane!$G15="kopia",Dane!$G15="oryginał")),Dane!H15,"")</f>
        <v/>
      </c>
      <c r="H15" s="36" t="str">
        <f aca="false">IF(AND(Dane!F14="TTW",OR(Dane!G14="oryginał",Dane!G14="kopia")),#REF!,"")</f>
        <v/>
      </c>
    </row>
    <row r="16" customFormat="false" ht="15.75" hidden="false" customHeight="true" outlineLevel="0" collapsed="false">
      <c r="A16" s="36" t="str">
        <f aca="false">IF(AND(Dane!$F16="TTW",OR(Dane!$G16="kopia",Dane!$G16="oryginał")),Dane!A16,"")</f>
        <v/>
      </c>
      <c r="B16" s="36" t="str">
        <f aca="false">IF(AND(Dane!$F16="TTW",OR(Dane!$G16="kopia",Dane!$G16="oryginał")),Dane!B16,"")</f>
        <v/>
      </c>
      <c r="C16" s="36" t="str">
        <f aca="false">IF(AND(Dane!$F16="TTW",OR(Dane!$G16="kopia",Dane!$G16="oryginał")),Dane!C16,"")</f>
        <v/>
      </c>
      <c r="D16" s="36" t="str">
        <f aca="false">IF(AND(Dane!$F16="TTW",OR(Dane!$G16="kopia",Dane!$G16="oryginał")),Dane!D16,"")</f>
        <v/>
      </c>
      <c r="E16" s="36" t="str">
        <f aca="false">IF(AND(Dane!$F16="TTW",OR(Dane!$G16="kopia",Dane!$G16="oryginał")),Dane!E16,"")</f>
        <v/>
      </c>
      <c r="F16" s="36" t="str">
        <f aca="false">IF(AND(Dane!$F16="TTW",OR(Dane!$G16="kopia",Dane!$G16="oryginał")),Dane!G16,"")</f>
        <v/>
      </c>
      <c r="G16" s="36" t="str">
        <f aca="false">IF(AND(Dane!$F16="TTW",OR(Dane!$G16="kopia",Dane!$G16="oryginał")),Dane!H16,"")</f>
        <v/>
      </c>
      <c r="H16" s="36" t="str">
        <f aca="false">IF(AND(Dane!F15="TTW",OR(Dane!G15="oryginał",Dane!G15="kopia")),#REF!,"")</f>
        <v/>
      </c>
    </row>
    <row r="17" customFormat="false" ht="15.75" hidden="false" customHeight="true" outlineLevel="0" collapsed="false">
      <c r="A17" s="36" t="str">
        <f aca="false">IF(AND(Dane!$F17="TTW",OR(Dane!$G17="kopia",Dane!$G17="oryginał")),Dane!A17,"")</f>
        <v/>
      </c>
      <c r="B17" s="36" t="str">
        <f aca="false">IF(AND(Dane!$F17="TTW",OR(Dane!$G17="kopia",Dane!$G17="oryginał")),Dane!B17,"")</f>
        <v/>
      </c>
      <c r="C17" s="36" t="str">
        <f aca="false">IF(AND(Dane!$F17="TTW",OR(Dane!$G17="kopia",Dane!$G17="oryginał")),Dane!C17,"")</f>
        <v/>
      </c>
      <c r="D17" s="36" t="str">
        <f aca="false">IF(AND(Dane!$F17="TTW",OR(Dane!$G17="kopia",Dane!$G17="oryginał")),Dane!D17,"")</f>
        <v/>
      </c>
      <c r="E17" s="36" t="str">
        <f aca="false">IF(AND(Dane!$F17="TTW",OR(Dane!$G17="kopia",Dane!$G17="oryginał")),Dane!E17,"")</f>
        <v/>
      </c>
      <c r="F17" s="36" t="str">
        <f aca="false">IF(AND(Dane!$F17="TTW",OR(Dane!$G17="kopia",Dane!$G17="oryginał")),Dane!G17,"")</f>
        <v/>
      </c>
      <c r="G17" s="36" t="str">
        <f aca="false">IF(AND(Dane!$F17="TTW",OR(Dane!$G17="kopia",Dane!$G17="oryginał")),Dane!H17,"")</f>
        <v/>
      </c>
      <c r="H17" s="36" t="str">
        <f aca="false">IF(AND(Dane!F16="TTW",OR(Dane!G16="oryginał",Dane!G16="kopia")),#REF!,"")</f>
        <v/>
      </c>
    </row>
    <row r="18" customFormat="false" ht="15.75" hidden="false" customHeight="true" outlineLevel="0" collapsed="false">
      <c r="A18" s="36" t="str">
        <f aca="false">IF(AND(Dane!$F18="TTW",OR(Dane!$G18="kopia",Dane!$G18="oryginał")),Dane!A18,"")</f>
        <v/>
      </c>
      <c r="B18" s="36" t="str">
        <f aca="false">IF(AND(Dane!$F18="TTW",OR(Dane!$G18="kopia",Dane!$G18="oryginał")),Dane!B18,"")</f>
        <v/>
      </c>
      <c r="C18" s="36" t="str">
        <f aca="false">IF(AND(Dane!$F18="TTW",OR(Dane!$G18="kopia",Dane!$G18="oryginał")),Dane!C18,"")</f>
        <v/>
      </c>
      <c r="D18" s="36" t="str">
        <f aca="false">IF(AND(Dane!$F18="TTW",OR(Dane!$G18="kopia",Dane!$G18="oryginał")),Dane!D18,"")</f>
        <v/>
      </c>
      <c r="E18" s="36" t="str">
        <f aca="false">IF(AND(Dane!$F18="TTW",OR(Dane!$G18="kopia",Dane!$G18="oryginał")),Dane!E18,"")</f>
        <v/>
      </c>
      <c r="F18" s="36" t="str">
        <f aca="false">IF(AND(Dane!$F18="TTW",OR(Dane!$G18="kopia",Dane!$G18="oryginał")),Dane!G18,"")</f>
        <v/>
      </c>
      <c r="G18" s="36" t="str">
        <f aca="false">IF(AND(Dane!$F18="TTW",OR(Dane!$G18="kopia",Dane!$G18="oryginał")),Dane!H18,"")</f>
        <v/>
      </c>
      <c r="H18" s="36" t="str">
        <f aca="false">IF(AND(Dane!F17="TTW",OR(Dane!G17="oryginał",Dane!G17="kopia")),#REF!,"")</f>
        <v/>
      </c>
    </row>
    <row r="19" customFormat="false" ht="15.75" hidden="false" customHeight="true" outlineLevel="0" collapsed="false">
      <c r="A19" s="36" t="str">
        <f aca="false">IF(AND(Dane!$F19="TTW",OR(Dane!$G19="kopia",Dane!$G19="oryginał")),Dane!A19,"")</f>
        <v/>
      </c>
      <c r="B19" s="36" t="str">
        <f aca="false">IF(AND(Dane!$F19="TTW",OR(Dane!$G19="kopia",Dane!$G19="oryginał")),Dane!B19,"")</f>
        <v/>
      </c>
      <c r="C19" s="36" t="str">
        <f aca="false">IF(AND(Dane!$F19="TTW",OR(Dane!$G19="kopia",Dane!$G19="oryginał")),Dane!C19,"")</f>
        <v/>
      </c>
      <c r="D19" s="36" t="str">
        <f aca="false">IF(AND(Dane!$F19="TTW",OR(Dane!$G19="kopia",Dane!$G19="oryginał")),Dane!D19,"")</f>
        <v/>
      </c>
      <c r="E19" s="36" t="str">
        <f aca="false">IF(AND(Dane!$F19="TTW",OR(Dane!$G19="kopia",Dane!$G19="oryginał")),Dane!E19,"")</f>
        <v/>
      </c>
      <c r="F19" s="36" t="str">
        <f aca="false">IF(AND(Dane!$F19="TTW",OR(Dane!$G19="kopia",Dane!$G19="oryginał")),Dane!G19,"")</f>
        <v/>
      </c>
      <c r="G19" s="36" t="str">
        <f aca="false">IF(AND(Dane!$F19="TTW",OR(Dane!$G19="kopia",Dane!$G19="oryginał")),Dane!H19,"")</f>
        <v/>
      </c>
      <c r="H19" s="36" t="str">
        <f aca="false">IF(AND(Dane!F18="TTW",OR(Dane!G18="oryginał",Dane!G18="kopia")),#REF!,"")</f>
        <v/>
      </c>
    </row>
    <row r="20" customFormat="false" ht="15.75" hidden="false" customHeight="true" outlineLevel="0" collapsed="false">
      <c r="A20" s="36" t="str">
        <f aca="false">IF(AND(Dane!$F20="TTW",OR(Dane!$G20="kopia",Dane!$G20="oryginał")),Dane!A20,"")</f>
        <v/>
      </c>
      <c r="B20" s="36" t="str">
        <f aca="false">IF(AND(Dane!$F20="TTW",OR(Dane!$G20="kopia",Dane!$G20="oryginał")),Dane!B20,"")</f>
        <v/>
      </c>
      <c r="C20" s="36" t="str">
        <f aca="false">IF(AND(Dane!$F20="TTW",OR(Dane!$G20="kopia",Dane!$G20="oryginał")),Dane!C20,"")</f>
        <v/>
      </c>
      <c r="D20" s="36" t="str">
        <f aca="false">IF(AND(Dane!$F20="TTW",OR(Dane!$G20="kopia",Dane!$G20="oryginał")),Dane!D20,"")</f>
        <v/>
      </c>
      <c r="E20" s="36" t="str">
        <f aca="false">IF(AND(Dane!$F20="TTW",OR(Dane!$G20="kopia",Dane!$G20="oryginał")),Dane!E20,"")</f>
        <v/>
      </c>
      <c r="F20" s="36" t="str">
        <f aca="false">IF(AND(Dane!$F20="TTW",OR(Dane!$G20="kopia",Dane!$G20="oryginał")),Dane!G20,"")</f>
        <v/>
      </c>
      <c r="G20" s="36" t="str">
        <f aca="false">IF(AND(Dane!$F20="TTW",OR(Dane!$G20="kopia",Dane!$G20="oryginał")),Dane!H20,"")</f>
        <v/>
      </c>
      <c r="H20" s="36" t="str">
        <f aca="false">IF(AND(Dane!F19="TTW",OR(Dane!G19="oryginał",Dane!G19="kopia")),#REF!,"")</f>
        <v/>
      </c>
    </row>
    <row r="21" customFormat="false" ht="15.75" hidden="false" customHeight="true" outlineLevel="0" collapsed="false">
      <c r="A21" s="36" t="str">
        <f aca="false">IF(AND(Dane!$F21="TTW",OR(Dane!$G21="kopia",Dane!$G21="oryginał")),Dane!A21,"")</f>
        <v/>
      </c>
      <c r="B21" s="36" t="str">
        <f aca="false">IF(AND(Dane!$F21="TTW",OR(Dane!$G21="kopia",Dane!$G21="oryginał")),Dane!B21,"")</f>
        <v/>
      </c>
      <c r="C21" s="36" t="str">
        <f aca="false">IF(AND(Dane!$F21="TTW",OR(Dane!$G21="kopia",Dane!$G21="oryginał")),Dane!C21,"")</f>
        <v/>
      </c>
      <c r="D21" s="36" t="str">
        <f aca="false">IF(AND(Dane!$F21="TTW",OR(Dane!$G21="kopia",Dane!$G21="oryginał")),Dane!D21,"")</f>
        <v/>
      </c>
      <c r="E21" s="36" t="str">
        <f aca="false">IF(AND(Dane!$F21="TTW",OR(Dane!$G21="kopia",Dane!$G21="oryginał")),Dane!E21,"")</f>
        <v/>
      </c>
      <c r="F21" s="36" t="str">
        <f aca="false">IF(AND(Dane!$F21="TTW",OR(Dane!$G21="kopia",Dane!$G21="oryginał")),Dane!G21,"")</f>
        <v/>
      </c>
      <c r="G21" s="36" t="str">
        <f aca="false">IF(AND(Dane!$F21="TTW",OR(Dane!$G21="kopia",Dane!$G21="oryginał")),Dane!H21,"")</f>
        <v/>
      </c>
      <c r="H21" s="36" t="str">
        <f aca="false">IF(AND(Dane!F20="TTW",OR(Dane!G20="oryginał",Dane!G20="kopia")),#REF!,"")</f>
        <v/>
      </c>
    </row>
    <row r="22" customFormat="false" ht="15.75" hidden="false" customHeight="true" outlineLevel="0" collapsed="false">
      <c r="A22" s="36" t="str">
        <f aca="false">IF(AND(Dane!$F22="TTW",OR(Dane!$G22="kopia",Dane!$G22="oryginał")),Dane!A22,"")</f>
        <v/>
      </c>
      <c r="B22" s="36" t="str">
        <f aca="false">IF(AND(Dane!$F22="TTW",OR(Dane!$G22="kopia",Dane!$G22="oryginał")),Dane!B22,"")</f>
        <v/>
      </c>
      <c r="C22" s="36" t="str">
        <f aca="false">IF(AND(Dane!$F22="TTW",OR(Dane!$G22="kopia",Dane!$G22="oryginał")),Dane!C22,"")</f>
        <v/>
      </c>
      <c r="D22" s="36" t="str">
        <f aca="false">IF(AND(Dane!$F22="TTW",OR(Dane!$G22="kopia",Dane!$G22="oryginał")),Dane!D22,"")</f>
        <v/>
      </c>
      <c r="E22" s="36" t="str">
        <f aca="false">IF(AND(Dane!$F22="TTW",OR(Dane!$G22="kopia",Dane!$G22="oryginał")),Dane!E22,"")</f>
        <v/>
      </c>
      <c r="F22" s="36" t="str">
        <f aca="false">IF(AND(Dane!$F22="TTW",OR(Dane!$G22="kopia",Dane!$G22="oryginał")),Dane!G22,"")</f>
        <v/>
      </c>
      <c r="G22" s="36" t="str">
        <f aca="false">IF(AND(Dane!$F22="TTW",OR(Dane!$G22="kopia",Dane!$G22="oryginał")),Dane!H22,"")</f>
        <v/>
      </c>
      <c r="H22" s="36" t="str">
        <f aca="false">IF(AND(Dane!F21="TTW",OR(Dane!G21="oryginał",Dane!G21="kopia")),#REF!,"")</f>
        <v/>
      </c>
    </row>
    <row r="23" customFormat="false" ht="15.75" hidden="false" customHeight="true" outlineLevel="0" collapsed="false">
      <c r="A23" s="36" t="str">
        <f aca="false">IF(AND(Dane!$F23="TTW",OR(Dane!$G23="kopia",Dane!$G23="oryginał")),Dane!A23,"")</f>
        <v/>
      </c>
      <c r="B23" s="36" t="str">
        <f aca="false">IF(AND(Dane!$F23="TTW",OR(Dane!$G23="kopia",Dane!$G23="oryginał")),Dane!B23,"")</f>
        <v/>
      </c>
      <c r="C23" s="36" t="str">
        <f aca="false">IF(AND(Dane!$F23="TTW",OR(Dane!$G23="kopia",Dane!$G23="oryginał")),Dane!C23,"")</f>
        <v/>
      </c>
      <c r="D23" s="36" t="str">
        <f aca="false">IF(AND(Dane!$F23="TTW",OR(Dane!$G23="kopia",Dane!$G23="oryginał")),Dane!D23,"")</f>
        <v/>
      </c>
      <c r="E23" s="36" t="str">
        <f aca="false">IF(AND(Dane!$F23="TTW",OR(Dane!$G23="kopia",Dane!$G23="oryginał")),Dane!E23,"")</f>
        <v/>
      </c>
      <c r="F23" s="36" t="str">
        <f aca="false">IF(AND(Dane!$F23="TTW",OR(Dane!$G23="kopia",Dane!$G23="oryginał")),Dane!G23,"")</f>
        <v/>
      </c>
      <c r="G23" s="36" t="str">
        <f aca="false">IF(AND(Dane!$F23="TTW",OR(Dane!$G23="kopia",Dane!$G23="oryginał")),Dane!H23,"")</f>
        <v/>
      </c>
      <c r="H23" s="36" t="str">
        <f aca="false">IF(AND(Dane!F22="TTW",OR(Dane!G22="oryginał",Dane!G22="kopia")),#REF!,"")</f>
        <v/>
      </c>
    </row>
    <row r="24" customFormat="false" ht="15.75" hidden="false" customHeight="true" outlineLevel="0" collapsed="false">
      <c r="A24" s="36" t="str">
        <f aca="false">IF(AND(Dane!$F24="TTW",OR(Dane!$G24="kopia",Dane!$G24="oryginał")),Dane!A24,"")</f>
        <v/>
      </c>
      <c r="B24" s="36" t="str">
        <f aca="false">IF(AND(Dane!$F24="TTW",OR(Dane!$G24="kopia",Dane!$G24="oryginał")),Dane!B24,"")</f>
        <v/>
      </c>
      <c r="C24" s="36" t="str">
        <f aca="false">IF(AND(Dane!$F24="TTW",OR(Dane!$G24="kopia",Dane!$G24="oryginał")),Dane!C24,"")</f>
        <v/>
      </c>
      <c r="D24" s="36" t="str">
        <f aca="false">IF(AND(Dane!$F24="TTW",OR(Dane!$G24="kopia",Dane!$G24="oryginał")),Dane!D24,"")</f>
        <v/>
      </c>
      <c r="E24" s="36" t="str">
        <f aca="false">IF(AND(Dane!$F24="TTW",OR(Dane!$G24="kopia",Dane!$G24="oryginał")),Dane!E24,"")</f>
        <v/>
      </c>
      <c r="F24" s="36" t="str">
        <f aca="false">IF(AND(Dane!$F24="TTW",OR(Dane!$G24="kopia",Dane!$G24="oryginał")),Dane!G24,"")</f>
        <v/>
      </c>
      <c r="G24" s="36" t="str">
        <f aca="false">IF(AND(Dane!$F24="TTW",OR(Dane!$G24="kopia",Dane!$G24="oryginał")),Dane!H24,"")</f>
        <v/>
      </c>
      <c r="H24" s="36" t="str">
        <f aca="false">IF(AND(Dane!F23="TTW",OR(Dane!G23="oryginał",Dane!G23="kopia")),#REF!,"")</f>
        <v/>
      </c>
    </row>
    <row r="25" customFormat="false" ht="15.75" hidden="false" customHeight="true" outlineLevel="0" collapsed="false">
      <c r="A25" s="36" t="str">
        <f aca="false">IF(AND(Dane!$F25="TTW",OR(Dane!$G25="kopia",Dane!$G25="oryginał")),Dane!A25,"")</f>
        <v/>
      </c>
      <c r="B25" s="36" t="str">
        <f aca="false">IF(AND(Dane!$F25="TTW",OR(Dane!$G25="kopia",Dane!$G25="oryginał")),Dane!B25,"")</f>
        <v/>
      </c>
      <c r="C25" s="36" t="str">
        <f aca="false">IF(AND(Dane!$F25="TTW",OR(Dane!$G25="kopia",Dane!$G25="oryginał")),Dane!C25,"")</f>
        <v/>
      </c>
      <c r="D25" s="36" t="str">
        <f aca="false">IF(AND(Dane!$F25="TTW",OR(Dane!$G25="kopia",Dane!$G25="oryginał")),Dane!D25,"")</f>
        <v/>
      </c>
      <c r="E25" s="36" t="str">
        <f aca="false">IF(AND(Dane!$F25="TTW",OR(Dane!$G25="kopia",Dane!$G25="oryginał")),Dane!E25,"")</f>
        <v/>
      </c>
      <c r="F25" s="36" t="str">
        <f aca="false">IF(AND(Dane!$F25="TTW",OR(Dane!$G25="kopia",Dane!$G25="oryginał")),Dane!G25,"")</f>
        <v/>
      </c>
      <c r="G25" s="36" t="str">
        <f aca="false">IF(AND(Dane!$F25="TTW",OR(Dane!$G25="kopia",Dane!$G25="oryginał")),Dane!H25,"")</f>
        <v/>
      </c>
      <c r="H25" s="36" t="str">
        <f aca="false">IF(AND(Dane!F24="TTW",OR(Dane!G24="oryginał",Dane!G24="kopia")),#REF!,"")</f>
        <v/>
      </c>
    </row>
    <row r="26" customFormat="false" ht="15.75" hidden="false" customHeight="true" outlineLevel="0" collapsed="false">
      <c r="A26" s="36" t="str">
        <f aca="false">IF(AND(Dane!$F26="TTW",OR(Dane!$G26="kopia",Dane!$G26="oryginał")),Dane!A26,"")</f>
        <v/>
      </c>
      <c r="B26" s="36" t="str">
        <f aca="false">IF(AND(Dane!$F26="TTW",OR(Dane!$G26="kopia",Dane!$G26="oryginał")),Dane!B26,"")</f>
        <v/>
      </c>
      <c r="C26" s="36" t="str">
        <f aca="false">IF(AND(Dane!$F26="TTW",OR(Dane!$G26="kopia",Dane!$G26="oryginał")),Dane!C26,"")</f>
        <v/>
      </c>
      <c r="D26" s="36" t="str">
        <f aca="false">IF(AND(Dane!$F26="TTW",OR(Dane!$G26="kopia",Dane!$G26="oryginał")),Dane!D26,"")</f>
        <v/>
      </c>
      <c r="E26" s="36" t="str">
        <f aca="false">IF(AND(Dane!$F26="TTW",OR(Dane!$G26="kopia",Dane!$G26="oryginał")),Dane!E26,"")</f>
        <v/>
      </c>
      <c r="F26" s="36" t="str">
        <f aca="false">IF(AND(Dane!$F26="TTW",OR(Dane!$G26="kopia",Dane!$G26="oryginał")),Dane!G26,"")</f>
        <v/>
      </c>
      <c r="G26" s="36" t="str">
        <f aca="false">IF(AND(Dane!$F26="TTW",OR(Dane!$G26="kopia",Dane!$G26="oryginał")),Dane!H26,"")</f>
        <v/>
      </c>
      <c r="H26" s="36" t="str">
        <f aca="false">IF(AND(Dane!F25="TTW",OR(Dane!G25="oryginał",Dane!G25="kopia")),#REF!,"")</f>
        <v/>
      </c>
    </row>
    <row r="27" customFormat="false" ht="15.75" hidden="false" customHeight="true" outlineLevel="0" collapsed="false">
      <c r="A27" s="36" t="str">
        <f aca="false">IF(AND(Dane!$F27="TTW",OR(Dane!$G27="kopia",Dane!$G27="oryginał")),Dane!A27,"")</f>
        <v/>
      </c>
      <c r="B27" s="36" t="str">
        <f aca="false">IF(AND(Dane!$F27="TTW",OR(Dane!$G27="kopia",Dane!$G27="oryginał")),Dane!B27,"")</f>
        <v/>
      </c>
      <c r="C27" s="36" t="str">
        <f aca="false">IF(AND(Dane!$F27="TTW",OR(Dane!$G27="kopia",Dane!$G27="oryginał")),Dane!C27,"")</f>
        <v/>
      </c>
      <c r="D27" s="36" t="str">
        <f aca="false">IF(AND(Dane!$F27="TTW",OR(Dane!$G27="kopia",Dane!$G27="oryginał")),Dane!D27,"")</f>
        <v/>
      </c>
      <c r="E27" s="36" t="str">
        <f aca="false">IF(AND(Dane!$F27="TTW",OR(Dane!$G27="kopia",Dane!$G27="oryginał")),Dane!E27,"")</f>
        <v/>
      </c>
      <c r="F27" s="36" t="str">
        <f aca="false">IF(AND(Dane!$F27="TTW",OR(Dane!$G27="kopia",Dane!$G27="oryginał")),Dane!G27,"")</f>
        <v/>
      </c>
      <c r="G27" s="36" t="str">
        <f aca="false">IF(AND(Dane!$F27="TTW",OR(Dane!$G27="kopia",Dane!$G27="oryginał")),Dane!H27,"")</f>
        <v/>
      </c>
      <c r="H27" s="36" t="str">
        <f aca="false">IF(AND(Dane!F26="TTW",OR(Dane!G26="oryginał",Dane!G26="kopia")),#REF!,"")</f>
        <v/>
      </c>
    </row>
    <row r="28" customFormat="false" ht="15.75" hidden="false" customHeight="true" outlineLevel="0" collapsed="false">
      <c r="A28" s="36" t="str">
        <f aca="false">IF(AND(Dane!$F28="TTW",OR(Dane!$G28="kopia",Dane!$G28="oryginał")),Dane!A28,"")</f>
        <v/>
      </c>
      <c r="B28" s="36" t="str">
        <f aca="false">IF(AND(Dane!$F28="TTW",OR(Dane!$G28="kopia",Dane!$G28="oryginał")),Dane!B28,"")</f>
        <v/>
      </c>
      <c r="C28" s="36" t="str">
        <f aca="false">IF(AND(Dane!$F28="TTW",OR(Dane!$G28="kopia",Dane!$G28="oryginał")),Dane!C28,"")</f>
        <v/>
      </c>
      <c r="D28" s="36" t="str">
        <f aca="false">IF(AND(Dane!$F28="TTW",OR(Dane!$G28="kopia",Dane!$G28="oryginał")),Dane!D28,"")</f>
        <v/>
      </c>
      <c r="E28" s="36" t="str">
        <f aca="false">IF(AND(Dane!$F28="TTW",OR(Dane!$G28="kopia",Dane!$G28="oryginał")),Dane!E28,"")</f>
        <v/>
      </c>
      <c r="F28" s="36" t="str">
        <f aca="false">IF(AND(Dane!$F28="TTW",OR(Dane!$G28="kopia",Dane!$G28="oryginał")),Dane!G28,"")</f>
        <v/>
      </c>
      <c r="G28" s="36" t="str">
        <f aca="false">IF(AND(Dane!$F28="TTW",OR(Dane!$G28="kopia",Dane!$G28="oryginał")),Dane!H28,"")</f>
        <v/>
      </c>
      <c r="H28" s="36" t="str">
        <f aca="false">IF(AND(Dane!F27="TTW",OR(Dane!G27="oryginał",Dane!G27="kopia")),#REF!,"")</f>
        <v/>
      </c>
    </row>
    <row r="29" customFormat="false" ht="15.75" hidden="false" customHeight="true" outlineLevel="0" collapsed="false">
      <c r="A29" s="36" t="str">
        <f aca="false">IF(AND(Dane!$F29="TTW",OR(Dane!$G29="kopia",Dane!$G29="oryginał")),Dane!A29,"")</f>
        <v/>
      </c>
      <c r="B29" s="36" t="str">
        <f aca="false">IF(AND(Dane!$F29="TTW",OR(Dane!$G29="kopia",Dane!$G29="oryginał")),Dane!B29,"")</f>
        <v/>
      </c>
      <c r="C29" s="36" t="str">
        <f aca="false">IF(AND(Dane!$F29="TTW",OR(Dane!$G29="kopia",Dane!$G29="oryginał")),Dane!C29,"")</f>
        <v/>
      </c>
      <c r="D29" s="36" t="str">
        <f aca="false">IF(AND(Dane!$F29="TTW",OR(Dane!$G29="kopia",Dane!$G29="oryginał")),Dane!D29,"")</f>
        <v/>
      </c>
      <c r="E29" s="36" t="str">
        <f aca="false">IF(AND(Dane!$F29="TTW",OR(Dane!$G29="kopia",Dane!$G29="oryginał")),Dane!E29,"")</f>
        <v/>
      </c>
      <c r="F29" s="36" t="str">
        <f aca="false">IF(AND(Dane!$F29="TTW",OR(Dane!$G29="kopia",Dane!$G29="oryginał")),Dane!G29,"")</f>
        <v/>
      </c>
      <c r="G29" s="36" t="str">
        <f aca="false">IF(AND(Dane!$F29="TTW",OR(Dane!$G29="kopia",Dane!$G29="oryginał")),Dane!H29,"")</f>
        <v/>
      </c>
      <c r="H29" s="36" t="str">
        <f aca="false">IF(AND(Dane!F28="TTW",OR(Dane!G28="oryginał",Dane!G28="kopia")),#REF!,"")</f>
        <v/>
      </c>
    </row>
    <row r="30" customFormat="false" ht="15.75" hidden="false" customHeight="true" outlineLevel="0" collapsed="false">
      <c r="A30" s="36" t="str">
        <f aca="false">IF(AND(Dane!$F30="TTW",OR(Dane!$G30="kopia",Dane!$G30="oryginał")),Dane!A30,"")</f>
        <v/>
      </c>
      <c r="B30" s="36" t="str">
        <f aca="false">IF(AND(Dane!$F30="TTW",OR(Dane!$G30="kopia",Dane!$G30="oryginał")),Dane!B30,"")</f>
        <v/>
      </c>
      <c r="C30" s="36" t="str">
        <f aca="false">IF(AND(Dane!$F30="TTW",OR(Dane!$G30="kopia",Dane!$G30="oryginał")),Dane!C30,"")</f>
        <v/>
      </c>
      <c r="D30" s="36" t="str">
        <f aca="false">IF(AND(Dane!$F30="TTW",OR(Dane!$G30="kopia",Dane!$G30="oryginał")),Dane!D30,"")</f>
        <v/>
      </c>
      <c r="E30" s="36" t="str">
        <f aca="false">IF(AND(Dane!$F30="TTW",OR(Dane!$G30="kopia",Dane!$G30="oryginał")),Dane!E30,"")</f>
        <v/>
      </c>
      <c r="F30" s="36" t="str">
        <f aca="false">IF(AND(Dane!$F30="TTW",OR(Dane!$G30="kopia",Dane!$G30="oryginał")),Dane!G30,"")</f>
        <v/>
      </c>
      <c r="G30" s="36" t="str">
        <f aca="false">IF(AND(Dane!$F30="TTW",OR(Dane!$G30="kopia",Dane!$G30="oryginał")),Dane!H30,"")</f>
        <v/>
      </c>
      <c r="H30" s="36" t="str">
        <f aca="false">IF(AND(Dane!F29="TTW",OR(Dane!G29="oryginał",Dane!G29="kopia")),#REF!,"")</f>
        <v/>
      </c>
    </row>
    <row r="31" customFormat="false" ht="15.75" hidden="false" customHeight="true" outlineLevel="0" collapsed="false">
      <c r="A31" s="36" t="str">
        <f aca="false">IF(AND(Dane!$F31="TTW",OR(Dane!$G31="kopia",Dane!$G31="oryginał")),Dane!A31,"")</f>
        <v/>
      </c>
      <c r="B31" s="36" t="str">
        <f aca="false">IF(AND(Dane!$F31="TTW",OR(Dane!$G31="kopia",Dane!$G31="oryginał")),Dane!B31,"")</f>
        <v/>
      </c>
      <c r="C31" s="36" t="str">
        <f aca="false">IF(AND(Dane!$F31="TTW",OR(Dane!$G31="kopia",Dane!$G31="oryginał")),Dane!C31,"")</f>
        <v/>
      </c>
      <c r="D31" s="36" t="str">
        <f aca="false">IF(AND(Dane!$F31="TTW",OR(Dane!$G31="kopia",Dane!$G31="oryginał")),Dane!D31,"")</f>
        <v/>
      </c>
      <c r="E31" s="36" t="str">
        <f aca="false">IF(AND(Dane!$F31="TTW",OR(Dane!$G31="kopia",Dane!$G31="oryginał")),Dane!E31,"")</f>
        <v/>
      </c>
      <c r="F31" s="36" t="str">
        <f aca="false">IF(AND(Dane!$F31="TTW",OR(Dane!$G31="kopia",Dane!$G31="oryginał")),Dane!G31,"")</f>
        <v/>
      </c>
      <c r="G31" s="36" t="str">
        <f aca="false">IF(AND(Dane!$F31="TTW",OR(Dane!$G31="kopia",Dane!$G31="oryginał")),Dane!H31,"")</f>
        <v/>
      </c>
      <c r="H31" s="36" t="str">
        <f aca="false">IF(AND(Dane!F30="TTW",OR(Dane!G30="oryginał",Dane!G30="kopia")),#REF!,"")</f>
        <v/>
      </c>
    </row>
    <row r="32" customFormat="false" ht="15.75" hidden="false" customHeight="true" outlineLevel="0" collapsed="false">
      <c r="A32" s="36" t="str">
        <f aca="false">IF(AND(Dane!$F32="TTW",OR(Dane!$G32="kopia",Dane!$G32="oryginał")),Dane!A32,"")</f>
        <v/>
      </c>
      <c r="B32" s="36" t="str">
        <f aca="false">IF(AND(Dane!$F32="TTW",OR(Dane!$G32="kopia",Dane!$G32="oryginał")),Dane!B32,"")</f>
        <v/>
      </c>
      <c r="C32" s="36" t="str">
        <f aca="false">IF(AND(Dane!$F32="TTW",OR(Dane!$G32="kopia",Dane!$G32="oryginał")),Dane!C32,"")</f>
        <v/>
      </c>
      <c r="D32" s="36" t="str">
        <f aca="false">IF(AND(Dane!$F32="TTW",OR(Dane!$G32="kopia",Dane!$G32="oryginał")),Dane!D32,"")</f>
        <v/>
      </c>
      <c r="E32" s="36" t="str">
        <f aca="false">IF(AND(Dane!$F32="TTW",OR(Dane!$G32="kopia",Dane!$G32="oryginał")),Dane!E32,"")</f>
        <v/>
      </c>
      <c r="F32" s="36" t="str">
        <f aca="false">IF(AND(Dane!$F32="TTW",OR(Dane!$G32="kopia",Dane!$G32="oryginał")),Dane!G32,"")</f>
        <v/>
      </c>
      <c r="G32" s="36" t="str">
        <f aca="false">IF(AND(Dane!$F32="TTW",OR(Dane!$G32="kopia",Dane!$G32="oryginał")),Dane!H32,"")</f>
        <v/>
      </c>
      <c r="H32" s="36" t="str">
        <f aca="false">IF(AND(Dane!F31="TTW",OR(Dane!G31="oryginał",Dane!G31="kopia")),#REF!,"")</f>
        <v/>
      </c>
    </row>
    <row r="33" customFormat="false" ht="15.75" hidden="false" customHeight="true" outlineLevel="0" collapsed="false">
      <c r="A33" s="36" t="str">
        <f aca="false">IF(AND(Dane!$F33="TTW",OR(Dane!$G33="kopia",Dane!$G33="oryginał")),Dane!A33,"")</f>
        <v/>
      </c>
      <c r="B33" s="36" t="str">
        <f aca="false">IF(AND(Dane!$F33="TTW",OR(Dane!$G33="kopia",Dane!$G33="oryginał")),Dane!B33,"")</f>
        <v/>
      </c>
      <c r="C33" s="36" t="str">
        <f aca="false">IF(AND(Dane!$F33="TTW",OR(Dane!$G33="kopia",Dane!$G33="oryginał")),Dane!C33,"")</f>
        <v/>
      </c>
      <c r="D33" s="36" t="str">
        <f aca="false">IF(AND(Dane!$F33="TTW",OR(Dane!$G33="kopia",Dane!$G33="oryginał")),Dane!D33,"")</f>
        <v/>
      </c>
      <c r="E33" s="36" t="str">
        <f aca="false">IF(AND(Dane!$F33="TTW",OR(Dane!$G33="kopia",Dane!$G33="oryginał")),Dane!E33,"")</f>
        <v/>
      </c>
      <c r="F33" s="36" t="str">
        <f aca="false">IF(AND(Dane!$F33="TTW",OR(Dane!$G33="kopia",Dane!$G33="oryginał")),Dane!G33,"")</f>
        <v/>
      </c>
      <c r="G33" s="36" t="str">
        <f aca="false">IF(AND(Dane!$F33="TTW",OR(Dane!$G33="kopia",Dane!$G33="oryginał")),Dane!H33,"")</f>
        <v/>
      </c>
      <c r="H33" s="36" t="str">
        <f aca="false">IF(AND(Dane!F32="TTW",OR(Dane!G32="oryginał",Dane!G32="kopia")),#REF!,"")</f>
        <v/>
      </c>
    </row>
    <row r="34" customFormat="false" ht="15.75" hidden="false" customHeight="true" outlineLevel="0" collapsed="false">
      <c r="A34" s="36" t="str">
        <f aca="false">IF(AND(Dane!$F34="TTW",OR(Dane!$G34="kopia",Dane!$G34="oryginał")),Dane!A34,"")</f>
        <v/>
      </c>
      <c r="B34" s="36" t="str">
        <f aca="false">IF(AND(Dane!$F34="TTW",OR(Dane!$G34="kopia",Dane!$G34="oryginał")),Dane!B34,"")</f>
        <v/>
      </c>
      <c r="C34" s="36" t="str">
        <f aca="false">IF(AND(Dane!$F34="TTW",OR(Dane!$G34="kopia",Dane!$G34="oryginał")),Dane!C34,"")</f>
        <v/>
      </c>
      <c r="D34" s="36" t="str">
        <f aca="false">IF(AND(Dane!$F34="TTW",OR(Dane!$G34="kopia",Dane!$G34="oryginał")),Dane!D34,"")</f>
        <v/>
      </c>
      <c r="E34" s="36" t="str">
        <f aca="false">IF(AND(Dane!$F34="TTW",OR(Dane!$G34="kopia",Dane!$G34="oryginał")),Dane!E34,"")</f>
        <v/>
      </c>
      <c r="F34" s="36" t="str">
        <f aca="false">IF(AND(Dane!$F34="TTW",OR(Dane!$G34="kopia",Dane!$G34="oryginał")),Dane!G34,"")</f>
        <v/>
      </c>
      <c r="G34" s="36" t="str">
        <f aca="false">IF(AND(Dane!$F34="TTW",OR(Dane!$G34="kopia",Dane!$G34="oryginał")),Dane!H34,"")</f>
        <v/>
      </c>
      <c r="H34" s="36" t="str">
        <f aca="false">IF(AND(Dane!F33="TTW",OR(Dane!G33="oryginał",Dane!G33="kopia")),#REF!,"")</f>
        <v/>
      </c>
    </row>
    <row r="35" customFormat="false" ht="15.75" hidden="false" customHeight="true" outlineLevel="0" collapsed="false">
      <c r="A35" s="36" t="str">
        <f aca="false">IF(AND(Dane!$F35="TTW",OR(Dane!$G35="kopia",Dane!$G35="oryginał")),Dane!A35,"")</f>
        <v/>
      </c>
      <c r="B35" s="36" t="str">
        <f aca="false">IF(AND(Dane!$F35="TTW",OR(Dane!$G35="kopia",Dane!$G35="oryginał")),Dane!B35,"")</f>
        <v/>
      </c>
      <c r="C35" s="36" t="str">
        <f aca="false">IF(AND(Dane!$F35="TTW",OR(Dane!$G35="kopia",Dane!$G35="oryginał")),Dane!C35,"")</f>
        <v/>
      </c>
      <c r="D35" s="36" t="str">
        <f aca="false">IF(AND(Dane!$F35="TTW",OR(Dane!$G35="kopia",Dane!$G35="oryginał")),Dane!D35,"")</f>
        <v/>
      </c>
      <c r="E35" s="36" t="str">
        <f aca="false">IF(AND(Dane!$F35="TTW",OR(Dane!$G35="kopia",Dane!$G35="oryginał")),Dane!E35,"")</f>
        <v/>
      </c>
      <c r="F35" s="36" t="str">
        <f aca="false">IF(AND(Dane!$F35="TTW",OR(Dane!$G35="kopia",Dane!$G35="oryginał")),Dane!G35,"")</f>
        <v/>
      </c>
      <c r="G35" s="36" t="str">
        <f aca="false">IF(AND(Dane!$F35="TTW",OR(Dane!$G35="kopia",Dane!$G35="oryginał")),Dane!H35,"")</f>
        <v/>
      </c>
      <c r="H35" s="36" t="str">
        <f aca="false">IF(AND(Dane!F34="TTW",OR(Dane!G34="oryginał",Dane!G34="kopia")),#REF!,"")</f>
        <v/>
      </c>
    </row>
    <row r="36" customFormat="false" ht="15.75" hidden="false" customHeight="true" outlineLevel="0" collapsed="false">
      <c r="A36" s="36" t="str">
        <f aca="false">IF(AND(Dane!$F36="TTW",OR(Dane!$G36="kopia",Dane!$G36="oryginał")),Dane!A36,"")</f>
        <v/>
      </c>
      <c r="B36" s="36" t="str">
        <f aca="false">IF(AND(Dane!$F36="TTW",OR(Dane!$G36="kopia",Dane!$G36="oryginał")),Dane!B36,"")</f>
        <v/>
      </c>
      <c r="C36" s="36" t="str">
        <f aca="false">IF(AND(Dane!$F36="TTW",OR(Dane!$G36="kopia",Dane!$G36="oryginał")),Dane!C36,"")</f>
        <v/>
      </c>
      <c r="D36" s="36" t="str">
        <f aca="false">IF(AND(Dane!$F36="TTW",OR(Dane!$G36="kopia",Dane!$G36="oryginał")),Dane!D36,"")</f>
        <v/>
      </c>
      <c r="E36" s="36" t="str">
        <f aca="false">IF(AND(Dane!$F36="TTW",OR(Dane!$G36="kopia",Dane!$G36="oryginał")),Dane!E36,"")</f>
        <v/>
      </c>
      <c r="F36" s="36" t="str">
        <f aca="false">IF(AND(Dane!$F36="TTW",OR(Dane!$G36="kopia",Dane!$G36="oryginał")),Dane!G36,"")</f>
        <v/>
      </c>
      <c r="G36" s="36" t="str">
        <f aca="false">IF(AND(Dane!$F36="TTW",OR(Dane!$G36="kopia",Dane!$G36="oryginał")),Dane!H36,"")</f>
        <v/>
      </c>
      <c r="H36" s="36" t="str">
        <f aca="false">IF(AND(Dane!F35="TTW",OR(Dane!G35="oryginał",Dane!G35="kopia")),#REF!,"")</f>
        <v/>
      </c>
    </row>
    <row r="37" customFormat="false" ht="15.75" hidden="false" customHeight="true" outlineLevel="0" collapsed="false">
      <c r="A37" s="36" t="str">
        <f aca="false">IF(AND(Dane!$F37="TTW",OR(Dane!$G37="kopia",Dane!$G37="oryginał")),Dane!A37,"")</f>
        <v/>
      </c>
      <c r="B37" s="36" t="str">
        <f aca="false">IF(AND(Dane!$F37="TTW",OR(Dane!$G37="kopia",Dane!$G37="oryginał")),Dane!B37,"")</f>
        <v/>
      </c>
      <c r="C37" s="36" t="str">
        <f aca="false">IF(AND(Dane!$F37="TTW",OR(Dane!$G37="kopia",Dane!$G37="oryginał")),Dane!C37,"")</f>
        <v/>
      </c>
      <c r="D37" s="36" t="str">
        <f aca="false">IF(AND(Dane!$F37="TTW",OR(Dane!$G37="kopia",Dane!$G37="oryginał")),Dane!D37,"")</f>
        <v/>
      </c>
      <c r="E37" s="36" t="str">
        <f aca="false">IF(AND(Dane!$F37="TTW",OR(Dane!$G37="kopia",Dane!$G37="oryginał")),Dane!E37,"")</f>
        <v/>
      </c>
      <c r="F37" s="36" t="str">
        <f aca="false">IF(AND(Dane!$F37="TTW",OR(Dane!$G37="kopia",Dane!$G37="oryginał")),Dane!G37,"")</f>
        <v/>
      </c>
      <c r="G37" s="36" t="str">
        <f aca="false">IF(AND(Dane!$F37="TTW",OR(Dane!$G37="kopia",Dane!$G37="oryginał")),Dane!H37,"")</f>
        <v/>
      </c>
      <c r="H37" s="36" t="str">
        <f aca="false">IF(AND(Dane!F36="TTW",OR(Dane!G36="oryginał",Dane!G36="kopia")),#REF!,"")</f>
        <v/>
      </c>
    </row>
    <row r="38" customFormat="false" ht="15.75" hidden="false" customHeight="true" outlineLevel="0" collapsed="false">
      <c r="A38" s="36" t="str">
        <f aca="false">IF(AND(Dane!$F38="TTW",OR(Dane!$G38="kopia",Dane!$G38="oryginał")),Dane!A38,"")</f>
        <v/>
      </c>
      <c r="B38" s="36" t="str">
        <f aca="false">IF(AND(Dane!$F38="TTW",OR(Dane!$G38="kopia",Dane!$G38="oryginał")),Dane!B38,"")</f>
        <v/>
      </c>
      <c r="C38" s="36" t="str">
        <f aca="false">IF(AND(Dane!$F38="TTW",OR(Dane!$G38="kopia",Dane!$G38="oryginał")),Dane!C38,"")</f>
        <v/>
      </c>
      <c r="D38" s="36" t="str">
        <f aca="false">IF(AND(Dane!$F38="TTW",OR(Dane!$G38="kopia",Dane!$G38="oryginał")),Dane!D38,"")</f>
        <v/>
      </c>
      <c r="E38" s="36" t="str">
        <f aca="false">IF(AND(Dane!$F38="TTW",OR(Dane!$G38="kopia",Dane!$G38="oryginał")),Dane!E38,"")</f>
        <v/>
      </c>
      <c r="F38" s="36" t="str">
        <f aca="false">IF(AND(Dane!$F38="TTW",OR(Dane!$G38="kopia",Dane!$G38="oryginał")),Dane!G38,"")</f>
        <v/>
      </c>
      <c r="G38" s="36" t="str">
        <f aca="false">IF(AND(Dane!$F38="TTW",OR(Dane!$G38="kopia",Dane!$G38="oryginał")),Dane!H38,"")</f>
        <v/>
      </c>
      <c r="H38" s="36" t="str">
        <f aca="false">IF(AND(Dane!F37="TTW",OR(Dane!G37="oryginał",Dane!G37="kopia")),#REF!,"")</f>
        <v/>
      </c>
    </row>
    <row r="39" customFormat="false" ht="15.75" hidden="false" customHeight="true" outlineLevel="0" collapsed="false">
      <c r="A39" s="36" t="str">
        <f aca="false">IF(AND(Dane!$F39="TTW",OR(Dane!$G39="kopia",Dane!$G39="oryginał")),Dane!A39,"")</f>
        <v/>
      </c>
      <c r="B39" s="36" t="str">
        <f aca="false">IF(AND(Dane!$F39="TTW",OR(Dane!$G39="kopia",Dane!$G39="oryginał")),Dane!B39,"")</f>
        <v/>
      </c>
      <c r="C39" s="36" t="str">
        <f aca="false">IF(AND(Dane!$F39="TTW",OR(Dane!$G39="kopia",Dane!$G39="oryginał")),Dane!C39,"")</f>
        <v/>
      </c>
      <c r="D39" s="36" t="str">
        <f aca="false">IF(AND(Dane!$F39="TTW",OR(Dane!$G39="kopia",Dane!$G39="oryginał")),Dane!D39,"")</f>
        <v/>
      </c>
      <c r="E39" s="36" t="str">
        <f aca="false">IF(AND(Dane!$F39="TTW",OR(Dane!$G39="kopia",Dane!$G39="oryginał")),Dane!E39,"")</f>
        <v/>
      </c>
      <c r="F39" s="36" t="str">
        <f aca="false">IF(AND(Dane!$F39="TTW",OR(Dane!$G39="kopia",Dane!$G39="oryginał")),Dane!G39,"")</f>
        <v/>
      </c>
      <c r="G39" s="36" t="str">
        <f aca="false">IF(AND(Dane!$F39="TTW",OR(Dane!$G39="kopia",Dane!$G39="oryginał")),Dane!H39,"")</f>
        <v/>
      </c>
      <c r="H39" s="36" t="str">
        <f aca="false">IF(AND(Dane!F38="TTW",OR(Dane!G38="oryginał",Dane!G38="kopia")),#REF!,"")</f>
        <v/>
      </c>
    </row>
    <row r="40" customFormat="false" ht="15.75" hidden="false" customHeight="true" outlineLevel="0" collapsed="false">
      <c r="A40" s="36" t="str">
        <f aca="false">IF(AND(Dane!$F40="TTW",OR(Dane!$G40="kopia",Dane!$G40="oryginał")),Dane!A40,"")</f>
        <v/>
      </c>
      <c r="B40" s="36" t="str">
        <f aca="false">IF(AND(Dane!$F40="TTW",OR(Dane!$G40="kopia",Dane!$G40="oryginał")),Dane!B40,"")</f>
        <v/>
      </c>
      <c r="C40" s="36" t="str">
        <f aca="false">IF(AND(Dane!$F40="TTW",OR(Dane!$G40="kopia",Dane!$G40="oryginał")),Dane!C40,"")</f>
        <v/>
      </c>
      <c r="D40" s="36" t="str">
        <f aca="false">IF(AND(Dane!$F40="TTW",OR(Dane!$G40="kopia",Dane!$G40="oryginał")),Dane!D40,"")</f>
        <v/>
      </c>
      <c r="E40" s="36" t="str">
        <f aca="false">IF(AND(Dane!$F40="TTW",OR(Dane!$G40="kopia",Dane!$G40="oryginał")),Dane!E40,"")</f>
        <v/>
      </c>
      <c r="F40" s="36" t="str">
        <f aca="false">IF(AND(Dane!$F40="TTW",OR(Dane!$G40="kopia",Dane!$G40="oryginał")),Dane!G40,"")</f>
        <v/>
      </c>
      <c r="G40" s="36" t="str">
        <f aca="false">IF(AND(Dane!$F40="TTW",OR(Dane!$G40="kopia",Dane!$G40="oryginał")),Dane!H40,"")</f>
        <v/>
      </c>
      <c r="H40" s="36" t="str">
        <f aca="false">IF(AND(Dane!F39="TTW",OR(Dane!G39="oryginał",Dane!G39="kopia")),#REF!,"")</f>
        <v/>
      </c>
    </row>
    <row r="41" customFormat="false" ht="15.75" hidden="false" customHeight="true" outlineLevel="0" collapsed="false">
      <c r="A41" s="36" t="str">
        <f aca="false">IF(AND(Dane!$F41="TTW",OR(Dane!$G41="kopia",Dane!$G41="oryginał")),Dane!A41,"")</f>
        <v/>
      </c>
      <c r="B41" s="36" t="str">
        <f aca="false">IF(AND(Dane!$F41="TTW",OR(Dane!$G41="kopia",Dane!$G41="oryginał")),Dane!B41,"")</f>
        <v/>
      </c>
      <c r="C41" s="36" t="str">
        <f aca="false">IF(AND(Dane!$F41="TTW",OR(Dane!$G41="kopia",Dane!$G41="oryginał")),Dane!C41,"")</f>
        <v/>
      </c>
      <c r="D41" s="36" t="str">
        <f aca="false">IF(AND(Dane!$F41="TTW",OR(Dane!$G41="kopia",Dane!$G41="oryginał")),Dane!D41,"")</f>
        <v/>
      </c>
      <c r="E41" s="36" t="str">
        <f aca="false">IF(AND(Dane!$F41="TTW",OR(Dane!$G41="kopia",Dane!$G41="oryginał")),Dane!E41,"")</f>
        <v/>
      </c>
      <c r="F41" s="36" t="str">
        <f aca="false">IF(AND(Dane!$F41="TTW",OR(Dane!$G41="kopia",Dane!$G41="oryginał")),Dane!G41,"")</f>
        <v/>
      </c>
      <c r="G41" s="36" t="str">
        <f aca="false">IF(AND(Dane!$F41="TTW",OR(Dane!$G41="kopia",Dane!$G41="oryginał")),Dane!H41,"")</f>
        <v/>
      </c>
      <c r="H41" s="36" t="str">
        <f aca="false">IF(AND(Dane!F40="TTW",OR(Dane!G40="oryginał",Dane!G40="kopia")),#REF!,"")</f>
        <v/>
      </c>
    </row>
    <row r="42" customFormat="false" ht="15.75" hidden="false" customHeight="true" outlineLevel="0" collapsed="false">
      <c r="A42" s="36" t="str">
        <f aca="false">IF(AND(Dane!$F42="TTW",OR(Dane!$G42="kopia",Dane!$G42="oryginał")),Dane!A42,"")</f>
        <v/>
      </c>
      <c r="B42" s="36" t="str">
        <f aca="false">IF(AND(Dane!$F42="TTW",OR(Dane!$G42="kopia",Dane!$G42="oryginał")),Dane!B42,"")</f>
        <v/>
      </c>
      <c r="C42" s="36" t="str">
        <f aca="false">IF(AND(Dane!$F42="TTW",OR(Dane!$G42="kopia",Dane!$G42="oryginał")),Dane!C42,"")</f>
        <v/>
      </c>
      <c r="D42" s="36" t="str">
        <f aca="false">IF(AND(Dane!$F42="TTW",OR(Dane!$G42="kopia",Dane!$G42="oryginał")),Dane!D42,"")</f>
        <v/>
      </c>
      <c r="E42" s="36" t="str">
        <f aca="false">IF(AND(Dane!$F42="TTW",OR(Dane!$G42="kopia",Dane!$G42="oryginał")),Dane!E42,"")</f>
        <v/>
      </c>
      <c r="F42" s="36" t="str">
        <f aca="false">IF(AND(Dane!$F42="TTW",OR(Dane!$G42="kopia",Dane!$G42="oryginał")),Dane!G42,"")</f>
        <v/>
      </c>
      <c r="G42" s="36" t="str">
        <f aca="false">IF(AND(Dane!$F42="TTW",OR(Dane!$G42="kopia",Dane!$G42="oryginał")),Dane!H42,"")</f>
        <v/>
      </c>
      <c r="H42" s="36" t="str">
        <f aca="false">IF(AND(Dane!F41="TTW",OR(Dane!G41="oryginał",Dane!G41="kopia")),#REF!,"")</f>
        <v/>
      </c>
    </row>
    <row r="43" customFormat="false" ht="15.75" hidden="false" customHeight="true" outlineLevel="0" collapsed="false">
      <c r="A43" s="36" t="str">
        <f aca="false">IF(AND(Dane!$F43="TTW",OR(Dane!$G43="kopia",Dane!$G43="oryginał")),Dane!A43,"")</f>
        <v/>
      </c>
      <c r="B43" s="36" t="str">
        <f aca="false">IF(AND(Dane!$F43="TTW",OR(Dane!$G43="kopia",Dane!$G43="oryginał")),Dane!B43,"")</f>
        <v/>
      </c>
      <c r="C43" s="36" t="str">
        <f aca="false">IF(AND(Dane!$F43="TTW",OR(Dane!$G43="kopia",Dane!$G43="oryginał")),Dane!C43,"")</f>
        <v/>
      </c>
      <c r="D43" s="36" t="str">
        <f aca="false">IF(AND(Dane!$F43="TTW",OR(Dane!$G43="kopia",Dane!$G43="oryginał")),Dane!D43,"")</f>
        <v/>
      </c>
      <c r="E43" s="36" t="str">
        <f aca="false">IF(AND(Dane!$F43="TTW",OR(Dane!$G43="kopia",Dane!$G43="oryginał")),Dane!E43,"")</f>
        <v/>
      </c>
      <c r="F43" s="36" t="str">
        <f aca="false">IF(AND(Dane!$F43="TTW",OR(Dane!$G43="kopia",Dane!$G43="oryginał")),Dane!G43,"")</f>
        <v/>
      </c>
      <c r="G43" s="36" t="str">
        <f aca="false">IF(AND(Dane!$F43="TTW",OR(Dane!$G43="kopia",Dane!$G43="oryginał")),Dane!H43,"")</f>
        <v/>
      </c>
      <c r="H43" s="36" t="str">
        <f aca="false">IF(AND(Dane!F42="TTW",OR(Dane!G42="oryginał",Dane!G42="kopia")),#REF!,"")</f>
        <v/>
      </c>
    </row>
    <row r="44" customFormat="false" ht="15.75" hidden="false" customHeight="true" outlineLevel="0" collapsed="false">
      <c r="A44" s="36" t="str">
        <f aca="false">IF(AND(Dane!$F44="TTW",OR(Dane!$G44="kopia",Dane!$G44="oryginał")),Dane!A44,"")</f>
        <v/>
      </c>
      <c r="B44" s="36" t="str">
        <f aca="false">IF(AND(Dane!$F44="TTW",OR(Dane!$G44="kopia",Dane!$G44="oryginał")),Dane!B44,"")</f>
        <v/>
      </c>
      <c r="C44" s="36" t="str">
        <f aca="false">IF(AND(Dane!$F44="TTW",OR(Dane!$G44="kopia",Dane!$G44="oryginał")),Dane!C44,"")</f>
        <v/>
      </c>
      <c r="D44" s="36" t="str">
        <f aca="false">IF(AND(Dane!$F44="TTW",OR(Dane!$G44="kopia",Dane!$G44="oryginał")),Dane!D44,"")</f>
        <v/>
      </c>
      <c r="E44" s="36" t="str">
        <f aca="false">IF(AND(Dane!$F44="TTW",OR(Dane!$G44="kopia",Dane!$G44="oryginał")),Dane!E44,"")</f>
        <v/>
      </c>
      <c r="F44" s="36" t="str">
        <f aca="false">IF(AND(Dane!$F44="TTW",OR(Dane!$G44="kopia",Dane!$G44="oryginał")),Dane!G44,"")</f>
        <v/>
      </c>
      <c r="G44" s="36" t="str">
        <f aca="false">IF(AND(Dane!$F44="TTW",OR(Dane!$G44="kopia",Dane!$G44="oryginał")),Dane!H44,"")</f>
        <v/>
      </c>
      <c r="H44" s="36" t="str">
        <f aca="false">IF(AND(Dane!F43="TTW",OR(Dane!G43="oryginał",Dane!G43="kopia")),#REF!,"")</f>
        <v/>
      </c>
    </row>
    <row r="45" customFormat="false" ht="15.75" hidden="false" customHeight="true" outlineLevel="0" collapsed="false">
      <c r="A45" s="36" t="str">
        <f aca="false">IF(AND(Dane!$F45="TTW",OR(Dane!$G45="kopia",Dane!$G45="oryginał")),Dane!A45,"")</f>
        <v/>
      </c>
      <c r="B45" s="36" t="str">
        <f aca="false">IF(AND(Dane!$F45="TTW",OR(Dane!$G45="kopia",Dane!$G45="oryginał")),Dane!B45,"")</f>
        <v/>
      </c>
      <c r="C45" s="36" t="str">
        <f aca="false">IF(AND(Dane!$F45="TTW",OR(Dane!$G45="kopia",Dane!$G45="oryginał")),Dane!C45,"")</f>
        <v/>
      </c>
      <c r="D45" s="36" t="str">
        <f aca="false">IF(AND(Dane!$F45="TTW",OR(Dane!$G45="kopia",Dane!$G45="oryginał")),Dane!D45,"")</f>
        <v/>
      </c>
      <c r="E45" s="36" t="str">
        <f aca="false">IF(AND(Dane!$F45="TTW",OR(Dane!$G45="kopia",Dane!$G45="oryginał")),Dane!E45,"")</f>
        <v/>
      </c>
      <c r="F45" s="36" t="str">
        <f aca="false">IF(AND(Dane!$F45="TTW",OR(Dane!$G45="kopia",Dane!$G45="oryginał")),Dane!G45,"")</f>
        <v/>
      </c>
      <c r="G45" s="36" t="str">
        <f aca="false">IF(AND(Dane!$F45="TTW",OR(Dane!$G45="kopia",Dane!$G45="oryginał")),Dane!H45,"")</f>
        <v/>
      </c>
      <c r="H45" s="36" t="str">
        <f aca="false">IF(AND(Dane!F44="TTW",OR(Dane!G44="oryginał",Dane!G44="kopia")),#REF!,"")</f>
        <v/>
      </c>
    </row>
    <row r="46" customFormat="false" ht="15.75" hidden="false" customHeight="true" outlineLevel="0" collapsed="false">
      <c r="A46" s="36" t="str">
        <f aca="false">IF(AND(Dane!$F46="TTW",OR(Dane!$G46="kopia",Dane!$G46="oryginał")),Dane!A46,"")</f>
        <v/>
      </c>
      <c r="B46" s="36" t="str">
        <f aca="false">IF(AND(Dane!$F46="TTW",OR(Dane!$G46="kopia",Dane!$G46="oryginał")),Dane!B46,"")</f>
        <v/>
      </c>
      <c r="C46" s="36" t="str">
        <f aca="false">IF(AND(Dane!$F46="TTW",OR(Dane!$G46="kopia",Dane!$G46="oryginał")),Dane!C46,"")</f>
        <v/>
      </c>
      <c r="D46" s="36" t="str">
        <f aca="false">IF(AND(Dane!$F46="TTW",OR(Dane!$G46="kopia",Dane!$G46="oryginał")),Dane!D46,"")</f>
        <v/>
      </c>
      <c r="E46" s="36" t="str">
        <f aca="false">IF(AND(Dane!$F46="TTW",OR(Dane!$G46="kopia",Dane!$G46="oryginał")),Dane!E46,"")</f>
        <v/>
      </c>
      <c r="F46" s="36" t="str">
        <f aca="false">IF(AND(Dane!$F46="TTW",OR(Dane!$G46="kopia",Dane!$G46="oryginał")),Dane!G46,"")</f>
        <v/>
      </c>
      <c r="G46" s="36" t="str">
        <f aca="false">IF(AND(Dane!$F46="TTW",OR(Dane!$G46="kopia",Dane!$G46="oryginał")),Dane!H46,"")</f>
        <v/>
      </c>
      <c r="H46" s="36" t="str">
        <f aca="false">IF(AND(Dane!F45="TTW",OR(Dane!G45="oryginał",Dane!G45="kopia")),#REF!,"")</f>
        <v/>
      </c>
    </row>
    <row r="47" customFormat="false" ht="15.75" hidden="false" customHeight="true" outlineLevel="0" collapsed="false">
      <c r="A47" s="36" t="str">
        <f aca="false">IF(AND(Dane!$F47="TTW",OR(Dane!$G47="kopia",Dane!$G47="oryginał")),Dane!A47,"")</f>
        <v/>
      </c>
      <c r="B47" s="36" t="str">
        <f aca="false">IF(AND(Dane!$F47="TTW",OR(Dane!$G47="kopia",Dane!$G47="oryginał")),Dane!B47,"")</f>
        <v/>
      </c>
      <c r="C47" s="36" t="str">
        <f aca="false">IF(AND(Dane!$F47="TTW",OR(Dane!$G47="kopia",Dane!$G47="oryginał")),Dane!C47,"")</f>
        <v/>
      </c>
      <c r="D47" s="36" t="str">
        <f aca="false">IF(AND(Dane!$F47="TTW",OR(Dane!$G47="kopia",Dane!$G47="oryginał")),Dane!D47,"")</f>
        <v/>
      </c>
      <c r="E47" s="36" t="str">
        <f aca="false">IF(AND(Dane!$F47="TTW",OR(Dane!$G47="kopia",Dane!$G47="oryginał")),Dane!E47,"")</f>
        <v/>
      </c>
      <c r="F47" s="36" t="str">
        <f aca="false">IF(AND(Dane!$F47="TTW",OR(Dane!$G47="kopia",Dane!$G47="oryginał")),Dane!G47,"")</f>
        <v/>
      </c>
      <c r="G47" s="36" t="str">
        <f aca="false">IF(AND(Dane!$F47="TTW",OR(Dane!$G47="kopia",Dane!$G47="oryginał")),Dane!H47,"")</f>
        <v/>
      </c>
      <c r="H47" s="36" t="str">
        <f aca="false">IF(AND(Dane!F46="TTW",OR(Dane!G46="oryginał",Dane!G46="kopia")),#REF!,"")</f>
        <v/>
      </c>
    </row>
    <row r="48" customFormat="false" ht="15.75" hidden="false" customHeight="true" outlineLevel="0" collapsed="false">
      <c r="A48" s="36" t="str">
        <f aca="false">IF(AND(Dane!$F48="TTW",OR(Dane!$G48="kopia",Dane!$G48="oryginał")),Dane!A48,"")</f>
        <v/>
      </c>
      <c r="B48" s="36" t="str">
        <f aca="false">IF(AND(Dane!$F48="TTW",OR(Dane!$G48="kopia",Dane!$G48="oryginał")),Dane!B48,"")</f>
        <v/>
      </c>
      <c r="C48" s="36" t="str">
        <f aca="false">IF(AND(Dane!$F48="TTW",OR(Dane!$G48="kopia",Dane!$G48="oryginał")),Dane!C48,"")</f>
        <v/>
      </c>
      <c r="D48" s="36" t="str">
        <f aca="false">IF(AND(Dane!$F48="TTW",OR(Dane!$G48="kopia",Dane!$G48="oryginał")),Dane!D48,"")</f>
        <v/>
      </c>
      <c r="E48" s="36" t="str">
        <f aca="false">IF(AND(Dane!$F48="TTW",OR(Dane!$G48="kopia",Dane!$G48="oryginał")),Dane!E48,"")</f>
        <v/>
      </c>
      <c r="F48" s="36" t="str">
        <f aca="false">IF(AND(Dane!$F48="TTW",OR(Dane!$G48="kopia",Dane!$G48="oryginał")),Dane!G48,"")</f>
        <v/>
      </c>
      <c r="G48" s="36" t="str">
        <f aca="false">IF(AND(Dane!$F48="TTW",OR(Dane!$G48="kopia",Dane!$G48="oryginał")),Dane!H48,"")</f>
        <v/>
      </c>
      <c r="H48" s="36" t="str">
        <f aca="false">IF(AND(Dane!F47="TTW",OR(Dane!G47="oryginał",Dane!G47="kopia")),#REF!,"")</f>
        <v/>
      </c>
    </row>
    <row r="49" customFormat="false" ht="15.75" hidden="false" customHeight="true" outlineLevel="0" collapsed="false">
      <c r="A49" s="36" t="str">
        <f aca="false">IF(AND(Dane!$F49="TTW",OR(Dane!$G49="kopia",Dane!$G49="oryginał")),Dane!A49,"")</f>
        <v/>
      </c>
      <c r="B49" s="36" t="str">
        <f aca="false">IF(AND(Dane!$F49="TTW",OR(Dane!$G49="kopia",Dane!$G49="oryginał")),Dane!B49,"")</f>
        <v/>
      </c>
      <c r="C49" s="36" t="str">
        <f aca="false">IF(AND(Dane!$F49="TTW",OR(Dane!$G49="kopia",Dane!$G49="oryginał")),Dane!C49,"")</f>
        <v/>
      </c>
      <c r="D49" s="36" t="str">
        <f aca="false">IF(AND(Dane!$F49="TTW",OR(Dane!$G49="kopia",Dane!$G49="oryginał")),Dane!D49,"")</f>
        <v/>
      </c>
      <c r="E49" s="36" t="str">
        <f aca="false">IF(AND(Dane!$F49="TTW",OR(Dane!$G49="kopia",Dane!$G49="oryginał")),Dane!E49,"")</f>
        <v/>
      </c>
      <c r="F49" s="36" t="str">
        <f aca="false">IF(AND(Dane!$F49="TTW",OR(Dane!$G49="kopia",Dane!$G49="oryginał")),Dane!G49,"")</f>
        <v/>
      </c>
      <c r="G49" s="36" t="str">
        <f aca="false">IF(AND(Dane!$F49="TTW",OR(Dane!$G49="kopia",Dane!$G49="oryginał")),Dane!H49,"")</f>
        <v/>
      </c>
      <c r="H49" s="36" t="str">
        <f aca="false">IF(AND(Dane!F48="TTW",OR(Dane!G48="oryginał",Dane!G48="kopia")),#REF!,"")</f>
        <v/>
      </c>
    </row>
    <row r="50" customFormat="false" ht="15.75" hidden="false" customHeight="true" outlineLevel="0" collapsed="false">
      <c r="A50" s="36" t="str">
        <f aca="false">IF(AND(Dane!$F50="TTW",OR(Dane!$G50="kopia",Dane!$G50="oryginał")),Dane!A50,"")</f>
        <v/>
      </c>
      <c r="B50" s="36" t="str">
        <f aca="false">IF(AND(Dane!$F50="TTW",OR(Dane!$G50="kopia",Dane!$G50="oryginał")),Dane!B50,"")</f>
        <v/>
      </c>
      <c r="C50" s="36" t="str">
        <f aca="false">IF(AND(Dane!$F50="TTW",OR(Dane!$G50="kopia",Dane!$G50="oryginał")),Dane!C50,"")</f>
        <v/>
      </c>
      <c r="D50" s="36" t="str">
        <f aca="false">IF(AND(Dane!$F50="TTW",OR(Dane!$G50="kopia",Dane!$G50="oryginał")),Dane!D50,"")</f>
        <v/>
      </c>
      <c r="E50" s="36" t="str">
        <f aca="false">IF(AND(Dane!$F50="TTW",OR(Dane!$G50="kopia",Dane!$G50="oryginał")),Dane!E50,"")</f>
        <v/>
      </c>
      <c r="F50" s="36" t="str">
        <f aca="false">IF(AND(Dane!$F50="TTW",OR(Dane!$G50="kopia",Dane!$G50="oryginał")),Dane!G50,"")</f>
        <v/>
      </c>
      <c r="G50" s="36" t="str">
        <f aca="false">IF(AND(Dane!$F50="TTW",OR(Dane!$G50="kopia",Dane!$G50="oryginał")),Dane!H50,"")</f>
        <v/>
      </c>
      <c r="H50" s="36" t="str">
        <f aca="false">IF(AND(Dane!F49="TTW",OR(Dane!G49="oryginał",Dane!G49="kopia")),#REF!,"")</f>
        <v/>
      </c>
    </row>
    <row r="51" customFormat="false" ht="15.75" hidden="false" customHeight="true" outlineLevel="0" collapsed="false">
      <c r="A51" s="36" t="str">
        <f aca="false">IF(AND(Dane!$F51="TTW",OR(Dane!$G51="kopia",Dane!$G51="oryginał")),Dane!A51,"")</f>
        <v/>
      </c>
      <c r="B51" s="36" t="str">
        <f aca="false">IF(AND(Dane!$F51="TTW",OR(Dane!$G51="kopia",Dane!$G51="oryginał")),Dane!B51,"")</f>
        <v/>
      </c>
      <c r="C51" s="36" t="str">
        <f aca="false">IF(AND(Dane!$F51="TTW",OR(Dane!$G51="kopia",Dane!$G51="oryginał")),Dane!C51,"")</f>
        <v/>
      </c>
      <c r="D51" s="36" t="str">
        <f aca="false">IF(AND(Dane!$F51="TTW",OR(Dane!$G51="kopia",Dane!$G51="oryginał")),Dane!D51,"")</f>
        <v/>
      </c>
      <c r="E51" s="36" t="str">
        <f aca="false">IF(AND(Dane!$F51="TTW",OR(Dane!$G51="kopia",Dane!$G51="oryginał")),Dane!E51,"")</f>
        <v/>
      </c>
      <c r="F51" s="36" t="str">
        <f aca="false">IF(AND(Dane!$F51="TTW",OR(Dane!$G51="kopia",Dane!$G51="oryginał")),Dane!G51,"")</f>
        <v/>
      </c>
      <c r="G51" s="36" t="str">
        <f aca="false">IF(AND(Dane!$F51="TTW",OR(Dane!$G51="kopia",Dane!$G51="oryginał")),Dane!H51,"")</f>
        <v/>
      </c>
      <c r="H51" s="36" t="str">
        <f aca="false">IF(AND(Dane!F50="TTW",OR(Dane!G50="oryginał",Dane!G50="kopia")),#REF!,"")</f>
        <v/>
      </c>
    </row>
    <row r="52" customFormat="false" ht="15.75" hidden="false" customHeight="true" outlineLevel="0" collapsed="false">
      <c r="A52" s="36" t="str">
        <f aca="false">IF(AND(Dane!$F52="TTW",OR(Dane!$G52="kopia",Dane!$G52="oryginał")),Dane!A52,"")</f>
        <v/>
      </c>
      <c r="B52" s="36" t="str">
        <f aca="false">IF(AND(Dane!$F52="TTW",OR(Dane!$G52="kopia",Dane!$G52="oryginał")),Dane!B52,"")</f>
        <v/>
      </c>
      <c r="C52" s="36" t="str">
        <f aca="false">IF(AND(Dane!$F52="TTW",OR(Dane!$G52="kopia",Dane!$G52="oryginał")),Dane!C52,"")</f>
        <v/>
      </c>
      <c r="D52" s="36" t="str">
        <f aca="false">IF(AND(Dane!$F52="TTW",OR(Dane!$G52="kopia",Dane!$G52="oryginał")),Dane!D52,"")</f>
        <v/>
      </c>
      <c r="E52" s="36" t="str">
        <f aca="false">IF(AND(Dane!$F52="TTW",OR(Dane!$G52="kopia",Dane!$G52="oryginał")),Dane!E52,"")</f>
        <v/>
      </c>
      <c r="F52" s="36" t="str">
        <f aca="false">IF(AND(Dane!$F52="TTW",OR(Dane!$G52="kopia",Dane!$G52="oryginał")),Dane!G52,"")</f>
        <v/>
      </c>
      <c r="G52" s="36" t="str">
        <f aca="false">IF(AND(Dane!$F52="TTW",OR(Dane!$G52="kopia",Dane!$G52="oryginał")),Dane!H52,"")</f>
        <v/>
      </c>
      <c r="H52" s="36" t="str">
        <f aca="false">IF(AND(Dane!F51="TTW",OR(Dane!G51="oryginał",Dane!G51="kopia")),#REF!,"")</f>
        <v/>
      </c>
    </row>
    <row r="53" customFormat="false" ht="15.75" hidden="false" customHeight="true" outlineLevel="0" collapsed="false">
      <c r="A53" s="36" t="str">
        <f aca="false">IF(AND(Dane!$F53="TTW",OR(Dane!$G53="kopia",Dane!$G53="oryginał")),Dane!A53,"")</f>
        <v/>
      </c>
      <c r="B53" s="36" t="str">
        <f aca="false">IF(AND(Dane!$F53="TTW",OR(Dane!$G53="kopia",Dane!$G53="oryginał")),Dane!B53,"")</f>
        <v/>
      </c>
      <c r="C53" s="36" t="str">
        <f aca="false">IF(AND(Dane!$F53="TTW",OR(Dane!$G53="kopia",Dane!$G53="oryginał")),Dane!C53,"")</f>
        <v/>
      </c>
      <c r="D53" s="36" t="str">
        <f aca="false">IF(AND(Dane!$F53="TTW",OR(Dane!$G53="kopia",Dane!$G53="oryginał")),Dane!D53,"")</f>
        <v/>
      </c>
      <c r="E53" s="36" t="str">
        <f aca="false">IF(AND(Dane!$F53="TTW",OR(Dane!$G53="kopia",Dane!$G53="oryginał")),Dane!E53,"")</f>
        <v/>
      </c>
      <c r="F53" s="36" t="str">
        <f aca="false">IF(AND(Dane!$F53="TTW",OR(Dane!$G53="kopia",Dane!$G53="oryginał")),Dane!G53,"")</f>
        <v/>
      </c>
      <c r="G53" s="36" t="str">
        <f aca="false">IF(AND(Dane!$F53="TTW",OR(Dane!$G53="kopia",Dane!$G53="oryginał")),Dane!H53,"")</f>
        <v/>
      </c>
      <c r="H53" s="36" t="str">
        <f aca="false">IF(AND(Dane!F52="TTW",OR(Dane!G52="oryginał",Dane!G52="kopia")),#REF!,"")</f>
        <v/>
      </c>
    </row>
    <row r="54" customFormat="false" ht="15.75" hidden="false" customHeight="true" outlineLevel="0" collapsed="false">
      <c r="A54" s="36" t="str">
        <f aca="false">IF(AND(Dane!$F54="TTW",OR(Dane!$G54="kopia",Dane!$G54="oryginał")),Dane!A54,"")</f>
        <v/>
      </c>
      <c r="B54" s="36" t="str">
        <f aca="false">IF(AND(Dane!$F54="TTW",OR(Dane!$G54="kopia",Dane!$G54="oryginał")),Dane!B54,"")</f>
        <v/>
      </c>
      <c r="C54" s="36" t="str">
        <f aca="false">IF(AND(Dane!$F54="TTW",OR(Dane!$G54="kopia",Dane!$G54="oryginał")),Dane!C54,"")</f>
        <v/>
      </c>
      <c r="D54" s="36" t="str">
        <f aca="false">IF(AND(Dane!$F54="TTW",OR(Dane!$G54="kopia",Dane!$G54="oryginał")),Dane!D54,"")</f>
        <v/>
      </c>
      <c r="E54" s="36" t="str">
        <f aca="false">IF(AND(Dane!$F54="TTW",OR(Dane!$G54="kopia",Dane!$G54="oryginał")),Dane!E54,"")</f>
        <v/>
      </c>
      <c r="F54" s="36" t="str">
        <f aca="false">IF(AND(Dane!$F54="TTW",OR(Dane!$G54="kopia",Dane!$G54="oryginał")),Dane!G54,"")</f>
        <v/>
      </c>
      <c r="G54" s="36" t="str">
        <f aca="false">IF(AND(Dane!$F54="TTW",OR(Dane!$G54="kopia",Dane!$G54="oryginał")),Dane!H54,"")</f>
        <v/>
      </c>
      <c r="H54" s="36" t="str">
        <f aca="false">IF(AND(Dane!F53="TTW",OR(Dane!G53="oryginał",Dane!G53="kopia")),#REF!,"")</f>
        <v/>
      </c>
    </row>
    <row r="55" customFormat="false" ht="15.75" hidden="false" customHeight="true" outlineLevel="0" collapsed="false">
      <c r="A55" s="36" t="str">
        <f aca="false">IF(AND(Dane!$F55="TTW",OR(Dane!$G55="kopia",Dane!$G55="oryginał")),Dane!A55,"")</f>
        <v/>
      </c>
      <c r="B55" s="36" t="str">
        <f aca="false">IF(AND(Dane!$F55="TTW",OR(Dane!$G55="kopia",Dane!$G55="oryginał")),Dane!B55,"")</f>
        <v/>
      </c>
      <c r="C55" s="36" t="str">
        <f aca="false">IF(AND(Dane!$F55="TTW",OR(Dane!$G55="kopia",Dane!$G55="oryginał")),Dane!C55,"")</f>
        <v/>
      </c>
      <c r="D55" s="36" t="str">
        <f aca="false">IF(AND(Dane!$F55="TTW",OR(Dane!$G55="kopia",Dane!$G55="oryginał")),Dane!D55,"")</f>
        <v/>
      </c>
      <c r="E55" s="36" t="str">
        <f aca="false">IF(AND(Dane!$F55="TTW",OR(Dane!$G55="kopia",Dane!$G55="oryginał")),Dane!E55,"")</f>
        <v/>
      </c>
      <c r="F55" s="36" t="str">
        <f aca="false">IF(AND(Dane!$F55="TTW",OR(Dane!$G55="kopia",Dane!$G55="oryginał")),Dane!G55,"")</f>
        <v/>
      </c>
      <c r="G55" s="36" t="str">
        <f aca="false">IF(AND(Dane!$F55="TTW",OR(Dane!$G55="kopia",Dane!$G55="oryginał")),Dane!H55,"")</f>
        <v/>
      </c>
      <c r="H55" s="36" t="str">
        <f aca="false">IF(AND(Dane!F54="TTW",OR(Dane!G54="oryginał",Dane!G54="kopia")),#REF!,"")</f>
        <v/>
      </c>
    </row>
    <row r="56" customFormat="false" ht="15.75" hidden="false" customHeight="true" outlineLevel="0" collapsed="false">
      <c r="A56" s="36" t="str">
        <f aca="false">IF(AND(Dane!$F56="TTW",OR(Dane!$G56="kopia",Dane!$G56="oryginał")),Dane!A56,"")</f>
        <v/>
      </c>
      <c r="B56" s="36" t="str">
        <f aca="false">IF(AND(Dane!$F56="TTW",OR(Dane!$G56="kopia",Dane!$G56="oryginał")),Dane!B56,"")</f>
        <v/>
      </c>
      <c r="C56" s="36" t="str">
        <f aca="false">IF(AND(Dane!$F56="TTW",OR(Dane!$G56="kopia",Dane!$G56="oryginał")),Dane!C56,"")</f>
        <v/>
      </c>
      <c r="D56" s="36" t="str">
        <f aca="false">IF(AND(Dane!$F56="TTW",OR(Dane!$G56="kopia",Dane!$G56="oryginał")),Dane!D56,"")</f>
        <v/>
      </c>
      <c r="E56" s="36" t="str">
        <f aca="false">IF(AND(Dane!$F56="TTW",OR(Dane!$G56="kopia",Dane!$G56="oryginał")),Dane!E56,"")</f>
        <v/>
      </c>
      <c r="F56" s="36" t="str">
        <f aca="false">IF(AND(Dane!$F56="TTW",OR(Dane!$G56="kopia",Dane!$G56="oryginał")),Dane!G56,"")</f>
        <v/>
      </c>
      <c r="G56" s="36" t="str">
        <f aca="false">IF(AND(Dane!$F56="TTW",OR(Dane!$G56="kopia",Dane!$G56="oryginał")),Dane!H56,"")</f>
        <v/>
      </c>
      <c r="H56" s="36" t="str">
        <f aca="false">IF(AND(Dane!F55="TTW",OR(Dane!G55="oryginał",Dane!G55="kopia")),#REF!,"")</f>
        <v/>
      </c>
    </row>
    <row r="57" customFormat="false" ht="15.75" hidden="false" customHeight="true" outlineLevel="0" collapsed="false">
      <c r="A57" s="36" t="str">
        <f aca="false">IF(AND(Dane!$F57="TTW",OR(Dane!$G57="kopia",Dane!$G57="oryginał")),Dane!A57,"")</f>
        <v/>
      </c>
      <c r="B57" s="36" t="str">
        <f aca="false">IF(AND(Dane!$F57="TTW",OR(Dane!$G57="kopia",Dane!$G57="oryginał")),Dane!B57,"")</f>
        <v/>
      </c>
      <c r="C57" s="36" t="str">
        <f aca="false">IF(AND(Dane!$F57="TTW",OR(Dane!$G57="kopia",Dane!$G57="oryginał")),Dane!C57,"")</f>
        <v/>
      </c>
      <c r="D57" s="36" t="str">
        <f aca="false">IF(AND(Dane!$F57="TTW",OR(Dane!$G57="kopia",Dane!$G57="oryginał")),Dane!D57,"")</f>
        <v/>
      </c>
      <c r="E57" s="36" t="str">
        <f aca="false">IF(AND(Dane!$F57="TTW",OR(Dane!$G57="kopia",Dane!$G57="oryginał")),Dane!E57,"")</f>
        <v/>
      </c>
      <c r="F57" s="36" t="str">
        <f aca="false">IF(AND(Dane!$F57="TTW",OR(Dane!$G57="kopia",Dane!$G57="oryginał")),Dane!G57,"")</f>
        <v/>
      </c>
      <c r="G57" s="36" t="str">
        <f aca="false">IF(AND(Dane!$F57="TTW",OR(Dane!$G57="kopia",Dane!$G57="oryginał")),Dane!H57,"")</f>
        <v/>
      </c>
      <c r="H57" s="36" t="str">
        <f aca="false">IF(AND(Dane!F56="TTW",OR(Dane!G56="oryginał",Dane!G56="kopia")),#REF!,"")</f>
        <v/>
      </c>
    </row>
    <row r="58" customFormat="false" ht="15.75" hidden="false" customHeight="true" outlineLevel="0" collapsed="false">
      <c r="A58" s="36" t="str">
        <f aca="false">IF(AND(Dane!$F58="TTW",OR(Dane!$G58="kopia",Dane!$G58="oryginał")),Dane!A58,"")</f>
        <v/>
      </c>
      <c r="B58" s="36" t="str">
        <f aca="false">IF(AND(Dane!$F58="TTW",OR(Dane!$G58="kopia",Dane!$G58="oryginał")),Dane!B58,"")</f>
        <v/>
      </c>
      <c r="C58" s="36" t="str">
        <f aca="false">IF(AND(Dane!$F58="TTW",OR(Dane!$G58="kopia",Dane!$G58="oryginał")),Dane!C58,"")</f>
        <v/>
      </c>
      <c r="D58" s="36" t="str">
        <f aca="false">IF(AND(Dane!$F58="TTW",OR(Dane!$G58="kopia",Dane!$G58="oryginał")),Dane!D58,"")</f>
        <v/>
      </c>
      <c r="E58" s="36" t="str">
        <f aca="false">IF(AND(Dane!$F58="TTW",OR(Dane!$G58="kopia",Dane!$G58="oryginał")),Dane!E58,"")</f>
        <v/>
      </c>
      <c r="F58" s="36" t="str">
        <f aca="false">IF(AND(Dane!$F58="TTW",OR(Dane!$G58="kopia",Dane!$G58="oryginał")),Dane!G58,"")</f>
        <v/>
      </c>
      <c r="G58" s="36" t="str">
        <f aca="false">IF(AND(Dane!$F58="TTW",OR(Dane!$G58="kopia",Dane!$G58="oryginał")),Dane!H58,"")</f>
        <v/>
      </c>
      <c r="H58" s="36" t="str">
        <f aca="false">IF(AND(Dane!F57="TTW",OR(Dane!G57="oryginał",Dane!G57="kopia")),#REF!,"")</f>
        <v/>
      </c>
    </row>
    <row r="59" customFormat="false" ht="15.75" hidden="false" customHeight="true" outlineLevel="0" collapsed="false">
      <c r="A59" s="36" t="str">
        <f aca="false">IF(AND(Dane!$F59="TTW",OR(Dane!$G59="kopia",Dane!$G59="oryginał")),Dane!A59,"")</f>
        <v/>
      </c>
      <c r="B59" s="36" t="str">
        <f aca="false">IF(AND(Dane!$F59="TTW",OR(Dane!$G59="kopia",Dane!$G59="oryginał")),Dane!B59,"")</f>
        <v/>
      </c>
      <c r="C59" s="36" t="str">
        <f aca="false">IF(AND(Dane!$F59="TTW",OR(Dane!$G59="kopia",Dane!$G59="oryginał")),Dane!C59,"")</f>
        <v/>
      </c>
      <c r="D59" s="36" t="str">
        <f aca="false">IF(AND(Dane!$F59="TTW",OR(Dane!$G59="kopia",Dane!$G59="oryginał")),Dane!D59,"")</f>
        <v/>
      </c>
      <c r="E59" s="36" t="str">
        <f aca="false">IF(AND(Dane!$F59="TTW",OR(Dane!$G59="kopia",Dane!$G59="oryginał")),Dane!E59,"")</f>
        <v/>
      </c>
      <c r="F59" s="36" t="str">
        <f aca="false">IF(AND(Dane!$F59="TTW",OR(Dane!$G59="kopia",Dane!$G59="oryginał")),Dane!G59,"")</f>
        <v/>
      </c>
      <c r="G59" s="36" t="str">
        <f aca="false">IF(AND(Dane!$F59="TTW",OR(Dane!$G59="kopia",Dane!$G59="oryginał")),Dane!H59,"")</f>
        <v/>
      </c>
      <c r="H59" s="36" t="str">
        <f aca="false">IF(AND(Dane!F58="TTW",OR(Dane!G58="oryginał",Dane!G58="kopia")),#REF!,"")</f>
        <v/>
      </c>
    </row>
    <row r="60" customFormat="false" ht="15.75" hidden="false" customHeight="true" outlineLevel="0" collapsed="false">
      <c r="A60" s="36" t="str">
        <f aca="false">IF(AND(Dane!$F60="TTW",OR(Dane!$G60="kopia",Dane!$G60="oryginał")),Dane!A60,"")</f>
        <v/>
      </c>
      <c r="B60" s="36" t="str">
        <f aca="false">IF(AND(Dane!$F60="TTW",OR(Dane!$G60="kopia",Dane!$G60="oryginał")),Dane!B60,"")</f>
        <v/>
      </c>
      <c r="C60" s="36" t="str">
        <f aca="false">IF(AND(Dane!$F60="TTW",OR(Dane!$G60="kopia",Dane!$G60="oryginał")),Dane!C60,"")</f>
        <v/>
      </c>
      <c r="D60" s="36" t="str">
        <f aca="false">IF(AND(Dane!$F60="TTW",OR(Dane!$G60="kopia",Dane!$G60="oryginał")),Dane!D60,"")</f>
        <v/>
      </c>
      <c r="E60" s="36" t="str">
        <f aca="false">IF(AND(Dane!$F60="TTW",OR(Dane!$G60="kopia",Dane!$G60="oryginał")),Dane!E60,"")</f>
        <v/>
      </c>
      <c r="F60" s="36" t="str">
        <f aca="false">IF(AND(Dane!$F60="TTW",OR(Dane!$G60="kopia",Dane!$G60="oryginał")),Dane!G60,"")</f>
        <v/>
      </c>
      <c r="G60" s="36" t="str">
        <f aca="false">IF(AND(Dane!$F60="TTW",OR(Dane!$G60="kopia",Dane!$G60="oryginał")),Dane!H60,"")</f>
        <v/>
      </c>
      <c r="H60" s="36" t="str">
        <f aca="false">IF(AND(Dane!F59="TTW",OR(Dane!G59="oryginał",Dane!G59="kopia")),#REF!,"")</f>
        <v/>
      </c>
    </row>
    <row r="61" customFormat="false" ht="15.75" hidden="false" customHeight="true" outlineLevel="0" collapsed="false">
      <c r="A61" s="36" t="str">
        <f aca="false">IF(AND(Dane!$F61="TTW",OR(Dane!$G61="kopia",Dane!$G61="oryginał")),Dane!A61,"")</f>
        <v/>
      </c>
      <c r="B61" s="36" t="str">
        <f aca="false">IF(AND(Dane!$F61="TTW",OR(Dane!$G61="kopia",Dane!$G61="oryginał")),Dane!B61,"")</f>
        <v/>
      </c>
      <c r="C61" s="36" t="str">
        <f aca="false">IF(AND(Dane!$F61="TTW",OR(Dane!$G61="kopia",Dane!$G61="oryginał")),Dane!C61,"")</f>
        <v/>
      </c>
      <c r="D61" s="36" t="str">
        <f aca="false">IF(AND(Dane!$F61="TTW",OR(Dane!$G61="kopia",Dane!$G61="oryginał")),Dane!D61,"")</f>
        <v/>
      </c>
      <c r="E61" s="36" t="str">
        <f aca="false">IF(AND(Dane!$F61="TTW",OR(Dane!$G61="kopia",Dane!$G61="oryginał")),Dane!E61,"")</f>
        <v/>
      </c>
      <c r="F61" s="36" t="str">
        <f aca="false">IF(AND(Dane!$F61="TTW",OR(Dane!$G61="kopia",Dane!$G61="oryginał")),Dane!G61,"")</f>
        <v/>
      </c>
      <c r="G61" s="36" t="str">
        <f aca="false">IF(AND(Dane!$F61="TTW",OR(Dane!$G61="kopia",Dane!$G61="oryginał")),Dane!H61,"")</f>
        <v/>
      </c>
      <c r="H61" s="36" t="str">
        <f aca="false">IF(AND(Dane!F60="TTW",OR(Dane!G60="oryginał",Dane!G60="kopia")),#REF!,"")</f>
        <v/>
      </c>
    </row>
    <row r="62" customFormat="false" ht="15.75" hidden="false" customHeight="true" outlineLevel="0" collapsed="false">
      <c r="A62" s="36" t="str">
        <f aca="false">IF(AND(Dane!$F62="TTW",OR(Dane!$G62="kopia",Dane!$G62="oryginał")),Dane!A62,"")</f>
        <v/>
      </c>
      <c r="B62" s="36" t="str">
        <f aca="false">IF(AND(Dane!$F62="TTW",OR(Dane!$G62="kopia",Dane!$G62="oryginał")),Dane!B62,"")</f>
        <v/>
      </c>
      <c r="C62" s="36" t="str">
        <f aca="false">IF(AND(Dane!$F62="TTW",OR(Dane!$G62="kopia",Dane!$G62="oryginał")),Dane!C62,"")</f>
        <v/>
      </c>
      <c r="D62" s="36" t="str">
        <f aca="false">IF(AND(Dane!$F62="TTW",OR(Dane!$G62="kopia",Dane!$G62="oryginał")),Dane!D62,"")</f>
        <v/>
      </c>
      <c r="E62" s="36" t="str">
        <f aca="false">IF(AND(Dane!$F62="TTW",OR(Dane!$G62="kopia",Dane!$G62="oryginał")),Dane!E62,"")</f>
        <v/>
      </c>
      <c r="F62" s="36" t="str">
        <f aca="false">IF(AND(Dane!$F62="TTW",OR(Dane!$G62="kopia",Dane!$G62="oryginał")),Dane!G62,"")</f>
        <v/>
      </c>
      <c r="G62" s="36" t="str">
        <f aca="false">IF(AND(Dane!$F62="TTW",OR(Dane!$G62="kopia",Dane!$G62="oryginał")),Dane!H62,"")</f>
        <v/>
      </c>
      <c r="H62" s="36" t="str">
        <f aca="false">IF(AND(Dane!F61="TTW",OR(Dane!G61="oryginał",Dane!G61="kopia")),#REF!,"")</f>
        <v/>
      </c>
    </row>
    <row r="63" customFormat="false" ht="15.75" hidden="false" customHeight="true" outlineLevel="0" collapsed="false">
      <c r="A63" s="36" t="str">
        <f aca="false">IF(AND(Dane!$F63="TTW",OR(Dane!$G63="kopia",Dane!$G63="oryginał")),Dane!A63,"")</f>
        <v/>
      </c>
      <c r="B63" s="36" t="str">
        <f aca="false">IF(AND(Dane!$F63="TTW",OR(Dane!$G63="kopia",Dane!$G63="oryginał")),Dane!B63,"")</f>
        <v/>
      </c>
      <c r="C63" s="36" t="str">
        <f aca="false">IF(AND(Dane!$F63="TTW",OR(Dane!$G63="kopia",Dane!$G63="oryginał")),Dane!C63,"")</f>
        <v/>
      </c>
      <c r="D63" s="36" t="str">
        <f aca="false">IF(AND(Dane!$F63="TTW",OR(Dane!$G63="kopia",Dane!$G63="oryginał")),Dane!D63,"")</f>
        <v/>
      </c>
      <c r="E63" s="36" t="str">
        <f aca="false">IF(AND(Dane!$F63="TTW",OR(Dane!$G63="kopia",Dane!$G63="oryginał")),Dane!E63,"")</f>
        <v/>
      </c>
      <c r="F63" s="36" t="str">
        <f aca="false">IF(AND(Dane!$F63="TTW",OR(Dane!$G63="kopia",Dane!$G63="oryginał")),Dane!G63,"")</f>
        <v/>
      </c>
      <c r="G63" s="36" t="str">
        <f aca="false">IF(AND(Dane!$F63="TTW",OR(Dane!$G63="kopia",Dane!$G63="oryginał")),Dane!H63,"")</f>
        <v/>
      </c>
      <c r="H63" s="36" t="str">
        <f aca="false">IF(AND(Dane!F62="TTW",OR(Dane!G62="oryginał",Dane!G62="kopia")),#REF!,"")</f>
        <v/>
      </c>
    </row>
    <row r="64" customFormat="false" ht="15.75" hidden="false" customHeight="true" outlineLevel="0" collapsed="false">
      <c r="A64" s="36" t="str">
        <f aca="false">IF(AND(Dane!$F64="TTW",OR(Dane!$G64="kopia",Dane!$G64="oryginał")),Dane!A64,"")</f>
        <v/>
      </c>
      <c r="B64" s="36" t="str">
        <f aca="false">IF(AND(Dane!$F64="TTW",OR(Dane!$G64="kopia",Dane!$G64="oryginał")),Dane!B64,"")</f>
        <v/>
      </c>
      <c r="C64" s="36" t="str">
        <f aca="false">IF(AND(Dane!$F64="TTW",OR(Dane!$G64="kopia",Dane!$G64="oryginał")),Dane!C64,"")</f>
        <v/>
      </c>
      <c r="D64" s="36" t="str">
        <f aca="false">IF(AND(Dane!$F64="TTW",OR(Dane!$G64="kopia",Dane!$G64="oryginał")),Dane!D64,"")</f>
        <v/>
      </c>
      <c r="E64" s="36" t="str">
        <f aca="false">IF(AND(Dane!$F64="TTW",OR(Dane!$G64="kopia",Dane!$G64="oryginał")),Dane!E64,"")</f>
        <v/>
      </c>
      <c r="F64" s="36" t="str">
        <f aca="false">IF(AND(Dane!$F64="TTW",OR(Dane!$G64="kopia",Dane!$G64="oryginał")),Dane!G64,"")</f>
        <v/>
      </c>
      <c r="G64" s="36" t="str">
        <f aca="false">IF(AND(Dane!$F64="TTW",OR(Dane!$G64="kopia",Dane!$G64="oryginał")),Dane!H64,"")</f>
        <v/>
      </c>
      <c r="H64" s="36" t="str">
        <f aca="false">IF(AND(Dane!F63="TTW",OR(Dane!G63="oryginał",Dane!G63="kopia")),#REF!,"")</f>
        <v/>
      </c>
    </row>
    <row r="65" customFormat="false" ht="15.75" hidden="false" customHeight="true" outlineLevel="0" collapsed="false">
      <c r="A65" s="36" t="str">
        <f aca="false">IF(AND(Dane!$F65="TTW",OR(Dane!$G65="kopia",Dane!$G65="oryginał")),Dane!A65,"")</f>
        <v/>
      </c>
      <c r="B65" s="36" t="str">
        <f aca="false">IF(AND(Dane!$F65="TTW",OR(Dane!$G65="kopia",Dane!$G65="oryginał")),Dane!B65,"")</f>
        <v/>
      </c>
      <c r="C65" s="36" t="str">
        <f aca="false">IF(AND(Dane!$F65="TTW",OR(Dane!$G65="kopia",Dane!$G65="oryginał")),Dane!C65,"")</f>
        <v/>
      </c>
      <c r="D65" s="36" t="str">
        <f aca="false">IF(AND(Dane!$F65="TTW",OR(Dane!$G65="kopia",Dane!$G65="oryginał")),Dane!D65,"")</f>
        <v/>
      </c>
      <c r="E65" s="36" t="str">
        <f aca="false">IF(AND(Dane!$F65="TTW",OR(Dane!$G65="kopia",Dane!$G65="oryginał")),Dane!E65,"")</f>
        <v/>
      </c>
      <c r="F65" s="36" t="str">
        <f aca="false">IF(AND(Dane!$F65="TTW",OR(Dane!$G65="kopia",Dane!$G65="oryginał")),Dane!G65,"")</f>
        <v/>
      </c>
      <c r="G65" s="36" t="str">
        <f aca="false">IF(AND(Dane!$F65="TTW",OR(Dane!$G65="kopia",Dane!$G65="oryginał")),Dane!H65,"")</f>
        <v/>
      </c>
      <c r="H65" s="36" t="str">
        <f aca="false">IF(AND(Dane!F64="TTW",OR(Dane!G64="oryginał",Dane!G64="kopia")),#REF!,"")</f>
        <v/>
      </c>
    </row>
    <row r="66" customFormat="false" ht="15.75" hidden="false" customHeight="true" outlineLevel="0" collapsed="false">
      <c r="A66" s="36" t="str">
        <f aca="false">IF(AND(Dane!$F66="TTW",OR(Dane!$G66="kopia",Dane!$G66="oryginał")),Dane!A66,"")</f>
        <v/>
      </c>
      <c r="B66" s="36" t="str">
        <f aca="false">IF(AND(Dane!$F66="TTW",OR(Dane!$G66="kopia",Dane!$G66="oryginał")),Dane!B66,"")</f>
        <v/>
      </c>
      <c r="C66" s="36" t="str">
        <f aca="false">IF(AND(Dane!$F66="TTW",OR(Dane!$G66="kopia",Dane!$G66="oryginał")),Dane!C66,"")</f>
        <v/>
      </c>
      <c r="D66" s="36" t="str">
        <f aca="false">IF(AND(Dane!$F66="TTW",OR(Dane!$G66="kopia",Dane!$G66="oryginał")),Dane!D66,"")</f>
        <v/>
      </c>
      <c r="E66" s="36" t="str">
        <f aca="false">IF(AND(Dane!$F66="TTW",OR(Dane!$G66="kopia",Dane!$G66="oryginał")),Dane!E66,"")</f>
        <v/>
      </c>
      <c r="F66" s="36" t="str">
        <f aca="false">IF(AND(Dane!$F66="TTW",OR(Dane!$G66="kopia",Dane!$G66="oryginał")),Dane!G66,"")</f>
        <v/>
      </c>
      <c r="G66" s="36" t="str">
        <f aca="false">IF(AND(Dane!$F66="TTW",OR(Dane!$G66="kopia",Dane!$G66="oryginał")),Dane!H66,"")</f>
        <v/>
      </c>
      <c r="H66" s="36" t="str">
        <f aca="false">IF(AND(Dane!F65="TTW",OR(Dane!G65="oryginał",Dane!G65="kopia")),#REF!,"")</f>
        <v/>
      </c>
    </row>
    <row r="67" customFormat="false" ht="15.75" hidden="false" customHeight="true" outlineLevel="0" collapsed="false">
      <c r="A67" s="36" t="str">
        <f aca="false">IF(AND(Dane!$F67="TTW",OR(Dane!$G67="kopia",Dane!$G67="oryginał")),Dane!A67,"")</f>
        <v/>
      </c>
      <c r="B67" s="36" t="str">
        <f aca="false">IF(AND(Dane!$F67="TTW",OR(Dane!$G67="kopia",Dane!$G67="oryginał")),Dane!B67,"")</f>
        <v/>
      </c>
      <c r="C67" s="36" t="str">
        <f aca="false">IF(AND(Dane!$F67="TTW",OR(Dane!$G67="kopia",Dane!$G67="oryginał")),Dane!C67,"")</f>
        <v/>
      </c>
      <c r="D67" s="36" t="str">
        <f aca="false">IF(AND(Dane!$F67="TTW",OR(Dane!$G67="kopia",Dane!$G67="oryginał")),Dane!D67,"")</f>
        <v/>
      </c>
      <c r="E67" s="36" t="str">
        <f aca="false">IF(AND(Dane!$F67="TTW",OR(Dane!$G67="kopia",Dane!$G67="oryginał")),Dane!E67,"")</f>
        <v/>
      </c>
      <c r="F67" s="36" t="str">
        <f aca="false">IF(AND(Dane!$F67="TTW",OR(Dane!$G67="kopia",Dane!$G67="oryginał")),Dane!G67,"")</f>
        <v/>
      </c>
      <c r="G67" s="36" t="str">
        <f aca="false">IF(AND(Dane!$F67="TTW",OR(Dane!$G67="kopia",Dane!$G67="oryginał")),Dane!H67,"")</f>
        <v/>
      </c>
      <c r="H67" s="36" t="str">
        <f aca="false">IF(AND(Dane!F66="TTW",OR(Dane!G66="oryginał",Dane!G66="kopia")),#REF!,"")</f>
        <v/>
      </c>
    </row>
    <row r="68" customFormat="false" ht="15.75" hidden="false" customHeight="true" outlineLevel="0" collapsed="false">
      <c r="A68" s="36" t="str">
        <f aca="false">IF(AND(Dane!$F68="TTW",OR(Dane!$G68="kopia",Dane!$G68="oryginał")),Dane!A68,"")</f>
        <v/>
      </c>
      <c r="B68" s="36" t="str">
        <f aca="false">IF(AND(Dane!$F68="TTW",OR(Dane!$G68="kopia",Dane!$G68="oryginał")),Dane!B68,"")</f>
        <v/>
      </c>
      <c r="C68" s="36" t="str">
        <f aca="false">IF(AND(Dane!$F68="TTW",OR(Dane!$G68="kopia",Dane!$G68="oryginał")),Dane!C68,"")</f>
        <v/>
      </c>
      <c r="D68" s="36" t="str">
        <f aca="false">IF(AND(Dane!$F68="TTW",OR(Dane!$G68="kopia",Dane!$G68="oryginał")),Dane!D68,"")</f>
        <v/>
      </c>
      <c r="E68" s="36" t="str">
        <f aca="false">IF(AND(Dane!$F68="TTW",OR(Dane!$G68="kopia",Dane!$G68="oryginał")),Dane!E68,"")</f>
        <v/>
      </c>
      <c r="F68" s="36" t="str">
        <f aca="false">IF(AND(Dane!$F68="TTW",OR(Dane!$G68="kopia",Dane!$G68="oryginał")),Dane!G68,"")</f>
        <v/>
      </c>
      <c r="G68" s="36" t="str">
        <f aca="false">IF(AND(Dane!$F68="TTW",OR(Dane!$G68="kopia",Dane!$G68="oryginał")),Dane!H68,"")</f>
        <v/>
      </c>
      <c r="H68" s="36" t="str">
        <f aca="false">IF(AND(Dane!F67="TTW",OR(Dane!G67="oryginał",Dane!G67="kopia")),#REF!,"")</f>
        <v/>
      </c>
    </row>
    <row r="69" customFormat="false" ht="15.75" hidden="false" customHeight="true" outlineLevel="0" collapsed="false">
      <c r="A69" s="36" t="str">
        <f aca="false">IF(AND(Dane!$F69="TTW",OR(Dane!$G69="kopia",Dane!$G69="oryginał")),Dane!A69,"")</f>
        <v/>
      </c>
      <c r="B69" s="36" t="str">
        <f aca="false">IF(AND(Dane!$F69="TTW",OR(Dane!$G69="kopia",Dane!$G69="oryginał")),Dane!B69,"")</f>
        <v/>
      </c>
      <c r="C69" s="36" t="str">
        <f aca="false">IF(AND(Dane!$F69="TTW",OR(Dane!$G69="kopia",Dane!$G69="oryginał")),Dane!C69,"")</f>
        <v/>
      </c>
      <c r="D69" s="36" t="str">
        <f aca="false">IF(AND(Dane!$F69="TTW",OR(Dane!$G69="kopia",Dane!$G69="oryginał")),Dane!D69,"")</f>
        <v/>
      </c>
      <c r="E69" s="36" t="str">
        <f aca="false">IF(AND(Dane!$F69="TTW",OR(Dane!$G69="kopia",Dane!$G69="oryginał")),Dane!E69,"")</f>
        <v/>
      </c>
      <c r="F69" s="36" t="str">
        <f aca="false">IF(AND(Dane!$F69="TTW",OR(Dane!$G69="kopia",Dane!$G69="oryginał")),Dane!G69,"")</f>
        <v/>
      </c>
      <c r="G69" s="36" t="str">
        <f aca="false">IF(AND(Dane!$F69="TTW",OR(Dane!$G69="kopia",Dane!$G69="oryginał")),Dane!H69,"")</f>
        <v/>
      </c>
      <c r="H69" s="36" t="str">
        <f aca="false">IF(AND(Dane!F68="TTW",OR(Dane!G68="oryginał",Dane!G68="kopia")),#REF!,"")</f>
        <v/>
      </c>
    </row>
    <row r="70" customFormat="false" ht="15.75" hidden="false" customHeight="true" outlineLevel="0" collapsed="false">
      <c r="A70" s="36" t="str">
        <f aca="false">IF(AND(Dane!$F70="TTW",OR(Dane!$G70="kopia",Dane!$G70="oryginał")),Dane!A70,"")</f>
        <v/>
      </c>
      <c r="B70" s="36" t="str">
        <f aca="false">IF(AND(Dane!$F70="TTW",OR(Dane!$G70="kopia",Dane!$G70="oryginał")),Dane!B70,"")</f>
        <v/>
      </c>
      <c r="C70" s="36" t="str">
        <f aca="false">IF(AND(Dane!$F70="TTW",OR(Dane!$G70="kopia",Dane!$G70="oryginał")),Dane!C70,"")</f>
        <v/>
      </c>
      <c r="D70" s="36" t="str">
        <f aca="false">IF(AND(Dane!$F70="TTW",OR(Dane!$G70="kopia",Dane!$G70="oryginał")),Dane!D70,"")</f>
        <v/>
      </c>
      <c r="E70" s="36" t="str">
        <f aca="false">IF(AND(Dane!$F70="TTW",OR(Dane!$G70="kopia",Dane!$G70="oryginał")),Dane!E70,"")</f>
        <v/>
      </c>
      <c r="F70" s="36" t="str">
        <f aca="false">IF(AND(Dane!$F70="TTW",OR(Dane!$G70="kopia",Dane!$G70="oryginał")),Dane!G70,"")</f>
        <v/>
      </c>
      <c r="G70" s="36" t="str">
        <f aca="false">IF(AND(Dane!$F70="TTW",OR(Dane!$G70="kopia",Dane!$G70="oryginał")),Dane!H70,"")</f>
        <v/>
      </c>
      <c r="H70" s="36" t="str">
        <f aca="false">IF(AND(Dane!F69="TTW",OR(Dane!G69="oryginał",Dane!G69="kopia")),#REF!,"")</f>
        <v/>
      </c>
    </row>
    <row r="71" customFormat="false" ht="15.75" hidden="false" customHeight="true" outlineLevel="0" collapsed="false">
      <c r="A71" s="36" t="str">
        <f aca="false">IF(AND(Dane!$F71="TTW",OR(Dane!$G71="kopia",Dane!$G71="oryginał")),Dane!A71,"")</f>
        <v/>
      </c>
      <c r="B71" s="36" t="str">
        <f aca="false">IF(AND(Dane!$F71="TTW",OR(Dane!$G71="kopia",Dane!$G71="oryginał")),Dane!B71,"")</f>
        <v/>
      </c>
      <c r="C71" s="36" t="str">
        <f aca="false">IF(AND(Dane!$F71="TTW",OR(Dane!$G71="kopia",Dane!$G71="oryginał")),Dane!C71,"")</f>
        <v/>
      </c>
      <c r="D71" s="36" t="str">
        <f aca="false">IF(AND(Dane!$F71="TTW",OR(Dane!$G71="kopia",Dane!$G71="oryginał")),Dane!D71,"")</f>
        <v/>
      </c>
      <c r="E71" s="36" t="str">
        <f aca="false">IF(AND(Dane!$F71="TTW",OR(Dane!$G71="kopia",Dane!$G71="oryginał")),Dane!E71,"")</f>
        <v/>
      </c>
      <c r="F71" s="36" t="str">
        <f aca="false">IF(AND(Dane!$F71="TTW",OR(Dane!$G71="kopia",Dane!$G71="oryginał")),Dane!G71,"")</f>
        <v/>
      </c>
      <c r="G71" s="36" t="str">
        <f aca="false">IF(AND(Dane!$F71="TTW",OR(Dane!$G71="kopia",Dane!$G71="oryginał")),Dane!H71,"")</f>
        <v/>
      </c>
      <c r="H71" s="36" t="str">
        <f aca="false">IF(AND(Dane!F70="TTW",OR(Dane!G70="oryginał",Dane!G70="kopia")),#REF!,"")</f>
        <v/>
      </c>
    </row>
    <row r="72" customFormat="false" ht="15.75" hidden="false" customHeight="true" outlineLevel="0" collapsed="false">
      <c r="A72" s="36" t="str">
        <f aca="false">IF(AND(Dane!$F72="TTW",OR(Dane!$G72="kopia",Dane!$G72="oryginał")),Dane!A72,"")</f>
        <v/>
      </c>
      <c r="B72" s="36" t="str">
        <f aca="false">IF(AND(Dane!$F72="TTW",OR(Dane!$G72="kopia",Dane!$G72="oryginał")),Dane!B72,"")</f>
        <v/>
      </c>
      <c r="C72" s="36" t="str">
        <f aca="false">IF(AND(Dane!$F72="TTW",OR(Dane!$G72="kopia",Dane!$G72="oryginał")),Dane!C72,"")</f>
        <v/>
      </c>
      <c r="D72" s="36" t="str">
        <f aca="false">IF(AND(Dane!$F72="TTW",OR(Dane!$G72="kopia",Dane!$G72="oryginał")),Dane!D72,"")</f>
        <v/>
      </c>
      <c r="E72" s="36" t="str">
        <f aca="false">IF(AND(Dane!$F72="TTW",OR(Dane!$G72="kopia",Dane!$G72="oryginał")),Dane!E72,"")</f>
        <v/>
      </c>
      <c r="F72" s="36" t="str">
        <f aca="false">IF(AND(Dane!$F72="TTW",OR(Dane!$G72="kopia",Dane!$G72="oryginał")),Dane!G72,"")</f>
        <v/>
      </c>
      <c r="G72" s="36" t="str">
        <f aca="false">IF(AND(Dane!$F72="TTW",OR(Dane!$G72="kopia",Dane!$G72="oryginał")),Dane!H72,"")</f>
        <v/>
      </c>
      <c r="H72" s="36" t="str">
        <f aca="false">IF(AND(Dane!F71="TTW",OR(Dane!G71="oryginał",Dane!G71="kopia")),#REF!,"")</f>
        <v/>
      </c>
    </row>
    <row r="73" customFormat="false" ht="15.75" hidden="false" customHeight="true" outlineLevel="0" collapsed="false">
      <c r="A73" s="36" t="str">
        <f aca="false">IF(AND(Dane!$F73="TTW",OR(Dane!$G73="kopia",Dane!$G73="oryginał")),Dane!A73,"")</f>
        <v/>
      </c>
      <c r="B73" s="36" t="str">
        <f aca="false">IF(AND(Dane!$F73="TTW",OR(Dane!$G73="kopia",Dane!$G73="oryginał")),Dane!B73,"")</f>
        <v/>
      </c>
      <c r="C73" s="36" t="str">
        <f aca="false">IF(AND(Dane!$F73="TTW",OR(Dane!$G73="kopia",Dane!$G73="oryginał")),Dane!C73,"")</f>
        <v/>
      </c>
      <c r="D73" s="36" t="str">
        <f aca="false">IF(AND(Dane!$F73="TTW",OR(Dane!$G73="kopia",Dane!$G73="oryginał")),Dane!D73,"")</f>
        <v/>
      </c>
      <c r="E73" s="36" t="str">
        <f aca="false">IF(AND(Dane!$F73="TTW",OR(Dane!$G73="kopia",Dane!$G73="oryginał")),Dane!E73,"")</f>
        <v/>
      </c>
      <c r="F73" s="36" t="str">
        <f aca="false">IF(AND(Dane!$F73="TTW",OR(Dane!$G73="kopia",Dane!$G73="oryginał")),Dane!G73,"")</f>
        <v/>
      </c>
      <c r="G73" s="36" t="str">
        <f aca="false">IF(AND(Dane!$F73="TTW",OR(Dane!$G73="kopia",Dane!$G73="oryginał")),Dane!H73,"")</f>
        <v/>
      </c>
      <c r="H73" s="36" t="str">
        <f aca="false">IF(AND(Dane!F72="TTW",OR(Dane!G72="oryginał",Dane!G72="kopia")),#REF!,"")</f>
        <v/>
      </c>
    </row>
    <row r="74" customFormat="false" ht="15.75" hidden="false" customHeight="true" outlineLevel="0" collapsed="false">
      <c r="A74" s="36" t="str">
        <f aca="false">IF(AND(Dane!$F74="TTW",OR(Dane!$G74="kopia",Dane!$G74="oryginał")),Dane!A74,"")</f>
        <v/>
      </c>
      <c r="B74" s="36" t="str">
        <f aca="false">IF(AND(Dane!$F74="TTW",OR(Dane!$G74="kopia",Dane!$G74="oryginał")),Dane!B74,"")</f>
        <v/>
      </c>
      <c r="C74" s="36" t="str">
        <f aca="false">IF(AND(Dane!$F74="TTW",OR(Dane!$G74="kopia",Dane!$G74="oryginał")),Dane!C74,"")</f>
        <v/>
      </c>
      <c r="D74" s="36" t="str">
        <f aca="false">IF(AND(Dane!$F74="TTW",OR(Dane!$G74="kopia",Dane!$G74="oryginał")),Dane!D74,"")</f>
        <v/>
      </c>
      <c r="E74" s="36" t="str">
        <f aca="false">IF(AND(Dane!$F74="TTW",OR(Dane!$G74="kopia",Dane!$G74="oryginał")),Dane!E74,"")</f>
        <v/>
      </c>
      <c r="F74" s="36" t="str">
        <f aca="false">IF(AND(Dane!$F74="TTW",OR(Dane!$G74="kopia",Dane!$G74="oryginał")),Dane!G74,"")</f>
        <v/>
      </c>
      <c r="G74" s="36" t="str">
        <f aca="false">IF(AND(Dane!$F74="TTW",OR(Dane!$G74="kopia",Dane!$G74="oryginał")),Dane!H74,"")</f>
        <v/>
      </c>
      <c r="H74" s="36" t="str">
        <f aca="false">IF(AND(Dane!F73="TTW",OR(Dane!G73="oryginał",Dane!G73="kopia")),#REF!,"")</f>
        <v/>
      </c>
    </row>
    <row r="75" customFormat="false" ht="15.75" hidden="false" customHeight="true" outlineLevel="0" collapsed="false">
      <c r="A75" s="36" t="str">
        <f aca="false">IF(AND(Dane!$F75="TTW",OR(Dane!$G75="kopia",Dane!$G75="oryginał")),Dane!A75,"")</f>
        <v/>
      </c>
      <c r="B75" s="36" t="str">
        <f aca="false">IF(AND(Dane!$F75="TTW",OR(Dane!$G75="kopia",Dane!$G75="oryginał")),Dane!B75,"")</f>
        <v/>
      </c>
      <c r="C75" s="36" t="str">
        <f aca="false">IF(AND(Dane!$F75="TTW",OR(Dane!$G75="kopia",Dane!$G75="oryginał")),Dane!C75,"")</f>
        <v/>
      </c>
      <c r="D75" s="36" t="str">
        <f aca="false">IF(AND(Dane!$F75="TTW",OR(Dane!$G75="kopia",Dane!$G75="oryginał")),Dane!D75,"")</f>
        <v/>
      </c>
      <c r="E75" s="36" t="str">
        <f aca="false">IF(AND(Dane!$F75="TTW",OR(Dane!$G75="kopia",Dane!$G75="oryginał")),Dane!E75,"")</f>
        <v/>
      </c>
      <c r="F75" s="36" t="str">
        <f aca="false">IF(AND(Dane!$F75="TTW",OR(Dane!$G75="kopia",Dane!$G75="oryginał")),Dane!G75,"")</f>
        <v/>
      </c>
      <c r="G75" s="36" t="str">
        <f aca="false">IF(AND(Dane!$F75="TTW",OR(Dane!$G75="kopia",Dane!$G75="oryginał")),Dane!H75,"")</f>
        <v/>
      </c>
      <c r="H75" s="36" t="str">
        <f aca="false">IF(AND(Dane!F74="TTW",OR(Dane!G74="oryginał",Dane!G74="kopia")),#REF!,"")</f>
        <v/>
      </c>
    </row>
    <row r="76" customFormat="false" ht="15.75" hidden="false" customHeight="true" outlineLevel="0" collapsed="false">
      <c r="A76" s="36" t="str">
        <f aca="false">IF(AND(Dane!$F76="TTW",OR(Dane!$G76="kopia",Dane!$G76="oryginał")),Dane!A76,"")</f>
        <v/>
      </c>
      <c r="B76" s="36" t="str">
        <f aca="false">IF(AND(Dane!$F76="TTW",OR(Dane!$G76="kopia",Dane!$G76="oryginał")),Dane!B76,"")</f>
        <v/>
      </c>
      <c r="C76" s="36" t="str">
        <f aca="false">IF(AND(Dane!$F76="TTW",OR(Dane!$G76="kopia",Dane!$G76="oryginał")),Dane!C76,"")</f>
        <v/>
      </c>
      <c r="D76" s="36" t="str">
        <f aca="false">IF(AND(Dane!$F76="TTW",OR(Dane!$G76="kopia",Dane!$G76="oryginał")),Dane!D76,"")</f>
        <v/>
      </c>
      <c r="E76" s="36" t="str">
        <f aca="false">IF(AND(Dane!$F76="TTW",OR(Dane!$G76="kopia",Dane!$G76="oryginał")),Dane!E76,"")</f>
        <v/>
      </c>
      <c r="F76" s="36" t="str">
        <f aca="false">IF(AND(Dane!$F76="TTW",OR(Dane!$G76="kopia",Dane!$G76="oryginał")),Dane!G76,"")</f>
        <v/>
      </c>
      <c r="G76" s="36" t="str">
        <f aca="false">IF(AND(Dane!$F76="TTW",OR(Dane!$G76="kopia",Dane!$G76="oryginał")),Dane!H76,"")</f>
        <v/>
      </c>
      <c r="H76" s="36" t="str">
        <f aca="false">IF(AND(Dane!F75="TTW",OR(Dane!G75="oryginał",Dane!G75="kopia")),#REF!,"")</f>
        <v/>
      </c>
    </row>
    <row r="77" customFormat="false" ht="15.75" hidden="false" customHeight="true" outlineLevel="0" collapsed="false">
      <c r="A77" s="36" t="str">
        <f aca="false">IF(AND(Dane!$F77="TTW",OR(Dane!$G77="kopia",Dane!$G77="oryginał")),Dane!A77,"")</f>
        <v/>
      </c>
      <c r="B77" s="36" t="str">
        <f aca="false">IF(AND(Dane!$F77="TTW",OR(Dane!$G77="kopia",Dane!$G77="oryginał")),Dane!B77,"")</f>
        <v/>
      </c>
      <c r="C77" s="36" t="str">
        <f aca="false">IF(AND(Dane!$F77="TTW",OR(Dane!$G77="kopia",Dane!$G77="oryginał")),Dane!C77,"")</f>
        <v/>
      </c>
      <c r="D77" s="36" t="str">
        <f aca="false">IF(AND(Dane!$F77="TTW",OR(Dane!$G77="kopia",Dane!$G77="oryginał")),Dane!D77,"")</f>
        <v/>
      </c>
      <c r="E77" s="36" t="str">
        <f aca="false">IF(AND(Dane!$F77="TTW",OR(Dane!$G77="kopia",Dane!$G77="oryginał")),Dane!E77,"")</f>
        <v/>
      </c>
      <c r="F77" s="36" t="str">
        <f aca="false">IF(AND(Dane!$F77="TTW",OR(Dane!$G77="kopia",Dane!$G77="oryginał")),Dane!G77,"")</f>
        <v/>
      </c>
      <c r="G77" s="36" t="str">
        <f aca="false">IF(AND(Dane!$F77="TTW",OR(Dane!$G77="kopia",Dane!$G77="oryginał")),Dane!H77,"")</f>
        <v/>
      </c>
      <c r="H77" s="36" t="str">
        <f aca="false">IF(AND(Dane!F76="TTW",OR(Dane!G76="oryginał",Dane!G76="kopia")),#REF!,"")</f>
        <v/>
      </c>
    </row>
    <row r="78" customFormat="false" ht="15.75" hidden="false" customHeight="true" outlineLevel="0" collapsed="false">
      <c r="A78" s="36" t="str">
        <f aca="false">IF(AND(Dane!$F78="TTW",OR(Dane!$G78="kopia",Dane!$G78="oryginał")),Dane!A78,"")</f>
        <v/>
      </c>
      <c r="B78" s="36" t="str">
        <f aca="false">IF(AND(Dane!$F78="TTW",OR(Dane!$G78="kopia",Dane!$G78="oryginał")),Dane!B78,"")</f>
        <v/>
      </c>
      <c r="C78" s="36" t="str">
        <f aca="false">IF(AND(Dane!$F78="TTW",OR(Dane!$G78="kopia",Dane!$G78="oryginał")),Dane!C78,"")</f>
        <v/>
      </c>
      <c r="D78" s="36" t="str">
        <f aca="false">IF(AND(Dane!$F78="TTW",OR(Dane!$G78="kopia",Dane!$G78="oryginał")),Dane!D78,"")</f>
        <v/>
      </c>
      <c r="E78" s="36" t="str">
        <f aca="false">IF(AND(Dane!$F78="TTW",OR(Dane!$G78="kopia",Dane!$G78="oryginał")),Dane!E78,"")</f>
        <v/>
      </c>
      <c r="F78" s="36" t="str">
        <f aca="false">IF(AND(Dane!$F78="TTW",OR(Dane!$G78="kopia",Dane!$G78="oryginał")),Dane!G78,"")</f>
        <v/>
      </c>
      <c r="G78" s="36" t="str">
        <f aca="false">IF(AND(Dane!$F78="TTW",OR(Dane!$G78="kopia",Dane!$G78="oryginał")),Dane!H78,"")</f>
        <v/>
      </c>
      <c r="H78" s="36" t="str">
        <f aca="false">IF(AND(Dane!F77="TTW",OR(Dane!G77="oryginał",Dane!G77="kopia")),#REF!,"")</f>
        <v/>
      </c>
    </row>
    <row r="79" customFormat="false" ht="15.75" hidden="false" customHeight="true" outlineLevel="0" collapsed="false">
      <c r="A79" s="36" t="str">
        <f aca="false">IF(AND(Dane!$F79="TTW",OR(Dane!$G79="kopia",Dane!$G79="oryginał")),Dane!A79,"")</f>
        <v/>
      </c>
      <c r="B79" s="36" t="str">
        <f aca="false">IF(AND(Dane!$F79="TTW",OR(Dane!$G79="kopia",Dane!$G79="oryginał")),Dane!B79,"")</f>
        <v/>
      </c>
      <c r="C79" s="36" t="str">
        <f aca="false">IF(AND(Dane!$F79="TTW",OR(Dane!$G79="kopia",Dane!$G79="oryginał")),Dane!C79,"")</f>
        <v/>
      </c>
      <c r="D79" s="36" t="str">
        <f aca="false">IF(AND(Dane!$F79="TTW",OR(Dane!$G79="kopia",Dane!$G79="oryginał")),Dane!D79,"")</f>
        <v/>
      </c>
      <c r="E79" s="36" t="str">
        <f aca="false">IF(AND(Dane!$F79="TTW",OR(Dane!$G79="kopia",Dane!$G79="oryginał")),Dane!E79,"")</f>
        <v/>
      </c>
      <c r="F79" s="36" t="str">
        <f aca="false">IF(AND(Dane!$F79="TTW",OR(Dane!$G79="kopia",Dane!$G79="oryginał")),Dane!G79,"")</f>
        <v/>
      </c>
      <c r="G79" s="36" t="str">
        <f aca="false">IF(AND(Dane!$F79="TTW",OR(Dane!$G79="kopia",Dane!$G79="oryginał")),Dane!H79,"")</f>
        <v/>
      </c>
      <c r="H79" s="36" t="str">
        <f aca="false">IF(AND(Dane!F78="TTW",OR(Dane!G78="oryginał",Dane!G78="kopia")),#REF!,"")</f>
        <v/>
      </c>
    </row>
    <row r="80" customFormat="false" ht="15.75" hidden="false" customHeight="true" outlineLevel="0" collapsed="false">
      <c r="A80" s="36" t="str">
        <f aca="false">IF(AND(Dane!$F80="TTW",OR(Dane!$G80="kopia",Dane!$G80="oryginał")),Dane!A80,"")</f>
        <v/>
      </c>
      <c r="B80" s="36" t="str">
        <f aca="false">IF(AND(Dane!$F80="TTW",OR(Dane!$G80="kopia",Dane!$G80="oryginał")),Dane!B80,"")</f>
        <v/>
      </c>
      <c r="C80" s="36" t="str">
        <f aca="false">IF(AND(Dane!$F80="TTW",OR(Dane!$G80="kopia",Dane!$G80="oryginał")),Dane!C80,"")</f>
        <v/>
      </c>
      <c r="D80" s="36" t="str">
        <f aca="false">IF(AND(Dane!$F80="TTW",OR(Dane!$G80="kopia",Dane!$G80="oryginał")),Dane!D80,"")</f>
        <v/>
      </c>
      <c r="E80" s="36" t="str">
        <f aca="false">IF(AND(Dane!$F80="TTW",OR(Dane!$G80="kopia",Dane!$G80="oryginał")),Dane!E80,"")</f>
        <v/>
      </c>
      <c r="F80" s="36" t="str">
        <f aca="false">IF(AND(Dane!$F80="TTW",OR(Dane!$G80="kopia",Dane!$G80="oryginał")),Dane!G80,"")</f>
        <v/>
      </c>
      <c r="G80" s="36" t="str">
        <f aca="false">IF(AND(Dane!$F80="TTW",OR(Dane!$G80="kopia",Dane!$G80="oryginał")),Dane!H80,"")</f>
        <v/>
      </c>
      <c r="H80" s="36" t="str">
        <f aca="false">IF(AND(Dane!F79="TTW",OR(Dane!G79="oryginał",Dane!G79="kopia")),#REF!,"")</f>
        <v/>
      </c>
    </row>
    <row r="81" customFormat="false" ht="15.75" hidden="false" customHeight="true" outlineLevel="0" collapsed="false">
      <c r="A81" s="36" t="str">
        <f aca="false">IF(AND(Dane!$F81="TTW",OR(Dane!$G81="kopia",Dane!$G81="oryginał")),Dane!A81,"")</f>
        <v/>
      </c>
      <c r="B81" s="36" t="str">
        <f aca="false">IF(AND(Dane!$F81="TTW",OR(Dane!$G81="kopia",Dane!$G81="oryginał")),Dane!B81,"")</f>
        <v/>
      </c>
      <c r="C81" s="36" t="str">
        <f aca="false">IF(AND(Dane!$F81="TTW",OR(Dane!$G81="kopia",Dane!$G81="oryginał")),Dane!C81,"")</f>
        <v/>
      </c>
      <c r="D81" s="36" t="str">
        <f aca="false">IF(AND(Dane!$F81="TTW",OR(Dane!$G81="kopia",Dane!$G81="oryginał")),Dane!D81,"")</f>
        <v/>
      </c>
      <c r="E81" s="36" t="str">
        <f aca="false">IF(AND(Dane!$F81="TTW",OR(Dane!$G81="kopia",Dane!$G81="oryginał")),Dane!E81,"")</f>
        <v/>
      </c>
      <c r="F81" s="36" t="str">
        <f aca="false">IF(AND(Dane!$F81="TTW",OR(Dane!$G81="kopia",Dane!$G81="oryginał")),Dane!G81,"")</f>
        <v/>
      </c>
      <c r="G81" s="36" t="str">
        <f aca="false">IF(AND(Dane!$F81="TTW",OR(Dane!$G81="kopia",Dane!$G81="oryginał")),Dane!H81,"")</f>
        <v/>
      </c>
      <c r="H81" s="36" t="str">
        <f aca="false">IF(AND(Dane!F80="TTW",OR(Dane!G80="oryginał",Dane!G80="kopia")),#REF!,"")</f>
        <v/>
      </c>
    </row>
    <row r="82" customFormat="false" ht="15.75" hidden="false" customHeight="true" outlineLevel="0" collapsed="false">
      <c r="A82" s="36" t="str">
        <f aca="false">IF(AND(Dane!$F82="TTW",OR(Dane!$G82="kopia",Dane!$G82="oryginał")),Dane!A82,"")</f>
        <v/>
      </c>
      <c r="B82" s="36" t="str">
        <f aca="false">IF(AND(Dane!$F82="TTW",OR(Dane!$G82="kopia",Dane!$G82="oryginał")),Dane!B82,"")</f>
        <v/>
      </c>
      <c r="C82" s="36" t="str">
        <f aca="false">IF(AND(Dane!$F82="TTW",OR(Dane!$G82="kopia",Dane!$G82="oryginał")),Dane!C82,"")</f>
        <v/>
      </c>
      <c r="D82" s="36" t="str">
        <f aca="false">IF(AND(Dane!$F82="TTW",OR(Dane!$G82="kopia",Dane!$G82="oryginał")),Dane!D82,"")</f>
        <v/>
      </c>
      <c r="E82" s="36" t="str">
        <f aca="false">IF(AND(Dane!$F82="TTW",OR(Dane!$G82="kopia",Dane!$G82="oryginał")),Dane!E82,"")</f>
        <v/>
      </c>
      <c r="F82" s="36" t="str">
        <f aca="false">IF(AND(Dane!$F82="TTW",OR(Dane!$G82="kopia",Dane!$G82="oryginał")),Dane!G82,"")</f>
        <v/>
      </c>
      <c r="G82" s="36" t="str">
        <f aca="false">IF(AND(Dane!$F82="TTW",OR(Dane!$G82="kopia",Dane!$G82="oryginał")),Dane!H82,"")</f>
        <v/>
      </c>
      <c r="H82" s="36" t="str">
        <f aca="false">IF(AND(Dane!F81="TTW",OR(Dane!G81="oryginał",Dane!G81="kopia")),#REF!,"")</f>
        <v/>
      </c>
    </row>
    <row r="83" customFormat="false" ht="15.75" hidden="false" customHeight="true" outlineLevel="0" collapsed="false">
      <c r="A83" s="36" t="str">
        <f aca="false">IF(AND(Dane!$F83="TTW",OR(Dane!$G83="kopia",Dane!$G83="oryginał")),Dane!A83,"")</f>
        <v/>
      </c>
      <c r="B83" s="36" t="str">
        <f aca="false">IF(AND(Dane!$F83="TTW",OR(Dane!$G83="kopia",Dane!$G83="oryginał")),Dane!B83,"")</f>
        <v/>
      </c>
      <c r="C83" s="36" t="str">
        <f aca="false">IF(AND(Dane!$F83="TTW",OR(Dane!$G83="kopia",Dane!$G83="oryginał")),Dane!C83,"")</f>
        <v/>
      </c>
      <c r="D83" s="36" t="str">
        <f aca="false">IF(AND(Dane!$F83="TTW",OR(Dane!$G83="kopia",Dane!$G83="oryginał")),Dane!D83,"")</f>
        <v/>
      </c>
      <c r="E83" s="36" t="str">
        <f aca="false">IF(AND(Dane!$F83="TTW",OR(Dane!$G83="kopia",Dane!$G83="oryginał")),Dane!E83,"")</f>
        <v/>
      </c>
      <c r="F83" s="36" t="str">
        <f aca="false">IF(AND(Dane!$F83="TTW",OR(Dane!$G83="kopia",Dane!$G83="oryginał")),Dane!G83,"")</f>
        <v/>
      </c>
      <c r="G83" s="36" t="str">
        <f aca="false">IF(AND(Dane!$F83="TTW",OR(Dane!$G83="kopia",Dane!$G83="oryginał")),Dane!H83,"")</f>
        <v/>
      </c>
      <c r="H83" s="36" t="str">
        <f aca="false">IF(AND(Dane!F82="TTW",OR(Dane!G82="oryginał",Dane!G82="kopia")),#REF!,"")</f>
        <v/>
      </c>
    </row>
    <row r="84" customFormat="false" ht="15.75" hidden="false" customHeight="true" outlineLevel="0" collapsed="false">
      <c r="A84" s="36" t="str">
        <f aca="false">IF(AND(Dane!$F84="TTW",OR(Dane!$G84="kopia",Dane!$G84="oryginał")),Dane!A84,"")</f>
        <v/>
      </c>
      <c r="B84" s="36" t="str">
        <f aca="false">IF(AND(Dane!$F84="TTW",OR(Dane!$G84="kopia",Dane!$G84="oryginał")),Dane!B84,"")</f>
        <v/>
      </c>
      <c r="C84" s="36" t="str">
        <f aca="false">IF(AND(Dane!$F84="TTW",OR(Dane!$G84="kopia",Dane!$G84="oryginał")),Dane!C84,"")</f>
        <v/>
      </c>
      <c r="D84" s="36" t="str">
        <f aca="false">IF(AND(Dane!$F84="TTW",OR(Dane!$G84="kopia",Dane!$G84="oryginał")),Dane!D84,"")</f>
        <v/>
      </c>
      <c r="E84" s="36" t="str">
        <f aca="false">IF(AND(Dane!$F84="TTW",OR(Dane!$G84="kopia",Dane!$G84="oryginał")),Dane!E84,"")</f>
        <v/>
      </c>
      <c r="F84" s="36" t="str">
        <f aca="false">IF(AND(Dane!$F84="TTW",OR(Dane!$G84="kopia",Dane!$G84="oryginał")),Dane!G84,"")</f>
        <v/>
      </c>
      <c r="G84" s="36" t="str">
        <f aca="false">IF(AND(Dane!$F84="TTW",OR(Dane!$G84="kopia",Dane!$G84="oryginał")),Dane!H84,"")</f>
        <v/>
      </c>
      <c r="H84" s="36" t="str">
        <f aca="false">IF(AND(Dane!F83="TTW",OR(Dane!G83="oryginał",Dane!G83="kopia")),#REF!,"")</f>
        <v/>
      </c>
    </row>
    <row r="85" customFormat="false" ht="15.75" hidden="false" customHeight="true" outlineLevel="0" collapsed="false">
      <c r="A85" s="36" t="str">
        <f aca="false">IF(AND(Dane!$F85="TTW",OR(Dane!$G85="kopia",Dane!$G85="oryginał")),Dane!A85,"")</f>
        <v/>
      </c>
      <c r="B85" s="36" t="str">
        <f aca="false">IF(AND(Dane!$F85="TTW",OR(Dane!$G85="kopia",Dane!$G85="oryginał")),Dane!B85,"")</f>
        <v/>
      </c>
      <c r="C85" s="36" t="str">
        <f aca="false">IF(AND(Dane!$F85="TTW",OR(Dane!$G85="kopia",Dane!$G85="oryginał")),Dane!C85,"")</f>
        <v/>
      </c>
      <c r="D85" s="36" t="str">
        <f aca="false">IF(AND(Dane!$F85="TTW",OR(Dane!$G85="kopia",Dane!$G85="oryginał")),Dane!D85,"")</f>
        <v/>
      </c>
      <c r="E85" s="36" t="str">
        <f aca="false">IF(AND(Dane!$F85="TTW",OR(Dane!$G85="kopia",Dane!$G85="oryginał")),Dane!E85,"")</f>
        <v/>
      </c>
      <c r="F85" s="36" t="str">
        <f aca="false">IF(AND(Dane!$F85="TTW",OR(Dane!$G85="kopia",Dane!$G85="oryginał")),Dane!G85,"")</f>
        <v/>
      </c>
      <c r="G85" s="36" t="str">
        <f aca="false">IF(AND(Dane!$F85="TTW",OR(Dane!$G85="kopia",Dane!$G85="oryginał")),Dane!H85,"")</f>
        <v/>
      </c>
      <c r="H85" s="36" t="str">
        <f aca="false">IF(AND(Dane!F84="TTW",OR(Dane!G84="oryginał",Dane!G84="kopia")),#REF!,"")</f>
        <v/>
      </c>
    </row>
    <row r="86" customFormat="false" ht="15.75" hidden="false" customHeight="true" outlineLevel="0" collapsed="false">
      <c r="A86" s="36" t="str">
        <f aca="false">IF(AND(Dane!$F86="TTW",OR(Dane!$G86="kopia",Dane!$G86="oryginał")),Dane!A86,"")</f>
        <v/>
      </c>
      <c r="B86" s="36" t="str">
        <f aca="false">IF(AND(Dane!$F86="TTW",OR(Dane!$G86="kopia",Dane!$G86="oryginał")),Dane!B86,"")</f>
        <v/>
      </c>
      <c r="C86" s="36" t="str">
        <f aca="false">IF(AND(Dane!$F86="TTW",OR(Dane!$G86="kopia",Dane!$G86="oryginał")),Dane!C86,"")</f>
        <v/>
      </c>
      <c r="D86" s="36" t="str">
        <f aca="false">IF(AND(Dane!$F86="TTW",OR(Dane!$G86="kopia",Dane!$G86="oryginał")),Dane!D86,"")</f>
        <v/>
      </c>
      <c r="E86" s="36" t="str">
        <f aca="false">IF(AND(Dane!$F86="TTW",OR(Dane!$G86="kopia",Dane!$G86="oryginał")),Dane!E86,"")</f>
        <v/>
      </c>
      <c r="F86" s="36" t="str">
        <f aca="false">IF(AND(Dane!$F86="TTW",OR(Dane!$G86="kopia",Dane!$G86="oryginał")),Dane!G86,"")</f>
        <v/>
      </c>
      <c r="G86" s="36" t="str">
        <f aca="false">IF(AND(Dane!$F86="TTW",OR(Dane!$G86="kopia",Dane!$G86="oryginał")),Dane!H86,"")</f>
        <v/>
      </c>
      <c r="H86" s="36" t="str">
        <f aca="false">IF(AND(Dane!F85="TTW",OR(Dane!G85="oryginał",Dane!G85="kopia")),#REF!,"")</f>
        <v/>
      </c>
    </row>
    <row r="87" customFormat="false" ht="15.75" hidden="false" customHeight="true" outlineLevel="0" collapsed="false">
      <c r="A87" s="36" t="str">
        <f aca="false">IF(AND(Dane!$F87="TTW",OR(Dane!$G87="kopia",Dane!$G87="oryginał")),Dane!A87,"")</f>
        <v/>
      </c>
      <c r="B87" s="36" t="str">
        <f aca="false">IF(AND(Dane!$F87="TTW",OR(Dane!$G87="kopia",Dane!$G87="oryginał")),Dane!B87,"")</f>
        <v/>
      </c>
      <c r="C87" s="36" t="str">
        <f aca="false">IF(AND(Dane!$F87="TTW",OR(Dane!$G87="kopia",Dane!$G87="oryginał")),Dane!C87,"")</f>
        <v/>
      </c>
      <c r="D87" s="36" t="str">
        <f aca="false">IF(AND(Dane!$F87="TTW",OR(Dane!$G87="kopia",Dane!$G87="oryginał")),Dane!D87,"")</f>
        <v/>
      </c>
      <c r="E87" s="36" t="str">
        <f aca="false">IF(AND(Dane!$F87="TTW",OR(Dane!$G87="kopia",Dane!$G87="oryginał")),Dane!E87,"")</f>
        <v/>
      </c>
      <c r="F87" s="36" t="str">
        <f aca="false">IF(AND(Dane!$F87="TTW",OR(Dane!$G87="kopia",Dane!$G87="oryginał")),Dane!G87,"")</f>
        <v/>
      </c>
      <c r="G87" s="36" t="str">
        <f aca="false">IF(AND(Dane!$F87="TTW",OR(Dane!$G87="kopia",Dane!$G87="oryginał")),Dane!H87,"")</f>
        <v/>
      </c>
      <c r="H87" s="36" t="str">
        <f aca="false">IF(AND(Dane!F86="TTW",OR(Dane!G86="oryginał",Dane!G86="kopia")),#REF!,"")</f>
        <v/>
      </c>
    </row>
    <row r="88" customFormat="false" ht="15.75" hidden="false" customHeight="true" outlineLevel="0" collapsed="false">
      <c r="A88" s="36" t="str">
        <f aca="false">IF(AND(Dane!$F88="TTW",OR(Dane!$G88="kopia",Dane!$G88="oryginał")),Dane!A88,"")</f>
        <v/>
      </c>
      <c r="B88" s="36" t="str">
        <f aca="false">IF(AND(Dane!$F88="TTW",OR(Dane!$G88="kopia",Dane!$G88="oryginał")),Dane!B88,"")</f>
        <v/>
      </c>
      <c r="C88" s="36" t="str">
        <f aca="false">IF(AND(Dane!$F88="TTW",OR(Dane!$G88="kopia",Dane!$G88="oryginał")),Dane!C88,"")</f>
        <v/>
      </c>
      <c r="D88" s="36" t="str">
        <f aca="false">IF(AND(Dane!$F88="TTW",OR(Dane!$G88="kopia",Dane!$G88="oryginał")),Dane!D88,"")</f>
        <v/>
      </c>
      <c r="E88" s="36" t="str">
        <f aca="false">IF(AND(Dane!$F88="TTW",OR(Dane!$G88="kopia",Dane!$G88="oryginał")),Dane!E88,"")</f>
        <v/>
      </c>
      <c r="F88" s="36" t="str">
        <f aca="false">IF(AND(Dane!$F88="TTW",OR(Dane!$G88="kopia",Dane!$G88="oryginał")),Dane!G88,"")</f>
        <v/>
      </c>
      <c r="G88" s="36" t="str">
        <f aca="false">IF(AND(Dane!$F88="TTW",OR(Dane!$G88="kopia",Dane!$G88="oryginał")),Dane!H88,"")</f>
        <v/>
      </c>
      <c r="H88" s="36" t="str">
        <f aca="false">IF(AND(Dane!F87="TTW",OR(Dane!G87="oryginał",Dane!G87="kopia")),#REF!,"")</f>
        <v/>
      </c>
    </row>
    <row r="89" customFormat="false" ht="15.75" hidden="false" customHeight="true" outlineLevel="0" collapsed="false">
      <c r="A89" s="36" t="str">
        <f aca="false">IF(AND(Dane!$F89="TTW",OR(Dane!$G89="kopia",Dane!$G89="oryginał")),Dane!A89,"")</f>
        <v/>
      </c>
      <c r="B89" s="36" t="str">
        <f aca="false">IF(AND(Dane!$F89="TTW",OR(Dane!$G89="kopia",Dane!$G89="oryginał")),Dane!B89,"")</f>
        <v/>
      </c>
      <c r="C89" s="36" t="str">
        <f aca="false">IF(AND(Dane!$F89="TTW",OR(Dane!$G89="kopia",Dane!$G89="oryginał")),Dane!C89,"")</f>
        <v/>
      </c>
      <c r="D89" s="36" t="str">
        <f aca="false">IF(AND(Dane!$F89="TTW",OR(Dane!$G89="kopia",Dane!$G89="oryginał")),Dane!D89,"")</f>
        <v/>
      </c>
      <c r="E89" s="36" t="str">
        <f aca="false">IF(AND(Dane!$F89="TTW",OR(Dane!$G89="kopia",Dane!$G89="oryginał")),Dane!E89,"")</f>
        <v/>
      </c>
      <c r="F89" s="36" t="str">
        <f aca="false">IF(AND(Dane!$F89="TTW",OR(Dane!$G89="kopia",Dane!$G89="oryginał")),Dane!G89,"")</f>
        <v/>
      </c>
      <c r="G89" s="36" t="str">
        <f aca="false">IF(AND(Dane!$F89="TTW",OR(Dane!$G89="kopia",Dane!$G89="oryginał")),Dane!H89,"")</f>
        <v/>
      </c>
      <c r="H89" s="36" t="str">
        <f aca="false">IF(AND(Dane!F88="TTW",OR(Dane!G88="oryginał",Dane!G88="kopia")),#REF!,"")</f>
        <v/>
      </c>
    </row>
    <row r="90" customFormat="false" ht="15.75" hidden="false" customHeight="true" outlineLevel="0" collapsed="false">
      <c r="A90" s="36" t="str">
        <f aca="false">IF(AND(Dane!$F90="TTW",OR(Dane!$G90="kopia",Dane!$G90="oryginał")),Dane!A90,"")</f>
        <v/>
      </c>
      <c r="B90" s="36" t="str">
        <f aca="false">IF(AND(Dane!$F90="TTW",OR(Dane!$G90="kopia",Dane!$G90="oryginał")),Dane!B90,"")</f>
        <v/>
      </c>
      <c r="C90" s="36" t="str">
        <f aca="false">IF(AND(Dane!$F90="TTW",OR(Dane!$G90="kopia",Dane!$G90="oryginał")),Dane!C90,"")</f>
        <v/>
      </c>
      <c r="D90" s="36" t="str">
        <f aca="false">IF(AND(Dane!$F90="TTW",OR(Dane!$G90="kopia",Dane!$G90="oryginał")),Dane!D90,"")</f>
        <v/>
      </c>
      <c r="E90" s="36" t="str">
        <f aca="false">IF(AND(Dane!$F90="TTW",OR(Dane!$G90="kopia",Dane!$G90="oryginał")),Dane!E90,"")</f>
        <v/>
      </c>
      <c r="F90" s="36" t="str">
        <f aca="false">IF(AND(Dane!$F90="TTW",OR(Dane!$G90="kopia",Dane!$G90="oryginał")),Dane!G90,"")</f>
        <v/>
      </c>
      <c r="G90" s="36" t="str">
        <f aca="false">IF(AND(Dane!$F90="TTW",OR(Dane!$G90="kopia",Dane!$G90="oryginał")),Dane!H90,"")</f>
        <v/>
      </c>
      <c r="H90" s="36" t="str">
        <f aca="false">IF(AND(Dane!F89="TTW",OR(Dane!G89="oryginał",Dane!G89="kopia")),#REF!,"")</f>
        <v/>
      </c>
    </row>
    <row r="91" customFormat="false" ht="15.75" hidden="false" customHeight="true" outlineLevel="0" collapsed="false">
      <c r="A91" s="36" t="str">
        <f aca="false">IF(AND(Dane!$F91="TTW",OR(Dane!$G91="kopia",Dane!$G91="oryginał")),Dane!A91,"")</f>
        <v/>
      </c>
      <c r="B91" s="36" t="str">
        <f aca="false">IF(AND(Dane!$F91="TTW",OR(Dane!$G91="kopia",Dane!$G91="oryginał")),Dane!B91,"")</f>
        <v/>
      </c>
      <c r="C91" s="36" t="str">
        <f aca="false">IF(AND(Dane!$F91="TTW",OR(Dane!$G91="kopia",Dane!$G91="oryginał")),Dane!C91,"")</f>
        <v/>
      </c>
      <c r="D91" s="36" t="str">
        <f aca="false">IF(AND(Dane!$F91="TTW",OR(Dane!$G91="kopia",Dane!$G91="oryginał")),Dane!D91,"")</f>
        <v/>
      </c>
      <c r="E91" s="36" t="str">
        <f aca="false">IF(AND(Dane!$F91="TTW",OR(Dane!$G91="kopia",Dane!$G91="oryginał")),Dane!E91,"")</f>
        <v/>
      </c>
      <c r="F91" s="36" t="str">
        <f aca="false">IF(AND(Dane!$F91="TTW",OR(Dane!$G91="kopia",Dane!$G91="oryginał")),Dane!G91,"")</f>
        <v/>
      </c>
      <c r="G91" s="36" t="str">
        <f aca="false">IF(AND(Dane!$F91="TTW",OR(Dane!$G91="kopia",Dane!$G91="oryginał")),Dane!H91,"")</f>
        <v/>
      </c>
      <c r="H91" s="36" t="str">
        <f aca="false">IF(AND(Dane!F90="TTW",OR(Dane!G90="oryginał",Dane!G90="kopia")),#REF!,"")</f>
        <v/>
      </c>
    </row>
    <row r="92" customFormat="false" ht="15.75" hidden="false" customHeight="true" outlineLevel="0" collapsed="false">
      <c r="A92" s="36" t="str">
        <f aca="false">IF(AND(Dane!$F92="TTW",OR(Dane!$G92="kopia",Dane!$G92="oryginał")),Dane!A92,"")</f>
        <v/>
      </c>
      <c r="B92" s="36" t="str">
        <f aca="false">IF(AND(Dane!$F92="TTW",OR(Dane!$G92="kopia",Dane!$G92="oryginał")),Dane!B92,"")</f>
        <v/>
      </c>
      <c r="C92" s="36" t="str">
        <f aca="false">IF(AND(Dane!$F92="TTW",OR(Dane!$G92="kopia",Dane!$G92="oryginał")),Dane!C92,"")</f>
        <v/>
      </c>
      <c r="D92" s="36" t="str">
        <f aca="false">IF(AND(Dane!$F92="TTW",OR(Dane!$G92="kopia",Dane!$G92="oryginał")),Dane!D92,"")</f>
        <v/>
      </c>
      <c r="E92" s="36" t="str">
        <f aca="false">IF(AND(Dane!$F92="TTW",OR(Dane!$G92="kopia",Dane!$G92="oryginał")),Dane!E92,"")</f>
        <v/>
      </c>
      <c r="F92" s="36" t="str">
        <f aca="false">IF(AND(Dane!$F92="TTW",OR(Dane!$G92="kopia",Dane!$G92="oryginał")),Dane!G92,"")</f>
        <v/>
      </c>
      <c r="G92" s="36" t="str">
        <f aca="false">IF(AND(Dane!$F92="TTW",OR(Dane!$G92="kopia",Dane!$G92="oryginał")),Dane!H92,"")</f>
        <v/>
      </c>
      <c r="H92" s="36" t="str">
        <f aca="false">IF(AND(Dane!F91="TTW",OR(Dane!G91="oryginał",Dane!G91="kopia")),#REF!,"")</f>
        <v/>
      </c>
    </row>
    <row r="93" customFormat="false" ht="15.75" hidden="false" customHeight="true" outlineLevel="0" collapsed="false">
      <c r="A93" s="36" t="str">
        <f aca="false">IF(AND(Dane!$F93="TTW",OR(Dane!$G93="kopia",Dane!$G93="oryginał")),Dane!A93,"")</f>
        <v/>
      </c>
      <c r="B93" s="36" t="str">
        <f aca="false">IF(AND(Dane!$F93="TTW",OR(Dane!$G93="kopia",Dane!$G93="oryginał")),Dane!B93,"")</f>
        <v/>
      </c>
      <c r="C93" s="36" t="str">
        <f aca="false">IF(AND(Dane!$F93="TTW",OR(Dane!$G93="kopia",Dane!$G93="oryginał")),Dane!C93,"")</f>
        <v/>
      </c>
      <c r="D93" s="36" t="str">
        <f aca="false">IF(AND(Dane!$F93="TTW",OR(Dane!$G93="kopia",Dane!$G93="oryginał")),Dane!D93,"")</f>
        <v/>
      </c>
      <c r="E93" s="36" t="str">
        <f aca="false">IF(AND(Dane!$F93="TTW",OR(Dane!$G93="kopia",Dane!$G93="oryginał")),Dane!E93,"")</f>
        <v/>
      </c>
      <c r="F93" s="36" t="str">
        <f aca="false">IF(AND(Dane!$F93="TTW",OR(Dane!$G93="kopia",Dane!$G93="oryginał")),Dane!G93,"")</f>
        <v/>
      </c>
      <c r="G93" s="36" t="str">
        <f aca="false">IF(AND(Dane!$F93="TTW",OR(Dane!$G93="kopia",Dane!$G93="oryginał")),Dane!H93,"")</f>
        <v/>
      </c>
      <c r="H93" s="36" t="str">
        <f aca="false">IF(AND(Dane!F92="TTW",OR(Dane!G92="oryginał",Dane!G92="kopia")),#REF!,"")</f>
        <v/>
      </c>
    </row>
    <row r="94" customFormat="false" ht="15.75" hidden="false" customHeight="true" outlineLevel="0" collapsed="false">
      <c r="A94" s="36" t="str">
        <f aca="false">IF(AND(Dane!$F94="TTW",OR(Dane!$G94="kopia",Dane!$G94="oryginał")),Dane!A94,"")</f>
        <v/>
      </c>
      <c r="B94" s="36" t="str">
        <f aca="false">IF(AND(Dane!$F94="TTW",OR(Dane!$G94="kopia",Dane!$G94="oryginał")),Dane!B94,"")</f>
        <v/>
      </c>
      <c r="C94" s="36" t="str">
        <f aca="false">IF(AND(Dane!$F94="TTW",OR(Dane!$G94="kopia",Dane!$G94="oryginał")),Dane!C94,"")</f>
        <v/>
      </c>
      <c r="D94" s="36" t="str">
        <f aca="false">IF(AND(Dane!$F94="TTW",OR(Dane!$G94="kopia",Dane!$G94="oryginał")),Dane!D94,"")</f>
        <v/>
      </c>
      <c r="E94" s="36" t="str">
        <f aca="false">IF(AND(Dane!$F94="TTW",OR(Dane!$G94="kopia",Dane!$G94="oryginał")),Dane!E94,"")</f>
        <v/>
      </c>
      <c r="F94" s="36" t="str">
        <f aca="false">IF(AND(Dane!$F94="TTW",OR(Dane!$G94="kopia",Dane!$G94="oryginał")),Dane!G94,"")</f>
        <v/>
      </c>
      <c r="G94" s="36" t="str">
        <f aca="false">IF(AND(Dane!$F94="TTW",OR(Dane!$G94="kopia",Dane!$G94="oryginał")),Dane!H94,"")</f>
        <v/>
      </c>
      <c r="H94" s="36" t="str">
        <f aca="false">IF(AND(Dane!F93="TTW",OR(Dane!G93="oryginał",Dane!G93="kopia")),#REF!,"")</f>
        <v/>
      </c>
    </row>
    <row r="95" customFormat="false" ht="15.75" hidden="false" customHeight="true" outlineLevel="0" collapsed="false">
      <c r="A95" s="36" t="str">
        <f aca="false">IF(AND(Dane!$F95="TTW",OR(Dane!$G95="kopia",Dane!$G95="oryginał")),Dane!A95,"")</f>
        <v/>
      </c>
      <c r="B95" s="36" t="str">
        <f aca="false">IF(AND(Dane!$F95="TTW",OR(Dane!$G95="kopia",Dane!$G95="oryginał")),Dane!B95,"")</f>
        <v/>
      </c>
      <c r="C95" s="36" t="str">
        <f aca="false">IF(AND(Dane!$F95="TTW",OR(Dane!$G95="kopia",Dane!$G95="oryginał")),Dane!C95,"")</f>
        <v/>
      </c>
      <c r="D95" s="36" t="str">
        <f aca="false">IF(AND(Dane!$F95="TTW",OR(Dane!$G95="kopia",Dane!$G95="oryginał")),Dane!D95,"")</f>
        <v/>
      </c>
      <c r="E95" s="36" t="str">
        <f aca="false">IF(AND(Dane!$F95="TTW",OR(Dane!$G95="kopia",Dane!$G95="oryginał")),Dane!E95,"")</f>
        <v/>
      </c>
      <c r="F95" s="36" t="str">
        <f aca="false">IF(AND(Dane!$F95="TTW",OR(Dane!$G95="kopia",Dane!$G95="oryginał")),Dane!G95,"")</f>
        <v/>
      </c>
      <c r="G95" s="36" t="str">
        <f aca="false">IF(AND(Dane!$F95="TTW",OR(Dane!$G95="kopia",Dane!$G95="oryginał")),Dane!H95,"")</f>
        <v/>
      </c>
      <c r="H95" s="36" t="str">
        <f aca="false">IF(AND(Dane!F94="TTW",OR(Dane!G94="oryginał",Dane!G94="kopia")),#REF!,"")</f>
        <v/>
      </c>
    </row>
    <row r="96" customFormat="false" ht="15.75" hidden="false" customHeight="true" outlineLevel="0" collapsed="false">
      <c r="A96" s="36" t="str">
        <f aca="false">IF(AND(Dane!$F96="TTW",OR(Dane!$G96="kopia",Dane!$G96="oryginał")),Dane!A96,"")</f>
        <v/>
      </c>
      <c r="B96" s="36" t="str">
        <f aca="false">IF(AND(Dane!$F96="TTW",OR(Dane!$G96="kopia",Dane!$G96="oryginał")),Dane!B96,"")</f>
        <v/>
      </c>
      <c r="C96" s="36" t="str">
        <f aca="false">IF(AND(Dane!$F96="TTW",OR(Dane!$G96="kopia",Dane!$G96="oryginał")),Dane!C96,"")</f>
        <v/>
      </c>
      <c r="D96" s="36" t="str">
        <f aca="false">IF(AND(Dane!$F96="TTW",OR(Dane!$G96="kopia",Dane!$G96="oryginał")),Dane!D96,"")</f>
        <v/>
      </c>
      <c r="E96" s="36" t="str">
        <f aca="false">IF(AND(Dane!$F96="TTW",OR(Dane!$G96="kopia",Dane!$G96="oryginał")),Dane!E96,"")</f>
        <v/>
      </c>
      <c r="F96" s="36" t="str">
        <f aca="false">IF(AND(Dane!$F96="TTW",OR(Dane!$G96="kopia",Dane!$G96="oryginał")),Dane!G96,"")</f>
        <v/>
      </c>
      <c r="G96" s="36" t="str">
        <f aca="false">IF(AND(Dane!$F96="TTW",OR(Dane!$G96="kopia",Dane!$G96="oryginał")),Dane!H96,"")</f>
        <v/>
      </c>
      <c r="H96" s="36" t="str">
        <f aca="false">IF(AND(Dane!F95="TTW",OR(Dane!G95="oryginał",Dane!G95="kopia")),#REF!,"")</f>
        <v/>
      </c>
    </row>
    <row r="97" customFormat="false" ht="15.75" hidden="false" customHeight="true" outlineLevel="0" collapsed="false">
      <c r="A97" s="36" t="str">
        <f aca="false">IF(AND(Dane!$F97="TTW",OR(Dane!$G97="kopia",Dane!$G97="oryginał")),Dane!A97,"")</f>
        <v/>
      </c>
      <c r="B97" s="36" t="str">
        <f aca="false">IF(AND(Dane!$F97="TTW",OR(Dane!$G97="kopia",Dane!$G97="oryginał")),Dane!B97,"")</f>
        <v/>
      </c>
      <c r="C97" s="36" t="str">
        <f aca="false">IF(AND(Dane!$F97="TTW",OR(Dane!$G97="kopia",Dane!$G97="oryginał")),Dane!C97,"")</f>
        <v/>
      </c>
      <c r="D97" s="36" t="str">
        <f aca="false">IF(AND(Dane!$F97="TTW",OR(Dane!$G97="kopia",Dane!$G97="oryginał")),Dane!D97,"")</f>
        <v/>
      </c>
      <c r="E97" s="36" t="str">
        <f aca="false">IF(AND(Dane!$F97="TTW",OR(Dane!$G97="kopia",Dane!$G97="oryginał")),Dane!E97,"")</f>
        <v/>
      </c>
      <c r="F97" s="36" t="str">
        <f aca="false">IF(AND(Dane!$F97="TTW",OR(Dane!$G97="kopia",Dane!$G97="oryginał")),Dane!G97,"")</f>
        <v/>
      </c>
      <c r="G97" s="36" t="str">
        <f aca="false">IF(AND(Dane!$F97="TTW",OR(Dane!$G97="kopia",Dane!$G97="oryginał")),Dane!H97,"")</f>
        <v/>
      </c>
      <c r="H97" s="36" t="str">
        <f aca="false">IF(AND(Dane!F96="TTW",OR(Dane!G96="oryginał",Dane!G96="kopia")),#REF!,"")</f>
        <v/>
      </c>
    </row>
    <row r="98" customFormat="false" ht="15.75" hidden="false" customHeight="true" outlineLevel="0" collapsed="false">
      <c r="A98" s="36" t="str">
        <f aca="false">IF(AND(Dane!$F98="TTW",OR(Dane!$G98="kopia",Dane!$G98="oryginał")),Dane!A98,"")</f>
        <v/>
      </c>
      <c r="B98" s="36" t="str">
        <f aca="false">IF(AND(Dane!$F98="TTW",OR(Dane!$G98="kopia",Dane!$G98="oryginał")),Dane!B98,"")</f>
        <v/>
      </c>
      <c r="C98" s="36" t="str">
        <f aca="false">IF(AND(Dane!$F98="TTW",OR(Dane!$G98="kopia",Dane!$G98="oryginał")),Dane!C98,"")</f>
        <v/>
      </c>
      <c r="D98" s="36" t="str">
        <f aca="false">IF(AND(Dane!$F98="TTW",OR(Dane!$G98="kopia",Dane!$G98="oryginał")),Dane!D98,"")</f>
        <v/>
      </c>
      <c r="E98" s="36" t="str">
        <f aca="false">IF(AND(Dane!$F98="TTW",OR(Dane!$G98="kopia",Dane!$G98="oryginał")),Dane!E98,"")</f>
        <v/>
      </c>
      <c r="F98" s="36" t="str">
        <f aca="false">IF(AND(Dane!$F98="TTW",OR(Dane!$G98="kopia",Dane!$G98="oryginał")),Dane!G98,"")</f>
        <v/>
      </c>
      <c r="G98" s="36" t="str">
        <f aca="false">IF(AND(Dane!$F98="TTW",OR(Dane!$G98="kopia",Dane!$G98="oryginał")),Dane!H98,"")</f>
        <v/>
      </c>
      <c r="H98" s="36" t="str">
        <f aca="false">IF(AND(Dane!F97="TTW",OR(Dane!G97="oryginał",Dane!G97="kopia")),#REF!,"")</f>
        <v/>
      </c>
    </row>
    <row r="99" customFormat="false" ht="15.75" hidden="false" customHeight="true" outlineLevel="0" collapsed="false">
      <c r="A99" s="36" t="str">
        <f aca="false">IF(AND(Dane!$F99="TTW",OR(Dane!$G99="kopia",Dane!$G99="oryginał")),Dane!A99,"")</f>
        <v/>
      </c>
      <c r="B99" s="36" t="str">
        <f aca="false">IF(AND(Dane!$F99="TTW",OR(Dane!$G99="kopia",Dane!$G99="oryginał")),Dane!B99,"")</f>
        <v/>
      </c>
      <c r="C99" s="36" t="str">
        <f aca="false">IF(AND(Dane!$F99="TTW",OR(Dane!$G99="kopia",Dane!$G99="oryginał")),Dane!C99,"")</f>
        <v/>
      </c>
      <c r="D99" s="36" t="str">
        <f aca="false">IF(AND(Dane!$F99="TTW",OR(Dane!$G99="kopia",Dane!$G99="oryginał")),Dane!D99,"")</f>
        <v/>
      </c>
      <c r="E99" s="36" t="str">
        <f aca="false">IF(AND(Dane!$F99="TTW",OR(Dane!$G99="kopia",Dane!$G99="oryginał")),Dane!E99,"")</f>
        <v/>
      </c>
      <c r="F99" s="36" t="str">
        <f aca="false">IF(AND(Dane!$F99="TTW",OR(Dane!$G99="kopia",Dane!$G99="oryginał")),Dane!G99,"")</f>
        <v/>
      </c>
      <c r="G99" s="36" t="str">
        <f aca="false">IF(AND(Dane!$F99="TTW",OR(Dane!$G99="kopia",Dane!$G99="oryginał")),Dane!H99,"")</f>
        <v/>
      </c>
      <c r="H99" s="36" t="str">
        <f aca="false">IF(AND(Dane!F98="TTW",OR(Dane!G98="oryginał",Dane!G98="kopia")),#REF!,"")</f>
        <v/>
      </c>
    </row>
    <row r="100" customFormat="false" ht="15.75" hidden="false" customHeight="true" outlineLevel="0" collapsed="false">
      <c r="A100" s="36" t="str">
        <f aca="false">IF(AND(Dane!$F100="TTW",OR(Dane!$G100="kopia",Dane!$G100="oryginał")),Dane!A100,"")</f>
        <v/>
      </c>
      <c r="B100" s="36" t="str">
        <f aca="false">IF(AND(Dane!$F100="TTW",OR(Dane!$G100="kopia",Dane!$G100="oryginał")),Dane!B100,"")</f>
        <v/>
      </c>
      <c r="C100" s="36" t="str">
        <f aca="false">IF(AND(Dane!$F100="TTW",OR(Dane!$G100="kopia",Dane!$G100="oryginał")),Dane!C100,"")</f>
        <v/>
      </c>
      <c r="D100" s="36" t="str">
        <f aca="false">IF(AND(Dane!$F100="TTW",OR(Dane!$G100="kopia",Dane!$G100="oryginał")),Dane!D100,"")</f>
        <v/>
      </c>
      <c r="E100" s="36" t="str">
        <f aca="false">IF(AND(Dane!$F100="TTW",OR(Dane!$G100="kopia",Dane!$G100="oryginał")),Dane!E100,"")</f>
        <v/>
      </c>
      <c r="F100" s="36" t="str">
        <f aca="false">IF(AND(Dane!$F100="TTW",OR(Dane!$G100="kopia",Dane!$G100="oryginał")),Dane!G100,"")</f>
        <v/>
      </c>
      <c r="G100" s="36" t="str">
        <f aca="false">IF(AND(Dane!$F100="TTW",OR(Dane!$G100="kopia",Dane!$G100="oryginał")),Dane!H100,"")</f>
        <v/>
      </c>
      <c r="H100" s="36" t="str">
        <f aca="false">IF(AND(Dane!F99="TTW",OR(Dane!G99="oryginał",Dane!G99="kopia")),#REF!,"")</f>
        <v/>
      </c>
    </row>
    <row r="101" customFormat="false" ht="15.75" hidden="false" customHeight="true" outlineLevel="0" collapsed="false">
      <c r="A101" s="36" t="str">
        <f aca="false">IF(AND(Dane!$F101="TTW",OR(Dane!$G101="kopia",Dane!$G101="oryginał")),Dane!A101,"")</f>
        <v/>
      </c>
      <c r="B101" s="36" t="str">
        <f aca="false">IF(AND(Dane!$F101="TTW",OR(Dane!$G101="kopia",Dane!$G101="oryginał")),Dane!B101,"")</f>
        <v/>
      </c>
      <c r="C101" s="36" t="str">
        <f aca="false">IF(AND(Dane!$F101="TTW",OR(Dane!$G101="kopia",Dane!$G101="oryginał")),Dane!C101,"")</f>
        <v/>
      </c>
      <c r="D101" s="36" t="str">
        <f aca="false">IF(AND(Dane!$F101="TTW",OR(Dane!$G101="kopia",Dane!$G101="oryginał")),Dane!D101,"")</f>
        <v/>
      </c>
      <c r="E101" s="36" t="str">
        <f aca="false">IF(AND(Dane!$F101="TTW",OR(Dane!$G101="kopia",Dane!$G101="oryginał")),Dane!E101,"")</f>
        <v/>
      </c>
      <c r="F101" s="36" t="str">
        <f aca="false">IF(AND(Dane!$F101="TTW",OR(Dane!$G101="kopia",Dane!$G101="oryginał")),Dane!G101,"")</f>
        <v/>
      </c>
      <c r="G101" s="36" t="str">
        <f aca="false">IF(AND(Dane!$F101="TTW",OR(Dane!$G101="kopia",Dane!$G101="oryginał")),Dane!H101,"")</f>
        <v/>
      </c>
      <c r="H101" s="36" t="str">
        <f aca="false">IF(AND(Dane!F100="TTW",OR(Dane!G100="oryginał",Dane!G100="kopia")),#REF!,"")</f>
        <v/>
      </c>
    </row>
    <row r="102" customFormat="false" ht="15.75" hidden="false" customHeight="true" outlineLevel="0" collapsed="false">
      <c r="A102" s="36" t="str">
        <f aca="false">IF(AND(Dane!$F102="TTW",OR(Dane!$G102="kopia",Dane!$G102="oryginał")),Dane!A102,"")</f>
        <v/>
      </c>
      <c r="B102" s="36" t="str">
        <f aca="false">IF(AND(Dane!$F102="TTW",OR(Dane!$G102="kopia",Dane!$G102="oryginał")),Dane!B102,"")</f>
        <v/>
      </c>
      <c r="C102" s="36" t="str">
        <f aca="false">IF(AND(Dane!$F102="TTW",OR(Dane!$G102="kopia",Dane!$G102="oryginał")),Dane!C102,"")</f>
        <v/>
      </c>
      <c r="D102" s="36" t="str">
        <f aca="false">IF(AND(Dane!$F102="TTW",OR(Dane!$G102="kopia",Dane!$G102="oryginał")),Dane!D102,"")</f>
        <v/>
      </c>
      <c r="E102" s="36" t="str">
        <f aca="false">IF(AND(Dane!$F102="TTW",OR(Dane!$G102="kopia",Dane!$G102="oryginał")),Dane!E102,"")</f>
        <v/>
      </c>
      <c r="F102" s="36" t="str">
        <f aca="false">IF(AND(Dane!$F102="TTW",OR(Dane!$G102="kopia",Dane!$G102="oryginał")),Dane!G102,"")</f>
        <v/>
      </c>
      <c r="G102" s="36" t="str">
        <f aca="false">IF(AND(Dane!$F102="TTW",OR(Dane!$G102="kopia",Dane!$G102="oryginał")),Dane!H102,"")</f>
        <v/>
      </c>
      <c r="H102" s="36" t="str">
        <f aca="false">IF(AND(Dane!F101="TTW",OR(Dane!G101="oryginał",Dane!G101="kopia")),#REF!,"")</f>
        <v/>
      </c>
    </row>
    <row r="103" customFormat="false" ht="15.75" hidden="false" customHeight="true" outlineLevel="0" collapsed="false">
      <c r="A103" s="36" t="str">
        <f aca="false">IF(AND(Dane!$F103="TTW",OR(Dane!$G103="kopia",Dane!$G103="oryginał")),Dane!A103,"")</f>
        <v/>
      </c>
      <c r="B103" s="36" t="str">
        <f aca="false">IF(AND(Dane!$F103="TTW",OR(Dane!$G103="kopia",Dane!$G103="oryginał")),Dane!B103,"")</f>
        <v/>
      </c>
      <c r="C103" s="36" t="str">
        <f aca="false">IF(AND(Dane!$F103="TTW",OR(Dane!$G103="kopia",Dane!$G103="oryginał")),Dane!C103,"")</f>
        <v/>
      </c>
      <c r="D103" s="36" t="str">
        <f aca="false">IF(AND(Dane!$F103="TTW",OR(Dane!$G103="kopia",Dane!$G103="oryginał")),Dane!D103,"")</f>
        <v/>
      </c>
      <c r="E103" s="36" t="str">
        <f aca="false">IF(AND(Dane!$F103="TTW",OR(Dane!$G103="kopia",Dane!$G103="oryginał")),Dane!E103,"")</f>
        <v/>
      </c>
      <c r="F103" s="36" t="str">
        <f aca="false">IF(AND(Dane!$F103="TTW",OR(Dane!$G103="kopia",Dane!$G103="oryginał")),Dane!G103,"")</f>
        <v/>
      </c>
      <c r="G103" s="36" t="str">
        <f aca="false">IF(AND(Dane!$F103="TTW",OR(Dane!$G103="kopia",Dane!$G103="oryginał")),Dane!H103,"")</f>
        <v/>
      </c>
      <c r="H103" s="36" t="str">
        <f aca="false">IF(AND(Dane!F102="TTW",OR(Dane!G102="oryginał",Dane!G102="kopia")),#REF!,"")</f>
        <v/>
      </c>
    </row>
    <row r="104" customFormat="false" ht="15.75" hidden="false" customHeight="true" outlineLevel="0" collapsed="false">
      <c r="A104" s="36" t="str">
        <f aca="false">IF(AND(Dane!$F104="TTW",OR(Dane!$G104="kopia",Dane!$G104="oryginał")),Dane!A104,"")</f>
        <v/>
      </c>
      <c r="B104" s="36" t="str">
        <f aca="false">IF(AND(Dane!$F104="TTW",OR(Dane!$G104="kopia",Dane!$G104="oryginał")),Dane!B104,"")</f>
        <v/>
      </c>
      <c r="C104" s="36" t="str">
        <f aca="false">IF(AND(Dane!$F104="TTW",OR(Dane!$G104="kopia",Dane!$G104="oryginał")),Dane!C104,"")</f>
        <v/>
      </c>
      <c r="D104" s="36" t="str">
        <f aca="false">IF(AND(Dane!$F104="TTW",OR(Dane!$G104="kopia",Dane!$G104="oryginał")),Dane!D104,"")</f>
        <v/>
      </c>
      <c r="E104" s="36" t="str">
        <f aca="false">IF(AND(Dane!$F104="TTW",OR(Dane!$G104="kopia",Dane!$G104="oryginał")),Dane!E104,"")</f>
        <v/>
      </c>
      <c r="F104" s="36" t="str">
        <f aca="false">IF(AND(Dane!$F104="TTW",OR(Dane!$G104="kopia",Dane!$G104="oryginał")),Dane!G104,"")</f>
        <v/>
      </c>
      <c r="G104" s="36" t="str">
        <f aca="false">IF(AND(Dane!$F104="TTW",OR(Dane!$G104="kopia",Dane!$G104="oryginał")),Dane!H104,"")</f>
        <v/>
      </c>
      <c r="H104" s="36" t="str">
        <f aca="false">IF(AND(Dane!F103="TTW",OR(Dane!G103="oryginał",Dane!G103="kopia")),#REF!,"")</f>
        <v/>
      </c>
    </row>
    <row r="105" customFormat="false" ht="15.75" hidden="false" customHeight="true" outlineLevel="0" collapsed="false">
      <c r="A105" s="36" t="str">
        <f aca="false">IF(AND(Dane!$F105="TTW",OR(Dane!$G105="kopia",Dane!$G105="oryginał")),Dane!A105,"")</f>
        <v/>
      </c>
      <c r="B105" s="36" t="str">
        <f aca="false">IF(AND(Dane!$F105="TTW",OR(Dane!$G105="kopia",Dane!$G105="oryginał")),Dane!B105,"")</f>
        <v/>
      </c>
      <c r="C105" s="36" t="str">
        <f aca="false">IF(AND(Dane!$F105="TTW",OR(Dane!$G105="kopia",Dane!$G105="oryginał")),Dane!C105,"")</f>
        <v/>
      </c>
      <c r="D105" s="36" t="str">
        <f aca="false">IF(AND(Dane!$F105="TTW",OR(Dane!$G105="kopia",Dane!$G105="oryginał")),Dane!D105,"")</f>
        <v/>
      </c>
      <c r="E105" s="36" t="str">
        <f aca="false">IF(AND(Dane!$F105="TTW",OR(Dane!$G105="kopia",Dane!$G105="oryginał")),Dane!E105,"")</f>
        <v/>
      </c>
      <c r="F105" s="36" t="str">
        <f aca="false">IF(AND(Dane!$F105="TTW",OR(Dane!$G105="kopia",Dane!$G105="oryginał")),Dane!G105,"")</f>
        <v/>
      </c>
      <c r="G105" s="36" t="str">
        <f aca="false">IF(AND(Dane!$F105="TTW",OR(Dane!$G105="kopia",Dane!$G105="oryginał")),Dane!H105,"")</f>
        <v/>
      </c>
      <c r="H105" s="36" t="str">
        <f aca="false">IF(AND(Dane!F104="TTW",OR(Dane!G104="oryginał",Dane!G104="kopia")),#REF!,"")</f>
        <v/>
      </c>
    </row>
    <row r="106" customFormat="false" ht="15.75" hidden="false" customHeight="true" outlineLevel="0" collapsed="false">
      <c r="A106" s="36" t="str">
        <f aca="false">IF(AND(Dane!$F106="TTW",OR(Dane!$G106="kopia",Dane!$G106="oryginał")),Dane!A106,"")</f>
        <v/>
      </c>
      <c r="B106" s="36" t="str">
        <f aca="false">IF(AND(Dane!$F106="TTW",OR(Dane!$G106="kopia",Dane!$G106="oryginał")),Dane!B106,"")</f>
        <v/>
      </c>
      <c r="C106" s="36" t="str">
        <f aca="false">IF(AND(Dane!$F106="TTW",OR(Dane!$G106="kopia",Dane!$G106="oryginał")),Dane!C106,"")</f>
        <v/>
      </c>
      <c r="D106" s="36" t="str">
        <f aca="false">IF(AND(Dane!$F106="TTW",OR(Dane!$G106="kopia",Dane!$G106="oryginał")),Dane!D106,"")</f>
        <v/>
      </c>
      <c r="E106" s="36" t="str">
        <f aca="false">IF(AND(Dane!$F106="TTW",OR(Dane!$G106="kopia",Dane!$G106="oryginał")),Dane!E106,"")</f>
        <v/>
      </c>
      <c r="F106" s="36" t="str">
        <f aca="false">IF(AND(Dane!$F106="TTW",OR(Dane!$G106="kopia",Dane!$G106="oryginał")),Dane!G106,"")</f>
        <v/>
      </c>
      <c r="G106" s="36" t="str">
        <f aca="false">IF(AND(Dane!$F106="TTW",OR(Dane!$G106="kopia",Dane!$G106="oryginał")),Dane!H106,"")</f>
        <v/>
      </c>
      <c r="H106" s="36" t="str">
        <f aca="false">IF(AND(Dane!F105="TTW",OR(Dane!G105="oryginał",Dane!G105="kopia")),#REF!,"")</f>
        <v/>
      </c>
    </row>
    <row r="107" customFormat="false" ht="15.75" hidden="false" customHeight="true" outlineLevel="0" collapsed="false">
      <c r="A107" s="36" t="str">
        <f aca="false">IF(AND(Dane!$F107="TTW",OR(Dane!$G107="kopia",Dane!$G107="oryginał")),Dane!A107,"")</f>
        <v/>
      </c>
      <c r="B107" s="36" t="str">
        <f aca="false">IF(AND(Dane!$F107="TTW",OR(Dane!$G107="kopia",Dane!$G107="oryginał")),Dane!B107,"")</f>
        <v/>
      </c>
      <c r="C107" s="36" t="str">
        <f aca="false">IF(AND(Dane!$F107="TTW",OR(Dane!$G107="kopia",Dane!$G107="oryginał")),Dane!C107,"")</f>
        <v/>
      </c>
      <c r="D107" s="36" t="str">
        <f aca="false">IF(AND(Dane!$F107="TTW",OR(Dane!$G107="kopia",Dane!$G107="oryginał")),Dane!D107,"")</f>
        <v/>
      </c>
      <c r="E107" s="36" t="str">
        <f aca="false">IF(AND(Dane!$F107="TTW",OR(Dane!$G107="kopia",Dane!$G107="oryginał")),Dane!E107,"")</f>
        <v/>
      </c>
      <c r="F107" s="36" t="str">
        <f aca="false">IF(AND(Dane!$F107="TTW",OR(Dane!$G107="kopia",Dane!$G107="oryginał")),Dane!G107,"")</f>
        <v/>
      </c>
      <c r="G107" s="36" t="str">
        <f aca="false">IF(AND(Dane!$F107="TTW",OR(Dane!$G107="kopia",Dane!$G107="oryginał")),Dane!H107,"")</f>
        <v/>
      </c>
      <c r="H107" s="36" t="str">
        <f aca="false">IF(AND(Dane!F106="TTW",OR(Dane!G106="oryginał",Dane!G106="kopia")),#REF!,"")</f>
        <v/>
      </c>
    </row>
    <row r="108" customFormat="false" ht="15.75" hidden="false" customHeight="true" outlineLevel="0" collapsed="false">
      <c r="A108" s="36" t="str">
        <f aca="false">IF(AND(Dane!$F108="TTW",OR(Dane!$G108="kopia",Dane!$G108="oryginał")),Dane!A108,"")</f>
        <v/>
      </c>
      <c r="B108" s="36" t="str">
        <f aca="false">IF(AND(Dane!$F108="TTW",OR(Dane!$G108="kopia",Dane!$G108="oryginał")),Dane!B108,"")</f>
        <v/>
      </c>
      <c r="C108" s="36" t="str">
        <f aca="false">IF(AND(Dane!$F108="TTW",OR(Dane!$G108="kopia",Dane!$G108="oryginał")),Dane!C108,"")</f>
        <v/>
      </c>
      <c r="D108" s="36" t="str">
        <f aca="false">IF(AND(Dane!$F108="TTW",OR(Dane!$G108="kopia",Dane!$G108="oryginał")),Dane!D108,"")</f>
        <v/>
      </c>
      <c r="E108" s="36" t="str">
        <f aca="false">IF(AND(Dane!$F108="TTW",OR(Dane!$G108="kopia",Dane!$G108="oryginał")),Dane!E108,"")</f>
        <v/>
      </c>
      <c r="F108" s="36" t="str">
        <f aca="false">IF(AND(Dane!$F108="TTW",OR(Dane!$G108="kopia",Dane!$G108="oryginał")),Dane!G108,"")</f>
        <v/>
      </c>
      <c r="G108" s="36" t="str">
        <f aca="false">IF(AND(Dane!$F108="TTW",OR(Dane!$G108="kopia",Dane!$G108="oryginał")),Dane!H108,"")</f>
        <v/>
      </c>
      <c r="H108" s="36" t="str">
        <f aca="false">IF(AND(Dane!F107="TTW",OR(Dane!G107="oryginał",Dane!G107="kopia")),#REF!,"")</f>
        <v/>
      </c>
    </row>
    <row r="109" customFormat="false" ht="15.75" hidden="false" customHeight="true" outlineLevel="0" collapsed="false">
      <c r="A109" s="36" t="str">
        <f aca="false">IF(AND(Dane!$F109="TTW",OR(Dane!$G109="kopia",Dane!$G109="oryginał")),Dane!A109,"")</f>
        <v/>
      </c>
      <c r="B109" s="36" t="str">
        <f aca="false">IF(AND(Dane!$F109="TTW",OR(Dane!$G109="kopia",Dane!$G109="oryginał")),Dane!B109,"")</f>
        <v/>
      </c>
      <c r="C109" s="36" t="str">
        <f aca="false">IF(AND(Dane!$F109="TTW",OR(Dane!$G109="kopia",Dane!$G109="oryginał")),Dane!C109,"")</f>
        <v/>
      </c>
      <c r="D109" s="36" t="str">
        <f aca="false">IF(AND(Dane!$F109="TTW",OR(Dane!$G109="kopia",Dane!$G109="oryginał")),Dane!D109,"")</f>
        <v/>
      </c>
      <c r="E109" s="36" t="str">
        <f aca="false">IF(AND(Dane!$F109="TTW",OR(Dane!$G109="kopia",Dane!$G109="oryginał")),Dane!E109,"")</f>
        <v/>
      </c>
      <c r="F109" s="36" t="str">
        <f aca="false">IF(AND(Dane!$F109="TTW",OR(Dane!$G109="kopia",Dane!$G109="oryginał")),Dane!G109,"")</f>
        <v/>
      </c>
      <c r="G109" s="36" t="str">
        <f aca="false">IF(AND(Dane!$F109="TTW",OR(Dane!$G109="kopia",Dane!$G109="oryginał")),Dane!H109,"")</f>
        <v/>
      </c>
      <c r="H109" s="36" t="str">
        <f aca="false">IF(AND(Dane!F108="TTW",OR(Dane!G108="oryginał",Dane!G108="kopia")),#REF!,"")</f>
        <v/>
      </c>
    </row>
    <row r="110" customFormat="false" ht="15.75" hidden="false" customHeight="true" outlineLevel="0" collapsed="false">
      <c r="A110" s="36" t="str">
        <f aca="false">IF(AND(Dane!$F110="TTW",OR(Dane!$G110="kopia",Dane!$G110="oryginał")),Dane!A110,"")</f>
        <v/>
      </c>
      <c r="B110" s="36" t="str">
        <f aca="false">IF(AND(Dane!$F110="TTW",OR(Dane!$G110="kopia",Dane!$G110="oryginał")),Dane!B110,"")</f>
        <v/>
      </c>
      <c r="C110" s="36" t="str">
        <f aca="false">IF(AND(Dane!$F110="TTW",OR(Dane!$G110="kopia",Dane!$G110="oryginał")),Dane!C110,"")</f>
        <v/>
      </c>
      <c r="D110" s="36" t="str">
        <f aca="false">IF(AND(Dane!$F110="TTW",OR(Dane!$G110="kopia",Dane!$G110="oryginał")),Dane!D110,"")</f>
        <v/>
      </c>
      <c r="E110" s="36" t="str">
        <f aca="false">IF(AND(Dane!$F110="TTW",OR(Dane!$G110="kopia",Dane!$G110="oryginał")),Dane!E110,"")</f>
        <v/>
      </c>
      <c r="F110" s="36" t="str">
        <f aca="false">IF(AND(Dane!$F110="TTW",OR(Dane!$G110="kopia",Dane!$G110="oryginał")),Dane!G110,"")</f>
        <v/>
      </c>
      <c r="G110" s="36" t="str">
        <f aca="false">IF(AND(Dane!$F110="TTW",OR(Dane!$G110="kopia",Dane!$G110="oryginał")),Dane!H110,"")</f>
        <v/>
      </c>
      <c r="H110" s="36" t="str">
        <f aca="false">IF(AND(Dane!F109="TTW",OR(Dane!G109="oryginał",Dane!G109="kopia")),#REF!,"")</f>
        <v/>
      </c>
    </row>
    <row r="111" customFormat="false" ht="15.75" hidden="false" customHeight="true" outlineLevel="0" collapsed="false">
      <c r="A111" s="36" t="str">
        <f aca="false">IF(AND(Dane!$F111="TTW",OR(Dane!$G111="kopia",Dane!$G111="oryginał")),Dane!A111,"")</f>
        <v/>
      </c>
      <c r="B111" s="36" t="str">
        <f aca="false">IF(AND(Dane!$F111="TTW",OR(Dane!$G111="kopia",Dane!$G111="oryginał")),Dane!B111,"")</f>
        <v/>
      </c>
      <c r="C111" s="36" t="str">
        <f aca="false">IF(AND(Dane!$F111="TTW",OR(Dane!$G111="kopia",Dane!$G111="oryginał")),Dane!C111,"")</f>
        <v/>
      </c>
      <c r="D111" s="36" t="str">
        <f aca="false">IF(AND(Dane!$F111="TTW",OR(Dane!$G111="kopia",Dane!$G111="oryginał")),Dane!D111,"")</f>
        <v/>
      </c>
      <c r="E111" s="36" t="str">
        <f aca="false">IF(AND(Dane!$F111="TTW",OR(Dane!$G111="kopia",Dane!$G111="oryginał")),Dane!E111,"")</f>
        <v/>
      </c>
      <c r="F111" s="36" t="str">
        <f aca="false">IF(AND(Dane!$F111="TTW",OR(Dane!$G111="kopia",Dane!$G111="oryginał")),Dane!G111,"")</f>
        <v/>
      </c>
      <c r="G111" s="36" t="str">
        <f aca="false">IF(AND(Dane!$F111="TTW",OR(Dane!$G111="kopia",Dane!$G111="oryginał")),Dane!H111,"")</f>
        <v/>
      </c>
      <c r="H111" s="36" t="str">
        <f aca="false">IF(AND(Dane!F110="TTW",OR(Dane!G110="oryginał",Dane!G110="kopia")),#REF!,"")</f>
        <v/>
      </c>
    </row>
    <row r="112" customFormat="false" ht="15.75" hidden="false" customHeight="true" outlineLevel="0" collapsed="false">
      <c r="A112" s="36" t="str">
        <f aca="false">IF(AND(Dane!$F112="TTW",OR(Dane!$G112="kopia",Dane!$G112="oryginał")),Dane!A112,"")</f>
        <v/>
      </c>
      <c r="B112" s="36" t="str">
        <f aca="false">IF(AND(Dane!$F112="TTW",OR(Dane!$G112="kopia",Dane!$G112="oryginał")),Dane!B112,"")</f>
        <v/>
      </c>
      <c r="C112" s="36" t="str">
        <f aca="false">IF(AND(Dane!$F112="TTW",OR(Dane!$G112="kopia",Dane!$G112="oryginał")),Dane!C112,"")</f>
        <v/>
      </c>
      <c r="D112" s="36" t="str">
        <f aca="false">IF(AND(Dane!$F112="TTW",OR(Dane!$G112="kopia",Dane!$G112="oryginał")),Dane!D112,"")</f>
        <v/>
      </c>
      <c r="E112" s="36" t="str">
        <f aca="false">IF(AND(Dane!$F112="TTW",OR(Dane!$G112="kopia",Dane!$G112="oryginał")),Dane!E112,"")</f>
        <v/>
      </c>
      <c r="F112" s="36" t="str">
        <f aca="false">IF(AND(Dane!$F112="TTW",OR(Dane!$G112="kopia",Dane!$G112="oryginał")),Dane!G112,"")</f>
        <v/>
      </c>
      <c r="G112" s="36" t="str">
        <f aca="false">IF(AND(Dane!$F112="TTW",OR(Dane!$G112="kopia",Dane!$G112="oryginał")),Dane!H112,"")</f>
        <v/>
      </c>
      <c r="H112" s="36" t="str">
        <f aca="false">IF(AND(Dane!F111="TTW",OR(Dane!G111="oryginał",Dane!G111="kopia")),#REF!,"")</f>
        <v/>
      </c>
    </row>
    <row r="113" customFormat="false" ht="15.75" hidden="false" customHeight="true" outlineLevel="0" collapsed="false">
      <c r="A113" s="36" t="str">
        <f aca="false">IF(AND(Dane!$F113="TTW",OR(Dane!$G113="kopia",Dane!$G113="oryginał")),Dane!A113,"")</f>
        <v/>
      </c>
      <c r="B113" s="36" t="str">
        <f aca="false">IF(AND(Dane!$F113="TTW",OR(Dane!$G113="kopia",Dane!$G113="oryginał")),Dane!B113,"")</f>
        <v/>
      </c>
      <c r="C113" s="36" t="str">
        <f aca="false">IF(AND(Dane!$F113="TTW",OR(Dane!$G113="kopia",Dane!$G113="oryginał")),Dane!C113,"")</f>
        <v/>
      </c>
      <c r="D113" s="36" t="str">
        <f aca="false">IF(AND(Dane!$F113="TTW",OR(Dane!$G113="kopia",Dane!$G113="oryginał")),Dane!D113,"")</f>
        <v/>
      </c>
      <c r="E113" s="36" t="str">
        <f aca="false">IF(AND(Dane!$F113="TTW",OR(Dane!$G113="kopia",Dane!$G113="oryginał")),Dane!E113,"")</f>
        <v/>
      </c>
      <c r="F113" s="36" t="str">
        <f aca="false">IF(AND(Dane!$F113="TTW",OR(Dane!$G113="kopia",Dane!$G113="oryginał")),Dane!G113,"")</f>
        <v/>
      </c>
      <c r="G113" s="36" t="str">
        <f aca="false">IF(AND(Dane!$F113="TTW",OR(Dane!$G113="kopia",Dane!$G113="oryginał")),Dane!H113,"")</f>
        <v/>
      </c>
      <c r="H113" s="36" t="str">
        <f aca="false">IF(AND(Dane!F112="TTW",OR(Dane!G112="oryginał",Dane!G112="kopia")),#REF!,"")</f>
        <v/>
      </c>
    </row>
    <row r="114" customFormat="false" ht="15.75" hidden="false" customHeight="true" outlineLevel="0" collapsed="false">
      <c r="A114" s="36" t="str">
        <f aca="false">IF(AND(Dane!$F114="TTW",OR(Dane!$G114="kopia",Dane!$G114="oryginał")),Dane!A114,"")</f>
        <v/>
      </c>
      <c r="B114" s="36" t="str">
        <f aca="false">IF(AND(Dane!$F114="TTW",OR(Dane!$G114="kopia",Dane!$G114="oryginał")),Dane!B114,"")</f>
        <v/>
      </c>
      <c r="C114" s="36" t="str">
        <f aca="false">IF(AND(Dane!$F114="TTW",OR(Dane!$G114="kopia",Dane!$G114="oryginał")),Dane!C114,"")</f>
        <v/>
      </c>
      <c r="D114" s="36" t="str">
        <f aca="false">IF(AND(Dane!$F114="TTW",OR(Dane!$G114="kopia",Dane!$G114="oryginał")),Dane!D114,"")</f>
        <v/>
      </c>
      <c r="E114" s="36" t="str">
        <f aca="false">IF(AND(Dane!$F114="TTW",OR(Dane!$G114="kopia",Dane!$G114="oryginał")),Dane!E114,"")</f>
        <v/>
      </c>
      <c r="F114" s="36" t="str">
        <f aca="false">IF(AND(Dane!$F114="TTW",OR(Dane!$G114="kopia",Dane!$G114="oryginał")),Dane!G114,"")</f>
        <v/>
      </c>
      <c r="G114" s="36" t="str">
        <f aca="false">IF(AND(Dane!$F114="TTW",OR(Dane!$G114="kopia",Dane!$G114="oryginał")),Dane!H114,"")</f>
        <v/>
      </c>
      <c r="H114" s="36" t="str">
        <f aca="false">IF(AND(Dane!F113="TTW",OR(Dane!G113="oryginał",Dane!G113="kopia")),#REF!,"")</f>
        <v/>
      </c>
    </row>
    <row r="115" customFormat="false" ht="15.75" hidden="false" customHeight="true" outlineLevel="0" collapsed="false">
      <c r="A115" s="36" t="str">
        <f aca="false">IF(AND(Dane!$F115="TTW",OR(Dane!$G115="kopia",Dane!$G115="oryginał")),Dane!A115,"")</f>
        <v/>
      </c>
      <c r="B115" s="36" t="str">
        <f aca="false">IF(AND(Dane!$F115="TTW",OR(Dane!$G115="kopia",Dane!$G115="oryginał")),Dane!B115,"")</f>
        <v/>
      </c>
      <c r="C115" s="36" t="str">
        <f aca="false">IF(AND(Dane!$F115="TTW",OR(Dane!$G115="kopia",Dane!$G115="oryginał")),Dane!C115,"")</f>
        <v/>
      </c>
      <c r="D115" s="36" t="str">
        <f aca="false">IF(AND(Dane!$F115="TTW",OR(Dane!$G115="kopia",Dane!$G115="oryginał")),Dane!D115,"")</f>
        <v/>
      </c>
      <c r="E115" s="36" t="str">
        <f aca="false">IF(AND(Dane!$F115="TTW",OR(Dane!$G115="kopia",Dane!$G115="oryginał")),Dane!E115,"")</f>
        <v/>
      </c>
      <c r="F115" s="36" t="str">
        <f aca="false">IF(AND(Dane!$F115="TTW",OR(Dane!$G115="kopia",Dane!$G115="oryginał")),Dane!G115,"")</f>
        <v/>
      </c>
      <c r="G115" s="36" t="str">
        <f aca="false">IF(AND(Dane!$F115="TTW",OR(Dane!$G115="kopia",Dane!$G115="oryginał")),Dane!H115,"")</f>
        <v/>
      </c>
      <c r="H115" s="36" t="str">
        <f aca="false">IF(AND(Dane!F114="TTW",OR(Dane!G114="oryginał",Dane!G114="kopia")),#REF!,"")</f>
        <v/>
      </c>
    </row>
    <row r="116" customFormat="false" ht="15.75" hidden="false" customHeight="true" outlineLevel="0" collapsed="false">
      <c r="A116" s="36" t="str">
        <f aca="false">IF(AND(Dane!$F116="TTW",OR(Dane!$G116="kopia",Dane!$G116="oryginał")),Dane!A116,"")</f>
        <v/>
      </c>
      <c r="B116" s="36" t="str">
        <f aca="false">IF(AND(Dane!$F116="TTW",OR(Dane!$G116="kopia",Dane!$G116="oryginał")),Dane!B116,"")</f>
        <v/>
      </c>
      <c r="C116" s="36" t="str">
        <f aca="false">IF(AND(Dane!$F116="TTW",OR(Dane!$G116="kopia",Dane!$G116="oryginał")),Dane!C116,"")</f>
        <v/>
      </c>
      <c r="D116" s="36" t="str">
        <f aca="false">IF(AND(Dane!$F116="TTW",OR(Dane!$G116="kopia",Dane!$G116="oryginał")),Dane!D116,"")</f>
        <v/>
      </c>
      <c r="E116" s="36" t="str">
        <f aca="false">IF(AND(Dane!$F116="TTW",OR(Dane!$G116="kopia",Dane!$G116="oryginał")),Dane!E116,"")</f>
        <v/>
      </c>
      <c r="F116" s="36" t="str">
        <f aca="false">IF(AND(Dane!$F116="TTW",OR(Dane!$G116="kopia",Dane!$G116="oryginał")),Dane!G116,"")</f>
        <v/>
      </c>
      <c r="G116" s="36" t="str">
        <f aca="false">IF(AND(Dane!$F116="TTW",OR(Dane!$G116="kopia",Dane!$G116="oryginał")),Dane!H116,"")</f>
        <v/>
      </c>
      <c r="H116" s="36" t="str">
        <f aca="false">IF(AND(Dane!F115="TTW",OR(Dane!G115="oryginał",Dane!G115="kopia")),#REF!,"")</f>
        <v/>
      </c>
    </row>
    <row r="117" customFormat="false" ht="15.75" hidden="false" customHeight="true" outlineLevel="0" collapsed="false">
      <c r="A117" s="36" t="str">
        <f aca="false">IF(AND(Dane!$F117="TTW",OR(Dane!$G117="kopia",Dane!$G117="oryginał")),Dane!A117,"")</f>
        <v/>
      </c>
      <c r="B117" s="36" t="str">
        <f aca="false">IF(AND(Dane!$F117="TTW",OR(Dane!$G117="kopia",Dane!$G117="oryginał")),Dane!B117,"")</f>
        <v/>
      </c>
      <c r="C117" s="36" t="str">
        <f aca="false">IF(AND(Dane!$F117="TTW",OR(Dane!$G117="kopia",Dane!$G117="oryginał")),Dane!C117,"")</f>
        <v/>
      </c>
      <c r="D117" s="36" t="str">
        <f aca="false">IF(AND(Dane!$F117="TTW",OR(Dane!$G117="kopia",Dane!$G117="oryginał")),Dane!D117,"")</f>
        <v/>
      </c>
      <c r="E117" s="36" t="str">
        <f aca="false">IF(AND(Dane!$F117="TTW",OR(Dane!$G117="kopia",Dane!$G117="oryginał")),Dane!E117,"")</f>
        <v/>
      </c>
      <c r="F117" s="36" t="str">
        <f aca="false">IF(AND(Dane!$F117="TTW",OR(Dane!$G117="kopia",Dane!$G117="oryginał")),Dane!G117,"")</f>
        <v/>
      </c>
      <c r="G117" s="36" t="str">
        <f aca="false">IF(AND(Dane!$F117="TTW",OR(Dane!$G117="kopia",Dane!$G117="oryginał")),Dane!H117,"")</f>
        <v/>
      </c>
      <c r="H117" s="36" t="str">
        <f aca="false">IF(AND(Dane!F116="TTW",OR(Dane!G116="oryginał",Dane!G116="kopia")),#REF!,"")</f>
        <v/>
      </c>
    </row>
    <row r="118" customFormat="false" ht="15.75" hidden="false" customHeight="true" outlineLevel="0" collapsed="false">
      <c r="A118" s="36" t="str">
        <f aca="false">IF(AND(Dane!$F118="TTW",OR(Dane!$G118="kopia",Dane!$G118="oryginał")),Dane!A118,"")</f>
        <v/>
      </c>
      <c r="B118" s="36" t="str">
        <f aca="false">IF(AND(Dane!$F118="TTW",OR(Dane!$G118="kopia",Dane!$G118="oryginał")),Dane!B118,"")</f>
        <v/>
      </c>
      <c r="C118" s="36" t="str">
        <f aca="false">IF(AND(Dane!$F118="TTW",OR(Dane!$G118="kopia",Dane!$G118="oryginał")),Dane!C118,"")</f>
        <v/>
      </c>
      <c r="D118" s="36" t="str">
        <f aca="false">IF(AND(Dane!$F118="TTW",OR(Dane!$G118="kopia",Dane!$G118="oryginał")),Dane!D118,"")</f>
        <v/>
      </c>
      <c r="E118" s="36" t="str">
        <f aca="false">IF(AND(Dane!$F118="TTW",OR(Dane!$G118="kopia",Dane!$G118="oryginał")),Dane!E118,"")</f>
        <v/>
      </c>
      <c r="F118" s="36" t="str">
        <f aca="false">IF(AND(Dane!$F118="TTW",OR(Dane!$G118="kopia",Dane!$G118="oryginał")),Dane!G118,"")</f>
        <v/>
      </c>
      <c r="G118" s="36" t="str">
        <f aca="false">IF(AND(Dane!$F118="TTW",OR(Dane!$G118="kopia",Dane!$G118="oryginał")),Dane!H118,"")</f>
        <v/>
      </c>
      <c r="H118" s="36" t="str">
        <f aca="false">IF(AND(Dane!F117="TTW",OR(Dane!G117="oryginał",Dane!G117="kopia")),#REF!,"")</f>
        <v/>
      </c>
    </row>
    <row r="119" customFormat="false" ht="15.75" hidden="false" customHeight="true" outlineLevel="0" collapsed="false">
      <c r="A119" s="36" t="str">
        <f aca="false">IF(AND(Dane!$F119="TTW",OR(Dane!$G119="kopia",Dane!$G119="oryginał")),Dane!A119,"")</f>
        <v/>
      </c>
      <c r="B119" s="36" t="str">
        <f aca="false">IF(AND(Dane!$F119="TTW",OR(Dane!$G119="kopia",Dane!$G119="oryginał")),Dane!B119,"")</f>
        <v/>
      </c>
      <c r="C119" s="36" t="str">
        <f aca="false">IF(AND(Dane!$F119="TTW",OR(Dane!$G119="kopia",Dane!$G119="oryginał")),Dane!C119,"")</f>
        <v/>
      </c>
      <c r="D119" s="36" t="str">
        <f aca="false">IF(AND(Dane!$F119="TTW",OR(Dane!$G119="kopia",Dane!$G119="oryginał")),Dane!D119,"")</f>
        <v/>
      </c>
      <c r="E119" s="36" t="str">
        <f aca="false">IF(AND(Dane!$F119="TTW",OR(Dane!$G119="kopia",Dane!$G119="oryginał")),Dane!E119,"")</f>
        <v/>
      </c>
      <c r="F119" s="36" t="str">
        <f aca="false">IF(AND(Dane!$F119="TTW",OR(Dane!$G119="kopia",Dane!$G119="oryginał")),Dane!G119,"")</f>
        <v/>
      </c>
      <c r="G119" s="36" t="str">
        <f aca="false">IF(AND(Dane!$F119="TTW",OR(Dane!$G119="kopia",Dane!$G119="oryginał")),Dane!H119,"")</f>
        <v/>
      </c>
      <c r="H119" s="36" t="str">
        <f aca="false">IF(AND(Dane!F118="TTW",OR(Dane!G118="oryginał",Dane!G118="kopia")),#REF!,"")</f>
        <v/>
      </c>
    </row>
    <row r="120" customFormat="false" ht="15.75" hidden="false" customHeight="true" outlineLevel="0" collapsed="false">
      <c r="A120" s="36" t="str">
        <f aca="false">IF(AND(Dane!$F120="TTW",OR(Dane!$G120="kopia",Dane!$G120="oryginał")),Dane!A120,"")</f>
        <v/>
      </c>
      <c r="B120" s="36" t="str">
        <f aca="false">IF(AND(Dane!$F120="TTW",OR(Dane!$G120="kopia",Dane!$G120="oryginał")),Dane!B120,"")</f>
        <v/>
      </c>
      <c r="C120" s="36" t="str">
        <f aca="false">IF(AND(Dane!$F120="TTW",OR(Dane!$G120="kopia",Dane!$G120="oryginał")),Dane!C120,"")</f>
        <v/>
      </c>
      <c r="D120" s="36" t="str">
        <f aca="false">IF(AND(Dane!$F120="TTW",OR(Dane!$G120="kopia",Dane!$G120="oryginał")),Dane!D120,"")</f>
        <v/>
      </c>
      <c r="E120" s="36" t="str">
        <f aca="false">IF(AND(Dane!$F120="TTW",OR(Dane!$G120="kopia",Dane!$G120="oryginał")),Dane!E120,"")</f>
        <v/>
      </c>
      <c r="F120" s="36" t="str">
        <f aca="false">IF(AND(Dane!$F120="TTW",OR(Dane!$G120="kopia",Dane!$G120="oryginał")),Dane!G120,"")</f>
        <v/>
      </c>
      <c r="G120" s="36" t="str">
        <f aca="false">IF(AND(Dane!$F120="TTW",OR(Dane!$G120="kopia",Dane!$G120="oryginał")),Dane!H120,"")</f>
        <v/>
      </c>
      <c r="H120" s="36" t="str">
        <f aca="false">IF(AND(Dane!F119="TTW",OR(Dane!G119="oryginał",Dane!G119="kopia")),#REF!,"")</f>
        <v/>
      </c>
    </row>
    <row r="121" customFormat="false" ht="15.75" hidden="false" customHeight="true" outlineLevel="0" collapsed="false">
      <c r="A121" s="36" t="str">
        <f aca="false">IF(AND(Dane!$F121="TTW",OR(Dane!$G121="kopia",Dane!$G121="oryginał")),Dane!A121,"")</f>
        <v/>
      </c>
      <c r="B121" s="36" t="str">
        <f aca="false">IF(AND(Dane!$F121="TTW",OR(Dane!$G121="kopia",Dane!$G121="oryginał")),Dane!B121,"")</f>
        <v/>
      </c>
      <c r="C121" s="36" t="str">
        <f aca="false">IF(AND(Dane!$F121="TTW",OR(Dane!$G121="kopia",Dane!$G121="oryginał")),Dane!C121,"")</f>
        <v/>
      </c>
      <c r="D121" s="36" t="str">
        <f aca="false">IF(AND(Dane!$F121="TTW",OR(Dane!$G121="kopia",Dane!$G121="oryginał")),Dane!D121,"")</f>
        <v/>
      </c>
      <c r="E121" s="36" t="str">
        <f aca="false">IF(AND(Dane!$F121="TTW",OR(Dane!$G121="kopia",Dane!$G121="oryginał")),Dane!E121,"")</f>
        <v/>
      </c>
      <c r="F121" s="36" t="str">
        <f aca="false">IF(AND(Dane!$F121="TTW",OR(Dane!$G121="kopia",Dane!$G121="oryginał")),Dane!G121,"")</f>
        <v/>
      </c>
      <c r="G121" s="36" t="str">
        <f aca="false">IF(AND(Dane!$F121="TTW",OR(Dane!$G121="kopia",Dane!$G121="oryginał")),Dane!H121,"")</f>
        <v/>
      </c>
      <c r="H121" s="36" t="str">
        <f aca="false">IF(AND(Dane!F120="TTW",OR(Dane!G120="oryginał",Dane!G120="kopia")),#REF!,"")</f>
        <v/>
      </c>
    </row>
    <row r="122" customFormat="false" ht="15.75" hidden="false" customHeight="true" outlineLevel="0" collapsed="false">
      <c r="A122" s="36" t="str">
        <f aca="false">IF(AND(Dane!$F122="TTW",OR(Dane!$G122="kopia",Dane!$G122="oryginał")),Dane!A122,"")</f>
        <v/>
      </c>
      <c r="B122" s="36" t="str">
        <f aca="false">IF(AND(Dane!$F122="TTW",OR(Dane!$G122="kopia",Dane!$G122="oryginał")),Dane!B122,"")</f>
        <v/>
      </c>
      <c r="C122" s="36" t="str">
        <f aca="false">IF(AND(Dane!$F122="TTW",OR(Dane!$G122="kopia",Dane!$G122="oryginał")),Dane!C122,"")</f>
        <v/>
      </c>
      <c r="D122" s="36" t="str">
        <f aca="false">IF(AND(Dane!$F122="TTW",OR(Dane!$G122="kopia",Dane!$G122="oryginał")),Dane!D122,"")</f>
        <v/>
      </c>
      <c r="E122" s="36" t="str">
        <f aca="false">IF(AND(Dane!$F122="TTW",OR(Dane!$G122="kopia",Dane!$G122="oryginał")),Dane!E122,"")</f>
        <v/>
      </c>
      <c r="F122" s="36" t="str">
        <f aca="false">IF(AND(Dane!$F122="TTW",OR(Dane!$G122="kopia",Dane!$G122="oryginał")),Dane!G122,"")</f>
        <v/>
      </c>
      <c r="G122" s="36" t="str">
        <f aca="false">IF(AND(Dane!$F122="TTW",OR(Dane!$G122="kopia",Dane!$G122="oryginał")),Dane!H122,"")</f>
        <v/>
      </c>
      <c r="H122" s="36" t="str">
        <f aca="false">IF(AND(Dane!F121="TTW",OR(Dane!G121="oryginał",Dane!G121="kopia")),#REF!,"")</f>
        <v/>
      </c>
    </row>
    <row r="123" customFormat="false" ht="15.75" hidden="false" customHeight="true" outlineLevel="0" collapsed="false">
      <c r="A123" s="36" t="str">
        <f aca="false">IF(AND(Dane!$F123="TTW",OR(Dane!$G123="kopia",Dane!$G123="oryginał")),Dane!A123,"")</f>
        <v/>
      </c>
      <c r="B123" s="36" t="str">
        <f aca="false">IF(AND(Dane!$F123="TTW",OR(Dane!$G123="kopia",Dane!$G123="oryginał")),Dane!B123,"")</f>
        <v/>
      </c>
      <c r="C123" s="36" t="str">
        <f aca="false">IF(AND(Dane!$F123="TTW",OR(Dane!$G123="kopia",Dane!$G123="oryginał")),Dane!C123,"")</f>
        <v/>
      </c>
      <c r="D123" s="36" t="str">
        <f aca="false">IF(AND(Dane!$F123="TTW",OR(Dane!$G123="kopia",Dane!$G123="oryginał")),Dane!D123,"")</f>
        <v/>
      </c>
      <c r="E123" s="36" t="str">
        <f aca="false">IF(AND(Dane!$F123="TTW",OR(Dane!$G123="kopia",Dane!$G123="oryginał")),Dane!E123,"")</f>
        <v/>
      </c>
      <c r="F123" s="36" t="str">
        <f aca="false">IF(AND(Dane!$F123="TTW",OR(Dane!$G123="kopia",Dane!$G123="oryginał")),Dane!G123,"")</f>
        <v/>
      </c>
      <c r="G123" s="36" t="str">
        <f aca="false">IF(AND(Dane!$F123="TTW",OR(Dane!$G123="kopia",Dane!$G123="oryginał")),Dane!H123,"")</f>
        <v/>
      </c>
      <c r="H123" s="36" t="str">
        <f aca="false">IF(AND(Dane!F122="TTW",OR(Dane!G122="oryginał",Dane!G122="kopia")),#REF!,"")</f>
        <v/>
      </c>
    </row>
    <row r="124" customFormat="false" ht="15.75" hidden="false" customHeight="true" outlineLevel="0" collapsed="false">
      <c r="A124" s="36" t="str">
        <f aca="false">IF(AND(Dane!$F124="TTW",OR(Dane!$G124="kopia",Dane!$G124="oryginał")),Dane!A124,"")</f>
        <v/>
      </c>
      <c r="B124" s="36" t="str">
        <f aca="false">IF(AND(Dane!$F124="TTW",OR(Dane!$G124="kopia",Dane!$G124="oryginał")),Dane!B124,"")</f>
        <v/>
      </c>
      <c r="C124" s="36" t="str">
        <f aca="false">IF(AND(Dane!$F124="TTW",OR(Dane!$G124="kopia",Dane!$G124="oryginał")),Dane!C124,"")</f>
        <v/>
      </c>
      <c r="D124" s="36" t="str">
        <f aca="false">IF(AND(Dane!$F124="TTW",OR(Dane!$G124="kopia",Dane!$G124="oryginał")),Dane!D124,"")</f>
        <v/>
      </c>
      <c r="E124" s="36" t="str">
        <f aca="false">IF(AND(Dane!$F124="TTW",OR(Dane!$G124="kopia",Dane!$G124="oryginał")),Dane!E124,"")</f>
        <v/>
      </c>
      <c r="F124" s="36" t="str">
        <f aca="false">IF(AND(Dane!$F124="TTW",OR(Dane!$G124="kopia",Dane!$G124="oryginał")),Dane!G124,"")</f>
        <v/>
      </c>
      <c r="G124" s="36" t="str">
        <f aca="false">IF(AND(Dane!$F124="TTW",OR(Dane!$G124="kopia",Dane!$G124="oryginał")),Dane!H124,"")</f>
        <v/>
      </c>
      <c r="H124" s="36" t="str">
        <f aca="false">IF(AND(Dane!F123="TTW",OR(Dane!G123="oryginał",Dane!G123="kopia")),#REF!,"")</f>
        <v/>
      </c>
    </row>
    <row r="125" customFormat="false" ht="15.75" hidden="false" customHeight="true" outlineLevel="0" collapsed="false">
      <c r="A125" s="36" t="str">
        <f aca="false">IF(AND(Dane!$F125="TTW",OR(Dane!$G125="kopia",Dane!$G125="oryginał")),Dane!A125,"")</f>
        <v/>
      </c>
      <c r="B125" s="36" t="str">
        <f aca="false">IF(AND(Dane!$F125="TTW",OR(Dane!$G125="kopia",Dane!$G125="oryginał")),Dane!B125,"")</f>
        <v/>
      </c>
      <c r="C125" s="36" t="str">
        <f aca="false">IF(AND(Dane!$F125="TTW",OR(Dane!$G125="kopia",Dane!$G125="oryginał")),Dane!C125,"")</f>
        <v/>
      </c>
      <c r="D125" s="36" t="str">
        <f aca="false">IF(AND(Dane!$F125="TTW",OR(Dane!$G125="kopia",Dane!$G125="oryginał")),Dane!D125,"")</f>
        <v/>
      </c>
      <c r="E125" s="36" t="str">
        <f aca="false">IF(AND(Dane!$F125="TTW",OR(Dane!$G125="kopia",Dane!$G125="oryginał")),Dane!E125,"")</f>
        <v/>
      </c>
      <c r="F125" s="36" t="str">
        <f aca="false">IF(AND(Dane!$F125="TTW",OR(Dane!$G125="kopia",Dane!$G125="oryginał")),Dane!G125,"")</f>
        <v/>
      </c>
      <c r="G125" s="36" t="str">
        <f aca="false">IF(AND(Dane!$F125="TTW",OR(Dane!$G125="kopia",Dane!$G125="oryginał")),Dane!H125,"")</f>
        <v/>
      </c>
      <c r="H125" s="36" t="str">
        <f aca="false">IF(AND(Dane!F124="TTW",OR(Dane!G124="oryginał",Dane!G124="kopia")),#REF!,"")</f>
        <v/>
      </c>
    </row>
    <row r="126" customFormat="false" ht="15.75" hidden="false" customHeight="true" outlineLevel="0" collapsed="false">
      <c r="A126" s="36" t="str">
        <f aca="false">IF(AND(Dane!$F126="TTW",OR(Dane!$G126="kopia",Dane!$G126="oryginał")),Dane!A126,"")</f>
        <v/>
      </c>
      <c r="B126" s="36" t="str">
        <f aca="false">IF(AND(Dane!$F126="TTW",OR(Dane!$G126="kopia",Dane!$G126="oryginał")),Dane!B126,"")</f>
        <v/>
      </c>
      <c r="C126" s="36" t="str">
        <f aca="false">IF(AND(Dane!$F126="TTW",OR(Dane!$G126="kopia",Dane!$G126="oryginał")),Dane!C126,"")</f>
        <v/>
      </c>
      <c r="D126" s="36" t="str">
        <f aca="false">IF(AND(Dane!$F126="TTW",OR(Dane!$G126="kopia",Dane!$G126="oryginał")),Dane!D126,"")</f>
        <v/>
      </c>
      <c r="E126" s="36" t="str">
        <f aca="false">IF(AND(Dane!$F126="TTW",OR(Dane!$G126="kopia",Dane!$G126="oryginał")),Dane!E126,"")</f>
        <v/>
      </c>
      <c r="F126" s="36" t="str">
        <f aca="false">IF(AND(Dane!$F126="TTW",OR(Dane!$G126="kopia",Dane!$G126="oryginał")),Dane!G126,"")</f>
        <v/>
      </c>
      <c r="G126" s="36" t="str">
        <f aca="false">IF(AND(Dane!$F126="TTW",OR(Dane!$G126="kopia",Dane!$G126="oryginał")),Dane!H126,"")</f>
        <v/>
      </c>
      <c r="H126" s="36" t="str">
        <f aca="false">IF(AND(Dane!F125="TTW",OR(Dane!G125="oryginał",Dane!G125="kopia")),#REF!,"")</f>
        <v/>
      </c>
    </row>
    <row r="127" customFormat="false" ht="15.75" hidden="false" customHeight="true" outlineLevel="0" collapsed="false">
      <c r="A127" s="36" t="str">
        <f aca="false">IF(AND(Dane!$F127="TTW",OR(Dane!$G127="kopia",Dane!$G127="oryginał")),Dane!A127,"")</f>
        <v/>
      </c>
      <c r="B127" s="36" t="str">
        <f aca="false">IF(AND(Dane!$F127="TTW",OR(Dane!$G127="kopia",Dane!$G127="oryginał")),Dane!B127,"")</f>
        <v/>
      </c>
      <c r="C127" s="36" t="str">
        <f aca="false">IF(AND(Dane!$F127="TTW",OR(Dane!$G127="kopia",Dane!$G127="oryginał")),Dane!C127,"")</f>
        <v/>
      </c>
      <c r="D127" s="36" t="str">
        <f aca="false">IF(AND(Dane!$F127="TTW",OR(Dane!$G127="kopia",Dane!$G127="oryginał")),Dane!D127,"")</f>
        <v/>
      </c>
      <c r="E127" s="36" t="str">
        <f aca="false">IF(AND(Dane!$F127="TTW",OR(Dane!$G127="kopia",Dane!$G127="oryginał")),Dane!E127,"")</f>
        <v/>
      </c>
      <c r="F127" s="36" t="str">
        <f aca="false">IF(AND(Dane!$F127="TTW",OR(Dane!$G127="kopia",Dane!$G127="oryginał")),Dane!G127,"")</f>
        <v/>
      </c>
      <c r="G127" s="36" t="str">
        <f aca="false">IF(AND(Dane!$F127="TTW",OR(Dane!$G127="kopia",Dane!$G127="oryginał")),Dane!H127,"")</f>
        <v/>
      </c>
      <c r="H127" s="36" t="str">
        <f aca="false">IF(AND(Dane!F126="TTW",OR(Dane!G126="oryginał",Dane!G126="kopia")),#REF!,"")</f>
        <v/>
      </c>
    </row>
    <row r="128" customFormat="false" ht="15.75" hidden="false" customHeight="true" outlineLevel="0" collapsed="false">
      <c r="A128" s="36" t="str">
        <f aca="false">IF(AND(Dane!$F128="TTW",OR(Dane!$G128="kopia",Dane!$G128="oryginał")),Dane!A128,"")</f>
        <v/>
      </c>
      <c r="B128" s="36" t="str">
        <f aca="false">IF(AND(Dane!$F128="TTW",OR(Dane!$G128="kopia",Dane!$G128="oryginał")),Dane!B128,"")</f>
        <v/>
      </c>
      <c r="C128" s="36" t="str">
        <f aca="false">IF(AND(Dane!$F128="TTW",OR(Dane!$G128="kopia",Dane!$G128="oryginał")),Dane!C128,"")</f>
        <v/>
      </c>
      <c r="D128" s="36" t="str">
        <f aca="false">IF(AND(Dane!$F128="TTW",OR(Dane!$G128="kopia",Dane!$G128="oryginał")),Dane!D128,"")</f>
        <v/>
      </c>
      <c r="E128" s="36" t="str">
        <f aca="false">IF(AND(Dane!$F128="TTW",OR(Dane!$G128="kopia",Dane!$G128="oryginał")),Dane!E128,"")</f>
        <v/>
      </c>
      <c r="F128" s="36" t="str">
        <f aca="false">IF(AND(Dane!$F128="TTW",OR(Dane!$G128="kopia",Dane!$G128="oryginał")),Dane!G128,"")</f>
        <v/>
      </c>
      <c r="G128" s="36" t="str">
        <f aca="false">IF(AND(Dane!$F128="TTW",OR(Dane!$G128="kopia",Dane!$G128="oryginał")),Dane!H128,"")</f>
        <v/>
      </c>
      <c r="H128" s="36" t="str">
        <f aca="false">IF(AND(Dane!F127="TTW",OR(Dane!G127="oryginał",Dane!G127="kopia")),#REF!,"")</f>
        <v/>
      </c>
    </row>
    <row r="129" customFormat="false" ht="15.75" hidden="false" customHeight="true" outlineLevel="0" collapsed="false">
      <c r="A129" s="36" t="str">
        <f aca="false">IF(AND(Dane!$F129="TTW",OR(Dane!$G129="kopia",Dane!$G129="oryginał")),Dane!A129,"")</f>
        <v/>
      </c>
      <c r="B129" s="36" t="str">
        <f aca="false">IF(AND(Dane!$F129="TTW",OR(Dane!$G129="kopia",Dane!$G129="oryginał")),Dane!B129,"")</f>
        <v/>
      </c>
      <c r="C129" s="36" t="str">
        <f aca="false">IF(AND(Dane!$F129="TTW",OR(Dane!$G129="kopia",Dane!$G129="oryginał")),Dane!C129,"")</f>
        <v/>
      </c>
      <c r="D129" s="36" t="str">
        <f aca="false">IF(AND(Dane!$F129="TTW",OR(Dane!$G129="kopia",Dane!$G129="oryginał")),Dane!D129,"")</f>
        <v/>
      </c>
      <c r="E129" s="36" t="str">
        <f aca="false">IF(AND(Dane!$F129="TTW",OR(Dane!$G129="kopia",Dane!$G129="oryginał")),Dane!E129,"")</f>
        <v/>
      </c>
      <c r="F129" s="36" t="str">
        <f aca="false">IF(AND(Dane!$F129="TTW",OR(Dane!$G129="kopia",Dane!$G129="oryginał")),Dane!G129,"")</f>
        <v/>
      </c>
      <c r="G129" s="36" t="str">
        <f aca="false">IF(AND(Dane!$F129="TTW",OR(Dane!$G129="kopia",Dane!$G129="oryginał")),Dane!H129,"")</f>
        <v/>
      </c>
      <c r="H129" s="36" t="str">
        <f aca="false">IF(AND(Dane!F128="TTW",OR(Dane!G128="oryginał",Dane!G128="kopia")),#REF!,"")</f>
        <v/>
      </c>
    </row>
    <row r="130" customFormat="false" ht="15.75" hidden="false" customHeight="true" outlineLevel="0" collapsed="false">
      <c r="A130" s="36" t="str">
        <f aca="false">IF(AND(Dane!$F130="TTW",OR(Dane!$G130="kopia",Dane!$G130="oryginał")),Dane!A130,"")</f>
        <v/>
      </c>
      <c r="B130" s="36" t="str">
        <f aca="false">IF(AND(Dane!$F130="TTW",OR(Dane!$G130="kopia",Dane!$G130="oryginał")),Dane!B130,"")</f>
        <v/>
      </c>
      <c r="C130" s="36" t="str">
        <f aca="false">IF(AND(Dane!$F130="TTW",OR(Dane!$G130="kopia",Dane!$G130="oryginał")),Dane!C130,"")</f>
        <v/>
      </c>
      <c r="D130" s="36" t="str">
        <f aca="false">IF(AND(Dane!$F130="TTW",OR(Dane!$G130="kopia",Dane!$G130="oryginał")),Dane!D130,"")</f>
        <v/>
      </c>
      <c r="E130" s="36" t="str">
        <f aca="false">IF(AND(Dane!$F130="TTW",OR(Dane!$G130="kopia",Dane!$G130="oryginał")),Dane!E130,"")</f>
        <v/>
      </c>
      <c r="F130" s="36" t="str">
        <f aca="false">IF(AND(Dane!$F130="TTW",OR(Dane!$G130="kopia",Dane!$G130="oryginał")),Dane!G130,"")</f>
        <v/>
      </c>
      <c r="G130" s="36" t="str">
        <f aca="false">IF(AND(Dane!$F130="TTW",OR(Dane!$G130="kopia",Dane!$G130="oryginał")),Dane!H130,"")</f>
        <v/>
      </c>
      <c r="H130" s="36" t="str">
        <f aca="false">IF(AND(Dane!F129="TTW",OR(Dane!G129="oryginał",Dane!G129="kopia")),#REF!,"")</f>
        <v/>
      </c>
    </row>
    <row r="131" customFormat="false" ht="15.75" hidden="false" customHeight="true" outlineLevel="0" collapsed="false">
      <c r="A131" s="36" t="str">
        <f aca="false">IF(AND(Dane!$F131="TTW",OR(Dane!$G131="kopia",Dane!$G131="oryginał")),Dane!A131,"")</f>
        <v/>
      </c>
      <c r="B131" s="36" t="str">
        <f aca="false">IF(AND(Dane!$F131="TTW",OR(Dane!$G131="kopia",Dane!$G131="oryginał")),Dane!B131,"")</f>
        <v/>
      </c>
      <c r="C131" s="36" t="str">
        <f aca="false">IF(AND(Dane!$F131="TTW",OR(Dane!$G131="kopia",Dane!$G131="oryginał")),Dane!C131,"")</f>
        <v/>
      </c>
      <c r="D131" s="36" t="str">
        <f aca="false">IF(AND(Dane!$F131="TTW",OR(Dane!$G131="kopia",Dane!$G131="oryginał")),Dane!D131,"")</f>
        <v/>
      </c>
      <c r="E131" s="36" t="str">
        <f aca="false">IF(AND(Dane!$F131="TTW",OR(Dane!$G131="kopia",Dane!$G131="oryginał")),Dane!E131,"")</f>
        <v/>
      </c>
      <c r="F131" s="36" t="str">
        <f aca="false">IF(AND(Dane!$F131="TTW",OR(Dane!$G131="kopia",Dane!$G131="oryginał")),Dane!G131,"")</f>
        <v/>
      </c>
      <c r="G131" s="36" t="str">
        <f aca="false">IF(AND(Dane!$F131="TTW",OR(Dane!$G131="kopia",Dane!$G131="oryginał")),Dane!H131,"")</f>
        <v/>
      </c>
      <c r="H131" s="36" t="str">
        <f aca="false">IF(AND(Dane!F130="TTW",OR(Dane!G130="oryginał",Dane!G130="kopia")),#REF!,"")</f>
        <v/>
      </c>
    </row>
    <row r="132" customFormat="false" ht="15.75" hidden="false" customHeight="true" outlineLevel="0" collapsed="false">
      <c r="A132" s="36" t="str">
        <f aca="false">IF(AND(Dane!$F132="TTW",OR(Dane!$G132="kopia",Dane!$G132="oryginał")),Dane!A132,"")</f>
        <v/>
      </c>
      <c r="B132" s="36" t="str">
        <f aca="false">IF(AND(Dane!$F132="TTW",OR(Dane!$G132="kopia",Dane!$G132="oryginał")),Dane!B132,"")</f>
        <v/>
      </c>
      <c r="C132" s="36" t="str">
        <f aca="false">IF(AND(Dane!$F132="TTW",OR(Dane!$G132="kopia",Dane!$G132="oryginał")),Dane!C132,"")</f>
        <v/>
      </c>
      <c r="D132" s="36" t="str">
        <f aca="false">IF(AND(Dane!$F132="TTW",OR(Dane!$G132="kopia",Dane!$G132="oryginał")),Dane!D132,"")</f>
        <v/>
      </c>
      <c r="E132" s="36" t="str">
        <f aca="false">IF(AND(Dane!$F132="TTW",OR(Dane!$G132="kopia",Dane!$G132="oryginał")),Dane!E132,"")</f>
        <v/>
      </c>
      <c r="F132" s="36" t="str">
        <f aca="false">IF(AND(Dane!$F132="TTW",OR(Dane!$G132="kopia",Dane!$G132="oryginał")),Dane!G132,"")</f>
        <v/>
      </c>
      <c r="G132" s="36" t="str">
        <f aca="false">IF(AND(Dane!$F132="TTW",OR(Dane!$G132="kopia",Dane!$G132="oryginał")),Dane!H132,"")</f>
        <v/>
      </c>
      <c r="H132" s="36" t="str">
        <f aca="false">IF(AND(Dane!F131="TTW",OR(Dane!G131="oryginał",Dane!G131="kopia")),#REF!,"")</f>
        <v/>
      </c>
    </row>
    <row r="133" customFormat="false" ht="15.75" hidden="false" customHeight="true" outlineLevel="0" collapsed="false">
      <c r="A133" s="36" t="str">
        <f aca="false">IF(AND(Dane!$F133="TTW",OR(Dane!$G133="kopia",Dane!$G133="oryginał")),Dane!A133,"")</f>
        <v/>
      </c>
      <c r="B133" s="36" t="str">
        <f aca="false">IF(AND(Dane!$F133="TTW",OR(Dane!$G133="kopia",Dane!$G133="oryginał")),Dane!B133,"")</f>
        <v/>
      </c>
      <c r="C133" s="36" t="str">
        <f aca="false">IF(AND(Dane!$F133="TTW",OR(Dane!$G133="kopia",Dane!$G133="oryginał")),Dane!C133,"")</f>
        <v/>
      </c>
      <c r="D133" s="36" t="str">
        <f aca="false">IF(AND(Dane!$F133="TTW",OR(Dane!$G133="kopia",Dane!$G133="oryginał")),Dane!D133,"")</f>
        <v/>
      </c>
      <c r="E133" s="36" t="str">
        <f aca="false">IF(AND(Dane!$F133="TTW",OR(Dane!$G133="kopia",Dane!$G133="oryginał")),Dane!E133,"")</f>
        <v/>
      </c>
      <c r="F133" s="36" t="str">
        <f aca="false">IF(AND(Dane!$F133="TTW",OR(Dane!$G133="kopia",Dane!$G133="oryginał")),Dane!G133,"")</f>
        <v/>
      </c>
      <c r="G133" s="36" t="str">
        <f aca="false">IF(AND(Dane!$F133="TTW",OR(Dane!$G133="kopia",Dane!$G133="oryginał")),Dane!H133,"")</f>
        <v/>
      </c>
      <c r="H133" s="36" t="str">
        <f aca="false">IF(AND(Dane!F132="TTW",OR(Dane!G132="oryginał",Dane!G132="kopia")),#REF!,"")</f>
        <v/>
      </c>
    </row>
    <row r="134" customFormat="false" ht="15.75" hidden="false" customHeight="true" outlineLevel="0" collapsed="false">
      <c r="A134" s="36" t="str">
        <f aca="false">IF(AND(Dane!$F134="TTW",OR(Dane!$G134="kopia",Dane!$G134="oryginał")),Dane!A134,"")</f>
        <v/>
      </c>
      <c r="B134" s="36" t="str">
        <f aca="false">IF(AND(Dane!$F134="TTW",OR(Dane!$G134="kopia",Dane!$G134="oryginał")),Dane!B134,"")</f>
        <v/>
      </c>
      <c r="C134" s="36" t="str">
        <f aca="false">IF(AND(Dane!$F134="TTW",OR(Dane!$G134="kopia",Dane!$G134="oryginał")),Dane!C134,"")</f>
        <v/>
      </c>
      <c r="D134" s="36" t="str">
        <f aca="false">IF(AND(Dane!$F134="TTW",OR(Dane!$G134="kopia",Dane!$G134="oryginał")),Dane!D134,"")</f>
        <v/>
      </c>
      <c r="E134" s="36" t="str">
        <f aca="false">IF(AND(Dane!$F134="TTW",OR(Dane!$G134="kopia",Dane!$G134="oryginał")),Dane!E134,"")</f>
        <v/>
      </c>
      <c r="F134" s="36" t="str">
        <f aca="false">IF(AND(Dane!$F134="TTW",OR(Dane!$G134="kopia",Dane!$G134="oryginał")),Dane!G134,"")</f>
        <v/>
      </c>
      <c r="G134" s="36" t="str">
        <f aca="false">IF(AND(Dane!$F134="TTW",OR(Dane!$G134="kopia",Dane!$G134="oryginał")),Dane!H134,"")</f>
        <v/>
      </c>
      <c r="H134" s="36" t="str">
        <f aca="false">IF(AND(Dane!F133="TTW",OR(Dane!G133="oryginał",Dane!G133="kopia")),#REF!,"")</f>
        <v/>
      </c>
    </row>
    <row r="135" customFormat="false" ht="15.75" hidden="false" customHeight="true" outlineLevel="0" collapsed="false">
      <c r="A135" s="36" t="str">
        <f aca="false">IF(AND(Dane!$F135="TTW",OR(Dane!$G135="kopia",Dane!$G135="oryginał")),Dane!A135,"")</f>
        <v/>
      </c>
      <c r="B135" s="36" t="str">
        <f aca="false">IF(AND(Dane!$F135="TTW",OR(Dane!$G135="kopia",Dane!$G135="oryginał")),Dane!B135,"")</f>
        <v/>
      </c>
      <c r="C135" s="36" t="str">
        <f aca="false">IF(AND(Dane!$F135="TTW",OR(Dane!$G135="kopia",Dane!$G135="oryginał")),Dane!C135,"")</f>
        <v/>
      </c>
      <c r="D135" s="36" t="str">
        <f aca="false">IF(AND(Dane!$F135="TTW",OR(Dane!$G135="kopia",Dane!$G135="oryginał")),Dane!D135,"")</f>
        <v/>
      </c>
      <c r="E135" s="36" t="str">
        <f aca="false">IF(AND(Dane!$F135="TTW",OR(Dane!$G135="kopia",Dane!$G135="oryginał")),Dane!E135,"")</f>
        <v/>
      </c>
      <c r="F135" s="36" t="str">
        <f aca="false">IF(AND(Dane!$F135="TTW",OR(Dane!$G135="kopia",Dane!$G135="oryginał")),Dane!G135,"")</f>
        <v/>
      </c>
      <c r="G135" s="36" t="str">
        <f aca="false">IF(AND(Dane!$F135="TTW",OR(Dane!$G135="kopia",Dane!$G135="oryginał")),Dane!H135,"")</f>
        <v/>
      </c>
      <c r="H135" s="36" t="str">
        <f aca="false">IF(AND(Dane!F134="TTW",OR(Dane!G134="oryginał",Dane!G134="kopia")),#REF!,"")</f>
        <v/>
      </c>
    </row>
    <row r="136" customFormat="false" ht="15.75" hidden="false" customHeight="true" outlineLevel="0" collapsed="false">
      <c r="A136" s="36" t="str">
        <f aca="false">IF(AND(Dane!$F136="TTW",OR(Dane!$G136="kopia",Dane!$G136="oryginał")),Dane!A136,"")</f>
        <v/>
      </c>
      <c r="B136" s="36" t="str">
        <f aca="false">IF(AND(Dane!$F136="TTW",OR(Dane!$G136="kopia",Dane!$G136="oryginał")),Dane!B136,"")</f>
        <v/>
      </c>
      <c r="C136" s="36" t="str">
        <f aca="false">IF(AND(Dane!$F136="TTW",OR(Dane!$G136="kopia",Dane!$G136="oryginał")),Dane!C136,"")</f>
        <v/>
      </c>
      <c r="D136" s="36" t="str">
        <f aca="false">IF(AND(Dane!$F136="TTW",OR(Dane!$G136="kopia",Dane!$G136="oryginał")),Dane!D136,"")</f>
        <v/>
      </c>
      <c r="E136" s="36" t="str">
        <f aca="false">IF(AND(Dane!$F136="TTW",OR(Dane!$G136="kopia",Dane!$G136="oryginał")),Dane!E136,"")</f>
        <v/>
      </c>
      <c r="F136" s="36" t="str">
        <f aca="false">IF(AND(Dane!$F136="TTW",OR(Dane!$G136="kopia",Dane!$G136="oryginał")),Dane!G136,"")</f>
        <v/>
      </c>
      <c r="G136" s="36" t="str">
        <f aca="false">IF(AND(Dane!$F136="TTW",OR(Dane!$G136="kopia",Dane!$G136="oryginał")),Dane!H136,"")</f>
        <v/>
      </c>
      <c r="H136" s="36" t="str">
        <f aca="false">IF(AND(Dane!F135="TTW",OR(Dane!G135="oryginał",Dane!G135="kopia")),#REF!,"")</f>
        <v/>
      </c>
    </row>
    <row r="137" customFormat="false" ht="15.75" hidden="false" customHeight="true" outlineLevel="0" collapsed="false">
      <c r="A137" s="36" t="str">
        <f aca="false">IF(AND(Dane!$F137="TTW",OR(Dane!$G137="kopia",Dane!$G137="oryginał")),Dane!A137,"")</f>
        <v/>
      </c>
      <c r="B137" s="36" t="str">
        <f aca="false">IF(AND(Dane!$F137="TTW",OR(Dane!$G137="kopia",Dane!$G137="oryginał")),Dane!B137,"")</f>
        <v/>
      </c>
      <c r="C137" s="36" t="str">
        <f aca="false">IF(AND(Dane!$F137="TTW",OR(Dane!$G137="kopia",Dane!$G137="oryginał")),Dane!C137,"")</f>
        <v/>
      </c>
      <c r="D137" s="36" t="str">
        <f aca="false">IF(AND(Dane!$F137="TTW",OR(Dane!$G137="kopia",Dane!$G137="oryginał")),Dane!D137,"")</f>
        <v/>
      </c>
      <c r="E137" s="36" t="str">
        <f aca="false">IF(AND(Dane!$F137="TTW",OR(Dane!$G137="kopia",Dane!$G137="oryginał")),Dane!E137,"")</f>
        <v/>
      </c>
      <c r="F137" s="36" t="str">
        <f aca="false">IF(AND(Dane!$F137="TTW",OR(Dane!$G137="kopia",Dane!$G137="oryginał")),Dane!G137,"")</f>
        <v/>
      </c>
      <c r="G137" s="36" t="str">
        <f aca="false">IF(AND(Dane!$F137="TTW",OR(Dane!$G137="kopia",Dane!$G137="oryginał")),Dane!H137,"")</f>
        <v/>
      </c>
      <c r="H137" s="36" t="str">
        <f aca="false">IF(AND(Dane!F136="TTW",OR(Dane!G136="oryginał",Dane!G136="kopia")),#REF!,"")</f>
        <v/>
      </c>
    </row>
    <row r="138" customFormat="false" ht="15.75" hidden="false" customHeight="true" outlineLevel="0" collapsed="false">
      <c r="A138" s="36" t="str">
        <f aca="false">IF(AND(Dane!$F138="TTW",OR(Dane!$G138="kopia",Dane!$G138="oryginał")),Dane!A138,"")</f>
        <v/>
      </c>
      <c r="B138" s="36" t="str">
        <f aca="false">IF(AND(Dane!$F138="TTW",OR(Dane!$G138="kopia",Dane!$G138="oryginał")),Dane!B138,"")</f>
        <v/>
      </c>
      <c r="C138" s="36" t="str">
        <f aca="false">IF(AND(Dane!$F138="TTW",OR(Dane!$G138="kopia",Dane!$G138="oryginał")),Dane!C138,"")</f>
        <v/>
      </c>
      <c r="D138" s="36" t="str">
        <f aca="false">IF(AND(Dane!$F138="TTW",OR(Dane!$G138="kopia",Dane!$G138="oryginał")),Dane!D138,"")</f>
        <v/>
      </c>
      <c r="E138" s="36" t="str">
        <f aca="false">IF(AND(Dane!$F138="TTW",OR(Dane!$G138="kopia",Dane!$G138="oryginał")),Dane!E138,"")</f>
        <v/>
      </c>
      <c r="F138" s="36" t="str">
        <f aca="false">IF(AND(Dane!$F138="TTW",OR(Dane!$G138="kopia",Dane!$G138="oryginał")),Dane!G138,"")</f>
        <v/>
      </c>
      <c r="G138" s="36" t="str">
        <f aca="false">IF(AND(Dane!$F138="TTW",OR(Dane!$G138="kopia",Dane!$G138="oryginał")),Dane!H138,"")</f>
        <v/>
      </c>
      <c r="H138" s="36" t="str">
        <f aca="false">IF(AND(Dane!F137="TTW",OR(Dane!G137="oryginał",Dane!G137="kopia")),#REF!,"")</f>
        <v/>
      </c>
    </row>
    <row r="139" customFormat="false" ht="15.75" hidden="false" customHeight="true" outlineLevel="0" collapsed="false">
      <c r="A139" s="36" t="str">
        <f aca="false">IF(AND(Dane!$F139="TTW",OR(Dane!$G139="kopia",Dane!$G139="oryginał")),Dane!A139,"")</f>
        <v/>
      </c>
      <c r="B139" s="36" t="str">
        <f aca="false">IF(AND(Dane!$F139="TTW",OR(Dane!$G139="kopia",Dane!$G139="oryginał")),Dane!B139,"")</f>
        <v/>
      </c>
      <c r="C139" s="36" t="str">
        <f aca="false">IF(AND(Dane!$F139="TTW",OR(Dane!$G139="kopia",Dane!$G139="oryginał")),Dane!C139,"")</f>
        <v/>
      </c>
      <c r="D139" s="36" t="str">
        <f aca="false">IF(AND(Dane!$F139="TTW",OR(Dane!$G139="kopia",Dane!$G139="oryginał")),Dane!D139,"")</f>
        <v/>
      </c>
      <c r="E139" s="36" t="str">
        <f aca="false">IF(AND(Dane!$F139="TTW",OR(Dane!$G139="kopia",Dane!$G139="oryginał")),Dane!E139,"")</f>
        <v/>
      </c>
      <c r="F139" s="36" t="str">
        <f aca="false">IF(AND(Dane!$F139="TTW",OR(Dane!$G139="kopia",Dane!$G139="oryginał")),Dane!G139,"")</f>
        <v/>
      </c>
      <c r="G139" s="36" t="str">
        <f aca="false">IF(AND(Dane!$F139="TTW",OR(Dane!$G139="kopia",Dane!$G139="oryginał")),Dane!H139,"")</f>
        <v/>
      </c>
      <c r="H139" s="36" t="str">
        <f aca="false">IF(AND(Dane!F138="TTW",OR(Dane!G138="oryginał",Dane!G138="kopia")),#REF!,"")</f>
        <v/>
      </c>
    </row>
    <row r="140" customFormat="false" ht="15.75" hidden="false" customHeight="true" outlineLevel="0" collapsed="false">
      <c r="A140" s="36" t="str">
        <f aca="false">IF(AND(Dane!$F140="TTW",OR(Dane!$G140="kopia",Dane!$G140="oryginał")),Dane!A140,"")</f>
        <v/>
      </c>
      <c r="B140" s="36" t="str">
        <f aca="false">IF(AND(Dane!$F140="TTW",OR(Dane!$G140="kopia",Dane!$G140="oryginał")),Dane!B140,"")</f>
        <v/>
      </c>
      <c r="C140" s="36" t="str">
        <f aca="false">IF(AND(Dane!$F140="TTW",OR(Dane!$G140="kopia",Dane!$G140="oryginał")),Dane!C140,"")</f>
        <v/>
      </c>
      <c r="D140" s="36" t="str">
        <f aca="false">IF(AND(Dane!$F140="TTW",OR(Dane!$G140="kopia",Dane!$G140="oryginał")),Dane!D140,"")</f>
        <v/>
      </c>
      <c r="E140" s="36" t="str">
        <f aca="false">IF(AND(Dane!$F140="TTW",OR(Dane!$G140="kopia",Dane!$G140="oryginał")),Dane!E140,"")</f>
        <v/>
      </c>
      <c r="F140" s="36" t="str">
        <f aca="false">IF(AND(Dane!$F140="TTW",OR(Dane!$G140="kopia",Dane!$G140="oryginał")),Dane!G140,"")</f>
        <v/>
      </c>
      <c r="G140" s="36" t="str">
        <f aca="false">IF(AND(Dane!$F140="TTW",OR(Dane!$G140="kopia",Dane!$G140="oryginał")),Dane!H140,"")</f>
        <v/>
      </c>
      <c r="H140" s="36" t="str">
        <f aca="false">IF(AND(Dane!F139="TTW",OR(Dane!G139="oryginał",Dane!G139="kopia")),#REF!,"")</f>
        <v/>
      </c>
    </row>
    <row r="141" customFormat="false" ht="15.75" hidden="false" customHeight="true" outlineLevel="0" collapsed="false">
      <c r="A141" s="36" t="str">
        <f aca="false">IF(AND(Dane!$F141="TTW",OR(Dane!$G141="kopia",Dane!$G141="oryginał")),Dane!A141,"")</f>
        <v/>
      </c>
      <c r="B141" s="36" t="str">
        <f aca="false">IF(AND(Dane!$F141="TTW",OR(Dane!$G141="kopia",Dane!$G141="oryginał")),Dane!B141,"")</f>
        <v/>
      </c>
      <c r="C141" s="36" t="str">
        <f aca="false">IF(AND(Dane!$F141="TTW",OR(Dane!$G141="kopia",Dane!$G141="oryginał")),Dane!C141,"")</f>
        <v/>
      </c>
      <c r="D141" s="36" t="str">
        <f aca="false">IF(AND(Dane!$F141="TTW",OR(Dane!$G141="kopia",Dane!$G141="oryginał")),Dane!D141,"")</f>
        <v/>
      </c>
      <c r="E141" s="36" t="str">
        <f aca="false">IF(AND(Dane!$F141="TTW",OR(Dane!$G141="kopia",Dane!$G141="oryginał")),Dane!E141,"")</f>
        <v/>
      </c>
      <c r="F141" s="36" t="str">
        <f aca="false">IF(AND(Dane!$F141="TTW",OR(Dane!$G141="kopia",Dane!$G141="oryginał")),Dane!G141,"")</f>
        <v/>
      </c>
      <c r="G141" s="36" t="str">
        <f aca="false">IF(AND(Dane!$F141="TTW",OR(Dane!$G141="kopia",Dane!$G141="oryginał")),Dane!H141,"")</f>
        <v/>
      </c>
      <c r="H141" s="36" t="str">
        <f aca="false">IF(AND(Dane!F140="TTW",OR(Dane!G140="oryginał",Dane!G140="kopia")),#REF!,"")</f>
        <v/>
      </c>
    </row>
    <row r="142" customFormat="false" ht="15.75" hidden="false" customHeight="true" outlineLevel="0" collapsed="false">
      <c r="A142" s="36" t="str">
        <f aca="false">IF(AND(Dane!$F142="TTW",OR(Dane!$G142="kopia",Dane!$G142="oryginał")),Dane!A142,"")</f>
        <v/>
      </c>
      <c r="B142" s="36" t="str">
        <f aca="false">IF(AND(Dane!$F142="TTW",OR(Dane!$G142="kopia",Dane!$G142="oryginał")),Dane!B142,"")</f>
        <v/>
      </c>
      <c r="C142" s="36" t="str">
        <f aca="false">IF(AND(Dane!$F142="TTW",OR(Dane!$G142="kopia",Dane!$G142="oryginał")),Dane!C142,"")</f>
        <v/>
      </c>
      <c r="D142" s="36" t="str">
        <f aca="false">IF(AND(Dane!$F142="TTW",OR(Dane!$G142="kopia",Dane!$G142="oryginał")),Dane!D142,"")</f>
        <v/>
      </c>
      <c r="E142" s="36" t="str">
        <f aca="false">IF(AND(Dane!$F142="TTW",OR(Dane!$G142="kopia",Dane!$G142="oryginał")),Dane!E142,"")</f>
        <v/>
      </c>
      <c r="F142" s="36" t="str">
        <f aca="false">IF(AND(Dane!$F142="TTW",OR(Dane!$G142="kopia",Dane!$G142="oryginał")),Dane!G142,"")</f>
        <v/>
      </c>
      <c r="G142" s="36" t="str">
        <f aca="false">IF(AND(Dane!$F142="TTW",OR(Dane!$G142="kopia",Dane!$G142="oryginał")),Dane!H142,"")</f>
        <v/>
      </c>
      <c r="H142" s="36" t="str">
        <f aca="false">IF(AND(Dane!F141="TTW",OR(Dane!G141="oryginał",Dane!G141="kopia")),#REF!,"")</f>
        <v/>
      </c>
    </row>
    <row r="143" customFormat="false" ht="15.75" hidden="false" customHeight="true" outlineLevel="0" collapsed="false">
      <c r="A143" s="36" t="str">
        <f aca="false">IF(AND(Dane!$F143="TTW",OR(Dane!$G143="kopia",Dane!$G143="oryginał")),Dane!A143,"")</f>
        <v/>
      </c>
      <c r="B143" s="36" t="str">
        <f aca="false">IF(AND(Dane!$F143="TTW",OR(Dane!$G143="kopia",Dane!$G143="oryginał")),Dane!B143,"")</f>
        <v/>
      </c>
      <c r="C143" s="36" t="str">
        <f aca="false">IF(AND(Dane!$F143="TTW",OR(Dane!$G143="kopia",Dane!$G143="oryginał")),Dane!C143,"")</f>
        <v/>
      </c>
      <c r="D143" s="36" t="str">
        <f aca="false">IF(AND(Dane!$F143="TTW",OR(Dane!$G143="kopia",Dane!$G143="oryginał")),Dane!D143,"")</f>
        <v/>
      </c>
      <c r="E143" s="36" t="str">
        <f aca="false">IF(AND(Dane!$F143="TTW",OR(Dane!$G143="kopia",Dane!$G143="oryginał")),Dane!E143,"")</f>
        <v/>
      </c>
      <c r="F143" s="36" t="str">
        <f aca="false">IF(AND(Dane!$F143="TTW",OR(Dane!$G143="kopia",Dane!$G143="oryginał")),Dane!G143,"")</f>
        <v/>
      </c>
      <c r="G143" s="36" t="str">
        <f aca="false">IF(AND(Dane!$F143="TTW",OR(Dane!$G143="kopia",Dane!$G143="oryginał")),Dane!H143,"")</f>
        <v/>
      </c>
      <c r="H143" s="36" t="str">
        <f aca="false">IF(AND(Dane!F142="TTW",OR(Dane!G142="oryginał",Dane!G142="kopia")),#REF!,"")</f>
        <v/>
      </c>
    </row>
    <row r="144" customFormat="false" ht="15.75" hidden="false" customHeight="true" outlineLevel="0" collapsed="false">
      <c r="A144" s="36" t="str">
        <f aca="false">IF(AND(Dane!$F144="TTW",OR(Dane!$G144="kopia",Dane!$G144="oryginał")),Dane!A144,"")</f>
        <v/>
      </c>
      <c r="B144" s="36" t="str">
        <f aca="false">IF(AND(Dane!$F144="TTW",OR(Dane!$G144="kopia",Dane!$G144="oryginał")),Dane!B144,"")</f>
        <v/>
      </c>
      <c r="C144" s="36" t="str">
        <f aca="false">IF(AND(Dane!$F144="TTW",OR(Dane!$G144="kopia",Dane!$G144="oryginał")),Dane!C144,"")</f>
        <v/>
      </c>
      <c r="D144" s="36" t="str">
        <f aca="false">IF(AND(Dane!$F144="TTW",OR(Dane!$G144="kopia",Dane!$G144="oryginał")),Dane!D144,"")</f>
        <v/>
      </c>
      <c r="E144" s="36" t="str">
        <f aca="false">IF(AND(Dane!$F144="TTW",OR(Dane!$G144="kopia",Dane!$G144="oryginał")),Dane!E144,"")</f>
        <v/>
      </c>
      <c r="F144" s="36" t="str">
        <f aca="false">IF(AND(Dane!$F144="TTW",OR(Dane!$G144="kopia",Dane!$G144="oryginał")),Dane!G144,"")</f>
        <v/>
      </c>
      <c r="G144" s="36" t="str">
        <f aca="false">IF(AND(Dane!$F144="TTW",OR(Dane!$G144="kopia",Dane!$G144="oryginał")),Dane!H144,"")</f>
        <v/>
      </c>
      <c r="H144" s="36" t="str">
        <f aca="false">IF(AND(Dane!F143="TTW",OR(Dane!G143="oryginał",Dane!G143="kopia")),#REF!,"")</f>
        <v/>
      </c>
    </row>
    <row r="145" customFormat="false" ht="15.75" hidden="false" customHeight="true" outlineLevel="0" collapsed="false">
      <c r="A145" s="36" t="str">
        <f aca="false">IF(AND(Dane!$F145="TTW",OR(Dane!$G145="kopia",Dane!$G145="oryginał")),Dane!A145,"")</f>
        <v/>
      </c>
      <c r="B145" s="36" t="str">
        <f aca="false">IF(AND(Dane!$F145="TTW",OR(Dane!$G145="kopia",Dane!$G145="oryginał")),Dane!B145,"")</f>
        <v/>
      </c>
      <c r="C145" s="36" t="str">
        <f aca="false">IF(AND(Dane!$F145="TTW",OR(Dane!$G145="kopia",Dane!$G145="oryginał")),Dane!C145,"")</f>
        <v/>
      </c>
      <c r="D145" s="36" t="str">
        <f aca="false">IF(AND(Dane!$F145="TTW",OR(Dane!$G145="kopia",Dane!$G145="oryginał")),Dane!D145,"")</f>
        <v/>
      </c>
      <c r="E145" s="36" t="str">
        <f aca="false">IF(AND(Dane!$F145="TTW",OR(Dane!$G145="kopia",Dane!$G145="oryginał")),Dane!E145,"")</f>
        <v/>
      </c>
      <c r="F145" s="36" t="str">
        <f aca="false">IF(AND(Dane!$F145="TTW",OR(Dane!$G145="kopia",Dane!$G145="oryginał")),Dane!G145,"")</f>
        <v/>
      </c>
      <c r="G145" s="36" t="str">
        <f aca="false">IF(AND(Dane!$F145="TTW",OR(Dane!$G145="kopia",Dane!$G145="oryginał")),Dane!H145,"")</f>
        <v/>
      </c>
      <c r="H145" s="36" t="str">
        <f aca="false">IF(AND(Dane!F144="TTW",OR(Dane!G144="oryginał",Dane!G144="kopia")),#REF!,"")</f>
        <v/>
      </c>
    </row>
    <row r="146" customFormat="false" ht="15.75" hidden="false" customHeight="true" outlineLevel="0" collapsed="false">
      <c r="A146" s="36" t="str">
        <f aca="false">IF(AND(Dane!$F146="TTW",OR(Dane!$G146="kopia",Dane!$G146="oryginał")),Dane!A146,"")</f>
        <v/>
      </c>
      <c r="B146" s="36" t="str">
        <f aca="false">IF(AND(Dane!$F146="TTW",OR(Dane!$G146="kopia",Dane!$G146="oryginał")),Dane!B146,"")</f>
        <v/>
      </c>
      <c r="C146" s="36" t="str">
        <f aca="false">IF(AND(Dane!$F146="TTW",OR(Dane!$G146="kopia",Dane!$G146="oryginał")),Dane!C146,"")</f>
        <v/>
      </c>
      <c r="D146" s="36" t="str">
        <f aca="false">IF(AND(Dane!$F146="TTW",OR(Dane!$G146="kopia",Dane!$G146="oryginał")),Dane!D146,"")</f>
        <v/>
      </c>
      <c r="E146" s="36" t="str">
        <f aca="false">IF(AND(Dane!$F146="TTW",OR(Dane!$G146="kopia",Dane!$G146="oryginał")),Dane!E146,"")</f>
        <v/>
      </c>
      <c r="F146" s="36" t="str">
        <f aca="false">IF(AND(Dane!$F146="TTW",OR(Dane!$G146="kopia",Dane!$G146="oryginał")),Dane!G146,"")</f>
        <v/>
      </c>
      <c r="G146" s="36" t="str">
        <f aca="false">IF(AND(Dane!$F146="TTW",OR(Dane!$G146="kopia",Dane!$G146="oryginał")),Dane!H146,"")</f>
        <v/>
      </c>
      <c r="H146" s="36" t="str">
        <f aca="false">IF(AND(Dane!F145="TTW",OR(Dane!G145="oryginał",Dane!G145="kopia")),#REF!,"")</f>
        <v/>
      </c>
    </row>
    <row r="147" customFormat="false" ht="15.75" hidden="false" customHeight="true" outlineLevel="0" collapsed="false">
      <c r="A147" s="36" t="str">
        <f aca="false">IF(AND(Dane!$F147="TTW",OR(Dane!$G147="kopia",Dane!$G147="oryginał")),Dane!A147,"")</f>
        <v/>
      </c>
      <c r="B147" s="36" t="str">
        <f aca="false">IF(AND(Dane!$F147="TTW",OR(Dane!$G147="kopia",Dane!$G147="oryginał")),Dane!B147,"")</f>
        <v/>
      </c>
      <c r="C147" s="36" t="str">
        <f aca="false">IF(AND(Dane!$F147="TTW",OR(Dane!$G147="kopia",Dane!$G147="oryginał")),Dane!C147,"")</f>
        <v/>
      </c>
      <c r="D147" s="36" t="str">
        <f aca="false">IF(AND(Dane!$F147="TTW",OR(Dane!$G147="kopia",Dane!$G147="oryginał")),Dane!D147,"")</f>
        <v/>
      </c>
      <c r="E147" s="36" t="str">
        <f aca="false">IF(AND(Dane!$F147="TTW",OR(Dane!$G147="kopia",Dane!$G147="oryginał")),Dane!E147,"")</f>
        <v/>
      </c>
      <c r="F147" s="36" t="str">
        <f aca="false">IF(AND(Dane!$F147="TTW",OR(Dane!$G147="kopia",Dane!$G147="oryginał")),Dane!G147,"")</f>
        <v/>
      </c>
      <c r="G147" s="36" t="str">
        <f aca="false">IF(AND(Dane!$F147="TTW",OR(Dane!$G147="kopia",Dane!$G147="oryginał")),Dane!H147,"")</f>
        <v/>
      </c>
      <c r="H147" s="36" t="str">
        <f aca="false">IF(AND(Dane!F146="TTW",OR(Dane!G146="oryginał",Dane!G146="kopia")),#REF!,"")</f>
        <v/>
      </c>
    </row>
    <row r="148" customFormat="false" ht="15.75" hidden="false" customHeight="true" outlineLevel="0" collapsed="false">
      <c r="A148" s="36" t="str">
        <f aca="false">IF(AND(Dane!$F148="TTW",OR(Dane!$G148="kopia",Dane!$G148="oryginał")),Dane!A148,"")</f>
        <v/>
      </c>
      <c r="B148" s="36" t="str">
        <f aca="false">IF(AND(Dane!$F148="TTW",OR(Dane!$G148="kopia",Dane!$G148="oryginał")),Dane!B148,"")</f>
        <v/>
      </c>
      <c r="C148" s="36" t="str">
        <f aca="false">IF(AND(Dane!$F148="TTW",OR(Dane!$G148="kopia",Dane!$G148="oryginał")),Dane!C148,"")</f>
        <v/>
      </c>
      <c r="D148" s="36" t="str">
        <f aca="false">IF(AND(Dane!$F148="TTW",OR(Dane!$G148="kopia",Dane!$G148="oryginał")),Dane!D148,"")</f>
        <v/>
      </c>
      <c r="E148" s="36" t="str">
        <f aca="false">IF(AND(Dane!$F148="TTW",OR(Dane!$G148="kopia",Dane!$G148="oryginał")),Dane!E148,"")</f>
        <v/>
      </c>
      <c r="F148" s="36" t="str">
        <f aca="false">IF(AND(Dane!$F148="TTW",OR(Dane!$G148="kopia",Dane!$G148="oryginał")),Dane!G148,"")</f>
        <v/>
      </c>
      <c r="G148" s="36" t="str">
        <f aca="false">IF(AND(Dane!$F148="TTW",OR(Dane!$G148="kopia",Dane!$G148="oryginał")),Dane!H148,"")</f>
        <v/>
      </c>
      <c r="H148" s="36" t="str">
        <f aca="false">IF(AND(Dane!F147="TTW",OR(Dane!G147="oryginał",Dane!G147="kopia")),#REF!,"")</f>
        <v/>
      </c>
    </row>
    <row r="149" customFormat="false" ht="15.75" hidden="false" customHeight="true" outlineLevel="0" collapsed="false">
      <c r="A149" s="36" t="str">
        <f aca="false">IF(AND(Dane!$F149="TTW",OR(Dane!$G149="kopia",Dane!$G149="oryginał")),Dane!A149,"")</f>
        <v/>
      </c>
      <c r="B149" s="36" t="str">
        <f aca="false">IF(AND(Dane!$F149="TTW",OR(Dane!$G149="kopia",Dane!$G149="oryginał")),Dane!B149,"")</f>
        <v/>
      </c>
      <c r="C149" s="36" t="str">
        <f aca="false">IF(AND(Dane!$F149="TTW",OR(Dane!$G149="kopia",Dane!$G149="oryginał")),Dane!C149,"")</f>
        <v/>
      </c>
      <c r="D149" s="36" t="str">
        <f aca="false">IF(AND(Dane!$F149="TTW",OR(Dane!$G149="kopia",Dane!$G149="oryginał")),Dane!D149,"")</f>
        <v/>
      </c>
      <c r="E149" s="36" t="str">
        <f aca="false">IF(AND(Dane!$F149="TTW",OR(Dane!$G149="kopia",Dane!$G149="oryginał")),Dane!E149,"")</f>
        <v/>
      </c>
      <c r="F149" s="36" t="str">
        <f aca="false">IF(AND(Dane!$F149="TTW",OR(Dane!$G149="kopia",Dane!$G149="oryginał")),Dane!G149,"")</f>
        <v/>
      </c>
      <c r="G149" s="36" t="str">
        <f aca="false">IF(AND(Dane!$F149="TTW",OR(Dane!$G149="kopia",Dane!$G149="oryginał")),Dane!H149,"")</f>
        <v/>
      </c>
      <c r="H149" s="36" t="str">
        <f aca="false">IF(AND(Dane!F148="TTW",OR(Dane!G148="oryginał",Dane!G148="kopia")),#REF!,"")</f>
        <v/>
      </c>
    </row>
    <row r="150" customFormat="false" ht="15.75" hidden="false" customHeight="true" outlineLevel="0" collapsed="false">
      <c r="A150" s="36" t="str">
        <f aca="false">IF(AND(Dane!$F150="TTW",OR(Dane!$G150="kopia",Dane!$G150="oryginał")),Dane!A150,"")</f>
        <v/>
      </c>
      <c r="B150" s="36" t="str">
        <f aca="false">IF(AND(Dane!$F150="TTW",OR(Dane!$G150="kopia",Dane!$G150="oryginał")),Dane!B150,"")</f>
        <v/>
      </c>
      <c r="C150" s="36" t="str">
        <f aca="false">IF(AND(Dane!$F150="TTW",OR(Dane!$G150="kopia",Dane!$G150="oryginał")),Dane!C150,"")</f>
        <v/>
      </c>
      <c r="D150" s="36" t="str">
        <f aca="false">IF(AND(Dane!$F150="TTW",OR(Dane!$G150="kopia",Dane!$G150="oryginał")),Dane!D150,"")</f>
        <v/>
      </c>
      <c r="E150" s="36" t="str">
        <f aca="false">IF(AND(Dane!$F150="TTW",OR(Dane!$G150="kopia",Dane!$G150="oryginał")),Dane!E150,"")</f>
        <v/>
      </c>
      <c r="F150" s="36" t="str">
        <f aca="false">IF(AND(Dane!$F150="TTW",OR(Dane!$G150="kopia",Dane!$G150="oryginał")),Dane!G150,"")</f>
        <v/>
      </c>
      <c r="G150" s="36" t="str">
        <f aca="false">IF(AND(Dane!$F150="TTW",OR(Dane!$G150="kopia",Dane!$G150="oryginał")),Dane!H150,"")</f>
        <v/>
      </c>
      <c r="H150" s="36" t="str">
        <f aca="false">IF(AND(Dane!F149="TTW",OR(Dane!G149="oryginał",Dane!G149="kopia")),#REF!,"")</f>
        <v/>
      </c>
    </row>
    <row r="151" customFormat="false" ht="15.75" hidden="false" customHeight="true" outlineLevel="0" collapsed="false">
      <c r="A151" s="36" t="str">
        <f aca="false">IF(AND(Dane!$F151="TTW",OR(Dane!$G151="kopia",Dane!$G151="oryginał")),Dane!A151,"")</f>
        <v/>
      </c>
      <c r="B151" s="36" t="str">
        <f aca="false">IF(AND(Dane!$F151="TTW",OR(Dane!$G151="kopia",Dane!$G151="oryginał")),Dane!B151,"")</f>
        <v/>
      </c>
      <c r="C151" s="36" t="str">
        <f aca="false">IF(AND(Dane!$F151="TTW",OR(Dane!$G151="kopia",Dane!$G151="oryginał")),Dane!C151,"")</f>
        <v/>
      </c>
      <c r="D151" s="36" t="str">
        <f aca="false">IF(AND(Dane!$F151="TTW",OR(Dane!$G151="kopia",Dane!$G151="oryginał")),Dane!D151,"")</f>
        <v/>
      </c>
      <c r="E151" s="36" t="str">
        <f aca="false">IF(AND(Dane!$F151="TTW",OR(Dane!$G151="kopia",Dane!$G151="oryginał")),Dane!E151,"")</f>
        <v/>
      </c>
      <c r="F151" s="36" t="str">
        <f aca="false">IF(AND(Dane!$F151="TTW",OR(Dane!$G151="kopia",Dane!$G151="oryginał")),Dane!G151,"")</f>
        <v/>
      </c>
      <c r="G151" s="36" t="str">
        <f aca="false">IF(AND(Dane!$F151="TTW",OR(Dane!$G151="kopia",Dane!$G151="oryginał")),Dane!H151,"")</f>
        <v/>
      </c>
      <c r="H151" s="36" t="str">
        <f aca="false">IF(AND(Dane!F150="TTW",OR(Dane!G150="oryginał",Dane!G150="kopia")),#REF!,"")</f>
        <v/>
      </c>
    </row>
    <row r="152" customFormat="false" ht="15.75" hidden="false" customHeight="true" outlineLevel="0" collapsed="false">
      <c r="A152" s="36" t="str">
        <f aca="false">IF(AND(Dane!$F152="TTW",OR(Dane!$G152="kopia",Dane!$G152="oryginał")),Dane!A152,"")</f>
        <v/>
      </c>
      <c r="B152" s="36" t="str">
        <f aca="false">IF(AND(Dane!$F152="TTW",OR(Dane!$G152="kopia",Dane!$G152="oryginał")),Dane!B152,"")</f>
        <v/>
      </c>
      <c r="C152" s="36" t="str">
        <f aca="false">IF(AND(Dane!$F152="TTW",OR(Dane!$G152="kopia",Dane!$G152="oryginał")),Dane!C152,"")</f>
        <v/>
      </c>
      <c r="D152" s="36" t="str">
        <f aca="false">IF(AND(Dane!$F152="TTW",OR(Dane!$G152="kopia",Dane!$G152="oryginał")),Dane!D152,"")</f>
        <v/>
      </c>
      <c r="E152" s="36" t="str">
        <f aca="false">IF(AND(Dane!$F152="TTW",OR(Dane!$G152="kopia",Dane!$G152="oryginał")),Dane!E152,"")</f>
        <v/>
      </c>
      <c r="F152" s="36" t="str">
        <f aca="false">IF(AND(Dane!$F152="TTW",OR(Dane!$G152="kopia",Dane!$G152="oryginał")),Dane!G152,"")</f>
        <v/>
      </c>
      <c r="G152" s="36" t="str">
        <f aca="false">IF(AND(Dane!$F152="TTW",OR(Dane!$G152="kopia",Dane!$G152="oryginał")),Dane!H152,"")</f>
        <v/>
      </c>
      <c r="H152" s="36" t="str">
        <f aca="false">IF(AND(Dane!F151="TTW",OR(Dane!G151="oryginał",Dane!G151="kopia")),#REF!,"")</f>
        <v/>
      </c>
    </row>
    <row r="153" customFormat="false" ht="15.75" hidden="false" customHeight="true" outlineLevel="0" collapsed="false">
      <c r="A153" s="36" t="str">
        <f aca="false">IF(AND(Dane!$F153="TTW",OR(Dane!$G153="kopia",Dane!$G153="oryginał")),Dane!A153,"")</f>
        <v/>
      </c>
      <c r="B153" s="36" t="str">
        <f aca="false">IF(AND(Dane!$F153="TTW",OR(Dane!$G153="kopia",Dane!$G153="oryginał")),Dane!B153,"")</f>
        <v/>
      </c>
      <c r="C153" s="36" t="str">
        <f aca="false">IF(AND(Dane!$F153="TTW",OR(Dane!$G153="kopia",Dane!$G153="oryginał")),Dane!C153,"")</f>
        <v/>
      </c>
      <c r="D153" s="36" t="str">
        <f aca="false">IF(AND(Dane!$F153="TTW",OR(Dane!$G153="kopia",Dane!$G153="oryginał")),Dane!D153,"")</f>
        <v/>
      </c>
      <c r="E153" s="36" t="str">
        <f aca="false">IF(AND(Dane!$F153="TTW",OR(Dane!$G153="kopia",Dane!$G153="oryginał")),Dane!E153,"")</f>
        <v/>
      </c>
      <c r="F153" s="36" t="str">
        <f aca="false">IF(AND(Dane!$F153="TTW",OR(Dane!$G153="kopia",Dane!$G153="oryginał")),Dane!G153,"")</f>
        <v/>
      </c>
      <c r="G153" s="36" t="str">
        <f aca="false">IF(AND(Dane!$F153="TTW",OR(Dane!$G153="kopia",Dane!$G153="oryginał")),Dane!H153,"")</f>
        <v/>
      </c>
      <c r="H153" s="36" t="str">
        <f aca="false">IF(AND(Dane!F152="TTW",OR(Dane!G152="oryginał",Dane!G152="kopia")),#REF!,"")</f>
        <v/>
      </c>
    </row>
    <row r="154" customFormat="false" ht="15.75" hidden="false" customHeight="true" outlineLevel="0" collapsed="false">
      <c r="A154" s="36" t="str">
        <f aca="false">IF(AND(Dane!$F154="TTW",OR(Dane!$G154="kopia",Dane!$G154="oryginał")),Dane!A154,"")</f>
        <v/>
      </c>
      <c r="B154" s="36" t="str">
        <f aca="false">IF(AND(Dane!$F154="TTW",OR(Dane!$G154="kopia",Dane!$G154="oryginał")),Dane!B154,"")</f>
        <v/>
      </c>
      <c r="C154" s="36" t="str">
        <f aca="false">IF(AND(Dane!$F154="TTW",OR(Dane!$G154="kopia",Dane!$G154="oryginał")),Dane!C154,"")</f>
        <v/>
      </c>
      <c r="D154" s="36" t="str">
        <f aca="false">IF(AND(Dane!$F154="TTW",OR(Dane!$G154="kopia",Dane!$G154="oryginał")),Dane!D154,"")</f>
        <v/>
      </c>
      <c r="E154" s="36" t="str">
        <f aca="false">IF(AND(Dane!$F154="TTW",OR(Dane!$G154="kopia",Dane!$G154="oryginał")),Dane!E154,"")</f>
        <v/>
      </c>
      <c r="F154" s="36" t="str">
        <f aca="false">IF(AND(Dane!$F154="TTW",OR(Dane!$G154="kopia",Dane!$G154="oryginał")),Dane!G154,"")</f>
        <v/>
      </c>
      <c r="G154" s="36" t="str">
        <f aca="false">IF(AND(Dane!$F154="TTW",OR(Dane!$G154="kopia",Dane!$G154="oryginał")),Dane!H154,"")</f>
        <v/>
      </c>
      <c r="H154" s="36" t="str">
        <f aca="false">IF(AND(Dane!F153="TTW",OR(Dane!G153="oryginał",Dane!G153="kopia")),#REF!,"")</f>
        <v/>
      </c>
    </row>
    <row r="155" customFormat="false" ht="15.75" hidden="false" customHeight="true" outlineLevel="0" collapsed="false">
      <c r="A155" s="36" t="str">
        <f aca="false">IF(AND(Dane!$F155="TTW",OR(Dane!$G155="kopia",Dane!$G155="oryginał")),Dane!A155,"")</f>
        <v/>
      </c>
      <c r="B155" s="36" t="str">
        <f aca="false">IF(AND(Dane!$F155="TTW",OR(Dane!$G155="kopia",Dane!$G155="oryginał")),Dane!B155,"")</f>
        <v/>
      </c>
      <c r="C155" s="36" t="str">
        <f aca="false">IF(AND(Dane!$F155="TTW",OR(Dane!$G155="kopia",Dane!$G155="oryginał")),Dane!C155,"")</f>
        <v/>
      </c>
      <c r="D155" s="36" t="str">
        <f aca="false">IF(AND(Dane!$F155="TTW",OR(Dane!$G155="kopia",Dane!$G155="oryginał")),Dane!D155,"")</f>
        <v/>
      </c>
      <c r="E155" s="36" t="str">
        <f aca="false">IF(AND(Dane!$F155="TTW",OR(Dane!$G155="kopia",Dane!$G155="oryginał")),Dane!E155,"")</f>
        <v/>
      </c>
      <c r="F155" s="36" t="str">
        <f aca="false">IF(AND(Dane!$F155="TTW",OR(Dane!$G155="kopia",Dane!$G155="oryginał")),Dane!G155,"")</f>
        <v/>
      </c>
      <c r="G155" s="36" t="str">
        <f aca="false">IF(AND(Dane!$F155="TTW",OR(Dane!$G155="kopia",Dane!$G155="oryginał")),Dane!H155,"")</f>
        <v/>
      </c>
      <c r="H155" s="36" t="str">
        <f aca="false">IF(AND(Dane!F154="TTW",OR(Dane!G154="oryginał",Dane!G154="kopia")),#REF!,"")</f>
        <v/>
      </c>
    </row>
    <row r="156" customFormat="false" ht="15.75" hidden="false" customHeight="true" outlineLevel="0" collapsed="false">
      <c r="A156" s="36" t="str">
        <f aca="false">IF(AND(Dane!$F156="TTW",OR(Dane!$G156="kopia",Dane!$G156="oryginał")),Dane!A156,"")</f>
        <v/>
      </c>
      <c r="B156" s="36" t="str">
        <f aca="false">IF(AND(Dane!$F156="TTW",OR(Dane!$G156="kopia",Dane!$G156="oryginał")),Dane!B156,"")</f>
        <v/>
      </c>
      <c r="C156" s="36" t="str">
        <f aca="false">IF(AND(Dane!$F156="TTW",OR(Dane!$G156="kopia",Dane!$G156="oryginał")),Dane!C156,"")</f>
        <v/>
      </c>
      <c r="D156" s="36" t="str">
        <f aca="false">IF(AND(Dane!$F156="TTW",OR(Dane!$G156="kopia",Dane!$G156="oryginał")),Dane!D156,"")</f>
        <v/>
      </c>
      <c r="E156" s="36" t="str">
        <f aca="false">IF(AND(Dane!$F156="TTW",OR(Dane!$G156="kopia",Dane!$G156="oryginał")),Dane!E156,"")</f>
        <v/>
      </c>
      <c r="F156" s="36" t="str">
        <f aca="false">IF(AND(Dane!$F156="TTW",OR(Dane!$G156="kopia",Dane!$G156="oryginał")),Dane!G156,"")</f>
        <v/>
      </c>
      <c r="G156" s="36" t="str">
        <f aca="false">IF(AND(Dane!$F156="TTW",OR(Dane!$G156="kopia",Dane!$G156="oryginał")),Dane!H156,"")</f>
        <v/>
      </c>
      <c r="H156" s="36" t="str">
        <f aca="false">IF(AND(Dane!F155="TTW",OR(Dane!G155="oryginał",Dane!G155="kopia")),#REF!,"")</f>
        <v/>
      </c>
    </row>
    <row r="157" customFormat="false" ht="15.75" hidden="false" customHeight="true" outlineLevel="0" collapsed="false">
      <c r="A157" s="36" t="str">
        <f aca="false">IF(AND(Dane!$F157="TTW",OR(Dane!$G157="kopia",Dane!$G157="oryginał")),Dane!A157,"")</f>
        <v/>
      </c>
      <c r="B157" s="36" t="str">
        <f aca="false">IF(AND(Dane!$F157="TTW",OR(Dane!$G157="kopia",Dane!$G157="oryginał")),Dane!B157,"")</f>
        <v/>
      </c>
      <c r="C157" s="36" t="str">
        <f aca="false">IF(AND(Dane!$F157="TTW",OR(Dane!$G157="kopia",Dane!$G157="oryginał")),Dane!C157,"")</f>
        <v/>
      </c>
      <c r="D157" s="36" t="str">
        <f aca="false">IF(AND(Dane!$F157="TTW",OR(Dane!$G157="kopia",Dane!$G157="oryginał")),Dane!D157,"")</f>
        <v/>
      </c>
      <c r="E157" s="36" t="str">
        <f aca="false">IF(AND(Dane!$F157="TTW",OR(Dane!$G157="kopia",Dane!$G157="oryginał")),Dane!E157,"")</f>
        <v/>
      </c>
      <c r="F157" s="36" t="str">
        <f aca="false">IF(AND(Dane!$F157="TTW",OR(Dane!$G157="kopia",Dane!$G157="oryginał")),Dane!G157,"")</f>
        <v/>
      </c>
      <c r="G157" s="36" t="str">
        <f aca="false">IF(AND(Dane!$F157="TTW",OR(Dane!$G157="kopia",Dane!$G157="oryginał")),Dane!H157,"")</f>
        <v/>
      </c>
      <c r="H157" s="36" t="str">
        <f aca="false">IF(AND(Dane!F156="TTW",OR(Dane!G156="oryginał",Dane!G156="kopia")),#REF!,"")</f>
        <v/>
      </c>
    </row>
    <row r="158" customFormat="false" ht="15.75" hidden="false" customHeight="true" outlineLevel="0" collapsed="false">
      <c r="A158" s="36" t="str">
        <f aca="false">IF(AND(Dane!$F158="TTW",OR(Dane!$G158="kopia",Dane!$G158="oryginał")),Dane!A158,"")</f>
        <v/>
      </c>
      <c r="B158" s="36" t="str">
        <f aca="false">IF(AND(Dane!$F158="TTW",OR(Dane!$G158="kopia",Dane!$G158="oryginał")),Dane!B158,"")</f>
        <v/>
      </c>
      <c r="C158" s="36" t="str">
        <f aca="false">IF(AND(Dane!$F158="TTW",OR(Dane!$G158="kopia",Dane!$G158="oryginał")),Dane!C158,"")</f>
        <v/>
      </c>
      <c r="D158" s="36" t="str">
        <f aca="false">IF(AND(Dane!$F158="TTW",OR(Dane!$G158="kopia",Dane!$G158="oryginał")),Dane!D158,"")</f>
        <v/>
      </c>
      <c r="E158" s="36" t="str">
        <f aca="false">IF(AND(Dane!$F158="TTW",OR(Dane!$G158="kopia",Dane!$G158="oryginał")),Dane!E158,"")</f>
        <v/>
      </c>
      <c r="F158" s="36" t="str">
        <f aca="false">IF(AND(Dane!$F158="TTW",OR(Dane!$G158="kopia",Dane!$G158="oryginał")),Dane!G158,"")</f>
        <v/>
      </c>
      <c r="G158" s="36" t="str">
        <f aca="false">IF(AND(Dane!$F158="TTW",OR(Dane!$G158="kopia",Dane!$G158="oryginał")),Dane!H158,"")</f>
        <v/>
      </c>
      <c r="H158" s="36" t="str">
        <f aca="false">IF(AND(Dane!F157="TTW",OR(Dane!G157="oryginał",Dane!G157="kopia")),#REF!,"")</f>
        <v/>
      </c>
    </row>
    <row r="159" customFormat="false" ht="15.75" hidden="false" customHeight="true" outlineLevel="0" collapsed="false">
      <c r="A159" s="36" t="str">
        <f aca="false">IF(AND(Dane!$F159="TTW",OR(Dane!$G159="kopia",Dane!$G159="oryginał")),Dane!A159,"")</f>
        <v/>
      </c>
      <c r="B159" s="36" t="str">
        <f aca="false">IF(AND(Dane!$F159="TTW",OR(Dane!$G159="kopia",Dane!$G159="oryginał")),Dane!B159,"")</f>
        <v/>
      </c>
      <c r="C159" s="36" t="str">
        <f aca="false">IF(AND(Dane!$F159="TTW",OR(Dane!$G159="kopia",Dane!$G159="oryginał")),Dane!C159,"")</f>
        <v/>
      </c>
      <c r="D159" s="36" t="str">
        <f aca="false">IF(AND(Dane!$F159="TTW",OR(Dane!$G159="kopia",Dane!$G159="oryginał")),Dane!D159,"")</f>
        <v/>
      </c>
      <c r="E159" s="36" t="str">
        <f aca="false">IF(AND(Dane!$F159="TTW",OR(Dane!$G159="kopia",Dane!$G159="oryginał")),Dane!E159,"")</f>
        <v/>
      </c>
      <c r="F159" s="36" t="str">
        <f aca="false">IF(AND(Dane!$F159="TTW",OR(Dane!$G159="kopia",Dane!$G159="oryginał")),Dane!G159,"")</f>
        <v/>
      </c>
      <c r="G159" s="36" t="str">
        <f aca="false">IF(AND(Dane!$F159="TTW",OR(Dane!$G159="kopia",Dane!$G159="oryginał")),Dane!H159,"")</f>
        <v/>
      </c>
      <c r="H159" s="36" t="str">
        <f aca="false">IF(AND(Dane!F158="TTW",OR(Dane!G158="oryginał",Dane!G158="kopia")),#REF!,"")</f>
        <v/>
      </c>
    </row>
    <row r="160" customFormat="false" ht="15.75" hidden="false" customHeight="true" outlineLevel="0" collapsed="false">
      <c r="A160" s="36" t="str">
        <f aca="false">IF(AND(Dane!$F160="TTW",OR(Dane!$G160="kopia",Dane!$G160="oryginał")),Dane!A160,"")</f>
        <v/>
      </c>
      <c r="B160" s="36" t="str">
        <f aca="false">IF(AND(Dane!$F160="TTW",OR(Dane!$G160="kopia",Dane!$G160="oryginał")),Dane!B160,"")</f>
        <v/>
      </c>
      <c r="C160" s="36" t="str">
        <f aca="false">IF(AND(Dane!$F160="TTW",OR(Dane!$G160="kopia",Dane!$G160="oryginał")),Dane!C160,"")</f>
        <v/>
      </c>
      <c r="D160" s="36" t="str">
        <f aca="false">IF(AND(Dane!$F160="TTW",OR(Dane!$G160="kopia",Dane!$G160="oryginał")),Dane!D160,"")</f>
        <v/>
      </c>
      <c r="E160" s="36" t="str">
        <f aca="false">IF(AND(Dane!$F160="TTW",OR(Dane!$G160="kopia",Dane!$G160="oryginał")),Dane!E160,"")</f>
        <v/>
      </c>
      <c r="F160" s="36" t="str">
        <f aca="false">IF(AND(Dane!$F160="TTW",OR(Dane!$G160="kopia",Dane!$G160="oryginał")),Dane!G160,"")</f>
        <v/>
      </c>
      <c r="G160" s="36" t="str">
        <f aca="false">IF(AND(Dane!$F160="TTW",OR(Dane!$G160="kopia",Dane!$G160="oryginał")),Dane!H160,"")</f>
        <v/>
      </c>
      <c r="H160" s="36" t="str">
        <f aca="false">IF(AND(Dane!F159="TTW",OR(Dane!G159="oryginał",Dane!G159="kopia")),#REF!,"")</f>
        <v/>
      </c>
    </row>
    <row r="161" customFormat="false" ht="15.75" hidden="false" customHeight="true" outlineLevel="0" collapsed="false">
      <c r="A161" s="36" t="str">
        <f aca="false">IF(AND(Dane!$F161="TTW",OR(Dane!$G161="kopia",Dane!$G161="oryginał")),Dane!A161,"")</f>
        <v/>
      </c>
      <c r="B161" s="36" t="str">
        <f aca="false">IF(AND(Dane!$F161="TTW",OR(Dane!$G161="kopia",Dane!$G161="oryginał")),Dane!B161,"")</f>
        <v/>
      </c>
      <c r="C161" s="36" t="str">
        <f aca="false">IF(AND(Dane!$F161="TTW",OR(Dane!$G161="kopia",Dane!$G161="oryginał")),Dane!C161,"")</f>
        <v/>
      </c>
      <c r="D161" s="36" t="str">
        <f aca="false">IF(AND(Dane!$F161="TTW",OR(Dane!$G161="kopia",Dane!$G161="oryginał")),Dane!D161,"")</f>
        <v/>
      </c>
      <c r="E161" s="36" t="str">
        <f aca="false">IF(AND(Dane!$F161="TTW",OR(Dane!$G161="kopia",Dane!$G161="oryginał")),Dane!E161,"")</f>
        <v/>
      </c>
      <c r="F161" s="36" t="str">
        <f aca="false">IF(AND(Dane!$F161="TTW",OR(Dane!$G161="kopia",Dane!$G161="oryginał")),Dane!G161,"")</f>
        <v/>
      </c>
      <c r="G161" s="36" t="str">
        <f aca="false">IF(AND(Dane!$F161="TTW",OR(Dane!$G161="kopia",Dane!$G161="oryginał")),Dane!H161,"")</f>
        <v/>
      </c>
      <c r="H161" s="36" t="str">
        <f aca="false">IF(AND(Dane!F160="TTW",OR(Dane!G160="oryginał",Dane!G160="kopia")),#REF!,"")</f>
        <v/>
      </c>
    </row>
    <row r="162" customFormat="false" ht="15.75" hidden="false" customHeight="true" outlineLevel="0" collapsed="false">
      <c r="A162" s="36" t="str">
        <f aca="false">IF(AND(Dane!$F162="TTW",OR(Dane!$G162="kopia",Dane!$G162="oryginał")),Dane!A162,"")</f>
        <v/>
      </c>
      <c r="B162" s="36" t="str">
        <f aca="false">IF(AND(Dane!$F162="TTW",OR(Dane!$G162="kopia",Dane!$G162="oryginał")),Dane!B162,"")</f>
        <v/>
      </c>
      <c r="C162" s="36" t="str">
        <f aca="false">IF(AND(Dane!$F162="TTW",OR(Dane!$G162="kopia",Dane!$G162="oryginał")),Dane!C162,"")</f>
        <v/>
      </c>
      <c r="D162" s="36" t="str">
        <f aca="false">IF(AND(Dane!$F162="TTW",OR(Dane!$G162="kopia",Dane!$G162="oryginał")),Dane!D162,"")</f>
        <v/>
      </c>
      <c r="E162" s="36" t="str">
        <f aca="false">IF(AND(Dane!$F162="TTW",OR(Dane!$G162="kopia",Dane!$G162="oryginał")),Dane!E162,"")</f>
        <v/>
      </c>
      <c r="F162" s="36" t="str">
        <f aca="false">IF(AND(Dane!$F162="TTW",OR(Dane!$G162="kopia",Dane!$G162="oryginał")),Dane!G162,"")</f>
        <v/>
      </c>
      <c r="G162" s="36" t="str">
        <f aca="false">IF(AND(Dane!$F162="TTW",OR(Dane!$G162="kopia",Dane!$G162="oryginał")),Dane!H162,"")</f>
        <v/>
      </c>
      <c r="H162" s="36" t="str">
        <f aca="false">IF(AND(Dane!F161="TTW",OR(Dane!G161="oryginał",Dane!G161="kopia")),#REF!,"")</f>
        <v/>
      </c>
    </row>
    <row r="163" customFormat="false" ht="15.75" hidden="false" customHeight="true" outlineLevel="0" collapsed="false">
      <c r="A163" s="36" t="str">
        <f aca="false">IF(AND(Dane!$F163="TTW",OR(Dane!$G163="kopia",Dane!$G163="oryginał")),Dane!A163,"")</f>
        <v/>
      </c>
      <c r="B163" s="36" t="str">
        <f aca="false">IF(AND(Dane!$F163="TTW",OR(Dane!$G163="kopia",Dane!$G163="oryginał")),Dane!B163,"")</f>
        <v/>
      </c>
      <c r="C163" s="36" t="str">
        <f aca="false">IF(AND(Dane!$F163="TTW",OR(Dane!$G163="kopia",Dane!$G163="oryginał")),Dane!C163,"")</f>
        <v/>
      </c>
      <c r="D163" s="36" t="str">
        <f aca="false">IF(AND(Dane!$F163="TTW",OR(Dane!$G163="kopia",Dane!$G163="oryginał")),Dane!D163,"")</f>
        <v/>
      </c>
      <c r="E163" s="36" t="str">
        <f aca="false">IF(AND(Dane!$F163="TTW",OR(Dane!$G163="kopia",Dane!$G163="oryginał")),Dane!E163,"")</f>
        <v/>
      </c>
      <c r="F163" s="36" t="str">
        <f aca="false">IF(AND(Dane!$F163="TTW",OR(Dane!$G163="kopia",Dane!$G163="oryginał")),Dane!G163,"")</f>
        <v/>
      </c>
      <c r="G163" s="36" t="str">
        <f aca="false">IF(AND(Dane!$F163="TTW",OR(Dane!$G163="kopia",Dane!$G163="oryginał")),Dane!H163,"")</f>
        <v/>
      </c>
      <c r="H163" s="36" t="str">
        <f aca="false">IF(AND(Dane!F162="TTW",OR(Dane!G162="oryginał",Dane!G162="kopia")),#REF!,"")</f>
        <v/>
      </c>
    </row>
    <row r="164" customFormat="false" ht="15.75" hidden="false" customHeight="true" outlineLevel="0" collapsed="false">
      <c r="A164" s="36" t="str">
        <f aca="false">IF(AND(Dane!$F164="TTW",OR(Dane!$G164="kopia",Dane!$G164="oryginał")),Dane!A164,"")</f>
        <v/>
      </c>
      <c r="B164" s="36" t="str">
        <f aca="false">IF(AND(Dane!$F164="TTW",OR(Dane!$G164="kopia",Dane!$G164="oryginał")),Dane!B164,"")</f>
        <v/>
      </c>
      <c r="C164" s="36" t="str">
        <f aca="false">IF(AND(Dane!$F164="TTW",OR(Dane!$G164="kopia",Dane!$G164="oryginał")),Dane!C164,"")</f>
        <v/>
      </c>
      <c r="D164" s="36" t="str">
        <f aca="false">IF(AND(Dane!$F164="TTW",OR(Dane!$G164="kopia",Dane!$G164="oryginał")),Dane!D164,"")</f>
        <v/>
      </c>
      <c r="E164" s="36" t="str">
        <f aca="false">IF(AND(Dane!$F164="TTW",OR(Dane!$G164="kopia",Dane!$G164="oryginał")),Dane!E164,"")</f>
        <v/>
      </c>
      <c r="F164" s="36" t="str">
        <f aca="false">IF(AND(Dane!$F164="TTW",OR(Dane!$G164="kopia",Dane!$G164="oryginał")),Dane!G164,"")</f>
        <v/>
      </c>
      <c r="G164" s="36" t="str">
        <f aca="false">IF(AND(Dane!$F164="TTW",OR(Dane!$G164="kopia",Dane!$G164="oryginał")),Dane!H164,"")</f>
        <v/>
      </c>
      <c r="H164" s="36" t="str">
        <f aca="false">IF(AND(Dane!F163="TTW",OR(Dane!G163="oryginał",Dane!G163="kopia")),#REF!,"")</f>
        <v/>
      </c>
    </row>
    <row r="165" customFormat="false" ht="15.75" hidden="false" customHeight="true" outlineLevel="0" collapsed="false">
      <c r="A165" s="36" t="str">
        <f aca="false">IF(AND(Dane!$F165="TTW",OR(Dane!$G165="kopia",Dane!$G165="oryginał")),Dane!A165,"")</f>
        <v/>
      </c>
      <c r="B165" s="36" t="str">
        <f aca="false">IF(AND(Dane!$F165="TTW",OR(Dane!$G165="kopia",Dane!$G165="oryginał")),Dane!B165,"")</f>
        <v/>
      </c>
      <c r="C165" s="36" t="str">
        <f aca="false">IF(AND(Dane!$F165="TTW",OR(Dane!$G165="kopia",Dane!$G165="oryginał")),Dane!C165,"")</f>
        <v/>
      </c>
      <c r="D165" s="36" t="str">
        <f aca="false">IF(AND(Dane!$F165="TTW",OR(Dane!$G165="kopia",Dane!$G165="oryginał")),Dane!D165,"")</f>
        <v/>
      </c>
      <c r="E165" s="36" t="str">
        <f aca="false">IF(AND(Dane!$F165="TTW",OR(Dane!$G165="kopia",Dane!$G165="oryginał")),Dane!E165,"")</f>
        <v/>
      </c>
      <c r="F165" s="36" t="str">
        <f aca="false">IF(AND(Dane!$F165="TTW",OR(Dane!$G165="kopia",Dane!$G165="oryginał")),Dane!G165,"")</f>
        <v/>
      </c>
      <c r="G165" s="36" t="str">
        <f aca="false">IF(AND(Dane!$F165="TTW",OR(Dane!$G165="kopia",Dane!$G165="oryginał")),Dane!H165,"")</f>
        <v/>
      </c>
      <c r="H165" s="36" t="str">
        <f aca="false">IF(AND(Dane!F164="TTW",OR(Dane!G164="oryginał",Dane!G164="kopia")),#REF!,"")</f>
        <v/>
      </c>
    </row>
    <row r="166" customFormat="false" ht="15.75" hidden="false" customHeight="true" outlineLevel="0" collapsed="false">
      <c r="A166" s="36" t="str">
        <f aca="false">IF(AND(Dane!$F166="TTW",OR(Dane!$G166="kopia",Dane!$G166="oryginał")),Dane!A166,"")</f>
        <v/>
      </c>
      <c r="B166" s="36" t="str">
        <f aca="false">IF(AND(Dane!$F166="TTW",OR(Dane!$G166="kopia",Dane!$G166="oryginał")),Dane!B166,"")</f>
        <v/>
      </c>
      <c r="C166" s="36" t="str">
        <f aca="false">IF(AND(Dane!$F166="TTW",OR(Dane!$G166="kopia",Dane!$G166="oryginał")),Dane!C166,"")</f>
        <v/>
      </c>
      <c r="D166" s="36" t="str">
        <f aca="false">IF(AND(Dane!$F166="TTW",OR(Dane!$G166="kopia",Dane!$G166="oryginał")),Dane!D166,"")</f>
        <v/>
      </c>
      <c r="E166" s="36" t="str">
        <f aca="false">IF(AND(Dane!$F166="TTW",OR(Dane!$G166="kopia",Dane!$G166="oryginał")),Dane!E166,"")</f>
        <v/>
      </c>
      <c r="F166" s="36" t="str">
        <f aca="false">IF(AND(Dane!$F166="TTW",OR(Dane!$G166="kopia",Dane!$G166="oryginał")),Dane!G166,"")</f>
        <v/>
      </c>
      <c r="G166" s="36" t="str">
        <f aca="false">IF(AND(Dane!$F166="TTW",OR(Dane!$G166="kopia",Dane!$G166="oryginał")),Dane!H166,"")</f>
        <v/>
      </c>
      <c r="H166" s="36" t="str">
        <f aca="false">IF(AND(Dane!F165="TTW",OR(Dane!G165="oryginał",Dane!G165="kopia")),#REF!,"")</f>
        <v/>
      </c>
    </row>
    <row r="167" customFormat="false" ht="15.75" hidden="false" customHeight="true" outlineLevel="0" collapsed="false">
      <c r="A167" s="36" t="str">
        <f aca="false">IF(AND(Dane!$F167="TTW",OR(Dane!$G167="kopia",Dane!$G167="oryginał")),Dane!A167,"")</f>
        <v/>
      </c>
      <c r="B167" s="36" t="str">
        <f aca="false">IF(AND(Dane!$F167="TTW",OR(Dane!$G167="kopia",Dane!$G167="oryginał")),Dane!B167,"")</f>
        <v/>
      </c>
      <c r="C167" s="36" t="str">
        <f aca="false">IF(AND(Dane!$F167="TTW",OR(Dane!$G167="kopia",Dane!$G167="oryginał")),Dane!C167,"")</f>
        <v/>
      </c>
      <c r="D167" s="36" t="str">
        <f aca="false">IF(AND(Dane!$F167="TTW",OR(Dane!$G167="kopia",Dane!$G167="oryginał")),Dane!D167,"")</f>
        <v/>
      </c>
      <c r="E167" s="36" t="str">
        <f aca="false">IF(AND(Dane!$F167="TTW",OR(Dane!$G167="kopia",Dane!$G167="oryginał")),Dane!E167,"")</f>
        <v/>
      </c>
      <c r="F167" s="36" t="str">
        <f aca="false">IF(AND(Dane!$F167="TTW",OR(Dane!$G167="kopia",Dane!$G167="oryginał")),Dane!G167,"")</f>
        <v/>
      </c>
      <c r="G167" s="36" t="str">
        <f aca="false">IF(AND(Dane!$F167="TTW",OR(Dane!$G167="kopia",Dane!$G167="oryginał")),Dane!H167,"")</f>
        <v/>
      </c>
      <c r="H167" s="36" t="str">
        <f aca="false">IF(AND(Dane!F166="TTW",OR(Dane!G166="oryginał",Dane!G166="kopia")),#REF!,"")</f>
        <v/>
      </c>
    </row>
    <row r="168" customFormat="false" ht="15.75" hidden="false" customHeight="true" outlineLevel="0" collapsed="false">
      <c r="A168" s="36" t="str">
        <f aca="false">IF(AND(Dane!$F168="TTW",OR(Dane!$G168="kopia",Dane!$G168="oryginał")),Dane!A168,"")</f>
        <v/>
      </c>
      <c r="B168" s="36" t="str">
        <f aca="false">IF(AND(Dane!$F168="TTW",OR(Dane!$G168="kopia",Dane!$G168="oryginał")),Dane!B168,"")</f>
        <v/>
      </c>
      <c r="C168" s="36" t="str">
        <f aca="false">IF(AND(Dane!$F168="TTW",OR(Dane!$G168="kopia",Dane!$G168="oryginał")),Dane!C168,"")</f>
        <v/>
      </c>
      <c r="D168" s="36" t="str">
        <f aca="false">IF(AND(Dane!$F168="TTW",OR(Dane!$G168="kopia",Dane!$G168="oryginał")),Dane!D168,"")</f>
        <v/>
      </c>
      <c r="E168" s="36" t="str">
        <f aca="false">IF(AND(Dane!$F168="TTW",OR(Dane!$G168="kopia",Dane!$G168="oryginał")),Dane!E168,"")</f>
        <v/>
      </c>
      <c r="F168" s="36" t="str">
        <f aca="false">IF(AND(Dane!$F168="TTW",OR(Dane!$G168="kopia",Dane!$G168="oryginał")),Dane!G168,"")</f>
        <v/>
      </c>
      <c r="G168" s="36" t="str">
        <f aca="false">IF(AND(Dane!$F168="TTW",OR(Dane!$G168="kopia",Dane!$G168="oryginał")),Dane!H168,"")</f>
        <v/>
      </c>
      <c r="H168" s="36" t="str">
        <f aca="false">IF(AND(Dane!F167="TTW",OR(Dane!G167="oryginał",Dane!G167="kopia")),#REF!,"")</f>
        <v/>
      </c>
    </row>
    <row r="169" customFormat="false" ht="15.75" hidden="false" customHeight="true" outlineLevel="0" collapsed="false">
      <c r="A169" s="36" t="str">
        <f aca="false">IF(AND(Dane!$F169="TTW",OR(Dane!$G169="kopia",Dane!$G169="oryginał")),Dane!A169,"")</f>
        <v/>
      </c>
      <c r="B169" s="36" t="str">
        <f aca="false">IF(AND(Dane!$F169="TTW",OR(Dane!$G169="kopia",Dane!$G169="oryginał")),Dane!B169,"")</f>
        <v/>
      </c>
      <c r="C169" s="36" t="str">
        <f aca="false">IF(AND(Dane!$F169="TTW",OR(Dane!$G169="kopia",Dane!$G169="oryginał")),Dane!C169,"")</f>
        <v/>
      </c>
      <c r="D169" s="36" t="str">
        <f aca="false">IF(AND(Dane!$F169="TTW",OR(Dane!$G169="kopia",Dane!$G169="oryginał")),Dane!D169,"")</f>
        <v/>
      </c>
      <c r="E169" s="36" t="str">
        <f aca="false">IF(AND(Dane!$F169="TTW",OR(Dane!$G169="kopia",Dane!$G169="oryginał")),Dane!E169,"")</f>
        <v/>
      </c>
      <c r="F169" s="36" t="str">
        <f aca="false">IF(AND(Dane!$F169="TTW",OR(Dane!$G169="kopia",Dane!$G169="oryginał")),Dane!G169,"")</f>
        <v/>
      </c>
      <c r="G169" s="36" t="str">
        <f aca="false">IF(AND(Dane!$F169="TTW",OR(Dane!$G169="kopia",Dane!$G169="oryginał")),Dane!H169,"")</f>
        <v/>
      </c>
      <c r="H169" s="36" t="str">
        <f aca="false">IF(AND(Dane!F168="TTW",OR(Dane!G168="oryginał",Dane!G168="kopia")),#REF!,"")</f>
        <v/>
      </c>
    </row>
    <row r="170" customFormat="false" ht="15.75" hidden="false" customHeight="true" outlineLevel="0" collapsed="false">
      <c r="A170" s="36" t="str">
        <f aca="false">IF(AND(Dane!$F170="TTW",OR(Dane!$G170="kopia",Dane!$G170="oryginał")),Dane!A170,"")</f>
        <v/>
      </c>
      <c r="B170" s="36" t="str">
        <f aca="false">IF(AND(Dane!$F170="TTW",OR(Dane!$G170="kopia",Dane!$G170="oryginał")),Dane!B170,"")</f>
        <v/>
      </c>
      <c r="C170" s="36" t="str">
        <f aca="false">IF(AND(Dane!$F170="TTW",OR(Dane!$G170="kopia",Dane!$G170="oryginał")),Dane!C170,"")</f>
        <v/>
      </c>
      <c r="D170" s="36" t="str">
        <f aca="false">IF(AND(Dane!$F170="TTW",OR(Dane!$G170="kopia",Dane!$G170="oryginał")),Dane!D170,"")</f>
        <v/>
      </c>
      <c r="E170" s="36" t="str">
        <f aca="false">IF(AND(Dane!$F170="TTW",OR(Dane!$G170="kopia",Dane!$G170="oryginał")),Dane!E170,"")</f>
        <v/>
      </c>
      <c r="F170" s="36" t="str">
        <f aca="false">IF(AND(Dane!$F170="TTW",OR(Dane!$G170="kopia",Dane!$G170="oryginał")),Dane!G170,"")</f>
        <v/>
      </c>
      <c r="G170" s="36" t="str">
        <f aca="false">IF(AND(Dane!$F170="TTW",OR(Dane!$G170="kopia",Dane!$G170="oryginał")),Dane!H170,"")</f>
        <v/>
      </c>
      <c r="H170" s="36" t="str">
        <f aca="false">IF(AND(Dane!F169="TTW",OR(Dane!G169="oryginał",Dane!G169="kopia")),#REF!,"")</f>
        <v/>
      </c>
    </row>
    <row r="171" customFormat="false" ht="15.75" hidden="false" customHeight="true" outlineLevel="0" collapsed="false">
      <c r="A171" s="36" t="str">
        <f aca="false">IF(AND(Dane!$F171="TTW",OR(Dane!$G171="kopia",Dane!$G171="oryginał")),Dane!A171,"")</f>
        <v/>
      </c>
      <c r="B171" s="36" t="str">
        <f aca="false">IF(AND(Dane!$F171="TTW",OR(Dane!$G171="kopia",Dane!$G171="oryginał")),Dane!B171,"")</f>
        <v/>
      </c>
      <c r="C171" s="36" t="str">
        <f aca="false">IF(AND(Dane!$F171="TTW",OR(Dane!$G171="kopia",Dane!$G171="oryginał")),Dane!C171,"")</f>
        <v/>
      </c>
      <c r="D171" s="36" t="str">
        <f aca="false">IF(AND(Dane!$F171="TTW",OR(Dane!$G171="kopia",Dane!$G171="oryginał")),Dane!D171,"")</f>
        <v/>
      </c>
      <c r="E171" s="36" t="str">
        <f aca="false">IF(AND(Dane!$F171="TTW",OR(Dane!$G171="kopia",Dane!$G171="oryginał")),Dane!E171,"")</f>
        <v/>
      </c>
      <c r="F171" s="36" t="str">
        <f aca="false">IF(AND(Dane!$F171="TTW",OR(Dane!$G171="kopia",Dane!$G171="oryginał")),Dane!G171,"")</f>
        <v/>
      </c>
      <c r="G171" s="36" t="str">
        <f aca="false">IF(AND(Dane!$F171="TTW",OR(Dane!$G171="kopia",Dane!$G171="oryginał")),Dane!H171,"")</f>
        <v/>
      </c>
      <c r="H171" s="36" t="str">
        <f aca="false">IF(AND(Dane!F170="TTW",OR(Dane!G170="oryginał",Dane!G170="kopia")),#REF!,"")</f>
        <v/>
      </c>
    </row>
    <row r="172" customFormat="false" ht="15.75" hidden="false" customHeight="true" outlineLevel="0" collapsed="false">
      <c r="A172" s="36" t="str">
        <f aca="false">IF(AND(Dane!$F172="TTW",OR(Dane!$G172="kopia",Dane!$G172="oryginał")),Dane!A172,"")</f>
        <v/>
      </c>
      <c r="B172" s="36" t="str">
        <f aca="false">IF(AND(Dane!$F172="TTW",OR(Dane!$G172="kopia",Dane!$G172="oryginał")),Dane!B172,"")</f>
        <v/>
      </c>
      <c r="C172" s="36" t="str">
        <f aca="false">IF(AND(Dane!$F172="TTW",OR(Dane!$G172="kopia",Dane!$G172="oryginał")),Dane!C172,"")</f>
        <v/>
      </c>
      <c r="D172" s="36" t="str">
        <f aca="false">IF(AND(Dane!$F172="TTW",OR(Dane!$G172="kopia",Dane!$G172="oryginał")),Dane!D172,"")</f>
        <v/>
      </c>
      <c r="E172" s="36" t="str">
        <f aca="false">IF(AND(Dane!$F172="TTW",OR(Dane!$G172="kopia",Dane!$G172="oryginał")),Dane!E172,"")</f>
        <v/>
      </c>
      <c r="F172" s="36" t="str">
        <f aca="false">IF(AND(Dane!$F172="TTW",OR(Dane!$G172="kopia",Dane!$G172="oryginał")),Dane!G172,"")</f>
        <v/>
      </c>
      <c r="G172" s="36" t="str">
        <f aca="false">IF(AND(Dane!$F172="TTW",OR(Dane!$G172="kopia",Dane!$G172="oryginał")),Dane!H172,"")</f>
        <v/>
      </c>
      <c r="H172" s="36" t="str">
        <f aca="false">IF(AND(Dane!F171="TTW",OR(Dane!G171="oryginał",Dane!G171="kopia")),#REF!,"")</f>
        <v/>
      </c>
    </row>
    <row r="173" customFormat="false" ht="15.75" hidden="false" customHeight="true" outlineLevel="0" collapsed="false">
      <c r="A173" s="36" t="str">
        <f aca="false">IF(AND(Dane!$F173="TTW",OR(Dane!$G173="kopia",Dane!$G173="oryginał")),Dane!A173,"")</f>
        <v/>
      </c>
      <c r="B173" s="36" t="str">
        <f aca="false">IF(AND(Dane!$F173="TTW",OR(Dane!$G173="kopia",Dane!$G173="oryginał")),Dane!B173,"")</f>
        <v/>
      </c>
      <c r="C173" s="36" t="str">
        <f aca="false">IF(AND(Dane!$F173="TTW",OR(Dane!$G173="kopia",Dane!$G173="oryginał")),Dane!C173,"")</f>
        <v/>
      </c>
      <c r="D173" s="36" t="str">
        <f aca="false">IF(AND(Dane!$F173="TTW",OR(Dane!$G173="kopia",Dane!$G173="oryginał")),Dane!D173,"")</f>
        <v/>
      </c>
      <c r="E173" s="36" t="str">
        <f aca="false">IF(AND(Dane!$F173="TTW",OR(Dane!$G173="kopia",Dane!$G173="oryginał")),Dane!E173,"")</f>
        <v/>
      </c>
      <c r="F173" s="36" t="str">
        <f aca="false">IF(AND(Dane!$F173="TTW",OR(Dane!$G173="kopia",Dane!$G173="oryginał")),Dane!G173,"")</f>
        <v/>
      </c>
      <c r="G173" s="36" t="str">
        <f aca="false">IF(AND(Dane!$F173="TTW",OR(Dane!$G173="kopia",Dane!$G173="oryginał")),Dane!H173,"")</f>
        <v/>
      </c>
      <c r="H173" s="36" t="str">
        <f aca="false">IF(AND(Dane!F172="TTW",OR(Dane!G172="oryginał",Dane!G172="kopia")),#REF!,"")</f>
        <v/>
      </c>
    </row>
    <row r="174" customFormat="false" ht="15.75" hidden="false" customHeight="true" outlineLevel="0" collapsed="false">
      <c r="A174" s="36" t="str">
        <f aca="false">IF(AND(Dane!$F174="TTW",OR(Dane!$G174="kopia",Dane!$G174="oryginał")),Dane!A174,"")</f>
        <v/>
      </c>
      <c r="B174" s="36" t="str">
        <f aca="false">IF(AND(Dane!$F174="TTW",OR(Dane!$G174="kopia",Dane!$G174="oryginał")),Dane!B174,"")</f>
        <v/>
      </c>
      <c r="C174" s="36" t="str">
        <f aca="false">IF(AND(Dane!$F174="TTW",OR(Dane!$G174="kopia",Dane!$G174="oryginał")),Dane!C174,"")</f>
        <v/>
      </c>
      <c r="D174" s="36" t="str">
        <f aca="false">IF(AND(Dane!$F174="TTW",OR(Dane!$G174="kopia",Dane!$G174="oryginał")),Dane!D174,"")</f>
        <v/>
      </c>
      <c r="E174" s="36" t="str">
        <f aca="false">IF(AND(Dane!$F174="TTW",OR(Dane!$G174="kopia",Dane!$G174="oryginał")),Dane!E174,"")</f>
        <v/>
      </c>
      <c r="F174" s="36" t="str">
        <f aca="false">IF(AND(Dane!$F174="TTW",OR(Dane!$G174="kopia",Dane!$G174="oryginał")),Dane!G174,"")</f>
        <v/>
      </c>
      <c r="G174" s="36" t="str">
        <f aca="false">IF(AND(Dane!$F174="TTW",OR(Dane!$G174="kopia",Dane!$G174="oryginał")),Dane!H174,"")</f>
        <v/>
      </c>
      <c r="H174" s="36" t="str">
        <f aca="false">IF(AND(Dane!F173="TTW",OR(Dane!G173="oryginał",Dane!G173="kopia")),#REF!,"")</f>
        <v/>
      </c>
    </row>
    <row r="175" customFormat="false" ht="15.75" hidden="false" customHeight="true" outlineLevel="0" collapsed="false">
      <c r="A175" s="36" t="str">
        <f aca="false">IF(AND(Dane!$F175="TTW",OR(Dane!$G175="kopia",Dane!$G175="oryginał")),Dane!A175,"")</f>
        <v/>
      </c>
      <c r="B175" s="36" t="str">
        <f aca="false">IF(AND(Dane!$F175="TTW",OR(Dane!$G175="kopia",Dane!$G175="oryginał")),Dane!B175,"")</f>
        <v/>
      </c>
      <c r="C175" s="36" t="str">
        <f aca="false">IF(AND(Dane!$F175="TTW",OR(Dane!$G175="kopia",Dane!$G175="oryginał")),Dane!C175,"")</f>
        <v/>
      </c>
      <c r="D175" s="36" t="str">
        <f aca="false">IF(AND(Dane!$F175="TTW",OR(Dane!$G175="kopia",Dane!$G175="oryginał")),Dane!D175,"")</f>
        <v/>
      </c>
      <c r="E175" s="36" t="str">
        <f aca="false">IF(AND(Dane!$F175="TTW",OR(Dane!$G175="kopia",Dane!$G175="oryginał")),Dane!E175,"")</f>
        <v/>
      </c>
      <c r="F175" s="36" t="str">
        <f aca="false">IF(AND(Dane!$F175="TTW",OR(Dane!$G175="kopia",Dane!$G175="oryginał")),Dane!G175,"")</f>
        <v/>
      </c>
      <c r="G175" s="36" t="str">
        <f aca="false">IF(AND(Dane!$F175="TTW",OR(Dane!$G175="kopia",Dane!$G175="oryginał")),Dane!H175,"")</f>
        <v/>
      </c>
      <c r="H175" s="36" t="str">
        <f aca="false">IF(AND(Dane!F174="TTW",OR(Dane!G174="oryginał",Dane!G174="kopia")),#REF!,"")</f>
        <v/>
      </c>
    </row>
    <row r="176" customFormat="false" ht="15.75" hidden="false" customHeight="true" outlineLevel="0" collapsed="false">
      <c r="A176" s="36" t="str">
        <f aca="false">IF(AND(Dane!$F176="TTW",OR(Dane!$G176="kopia",Dane!$G176="oryginał")),Dane!A176,"")</f>
        <v/>
      </c>
      <c r="B176" s="36" t="str">
        <f aca="false">IF(AND(Dane!$F176="TTW",OR(Dane!$G176="kopia",Dane!$G176="oryginał")),Dane!B176,"")</f>
        <v/>
      </c>
      <c r="C176" s="36" t="str">
        <f aca="false">IF(AND(Dane!$F176="TTW",OR(Dane!$G176="kopia",Dane!$G176="oryginał")),Dane!C176,"")</f>
        <v/>
      </c>
      <c r="D176" s="36" t="str">
        <f aca="false">IF(AND(Dane!$F176="TTW",OR(Dane!$G176="kopia",Dane!$G176="oryginał")),Dane!D176,"")</f>
        <v/>
      </c>
      <c r="E176" s="36" t="str">
        <f aca="false">IF(AND(Dane!$F176="TTW",OR(Dane!$G176="kopia",Dane!$G176="oryginał")),Dane!E176,"")</f>
        <v/>
      </c>
      <c r="F176" s="36" t="str">
        <f aca="false">IF(AND(Dane!$F176="TTW",OR(Dane!$G176="kopia",Dane!$G176="oryginał")),Dane!G176,"")</f>
        <v/>
      </c>
      <c r="G176" s="36" t="str">
        <f aca="false">IF(AND(Dane!$F176="TTW",OR(Dane!$G176="kopia",Dane!$G176="oryginał")),Dane!H176,"")</f>
        <v/>
      </c>
      <c r="H176" s="36" t="str">
        <f aca="false">IF(AND(Dane!F175="TTW",OR(Dane!G175="oryginał",Dane!G175="kopia")),#REF!,"")</f>
        <v/>
      </c>
    </row>
    <row r="177" customFormat="false" ht="15.75" hidden="false" customHeight="true" outlineLevel="0" collapsed="false">
      <c r="A177" s="36" t="str">
        <f aca="false">IF(AND(Dane!$F177="TTW",OR(Dane!$G177="kopia",Dane!$G177="oryginał")),Dane!A177,"")</f>
        <v/>
      </c>
      <c r="B177" s="36" t="str">
        <f aca="false">IF(AND(Dane!$F177="TTW",OR(Dane!$G177="kopia",Dane!$G177="oryginał")),Dane!B177,"")</f>
        <v/>
      </c>
      <c r="C177" s="36" t="str">
        <f aca="false">IF(AND(Dane!$F177="TTW",OR(Dane!$G177="kopia",Dane!$G177="oryginał")),Dane!C177,"")</f>
        <v/>
      </c>
      <c r="D177" s="36" t="str">
        <f aca="false">IF(AND(Dane!$F177="TTW",OR(Dane!$G177="kopia",Dane!$G177="oryginał")),Dane!D177,"")</f>
        <v/>
      </c>
      <c r="E177" s="36" t="str">
        <f aca="false">IF(AND(Dane!$F177="TTW",OR(Dane!$G177="kopia",Dane!$G177="oryginał")),Dane!E177,"")</f>
        <v/>
      </c>
      <c r="F177" s="36" t="str">
        <f aca="false">IF(AND(Dane!$F177="TTW",OR(Dane!$G177="kopia",Dane!$G177="oryginał")),Dane!G177,"")</f>
        <v/>
      </c>
      <c r="G177" s="36" t="str">
        <f aca="false">IF(AND(Dane!$F177="TTW",OR(Dane!$G177="kopia",Dane!$G177="oryginał")),Dane!H177,"")</f>
        <v/>
      </c>
      <c r="H177" s="36" t="str">
        <f aca="false">IF(AND(Dane!F176="TTW",OR(Dane!G176="oryginał",Dane!G176="kopia")),#REF!,"")</f>
        <v/>
      </c>
    </row>
    <row r="178" customFormat="false" ht="15.75" hidden="false" customHeight="true" outlineLevel="0" collapsed="false">
      <c r="A178" s="36" t="str">
        <f aca="false">IF(AND(Dane!$F178="TTW",OR(Dane!$G178="kopia",Dane!$G178="oryginał")),Dane!A178,"")</f>
        <v/>
      </c>
      <c r="B178" s="36" t="str">
        <f aca="false">IF(AND(Dane!$F178="TTW",OR(Dane!$G178="kopia",Dane!$G178="oryginał")),Dane!B178,"")</f>
        <v/>
      </c>
      <c r="C178" s="36" t="str">
        <f aca="false">IF(AND(Dane!$F178="TTW",OR(Dane!$G178="kopia",Dane!$G178="oryginał")),Dane!C178,"")</f>
        <v/>
      </c>
      <c r="D178" s="36" t="str">
        <f aca="false">IF(AND(Dane!$F178="TTW",OR(Dane!$G178="kopia",Dane!$G178="oryginał")),Dane!D178,"")</f>
        <v/>
      </c>
      <c r="E178" s="36" t="str">
        <f aca="false">IF(AND(Dane!$F178="TTW",OR(Dane!$G178="kopia",Dane!$G178="oryginał")),Dane!E178,"")</f>
        <v/>
      </c>
      <c r="F178" s="36" t="str">
        <f aca="false">IF(AND(Dane!$F178="TTW",OR(Dane!$G178="kopia",Dane!$G178="oryginał")),Dane!G178,"")</f>
        <v/>
      </c>
      <c r="G178" s="36" t="str">
        <f aca="false">IF(AND(Dane!$F178="TTW",OR(Dane!$G178="kopia",Dane!$G178="oryginał")),Dane!H178,"")</f>
        <v/>
      </c>
      <c r="H178" s="36" t="str">
        <f aca="false">IF(AND(Dane!F177="TTW",OR(Dane!G177="oryginał",Dane!G177="kopia")),#REF!,"")</f>
        <v/>
      </c>
    </row>
    <row r="179" customFormat="false" ht="15.75" hidden="false" customHeight="true" outlineLevel="0" collapsed="false">
      <c r="A179" s="36" t="str">
        <f aca="false">IF(AND(Dane!$F179="TTW",OR(Dane!$G179="kopia",Dane!$G179="oryginał")),Dane!A179,"")</f>
        <v/>
      </c>
      <c r="B179" s="36" t="str">
        <f aca="false">IF(AND(Dane!$F179="TTW",OR(Dane!$G179="kopia",Dane!$G179="oryginał")),Dane!B179,"")</f>
        <v/>
      </c>
      <c r="C179" s="36" t="str">
        <f aca="false">IF(AND(Dane!$F179="TTW",OR(Dane!$G179="kopia",Dane!$G179="oryginał")),Dane!C179,"")</f>
        <v/>
      </c>
      <c r="D179" s="36" t="str">
        <f aca="false">IF(AND(Dane!$F179="TTW",OR(Dane!$G179="kopia",Dane!$G179="oryginał")),Dane!D179,"")</f>
        <v/>
      </c>
      <c r="E179" s="36" t="str">
        <f aca="false">IF(AND(Dane!$F179="TTW",OR(Dane!$G179="kopia",Dane!$G179="oryginał")),Dane!E179,"")</f>
        <v/>
      </c>
      <c r="F179" s="36" t="str">
        <f aca="false">IF(AND(Dane!$F179="TTW",OR(Dane!$G179="kopia",Dane!$G179="oryginał")),Dane!G179,"")</f>
        <v/>
      </c>
      <c r="G179" s="36" t="str">
        <f aca="false">IF(AND(Dane!$F179="TTW",OR(Dane!$G179="kopia",Dane!$G179="oryginał")),Dane!H179,"")</f>
        <v/>
      </c>
      <c r="H179" s="36" t="str">
        <f aca="false">IF(AND(Dane!F178="TTW",OR(Dane!G178="oryginał",Dane!G178="kopia")),#REF!,"")</f>
        <v/>
      </c>
    </row>
    <row r="180" customFormat="false" ht="15.75" hidden="false" customHeight="true" outlineLevel="0" collapsed="false">
      <c r="A180" s="36" t="str">
        <f aca="false">IF(AND(Dane!$F180="TTW",OR(Dane!$G180="kopia",Dane!$G180="oryginał")),Dane!A180,"")</f>
        <v/>
      </c>
      <c r="B180" s="36" t="str">
        <f aca="false">IF(AND(Dane!$F180="TTW",OR(Dane!$G180="kopia",Dane!$G180="oryginał")),Dane!B180,"")</f>
        <v/>
      </c>
      <c r="C180" s="36" t="str">
        <f aca="false">IF(AND(Dane!$F180="TTW",OR(Dane!$G180="kopia",Dane!$G180="oryginał")),Dane!C180,"")</f>
        <v/>
      </c>
      <c r="D180" s="36" t="str">
        <f aca="false">IF(AND(Dane!$F180="TTW",OR(Dane!$G180="kopia",Dane!$G180="oryginał")),Dane!D180,"")</f>
        <v/>
      </c>
      <c r="E180" s="36" t="str">
        <f aca="false">IF(AND(Dane!$F180="TTW",OR(Dane!$G180="kopia",Dane!$G180="oryginał")),Dane!E180,"")</f>
        <v/>
      </c>
      <c r="F180" s="36" t="str">
        <f aca="false">IF(AND(Dane!$F180="TTW",OR(Dane!$G180="kopia",Dane!$G180="oryginał")),Dane!G180,"")</f>
        <v/>
      </c>
      <c r="G180" s="36" t="str">
        <f aca="false">IF(AND(Dane!$F180="TTW",OR(Dane!$G180="kopia",Dane!$G180="oryginał")),Dane!H180,"")</f>
        <v/>
      </c>
      <c r="H180" s="36" t="str">
        <f aca="false">IF(AND(Dane!F179="TTW",OR(Dane!G179="oryginał",Dane!G179="kopia")),#REF!,"")</f>
        <v/>
      </c>
    </row>
    <row r="181" customFormat="false" ht="15.75" hidden="false" customHeight="true" outlineLevel="0" collapsed="false">
      <c r="A181" s="36" t="str">
        <f aca="false">IF(AND(Dane!$F181="TTW",OR(Dane!$G181="kopia",Dane!$G181="oryginał")),Dane!A181,"")</f>
        <v/>
      </c>
      <c r="B181" s="36" t="str">
        <f aca="false">IF(AND(Dane!$F181="TTW",OR(Dane!$G181="kopia",Dane!$G181="oryginał")),Dane!B181,"")</f>
        <v/>
      </c>
      <c r="C181" s="36" t="str">
        <f aca="false">IF(AND(Dane!$F181="TTW",OR(Dane!$G181="kopia",Dane!$G181="oryginał")),Dane!C181,"")</f>
        <v/>
      </c>
      <c r="D181" s="36" t="str">
        <f aca="false">IF(AND(Dane!$F181="TTW",OR(Dane!$G181="kopia",Dane!$G181="oryginał")),Dane!D181,"")</f>
        <v/>
      </c>
      <c r="E181" s="36" t="str">
        <f aca="false">IF(AND(Dane!$F181="TTW",OR(Dane!$G181="kopia",Dane!$G181="oryginał")),Dane!E181,"")</f>
        <v/>
      </c>
      <c r="F181" s="36" t="str">
        <f aca="false">IF(AND(Dane!$F181="TTW",OR(Dane!$G181="kopia",Dane!$G181="oryginał")),Dane!G181,"")</f>
        <v/>
      </c>
      <c r="G181" s="36" t="str">
        <f aca="false">IF(AND(Dane!$F181="TTW",OR(Dane!$G181="kopia",Dane!$G181="oryginał")),Dane!H181,"")</f>
        <v/>
      </c>
      <c r="H181" s="36" t="str">
        <f aca="false">IF(AND(Dane!F180="TTW",OR(Dane!G180="oryginał",Dane!G180="kopia")),#REF!,"")</f>
        <v/>
      </c>
    </row>
    <row r="182" customFormat="false" ht="15.75" hidden="false" customHeight="true" outlineLevel="0" collapsed="false">
      <c r="A182" s="36" t="str">
        <f aca="false">IF(AND(Dane!$F182="TTW",OR(Dane!$G182="kopia",Dane!$G182="oryginał")),Dane!A182,"")</f>
        <v/>
      </c>
      <c r="B182" s="36" t="str">
        <f aca="false">IF(AND(Dane!$F182="TTW",OR(Dane!$G182="kopia",Dane!$G182="oryginał")),Dane!B182,"")</f>
        <v/>
      </c>
      <c r="C182" s="36" t="str">
        <f aca="false">IF(AND(Dane!$F182="TTW",OR(Dane!$G182="kopia",Dane!$G182="oryginał")),Dane!C182,"")</f>
        <v/>
      </c>
      <c r="D182" s="36" t="str">
        <f aca="false">IF(AND(Dane!$F182="TTW",OR(Dane!$G182="kopia",Dane!$G182="oryginał")),Dane!D182,"")</f>
        <v/>
      </c>
      <c r="E182" s="36" t="str">
        <f aca="false">IF(AND(Dane!$F182="TTW",OR(Dane!$G182="kopia",Dane!$G182="oryginał")),Dane!E182,"")</f>
        <v/>
      </c>
      <c r="F182" s="36" t="str">
        <f aca="false">IF(AND(Dane!$F182="TTW",OR(Dane!$G182="kopia",Dane!$G182="oryginał")),Dane!G182,"")</f>
        <v/>
      </c>
      <c r="G182" s="36" t="str">
        <f aca="false">IF(AND(Dane!$F182="TTW",OR(Dane!$G182="kopia",Dane!$G182="oryginał")),Dane!H182,"")</f>
        <v/>
      </c>
      <c r="H182" s="36" t="str">
        <f aca="false">IF(AND(Dane!F181="TTW",OR(Dane!G181="oryginał",Dane!G181="kopia")),#REF!,"")</f>
        <v/>
      </c>
    </row>
    <row r="183" customFormat="false" ht="15.75" hidden="false" customHeight="true" outlineLevel="0" collapsed="false">
      <c r="A183" s="36" t="str">
        <f aca="false">IF(AND(Dane!$F183="TTW",OR(Dane!$G183="kopia",Dane!$G183="oryginał")),Dane!A183,"")</f>
        <v/>
      </c>
      <c r="B183" s="36" t="str">
        <f aca="false">IF(AND(Dane!$F183="TTW",OR(Dane!$G183="kopia",Dane!$G183="oryginał")),Dane!B183,"")</f>
        <v/>
      </c>
      <c r="C183" s="36" t="str">
        <f aca="false">IF(AND(Dane!$F183="TTW",OR(Dane!$G183="kopia",Dane!$G183="oryginał")),Dane!C183,"")</f>
        <v/>
      </c>
      <c r="D183" s="36" t="str">
        <f aca="false">IF(AND(Dane!$F183="TTW",OR(Dane!$G183="kopia",Dane!$G183="oryginał")),Dane!D183,"")</f>
        <v/>
      </c>
      <c r="E183" s="36" t="str">
        <f aca="false">IF(AND(Dane!$F183="TTW",OR(Dane!$G183="kopia",Dane!$G183="oryginał")),Dane!E183,"")</f>
        <v/>
      </c>
      <c r="F183" s="36" t="str">
        <f aca="false">IF(AND(Dane!$F183="TTW",OR(Dane!$G183="kopia",Dane!$G183="oryginał")),Dane!G183,"")</f>
        <v/>
      </c>
      <c r="G183" s="36" t="str">
        <f aca="false">IF(AND(Dane!$F183="TTW",OR(Dane!$G183="kopia",Dane!$G183="oryginał")),Dane!H183,"")</f>
        <v/>
      </c>
      <c r="H183" s="36" t="str">
        <f aca="false">IF(AND(Dane!F182="TTW",OR(Dane!G182="oryginał",Dane!G182="kopia")),#REF!,"")</f>
        <v/>
      </c>
    </row>
    <row r="184" customFormat="false" ht="15.75" hidden="false" customHeight="true" outlineLevel="0" collapsed="false">
      <c r="A184" s="36" t="str">
        <f aca="false">IF(AND(Dane!$F184="TTW",OR(Dane!$G184="kopia",Dane!$G184="oryginał")),Dane!A184,"")</f>
        <v/>
      </c>
      <c r="B184" s="36" t="str">
        <f aca="false">IF(AND(Dane!$F184="TTW",OR(Dane!$G184="kopia",Dane!$G184="oryginał")),Dane!B184,"")</f>
        <v/>
      </c>
      <c r="C184" s="36" t="str">
        <f aca="false">IF(AND(Dane!$F184="TTW",OR(Dane!$G184="kopia",Dane!$G184="oryginał")),Dane!C184,"")</f>
        <v/>
      </c>
      <c r="D184" s="36" t="str">
        <f aca="false">IF(AND(Dane!$F184="TTW",OR(Dane!$G184="kopia",Dane!$G184="oryginał")),Dane!D184,"")</f>
        <v/>
      </c>
      <c r="E184" s="36" t="str">
        <f aca="false">IF(AND(Dane!$F184="TTW",OR(Dane!$G184="kopia",Dane!$G184="oryginał")),Dane!E184,"")</f>
        <v/>
      </c>
      <c r="F184" s="36" t="str">
        <f aca="false">IF(AND(Dane!$F184="TTW",OR(Dane!$G184="kopia",Dane!$G184="oryginał")),Dane!G184,"")</f>
        <v/>
      </c>
      <c r="G184" s="36" t="str">
        <f aca="false">IF(AND(Dane!$F184="TTW",OR(Dane!$G184="kopia",Dane!$G184="oryginał")),Dane!H184,"")</f>
        <v/>
      </c>
      <c r="H184" s="36" t="str">
        <f aca="false">IF(AND(Dane!F183="TTW",OR(Dane!G183="oryginał",Dane!G183="kopia")),#REF!,"")</f>
        <v/>
      </c>
    </row>
    <row r="185" customFormat="false" ht="15.75" hidden="false" customHeight="true" outlineLevel="0" collapsed="false">
      <c r="A185" s="36" t="str">
        <f aca="false">IF(AND(Dane!$F185="TTW",OR(Dane!$G185="kopia",Dane!$G185="oryginał")),Dane!A185,"")</f>
        <v/>
      </c>
      <c r="B185" s="36" t="str">
        <f aca="false">IF(AND(Dane!$F185="TTW",OR(Dane!$G185="kopia",Dane!$G185="oryginał")),Dane!B185,"")</f>
        <v/>
      </c>
      <c r="C185" s="36" t="str">
        <f aca="false">IF(AND(Dane!$F185="TTW",OR(Dane!$G185="kopia",Dane!$G185="oryginał")),Dane!C185,"")</f>
        <v/>
      </c>
      <c r="D185" s="36" t="str">
        <f aca="false">IF(AND(Dane!$F185="TTW",OR(Dane!$G185="kopia",Dane!$G185="oryginał")),Dane!D185,"")</f>
        <v/>
      </c>
      <c r="E185" s="36" t="str">
        <f aca="false">IF(AND(Dane!$F185="TTW",OR(Dane!$G185="kopia",Dane!$G185="oryginał")),Dane!E185,"")</f>
        <v/>
      </c>
      <c r="F185" s="36" t="str">
        <f aca="false">IF(AND(Dane!$F185="TTW",OR(Dane!$G185="kopia",Dane!$G185="oryginał")),Dane!G185,"")</f>
        <v/>
      </c>
      <c r="G185" s="36" t="str">
        <f aca="false">IF(AND(Dane!$F185="TTW",OR(Dane!$G185="kopia",Dane!$G185="oryginał")),Dane!H185,"")</f>
        <v/>
      </c>
      <c r="H185" s="36" t="str">
        <f aca="false">IF(AND(Dane!F184="TTW",OR(Dane!G184="oryginał",Dane!G184="kopia")),#REF!,"")</f>
        <v/>
      </c>
    </row>
    <row r="186" customFormat="false" ht="15.75" hidden="false" customHeight="true" outlineLevel="0" collapsed="false">
      <c r="A186" s="36" t="str">
        <f aca="false">IF(AND(Dane!$F186="TTW",OR(Dane!$G186="kopia",Dane!$G186="oryginał")),Dane!A186,"")</f>
        <v/>
      </c>
      <c r="B186" s="36" t="str">
        <f aca="false">IF(AND(Dane!$F186="TTW",OR(Dane!$G186="kopia",Dane!$G186="oryginał")),Dane!B186,"")</f>
        <v/>
      </c>
      <c r="C186" s="36" t="str">
        <f aca="false">IF(AND(Dane!$F186="TTW",OR(Dane!$G186="kopia",Dane!$G186="oryginał")),Dane!C186,"")</f>
        <v/>
      </c>
      <c r="D186" s="36" t="str">
        <f aca="false">IF(AND(Dane!$F186="TTW",OR(Dane!$G186="kopia",Dane!$G186="oryginał")),Dane!D186,"")</f>
        <v/>
      </c>
      <c r="E186" s="36" t="str">
        <f aca="false">IF(AND(Dane!$F186="TTW",OR(Dane!$G186="kopia",Dane!$G186="oryginał")),Dane!E186,"")</f>
        <v/>
      </c>
      <c r="F186" s="36" t="str">
        <f aca="false">IF(AND(Dane!$F186="TTW",OR(Dane!$G186="kopia",Dane!$G186="oryginał")),Dane!G186,"")</f>
        <v/>
      </c>
      <c r="G186" s="36" t="str">
        <f aca="false">IF(AND(Dane!$F186="TTW",OR(Dane!$G186="kopia",Dane!$G186="oryginał")),Dane!H186,"")</f>
        <v/>
      </c>
      <c r="H186" s="36" t="str">
        <f aca="false">IF(AND(Dane!F185="TTW",OR(Dane!G185="oryginał",Dane!G185="kopia")),#REF!,"")</f>
        <v/>
      </c>
    </row>
    <row r="187" customFormat="false" ht="15.75" hidden="false" customHeight="true" outlineLevel="0" collapsed="false">
      <c r="A187" s="36" t="str">
        <f aca="false">IF(AND(Dane!$F187="TTW",OR(Dane!$G187="kopia",Dane!$G187="oryginał")),Dane!A187,"")</f>
        <v/>
      </c>
      <c r="B187" s="36" t="str">
        <f aca="false">IF(AND(Dane!$F187="TTW",OR(Dane!$G187="kopia",Dane!$G187="oryginał")),Dane!B187,"")</f>
        <v/>
      </c>
      <c r="C187" s="36" t="str">
        <f aca="false">IF(AND(Dane!$F187="TTW",OR(Dane!$G187="kopia",Dane!$G187="oryginał")),Dane!C187,"")</f>
        <v/>
      </c>
      <c r="D187" s="36" t="str">
        <f aca="false">IF(AND(Dane!$F187="TTW",OR(Dane!$G187="kopia",Dane!$G187="oryginał")),Dane!D187,"")</f>
        <v/>
      </c>
      <c r="E187" s="36" t="str">
        <f aca="false">IF(AND(Dane!$F187="TTW",OR(Dane!$G187="kopia",Dane!$G187="oryginał")),Dane!E187,"")</f>
        <v/>
      </c>
      <c r="F187" s="36" t="str">
        <f aca="false">IF(AND(Dane!$F187="TTW",OR(Dane!$G187="kopia",Dane!$G187="oryginał")),Dane!G187,"")</f>
        <v/>
      </c>
      <c r="G187" s="36" t="str">
        <f aca="false">IF(AND(Dane!$F187="TTW",OR(Dane!$G187="kopia",Dane!$G187="oryginał")),Dane!H187,"")</f>
        <v/>
      </c>
      <c r="H187" s="36" t="str">
        <f aca="false">IF(AND(Dane!F186="TTW",OR(Dane!G186="oryginał",Dane!G186="kopia")),#REF!,"")</f>
        <v/>
      </c>
    </row>
    <row r="188" customFormat="false" ht="15.75" hidden="false" customHeight="true" outlineLevel="0" collapsed="false">
      <c r="A188" s="36" t="str">
        <f aca="false">IF(AND(Dane!$F188="TTW",OR(Dane!$G188="kopia",Dane!$G188="oryginał")),Dane!A188,"")</f>
        <v/>
      </c>
      <c r="B188" s="36" t="str">
        <f aca="false">IF(AND(Dane!$F188="TTW",OR(Dane!$G188="kopia",Dane!$G188="oryginał")),Dane!B188,"")</f>
        <v/>
      </c>
      <c r="C188" s="36" t="str">
        <f aca="false">IF(AND(Dane!$F188="TTW",OR(Dane!$G188="kopia",Dane!$G188="oryginał")),Dane!C188,"")</f>
        <v/>
      </c>
      <c r="D188" s="36" t="str">
        <f aca="false">IF(AND(Dane!$F188="TTW",OR(Dane!$G188="kopia",Dane!$G188="oryginał")),Dane!D188,"")</f>
        <v/>
      </c>
      <c r="E188" s="36" t="str">
        <f aca="false">IF(AND(Dane!$F188="TTW",OR(Dane!$G188="kopia",Dane!$G188="oryginał")),Dane!E188,"")</f>
        <v/>
      </c>
      <c r="F188" s="36" t="str">
        <f aca="false">IF(AND(Dane!$F188="TTW",OR(Dane!$G188="kopia",Dane!$G188="oryginał")),Dane!G188,"")</f>
        <v/>
      </c>
      <c r="G188" s="36" t="str">
        <f aca="false">IF(AND(Dane!$F188="TTW",OR(Dane!$G188="kopia",Dane!$G188="oryginał")),Dane!H188,"")</f>
        <v/>
      </c>
      <c r="H188" s="36" t="str">
        <f aca="false">IF(AND(Dane!F187="TTW",OR(Dane!G187="oryginał",Dane!G187="kopia")),#REF!,"")</f>
        <v/>
      </c>
    </row>
    <row r="189" customFormat="false" ht="15.75" hidden="false" customHeight="true" outlineLevel="0" collapsed="false">
      <c r="A189" s="36" t="str">
        <f aca="false">IF(AND(Dane!$F189="TTW",OR(Dane!$G189="kopia",Dane!$G189="oryginał")),Dane!A189,"")</f>
        <v/>
      </c>
      <c r="B189" s="36" t="str">
        <f aca="false">IF(AND(Dane!$F189="TTW",OR(Dane!$G189="kopia",Dane!$G189="oryginał")),Dane!B189,"")</f>
        <v/>
      </c>
      <c r="C189" s="36" t="str">
        <f aca="false">IF(AND(Dane!$F189="TTW",OR(Dane!$G189="kopia",Dane!$G189="oryginał")),Dane!C189,"")</f>
        <v/>
      </c>
      <c r="D189" s="36" t="str">
        <f aca="false">IF(AND(Dane!$F189="TTW",OR(Dane!$G189="kopia",Dane!$G189="oryginał")),Dane!D189,"")</f>
        <v/>
      </c>
      <c r="E189" s="36" t="str">
        <f aca="false">IF(AND(Dane!$F189="TTW",OR(Dane!$G189="kopia",Dane!$G189="oryginał")),Dane!E189,"")</f>
        <v/>
      </c>
      <c r="F189" s="36" t="str">
        <f aca="false">IF(AND(Dane!$F189="TTW",OR(Dane!$G189="kopia",Dane!$G189="oryginał")),Dane!G189,"")</f>
        <v/>
      </c>
      <c r="G189" s="36" t="str">
        <f aca="false">IF(AND(Dane!$F189="TTW",OR(Dane!$G189="kopia",Dane!$G189="oryginał")),Dane!H189,"")</f>
        <v/>
      </c>
      <c r="H189" s="36" t="str">
        <f aca="false">IF(AND(Dane!F188="TTW",OR(Dane!G188="oryginał",Dane!G188="kopia")),#REF!,"")</f>
        <v/>
      </c>
    </row>
    <row r="190" customFormat="false" ht="15.75" hidden="false" customHeight="true" outlineLevel="0" collapsed="false">
      <c r="A190" s="36" t="str">
        <f aca="false">IF(AND(Dane!$F190="TTW",OR(Dane!$G190="kopia",Dane!$G190="oryginał")),Dane!A190,"")</f>
        <v/>
      </c>
      <c r="B190" s="36" t="str">
        <f aca="false">IF(AND(Dane!$F190="TTW",OR(Dane!$G190="kopia",Dane!$G190="oryginał")),Dane!B190,"")</f>
        <v/>
      </c>
      <c r="C190" s="36" t="str">
        <f aca="false">IF(AND(Dane!$F190="TTW",OR(Dane!$G190="kopia",Dane!$G190="oryginał")),Dane!C190,"")</f>
        <v/>
      </c>
      <c r="D190" s="36" t="str">
        <f aca="false">IF(AND(Dane!$F190="TTW",OR(Dane!$G190="kopia",Dane!$G190="oryginał")),Dane!D190,"")</f>
        <v/>
      </c>
      <c r="E190" s="36" t="str">
        <f aca="false">IF(AND(Dane!$F190="TTW",OR(Dane!$G190="kopia",Dane!$G190="oryginał")),Dane!E190,"")</f>
        <v/>
      </c>
      <c r="F190" s="36" t="str">
        <f aca="false">IF(AND(Dane!$F190="TTW",OR(Dane!$G190="kopia",Dane!$G190="oryginał")),Dane!G190,"")</f>
        <v/>
      </c>
      <c r="G190" s="36" t="str">
        <f aca="false">IF(AND(Dane!$F190="TTW",OR(Dane!$G190="kopia",Dane!$G190="oryginał")),Dane!H190,"")</f>
        <v/>
      </c>
      <c r="H190" s="36" t="str">
        <f aca="false">IF(AND(Dane!F189="TTW",OR(Dane!G189="oryginał",Dane!G189="kopia")),#REF!,"")</f>
        <v/>
      </c>
    </row>
    <row r="191" customFormat="false" ht="15.75" hidden="false" customHeight="true" outlineLevel="0" collapsed="false">
      <c r="A191" s="36" t="str">
        <f aca="false">IF(AND(Dane!$F191="TTW",OR(Dane!$G191="kopia",Dane!$G191="oryginał")),Dane!A191,"")</f>
        <v/>
      </c>
      <c r="B191" s="36" t="str">
        <f aca="false">IF(AND(Dane!$F191="TTW",OR(Dane!$G191="kopia",Dane!$G191="oryginał")),Dane!B191,"")</f>
        <v/>
      </c>
      <c r="C191" s="36" t="str">
        <f aca="false">IF(AND(Dane!$F191="TTW",OR(Dane!$G191="kopia",Dane!$G191="oryginał")),Dane!C191,"")</f>
        <v/>
      </c>
      <c r="D191" s="36" t="str">
        <f aca="false">IF(AND(Dane!$F191="TTW",OR(Dane!$G191="kopia",Dane!$G191="oryginał")),Dane!D191,"")</f>
        <v/>
      </c>
      <c r="E191" s="36" t="str">
        <f aca="false">IF(AND(Dane!$F191="TTW",OR(Dane!$G191="kopia",Dane!$G191="oryginał")),Dane!E191,"")</f>
        <v/>
      </c>
      <c r="F191" s="36" t="str">
        <f aca="false">IF(AND(Dane!$F191="TTW",OR(Dane!$G191="kopia",Dane!$G191="oryginał")),Dane!G191,"")</f>
        <v/>
      </c>
      <c r="G191" s="36" t="str">
        <f aca="false">IF(AND(Dane!$F191="TTW",OR(Dane!$G191="kopia",Dane!$G191="oryginał")),Dane!H191,"")</f>
        <v/>
      </c>
      <c r="H191" s="36" t="str">
        <f aca="false">IF(AND(Dane!F190="TTW",OR(Dane!G190="oryginał",Dane!G190="kopia")),#REF!,"")</f>
        <v/>
      </c>
    </row>
    <row r="192" customFormat="false" ht="15.75" hidden="false" customHeight="true" outlineLevel="0" collapsed="false">
      <c r="A192" s="36" t="str">
        <f aca="false">IF(AND(Dane!$F192="TTW",OR(Dane!$G192="kopia",Dane!$G192="oryginał")),Dane!A192,"")</f>
        <v/>
      </c>
      <c r="B192" s="36" t="str">
        <f aca="false">IF(AND(Dane!$F192="TTW",OR(Dane!$G192="kopia",Dane!$G192="oryginał")),Dane!B192,"")</f>
        <v/>
      </c>
      <c r="C192" s="36" t="str">
        <f aca="false">IF(AND(Dane!$F192="TTW",OR(Dane!$G192="kopia",Dane!$G192="oryginał")),Dane!C192,"")</f>
        <v/>
      </c>
      <c r="D192" s="36" t="str">
        <f aca="false">IF(AND(Dane!$F192="TTW",OR(Dane!$G192="kopia",Dane!$G192="oryginał")),Dane!D192,"")</f>
        <v/>
      </c>
      <c r="E192" s="36" t="str">
        <f aca="false">IF(AND(Dane!$F192="TTW",OR(Dane!$G192="kopia",Dane!$G192="oryginał")),Dane!E192,"")</f>
        <v/>
      </c>
      <c r="F192" s="36" t="str">
        <f aca="false">IF(AND(Dane!$F192="TTW",OR(Dane!$G192="kopia",Dane!$G192="oryginał")),Dane!G192,"")</f>
        <v/>
      </c>
      <c r="G192" s="36" t="str">
        <f aca="false">IF(AND(Dane!$F192="TTW",OR(Dane!$G192="kopia",Dane!$G192="oryginał")),Dane!H192,"")</f>
        <v/>
      </c>
      <c r="H192" s="36" t="str">
        <f aca="false">IF(AND(Dane!F191="TTW",OR(Dane!G191="oryginał",Dane!G191="kopia")),#REF!,"")</f>
        <v/>
      </c>
    </row>
    <row r="193" customFormat="false" ht="15.75" hidden="false" customHeight="true" outlineLevel="0" collapsed="false">
      <c r="A193" s="36" t="str">
        <f aca="false">IF(AND(Dane!$F193="TTW",OR(Dane!$G193="kopia",Dane!$G193="oryginał")),Dane!A193,"")</f>
        <v/>
      </c>
      <c r="B193" s="36" t="str">
        <f aca="false">IF(AND(Dane!$F193="TTW",OR(Dane!$G193="kopia",Dane!$G193="oryginał")),Dane!B193,"")</f>
        <v/>
      </c>
      <c r="C193" s="36" t="str">
        <f aca="false">IF(AND(Dane!$F193="TTW",OR(Dane!$G193="kopia",Dane!$G193="oryginał")),Dane!C193,"")</f>
        <v/>
      </c>
      <c r="D193" s="36" t="str">
        <f aca="false">IF(AND(Dane!$F193="TTW",OR(Dane!$G193="kopia",Dane!$G193="oryginał")),Dane!D193,"")</f>
        <v/>
      </c>
      <c r="E193" s="36" t="str">
        <f aca="false">IF(AND(Dane!$F193="TTW",OR(Dane!$G193="kopia",Dane!$G193="oryginał")),Dane!E193,"")</f>
        <v/>
      </c>
      <c r="F193" s="36" t="str">
        <f aca="false">IF(AND(Dane!$F193="TTW",OR(Dane!$G193="kopia",Dane!$G193="oryginał")),Dane!G193,"")</f>
        <v/>
      </c>
      <c r="G193" s="36" t="str">
        <f aca="false">IF(AND(Dane!$F193="TTW",OR(Dane!$G193="kopia",Dane!$G193="oryginał")),Dane!H193,"")</f>
        <v/>
      </c>
      <c r="H193" s="36" t="str">
        <f aca="false">IF(AND(Dane!F192="TTW",OR(Dane!G192="oryginał",Dane!G192="kopia")),#REF!,"")</f>
        <v/>
      </c>
    </row>
    <row r="194" customFormat="false" ht="15.75" hidden="false" customHeight="true" outlineLevel="0" collapsed="false">
      <c r="A194" s="36" t="str">
        <f aca="false">IF(AND(Dane!$F194="TTW",OR(Dane!$G194="kopia",Dane!$G194="oryginał")),Dane!A194,"")</f>
        <v/>
      </c>
      <c r="B194" s="36" t="str">
        <f aca="false">IF(AND(Dane!$F194="TTW",OR(Dane!$G194="kopia",Dane!$G194="oryginał")),Dane!B194,"")</f>
        <v/>
      </c>
      <c r="C194" s="36" t="str">
        <f aca="false">IF(AND(Dane!$F194="TTW",OR(Dane!$G194="kopia",Dane!$G194="oryginał")),Dane!C194,"")</f>
        <v/>
      </c>
      <c r="D194" s="36" t="str">
        <f aca="false">IF(AND(Dane!$F194="TTW",OR(Dane!$G194="kopia",Dane!$G194="oryginał")),Dane!D194,"")</f>
        <v/>
      </c>
      <c r="E194" s="36" t="str">
        <f aca="false">IF(AND(Dane!$F194="TTW",OR(Dane!$G194="kopia",Dane!$G194="oryginał")),Dane!E194,"")</f>
        <v/>
      </c>
      <c r="F194" s="36" t="str">
        <f aca="false">IF(AND(Dane!$F194="TTW",OR(Dane!$G194="kopia",Dane!$G194="oryginał")),Dane!G194,"")</f>
        <v/>
      </c>
      <c r="G194" s="36" t="str">
        <f aca="false">IF(AND(Dane!$F194="TTW",OR(Dane!$G194="kopia",Dane!$G194="oryginał")),Dane!H194,"")</f>
        <v/>
      </c>
      <c r="H194" s="36" t="str">
        <f aca="false">IF(AND(Dane!F193="TTW",OR(Dane!G193="oryginał",Dane!G193="kopia")),#REF!,"")</f>
        <v/>
      </c>
    </row>
    <row r="195" customFormat="false" ht="15.75" hidden="false" customHeight="true" outlineLevel="0" collapsed="false">
      <c r="A195" s="36" t="str">
        <f aca="false">IF(AND(Dane!$F195="TTW",OR(Dane!$G195="kopia",Dane!$G195="oryginał")),Dane!A195,"")</f>
        <v/>
      </c>
      <c r="B195" s="36" t="str">
        <f aca="false">IF(AND(Dane!$F195="TTW",OR(Dane!$G195="kopia",Dane!$G195="oryginał")),Dane!B195,"")</f>
        <v/>
      </c>
      <c r="C195" s="36" t="str">
        <f aca="false">IF(AND(Dane!$F195="TTW",OR(Dane!$G195="kopia",Dane!$G195="oryginał")),Dane!C195,"")</f>
        <v/>
      </c>
      <c r="D195" s="36" t="str">
        <f aca="false">IF(AND(Dane!$F195="TTW",OR(Dane!$G195="kopia",Dane!$G195="oryginał")),Dane!D195,"")</f>
        <v/>
      </c>
      <c r="E195" s="36" t="str">
        <f aca="false">IF(AND(Dane!$F195="TTW",OR(Dane!$G195="kopia",Dane!$G195="oryginał")),Dane!E195,"")</f>
        <v/>
      </c>
      <c r="F195" s="36" t="str">
        <f aca="false">IF(AND(Dane!$F195="TTW",OR(Dane!$G195="kopia",Dane!$G195="oryginał")),Dane!G195,"")</f>
        <v/>
      </c>
      <c r="G195" s="36" t="str">
        <f aca="false">IF(AND(Dane!$F195="TTW",OR(Dane!$G195="kopia",Dane!$G195="oryginał")),Dane!H195,"")</f>
        <v/>
      </c>
      <c r="H195" s="36" t="str">
        <f aca="false">IF(AND(Dane!F194="TTW",OR(Dane!G194="oryginał",Dane!G194="kopia")),#REF!,"")</f>
        <v/>
      </c>
    </row>
    <row r="196" customFormat="false" ht="15.75" hidden="false" customHeight="true" outlineLevel="0" collapsed="false">
      <c r="A196" s="36" t="str">
        <f aca="false">IF(AND(Dane!$F196="TTW",OR(Dane!$G196="kopia",Dane!$G196="oryginał")),Dane!A196,"")</f>
        <v/>
      </c>
      <c r="B196" s="36" t="str">
        <f aca="false">IF(AND(Dane!$F196="TTW",OR(Dane!$G196="kopia",Dane!$G196="oryginał")),Dane!B196,"")</f>
        <v/>
      </c>
      <c r="C196" s="36" t="str">
        <f aca="false">IF(AND(Dane!$F196="TTW",OR(Dane!$G196="kopia",Dane!$G196="oryginał")),Dane!C196,"")</f>
        <v/>
      </c>
      <c r="D196" s="36" t="str">
        <f aca="false">IF(AND(Dane!$F196="TTW",OR(Dane!$G196="kopia",Dane!$G196="oryginał")),Dane!D196,"")</f>
        <v/>
      </c>
      <c r="E196" s="36" t="str">
        <f aca="false">IF(AND(Dane!$F196="TTW",OR(Dane!$G196="kopia",Dane!$G196="oryginał")),Dane!E196,"")</f>
        <v/>
      </c>
      <c r="F196" s="36" t="str">
        <f aca="false">IF(AND(Dane!$F196="TTW",OR(Dane!$G196="kopia",Dane!$G196="oryginał")),Dane!G196,"")</f>
        <v/>
      </c>
      <c r="G196" s="36" t="str">
        <f aca="false">IF(AND(Dane!$F196="TTW",OR(Dane!$G196="kopia",Dane!$G196="oryginał")),Dane!H196,"")</f>
        <v/>
      </c>
      <c r="H196" s="36" t="str">
        <f aca="false">IF(AND(Dane!F195="TTW",OR(Dane!G195="oryginał",Dane!G195="kopia")),#REF!,"")</f>
        <v/>
      </c>
    </row>
    <row r="197" customFormat="false" ht="15.75" hidden="false" customHeight="true" outlineLevel="0" collapsed="false">
      <c r="A197" s="36" t="str">
        <f aca="false">IF(AND(Dane!$F197="TTW",OR(Dane!$G197="kopia",Dane!$G197="oryginał")),Dane!A197,"")</f>
        <v/>
      </c>
      <c r="B197" s="36" t="str">
        <f aca="false">IF(AND(Dane!$F197="TTW",OR(Dane!$G197="kopia",Dane!$G197="oryginał")),Dane!B197,"")</f>
        <v/>
      </c>
      <c r="C197" s="36" t="str">
        <f aca="false">IF(AND(Dane!$F197="TTW",OR(Dane!$G197="kopia",Dane!$G197="oryginał")),Dane!C197,"")</f>
        <v/>
      </c>
      <c r="D197" s="36" t="str">
        <f aca="false">IF(AND(Dane!$F197="TTW",OR(Dane!$G197="kopia",Dane!$G197="oryginał")),Dane!D197,"")</f>
        <v/>
      </c>
      <c r="E197" s="36" t="str">
        <f aca="false">IF(AND(Dane!$F197="TTW",OR(Dane!$G197="kopia",Dane!$G197="oryginał")),Dane!E197,"")</f>
        <v/>
      </c>
      <c r="F197" s="36" t="str">
        <f aca="false">IF(AND(Dane!$F197="TTW",OR(Dane!$G197="kopia",Dane!$G197="oryginał")),Dane!G197,"")</f>
        <v/>
      </c>
      <c r="G197" s="36" t="str">
        <f aca="false">IF(AND(Dane!$F197="TTW",OR(Dane!$G197="kopia",Dane!$G197="oryginał")),Dane!H197,"")</f>
        <v/>
      </c>
      <c r="H197" s="36" t="str">
        <f aca="false">IF(AND(Dane!F196="TTW",OR(Dane!G196="oryginał",Dane!G196="kopia")),#REF!,"")</f>
        <v/>
      </c>
    </row>
    <row r="198" customFormat="false" ht="15.75" hidden="false" customHeight="true" outlineLevel="0" collapsed="false">
      <c r="A198" s="36" t="str">
        <f aca="false">IF(AND(Dane!$F198="TTW",OR(Dane!$G198="kopia",Dane!$G198="oryginał")),Dane!A198,"")</f>
        <v/>
      </c>
      <c r="B198" s="36" t="str">
        <f aca="false">IF(AND(Dane!$F198="TTW",OR(Dane!$G198="kopia",Dane!$G198="oryginał")),Dane!B198,"")</f>
        <v/>
      </c>
      <c r="C198" s="36" t="str">
        <f aca="false">IF(AND(Dane!$F198="TTW",OR(Dane!$G198="kopia",Dane!$G198="oryginał")),Dane!C198,"")</f>
        <v/>
      </c>
      <c r="D198" s="36" t="str">
        <f aca="false">IF(AND(Dane!$F198="TTW",OR(Dane!$G198="kopia",Dane!$G198="oryginał")),Dane!D198,"")</f>
        <v/>
      </c>
      <c r="E198" s="36" t="str">
        <f aca="false">IF(AND(Dane!$F198="TTW",OR(Dane!$G198="kopia",Dane!$G198="oryginał")),Dane!E198,"")</f>
        <v/>
      </c>
      <c r="F198" s="36" t="str">
        <f aca="false">IF(AND(Dane!$F198="TTW",OR(Dane!$G198="kopia",Dane!$G198="oryginał")),Dane!G198,"")</f>
        <v/>
      </c>
      <c r="G198" s="36" t="str">
        <f aca="false">IF(AND(Dane!$F198="TTW",OR(Dane!$G198="kopia",Dane!$G198="oryginał")),Dane!H198,"")</f>
        <v/>
      </c>
      <c r="H198" s="36" t="str">
        <f aca="false">IF(AND(Dane!F197="TTW",OR(Dane!G197="oryginał",Dane!G197="kopia")),#REF!,"")</f>
        <v/>
      </c>
    </row>
    <row r="199" customFormat="false" ht="15.75" hidden="false" customHeight="true" outlineLevel="0" collapsed="false">
      <c r="A199" s="36" t="str">
        <f aca="false">IF(AND(Dane!$F199="TTW",OR(Dane!$G199="kopia",Dane!$G199="oryginał")),Dane!A199,"")</f>
        <v/>
      </c>
      <c r="B199" s="36" t="str">
        <f aca="false">IF(AND(Dane!$F199="TTW",OR(Dane!$G199="kopia",Dane!$G199="oryginał")),Dane!B199,"")</f>
        <v/>
      </c>
      <c r="C199" s="36" t="str">
        <f aca="false">IF(AND(Dane!$F199="TTW",OR(Dane!$G199="kopia",Dane!$G199="oryginał")),Dane!C199,"")</f>
        <v/>
      </c>
      <c r="D199" s="36" t="str">
        <f aca="false">IF(AND(Dane!$F199="TTW",OR(Dane!$G199="kopia",Dane!$G199="oryginał")),Dane!D199,"")</f>
        <v/>
      </c>
      <c r="E199" s="36" t="str">
        <f aca="false">IF(AND(Dane!$F199="TTW",OR(Dane!$G199="kopia",Dane!$G199="oryginał")),Dane!E199,"")</f>
        <v/>
      </c>
      <c r="F199" s="36" t="str">
        <f aca="false">IF(AND(Dane!$F199="TTW",OR(Dane!$G199="kopia",Dane!$G199="oryginał")),Dane!G199,"")</f>
        <v/>
      </c>
      <c r="G199" s="36" t="str">
        <f aca="false">IF(AND(Dane!$F199="TTW",OR(Dane!$G199="kopia",Dane!$G199="oryginał")),Dane!H199,"")</f>
        <v/>
      </c>
      <c r="H199" s="36" t="str">
        <f aca="false">IF(AND(Dane!F198="TTW",OR(Dane!G198="oryginał",Dane!G198="kopia")),#REF!,"")</f>
        <v/>
      </c>
    </row>
    <row r="200" customFormat="false" ht="15.75" hidden="false" customHeight="true" outlineLevel="0" collapsed="false">
      <c r="A200" s="36" t="str">
        <f aca="false">IF(AND(Dane!$F200="TTW",OR(Dane!$G200="kopia",Dane!$G200="oryginał")),Dane!A200,"")</f>
        <v/>
      </c>
      <c r="B200" s="36" t="str">
        <f aca="false">IF(AND(Dane!$F200="TTW",OR(Dane!$G200="kopia",Dane!$G200="oryginał")),Dane!B200,"")</f>
        <v/>
      </c>
      <c r="C200" s="36" t="str">
        <f aca="false">IF(AND(Dane!$F200="TTW",OR(Dane!$G200="kopia",Dane!$G200="oryginał")),Dane!C200,"")</f>
        <v/>
      </c>
      <c r="D200" s="36" t="str">
        <f aca="false">IF(AND(Dane!$F200="TTW",OR(Dane!$G200="kopia",Dane!$G200="oryginał")),Dane!D200,"")</f>
        <v/>
      </c>
      <c r="E200" s="36" t="str">
        <f aca="false">IF(AND(Dane!$F200="TTW",OR(Dane!$G200="kopia",Dane!$G200="oryginał")),Dane!E200,"")</f>
        <v/>
      </c>
      <c r="F200" s="36" t="str">
        <f aca="false">IF(AND(Dane!$F200="TTW",OR(Dane!$G200="kopia",Dane!$G200="oryginał")),Dane!G200,"")</f>
        <v/>
      </c>
      <c r="G200" s="36" t="str">
        <f aca="false">IF(AND(Dane!$F200="TTW",OR(Dane!$G200="kopia",Dane!$G200="oryginał")),Dane!H200,"")</f>
        <v/>
      </c>
      <c r="H200" s="36" t="str">
        <f aca="false">IF(AND(Dane!F199="TTW",OR(Dane!G199="oryginał",Dane!G199="kopia")),#REF!,"")</f>
        <v/>
      </c>
    </row>
    <row r="201" customFormat="false" ht="15.75" hidden="false" customHeight="true" outlineLevel="0" collapsed="false">
      <c r="A201" s="36" t="str">
        <f aca="false">IF(AND(Dane!$F201="TTW",OR(Dane!$G201="kopia",Dane!$G201="oryginał")),Dane!A201,"")</f>
        <v/>
      </c>
      <c r="B201" s="36" t="str">
        <f aca="false">IF(AND(Dane!$F201="TTW",OR(Dane!$G201="kopia",Dane!$G201="oryginał")),Dane!B201,"")</f>
        <v/>
      </c>
      <c r="C201" s="36" t="str">
        <f aca="false">IF(AND(Dane!$F201="TTW",OR(Dane!$G201="kopia",Dane!$G201="oryginał")),Dane!C201,"")</f>
        <v/>
      </c>
      <c r="D201" s="36" t="str">
        <f aca="false">IF(AND(Dane!$F201="TTW",OR(Dane!$G201="kopia",Dane!$G201="oryginał")),Dane!D201,"")</f>
        <v/>
      </c>
      <c r="E201" s="36" t="str">
        <f aca="false">IF(AND(Dane!$F201="TTW",OR(Dane!$G201="kopia",Dane!$G201="oryginał")),Dane!E201,"")</f>
        <v/>
      </c>
      <c r="F201" s="36" t="str">
        <f aca="false">IF(AND(Dane!$F201="TTW",OR(Dane!$G201="kopia",Dane!$G201="oryginał")),Dane!G201,"")</f>
        <v/>
      </c>
      <c r="G201" s="36" t="str">
        <f aca="false">IF(AND(Dane!$F201="TTW",OR(Dane!$G201="kopia",Dane!$G201="oryginał")),Dane!H201,"")</f>
        <v/>
      </c>
      <c r="H201" s="36" t="str">
        <f aca="false">IF(AND(Dane!F200="TTW",OR(Dane!G200="oryginał",Dane!G200="kopia")),#REF!,"")</f>
        <v/>
      </c>
    </row>
    <row r="202" customFormat="false" ht="15.75" hidden="false" customHeight="true" outlineLevel="0" collapsed="false">
      <c r="A202" s="36" t="str">
        <f aca="false">IF(AND(Dane!$F202="TTW",OR(Dane!$G202="kopia",Dane!$G202="oryginał")),Dane!A202,"")</f>
        <v/>
      </c>
      <c r="B202" s="36" t="str">
        <f aca="false">IF(AND(Dane!$F202="TTW",OR(Dane!$G202="kopia",Dane!$G202="oryginał")),Dane!B202,"")</f>
        <v/>
      </c>
      <c r="C202" s="36" t="str">
        <f aca="false">IF(AND(Dane!$F202="TTW",OR(Dane!$G202="kopia",Dane!$G202="oryginał")),Dane!C202,"")</f>
        <v/>
      </c>
      <c r="D202" s="36" t="str">
        <f aca="false">IF(AND(Dane!$F202="TTW",OR(Dane!$G202="kopia",Dane!$G202="oryginał")),Dane!D202,"")</f>
        <v/>
      </c>
      <c r="E202" s="36" t="str">
        <f aca="false">IF(AND(Dane!$F202="TTW",OR(Dane!$G202="kopia",Dane!$G202="oryginał")),Dane!E202,"")</f>
        <v/>
      </c>
      <c r="F202" s="36" t="str">
        <f aca="false">IF(AND(Dane!$F202="TTW",OR(Dane!$G202="kopia",Dane!$G202="oryginał")),Dane!G202,"")</f>
        <v/>
      </c>
      <c r="G202" s="36" t="str">
        <f aca="false">IF(AND(Dane!$F202="TTW",OR(Dane!$G202="kopia",Dane!$G202="oryginał")),Dane!H202,"")</f>
        <v/>
      </c>
      <c r="H202" s="36" t="str">
        <f aca="false">IF(AND(Dane!F201="TTW",OR(Dane!G201="oryginał",Dane!G201="kopia")),#REF!,"")</f>
        <v/>
      </c>
    </row>
    <row r="203" customFormat="false" ht="15.75" hidden="false" customHeight="true" outlineLevel="0" collapsed="false">
      <c r="A203" s="36" t="str">
        <f aca="false">IF(AND(Dane!$F203="TTW",OR(Dane!$G203="kopia",Dane!$G203="oryginał")),Dane!A203,"")</f>
        <v/>
      </c>
      <c r="B203" s="36" t="str">
        <f aca="false">IF(AND(Dane!$F203="TTW",OR(Dane!$G203="kopia",Dane!$G203="oryginał")),Dane!B203,"")</f>
        <v/>
      </c>
      <c r="C203" s="36" t="str">
        <f aca="false">IF(AND(Dane!$F203="TTW",OR(Dane!$G203="kopia",Dane!$G203="oryginał")),Dane!C203,"")</f>
        <v/>
      </c>
      <c r="D203" s="36" t="str">
        <f aca="false">IF(AND(Dane!$F203="TTW",OR(Dane!$G203="kopia",Dane!$G203="oryginał")),Dane!D203,"")</f>
        <v/>
      </c>
      <c r="E203" s="36" t="str">
        <f aca="false">IF(AND(Dane!$F203="TTW",OR(Dane!$G203="kopia",Dane!$G203="oryginał")),Dane!E203,"")</f>
        <v/>
      </c>
      <c r="F203" s="36" t="str">
        <f aca="false">IF(AND(Dane!$F203="TTW",OR(Dane!$G203="kopia",Dane!$G203="oryginał")),Dane!G203,"")</f>
        <v/>
      </c>
      <c r="G203" s="36" t="str">
        <f aca="false">IF(AND(Dane!$F203="TTW",OR(Dane!$G203="kopia",Dane!$G203="oryginał")),Dane!H203,"")</f>
        <v/>
      </c>
      <c r="H203" s="36" t="str">
        <f aca="false">IF(AND(Dane!F202="TTW",OR(Dane!G202="oryginał",Dane!G202="kopia")),#REF!,"")</f>
        <v/>
      </c>
    </row>
    <row r="204" customFormat="false" ht="15.75" hidden="false" customHeight="true" outlineLevel="0" collapsed="false">
      <c r="A204" s="36" t="str">
        <f aca="false">IF(AND(Dane!$F204="TTW",OR(Dane!$G204="kopia",Dane!$G204="oryginał")),Dane!A204,"")</f>
        <v/>
      </c>
      <c r="B204" s="36" t="str">
        <f aca="false">IF(AND(Dane!$F204="TTW",OR(Dane!$G204="kopia",Dane!$G204="oryginał")),Dane!B204,"")</f>
        <v/>
      </c>
      <c r="C204" s="36" t="str">
        <f aca="false">IF(AND(Dane!$F204="TTW",OR(Dane!$G204="kopia",Dane!$G204="oryginał")),Dane!C204,"")</f>
        <v/>
      </c>
      <c r="D204" s="36" t="str">
        <f aca="false">IF(AND(Dane!$F204="TTW",OR(Dane!$G204="kopia",Dane!$G204="oryginał")),Dane!D204,"")</f>
        <v/>
      </c>
      <c r="E204" s="36" t="str">
        <f aca="false">IF(AND(Dane!$F204="TTW",OR(Dane!$G204="kopia",Dane!$G204="oryginał")),Dane!E204,"")</f>
        <v/>
      </c>
      <c r="F204" s="36" t="str">
        <f aca="false">IF(AND(Dane!$F204="TTW",OR(Dane!$G204="kopia",Dane!$G204="oryginał")),Dane!G204,"")</f>
        <v/>
      </c>
      <c r="G204" s="36" t="str">
        <f aca="false">IF(AND(Dane!$F204="TTW",OR(Dane!$G204="kopia",Dane!$G204="oryginał")),Dane!H204,"")</f>
        <v/>
      </c>
      <c r="H204" s="36" t="str">
        <f aca="false">IF(AND(Dane!F203="TTW",OR(Dane!G203="oryginał",Dane!G203="kopia")),#REF!,"")</f>
        <v/>
      </c>
    </row>
    <row r="205" customFormat="false" ht="15.75" hidden="false" customHeight="true" outlineLevel="0" collapsed="false">
      <c r="A205" s="36" t="str">
        <f aca="false">IF(AND(Dane!$F205="TTW",OR(Dane!$G205="kopia",Dane!$G205="oryginał")),Dane!A205,"")</f>
        <v/>
      </c>
      <c r="B205" s="36" t="str">
        <f aca="false">IF(AND(Dane!$F205="TTW",OR(Dane!$G205="kopia",Dane!$G205="oryginał")),Dane!B205,"")</f>
        <v/>
      </c>
      <c r="C205" s="36" t="str">
        <f aca="false">IF(AND(Dane!$F205="TTW",OR(Dane!$G205="kopia",Dane!$G205="oryginał")),Dane!C205,"")</f>
        <v/>
      </c>
      <c r="D205" s="36" t="str">
        <f aca="false">IF(AND(Dane!$F205="TTW",OR(Dane!$G205="kopia",Dane!$G205="oryginał")),Dane!D205,"")</f>
        <v/>
      </c>
      <c r="E205" s="36" t="str">
        <f aca="false">IF(AND(Dane!$F205="TTW",OR(Dane!$G205="kopia",Dane!$G205="oryginał")),Dane!E205,"")</f>
        <v/>
      </c>
      <c r="F205" s="36" t="str">
        <f aca="false">IF(AND(Dane!$F205="TTW",OR(Dane!$G205="kopia",Dane!$G205="oryginał")),Dane!G205,"")</f>
        <v/>
      </c>
      <c r="G205" s="36" t="str">
        <f aca="false">IF(AND(Dane!$F205="TTW",OR(Dane!$G205="kopia",Dane!$G205="oryginał")),Dane!H205,"")</f>
        <v/>
      </c>
      <c r="H205" s="36" t="str">
        <f aca="false">IF(AND(Dane!F204="TTW",OR(Dane!G204="oryginał",Dane!G204="kopia")),#REF!,"")</f>
        <v/>
      </c>
    </row>
    <row r="206" customFormat="false" ht="15.75" hidden="false" customHeight="true" outlineLevel="0" collapsed="false">
      <c r="A206" s="36" t="str">
        <f aca="false">IF(AND(Dane!$F206="TTW",OR(Dane!$G206="kopia",Dane!$G206="oryginał")),Dane!A206,"")</f>
        <v/>
      </c>
      <c r="B206" s="36" t="str">
        <f aca="false">IF(AND(Dane!$F206="TTW",OR(Dane!$G206="kopia",Dane!$G206="oryginał")),Dane!B206,"")</f>
        <v/>
      </c>
      <c r="C206" s="36" t="str">
        <f aca="false">IF(AND(Dane!$F206="TTW",OR(Dane!$G206="kopia",Dane!$G206="oryginał")),Dane!C206,"")</f>
        <v/>
      </c>
      <c r="D206" s="36" t="str">
        <f aca="false">IF(AND(Dane!$F206="TTW",OR(Dane!$G206="kopia",Dane!$G206="oryginał")),Dane!D206,"")</f>
        <v/>
      </c>
      <c r="E206" s="36" t="str">
        <f aca="false">IF(AND(Dane!$F206="TTW",OR(Dane!$G206="kopia",Dane!$G206="oryginał")),Dane!E206,"")</f>
        <v/>
      </c>
      <c r="F206" s="36" t="str">
        <f aca="false">IF(AND(Dane!$F206="TTW",OR(Dane!$G206="kopia",Dane!$G206="oryginał")),Dane!G206,"")</f>
        <v/>
      </c>
      <c r="G206" s="36" t="str">
        <f aca="false">IF(AND(Dane!$F206="TTW",OR(Dane!$G206="kopia",Dane!$G206="oryginał")),Dane!H206,"")</f>
        <v/>
      </c>
      <c r="H206" s="36" t="str">
        <f aca="false">IF(AND(Dane!F205="TTW",OR(Dane!G205="oryginał",Dane!G205="kopia")),#REF!,"")</f>
        <v/>
      </c>
    </row>
    <row r="207" customFormat="false" ht="15.75" hidden="false" customHeight="true" outlineLevel="0" collapsed="false">
      <c r="A207" s="36" t="str">
        <f aca="false">IF(AND(Dane!$F207="TTW",OR(Dane!$G207="kopia",Dane!$G207="oryginał")),Dane!A207,"")</f>
        <v/>
      </c>
      <c r="B207" s="36" t="str">
        <f aca="false">IF(AND(Dane!$F207="TTW",OR(Dane!$G207="kopia",Dane!$G207="oryginał")),Dane!B207,"")</f>
        <v/>
      </c>
      <c r="C207" s="36" t="str">
        <f aca="false">IF(AND(Dane!$F207="TTW",OR(Dane!$G207="kopia",Dane!$G207="oryginał")),Dane!C207,"")</f>
        <v/>
      </c>
      <c r="D207" s="36" t="str">
        <f aca="false">IF(AND(Dane!$F207="TTW",OR(Dane!$G207="kopia",Dane!$G207="oryginał")),Dane!D207,"")</f>
        <v/>
      </c>
      <c r="E207" s="36" t="str">
        <f aca="false">IF(AND(Dane!$F207="TTW",OR(Dane!$G207="kopia",Dane!$G207="oryginał")),Dane!E207,"")</f>
        <v/>
      </c>
      <c r="F207" s="36" t="str">
        <f aca="false">IF(AND(Dane!$F207="TTW",OR(Dane!$G207="kopia",Dane!$G207="oryginał")),Dane!G207,"")</f>
        <v/>
      </c>
      <c r="G207" s="36" t="str">
        <f aca="false">IF(AND(Dane!$F207="TTW",OR(Dane!$G207="kopia",Dane!$G207="oryginał")),Dane!H207,"")</f>
        <v/>
      </c>
      <c r="H207" s="36" t="str">
        <f aca="false">IF(AND(Dane!F206="TTW",OR(Dane!G206="oryginał",Dane!G206="kopia")),#REF!,"")</f>
        <v/>
      </c>
    </row>
    <row r="208" customFormat="false" ht="15.75" hidden="false" customHeight="true" outlineLevel="0" collapsed="false">
      <c r="A208" s="36" t="str">
        <f aca="false">IF(AND(Dane!$F208="TTW",OR(Dane!$G208="kopia",Dane!$G208="oryginał")),Dane!A208,"")</f>
        <v/>
      </c>
      <c r="B208" s="36" t="str">
        <f aca="false">IF(AND(Dane!$F208="TTW",OR(Dane!$G208="kopia",Dane!$G208="oryginał")),Dane!B208,"")</f>
        <v/>
      </c>
      <c r="C208" s="36" t="str">
        <f aca="false">IF(AND(Dane!$F208="TTW",OR(Dane!$G208="kopia",Dane!$G208="oryginał")),Dane!C208,"")</f>
        <v/>
      </c>
      <c r="D208" s="36" t="str">
        <f aca="false">IF(AND(Dane!$F208="TTW",OR(Dane!$G208="kopia",Dane!$G208="oryginał")),Dane!D208,"")</f>
        <v/>
      </c>
      <c r="E208" s="36" t="str">
        <f aca="false">IF(AND(Dane!$F208="TTW",OR(Dane!$G208="kopia",Dane!$G208="oryginał")),Dane!E208,"")</f>
        <v/>
      </c>
      <c r="F208" s="36" t="str">
        <f aca="false">IF(AND(Dane!$F208="TTW",OR(Dane!$G208="kopia",Dane!$G208="oryginał")),Dane!G208,"")</f>
        <v/>
      </c>
      <c r="G208" s="36" t="str">
        <f aca="false">IF(AND(Dane!$F208="TTW",OR(Dane!$G208="kopia",Dane!$G208="oryginał")),Dane!H208,"")</f>
        <v/>
      </c>
      <c r="H208" s="36" t="str">
        <f aca="false">IF(AND(Dane!F207="TTW",OR(Dane!G207="oryginał",Dane!G207="kopia")),#REF!,"")</f>
        <v/>
      </c>
    </row>
    <row r="209" customFormat="false" ht="15.75" hidden="false" customHeight="true" outlineLevel="0" collapsed="false">
      <c r="A209" s="36" t="str">
        <f aca="false">IF(AND(Dane!$F209="TTW",OR(Dane!$G209="kopia",Dane!$G209="oryginał")),Dane!A209,"")</f>
        <v/>
      </c>
      <c r="B209" s="36" t="str">
        <f aca="false">IF(AND(Dane!$F209="TTW",OR(Dane!$G209="kopia",Dane!$G209="oryginał")),Dane!B209,"")</f>
        <v/>
      </c>
      <c r="C209" s="36" t="str">
        <f aca="false">IF(AND(Dane!$F209="TTW",OR(Dane!$G209="kopia",Dane!$G209="oryginał")),Dane!C209,"")</f>
        <v/>
      </c>
      <c r="D209" s="36" t="str">
        <f aca="false">IF(AND(Dane!$F209="TTW",OR(Dane!$G209="kopia",Dane!$G209="oryginał")),Dane!D209,"")</f>
        <v/>
      </c>
      <c r="E209" s="36" t="str">
        <f aca="false">IF(AND(Dane!$F209="TTW",OR(Dane!$G209="kopia",Dane!$G209="oryginał")),Dane!E209,"")</f>
        <v/>
      </c>
      <c r="F209" s="36" t="str">
        <f aca="false">IF(AND(Dane!$F209="TTW",OR(Dane!$G209="kopia",Dane!$G209="oryginał")),Dane!G209,"")</f>
        <v/>
      </c>
      <c r="G209" s="36" t="str">
        <f aca="false">IF(AND(Dane!$F209="TTW",OR(Dane!$G209="kopia",Dane!$G209="oryginał")),Dane!H209,"")</f>
        <v/>
      </c>
      <c r="H209" s="36" t="str">
        <f aca="false">IF(AND(Dane!F208="TTW",OR(Dane!G208="oryginał",Dane!G208="kopia")),#REF!,"")</f>
        <v/>
      </c>
    </row>
    <row r="210" customFormat="false" ht="15.75" hidden="false" customHeight="true" outlineLevel="0" collapsed="false">
      <c r="A210" s="36" t="str">
        <f aca="false">IF(AND(Dane!$F210="TTW",OR(Dane!$G210="kopia",Dane!$G210="oryginał")),Dane!A210,"")</f>
        <v/>
      </c>
      <c r="B210" s="36" t="str">
        <f aca="false">IF(AND(Dane!$F210="TTW",OR(Dane!$G210="kopia",Dane!$G210="oryginał")),Dane!B210,"")</f>
        <v/>
      </c>
      <c r="C210" s="36" t="str">
        <f aca="false">IF(AND(Dane!$F210="TTW",OR(Dane!$G210="kopia",Dane!$G210="oryginał")),Dane!C210,"")</f>
        <v/>
      </c>
      <c r="D210" s="36" t="str">
        <f aca="false">IF(AND(Dane!$F210="TTW",OR(Dane!$G210="kopia",Dane!$G210="oryginał")),Dane!D210,"")</f>
        <v/>
      </c>
      <c r="E210" s="36" t="str">
        <f aca="false">IF(AND(Dane!$F210="TTW",OR(Dane!$G210="kopia",Dane!$G210="oryginał")),Dane!E210,"")</f>
        <v/>
      </c>
      <c r="F210" s="36" t="str">
        <f aca="false">IF(AND(Dane!$F210="TTW",OR(Dane!$G210="kopia",Dane!$G210="oryginał")),Dane!G210,"")</f>
        <v/>
      </c>
      <c r="G210" s="36" t="str">
        <f aca="false">IF(AND(Dane!$F210="TTW",OR(Dane!$G210="kopia",Dane!$G210="oryginał")),Dane!H210,"")</f>
        <v/>
      </c>
      <c r="H210" s="36" t="str">
        <f aca="false">IF(AND(Dane!F209="TTW",OR(Dane!G209="oryginał",Dane!G209="kopia")),#REF!,"")</f>
        <v/>
      </c>
    </row>
    <row r="211" customFormat="false" ht="15.75" hidden="false" customHeight="true" outlineLevel="0" collapsed="false">
      <c r="A211" s="36" t="str">
        <f aca="false">IF(AND(Dane!$F211="TTW",OR(Dane!$G211="kopia",Dane!$G211="oryginał")),Dane!A211,"")</f>
        <v/>
      </c>
      <c r="B211" s="36" t="str">
        <f aca="false">IF(AND(Dane!$F211="TTW",OR(Dane!$G211="kopia",Dane!$G211="oryginał")),Dane!B211,"")</f>
        <v/>
      </c>
      <c r="C211" s="36" t="str">
        <f aca="false">IF(AND(Dane!$F211="TTW",OR(Dane!$G211="kopia",Dane!$G211="oryginał")),Dane!C211,"")</f>
        <v/>
      </c>
      <c r="D211" s="36" t="str">
        <f aca="false">IF(AND(Dane!$F211="TTW",OR(Dane!$G211="kopia",Dane!$G211="oryginał")),Dane!D211,"")</f>
        <v/>
      </c>
      <c r="E211" s="36" t="str">
        <f aca="false">IF(AND(Dane!$F211="TTW",OR(Dane!$G211="kopia",Dane!$G211="oryginał")),Dane!E211,"")</f>
        <v/>
      </c>
      <c r="F211" s="36" t="str">
        <f aca="false">IF(AND(Dane!$F211="TTW",OR(Dane!$G211="kopia",Dane!$G211="oryginał")),Dane!G211,"")</f>
        <v/>
      </c>
      <c r="G211" s="36" t="str">
        <f aca="false">IF(AND(Dane!$F211="TTW",OR(Dane!$G211="kopia",Dane!$G211="oryginał")),Dane!H211,"")</f>
        <v/>
      </c>
      <c r="H211" s="36" t="str">
        <f aca="false">IF(AND(Dane!F210="TTW",OR(Dane!G210="oryginał",Dane!G210="kopia")),#REF!,"")</f>
        <v/>
      </c>
    </row>
    <row r="212" customFormat="false" ht="15.75" hidden="false" customHeight="true" outlineLevel="0" collapsed="false">
      <c r="A212" s="36" t="str">
        <f aca="false">IF(AND(Dane!$F212="TTW",OR(Dane!$G212="kopia",Dane!$G212="oryginał")),Dane!A212,"")</f>
        <v/>
      </c>
      <c r="B212" s="36" t="str">
        <f aca="false">IF(AND(Dane!$F212="TTW",OR(Dane!$G212="kopia",Dane!$G212="oryginał")),Dane!B212,"")</f>
        <v/>
      </c>
      <c r="C212" s="36" t="str">
        <f aca="false">IF(AND(Dane!$F212="TTW",OR(Dane!$G212="kopia",Dane!$G212="oryginał")),Dane!C212,"")</f>
        <v/>
      </c>
      <c r="D212" s="36" t="str">
        <f aca="false">IF(AND(Dane!$F212="TTW",OR(Dane!$G212="kopia",Dane!$G212="oryginał")),Dane!D212,"")</f>
        <v/>
      </c>
      <c r="E212" s="36" t="str">
        <f aca="false">IF(AND(Dane!$F212="TTW",OR(Dane!$G212="kopia",Dane!$G212="oryginał")),Dane!E212,"")</f>
        <v/>
      </c>
      <c r="F212" s="36" t="str">
        <f aca="false">IF(AND(Dane!$F212="TTW",OR(Dane!$G212="kopia",Dane!$G212="oryginał")),Dane!G212,"")</f>
        <v/>
      </c>
      <c r="G212" s="36" t="str">
        <f aca="false">IF(AND(Dane!$F212="TTW",OR(Dane!$G212="kopia",Dane!$G212="oryginał")),Dane!H212,"")</f>
        <v/>
      </c>
      <c r="H212" s="36" t="str">
        <f aca="false">IF(AND(Dane!F211="TTW",OR(Dane!G211="oryginał",Dane!G211="kopia")),#REF!,"")</f>
        <v/>
      </c>
    </row>
    <row r="213" customFormat="false" ht="15.75" hidden="false" customHeight="true" outlineLevel="0" collapsed="false">
      <c r="A213" s="36" t="str">
        <f aca="false">IF(AND(Dane!$F213="TTW",OR(Dane!$G213="kopia",Dane!$G213="oryginał")),Dane!A213,"")</f>
        <v/>
      </c>
      <c r="B213" s="36" t="str">
        <f aca="false">IF(AND(Dane!$F213="TTW",OR(Dane!$G213="kopia",Dane!$G213="oryginał")),Dane!B213,"")</f>
        <v/>
      </c>
      <c r="C213" s="36" t="str">
        <f aca="false">IF(AND(Dane!$F213="TTW",OR(Dane!$G213="kopia",Dane!$G213="oryginał")),Dane!C213,"")</f>
        <v/>
      </c>
      <c r="D213" s="36" t="str">
        <f aca="false">IF(AND(Dane!$F213="TTW",OR(Dane!$G213="kopia",Dane!$G213="oryginał")),Dane!D213,"")</f>
        <v/>
      </c>
      <c r="E213" s="36" t="str">
        <f aca="false">IF(AND(Dane!$F213="TTW",OR(Dane!$G213="kopia",Dane!$G213="oryginał")),Dane!E213,"")</f>
        <v/>
      </c>
      <c r="F213" s="36" t="str">
        <f aca="false">IF(AND(Dane!$F213="TTW",OR(Dane!$G213="kopia",Dane!$G213="oryginał")),Dane!G213,"")</f>
        <v/>
      </c>
      <c r="G213" s="36" t="str">
        <f aca="false">IF(AND(Dane!$F213="TTW",OR(Dane!$G213="kopia",Dane!$G213="oryginał")),Dane!H213,"")</f>
        <v/>
      </c>
      <c r="H213" s="36" t="str">
        <f aca="false">IF(AND(Dane!F212="TTW",OR(Dane!G212="oryginał",Dane!G212="kopia")),#REF!,"")</f>
        <v/>
      </c>
    </row>
    <row r="214" customFormat="false" ht="15.75" hidden="false" customHeight="true" outlineLevel="0" collapsed="false">
      <c r="A214" s="36" t="str">
        <f aca="false">IF(AND(Dane!$F214="TTW",OR(Dane!$G214="kopia",Dane!$G214="oryginał")),Dane!A214,"")</f>
        <v/>
      </c>
      <c r="B214" s="36" t="str">
        <f aca="false">IF(AND(Dane!$F214="TTW",OR(Dane!$G214="kopia",Dane!$G214="oryginał")),Dane!B214,"")</f>
        <v/>
      </c>
      <c r="C214" s="36" t="str">
        <f aca="false">IF(AND(Dane!$F214="TTW",OR(Dane!$G214="kopia",Dane!$G214="oryginał")),Dane!C214,"")</f>
        <v/>
      </c>
      <c r="D214" s="36" t="str">
        <f aca="false">IF(AND(Dane!$F214="TTW",OR(Dane!$G214="kopia",Dane!$G214="oryginał")),Dane!D214,"")</f>
        <v/>
      </c>
      <c r="E214" s="36" t="str">
        <f aca="false">IF(AND(Dane!$F214="TTW",OR(Dane!$G214="kopia",Dane!$G214="oryginał")),Dane!E214,"")</f>
        <v/>
      </c>
      <c r="F214" s="36" t="str">
        <f aca="false">IF(AND(Dane!$F214="TTW",OR(Dane!$G214="kopia",Dane!$G214="oryginał")),Dane!G214,"")</f>
        <v/>
      </c>
      <c r="G214" s="36" t="str">
        <f aca="false">IF(AND(Dane!$F214="TTW",OR(Dane!$G214="kopia",Dane!$G214="oryginał")),Dane!H214,"")</f>
        <v/>
      </c>
      <c r="H214" s="36" t="str">
        <f aca="false">IF(AND(Dane!F213="TTW",OR(Dane!G213="oryginał",Dane!G213="kopia")),#REF!,"")</f>
        <v/>
      </c>
    </row>
    <row r="215" customFormat="false" ht="15.75" hidden="false" customHeight="true" outlineLevel="0" collapsed="false">
      <c r="A215" s="36" t="str">
        <f aca="false">IF(AND(Dane!$F215="TTW",OR(Dane!$G215="kopia",Dane!$G215="oryginał")),Dane!A215,"")</f>
        <v/>
      </c>
      <c r="B215" s="36" t="str">
        <f aca="false">IF(AND(Dane!$F215="TTW",OR(Dane!$G215="kopia",Dane!$G215="oryginał")),Dane!B215,"")</f>
        <v/>
      </c>
      <c r="C215" s="36" t="str">
        <f aca="false">IF(AND(Dane!$F215="TTW",OR(Dane!$G215="kopia",Dane!$G215="oryginał")),Dane!C215,"")</f>
        <v/>
      </c>
      <c r="D215" s="36" t="str">
        <f aca="false">IF(AND(Dane!$F215="TTW",OR(Dane!$G215="kopia",Dane!$G215="oryginał")),Dane!D215,"")</f>
        <v/>
      </c>
      <c r="E215" s="36" t="str">
        <f aca="false">IF(AND(Dane!$F215="TTW",OR(Dane!$G215="kopia",Dane!$G215="oryginał")),Dane!E215,"")</f>
        <v/>
      </c>
      <c r="F215" s="36" t="str">
        <f aca="false">IF(AND(Dane!$F215="TTW",OR(Dane!$G215="kopia",Dane!$G215="oryginał")),Dane!G215,"")</f>
        <v/>
      </c>
      <c r="G215" s="36" t="str">
        <f aca="false">IF(AND(Dane!$F215="TTW",OR(Dane!$G215="kopia",Dane!$G215="oryginał")),Dane!H215,"")</f>
        <v/>
      </c>
      <c r="H215" s="36" t="str">
        <f aca="false">IF(AND(Dane!F214="TTW",OR(Dane!G214="oryginał",Dane!G214="kopia")),#REF!,"")</f>
        <v/>
      </c>
    </row>
    <row r="216" customFormat="false" ht="15.75" hidden="false" customHeight="true" outlineLevel="0" collapsed="false">
      <c r="A216" s="36" t="str">
        <f aca="false">IF(AND(Dane!$F216="TTW",OR(Dane!$G216="kopia",Dane!$G216="oryginał")),Dane!A216,"")</f>
        <v/>
      </c>
      <c r="B216" s="36" t="str">
        <f aca="false">IF(AND(Dane!$F216="TTW",OR(Dane!$G216="kopia",Dane!$G216="oryginał")),Dane!B216,"")</f>
        <v/>
      </c>
      <c r="C216" s="36" t="str">
        <f aca="false">IF(AND(Dane!$F216="TTW",OR(Dane!$G216="kopia",Dane!$G216="oryginał")),Dane!C216,"")</f>
        <v/>
      </c>
      <c r="D216" s="36" t="str">
        <f aca="false">IF(AND(Dane!$F216="TTW",OR(Dane!$G216="kopia",Dane!$G216="oryginał")),Dane!D216,"")</f>
        <v/>
      </c>
      <c r="E216" s="36" t="str">
        <f aca="false">IF(AND(Dane!$F216="TTW",OR(Dane!$G216="kopia",Dane!$G216="oryginał")),Dane!E216,"")</f>
        <v/>
      </c>
      <c r="F216" s="36" t="str">
        <f aca="false">IF(AND(Dane!$F216="TTW",OR(Dane!$G216="kopia",Dane!$G216="oryginał")),Dane!G216,"")</f>
        <v/>
      </c>
      <c r="G216" s="36" t="str">
        <f aca="false">IF(AND(Dane!$F216="TTW",OR(Dane!$G216="kopia",Dane!$G216="oryginał")),Dane!H216,"")</f>
        <v/>
      </c>
      <c r="H216" s="36" t="str">
        <f aca="false">IF(AND(Dane!F215="TTW",OR(Dane!G215="oryginał",Dane!G215="kopia")),#REF!,"")</f>
        <v/>
      </c>
    </row>
    <row r="217" customFormat="false" ht="15.75" hidden="false" customHeight="true" outlineLevel="0" collapsed="false">
      <c r="A217" s="36" t="str">
        <f aca="false">IF(AND(Dane!$F217="TTW",OR(Dane!$G217="kopia",Dane!$G217="oryginał")),Dane!A217,"")</f>
        <v/>
      </c>
      <c r="B217" s="36" t="str">
        <f aca="false">IF(AND(Dane!$F217="TTW",OR(Dane!$G217="kopia",Dane!$G217="oryginał")),Dane!B217,"")</f>
        <v/>
      </c>
      <c r="C217" s="36" t="str">
        <f aca="false">IF(AND(Dane!$F217="TTW",OR(Dane!$G217="kopia",Dane!$G217="oryginał")),Dane!C217,"")</f>
        <v/>
      </c>
      <c r="D217" s="36" t="str">
        <f aca="false">IF(AND(Dane!$F217="TTW",OR(Dane!$G217="kopia",Dane!$G217="oryginał")),Dane!D217,"")</f>
        <v/>
      </c>
      <c r="E217" s="36" t="str">
        <f aca="false">IF(AND(Dane!$F217="TTW",OR(Dane!$G217="kopia",Dane!$G217="oryginał")),Dane!E217,"")</f>
        <v/>
      </c>
      <c r="F217" s="36" t="str">
        <f aca="false">IF(AND(Dane!$F217="TTW",OR(Dane!$G217="kopia",Dane!$G217="oryginał")),Dane!G217,"")</f>
        <v/>
      </c>
      <c r="G217" s="36" t="str">
        <f aca="false">IF(AND(Dane!$F217="TTW",OR(Dane!$G217="kopia",Dane!$G217="oryginał")),Dane!H217,"")</f>
        <v/>
      </c>
      <c r="H217" s="36" t="str">
        <f aca="false">IF(AND(Dane!F216="TTW",OR(Dane!G216="oryginał",Dane!G216="kopia")),#REF!,"")</f>
        <v/>
      </c>
    </row>
    <row r="218" customFormat="false" ht="15.75" hidden="false" customHeight="true" outlineLevel="0" collapsed="false">
      <c r="A218" s="36" t="str">
        <f aca="false">IF(AND(Dane!$F218="TTW",OR(Dane!$G218="kopia",Dane!$G218="oryginał")),Dane!A218,"")</f>
        <v/>
      </c>
      <c r="B218" s="36" t="str">
        <f aca="false">IF(AND(Dane!$F218="TTW",OR(Dane!$G218="kopia",Dane!$G218="oryginał")),Dane!B218,"")</f>
        <v/>
      </c>
      <c r="C218" s="36" t="str">
        <f aca="false">IF(AND(Dane!$F218="TTW",OR(Dane!$G218="kopia",Dane!$G218="oryginał")),Dane!C218,"")</f>
        <v/>
      </c>
      <c r="D218" s="36" t="str">
        <f aca="false">IF(AND(Dane!$F218="TTW",OR(Dane!$G218="kopia",Dane!$G218="oryginał")),Dane!D218,"")</f>
        <v/>
      </c>
      <c r="E218" s="36" t="str">
        <f aca="false">IF(AND(Dane!$F218="TTW",OR(Dane!$G218="kopia",Dane!$G218="oryginał")),Dane!E218,"")</f>
        <v/>
      </c>
      <c r="F218" s="36" t="str">
        <f aca="false">IF(AND(Dane!$F218="TTW",OR(Dane!$G218="kopia",Dane!$G218="oryginał")),Dane!G218,"")</f>
        <v/>
      </c>
      <c r="G218" s="36" t="str">
        <f aca="false">IF(AND(Dane!$F218="TTW",OR(Dane!$G218="kopia",Dane!$G218="oryginał")),Dane!H218,"")</f>
        <v/>
      </c>
      <c r="H218" s="36" t="str">
        <f aca="false">IF(AND(Dane!F217="TTW",OR(Dane!G217="oryginał",Dane!G217="kopia")),#REF!,"")</f>
        <v/>
      </c>
    </row>
    <row r="219" customFormat="false" ht="15.75" hidden="false" customHeight="true" outlineLevel="0" collapsed="false">
      <c r="A219" s="36" t="str">
        <f aca="false">IF(AND(Dane!$F219="TTW",OR(Dane!$G219="kopia",Dane!$G219="oryginał")),Dane!A219,"")</f>
        <v/>
      </c>
      <c r="B219" s="36" t="str">
        <f aca="false">IF(AND(Dane!$F219="TTW",OR(Dane!$G219="kopia",Dane!$G219="oryginał")),Dane!B219,"")</f>
        <v/>
      </c>
      <c r="C219" s="36" t="str">
        <f aca="false">IF(AND(Dane!$F219="TTW",OR(Dane!$G219="kopia",Dane!$G219="oryginał")),Dane!C219,"")</f>
        <v/>
      </c>
      <c r="D219" s="36" t="str">
        <f aca="false">IF(AND(Dane!$F219="TTW",OR(Dane!$G219="kopia",Dane!$G219="oryginał")),Dane!D219,"")</f>
        <v/>
      </c>
      <c r="E219" s="36" t="str">
        <f aca="false">IF(AND(Dane!$F219="TTW",OR(Dane!$G219="kopia",Dane!$G219="oryginał")),Dane!E219,"")</f>
        <v/>
      </c>
      <c r="F219" s="36" t="str">
        <f aca="false">IF(AND(Dane!$F219="TTW",OR(Dane!$G219="kopia",Dane!$G219="oryginał")),Dane!G219,"")</f>
        <v/>
      </c>
      <c r="G219" s="36" t="str">
        <f aca="false">IF(AND(Dane!$F219="TTW",OR(Dane!$G219="kopia",Dane!$G219="oryginał")),Dane!H219,"")</f>
        <v/>
      </c>
      <c r="H219" s="36" t="str">
        <f aca="false">IF(AND(Dane!F218="TTW",OR(Dane!G218="oryginał",Dane!G218="kopia")),#REF!,"")</f>
        <v/>
      </c>
    </row>
    <row r="220" customFormat="false" ht="15.75" hidden="false" customHeight="true" outlineLevel="0" collapsed="false">
      <c r="A220" s="36" t="str">
        <f aca="false">IF(AND(Dane!$F220="TTW",OR(Dane!$G220="kopia",Dane!$G220="oryginał")),Dane!A220,"")</f>
        <v/>
      </c>
      <c r="B220" s="36" t="str">
        <f aca="false">IF(AND(Dane!$F220="TTW",OR(Dane!$G220="kopia",Dane!$G220="oryginał")),Dane!B220,"")</f>
        <v/>
      </c>
      <c r="C220" s="36" t="str">
        <f aca="false">IF(AND(Dane!$F220="TTW",OR(Dane!$G220="kopia",Dane!$G220="oryginał")),Dane!C220,"")</f>
        <v/>
      </c>
      <c r="D220" s="36" t="str">
        <f aca="false">IF(AND(Dane!$F220="TTW",OR(Dane!$G220="kopia",Dane!$G220="oryginał")),Dane!D220,"")</f>
        <v/>
      </c>
      <c r="E220" s="36" t="str">
        <f aca="false">IF(AND(Dane!$F220="TTW",OR(Dane!$G220="kopia",Dane!$G220="oryginał")),Dane!E220,"")</f>
        <v/>
      </c>
      <c r="F220" s="36" t="str">
        <f aca="false">IF(AND(Dane!$F220="TTW",OR(Dane!$G220="kopia",Dane!$G220="oryginał")),Dane!G220,"")</f>
        <v/>
      </c>
      <c r="G220" s="36" t="str">
        <f aca="false">IF(AND(Dane!$F220="TTW",OR(Dane!$G220="kopia",Dane!$G220="oryginał")),Dane!H220,"")</f>
        <v/>
      </c>
      <c r="H220" s="36" t="str">
        <f aca="false">IF(AND(Dane!F219="TTW",OR(Dane!G219="oryginał",Dane!G219="kopia")),#REF!,"")</f>
        <v/>
      </c>
    </row>
    <row r="221" customFormat="false" ht="15.75" hidden="false" customHeight="true" outlineLevel="0" collapsed="false">
      <c r="A221" s="36" t="str">
        <f aca="false">IF(AND(Dane!$F221="TTW",OR(Dane!$G221="kopia",Dane!$G221="oryginał")),Dane!A221,"")</f>
        <v/>
      </c>
      <c r="B221" s="36" t="str">
        <f aca="false">IF(AND(Dane!$F221="TTW",OR(Dane!$G221="kopia",Dane!$G221="oryginał")),Dane!B221,"")</f>
        <v/>
      </c>
      <c r="C221" s="36" t="str">
        <f aca="false">IF(AND(Dane!$F221="TTW",OR(Dane!$G221="kopia",Dane!$G221="oryginał")),Dane!C221,"")</f>
        <v/>
      </c>
      <c r="D221" s="36" t="str">
        <f aca="false">IF(AND(Dane!$F221="TTW",OR(Dane!$G221="kopia",Dane!$G221="oryginał")),Dane!D221,"")</f>
        <v/>
      </c>
      <c r="E221" s="36" t="str">
        <f aca="false">IF(AND(Dane!$F221="TTW",OR(Dane!$G221="kopia",Dane!$G221="oryginał")),Dane!E221,"")</f>
        <v/>
      </c>
      <c r="F221" s="36" t="str">
        <f aca="false">IF(AND(Dane!$F221="TTW",OR(Dane!$G221="kopia",Dane!$G221="oryginał")),Dane!G221,"")</f>
        <v/>
      </c>
      <c r="G221" s="36" t="str">
        <f aca="false">IF(AND(Dane!$F221="TTW",OR(Dane!$G221="kopia",Dane!$G221="oryginał")),Dane!H221,"")</f>
        <v/>
      </c>
      <c r="H221" s="36" t="str">
        <f aca="false">IF(AND(Dane!F220="TTW",OR(Dane!G220="oryginał",Dane!G220="kopia")),#REF!,"")</f>
        <v/>
      </c>
    </row>
    <row r="222" customFormat="false" ht="15.75" hidden="false" customHeight="true" outlineLevel="0" collapsed="false">
      <c r="A222" s="36" t="str">
        <f aca="false">IF(AND(Dane!$F222="TTW",OR(Dane!$G222="kopia",Dane!$G222="oryginał")),Dane!A222,"")</f>
        <v/>
      </c>
      <c r="B222" s="36" t="str">
        <f aca="false">IF(AND(Dane!$F222="TTW",OR(Dane!$G222="kopia",Dane!$G222="oryginał")),Dane!B222,"")</f>
        <v/>
      </c>
      <c r="C222" s="36" t="str">
        <f aca="false">IF(AND(Dane!$F222="TTW",OR(Dane!$G222="kopia",Dane!$G222="oryginał")),Dane!C222,"")</f>
        <v/>
      </c>
      <c r="D222" s="36" t="str">
        <f aca="false">IF(AND(Dane!$F222="TTW",OR(Dane!$G222="kopia",Dane!$G222="oryginał")),Dane!D222,"")</f>
        <v/>
      </c>
      <c r="E222" s="36" t="str">
        <f aca="false">IF(AND(Dane!$F222="TTW",OR(Dane!$G222="kopia",Dane!$G222="oryginał")),Dane!E222,"")</f>
        <v/>
      </c>
      <c r="F222" s="36" t="str">
        <f aca="false">IF(AND(Dane!$F222="TTW",OR(Dane!$G222="kopia",Dane!$G222="oryginał")),Dane!G222,"")</f>
        <v/>
      </c>
      <c r="G222" s="36" t="str">
        <f aca="false">IF(AND(Dane!$F222="TTW",OR(Dane!$G222="kopia",Dane!$G222="oryginał")),Dane!H222,"")</f>
        <v/>
      </c>
      <c r="H222" s="36" t="str">
        <f aca="false">IF(AND(Dane!F221="TTW",OR(Dane!G221="oryginał",Dane!G221="kopia")),#REF!,"")</f>
        <v/>
      </c>
    </row>
    <row r="223" customFormat="false" ht="15.75" hidden="false" customHeight="true" outlineLevel="0" collapsed="false">
      <c r="A223" s="36" t="str">
        <f aca="false">IF(AND(Dane!$F223="TTW",OR(Dane!$G223="kopia",Dane!$G223="oryginał")),Dane!A223,"")</f>
        <v/>
      </c>
      <c r="B223" s="36" t="str">
        <f aca="false">IF(AND(Dane!$F223="TTW",OR(Dane!$G223="kopia",Dane!$G223="oryginał")),Dane!B223,"")</f>
        <v/>
      </c>
      <c r="C223" s="36" t="str">
        <f aca="false">IF(AND(Dane!$F223="TTW",OR(Dane!$G223="kopia",Dane!$G223="oryginał")),Dane!C223,"")</f>
        <v/>
      </c>
      <c r="D223" s="36" t="str">
        <f aca="false">IF(AND(Dane!$F223="TTW",OR(Dane!$G223="kopia",Dane!$G223="oryginał")),Dane!D223,"")</f>
        <v/>
      </c>
      <c r="E223" s="36" t="str">
        <f aca="false">IF(AND(Dane!$F223="TTW",OR(Dane!$G223="kopia",Dane!$G223="oryginał")),Dane!E223,"")</f>
        <v/>
      </c>
      <c r="F223" s="36" t="str">
        <f aca="false">IF(AND(Dane!$F223="TTW",OR(Dane!$G223="kopia",Dane!$G223="oryginał")),Dane!G223,"")</f>
        <v/>
      </c>
      <c r="G223" s="36" t="str">
        <f aca="false">IF(AND(Dane!$F223="TTW",OR(Dane!$G223="kopia",Dane!$G223="oryginał")),Dane!H223,"")</f>
        <v/>
      </c>
      <c r="H223" s="36" t="str">
        <f aca="false">IF(AND(Dane!F222="TTW",OR(Dane!G222="oryginał",Dane!G222="kopia")),#REF!,"")</f>
        <v/>
      </c>
    </row>
    <row r="224" customFormat="false" ht="15.75" hidden="false" customHeight="true" outlineLevel="0" collapsed="false">
      <c r="A224" s="36" t="str">
        <f aca="false">IF(AND(Dane!$F224="TTW",OR(Dane!$G224="kopia",Dane!$G224="oryginał")),Dane!A224,"")</f>
        <v/>
      </c>
      <c r="B224" s="36" t="str">
        <f aca="false">IF(AND(Dane!$F224="TTW",OR(Dane!$G224="kopia",Dane!$G224="oryginał")),Dane!B224,"")</f>
        <v/>
      </c>
      <c r="C224" s="36" t="str">
        <f aca="false">IF(AND(Dane!$F224="TTW",OR(Dane!$G224="kopia",Dane!$G224="oryginał")),Dane!C224,"")</f>
        <v/>
      </c>
      <c r="D224" s="36" t="str">
        <f aca="false">IF(AND(Dane!$F224="TTW",OR(Dane!$G224="kopia",Dane!$G224="oryginał")),Dane!D224,"")</f>
        <v/>
      </c>
      <c r="E224" s="36" t="str">
        <f aca="false">IF(AND(Dane!$F224="TTW",OR(Dane!$G224="kopia",Dane!$G224="oryginał")),Dane!E224,"")</f>
        <v/>
      </c>
      <c r="F224" s="36" t="str">
        <f aca="false">IF(AND(Dane!$F224="TTW",OR(Dane!$G224="kopia",Dane!$G224="oryginał")),Dane!G224,"")</f>
        <v/>
      </c>
      <c r="G224" s="36" t="str">
        <f aca="false">IF(AND(Dane!$F224="TTW",OR(Dane!$G224="kopia",Dane!$G224="oryginał")),Dane!H224,"")</f>
        <v/>
      </c>
      <c r="H224" s="36" t="str">
        <f aca="false">IF(AND(Dane!F223="TTW",OR(Dane!G223="oryginał",Dane!G223="kopia")),#REF!,"")</f>
        <v/>
      </c>
    </row>
    <row r="225" customFormat="false" ht="15.75" hidden="false" customHeight="true" outlineLevel="0" collapsed="false">
      <c r="A225" s="36" t="str">
        <f aca="false">IF(AND(Dane!$F225="TTW",OR(Dane!$G225="kopia",Dane!$G225="oryginał")),Dane!A225,"")</f>
        <v/>
      </c>
      <c r="B225" s="36" t="str">
        <f aca="false">IF(AND(Dane!$F225="TTW",OR(Dane!$G225="kopia",Dane!$G225="oryginał")),Dane!B225,"")</f>
        <v/>
      </c>
      <c r="C225" s="36" t="str">
        <f aca="false">IF(AND(Dane!$F225="TTW",OR(Dane!$G225="kopia",Dane!$G225="oryginał")),Dane!C225,"")</f>
        <v/>
      </c>
      <c r="D225" s="36" t="str">
        <f aca="false">IF(AND(Dane!$F225="TTW",OR(Dane!$G225="kopia",Dane!$G225="oryginał")),Dane!D225,"")</f>
        <v/>
      </c>
      <c r="E225" s="36" t="str">
        <f aca="false">IF(AND(Dane!$F225="TTW",OR(Dane!$G225="kopia",Dane!$G225="oryginał")),Dane!E225,"")</f>
        <v/>
      </c>
      <c r="F225" s="36" t="str">
        <f aca="false">IF(AND(Dane!$F225="TTW",OR(Dane!$G225="kopia",Dane!$G225="oryginał")),Dane!G225,"")</f>
        <v/>
      </c>
      <c r="G225" s="36" t="str">
        <f aca="false">IF(AND(Dane!$F225="TTW",OR(Dane!$G225="kopia",Dane!$G225="oryginał")),Dane!H225,"")</f>
        <v/>
      </c>
      <c r="H225" s="36" t="str">
        <f aca="false">IF(AND(Dane!F224="TTW",OR(Dane!G224="oryginał",Dane!G224="kopia")),#REF!,"")</f>
        <v/>
      </c>
    </row>
    <row r="226" customFormat="false" ht="15.75" hidden="false" customHeight="true" outlineLevel="0" collapsed="false">
      <c r="A226" s="36" t="str">
        <f aca="false">IF(AND(Dane!$F226="TTW",OR(Dane!$G226="kopia",Dane!$G226="oryginał")),Dane!A226,"")</f>
        <v/>
      </c>
      <c r="B226" s="36" t="str">
        <f aca="false">IF(AND(Dane!$F226="TTW",OR(Dane!$G226="kopia",Dane!$G226="oryginał")),Dane!B226,"")</f>
        <v/>
      </c>
      <c r="C226" s="36" t="str">
        <f aca="false">IF(AND(Dane!$F226="TTW",OR(Dane!$G226="kopia",Dane!$G226="oryginał")),Dane!C226,"")</f>
        <v/>
      </c>
      <c r="D226" s="36" t="str">
        <f aca="false">IF(AND(Dane!$F226="TTW",OR(Dane!$G226="kopia",Dane!$G226="oryginał")),Dane!D226,"")</f>
        <v/>
      </c>
      <c r="E226" s="36" t="str">
        <f aca="false">IF(AND(Dane!$F226="TTW",OR(Dane!$G226="kopia",Dane!$G226="oryginał")),Dane!E226,"")</f>
        <v/>
      </c>
      <c r="F226" s="36" t="str">
        <f aca="false">IF(AND(Dane!$F226="TTW",OR(Dane!$G226="kopia",Dane!$G226="oryginał")),Dane!G226,"")</f>
        <v/>
      </c>
      <c r="G226" s="36" t="str">
        <f aca="false">IF(AND(Dane!$F226="TTW",OR(Dane!$G226="kopia",Dane!$G226="oryginał")),Dane!H226,"")</f>
        <v/>
      </c>
      <c r="H226" s="36" t="str">
        <f aca="false">IF(AND(Dane!F225="TTW",OR(Dane!G225="oryginał",Dane!G225="kopia")),#REF!,"")</f>
        <v/>
      </c>
    </row>
    <row r="227" customFormat="false" ht="15.75" hidden="false" customHeight="true" outlineLevel="0" collapsed="false">
      <c r="A227" s="36" t="str">
        <f aca="false">IF(AND(Dane!$F227="TTW",OR(Dane!$G227="kopia",Dane!$G227="oryginał")),Dane!A227,"")</f>
        <v/>
      </c>
      <c r="B227" s="36" t="str">
        <f aca="false">IF(AND(Dane!$F227="TTW",OR(Dane!$G227="kopia",Dane!$G227="oryginał")),Dane!B227,"")</f>
        <v/>
      </c>
      <c r="C227" s="36" t="str">
        <f aca="false">IF(AND(Dane!$F227="TTW",OR(Dane!$G227="kopia",Dane!$G227="oryginał")),Dane!C227,"")</f>
        <v/>
      </c>
      <c r="D227" s="36" t="str">
        <f aca="false">IF(AND(Dane!$F227="TTW",OR(Dane!$G227="kopia",Dane!$G227="oryginał")),Dane!D227,"")</f>
        <v/>
      </c>
      <c r="E227" s="36" t="str">
        <f aca="false">IF(AND(Dane!$F227="TTW",OR(Dane!$G227="kopia",Dane!$G227="oryginał")),Dane!E227,"")</f>
        <v/>
      </c>
      <c r="F227" s="36" t="str">
        <f aca="false">IF(AND(Dane!$F227="TTW",OR(Dane!$G227="kopia",Dane!$G227="oryginał")),Dane!G227,"")</f>
        <v/>
      </c>
      <c r="G227" s="36" t="str">
        <f aca="false">IF(AND(Dane!$F227="TTW",OR(Dane!$G227="kopia",Dane!$G227="oryginał")),Dane!H227,"")</f>
        <v/>
      </c>
      <c r="H227" s="36" t="str">
        <f aca="false">IF(AND(Dane!F226="TTW",OR(Dane!G226="oryginał",Dane!G226="kopia")),#REF!,"")</f>
        <v/>
      </c>
    </row>
    <row r="228" customFormat="false" ht="15.75" hidden="false" customHeight="true" outlineLevel="0" collapsed="false">
      <c r="A228" s="36" t="str">
        <f aca="false">IF(AND(Dane!$F228="TTW",OR(Dane!$G228="kopia",Dane!$G228="oryginał")),Dane!A228,"")</f>
        <v/>
      </c>
      <c r="B228" s="36" t="str">
        <f aca="false">IF(AND(Dane!$F228="TTW",OR(Dane!$G228="kopia",Dane!$G228="oryginał")),Dane!B228,"")</f>
        <v/>
      </c>
      <c r="C228" s="36" t="str">
        <f aca="false">IF(AND(Dane!$F228="TTW",OR(Dane!$G228="kopia",Dane!$G228="oryginał")),Dane!C228,"")</f>
        <v/>
      </c>
      <c r="D228" s="36" t="str">
        <f aca="false">IF(AND(Dane!$F228="TTW",OR(Dane!$G228="kopia",Dane!$G228="oryginał")),Dane!D228,"")</f>
        <v/>
      </c>
      <c r="E228" s="36" t="str">
        <f aca="false">IF(AND(Dane!$F228="TTW",OR(Dane!$G228="kopia",Dane!$G228="oryginał")),Dane!E228,"")</f>
        <v/>
      </c>
      <c r="F228" s="36" t="str">
        <f aca="false">IF(AND(Dane!$F228="TTW",OR(Dane!$G228="kopia",Dane!$G228="oryginał")),Dane!G228,"")</f>
        <v/>
      </c>
      <c r="G228" s="36" t="str">
        <f aca="false">IF(AND(Dane!$F228="TTW",OR(Dane!$G228="kopia",Dane!$G228="oryginał")),Dane!H228,"")</f>
        <v/>
      </c>
      <c r="H228" s="36" t="str">
        <f aca="false">IF(AND(Dane!F227="TTW",OR(Dane!G227="oryginał",Dane!G227="kopia")),#REF!,"")</f>
        <v/>
      </c>
    </row>
    <row r="229" customFormat="false" ht="15.75" hidden="false" customHeight="true" outlineLevel="0" collapsed="false">
      <c r="A229" s="36" t="str">
        <f aca="false">IF(AND(Dane!$F229="TTW",OR(Dane!$G229="kopia",Dane!$G229="oryginał")),Dane!A229,"")</f>
        <v/>
      </c>
      <c r="B229" s="36" t="str">
        <f aca="false">IF(AND(Dane!$F229="TTW",OR(Dane!$G229="kopia",Dane!$G229="oryginał")),Dane!B229,"")</f>
        <v/>
      </c>
      <c r="C229" s="36" t="str">
        <f aca="false">IF(AND(Dane!$F229="TTW",OR(Dane!$G229="kopia",Dane!$G229="oryginał")),Dane!C229,"")</f>
        <v/>
      </c>
      <c r="D229" s="36" t="str">
        <f aca="false">IF(AND(Dane!$F229="TTW",OR(Dane!$G229="kopia",Dane!$G229="oryginał")),Dane!D229,"")</f>
        <v/>
      </c>
      <c r="E229" s="36" t="str">
        <f aca="false">IF(AND(Dane!$F229="TTW",OR(Dane!$G229="kopia",Dane!$G229="oryginał")),Dane!E229,"")</f>
        <v/>
      </c>
      <c r="F229" s="36" t="str">
        <f aca="false">IF(AND(Dane!$F229="TTW",OR(Dane!$G229="kopia",Dane!$G229="oryginał")),Dane!G229,"")</f>
        <v/>
      </c>
      <c r="G229" s="36" t="str">
        <f aca="false">IF(AND(Dane!$F229="TTW",OR(Dane!$G229="kopia",Dane!$G229="oryginał")),Dane!H229,"")</f>
        <v/>
      </c>
      <c r="H229" s="36" t="str">
        <f aca="false">IF(AND(Dane!F228="TTW",OR(Dane!G228="oryginał",Dane!G228="kopia")),#REF!,"")</f>
        <v/>
      </c>
    </row>
    <row r="230" customFormat="false" ht="15.75" hidden="false" customHeight="true" outlineLevel="0" collapsed="false">
      <c r="A230" s="36" t="str">
        <f aca="false">IF(AND(Dane!$F230="TTW",OR(Dane!$G230="kopia",Dane!$G230="oryginał")),Dane!A230,"")</f>
        <v/>
      </c>
      <c r="B230" s="36" t="str">
        <f aca="false">IF(AND(Dane!$F230="TTW",OR(Dane!$G230="kopia",Dane!$G230="oryginał")),Dane!B230,"")</f>
        <v/>
      </c>
      <c r="C230" s="36" t="str">
        <f aca="false">IF(AND(Dane!$F230="TTW",OR(Dane!$G230="kopia",Dane!$G230="oryginał")),Dane!C230,"")</f>
        <v/>
      </c>
      <c r="D230" s="36" t="str">
        <f aca="false">IF(AND(Dane!$F230="TTW",OR(Dane!$G230="kopia",Dane!$G230="oryginał")),Dane!D230,"")</f>
        <v/>
      </c>
      <c r="E230" s="36" t="str">
        <f aca="false">IF(AND(Dane!$F230="TTW",OR(Dane!$G230="kopia",Dane!$G230="oryginał")),Dane!E230,"")</f>
        <v/>
      </c>
      <c r="F230" s="36" t="str">
        <f aca="false">IF(AND(Dane!$F230="TTW",OR(Dane!$G230="kopia",Dane!$G230="oryginał")),Dane!G230,"")</f>
        <v/>
      </c>
      <c r="G230" s="36" t="str">
        <f aca="false">IF(AND(Dane!$F230="TTW",OR(Dane!$G230="kopia",Dane!$G230="oryginał")),Dane!H230,"")</f>
        <v/>
      </c>
      <c r="H230" s="36" t="str">
        <f aca="false">IF(AND(Dane!F229="TTW",OR(Dane!G229="oryginał",Dane!G229="kopia")),#REF!,"")</f>
        <v/>
      </c>
    </row>
    <row r="231" customFormat="false" ht="15.75" hidden="false" customHeight="true" outlineLevel="0" collapsed="false">
      <c r="A231" s="36" t="str">
        <f aca="false">IF(AND(Dane!$F231="TTW",OR(Dane!$G231="kopia",Dane!$G231="oryginał")),Dane!A231,"")</f>
        <v/>
      </c>
      <c r="B231" s="36" t="str">
        <f aca="false">IF(AND(Dane!$F231="TTW",OR(Dane!$G231="kopia",Dane!$G231="oryginał")),Dane!B231,"")</f>
        <v/>
      </c>
      <c r="C231" s="36" t="str">
        <f aca="false">IF(AND(Dane!$F231="TTW",OR(Dane!$G231="kopia",Dane!$G231="oryginał")),Dane!C231,"")</f>
        <v/>
      </c>
      <c r="D231" s="36" t="str">
        <f aca="false">IF(AND(Dane!$F231="TTW",OR(Dane!$G231="kopia",Dane!$G231="oryginał")),Dane!D231,"")</f>
        <v/>
      </c>
      <c r="E231" s="36" t="str">
        <f aca="false">IF(AND(Dane!$F231="TTW",OR(Dane!$G231="kopia",Dane!$G231="oryginał")),Dane!E231,"")</f>
        <v/>
      </c>
      <c r="F231" s="36" t="str">
        <f aca="false">IF(AND(Dane!$F231="TTW",OR(Dane!$G231="kopia",Dane!$G231="oryginał")),Dane!G231,"")</f>
        <v/>
      </c>
      <c r="G231" s="36" t="str">
        <f aca="false">IF(AND(Dane!$F231="TTW",OR(Dane!$G231="kopia",Dane!$G231="oryginał")),Dane!H231,"")</f>
        <v/>
      </c>
      <c r="H231" s="36" t="str">
        <f aca="false">IF(AND(Dane!F230="TTW",OR(Dane!G230="oryginał",Dane!G230="kopia")),#REF!,"")</f>
        <v/>
      </c>
    </row>
    <row r="232" customFormat="false" ht="15.75" hidden="false" customHeight="true" outlineLevel="0" collapsed="false">
      <c r="A232" s="36" t="str">
        <f aca="false">IF(AND(Dane!$F232="TTW",OR(Dane!$G232="kopia",Dane!$G232="oryginał")),Dane!A232,"")</f>
        <v/>
      </c>
      <c r="B232" s="36" t="str">
        <f aca="false">IF(AND(Dane!$F232="TTW",OR(Dane!$G232="kopia",Dane!$G232="oryginał")),Dane!B232,"")</f>
        <v/>
      </c>
      <c r="C232" s="36" t="str">
        <f aca="false">IF(AND(Dane!$F232="TTW",OR(Dane!$G232="kopia",Dane!$G232="oryginał")),Dane!C232,"")</f>
        <v/>
      </c>
      <c r="D232" s="36" t="str">
        <f aca="false">IF(AND(Dane!$F232="TTW",OR(Dane!$G232="kopia",Dane!$G232="oryginał")),Dane!D232,"")</f>
        <v/>
      </c>
      <c r="E232" s="36" t="str">
        <f aca="false">IF(AND(Dane!$F232="TTW",OR(Dane!$G232="kopia",Dane!$G232="oryginał")),Dane!E232,"")</f>
        <v/>
      </c>
      <c r="F232" s="36" t="str">
        <f aca="false">IF(AND(Dane!$F232="TTW",OR(Dane!$G232="kopia",Dane!$G232="oryginał")),Dane!G232,"")</f>
        <v/>
      </c>
      <c r="G232" s="36" t="str">
        <f aca="false">IF(AND(Dane!$F232="TTW",OR(Dane!$G232="kopia",Dane!$G232="oryginał")),Dane!H232,"")</f>
        <v/>
      </c>
      <c r="H232" s="36" t="str">
        <f aca="false">IF(AND(Dane!F231="TTW",OR(Dane!G231="oryginał",Dane!G231="kopia")),#REF!,"")</f>
        <v/>
      </c>
    </row>
    <row r="233" customFormat="false" ht="15.75" hidden="false" customHeight="true" outlineLevel="0" collapsed="false">
      <c r="A233" s="36" t="str">
        <f aca="false">IF(AND(Dane!$F233="TTW",OR(Dane!$G233="kopia",Dane!$G233="oryginał")),Dane!A233,"")</f>
        <v/>
      </c>
      <c r="B233" s="36" t="str">
        <f aca="false">IF(AND(Dane!$F233="TTW",OR(Dane!$G233="kopia",Dane!$G233="oryginał")),Dane!B233,"")</f>
        <v/>
      </c>
      <c r="C233" s="36" t="str">
        <f aca="false">IF(AND(Dane!$F233="TTW",OR(Dane!$G233="kopia",Dane!$G233="oryginał")),Dane!C233,"")</f>
        <v/>
      </c>
      <c r="D233" s="36" t="str">
        <f aca="false">IF(AND(Dane!$F233="TTW",OR(Dane!$G233="kopia",Dane!$G233="oryginał")),Dane!D233,"")</f>
        <v/>
      </c>
      <c r="E233" s="36" t="str">
        <f aca="false">IF(AND(Dane!$F233="TTW",OR(Dane!$G233="kopia",Dane!$G233="oryginał")),Dane!E233,"")</f>
        <v/>
      </c>
      <c r="F233" s="36" t="str">
        <f aca="false">IF(AND(Dane!$F233="TTW",OR(Dane!$G233="kopia",Dane!$G233="oryginał")),Dane!G233,"")</f>
        <v/>
      </c>
      <c r="G233" s="36" t="str">
        <f aca="false">IF(AND(Dane!$F233="TTW",OR(Dane!$G233="kopia",Dane!$G233="oryginał")),Dane!H233,"")</f>
        <v/>
      </c>
      <c r="H233" s="36" t="str">
        <f aca="false">IF(AND(Dane!F232="TTW",OR(Dane!G232="oryginał",Dane!G232="kopia")),#REF!,"")</f>
        <v/>
      </c>
    </row>
    <row r="234" customFormat="false" ht="15.75" hidden="false" customHeight="true" outlineLevel="0" collapsed="false">
      <c r="A234" s="36" t="str">
        <f aca="false">IF(AND(Dane!$F234="TTW",OR(Dane!$G234="kopia",Dane!$G234="oryginał")),Dane!A234,"")</f>
        <v/>
      </c>
      <c r="B234" s="36" t="str">
        <f aca="false">IF(AND(Dane!$F234="TTW",OR(Dane!$G234="kopia",Dane!$G234="oryginał")),Dane!B234,"")</f>
        <v/>
      </c>
      <c r="C234" s="36" t="str">
        <f aca="false">IF(AND(Dane!$F234="TTW",OR(Dane!$G234="kopia",Dane!$G234="oryginał")),Dane!C234,"")</f>
        <v/>
      </c>
      <c r="D234" s="36" t="str">
        <f aca="false">IF(AND(Dane!$F234="TTW",OR(Dane!$G234="kopia",Dane!$G234="oryginał")),Dane!D234,"")</f>
        <v/>
      </c>
      <c r="E234" s="36" t="str">
        <f aca="false">IF(AND(Dane!$F234="TTW",OR(Dane!$G234="kopia",Dane!$G234="oryginał")),Dane!E234,"")</f>
        <v/>
      </c>
      <c r="F234" s="36" t="str">
        <f aca="false">IF(AND(Dane!$F234="TTW",OR(Dane!$G234="kopia",Dane!$G234="oryginał")),Dane!G234,"")</f>
        <v/>
      </c>
      <c r="G234" s="36" t="str">
        <f aca="false">IF(AND(Dane!$F234="TTW",OR(Dane!$G234="kopia",Dane!$G234="oryginał")),Dane!H234,"")</f>
        <v/>
      </c>
      <c r="H234" s="36" t="str">
        <f aca="false">IF(AND(Dane!F233="TTW",OR(Dane!G233="oryginał",Dane!G233="kopia")),#REF!,"")</f>
        <v/>
      </c>
    </row>
    <row r="235" customFormat="false" ht="15.75" hidden="false" customHeight="true" outlineLevel="0" collapsed="false">
      <c r="A235" s="36" t="str">
        <f aca="false">IF(AND(Dane!$F235="TTW",OR(Dane!$G235="kopia",Dane!$G235="oryginał")),Dane!A235,"")</f>
        <v/>
      </c>
      <c r="B235" s="36" t="str">
        <f aca="false">IF(AND(Dane!$F235="TTW",OR(Dane!$G235="kopia",Dane!$G235="oryginał")),Dane!B235,"")</f>
        <v/>
      </c>
      <c r="C235" s="36" t="str">
        <f aca="false">IF(AND(Dane!$F235="TTW",OR(Dane!$G235="kopia",Dane!$G235="oryginał")),Dane!C235,"")</f>
        <v/>
      </c>
      <c r="D235" s="36" t="str">
        <f aca="false">IF(AND(Dane!$F235="TTW",OR(Dane!$G235="kopia",Dane!$G235="oryginał")),Dane!D235,"")</f>
        <v/>
      </c>
      <c r="E235" s="36" t="str">
        <f aca="false">IF(AND(Dane!$F235="TTW",OR(Dane!$G235="kopia",Dane!$G235="oryginał")),Dane!E235,"")</f>
        <v/>
      </c>
      <c r="F235" s="36" t="str">
        <f aca="false">IF(AND(Dane!$F235="TTW",OR(Dane!$G235="kopia",Dane!$G235="oryginał")),Dane!G235,"")</f>
        <v/>
      </c>
      <c r="G235" s="36" t="str">
        <f aca="false">IF(AND(Dane!$F235="TTW",OR(Dane!$G235="kopia",Dane!$G235="oryginał")),Dane!H235,"")</f>
        <v/>
      </c>
      <c r="H235" s="36" t="str">
        <f aca="false">IF(AND(Dane!F234="TTW",OR(Dane!G234="oryginał",Dane!G234="kopia")),#REF!,"")</f>
        <v/>
      </c>
    </row>
    <row r="236" customFormat="false" ht="15.75" hidden="false" customHeight="true" outlineLevel="0" collapsed="false">
      <c r="A236" s="36" t="str">
        <f aca="false">IF(AND(Dane!$F236="TTW",OR(Dane!$G236="kopia",Dane!$G236="oryginał")),Dane!A236,"")</f>
        <v/>
      </c>
      <c r="B236" s="36" t="str">
        <f aca="false">IF(AND(Dane!$F236="TTW",OR(Dane!$G236="kopia",Dane!$G236="oryginał")),Dane!B236,"")</f>
        <v/>
      </c>
      <c r="C236" s="36" t="str">
        <f aca="false">IF(AND(Dane!$F236="TTW",OR(Dane!$G236="kopia",Dane!$G236="oryginał")),Dane!C236,"")</f>
        <v/>
      </c>
      <c r="D236" s="36" t="str">
        <f aca="false">IF(AND(Dane!$F236="TTW",OR(Dane!$G236="kopia",Dane!$G236="oryginał")),Dane!D236,"")</f>
        <v/>
      </c>
      <c r="E236" s="36" t="str">
        <f aca="false">IF(AND(Dane!$F236="TTW",OR(Dane!$G236="kopia",Dane!$G236="oryginał")),Dane!E236,"")</f>
        <v/>
      </c>
      <c r="F236" s="36" t="str">
        <f aca="false">IF(AND(Dane!$F236="TTW",OR(Dane!$G236="kopia",Dane!$G236="oryginał")),Dane!G236,"")</f>
        <v/>
      </c>
      <c r="G236" s="36" t="str">
        <f aca="false">IF(AND(Dane!$F236="TTW",OR(Dane!$G236="kopia",Dane!$G236="oryginał")),Dane!H236,"")</f>
        <v/>
      </c>
      <c r="H236" s="36" t="str">
        <f aca="false">IF(AND(Dane!F235="TTW",OR(Dane!G235="oryginał",Dane!G235="kopia")),#REF!,"")</f>
        <v/>
      </c>
    </row>
    <row r="237" customFormat="false" ht="15.75" hidden="false" customHeight="true" outlineLevel="0" collapsed="false">
      <c r="A237" s="36" t="str">
        <f aca="false">IF(AND(Dane!$F237="TTW",OR(Dane!$G237="kopia",Dane!$G237="oryginał")),Dane!A237,"")</f>
        <v/>
      </c>
      <c r="B237" s="36" t="str">
        <f aca="false">IF(AND(Dane!$F237="TTW",OR(Dane!$G237="kopia",Dane!$G237="oryginał")),Dane!B237,"")</f>
        <v/>
      </c>
      <c r="C237" s="36" t="str">
        <f aca="false">IF(AND(Dane!$F237="TTW",OR(Dane!$G237="kopia",Dane!$G237="oryginał")),Dane!C237,"")</f>
        <v/>
      </c>
      <c r="D237" s="36" t="str">
        <f aca="false">IF(AND(Dane!$F237="TTW",OR(Dane!$G237="kopia",Dane!$G237="oryginał")),Dane!D237,"")</f>
        <v/>
      </c>
      <c r="E237" s="36" t="str">
        <f aca="false">IF(AND(Dane!$F237="TTW",OR(Dane!$G237="kopia",Dane!$G237="oryginał")),Dane!E237,"")</f>
        <v/>
      </c>
      <c r="F237" s="36" t="str">
        <f aca="false">IF(AND(Dane!$F237="TTW",OR(Dane!$G237="kopia",Dane!$G237="oryginał")),Dane!G237,"")</f>
        <v/>
      </c>
      <c r="G237" s="36" t="str">
        <f aca="false">IF(AND(Dane!$F237="TTW",OR(Dane!$G237="kopia",Dane!$G237="oryginał")),Dane!H237,"")</f>
        <v/>
      </c>
      <c r="H237" s="36" t="str">
        <f aca="false">IF(AND(Dane!F236="TTW",OR(Dane!G236="oryginał",Dane!G236="kopia")),#REF!,"")</f>
        <v/>
      </c>
    </row>
    <row r="238" customFormat="false" ht="15.75" hidden="false" customHeight="true" outlineLevel="0" collapsed="false">
      <c r="A238" s="36" t="str">
        <f aca="false">IF(AND(Dane!$F238="TTW",OR(Dane!$G238="kopia",Dane!$G238="oryginał")),Dane!A238,"")</f>
        <v/>
      </c>
      <c r="B238" s="36" t="str">
        <f aca="false">IF(AND(Dane!$F238="TTW",OR(Dane!$G238="kopia",Dane!$G238="oryginał")),Dane!B238,"")</f>
        <v/>
      </c>
      <c r="C238" s="36" t="str">
        <f aca="false">IF(AND(Dane!$F238="TTW",OR(Dane!$G238="kopia",Dane!$G238="oryginał")),Dane!C238,"")</f>
        <v/>
      </c>
      <c r="D238" s="36" t="str">
        <f aca="false">IF(AND(Dane!$F238="TTW",OR(Dane!$G238="kopia",Dane!$G238="oryginał")),Dane!D238,"")</f>
        <v/>
      </c>
      <c r="E238" s="36" t="str">
        <f aca="false">IF(AND(Dane!$F238="TTW",OR(Dane!$G238="kopia",Dane!$G238="oryginał")),Dane!E238,"")</f>
        <v/>
      </c>
      <c r="F238" s="36" t="str">
        <f aca="false">IF(AND(Dane!$F238="TTW",OR(Dane!$G238="kopia",Dane!$G238="oryginał")),Dane!G238,"")</f>
        <v/>
      </c>
      <c r="G238" s="36" t="str">
        <f aca="false">IF(AND(Dane!$F238="TTW",OR(Dane!$G238="kopia",Dane!$G238="oryginał")),Dane!H238,"")</f>
        <v/>
      </c>
      <c r="H238" s="36" t="str">
        <f aca="false">IF(AND(Dane!F237="TTW",OR(Dane!G237="oryginał",Dane!G237="kopia")),#REF!,"")</f>
        <v/>
      </c>
    </row>
    <row r="239" customFormat="false" ht="15.75" hidden="false" customHeight="true" outlineLevel="0" collapsed="false">
      <c r="A239" s="36" t="str">
        <f aca="false">IF(AND(Dane!$F239="TTW",OR(Dane!$G239="kopia",Dane!$G239="oryginał")),Dane!A239,"")</f>
        <v/>
      </c>
      <c r="B239" s="36" t="str">
        <f aca="false">IF(AND(Dane!$F239="TTW",OR(Dane!$G239="kopia",Dane!$G239="oryginał")),Dane!B239,"")</f>
        <v/>
      </c>
      <c r="C239" s="36" t="str">
        <f aca="false">IF(AND(Dane!$F239="TTW",OR(Dane!$G239="kopia",Dane!$G239="oryginał")),Dane!C239,"")</f>
        <v/>
      </c>
      <c r="D239" s="36" t="str">
        <f aca="false">IF(AND(Dane!$F239="TTW",OR(Dane!$G239="kopia",Dane!$G239="oryginał")),Dane!D239,"")</f>
        <v/>
      </c>
      <c r="E239" s="36" t="str">
        <f aca="false">IF(AND(Dane!$F239="TTW",OR(Dane!$G239="kopia",Dane!$G239="oryginał")),Dane!E239,"")</f>
        <v/>
      </c>
      <c r="F239" s="36" t="str">
        <f aca="false">IF(AND(Dane!$F239="TTW",OR(Dane!$G239="kopia",Dane!$G239="oryginał")),Dane!G239,"")</f>
        <v/>
      </c>
      <c r="G239" s="36" t="str">
        <f aca="false">IF(AND(Dane!$F239="TTW",OR(Dane!$G239="kopia",Dane!$G239="oryginał")),Dane!H239,"")</f>
        <v/>
      </c>
      <c r="H239" s="36" t="str">
        <f aca="false">IF(AND(Dane!F238="TTW",OR(Dane!G238="oryginał",Dane!G238="kopia")),#REF!,"")</f>
        <v/>
      </c>
    </row>
    <row r="240" customFormat="false" ht="15.75" hidden="false" customHeight="true" outlineLevel="0" collapsed="false">
      <c r="A240" s="36" t="str">
        <f aca="false">IF(AND(Dane!$F240="TTW",OR(Dane!$G240="kopia",Dane!$G240="oryginał")),Dane!A240,"")</f>
        <v/>
      </c>
      <c r="B240" s="36" t="str">
        <f aca="false">IF(AND(Dane!$F240="TTW",OR(Dane!$G240="kopia",Dane!$G240="oryginał")),Dane!B240,"")</f>
        <v/>
      </c>
      <c r="C240" s="36" t="str">
        <f aca="false">IF(AND(Dane!$F240="TTW",OR(Dane!$G240="kopia",Dane!$G240="oryginał")),Dane!C240,"")</f>
        <v/>
      </c>
      <c r="D240" s="36" t="str">
        <f aca="false">IF(AND(Dane!$F240="TTW",OR(Dane!$G240="kopia",Dane!$G240="oryginał")),Dane!D240,"")</f>
        <v/>
      </c>
      <c r="E240" s="36" t="str">
        <f aca="false">IF(AND(Dane!$F240="TTW",OR(Dane!$G240="kopia",Dane!$G240="oryginał")),Dane!E240,"")</f>
        <v/>
      </c>
      <c r="F240" s="36" t="str">
        <f aca="false">IF(AND(Dane!$F240="TTW",OR(Dane!$G240="kopia",Dane!$G240="oryginał")),Dane!G240,"")</f>
        <v/>
      </c>
      <c r="G240" s="36" t="str">
        <f aca="false">IF(AND(Dane!$F240="TTW",OR(Dane!$G240="kopia",Dane!$G240="oryginał")),Dane!H240,"")</f>
        <v/>
      </c>
      <c r="H240" s="36" t="str">
        <f aca="false">IF(AND(Dane!F239="TTW",OR(Dane!G239="oryginał",Dane!G239="kopia")),#REF!,"")</f>
        <v/>
      </c>
    </row>
    <row r="241" customFormat="false" ht="15.75" hidden="false" customHeight="true" outlineLevel="0" collapsed="false">
      <c r="A241" s="36" t="str">
        <f aca="false">IF(AND(Dane!$F241="TTW",OR(Dane!$G241="kopia",Dane!$G241="oryginał")),Dane!A241,"")</f>
        <v/>
      </c>
      <c r="B241" s="36" t="str">
        <f aca="false">IF(AND(Dane!$F241="TTW",OR(Dane!$G241="kopia",Dane!$G241="oryginał")),Dane!B241,"")</f>
        <v/>
      </c>
      <c r="C241" s="36" t="str">
        <f aca="false">IF(AND(Dane!$F241="TTW",OR(Dane!$G241="kopia",Dane!$G241="oryginał")),Dane!C241,"")</f>
        <v/>
      </c>
      <c r="D241" s="36" t="str">
        <f aca="false">IF(AND(Dane!$F241="TTW",OR(Dane!$G241="kopia",Dane!$G241="oryginał")),Dane!D241,"")</f>
        <v/>
      </c>
      <c r="E241" s="36" t="str">
        <f aca="false">IF(AND(Dane!$F241="TTW",OR(Dane!$G241="kopia",Dane!$G241="oryginał")),Dane!E241,"")</f>
        <v/>
      </c>
      <c r="F241" s="36" t="str">
        <f aca="false">IF(AND(Dane!$F241="TTW",OR(Dane!$G241="kopia",Dane!$G241="oryginał")),Dane!G241,"")</f>
        <v/>
      </c>
      <c r="G241" s="36" t="str">
        <f aca="false">IF(AND(Dane!$F241="TTW",OR(Dane!$G241="kopia",Dane!$G241="oryginał")),Dane!H241,"")</f>
        <v/>
      </c>
      <c r="H241" s="36" t="str">
        <f aca="false">IF(AND(Dane!F240="TTW",OR(Dane!G240="oryginał",Dane!G240="kopia")),#REF!,"")</f>
        <v/>
      </c>
    </row>
    <row r="242" customFormat="false" ht="15.75" hidden="false" customHeight="true" outlineLevel="0" collapsed="false">
      <c r="A242" s="36" t="str">
        <f aca="false">IF(AND(Dane!$F242="TTW",OR(Dane!$G242="kopia",Dane!$G242="oryginał")),Dane!A242,"")</f>
        <v/>
      </c>
      <c r="B242" s="36" t="str">
        <f aca="false">IF(AND(Dane!$F242="TTW",OR(Dane!$G242="kopia",Dane!$G242="oryginał")),Dane!B242,"")</f>
        <v/>
      </c>
      <c r="C242" s="36" t="str">
        <f aca="false">IF(AND(Dane!$F242="TTW",OR(Dane!$G242="kopia",Dane!$G242="oryginał")),Dane!C242,"")</f>
        <v/>
      </c>
      <c r="D242" s="36" t="str">
        <f aca="false">IF(AND(Dane!$F242="TTW",OR(Dane!$G242="kopia",Dane!$G242="oryginał")),Dane!D242,"")</f>
        <v/>
      </c>
      <c r="E242" s="36" t="str">
        <f aca="false">IF(AND(Dane!$F242="TTW",OR(Dane!$G242="kopia",Dane!$G242="oryginał")),Dane!E242,"")</f>
        <v/>
      </c>
      <c r="F242" s="36" t="str">
        <f aca="false">IF(AND(Dane!$F242="TTW",OR(Dane!$G242="kopia",Dane!$G242="oryginał")),Dane!G242,"")</f>
        <v/>
      </c>
      <c r="G242" s="36" t="str">
        <f aca="false">IF(AND(Dane!$F242="TTW",OR(Dane!$G242="kopia",Dane!$G242="oryginał")),Dane!H242,"")</f>
        <v/>
      </c>
      <c r="H242" s="36" t="str">
        <f aca="false">IF(AND(Dane!F241="TTW",OR(Dane!G241="oryginał",Dane!G241="kopia")),#REF!,"")</f>
        <v/>
      </c>
    </row>
    <row r="243" customFormat="false" ht="15.75" hidden="false" customHeight="true" outlineLevel="0" collapsed="false">
      <c r="A243" s="36" t="str">
        <f aca="false">IF(AND(Dane!$F243="TTW",OR(Dane!$G243="kopia",Dane!$G243="oryginał")),Dane!A243,"")</f>
        <v/>
      </c>
      <c r="B243" s="36" t="str">
        <f aca="false">IF(AND(Dane!$F243="TTW",OR(Dane!$G243="kopia",Dane!$G243="oryginał")),Dane!B243,"")</f>
        <v/>
      </c>
      <c r="C243" s="36" t="str">
        <f aca="false">IF(AND(Dane!$F243="TTW",OR(Dane!$G243="kopia",Dane!$G243="oryginał")),Dane!C243,"")</f>
        <v/>
      </c>
      <c r="D243" s="36" t="str">
        <f aca="false">IF(AND(Dane!$F243="TTW",OR(Dane!$G243="kopia",Dane!$G243="oryginał")),Dane!D243,"")</f>
        <v/>
      </c>
      <c r="E243" s="36" t="str">
        <f aca="false">IF(AND(Dane!$F243="TTW",OR(Dane!$G243="kopia",Dane!$G243="oryginał")),Dane!E243,"")</f>
        <v/>
      </c>
      <c r="F243" s="36" t="str">
        <f aca="false">IF(AND(Dane!$F243="TTW",OR(Dane!$G243="kopia",Dane!$G243="oryginał")),Dane!G243,"")</f>
        <v/>
      </c>
      <c r="G243" s="36" t="str">
        <f aca="false">IF(AND(Dane!$F243="TTW",OR(Dane!$G243="kopia",Dane!$G243="oryginał")),Dane!H243,"")</f>
        <v/>
      </c>
      <c r="H243" s="36" t="str">
        <f aca="false">IF(AND(Dane!F242="TTW",OR(Dane!G242="oryginał",Dane!G242="kopia")),#REF!,"")</f>
        <v/>
      </c>
    </row>
    <row r="244" customFormat="false" ht="15.75" hidden="false" customHeight="true" outlineLevel="0" collapsed="false">
      <c r="A244" s="36" t="str">
        <f aca="false">IF(AND(Dane!$F244="TTW",OR(Dane!$G244="kopia",Dane!$G244="oryginał")),Dane!A244,"")</f>
        <v/>
      </c>
      <c r="B244" s="36" t="str">
        <f aca="false">IF(AND(Dane!$F244="TTW",OR(Dane!$G244="kopia",Dane!$G244="oryginał")),Dane!B244,"")</f>
        <v/>
      </c>
      <c r="C244" s="36" t="str">
        <f aca="false">IF(AND(Dane!$F244="TTW",OR(Dane!$G244="kopia",Dane!$G244="oryginał")),Dane!C244,"")</f>
        <v/>
      </c>
      <c r="D244" s="36" t="str">
        <f aca="false">IF(AND(Dane!$F244="TTW",OR(Dane!$G244="kopia",Dane!$G244="oryginał")),Dane!D244,"")</f>
        <v/>
      </c>
      <c r="E244" s="36" t="str">
        <f aca="false">IF(AND(Dane!$F244="TTW",OR(Dane!$G244="kopia",Dane!$G244="oryginał")),Dane!E244,"")</f>
        <v/>
      </c>
      <c r="F244" s="36" t="str">
        <f aca="false">IF(AND(Dane!$F244="TTW",OR(Dane!$G244="kopia",Dane!$G244="oryginał")),Dane!G244,"")</f>
        <v/>
      </c>
      <c r="G244" s="36" t="str">
        <f aca="false">IF(AND(Dane!$F244="TTW",OR(Dane!$G244="kopia",Dane!$G244="oryginał")),Dane!H244,"")</f>
        <v/>
      </c>
      <c r="H244" s="36" t="str">
        <f aca="false">IF(AND(Dane!F243="TTW",OR(Dane!G243="oryginał",Dane!G243="kopia")),#REF!,"")</f>
        <v/>
      </c>
    </row>
    <row r="245" customFormat="false" ht="15.75" hidden="false" customHeight="true" outlineLevel="0" collapsed="false">
      <c r="A245" s="36" t="str">
        <f aca="false">IF(AND(Dane!$F245="TTW",OR(Dane!$G245="kopia",Dane!$G245="oryginał")),Dane!A245,"")</f>
        <v/>
      </c>
      <c r="B245" s="36" t="str">
        <f aca="false">IF(AND(Dane!$F245="TTW",OR(Dane!$G245="kopia",Dane!$G245="oryginał")),Dane!B245,"")</f>
        <v/>
      </c>
      <c r="C245" s="36" t="str">
        <f aca="false">IF(AND(Dane!$F245="TTW",OR(Dane!$G245="kopia",Dane!$G245="oryginał")),Dane!C245,"")</f>
        <v/>
      </c>
      <c r="D245" s="36" t="str">
        <f aca="false">IF(AND(Dane!$F245="TTW",OR(Dane!$G245="kopia",Dane!$G245="oryginał")),Dane!D245,"")</f>
        <v/>
      </c>
      <c r="E245" s="36" t="str">
        <f aca="false">IF(AND(Dane!$F245="TTW",OR(Dane!$G245="kopia",Dane!$G245="oryginał")),Dane!E245,"")</f>
        <v/>
      </c>
      <c r="F245" s="36" t="str">
        <f aca="false">IF(AND(Dane!$F245="TTW",OR(Dane!$G245="kopia",Dane!$G245="oryginał")),Dane!G245,"")</f>
        <v/>
      </c>
      <c r="G245" s="36" t="str">
        <f aca="false">IF(AND(Dane!$F245="TTW",OR(Dane!$G245="kopia",Dane!$G245="oryginał")),Dane!H245,"")</f>
        <v/>
      </c>
      <c r="H245" s="36" t="str">
        <f aca="false">IF(AND(Dane!F244="TTW",OR(Dane!G244="oryginał",Dane!G244="kopia")),#REF!,"")</f>
        <v/>
      </c>
    </row>
    <row r="246" customFormat="false" ht="15.75" hidden="false" customHeight="true" outlineLevel="0" collapsed="false">
      <c r="A246" s="36" t="str">
        <f aca="false">IF(AND(Dane!$F246="TTW",OR(Dane!$G246="kopia",Dane!$G246="oryginał")),Dane!A246,"")</f>
        <v/>
      </c>
      <c r="B246" s="36" t="str">
        <f aca="false">IF(AND(Dane!$F246="TTW",OR(Dane!$G246="kopia",Dane!$G246="oryginał")),Dane!B246,"")</f>
        <v/>
      </c>
      <c r="C246" s="36" t="str">
        <f aca="false">IF(AND(Dane!$F246="TTW",OR(Dane!$G246="kopia",Dane!$G246="oryginał")),Dane!C246,"")</f>
        <v/>
      </c>
      <c r="D246" s="36" t="str">
        <f aca="false">IF(AND(Dane!$F246="TTW",OR(Dane!$G246="kopia",Dane!$G246="oryginał")),Dane!D246,"")</f>
        <v/>
      </c>
      <c r="E246" s="36" t="str">
        <f aca="false">IF(AND(Dane!$F246="TTW",OR(Dane!$G246="kopia",Dane!$G246="oryginał")),Dane!E246,"")</f>
        <v/>
      </c>
      <c r="F246" s="36" t="str">
        <f aca="false">IF(AND(Dane!$F246="TTW",OR(Dane!$G246="kopia",Dane!$G246="oryginał")),Dane!G246,"")</f>
        <v/>
      </c>
      <c r="G246" s="36" t="str">
        <f aca="false">IF(AND(Dane!$F246="TTW",OR(Dane!$G246="kopia",Dane!$G246="oryginał")),Dane!H246,"")</f>
        <v/>
      </c>
      <c r="H246" s="36" t="str">
        <f aca="false">IF(AND(Dane!F245="TTW",OR(Dane!G245="oryginał",Dane!G245="kopia")),#REF!,"")</f>
        <v/>
      </c>
    </row>
    <row r="247" customFormat="false" ht="15.75" hidden="false" customHeight="true" outlineLevel="0" collapsed="false">
      <c r="A247" s="36" t="str">
        <f aca="false">IF(AND(Dane!$F247="TTW",OR(Dane!$G247="kopia",Dane!$G247="oryginał")),Dane!A247,"")</f>
        <v/>
      </c>
      <c r="B247" s="36" t="str">
        <f aca="false">IF(AND(Dane!$F247="TTW",OR(Dane!$G247="kopia",Dane!$G247="oryginał")),Dane!B247,"")</f>
        <v/>
      </c>
      <c r="C247" s="36" t="str">
        <f aca="false">IF(AND(Dane!$F247="TTW",OR(Dane!$G247="kopia",Dane!$G247="oryginał")),Dane!C247,"")</f>
        <v/>
      </c>
      <c r="D247" s="36" t="str">
        <f aca="false">IF(AND(Dane!$F247="TTW",OR(Dane!$G247="kopia",Dane!$G247="oryginał")),Dane!D247,"")</f>
        <v/>
      </c>
      <c r="E247" s="36" t="str">
        <f aca="false">IF(AND(Dane!$F247="TTW",OR(Dane!$G247="kopia",Dane!$G247="oryginał")),Dane!E247,"")</f>
        <v/>
      </c>
      <c r="F247" s="36" t="str">
        <f aca="false">IF(AND(Dane!$F247="TTW",OR(Dane!$G247="kopia",Dane!$G247="oryginał")),Dane!G247,"")</f>
        <v/>
      </c>
      <c r="G247" s="36" t="str">
        <f aca="false">IF(AND(Dane!$F247="TTW",OR(Dane!$G247="kopia",Dane!$G247="oryginał")),Dane!H247,"")</f>
        <v/>
      </c>
      <c r="H247" s="36" t="str">
        <f aca="false">IF(AND(Dane!F246="TTW",OR(Dane!G246="oryginał",Dane!G246="kopia")),#REF!,"")</f>
        <v/>
      </c>
    </row>
    <row r="248" customFormat="false" ht="15.75" hidden="false" customHeight="true" outlineLevel="0" collapsed="false">
      <c r="A248" s="36" t="str">
        <f aca="false">IF(AND(Dane!$F248="TTW",OR(Dane!$G248="kopia",Dane!$G248="oryginał")),Dane!A248,"")</f>
        <v/>
      </c>
      <c r="B248" s="36" t="str">
        <f aca="false">IF(AND(Dane!$F248="TTW",OR(Dane!$G248="kopia",Dane!$G248="oryginał")),Dane!B248,"")</f>
        <v/>
      </c>
      <c r="C248" s="36" t="str">
        <f aca="false">IF(AND(Dane!$F248="TTW",OR(Dane!$G248="kopia",Dane!$G248="oryginał")),Dane!C248,"")</f>
        <v/>
      </c>
      <c r="D248" s="36" t="str">
        <f aca="false">IF(AND(Dane!$F248="TTW",OR(Dane!$G248="kopia",Dane!$G248="oryginał")),Dane!D248,"")</f>
        <v/>
      </c>
      <c r="E248" s="36" t="str">
        <f aca="false">IF(AND(Dane!$F248="TTW",OR(Dane!$G248="kopia",Dane!$G248="oryginał")),Dane!E248,"")</f>
        <v/>
      </c>
      <c r="F248" s="36" t="str">
        <f aca="false">IF(AND(Dane!$F248="TTW",OR(Dane!$G248="kopia",Dane!$G248="oryginał")),Dane!G248,"")</f>
        <v/>
      </c>
      <c r="G248" s="36" t="str">
        <f aca="false">IF(AND(Dane!$F248="TTW",OR(Dane!$G248="kopia",Dane!$G248="oryginał")),Dane!H248,"")</f>
        <v/>
      </c>
      <c r="H248" s="36" t="str">
        <f aca="false">IF(AND(Dane!F247="TTW",OR(Dane!G247="oryginał",Dane!G247="kopia")),#REF!,"")</f>
        <v/>
      </c>
    </row>
    <row r="249" customFormat="false" ht="15.75" hidden="false" customHeight="true" outlineLevel="0" collapsed="false">
      <c r="A249" s="36" t="str">
        <f aca="false">IF(AND(Dane!$F249="TTW",OR(Dane!$G249="kopia",Dane!$G249="oryginał")),Dane!A249,"")</f>
        <v/>
      </c>
      <c r="B249" s="36" t="str">
        <f aca="false">IF(AND(Dane!$F249="TTW",OR(Dane!$G249="kopia",Dane!$G249="oryginał")),Dane!B249,"")</f>
        <v/>
      </c>
      <c r="C249" s="36" t="str">
        <f aca="false">IF(AND(Dane!$F249="TTW",OR(Dane!$G249="kopia",Dane!$G249="oryginał")),Dane!C249,"")</f>
        <v/>
      </c>
      <c r="D249" s="36" t="str">
        <f aca="false">IF(AND(Dane!$F249="TTW",OR(Dane!$G249="kopia",Dane!$G249="oryginał")),Dane!D249,"")</f>
        <v/>
      </c>
      <c r="E249" s="36" t="str">
        <f aca="false">IF(AND(Dane!$F249="TTW",OR(Dane!$G249="kopia",Dane!$G249="oryginał")),Dane!E249,"")</f>
        <v/>
      </c>
      <c r="F249" s="36" t="str">
        <f aca="false">IF(AND(Dane!$F249="TTW",OR(Dane!$G249="kopia",Dane!$G249="oryginał")),Dane!G249,"")</f>
        <v/>
      </c>
      <c r="G249" s="36" t="str">
        <f aca="false">IF(AND(Dane!$F249="TTW",OR(Dane!$G249="kopia",Dane!$G249="oryginał")),Dane!H249,"")</f>
        <v/>
      </c>
      <c r="H249" s="36" t="str">
        <f aca="false">IF(AND(Dane!F248="TTW",OR(Dane!G248="oryginał",Dane!G248="kopia")),#REF!,"")</f>
        <v/>
      </c>
    </row>
    <row r="250" customFormat="false" ht="15.75" hidden="false" customHeight="true" outlineLevel="0" collapsed="false">
      <c r="A250" s="36" t="str">
        <f aca="false">IF(AND(Dane!$F250="TTW",OR(Dane!$G250="kopia",Dane!$G250="oryginał")),Dane!A250,"")</f>
        <v/>
      </c>
      <c r="B250" s="36" t="str">
        <f aca="false">IF(AND(Dane!$F250="TTW",OR(Dane!$G250="kopia",Dane!$G250="oryginał")),Dane!B250,"")</f>
        <v/>
      </c>
      <c r="C250" s="36" t="str">
        <f aca="false">IF(AND(Dane!$F250="TTW",OR(Dane!$G250="kopia",Dane!$G250="oryginał")),Dane!C250,"")</f>
        <v/>
      </c>
      <c r="D250" s="36" t="str">
        <f aca="false">IF(AND(Dane!$F250="TTW",OR(Dane!$G250="kopia",Dane!$G250="oryginał")),Dane!D250,"")</f>
        <v/>
      </c>
      <c r="E250" s="36" t="str">
        <f aca="false">IF(AND(Dane!$F250="TTW",OR(Dane!$G250="kopia",Dane!$G250="oryginał")),Dane!E250,"")</f>
        <v/>
      </c>
      <c r="F250" s="36" t="str">
        <f aca="false">IF(AND(Dane!$F250="TTW",OR(Dane!$G250="kopia",Dane!$G250="oryginał")),Dane!G250,"")</f>
        <v/>
      </c>
      <c r="G250" s="36" t="str">
        <f aca="false">IF(AND(Dane!$F250="TTW",OR(Dane!$G250="kopia",Dane!$G250="oryginał")),Dane!H250,"")</f>
        <v/>
      </c>
      <c r="H250" s="36" t="str">
        <f aca="false">IF(AND(Dane!F249="TTW",OR(Dane!G249="oryginał",Dane!G249="kopia")),#REF!,"")</f>
        <v/>
      </c>
    </row>
    <row r="251" customFormat="false" ht="15.75" hidden="false" customHeight="true" outlineLevel="0" collapsed="false">
      <c r="A251" s="36" t="str">
        <f aca="false">IF(AND(Dane!$F251="TTW",OR(Dane!$G251="kopia",Dane!$G251="oryginał")),Dane!A251,"")</f>
        <v/>
      </c>
      <c r="B251" s="36" t="str">
        <f aca="false">IF(AND(Dane!$F251="TTW",OR(Dane!$G251="kopia",Dane!$G251="oryginał")),Dane!B251,"")</f>
        <v/>
      </c>
      <c r="C251" s="36" t="str">
        <f aca="false">IF(AND(Dane!$F251="TTW",OR(Dane!$G251="kopia",Dane!$G251="oryginał")),Dane!C251,"")</f>
        <v/>
      </c>
      <c r="D251" s="36" t="str">
        <f aca="false">IF(AND(Dane!$F251="TTW",OR(Dane!$G251="kopia",Dane!$G251="oryginał")),Dane!D251,"")</f>
        <v/>
      </c>
      <c r="E251" s="36" t="str">
        <f aca="false">IF(AND(Dane!$F251="TTW",OR(Dane!$G251="kopia",Dane!$G251="oryginał")),Dane!E251,"")</f>
        <v/>
      </c>
      <c r="F251" s="36" t="str">
        <f aca="false">IF(AND(Dane!$F251="TTW",OR(Dane!$G251="kopia",Dane!$G251="oryginał")),Dane!G251,"")</f>
        <v/>
      </c>
      <c r="G251" s="36" t="str">
        <f aca="false">IF(AND(Dane!$F251="TTW",OR(Dane!$G251="kopia",Dane!$G251="oryginał")),Dane!H251,"")</f>
        <v/>
      </c>
      <c r="H251" s="36" t="str">
        <f aca="false">IF(AND(Dane!F250="TTW",OR(Dane!G250="oryginał",Dane!G250="kopia")),#REF!,"")</f>
        <v/>
      </c>
    </row>
    <row r="252" customFormat="false" ht="15.75" hidden="false" customHeight="true" outlineLevel="0" collapsed="false">
      <c r="A252" s="36" t="str">
        <f aca="false">IF(AND(Dane!$F252="TTW",OR(Dane!$G252="kopia",Dane!$G252="oryginał")),Dane!A252,"")</f>
        <v/>
      </c>
      <c r="B252" s="36" t="str">
        <f aca="false">IF(AND(Dane!$F252="TTW",OR(Dane!$G252="kopia",Dane!$G252="oryginał")),Dane!B252,"")</f>
        <v/>
      </c>
      <c r="C252" s="36" t="str">
        <f aca="false">IF(AND(Dane!$F252="TTW",OR(Dane!$G252="kopia",Dane!$G252="oryginał")),Dane!C252,"")</f>
        <v/>
      </c>
      <c r="D252" s="36" t="str">
        <f aca="false">IF(AND(Dane!$F252="TTW",OR(Dane!$G252="kopia",Dane!$G252="oryginał")),Dane!D252,"")</f>
        <v/>
      </c>
      <c r="E252" s="36" t="str">
        <f aca="false">IF(AND(Dane!$F252="TTW",OR(Dane!$G252="kopia",Dane!$G252="oryginał")),Dane!E252,"")</f>
        <v/>
      </c>
      <c r="F252" s="36" t="str">
        <f aca="false">IF(AND(Dane!$F252="TTW",OR(Dane!$G252="kopia",Dane!$G252="oryginał")),Dane!G252,"")</f>
        <v/>
      </c>
      <c r="G252" s="36" t="str">
        <f aca="false">IF(AND(Dane!$F252="TTW",OR(Dane!$G252="kopia",Dane!$G252="oryginał")),Dane!H252,"")</f>
        <v/>
      </c>
      <c r="H252" s="36" t="str">
        <f aca="false">IF(AND(Dane!F251="TTW",OR(Dane!G251="oryginał",Dane!G251="kopia")),#REF!,"")</f>
        <v/>
      </c>
    </row>
    <row r="253" customFormat="false" ht="15.75" hidden="false" customHeight="true" outlineLevel="0" collapsed="false">
      <c r="A253" s="36" t="str">
        <f aca="false">IF(AND(Dane!$F253="TTW",OR(Dane!$G253="kopia",Dane!$G253="oryginał")),Dane!A253,"")</f>
        <v/>
      </c>
      <c r="B253" s="36" t="str">
        <f aca="false">IF(AND(Dane!$F253="TTW",OR(Dane!$G253="kopia",Dane!$G253="oryginał")),Dane!B253,"")</f>
        <v/>
      </c>
      <c r="C253" s="36" t="str">
        <f aca="false">IF(AND(Dane!$F253="TTW",OR(Dane!$G253="kopia",Dane!$G253="oryginał")),Dane!C253,"")</f>
        <v/>
      </c>
      <c r="D253" s="36" t="str">
        <f aca="false">IF(AND(Dane!$F253="TTW",OR(Dane!$G253="kopia",Dane!$G253="oryginał")),Dane!D253,"")</f>
        <v/>
      </c>
      <c r="E253" s="36" t="str">
        <f aca="false">IF(AND(Dane!$F253="TTW",OR(Dane!$G253="kopia",Dane!$G253="oryginał")),Dane!E253,"")</f>
        <v/>
      </c>
      <c r="F253" s="36" t="str">
        <f aca="false">IF(AND(Dane!$F253="TTW",OR(Dane!$G253="kopia",Dane!$G253="oryginał")),Dane!G253,"")</f>
        <v/>
      </c>
      <c r="G253" s="36" t="str">
        <f aca="false">IF(AND(Dane!$F253="TTW",OR(Dane!$G253="kopia",Dane!$G253="oryginał")),Dane!H253,"")</f>
        <v/>
      </c>
      <c r="H253" s="36" t="str">
        <f aca="false">IF(AND(Dane!F252="TTW",OR(Dane!G252="oryginał",Dane!G252="kopia")),#REF!,"")</f>
        <v/>
      </c>
    </row>
    <row r="254" customFormat="false" ht="15.75" hidden="false" customHeight="true" outlineLevel="0" collapsed="false">
      <c r="A254" s="36" t="str">
        <f aca="false">IF(AND(Dane!$F254="TTW",OR(Dane!$G254="kopia",Dane!$G254="oryginał")),Dane!A254,"")</f>
        <v/>
      </c>
      <c r="B254" s="36" t="str">
        <f aca="false">IF(AND(Dane!$F254="TTW",OR(Dane!$G254="kopia",Dane!$G254="oryginał")),Dane!B254,"")</f>
        <v/>
      </c>
      <c r="C254" s="36" t="str">
        <f aca="false">IF(AND(Dane!$F254="TTW",OR(Dane!$G254="kopia",Dane!$G254="oryginał")),Dane!C254,"")</f>
        <v/>
      </c>
      <c r="D254" s="36" t="str">
        <f aca="false">IF(AND(Dane!$F254="TTW",OR(Dane!$G254="kopia",Dane!$G254="oryginał")),Dane!D254,"")</f>
        <v/>
      </c>
      <c r="E254" s="36" t="str">
        <f aca="false">IF(AND(Dane!$F254="TTW",OR(Dane!$G254="kopia",Dane!$G254="oryginał")),Dane!E254,"")</f>
        <v/>
      </c>
      <c r="F254" s="36" t="str">
        <f aca="false">IF(AND(Dane!$F254="TTW",OR(Dane!$G254="kopia",Dane!$G254="oryginał")),Dane!G254,"")</f>
        <v/>
      </c>
      <c r="G254" s="36" t="str">
        <f aca="false">IF(AND(Dane!$F254="TTW",OR(Dane!$G254="kopia",Dane!$G254="oryginał")),Dane!H254,"")</f>
        <v/>
      </c>
      <c r="H254" s="36" t="str">
        <f aca="false">IF(AND(Dane!F253="TTW",OR(Dane!G253="oryginał",Dane!G253="kopia")),#REF!,"")</f>
        <v/>
      </c>
    </row>
    <row r="255" customFormat="false" ht="15.75" hidden="false" customHeight="true" outlineLevel="0" collapsed="false">
      <c r="A255" s="36" t="str">
        <f aca="false">IF(AND(Dane!$F255="TTW",OR(Dane!$G255="kopia",Dane!$G255="oryginał")),Dane!A255,"")</f>
        <v/>
      </c>
      <c r="B255" s="36" t="str">
        <f aca="false">IF(AND(Dane!$F255="TTW",OR(Dane!$G255="kopia",Dane!$G255="oryginał")),Dane!B255,"")</f>
        <v/>
      </c>
      <c r="C255" s="36" t="str">
        <f aca="false">IF(AND(Dane!$F255="TTW",OR(Dane!$G255="kopia",Dane!$G255="oryginał")),Dane!C255,"")</f>
        <v/>
      </c>
      <c r="D255" s="36" t="str">
        <f aca="false">IF(AND(Dane!$F255="TTW",OR(Dane!$G255="kopia",Dane!$G255="oryginał")),Dane!D255,"")</f>
        <v/>
      </c>
      <c r="E255" s="36" t="str">
        <f aca="false">IF(AND(Dane!$F255="TTW",OR(Dane!$G255="kopia",Dane!$G255="oryginał")),Dane!E255,"")</f>
        <v/>
      </c>
      <c r="F255" s="36" t="str">
        <f aca="false">IF(AND(Dane!$F255="TTW",OR(Dane!$G255="kopia",Dane!$G255="oryginał")),Dane!G255,"")</f>
        <v/>
      </c>
      <c r="G255" s="36" t="str">
        <f aca="false">IF(AND(Dane!$F255="TTW",OR(Dane!$G255="kopia",Dane!$G255="oryginał")),Dane!H255,"")</f>
        <v/>
      </c>
      <c r="H255" s="36" t="str">
        <f aca="false">IF(AND(Dane!F254="TTW",OR(Dane!G254="oryginał",Dane!G254="kopia")),#REF!,"")</f>
        <v/>
      </c>
    </row>
    <row r="256" customFormat="false" ht="15.75" hidden="false" customHeight="true" outlineLevel="0" collapsed="false">
      <c r="A256" s="36" t="str">
        <f aca="false">IF(AND(Dane!$F256="TTW",OR(Dane!$G256="kopia",Dane!$G256="oryginał")),Dane!A256,"")</f>
        <v/>
      </c>
      <c r="B256" s="36" t="str">
        <f aca="false">IF(AND(Dane!$F256="TTW",OR(Dane!$G256="kopia",Dane!$G256="oryginał")),Dane!B256,"")</f>
        <v/>
      </c>
      <c r="C256" s="36" t="str">
        <f aca="false">IF(AND(Dane!$F256="TTW",OR(Dane!$G256="kopia",Dane!$G256="oryginał")),Dane!C256,"")</f>
        <v/>
      </c>
      <c r="D256" s="36" t="str">
        <f aca="false">IF(AND(Dane!$F256="TTW",OR(Dane!$G256="kopia",Dane!$G256="oryginał")),Dane!D256,"")</f>
        <v/>
      </c>
      <c r="E256" s="36" t="str">
        <f aca="false">IF(AND(Dane!$F256="TTW",OR(Dane!$G256="kopia",Dane!$G256="oryginał")),Dane!E256,"")</f>
        <v/>
      </c>
      <c r="F256" s="36" t="str">
        <f aca="false">IF(AND(Dane!$F256="TTW",OR(Dane!$G256="kopia",Dane!$G256="oryginał")),Dane!G256,"")</f>
        <v/>
      </c>
      <c r="G256" s="36" t="str">
        <f aca="false">IF(AND(Dane!$F256="TTW",OR(Dane!$G256="kopia",Dane!$G256="oryginał")),Dane!H256,"")</f>
        <v/>
      </c>
      <c r="H256" s="36" t="str">
        <f aca="false">IF(AND(Dane!F255="TTW",OR(Dane!G255="oryginał",Dane!G255="kopia")),#REF!,"")</f>
        <v/>
      </c>
    </row>
    <row r="257" customFormat="false" ht="15.75" hidden="false" customHeight="true" outlineLevel="0" collapsed="false">
      <c r="A257" s="36" t="str">
        <f aca="false">IF(AND(Dane!$F257="TTW",OR(Dane!$G257="kopia",Dane!$G257="oryginał")),Dane!A257,"")</f>
        <v/>
      </c>
      <c r="B257" s="36" t="str">
        <f aca="false">IF(AND(Dane!$F257="TTW",OR(Dane!$G257="kopia",Dane!$G257="oryginał")),Dane!B257,"")</f>
        <v/>
      </c>
      <c r="C257" s="36" t="str">
        <f aca="false">IF(AND(Dane!$F257="TTW",OR(Dane!$G257="kopia",Dane!$G257="oryginał")),Dane!C257,"")</f>
        <v/>
      </c>
      <c r="D257" s="36" t="str">
        <f aca="false">IF(AND(Dane!$F257="TTW",OR(Dane!$G257="kopia",Dane!$G257="oryginał")),Dane!D257,"")</f>
        <v/>
      </c>
      <c r="E257" s="36" t="str">
        <f aca="false">IF(AND(Dane!$F257="TTW",OR(Dane!$G257="kopia",Dane!$G257="oryginał")),Dane!E257,"")</f>
        <v/>
      </c>
      <c r="F257" s="36" t="str">
        <f aca="false">IF(AND(Dane!$F257="TTW",OR(Dane!$G257="kopia",Dane!$G257="oryginał")),Dane!G257,"")</f>
        <v/>
      </c>
      <c r="G257" s="36" t="str">
        <f aca="false">IF(AND(Dane!$F257="TTW",OR(Dane!$G257="kopia",Dane!$G257="oryginał")),Dane!H257,"")</f>
        <v/>
      </c>
      <c r="H257" s="36" t="str">
        <f aca="false">IF(AND(Dane!F256="TTW",OR(Dane!G256="oryginał",Dane!G256="kopia")),#REF!,"")</f>
        <v/>
      </c>
    </row>
    <row r="258" customFormat="false" ht="15.75" hidden="false" customHeight="true" outlineLevel="0" collapsed="false">
      <c r="A258" s="36" t="str">
        <f aca="false">IF(AND(Dane!$F258="TTW",OR(Dane!$G258="kopia",Dane!$G258="oryginał")),Dane!A258,"")</f>
        <v/>
      </c>
      <c r="B258" s="36" t="str">
        <f aca="false">IF(AND(Dane!$F258="TTW",OR(Dane!$G258="kopia",Dane!$G258="oryginał")),Dane!B258,"")</f>
        <v/>
      </c>
      <c r="C258" s="36" t="str">
        <f aca="false">IF(AND(Dane!$F258="TTW",OR(Dane!$G258="kopia",Dane!$G258="oryginał")),Dane!C258,"")</f>
        <v/>
      </c>
      <c r="D258" s="36" t="str">
        <f aca="false">IF(AND(Dane!$F258="TTW",OR(Dane!$G258="kopia",Dane!$G258="oryginał")),Dane!D258,"")</f>
        <v/>
      </c>
      <c r="E258" s="36" t="str">
        <f aca="false">IF(AND(Dane!$F258="TTW",OR(Dane!$G258="kopia",Dane!$G258="oryginał")),Dane!E258,"")</f>
        <v/>
      </c>
      <c r="F258" s="36" t="str">
        <f aca="false">IF(AND(Dane!$F258="TTW",OR(Dane!$G258="kopia",Dane!$G258="oryginał")),Dane!G258,"")</f>
        <v/>
      </c>
      <c r="G258" s="36" t="str">
        <f aca="false">IF(AND(Dane!$F258="TTW",OR(Dane!$G258="kopia",Dane!$G258="oryginał")),Dane!H258,"")</f>
        <v/>
      </c>
      <c r="H258" s="36" t="str">
        <f aca="false">IF(AND(Dane!F257="TTW",OR(Dane!G257="oryginał",Dane!G257="kopia")),#REF!,"")</f>
        <v/>
      </c>
    </row>
    <row r="259" customFormat="false" ht="15.75" hidden="false" customHeight="true" outlineLevel="0" collapsed="false">
      <c r="A259" s="36" t="str">
        <f aca="false">IF(AND(Dane!$F259="TTW",OR(Dane!$G259="kopia",Dane!$G259="oryginał")),Dane!A259,"")</f>
        <v/>
      </c>
      <c r="B259" s="36" t="str">
        <f aca="false">IF(AND(Dane!$F259="TTW",OR(Dane!$G259="kopia",Dane!$G259="oryginał")),Dane!B259,"")</f>
        <v/>
      </c>
      <c r="C259" s="36" t="str">
        <f aca="false">IF(AND(Dane!$F259="TTW",OR(Dane!$G259="kopia",Dane!$G259="oryginał")),Dane!C259,"")</f>
        <v/>
      </c>
      <c r="D259" s="36" t="str">
        <f aca="false">IF(AND(Dane!$F259="TTW",OR(Dane!$G259="kopia",Dane!$G259="oryginał")),Dane!D259,"")</f>
        <v/>
      </c>
      <c r="E259" s="36" t="str">
        <f aca="false">IF(AND(Dane!$F259="TTW",OR(Dane!$G259="kopia",Dane!$G259="oryginał")),Dane!E259,"")</f>
        <v/>
      </c>
      <c r="F259" s="36" t="str">
        <f aca="false">IF(AND(Dane!$F259="TTW",OR(Dane!$G259="kopia",Dane!$G259="oryginał")),Dane!G259,"")</f>
        <v/>
      </c>
      <c r="G259" s="36" t="str">
        <f aca="false">IF(AND(Dane!$F259="TTW",OR(Dane!$G259="kopia",Dane!$G259="oryginał")),Dane!H259,"")</f>
        <v/>
      </c>
      <c r="H259" s="36" t="str">
        <f aca="false">IF(AND(Dane!F258="TTW",OR(Dane!G258="oryginał",Dane!G258="kopia")),#REF!,"")</f>
        <v/>
      </c>
    </row>
    <row r="260" customFormat="false" ht="15.75" hidden="false" customHeight="true" outlineLevel="0" collapsed="false">
      <c r="A260" s="36" t="str">
        <f aca="false">IF(AND(Dane!$F260="TTW",OR(Dane!$G260="kopia",Dane!$G260="oryginał")),Dane!A260,"")</f>
        <v/>
      </c>
      <c r="B260" s="36" t="str">
        <f aca="false">IF(AND(Dane!$F260="TTW",OR(Dane!$G260="kopia",Dane!$G260="oryginał")),Dane!B260,"")</f>
        <v/>
      </c>
      <c r="C260" s="36" t="str">
        <f aca="false">IF(AND(Dane!$F260="TTW",OR(Dane!$G260="kopia",Dane!$G260="oryginał")),Dane!C260,"")</f>
        <v/>
      </c>
      <c r="D260" s="36" t="str">
        <f aca="false">IF(AND(Dane!$F260="TTW",OR(Dane!$G260="kopia",Dane!$G260="oryginał")),Dane!D260,"")</f>
        <v/>
      </c>
      <c r="E260" s="36" t="str">
        <f aca="false">IF(AND(Dane!$F260="TTW",OR(Dane!$G260="kopia",Dane!$G260="oryginał")),Dane!E260,"")</f>
        <v/>
      </c>
      <c r="F260" s="36" t="str">
        <f aca="false">IF(AND(Dane!$F260="TTW",OR(Dane!$G260="kopia",Dane!$G260="oryginał")),Dane!G260,"")</f>
        <v/>
      </c>
      <c r="G260" s="36" t="str">
        <f aca="false">IF(AND(Dane!$F260="TTW",OR(Dane!$G260="kopia",Dane!$G260="oryginał")),Dane!H260,"")</f>
        <v/>
      </c>
      <c r="H260" s="36" t="str">
        <f aca="false">IF(AND(Dane!F259="TTW",OR(Dane!G259="oryginał",Dane!G259="kopia")),#REF!,"")</f>
        <v/>
      </c>
    </row>
    <row r="261" customFormat="false" ht="15.75" hidden="false" customHeight="true" outlineLevel="0" collapsed="false">
      <c r="A261" s="36" t="str">
        <f aca="false">IF(AND(Dane!$F261="TTW",OR(Dane!$G261="kopia",Dane!$G261="oryginał")),Dane!A261,"")</f>
        <v/>
      </c>
      <c r="B261" s="36" t="str">
        <f aca="false">IF(AND(Dane!$F261="TTW",OR(Dane!$G261="kopia",Dane!$G261="oryginał")),Dane!B261,"")</f>
        <v/>
      </c>
      <c r="C261" s="36" t="str">
        <f aca="false">IF(AND(Dane!$F261="TTW",OR(Dane!$G261="kopia",Dane!$G261="oryginał")),Dane!C261,"")</f>
        <v/>
      </c>
      <c r="D261" s="36" t="str">
        <f aca="false">IF(AND(Dane!$F261="TTW",OR(Dane!$G261="kopia",Dane!$G261="oryginał")),Dane!D261,"")</f>
        <v/>
      </c>
      <c r="E261" s="36" t="str">
        <f aca="false">IF(AND(Dane!$F261="TTW",OR(Dane!$G261="kopia",Dane!$G261="oryginał")),Dane!E261,"")</f>
        <v/>
      </c>
      <c r="F261" s="36" t="str">
        <f aca="false">IF(AND(Dane!$F261="TTW",OR(Dane!$G261="kopia",Dane!$G261="oryginał")),Dane!G261,"")</f>
        <v/>
      </c>
      <c r="G261" s="36" t="str">
        <f aca="false">IF(AND(Dane!$F261="TTW",OR(Dane!$G261="kopia",Dane!$G261="oryginał")),Dane!H261,"")</f>
        <v/>
      </c>
      <c r="H261" s="36" t="str">
        <f aca="false">IF(AND(Dane!F260="TTW",OR(Dane!G260="oryginał",Dane!G260="kopia")),#REF!,"")</f>
        <v/>
      </c>
    </row>
    <row r="262" customFormat="false" ht="15.75" hidden="false" customHeight="true" outlineLevel="0" collapsed="false">
      <c r="A262" s="36" t="str">
        <f aca="false">IF(AND(Dane!$F262="TTW",OR(Dane!$G262="kopia",Dane!$G262="oryginał")),Dane!A262,"")</f>
        <v/>
      </c>
      <c r="B262" s="36" t="str">
        <f aca="false">IF(AND(Dane!$F262="TTW",OR(Dane!$G262="kopia",Dane!$G262="oryginał")),Dane!B262,"")</f>
        <v/>
      </c>
      <c r="C262" s="36" t="str">
        <f aca="false">IF(AND(Dane!$F262="TTW",OR(Dane!$G262="kopia",Dane!$G262="oryginał")),Dane!C262,"")</f>
        <v/>
      </c>
      <c r="D262" s="36" t="str">
        <f aca="false">IF(AND(Dane!$F262="TTW",OR(Dane!$G262="kopia",Dane!$G262="oryginał")),Dane!D262,"")</f>
        <v/>
      </c>
      <c r="E262" s="36" t="str">
        <f aca="false">IF(AND(Dane!$F262="TTW",OR(Dane!$G262="kopia",Dane!$G262="oryginał")),Dane!E262,"")</f>
        <v/>
      </c>
      <c r="F262" s="36" t="str">
        <f aca="false">IF(AND(Dane!$F262="TTW",OR(Dane!$G262="kopia",Dane!$G262="oryginał")),Dane!G262,"")</f>
        <v/>
      </c>
      <c r="G262" s="36" t="str">
        <f aca="false">IF(AND(Dane!$F262="TTW",OR(Dane!$G262="kopia",Dane!$G262="oryginał")),Dane!H262,"")</f>
        <v/>
      </c>
      <c r="H262" s="36" t="str">
        <f aca="false">IF(AND(Dane!F261="TTW",OR(Dane!G261="oryginał",Dane!G261="kopia")),#REF!,"")</f>
        <v/>
      </c>
    </row>
    <row r="263" customFormat="false" ht="15.75" hidden="false" customHeight="true" outlineLevel="0" collapsed="false">
      <c r="A263" s="36" t="str">
        <f aca="false">IF(AND(Dane!$F263="TTW",OR(Dane!$G263="kopia",Dane!$G263="oryginał")),Dane!A263,"")</f>
        <v/>
      </c>
      <c r="B263" s="36" t="str">
        <f aca="false">IF(AND(Dane!$F263="TTW",OR(Dane!$G263="kopia",Dane!$G263="oryginał")),Dane!B263,"")</f>
        <v/>
      </c>
      <c r="C263" s="36" t="str">
        <f aca="false">IF(AND(Dane!$F263="TTW",OR(Dane!$G263="kopia",Dane!$G263="oryginał")),Dane!C263,"")</f>
        <v/>
      </c>
      <c r="D263" s="36" t="str">
        <f aca="false">IF(AND(Dane!$F263="TTW",OR(Dane!$G263="kopia",Dane!$G263="oryginał")),Dane!D263,"")</f>
        <v/>
      </c>
      <c r="E263" s="36" t="str">
        <f aca="false">IF(AND(Dane!$F263="TTW",OR(Dane!$G263="kopia",Dane!$G263="oryginał")),Dane!E263,"")</f>
        <v/>
      </c>
      <c r="F263" s="36" t="str">
        <f aca="false">IF(AND(Dane!$F263="TTW",OR(Dane!$G263="kopia",Dane!$G263="oryginał")),Dane!G263,"")</f>
        <v/>
      </c>
      <c r="G263" s="36" t="str">
        <f aca="false">IF(AND(Dane!$F263="TTW",OR(Dane!$G263="kopia",Dane!$G263="oryginał")),Dane!H263,"")</f>
        <v/>
      </c>
      <c r="H263" s="36" t="str">
        <f aca="false">IF(AND(Dane!F262="TTW",OR(Dane!G262="oryginał",Dane!G262="kopia")),#REF!,"")</f>
        <v/>
      </c>
    </row>
    <row r="264" customFormat="false" ht="15.75" hidden="false" customHeight="true" outlineLevel="0" collapsed="false">
      <c r="A264" s="36" t="str">
        <f aca="false">IF(AND(Dane!$F264="TTW",OR(Dane!$G264="kopia",Dane!$G264="oryginał")),Dane!A264,"")</f>
        <v/>
      </c>
      <c r="B264" s="36" t="str">
        <f aca="false">IF(AND(Dane!$F264="TTW",OR(Dane!$G264="kopia",Dane!$G264="oryginał")),Dane!B264,"")</f>
        <v/>
      </c>
      <c r="C264" s="36" t="str">
        <f aca="false">IF(AND(Dane!$F264="TTW",OR(Dane!$G264="kopia",Dane!$G264="oryginał")),Dane!C264,"")</f>
        <v/>
      </c>
      <c r="D264" s="36" t="str">
        <f aca="false">IF(AND(Dane!$F264="TTW",OR(Dane!$G264="kopia",Dane!$G264="oryginał")),Dane!D264,"")</f>
        <v/>
      </c>
      <c r="E264" s="36" t="str">
        <f aca="false">IF(AND(Dane!$F264="TTW",OR(Dane!$G264="kopia",Dane!$G264="oryginał")),Dane!E264,"")</f>
        <v/>
      </c>
      <c r="F264" s="36" t="str">
        <f aca="false">IF(AND(Dane!$F264="TTW",OR(Dane!$G264="kopia",Dane!$G264="oryginał")),Dane!G264,"")</f>
        <v/>
      </c>
      <c r="G264" s="36" t="str">
        <f aca="false">IF(AND(Dane!$F264="TTW",OR(Dane!$G264="kopia",Dane!$G264="oryginał")),Dane!H264,"")</f>
        <v/>
      </c>
      <c r="H264" s="36" t="str">
        <f aca="false">IF(AND(Dane!F263="TTW",OR(Dane!G263="oryginał",Dane!G263="kopia")),#REF!,"")</f>
        <v/>
      </c>
    </row>
    <row r="265" customFormat="false" ht="15.75" hidden="false" customHeight="true" outlineLevel="0" collapsed="false">
      <c r="A265" s="36" t="str">
        <f aca="false">IF(AND(Dane!$F265="TTW",OR(Dane!$G265="kopia",Dane!$G265="oryginał")),Dane!A265,"")</f>
        <v/>
      </c>
      <c r="B265" s="36" t="str">
        <f aca="false">IF(AND(Dane!$F265="TTW",OR(Dane!$G265="kopia",Dane!$G265="oryginał")),Dane!B265,"")</f>
        <v/>
      </c>
      <c r="C265" s="36" t="str">
        <f aca="false">IF(AND(Dane!$F265="TTW",OR(Dane!$G265="kopia",Dane!$G265="oryginał")),Dane!C265,"")</f>
        <v/>
      </c>
      <c r="D265" s="36" t="str">
        <f aca="false">IF(AND(Dane!$F265="TTW",OR(Dane!$G265="kopia",Dane!$G265="oryginał")),Dane!D265,"")</f>
        <v/>
      </c>
      <c r="E265" s="36" t="str">
        <f aca="false">IF(AND(Dane!$F265="TTW",OR(Dane!$G265="kopia",Dane!$G265="oryginał")),Dane!E265,"")</f>
        <v/>
      </c>
      <c r="F265" s="36" t="str">
        <f aca="false">IF(AND(Dane!$F265="TTW",OR(Dane!$G265="kopia",Dane!$G265="oryginał")),Dane!G265,"")</f>
        <v/>
      </c>
      <c r="G265" s="36" t="str">
        <f aca="false">IF(AND(Dane!$F265="TTW",OR(Dane!$G265="kopia",Dane!$G265="oryginał")),Dane!H265,"")</f>
        <v/>
      </c>
      <c r="H265" s="36" t="str">
        <f aca="false">IF(AND(Dane!F264="TTW",OR(Dane!G264="oryginał",Dane!G264="kopia")),#REF!,"")</f>
        <v/>
      </c>
    </row>
    <row r="266" customFormat="false" ht="15.75" hidden="false" customHeight="true" outlineLevel="0" collapsed="false">
      <c r="A266" s="36" t="str">
        <f aca="false">IF(AND(Dane!$F266="TTW",OR(Dane!$G266="kopia",Dane!$G266="oryginał")),Dane!A266,"")</f>
        <v/>
      </c>
      <c r="B266" s="36" t="str">
        <f aca="false">IF(AND(Dane!$F266="TTW",OR(Dane!$G266="kopia",Dane!$G266="oryginał")),Dane!B266,"")</f>
        <v/>
      </c>
      <c r="C266" s="36" t="str">
        <f aca="false">IF(AND(Dane!$F266="TTW",OR(Dane!$G266="kopia",Dane!$G266="oryginał")),Dane!C266,"")</f>
        <v/>
      </c>
      <c r="D266" s="36" t="str">
        <f aca="false">IF(AND(Dane!$F266="TTW",OR(Dane!$G266="kopia",Dane!$G266="oryginał")),Dane!D266,"")</f>
        <v/>
      </c>
      <c r="E266" s="36" t="str">
        <f aca="false">IF(AND(Dane!$F266="TTW",OR(Dane!$G266="kopia",Dane!$G266="oryginał")),Dane!E266,"")</f>
        <v/>
      </c>
      <c r="F266" s="36" t="str">
        <f aca="false">IF(AND(Dane!$F266="TTW",OR(Dane!$G266="kopia",Dane!$G266="oryginał")),Dane!G266,"")</f>
        <v/>
      </c>
      <c r="G266" s="36" t="str">
        <f aca="false">IF(AND(Dane!$F266="TTW",OR(Dane!$G266="kopia",Dane!$G266="oryginał")),Dane!H266,"")</f>
        <v/>
      </c>
      <c r="H266" s="36" t="str">
        <f aca="false">IF(AND(Dane!F265="TTW",OR(Dane!G265="oryginał",Dane!G265="kopia")),#REF!,"")</f>
        <v/>
      </c>
    </row>
    <row r="267" customFormat="false" ht="15.75" hidden="false" customHeight="true" outlineLevel="0" collapsed="false">
      <c r="A267" s="36" t="str">
        <f aca="false">IF(AND(Dane!$F267="TTW",OR(Dane!$G267="kopia",Dane!$G267="oryginał")),Dane!A267,"")</f>
        <v/>
      </c>
      <c r="B267" s="36" t="str">
        <f aca="false">IF(AND(Dane!$F267="TTW",OR(Dane!$G267="kopia",Dane!$G267="oryginał")),Dane!B267,"")</f>
        <v/>
      </c>
      <c r="C267" s="36" t="str">
        <f aca="false">IF(AND(Dane!$F267="TTW",OR(Dane!$G267="kopia",Dane!$G267="oryginał")),Dane!C267,"")</f>
        <v/>
      </c>
      <c r="D267" s="36" t="str">
        <f aca="false">IF(AND(Dane!$F267="TTW",OR(Dane!$G267="kopia",Dane!$G267="oryginał")),Dane!D267,"")</f>
        <v/>
      </c>
      <c r="E267" s="36" t="str">
        <f aca="false">IF(AND(Dane!$F267="TTW",OR(Dane!$G267="kopia",Dane!$G267="oryginał")),Dane!E267,"")</f>
        <v/>
      </c>
      <c r="F267" s="36" t="str">
        <f aca="false">IF(AND(Dane!$F267="TTW",OR(Dane!$G267="kopia",Dane!$G267="oryginał")),Dane!G267,"")</f>
        <v/>
      </c>
      <c r="G267" s="36" t="str">
        <f aca="false">IF(AND(Dane!$F267="TTW",OR(Dane!$G267="kopia",Dane!$G267="oryginał")),Dane!H267,"")</f>
        <v/>
      </c>
      <c r="H267" s="36" t="str">
        <f aca="false">IF(AND(Dane!F266="TTW",OR(Dane!G266="oryginał",Dane!G266="kopia")),#REF!,"")</f>
        <v/>
      </c>
    </row>
    <row r="268" customFormat="false" ht="15.75" hidden="false" customHeight="true" outlineLevel="0" collapsed="false">
      <c r="A268" s="36" t="str">
        <f aca="false">IF(AND(Dane!$F268="TTW",OR(Dane!$G268="kopia",Dane!$G268="oryginał")),Dane!A268,"")</f>
        <v/>
      </c>
      <c r="B268" s="36" t="str">
        <f aca="false">IF(AND(Dane!$F268="TTW",OR(Dane!$G268="kopia",Dane!$G268="oryginał")),Dane!B268,"")</f>
        <v/>
      </c>
      <c r="C268" s="36" t="str">
        <f aca="false">IF(AND(Dane!$F268="TTW",OR(Dane!$G268="kopia",Dane!$G268="oryginał")),Dane!C268,"")</f>
        <v/>
      </c>
      <c r="D268" s="36" t="str">
        <f aca="false">IF(AND(Dane!$F268="TTW",OR(Dane!$G268="kopia",Dane!$G268="oryginał")),Dane!D268,"")</f>
        <v/>
      </c>
      <c r="E268" s="36" t="str">
        <f aca="false">IF(AND(Dane!$F268="TTW",OR(Dane!$G268="kopia",Dane!$G268="oryginał")),Dane!E268,"")</f>
        <v/>
      </c>
      <c r="F268" s="36" t="str">
        <f aca="false">IF(AND(Dane!$F268="TTW",OR(Dane!$G268="kopia",Dane!$G268="oryginał")),Dane!G268,"")</f>
        <v/>
      </c>
      <c r="G268" s="36" t="str">
        <f aca="false">IF(AND(Dane!$F268="TTW",OR(Dane!$G268="kopia",Dane!$G268="oryginał")),Dane!H268,"")</f>
        <v/>
      </c>
      <c r="H268" s="36" t="str">
        <f aca="false">IF(AND(Dane!F267="TTW",OR(Dane!G267="oryginał",Dane!G267="kopia")),#REF!,"")</f>
        <v/>
      </c>
    </row>
    <row r="269" customFormat="false" ht="15.75" hidden="false" customHeight="true" outlineLevel="0" collapsed="false">
      <c r="A269" s="36" t="str">
        <f aca="false">IF(AND(Dane!$F269="TTW",OR(Dane!$G269="kopia",Dane!$G269="oryginał")),Dane!A269,"")</f>
        <v/>
      </c>
      <c r="B269" s="36" t="str">
        <f aca="false">IF(AND(Dane!$F269="TTW",OR(Dane!$G269="kopia",Dane!$G269="oryginał")),Dane!B269,"")</f>
        <v/>
      </c>
      <c r="C269" s="36" t="str">
        <f aca="false">IF(AND(Dane!$F269="TTW",OR(Dane!$G269="kopia",Dane!$G269="oryginał")),Dane!C269,"")</f>
        <v/>
      </c>
      <c r="D269" s="36" t="str">
        <f aca="false">IF(AND(Dane!$F269="TTW",OR(Dane!$G269="kopia",Dane!$G269="oryginał")),Dane!D269,"")</f>
        <v/>
      </c>
      <c r="E269" s="36" t="str">
        <f aca="false">IF(AND(Dane!$F269="TTW",OR(Dane!$G269="kopia",Dane!$G269="oryginał")),Dane!E269,"")</f>
        <v/>
      </c>
      <c r="F269" s="36" t="str">
        <f aca="false">IF(AND(Dane!$F269="TTW",OR(Dane!$G269="kopia",Dane!$G269="oryginał")),Dane!G269,"")</f>
        <v/>
      </c>
      <c r="G269" s="36" t="str">
        <f aca="false">IF(AND(Dane!$F269="TTW",OR(Dane!$G269="kopia",Dane!$G269="oryginał")),Dane!H269,"")</f>
        <v/>
      </c>
      <c r="H269" s="36" t="str">
        <f aca="false">IF(AND(Dane!F268="TTW",OR(Dane!G268="oryginał",Dane!G268="kopia")),#REF!,"")</f>
        <v/>
      </c>
    </row>
    <row r="270" customFormat="false" ht="15.75" hidden="false" customHeight="true" outlineLevel="0" collapsed="false">
      <c r="A270" s="36" t="str">
        <f aca="false">IF(AND(Dane!$F270="TTW",OR(Dane!$G270="kopia",Dane!$G270="oryginał")),Dane!A270,"")</f>
        <v/>
      </c>
      <c r="B270" s="36" t="str">
        <f aca="false">IF(AND(Dane!$F270="TTW",OR(Dane!$G270="kopia",Dane!$G270="oryginał")),Dane!B270,"")</f>
        <v/>
      </c>
      <c r="C270" s="36" t="str">
        <f aca="false">IF(AND(Dane!$F270="TTW",OR(Dane!$G270="kopia",Dane!$G270="oryginał")),Dane!C270,"")</f>
        <v/>
      </c>
      <c r="D270" s="36" t="str">
        <f aca="false">IF(AND(Dane!$F270="TTW",OR(Dane!$G270="kopia",Dane!$G270="oryginał")),Dane!D270,"")</f>
        <v/>
      </c>
      <c r="E270" s="36" t="str">
        <f aca="false">IF(AND(Dane!$F270="TTW",OR(Dane!$G270="kopia",Dane!$G270="oryginał")),Dane!E270,"")</f>
        <v/>
      </c>
      <c r="F270" s="36" t="str">
        <f aca="false">IF(AND(Dane!$F270="TTW",OR(Dane!$G270="kopia",Dane!$G270="oryginał")),Dane!G270,"")</f>
        <v/>
      </c>
      <c r="G270" s="36" t="str">
        <f aca="false">IF(AND(Dane!$F270="TTW",OR(Dane!$G270="kopia",Dane!$G270="oryginał")),Dane!H270,"")</f>
        <v/>
      </c>
      <c r="H270" s="36" t="str">
        <f aca="false">IF(AND(Dane!F269="TTW",OR(Dane!G269="oryginał",Dane!G269="kopia")),#REF!,"")</f>
        <v/>
      </c>
    </row>
    <row r="271" customFormat="false" ht="15.75" hidden="false" customHeight="true" outlineLevel="0" collapsed="false">
      <c r="A271" s="36" t="str">
        <f aca="false">IF(AND(Dane!$F271="TTW",OR(Dane!$G271="kopia",Dane!$G271="oryginał")),Dane!A271,"")</f>
        <v/>
      </c>
      <c r="B271" s="36" t="str">
        <f aca="false">IF(AND(Dane!$F271="TTW",OR(Dane!$G271="kopia",Dane!$G271="oryginał")),Dane!B271,"")</f>
        <v/>
      </c>
      <c r="C271" s="36" t="str">
        <f aca="false">IF(AND(Dane!$F271="TTW",OR(Dane!$G271="kopia",Dane!$G271="oryginał")),Dane!C271,"")</f>
        <v/>
      </c>
      <c r="D271" s="36" t="str">
        <f aca="false">IF(AND(Dane!$F271="TTW",OR(Dane!$G271="kopia",Dane!$G271="oryginał")),Dane!D271,"")</f>
        <v/>
      </c>
      <c r="E271" s="36" t="str">
        <f aca="false">IF(AND(Dane!$F271="TTW",OR(Dane!$G271="kopia",Dane!$G271="oryginał")),Dane!E271,"")</f>
        <v/>
      </c>
      <c r="F271" s="36" t="str">
        <f aca="false">IF(AND(Dane!$F271="TTW",OR(Dane!$G271="kopia",Dane!$G271="oryginał")),Dane!G271,"")</f>
        <v/>
      </c>
      <c r="G271" s="36" t="str">
        <f aca="false">IF(AND(Dane!$F271="TTW",OR(Dane!$G271="kopia",Dane!$G271="oryginał")),Dane!H271,"")</f>
        <v/>
      </c>
      <c r="H271" s="36" t="str">
        <f aca="false">IF(AND(Dane!F270="TTW",OR(Dane!G270="oryginał",Dane!G270="kopia")),#REF!,"")</f>
        <v/>
      </c>
    </row>
    <row r="272" customFormat="false" ht="15.75" hidden="false" customHeight="true" outlineLevel="0" collapsed="false">
      <c r="A272" s="36" t="str">
        <f aca="false">IF(AND(Dane!$F272="TTW",OR(Dane!$G272="kopia",Dane!$G272="oryginał")),Dane!A272,"")</f>
        <v/>
      </c>
      <c r="B272" s="36" t="str">
        <f aca="false">IF(AND(Dane!$F272="TTW",OR(Dane!$G272="kopia",Dane!$G272="oryginał")),Dane!B272,"")</f>
        <v/>
      </c>
      <c r="C272" s="36" t="str">
        <f aca="false">IF(AND(Dane!$F272="TTW",OR(Dane!$G272="kopia",Dane!$G272="oryginał")),Dane!C272,"")</f>
        <v/>
      </c>
      <c r="D272" s="36" t="str">
        <f aca="false">IF(AND(Dane!$F272="TTW",OR(Dane!$G272="kopia",Dane!$G272="oryginał")),Dane!D272,"")</f>
        <v/>
      </c>
      <c r="E272" s="36" t="str">
        <f aca="false">IF(AND(Dane!$F272="TTW",OR(Dane!$G272="kopia",Dane!$G272="oryginał")),Dane!E272,"")</f>
        <v/>
      </c>
      <c r="F272" s="36" t="str">
        <f aca="false">IF(AND(Dane!$F272="TTW",OR(Dane!$G272="kopia",Dane!$G272="oryginał")),Dane!G272,"")</f>
        <v/>
      </c>
      <c r="G272" s="36" t="str">
        <f aca="false">IF(AND(Dane!$F272="TTW",OR(Dane!$G272="kopia",Dane!$G272="oryginał")),Dane!H272,"")</f>
        <v/>
      </c>
      <c r="H272" s="36" t="str">
        <f aca="false">IF(AND(Dane!F271="TTW",OR(Dane!G271="oryginał",Dane!G271="kopia")),#REF!,"")</f>
        <v/>
      </c>
    </row>
    <row r="273" customFormat="false" ht="15.75" hidden="false" customHeight="true" outlineLevel="0" collapsed="false">
      <c r="A273" s="36" t="str">
        <f aca="false">IF(AND(Dane!$F273="TTW",OR(Dane!$G273="kopia",Dane!$G273="oryginał")),Dane!A273,"")</f>
        <v/>
      </c>
      <c r="B273" s="36" t="str">
        <f aca="false">IF(AND(Dane!$F273="TTW",OR(Dane!$G273="kopia",Dane!$G273="oryginał")),Dane!B273,"")</f>
        <v/>
      </c>
      <c r="C273" s="36" t="str">
        <f aca="false">IF(AND(Dane!$F273="TTW",OR(Dane!$G273="kopia",Dane!$G273="oryginał")),Dane!C273,"")</f>
        <v/>
      </c>
      <c r="D273" s="36" t="str">
        <f aca="false">IF(AND(Dane!$F273="TTW",OR(Dane!$G273="kopia",Dane!$G273="oryginał")),Dane!D273,"")</f>
        <v/>
      </c>
      <c r="E273" s="36" t="str">
        <f aca="false">IF(AND(Dane!$F273="TTW",OR(Dane!$G273="kopia",Dane!$G273="oryginał")),Dane!E273,"")</f>
        <v/>
      </c>
      <c r="F273" s="36" t="str">
        <f aca="false">IF(AND(Dane!$F273="TTW",OR(Dane!$G273="kopia",Dane!$G273="oryginał")),Dane!G273,"")</f>
        <v/>
      </c>
      <c r="G273" s="36" t="str">
        <f aca="false">IF(AND(Dane!$F273="TTW",OR(Dane!$G273="kopia",Dane!$G273="oryginał")),Dane!H273,"")</f>
        <v/>
      </c>
      <c r="H273" s="36" t="str">
        <f aca="false">IF(AND(Dane!F272="TTW",OR(Dane!G272="oryginał",Dane!G272="kopia")),#REF!,"")</f>
        <v/>
      </c>
    </row>
    <row r="274" customFormat="false" ht="15.75" hidden="false" customHeight="true" outlineLevel="0" collapsed="false">
      <c r="A274" s="36" t="str">
        <f aca="false">IF(AND(Dane!$F274="TTW",OR(Dane!$G274="kopia",Dane!$G274="oryginał")),Dane!A274,"")</f>
        <v/>
      </c>
      <c r="B274" s="36" t="str">
        <f aca="false">IF(AND(Dane!$F274="TTW",OR(Dane!$G274="kopia",Dane!$G274="oryginał")),Dane!B274,"")</f>
        <v/>
      </c>
      <c r="C274" s="36" t="str">
        <f aca="false">IF(AND(Dane!$F274="TTW",OR(Dane!$G274="kopia",Dane!$G274="oryginał")),Dane!C274,"")</f>
        <v/>
      </c>
      <c r="D274" s="36" t="str">
        <f aca="false">IF(AND(Dane!$F274="TTW",OR(Dane!$G274="kopia",Dane!$G274="oryginał")),Dane!D274,"")</f>
        <v/>
      </c>
      <c r="E274" s="36" t="str">
        <f aca="false">IF(AND(Dane!$F274="TTW",OR(Dane!$G274="kopia",Dane!$G274="oryginał")),Dane!E274,"")</f>
        <v/>
      </c>
      <c r="F274" s="36" t="str">
        <f aca="false">IF(AND(Dane!$F274="TTW",OR(Dane!$G274="kopia",Dane!$G274="oryginał")),Dane!G274,"")</f>
        <v/>
      </c>
      <c r="G274" s="36" t="str">
        <f aca="false">IF(AND(Dane!$F274="TTW",OR(Dane!$G274="kopia",Dane!$G274="oryginał")),Dane!H274,"")</f>
        <v/>
      </c>
      <c r="H274" s="36" t="str">
        <f aca="false">IF(AND(Dane!F273="TTW",OR(Dane!G273="oryginał",Dane!G273="kopia")),#REF!,"")</f>
        <v/>
      </c>
    </row>
    <row r="275" customFormat="false" ht="15.75" hidden="false" customHeight="true" outlineLevel="0" collapsed="false">
      <c r="A275" s="36" t="str">
        <f aca="false">IF(AND(Dane!$F275="TTW",OR(Dane!$G275="kopia",Dane!$G275="oryginał")),Dane!A275,"")</f>
        <v/>
      </c>
      <c r="B275" s="36" t="str">
        <f aca="false">IF(AND(Dane!$F275="TTW",OR(Dane!$G275="kopia",Dane!$G275="oryginał")),Dane!B275,"")</f>
        <v/>
      </c>
      <c r="C275" s="36" t="str">
        <f aca="false">IF(AND(Dane!$F275="TTW",OR(Dane!$G275="kopia",Dane!$G275="oryginał")),Dane!C275,"")</f>
        <v/>
      </c>
      <c r="D275" s="36" t="str">
        <f aca="false">IF(AND(Dane!$F275="TTW",OR(Dane!$G275="kopia",Dane!$G275="oryginał")),Dane!D275,"")</f>
        <v/>
      </c>
      <c r="E275" s="36" t="str">
        <f aca="false">IF(AND(Dane!$F275="TTW",OR(Dane!$G275="kopia",Dane!$G275="oryginał")),Dane!E275,"")</f>
        <v/>
      </c>
      <c r="F275" s="36" t="str">
        <f aca="false">IF(AND(Dane!$F275="TTW",OR(Dane!$G275="kopia",Dane!$G275="oryginał")),Dane!G275,"")</f>
        <v/>
      </c>
      <c r="G275" s="36" t="str">
        <f aca="false">IF(AND(Dane!$F275="TTW",OR(Dane!$G275="kopia",Dane!$G275="oryginał")),Dane!H275,"")</f>
        <v/>
      </c>
      <c r="H275" s="36" t="str">
        <f aca="false">IF(AND(Dane!F274="TTW",OR(Dane!G274="oryginał",Dane!G274="kopia")),#REF!,"")</f>
        <v/>
      </c>
    </row>
    <row r="276" customFormat="false" ht="15.75" hidden="false" customHeight="true" outlineLevel="0" collapsed="false">
      <c r="A276" s="36" t="str">
        <f aca="false">IF(AND(Dane!$F276="TTW",OR(Dane!$G276="kopia",Dane!$G276="oryginał")),Dane!A276,"")</f>
        <v/>
      </c>
      <c r="B276" s="36" t="str">
        <f aca="false">IF(AND(Dane!$F276="TTW",OR(Dane!$G276="kopia",Dane!$G276="oryginał")),Dane!B276,"")</f>
        <v/>
      </c>
      <c r="C276" s="36" t="str">
        <f aca="false">IF(AND(Dane!$F276="TTW",OR(Dane!$G276="kopia",Dane!$G276="oryginał")),Dane!C276,"")</f>
        <v/>
      </c>
      <c r="D276" s="36" t="str">
        <f aca="false">IF(AND(Dane!$F276="TTW",OR(Dane!$G276="kopia",Dane!$G276="oryginał")),Dane!D276,"")</f>
        <v/>
      </c>
      <c r="E276" s="36" t="str">
        <f aca="false">IF(AND(Dane!$F276="TTW",OR(Dane!$G276="kopia",Dane!$G276="oryginał")),Dane!E276,"")</f>
        <v/>
      </c>
      <c r="F276" s="36" t="str">
        <f aca="false">IF(AND(Dane!$F276="TTW",OR(Dane!$G276="kopia",Dane!$G276="oryginał")),Dane!G276,"")</f>
        <v/>
      </c>
      <c r="G276" s="36" t="str">
        <f aca="false">IF(AND(Dane!$F276="TTW",OR(Dane!$G276="kopia",Dane!$G276="oryginał")),Dane!H276,"")</f>
        <v/>
      </c>
      <c r="H276" s="36" t="str">
        <f aca="false">IF(AND(Dane!F275="TTW",OR(Dane!G275="oryginał",Dane!G275="kopia")),#REF!,"")</f>
        <v/>
      </c>
    </row>
    <row r="277" customFormat="false" ht="15.75" hidden="false" customHeight="true" outlineLevel="0" collapsed="false">
      <c r="A277" s="36" t="str">
        <f aca="false">IF(AND(Dane!$F277="TTW",OR(Dane!$G277="kopia",Dane!$G277="oryginał")),Dane!A277,"")</f>
        <v/>
      </c>
      <c r="B277" s="36" t="str">
        <f aca="false">IF(AND(Dane!$F277="TTW",OR(Dane!$G277="kopia",Dane!$G277="oryginał")),Dane!B277,"")</f>
        <v/>
      </c>
      <c r="C277" s="36" t="str">
        <f aca="false">IF(AND(Dane!$F277="TTW",OR(Dane!$G277="kopia",Dane!$G277="oryginał")),Dane!C277,"")</f>
        <v/>
      </c>
      <c r="D277" s="36" t="str">
        <f aca="false">IF(AND(Dane!$F277="TTW",OR(Dane!$G277="kopia",Dane!$G277="oryginał")),Dane!D277,"")</f>
        <v/>
      </c>
      <c r="E277" s="36" t="str">
        <f aca="false">IF(AND(Dane!$F277="TTW",OR(Dane!$G277="kopia",Dane!$G277="oryginał")),Dane!E277,"")</f>
        <v/>
      </c>
      <c r="F277" s="36" t="str">
        <f aca="false">IF(AND(Dane!$F277="TTW",OR(Dane!$G277="kopia",Dane!$G277="oryginał")),Dane!G277,"")</f>
        <v/>
      </c>
      <c r="G277" s="36" t="str">
        <f aca="false">IF(AND(Dane!$F277="TTW",OR(Dane!$G277="kopia",Dane!$G277="oryginał")),Dane!H277,"")</f>
        <v/>
      </c>
      <c r="H277" s="36" t="str">
        <f aca="false">IF(AND(Dane!F276="TTW",OR(Dane!G276="oryginał",Dane!G276="kopia")),#REF!,"")</f>
        <v/>
      </c>
    </row>
    <row r="278" customFormat="false" ht="15.75" hidden="false" customHeight="true" outlineLevel="0" collapsed="false">
      <c r="A278" s="36" t="str">
        <f aca="false">IF(AND(Dane!$F278="TTW",OR(Dane!$G278="kopia",Dane!$G278="oryginał")),Dane!A278,"")</f>
        <v/>
      </c>
      <c r="B278" s="36" t="str">
        <f aca="false">IF(AND(Dane!$F278="TTW",OR(Dane!$G278="kopia",Dane!$G278="oryginał")),Dane!B278,"")</f>
        <v/>
      </c>
      <c r="C278" s="36" t="str">
        <f aca="false">IF(AND(Dane!$F278="TTW",OR(Dane!$G278="kopia",Dane!$G278="oryginał")),Dane!C278,"")</f>
        <v/>
      </c>
      <c r="D278" s="36" t="str">
        <f aca="false">IF(AND(Dane!$F278="TTW",OR(Dane!$G278="kopia",Dane!$G278="oryginał")),Dane!D278,"")</f>
        <v/>
      </c>
      <c r="E278" s="36" t="str">
        <f aca="false">IF(AND(Dane!$F278="TTW",OR(Dane!$G278="kopia",Dane!$G278="oryginał")),Dane!E278,"")</f>
        <v/>
      </c>
      <c r="F278" s="36" t="str">
        <f aca="false">IF(AND(Dane!$F278="TTW",OR(Dane!$G278="kopia",Dane!$G278="oryginał")),Dane!G278,"")</f>
        <v/>
      </c>
      <c r="G278" s="36" t="str">
        <f aca="false">IF(AND(Dane!$F278="TTW",OR(Dane!$G278="kopia",Dane!$G278="oryginał")),Dane!H278,"")</f>
        <v/>
      </c>
      <c r="H278" s="36" t="str">
        <f aca="false">IF(AND(Dane!F277="TTW",OR(Dane!G277="oryginał",Dane!G277="kopia")),#REF!,"")</f>
        <v/>
      </c>
    </row>
    <row r="279" customFormat="false" ht="15.75" hidden="false" customHeight="true" outlineLevel="0" collapsed="false">
      <c r="A279" s="36" t="str">
        <f aca="false">IF(AND(Dane!$F279="TTW",OR(Dane!$G279="kopia",Dane!$G279="oryginał")),Dane!A279,"")</f>
        <v/>
      </c>
      <c r="B279" s="36" t="str">
        <f aca="false">IF(AND(Dane!$F279="TTW",OR(Dane!$G279="kopia",Dane!$G279="oryginał")),Dane!B279,"")</f>
        <v/>
      </c>
      <c r="C279" s="36" t="str">
        <f aca="false">IF(AND(Dane!$F279="TTW",OR(Dane!$G279="kopia",Dane!$G279="oryginał")),Dane!C279,"")</f>
        <v/>
      </c>
      <c r="D279" s="36" t="str">
        <f aca="false">IF(AND(Dane!$F279="TTW",OR(Dane!$G279="kopia",Dane!$G279="oryginał")),Dane!D279,"")</f>
        <v/>
      </c>
      <c r="E279" s="36" t="str">
        <f aca="false">IF(AND(Dane!$F279="TTW",OR(Dane!$G279="kopia",Dane!$G279="oryginał")),Dane!E279,"")</f>
        <v/>
      </c>
      <c r="F279" s="36" t="str">
        <f aca="false">IF(AND(Dane!$F279="TTW",OR(Dane!$G279="kopia",Dane!$G279="oryginał")),Dane!G279,"")</f>
        <v/>
      </c>
      <c r="G279" s="36" t="str">
        <f aca="false">IF(AND(Dane!$F279="TTW",OR(Dane!$G279="kopia",Dane!$G279="oryginał")),Dane!H279,"")</f>
        <v/>
      </c>
      <c r="H279" s="36" t="str">
        <f aca="false">IF(AND(Dane!F278="TTW",OR(Dane!G278="oryginał",Dane!G278="kopia")),#REF!,"")</f>
        <v/>
      </c>
    </row>
    <row r="280" customFormat="false" ht="15.75" hidden="false" customHeight="true" outlineLevel="0" collapsed="false">
      <c r="A280" s="36" t="str">
        <f aca="false">IF(AND(Dane!$F280="TTW",OR(Dane!$G280="kopia",Dane!$G280="oryginał")),Dane!A280,"")</f>
        <v/>
      </c>
      <c r="B280" s="36" t="str">
        <f aca="false">IF(AND(Dane!$F280="TTW",OR(Dane!$G280="kopia",Dane!$G280="oryginał")),Dane!B280,"")</f>
        <v/>
      </c>
      <c r="C280" s="36" t="str">
        <f aca="false">IF(AND(Dane!$F280="TTW",OR(Dane!$G280="kopia",Dane!$G280="oryginał")),Dane!C280,"")</f>
        <v/>
      </c>
      <c r="D280" s="36" t="str">
        <f aca="false">IF(AND(Dane!$F280="TTW",OR(Dane!$G280="kopia",Dane!$G280="oryginał")),Dane!D280,"")</f>
        <v/>
      </c>
      <c r="E280" s="36" t="str">
        <f aca="false">IF(AND(Dane!$F280="TTW",OR(Dane!$G280="kopia",Dane!$G280="oryginał")),Dane!E280,"")</f>
        <v/>
      </c>
      <c r="F280" s="36" t="str">
        <f aca="false">IF(AND(Dane!$F280="TTW",OR(Dane!$G280="kopia",Dane!$G280="oryginał")),Dane!G280,"")</f>
        <v/>
      </c>
      <c r="G280" s="36" t="str">
        <f aca="false">IF(AND(Dane!$F280="TTW",OR(Dane!$G280="kopia",Dane!$G280="oryginał")),Dane!H280,"")</f>
        <v/>
      </c>
      <c r="H280" s="36" t="str">
        <f aca="false">IF(AND(Dane!F279="TTW",OR(Dane!G279="oryginał",Dane!G279="kopia")),#REF!,"")</f>
        <v/>
      </c>
    </row>
    <row r="281" customFormat="false" ht="15.75" hidden="false" customHeight="true" outlineLevel="0" collapsed="false">
      <c r="A281" s="36" t="str">
        <f aca="false">IF(AND(Dane!$F281="TTW",OR(Dane!$G281="kopia",Dane!$G281="oryginał")),Dane!A281,"")</f>
        <v/>
      </c>
      <c r="B281" s="36" t="str">
        <f aca="false">IF(AND(Dane!$F281="TTW",OR(Dane!$G281="kopia",Dane!$G281="oryginał")),Dane!B281,"")</f>
        <v/>
      </c>
      <c r="C281" s="36" t="str">
        <f aca="false">IF(AND(Dane!$F281="TTW",OR(Dane!$G281="kopia",Dane!$G281="oryginał")),Dane!C281,"")</f>
        <v/>
      </c>
      <c r="D281" s="36" t="str">
        <f aca="false">IF(AND(Dane!$F281="TTW",OR(Dane!$G281="kopia",Dane!$G281="oryginał")),Dane!D281,"")</f>
        <v/>
      </c>
      <c r="E281" s="36" t="str">
        <f aca="false">IF(AND(Dane!$F281="TTW",OR(Dane!$G281="kopia",Dane!$G281="oryginał")),Dane!E281,"")</f>
        <v/>
      </c>
      <c r="F281" s="36" t="str">
        <f aca="false">IF(AND(Dane!$F281="TTW",OR(Dane!$G281="kopia",Dane!$G281="oryginał")),Dane!G281,"")</f>
        <v/>
      </c>
      <c r="G281" s="36" t="str">
        <f aca="false">IF(AND(Dane!$F281="TTW",OR(Dane!$G281="kopia",Dane!$G281="oryginał")),Dane!H281,"")</f>
        <v/>
      </c>
      <c r="H281" s="36" t="str">
        <f aca="false">IF(AND(Dane!F280="TTW",OR(Dane!G280="oryginał",Dane!G280="kopia")),#REF!,"")</f>
        <v/>
      </c>
    </row>
    <row r="282" customFormat="false" ht="15.75" hidden="false" customHeight="true" outlineLevel="0" collapsed="false">
      <c r="A282" s="36" t="str">
        <f aca="false">IF(AND(Dane!$F282="TTW",OR(Dane!$G282="kopia",Dane!$G282="oryginał")),Dane!A282,"")</f>
        <v/>
      </c>
      <c r="B282" s="36" t="str">
        <f aca="false">IF(AND(Dane!$F282="TTW",OR(Dane!$G282="kopia",Dane!$G282="oryginał")),Dane!B282,"")</f>
        <v/>
      </c>
      <c r="C282" s="36" t="str">
        <f aca="false">IF(AND(Dane!$F282="TTW",OR(Dane!$G282="kopia",Dane!$G282="oryginał")),Dane!C282,"")</f>
        <v/>
      </c>
      <c r="D282" s="36" t="str">
        <f aca="false">IF(AND(Dane!$F282="TTW",OR(Dane!$G282="kopia",Dane!$G282="oryginał")),Dane!D282,"")</f>
        <v/>
      </c>
      <c r="E282" s="36" t="str">
        <f aca="false">IF(AND(Dane!$F282="TTW",OR(Dane!$G282="kopia",Dane!$G282="oryginał")),Dane!E282,"")</f>
        <v/>
      </c>
      <c r="F282" s="36" t="str">
        <f aca="false">IF(AND(Dane!$F282="TTW",OR(Dane!$G282="kopia",Dane!$G282="oryginał")),Dane!G282,"")</f>
        <v/>
      </c>
      <c r="G282" s="36" t="str">
        <f aca="false">IF(AND(Dane!$F282="TTW",OR(Dane!$G282="kopia",Dane!$G282="oryginał")),Dane!H282,"")</f>
        <v/>
      </c>
      <c r="H282" s="36" t="str">
        <f aca="false">IF(AND(Dane!F281="TTW",OR(Dane!G281="oryginał",Dane!G281="kopia")),#REF!,"")</f>
        <v/>
      </c>
    </row>
    <row r="283" customFormat="false" ht="15.75" hidden="false" customHeight="true" outlineLevel="0" collapsed="false">
      <c r="A283" s="36" t="str">
        <f aca="false">IF(AND(Dane!$F283="TTW",OR(Dane!$G283="kopia",Dane!$G283="oryginał")),Dane!A283,"")</f>
        <v/>
      </c>
      <c r="B283" s="36" t="str">
        <f aca="false">IF(AND(Dane!$F283="TTW",OR(Dane!$G283="kopia",Dane!$G283="oryginał")),Dane!B283,"")</f>
        <v/>
      </c>
      <c r="C283" s="36" t="str">
        <f aca="false">IF(AND(Dane!$F283="TTW",OR(Dane!$G283="kopia",Dane!$G283="oryginał")),Dane!C283,"")</f>
        <v/>
      </c>
      <c r="D283" s="36" t="str">
        <f aca="false">IF(AND(Dane!$F283="TTW",OR(Dane!$G283="kopia",Dane!$G283="oryginał")),Dane!D283,"")</f>
        <v/>
      </c>
      <c r="E283" s="36" t="str">
        <f aca="false">IF(AND(Dane!$F283="TTW",OR(Dane!$G283="kopia",Dane!$G283="oryginał")),Dane!E283,"")</f>
        <v/>
      </c>
      <c r="F283" s="36" t="str">
        <f aca="false">IF(AND(Dane!$F283="TTW",OR(Dane!$G283="kopia",Dane!$G283="oryginał")),Dane!G283,"")</f>
        <v/>
      </c>
      <c r="G283" s="36" t="str">
        <f aca="false">IF(AND(Dane!$F283="TTW",OR(Dane!$G283="kopia",Dane!$G283="oryginał")),Dane!H283,"")</f>
        <v/>
      </c>
      <c r="H283" s="36" t="str">
        <f aca="false">IF(AND(Dane!F282="TTW",OR(Dane!G282="oryginał",Dane!G282="kopia")),#REF!,"")</f>
        <v/>
      </c>
    </row>
    <row r="284" customFormat="false" ht="15.75" hidden="false" customHeight="true" outlineLevel="0" collapsed="false">
      <c r="A284" s="36" t="str">
        <f aca="false">IF(AND(Dane!$F284="TTW",OR(Dane!$G284="kopia",Dane!$G284="oryginał")),Dane!A284,"")</f>
        <v/>
      </c>
      <c r="B284" s="36" t="str">
        <f aca="false">IF(AND(Dane!$F284="TTW",OR(Dane!$G284="kopia",Dane!$G284="oryginał")),Dane!B284,"")</f>
        <v/>
      </c>
      <c r="C284" s="36" t="str">
        <f aca="false">IF(AND(Dane!$F284="TTW",OR(Dane!$G284="kopia",Dane!$G284="oryginał")),Dane!C284,"")</f>
        <v/>
      </c>
      <c r="D284" s="36" t="str">
        <f aca="false">IF(AND(Dane!$F284="TTW",OR(Dane!$G284="kopia",Dane!$G284="oryginał")),Dane!D284,"")</f>
        <v/>
      </c>
      <c r="E284" s="36" t="str">
        <f aca="false">IF(AND(Dane!$F284="TTW",OR(Dane!$G284="kopia",Dane!$G284="oryginał")),Dane!E284,"")</f>
        <v/>
      </c>
      <c r="F284" s="36" t="str">
        <f aca="false">IF(AND(Dane!$F284="TTW",OR(Dane!$G284="kopia",Dane!$G284="oryginał")),Dane!G284,"")</f>
        <v/>
      </c>
      <c r="G284" s="36" t="str">
        <f aca="false">IF(AND(Dane!$F284="TTW",OR(Dane!$G284="kopia",Dane!$G284="oryginał")),Dane!H284,"")</f>
        <v/>
      </c>
      <c r="H284" s="36" t="str">
        <f aca="false">IF(AND(Dane!F283="TTW",OR(Dane!G283="oryginał",Dane!G283="kopia")),#REF!,"")</f>
        <v/>
      </c>
    </row>
    <row r="285" customFormat="false" ht="15.75" hidden="false" customHeight="true" outlineLevel="0" collapsed="false">
      <c r="A285" s="36" t="str">
        <f aca="false">IF(AND(Dane!$F285="TTW",OR(Dane!$G285="kopia",Dane!$G285="oryginał")),Dane!A285,"")</f>
        <v/>
      </c>
      <c r="B285" s="36" t="str">
        <f aca="false">IF(AND(Dane!$F285="TTW",OR(Dane!$G285="kopia",Dane!$G285="oryginał")),Dane!B285,"")</f>
        <v/>
      </c>
      <c r="C285" s="36" t="str">
        <f aca="false">IF(AND(Dane!$F285="TTW",OR(Dane!$G285="kopia",Dane!$G285="oryginał")),Dane!C285,"")</f>
        <v/>
      </c>
      <c r="D285" s="36" t="str">
        <f aca="false">IF(AND(Dane!$F285="TTW",OR(Dane!$G285="kopia",Dane!$G285="oryginał")),Dane!D285,"")</f>
        <v/>
      </c>
      <c r="E285" s="36" t="str">
        <f aca="false">IF(AND(Dane!$F285="TTW",OR(Dane!$G285="kopia",Dane!$G285="oryginał")),Dane!E285,"")</f>
        <v/>
      </c>
      <c r="F285" s="36" t="str">
        <f aca="false">IF(AND(Dane!$F285="TTW",OR(Dane!$G285="kopia",Dane!$G285="oryginał")),Dane!G285,"")</f>
        <v/>
      </c>
      <c r="G285" s="36" t="str">
        <f aca="false">IF(AND(Dane!$F285="TTW",OR(Dane!$G285="kopia",Dane!$G285="oryginał")),Dane!H285,"")</f>
        <v/>
      </c>
      <c r="H285" s="36" t="str">
        <f aca="false">IF(AND(Dane!F284="TTW",OR(Dane!G284="oryginał",Dane!G284="kopia")),#REF!,"")</f>
        <v/>
      </c>
    </row>
    <row r="286" customFormat="false" ht="15.75" hidden="false" customHeight="true" outlineLevel="0" collapsed="false">
      <c r="A286" s="36" t="str">
        <f aca="false">IF(AND(Dane!$F286="TTW",OR(Dane!$G286="kopia",Dane!$G286="oryginał")),Dane!A286,"")</f>
        <v/>
      </c>
      <c r="B286" s="36" t="str">
        <f aca="false">IF(AND(Dane!$F286="TTW",OR(Dane!$G286="kopia",Dane!$G286="oryginał")),Dane!B286,"")</f>
        <v/>
      </c>
      <c r="C286" s="36" t="str">
        <f aca="false">IF(AND(Dane!$F286="TTW",OR(Dane!$G286="kopia",Dane!$G286="oryginał")),Dane!C286,"")</f>
        <v/>
      </c>
      <c r="D286" s="36" t="str">
        <f aca="false">IF(AND(Dane!$F286="TTW",OR(Dane!$G286="kopia",Dane!$G286="oryginał")),Dane!D286,"")</f>
        <v/>
      </c>
      <c r="E286" s="36" t="str">
        <f aca="false">IF(AND(Dane!$F286="TTW",OR(Dane!$G286="kopia",Dane!$G286="oryginał")),Dane!E286,"")</f>
        <v/>
      </c>
      <c r="F286" s="36" t="str">
        <f aca="false">IF(AND(Dane!$F286="TTW",OR(Dane!$G286="kopia",Dane!$G286="oryginał")),Dane!G286,"")</f>
        <v/>
      </c>
      <c r="G286" s="36" t="str">
        <f aca="false">IF(AND(Dane!$F286="TTW",OR(Dane!$G286="kopia",Dane!$G286="oryginał")),Dane!H286,"")</f>
        <v/>
      </c>
      <c r="H286" s="36" t="str">
        <f aca="false">IF(AND(Dane!F285="TTW",OR(Dane!G285="oryginał",Dane!G285="kopia")),#REF!,"")</f>
        <v/>
      </c>
    </row>
    <row r="287" customFormat="false" ht="15.75" hidden="false" customHeight="true" outlineLevel="0" collapsed="false">
      <c r="A287" s="36" t="str">
        <f aca="false">IF(AND(Dane!$F287="TTW",OR(Dane!$G287="kopia",Dane!$G287="oryginał")),Dane!A287,"")</f>
        <v/>
      </c>
      <c r="B287" s="36" t="str">
        <f aca="false">IF(AND(Dane!$F287="TTW",OR(Dane!$G287="kopia",Dane!$G287="oryginał")),Dane!B287,"")</f>
        <v/>
      </c>
      <c r="C287" s="36" t="str">
        <f aca="false">IF(AND(Dane!$F287="TTW",OR(Dane!$G287="kopia",Dane!$G287="oryginał")),Dane!C287,"")</f>
        <v/>
      </c>
      <c r="D287" s="36" t="str">
        <f aca="false">IF(AND(Dane!$F287="TTW",OR(Dane!$G287="kopia",Dane!$G287="oryginał")),Dane!D287,"")</f>
        <v/>
      </c>
      <c r="E287" s="36" t="str">
        <f aca="false">IF(AND(Dane!$F287="TTW",OR(Dane!$G287="kopia",Dane!$G287="oryginał")),Dane!E287,"")</f>
        <v/>
      </c>
      <c r="F287" s="36" t="str">
        <f aca="false">IF(AND(Dane!$F287="TTW",OR(Dane!$G287="kopia",Dane!$G287="oryginał")),Dane!G287,"")</f>
        <v/>
      </c>
      <c r="G287" s="36" t="str">
        <f aca="false">IF(AND(Dane!$F287="TTW",OR(Dane!$G287="kopia",Dane!$G287="oryginał")),Dane!H287,"")</f>
        <v/>
      </c>
      <c r="H287" s="36" t="str">
        <f aca="false">IF(AND(Dane!F286="TTW",OR(Dane!G286="oryginał",Dane!G286="kopia")),#REF!,"")</f>
        <v/>
      </c>
    </row>
    <row r="288" customFormat="false" ht="15.75" hidden="false" customHeight="true" outlineLevel="0" collapsed="false">
      <c r="A288" s="36" t="str">
        <f aca="false">IF(AND(Dane!$F288="TTW",OR(Dane!$G288="kopia",Dane!$G288="oryginał")),Dane!A288,"")</f>
        <v/>
      </c>
      <c r="B288" s="36" t="str">
        <f aca="false">IF(AND(Dane!$F288="TTW",OR(Dane!$G288="kopia",Dane!$G288="oryginał")),Dane!B288,"")</f>
        <v/>
      </c>
      <c r="C288" s="36" t="str">
        <f aca="false">IF(AND(Dane!$F288="TTW",OR(Dane!$G288="kopia",Dane!$G288="oryginał")),Dane!C288,"")</f>
        <v/>
      </c>
      <c r="D288" s="36" t="str">
        <f aca="false">IF(AND(Dane!$F288="TTW",OR(Dane!$G288="kopia",Dane!$G288="oryginał")),Dane!D288,"")</f>
        <v/>
      </c>
      <c r="E288" s="36" t="str">
        <f aca="false">IF(AND(Dane!$F288="TTW",OR(Dane!$G288="kopia",Dane!$G288="oryginał")),Dane!E288,"")</f>
        <v/>
      </c>
      <c r="F288" s="36" t="str">
        <f aca="false">IF(AND(Dane!$F288="TTW",OR(Dane!$G288="kopia",Dane!$G288="oryginał")),Dane!G288,"")</f>
        <v/>
      </c>
      <c r="G288" s="36" t="str">
        <f aca="false">IF(AND(Dane!$F288="TTW",OR(Dane!$G288="kopia",Dane!$G288="oryginał")),Dane!H288,"")</f>
        <v/>
      </c>
      <c r="H288" s="36" t="str">
        <f aca="false">IF(AND(Dane!F287="TTW",OR(Dane!G287="oryginał",Dane!G287="kopia")),#REF!,"")</f>
        <v/>
      </c>
    </row>
    <row r="289" customFormat="false" ht="15.75" hidden="false" customHeight="true" outlineLevel="0" collapsed="false">
      <c r="A289" s="36" t="str">
        <f aca="false">IF(AND(Dane!$F289="TTW",OR(Dane!$G289="kopia",Dane!$G289="oryginał")),Dane!A289,"")</f>
        <v/>
      </c>
      <c r="B289" s="36" t="str">
        <f aca="false">IF(AND(Dane!$F289="TTW",OR(Dane!$G289="kopia",Dane!$G289="oryginał")),Dane!B289,"")</f>
        <v/>
      </c>
      <c r="C289" s="36" t="str">
        <f aca="false">IF(AND(Dane!$F289="TTW",OR(Dane!$G289="kopia",Dane!$G289="oryginał")),Dane!C289,"")</f>
        <v/>
      </c>
      <c r="D289" s="36" t="str">
        <f aca="false">IF(AND(Dane!$F289="TTW",OR(Dane!$G289="kopia",Dane!$G289="oryginał")),Dane!D289,"")</f>
        <v/>
      </c>
      <c r="E289" s="36" t="str">
        <f aca="false">IF(AND(Dane!$F289="TTW",OR(Dane!$G289="kopia",Dane!$G289="oryginał")),Dane!E289,"")</f>
        <v/>
      </c>
      <c r="F289" s="36" t="str">
        <f aca="false">IF(AND(Dane!$F289="TTW",OR(Dane!$G289="kopia",Dane!$G289="oryginał")),Dane!G289,"")</f>
        <v/>
      </c>
      <c r="G289" s="36" t="str">
        <f aca="false">IF(AND(Dane!$F289="TTW",OR(Dane!$G289="kopia",Dane!$G289="oryginał")),Dane!H289,"")</f>
        <v/>
      </c>
      <c r="H289" s="36" t="str">
        <f aca="false">IF(AND(Dane!F288="TTW",OR(Dane!G288="oryginał",Dane!G288="kopia")),#REF!,"")</f>
        <v/>
      </c>
    </row>
    <row r="290" customFormat="false" ht="15.75" hidden="false" customHeight="true" outlineLevel="0" collapsed="false">
      <c r="A290" s="36" t="str">
        <f aca="false">IF(AND(Dane!$F290="TTW",OR(Dane!$G290="kopia",Dane!$G290="oryginał")),Dane!A290,"")</f>
        <v/>
      </c>
      <c r="B290" s="36" t="str">
        <f aca="false">IF(AND(Dane!$F290="TTW",OR(Dane!$G290="kopia",Dane!$G290="oryginał")),Dane!B290,"")</f>
        <v/>
      </c>
      <c r="C290" s="36" t="str">
        <f aca="false">IF(AND(Dane!$F290="TTW",OR(Dane!$G290="kopia",Dane!$G290="oryginał")),Dane!C290,"")</f>
        <v/>
      </c>
      <c r="D290" s="36" t="str">
        <f aca="false">IF(AND(Dane!$F290="TTW",OR(Dane!$G290="kopia",Dane!$G290="oryginał")),Dane!D290,"")</f>
        <v/>
      </c>
      <c r="E290" s="36" t="str">
        <f aca="false">IF(AND(Dane!$F290="TTW",OR(Dane!$G290="kopia",Dane!$G290="oryginał")),Dane!E290,"")</f>
        <v/>
      </c>
      <c r="F290" s="36" t="str">
        <f aca="false">IF(AND(Dane!$F290="TTW",OR(Dane!$G290="kopia",Dane!$G290="oryginał")),Dane!G290,"")</f>
        <v/>
      </c>
      <c r="G290" s="36" t="str">
        <f aca="false">IF(AND(Dane!$F290="TTW",OR(Dane!$G290="kopia",Dane!$G290="oryginał")),Dane!H290,"")</f>
        <v/>
      </c>
      <c r="H290" s="36" t="str">
        <f aca="false">IF(AND(Dane!F289="TTW",OR(Dane!G289="oryginał",Dane!G289="kopia")),#REF!,"")</f>
        <v/>
      </c>
    </row>
    <row r="291" customFormat="false" ht="15.75" hidden="false" customHeight="true" outlineLevel="0" collapsed="false">
      <c r="A291" s="36" t="str">
        <f aca="false">IF(AND(Dane!$F291="TTW",OR(Dane!$G291="kopia",Dane!$G291="oryginał")),Dane!A291,"")</f>
        <v/>
      </c>
      <c r="B291" s="36" t="str">
        <f aca="false">IF(AND(Dane!$F291="TTW",OR(Dane!$G291="kopia",Dane!$G291="oryginał")),Dane!B291,"")</f>
        <v/>
      </c>
      <c r="C291" s="36" t="str">
        <f aca="false">IF(AND(Dane!$F291="TTW",OR(Dane!$G291="kopia",Dane!$G291="oryginał")),Dane!C291,"")</f>
        <v/>
      </c>
      <c r="D291" s="36" t="str">
        <f aca="false">IF(AND(Dane!$F291="TTW",OR(Dane!$G291="kopia",Dane!$G291="oryginał")),Dane!D291,"")</f>
        <v/>
      </c>
      <c r="E291" s="36" t="str">
        <f aca="false">IF(AND(Dane!$F291="TTW",OR(Dane!$G291="kopia",Dane!$G291="oryginał")),Dane!E291,"")</f>
        <v/>
      </c>
      <c r="F291" s="36" t="str">
        <f aca="false">IF(AND(Dane!$F291="TTW",OR(Dane!$G291="kopia",Dane!$G291="oryginał")),Dane!G291,"")</f>
        <v/>
      </c>
      <c r="G291" s="36" t="str">
        <f aca="false">IF(AND(Dane!$F291="TTW",OR(Dane!$G291="kopia",Dane!$G291="oryginał")),Dane!H291,"")</f>
        <v/>
      </c>
      <c r="H291" s="36" t="str">
        <f aca="false">IF(AND(Dane!F290="TTW",OR(Dane!G290="oryginał",Dane!G290="kopia")),#REF!,"")</f>
        <v/>
      </c>
    </row>
    <row r="292" customFormat="false" ht="15.75" hidden="false" customHeight="true" outlineLevel="0" collapsed="false">
      <c r="A292" s="36" t="str">
        <f aca="false">IF(AND(Dane!$F292="TTW",OR(Dane!$G292="kopia",Dane!$G292="oryginał")),Dane!A292,"")</f>
        <v/>
      </c>
      <c r="B292" s="36" t="str">
        <f aca="false">IF(AND(Dane!$F292="TTW",OR(Dane!$G292="kopia",Dane!$G292="oryginał")),Dane!B292,"")</f>
        <v/>
      </c>
      <c r="C292" s="36" t="str">
        <f aca="false">IF(AND(Dane!$F292="TTW",OR(Dane!$G292="kopia",Dane!$G292="oryginał")),Dane!C292,"")</f>
        <v/>
      </c>
      <c r="D292" s="36" t="str">
        <f aca="false">IF(AND(Dane!$F292="TTW",OR(Dane!$G292="kopia",Dane!$G292="oryginał")),Dane!D292,"")</f>
        <v/>
      </c>
      <c r="E292" s="36" t="str">
        <f aca="false">IF(AND(Dane!$F292="TTW",OR(Dane!$G292="kopia",Dane!$G292="oryginał")),Dane!E292,"")</f>
        <v/>
      </c>
      <c r="F292" s="36" t="str">
        <f aca="false">IF(AND(Dane!$F292="TTW",OR(Dane!$G292="kopia",Dane!$G292="oryginał")),Dane!G292,"")</f>
        <v/>
      </c>
      <c r="G292" s="36" t="str">
        <f aca="false">IF(AND(Dane!$F292="TTW",OR(Dane!$G292="kopia",Dane!$G292="oryginał")),Dane!H292,"")</f>
        <v/>
      </c>
      <c r="H292" s="36" t="str">
        <f aca="false">IF(AND(Dane!F291="TTW",OR(Dane!G291="oryginał",Dane!G291="kopia")),#REF!,"")</f>
        <v/>
      </c>
    </row>
    <row r="293" customFormat="false" ht="15.75" hidden="false" customHeight="true" outlineLevel="0" collapsed="false">
      <c r="A293" s="36" t="str">
        <f aca="false">IF(AND(Dane!$F293="TTW",OR(Dane!$G293="kopia",Dane!$G293="oryginał")),Dane!A293,"")</f>
        <v/>
      </c>
      <c r="B293" s="36" t="str">
        <f aca="false">IF(AND(Dane!$F293="TTW",OR(Dane!$G293="kopia",Dane!$G293="oryginał")),Dane!B293,"")</f>
        <v/>
      </c>
      <c r="C293" s="36" t="str">
        <f aca="false">IF(AND(Dane!$F293="TTW",OR(Dane!$G293="kopia",Dane!$G293="oryginał")),Dane!C293,"")</f>
        <v/>
      </c>
      <c r="D293" s="36" t="str">
        <f aca="false">IF(AND(Dane!$F293="TTW",OR(Dane!$G293="kopia",Dane!$G293="oryginał")),Dane!D293,"")</f>
        <v/>
      </c>
      <c r="E293" s="36" t="str">
        <f aca="false">IF(AND(Dane!$F293="TTW",OR(Dane!$G293="kopia",Dane!$G293="oryginał")),Dane!E293,"")</f>
        <v/>
      </c>
      <c r="F293" s="36" t="str">
        <f aca="false">IF(AND(Dane!$F293="TTW",OR(Dane!$G293="kopia",Dane!$G293="oryginał")),Dane!G293,"")</f>
        <v/>
      </c>
      <c r="G293" s="36" t="str">
        <f aca="false">IF(AND(Dane!$F293="TTW",OR(Dane!$G293="kopia",Dane!$G293="oryginał")),Dane!H293,"")</f>
        <v/>
      </c>
      <c r="H293" s="36" t="str">
        <f aca="false">IF(AND(Dane!F292="TTW",OR(Dane!G292="oryginał",Dane!G292="kopia")),#REF!,"")</f>
        <v/>
      </c>
    </row>
    <row r="294" customFormat="false" ht="15.75" hidden="false" customHeight="true" outlineLevel="0" collapsed="false">
      <c r="A294" s="36" t="str">
        <f aca="false">IF(AND(Dane!$F294="TTW",OR(Dane!$G294="kopia",Dane!$G294="oryginał")),Dane!A294,"")</f>
        <v/>
      </c>
      <c r="B294" s="36" t="str">
        <f aca="false">IF(AND(Dane!$F294="TTW",OR(Dane!$G294="kopia",Dane!$G294="oryginał")),Dane!B294,"")</f>
        <v/>
      </c>
      <c r="C294" s="36" t="str">
        <f aca="false">IF(AND(Dane!$F294="TTW",OR(Dane!$G294="kopia",Dane!$G294="oryginał")),Dane!C294,"")</f>
        <v/>
      </c>
      <c r="D294" s="36" t="str">
        <f aca="false">IF(AND(Dane!$F294="TTW",OR(Dane!$G294="kopia",Dane!$G294="oryginał")),Dane!D294,"")</f>
        <v/>
      </c>
      <c r="E294" s="36" t="str">
        <f aca="false">IF(AND(Dane!$F294="TTW",OR(Dane!$G294="kopia",Dane!$G294="oryginał")),Dane!E294,"")</f>
        <v/>
      </c>
      <c r="F294" s="36" t="str">
        <f aca="false">IF(AND(Dane!$F294="TTW",OR(Dane!$G294="kopia",Dane!$G294="oryginał")),Dane!G294,"")</f>
        <v/>
      </c>
      <c r="G294" s="36" t="str">
        <f aca="false">IF(AND(Dane!$F294="TTW",OR(Dane!$G294="kopia",Dane!$G294="oryginał")),Dane!H294,"")</f>
        <v/>
      </c>
      <c r="H294" s="36" t="str">
        <f aca="false">IF(AND(Dane!F293="TTW",OR(Dane!G293="oryginał",Dane!G293="kopia")),#REF!,"")</f>
        <v/>
      </c>
    </row>
    <row r="295" customFormat="false" ht="15.75" hidden="false" customHeight="true" outlineLevel="0" collapsed="false">
      <c r="A295" s="36" t="str">
        <f aca="false">IF(AND(Dane!$F295="TTW",OR(Dane!$G295="kopia",Dane!$G295="oryginał")),Dane!A295,"")</f>
        <v/>
      </c>
      <c r="B295" s="36" t="str">
        <f aca="false">IF(AND(Dane!$F295="TTW",OR(Dane!$G295="kopia",Dane!$G295="oryginał")),Dane!B295,"")</f>
        <v/>
      </c>
      <c r="C295" s="36" t="str">
        <f aca="false">IF(AND(Dane!$F295="TTW",OR(Dane!$G295="kopia",Dane!$G295="oryginał")),Dane!C295,"")</f>
        <v/>
      </c>
      <c r="D295" s="36" t="str">
        <f aca="false">IF(AND(Dane!$F295="TTW",OR(Dane!$G295="kopia",Dane!$G295="oryginał")),Dane!D295,"")</f>
        <v/>
      </c>
      <c r="E295" s="36" t="str">
        <f aca="false">IF(AND(Dane!$F295="TTW",OR(Dane!$G295="kopia",Dane!$G295="oryginał")),Dane!E295,"")</f>
        <v/>
      </c>
      <c r="F295" s="36" t="str">
        <f aca="false">IF(AND(Dane!$F295="TTW",OR(Dane!$G295="kopia",Dane!$G295="oryginał")),Dane!G295,"")</f>
        <v/>
      </c>
      <c r="G295" s="36" t="str">
        <f aca="false">IF(AND(Dane!$F295="TTW",OR(Dane!$G295="kopia",Dane!$G295="oryginał")),Dane!H295,"")</f>
        <v/>
      </c>
      <c r="H295" s="36" t="str">
        <f aca="false">IF(AND(Dane!F294="TTW",OR(Dane!G294="oryginał",Dane!G294="kopia")),#REF!,"")</f>
        <v/>
      </c>
    </row>
    <row r="296" customFormat="false" ht="15.75" hidden="false" customHeight="true" outlineLevel="0" collapsed="false">
      <c r="A296" s="36" t="str">
        <f aca="false">IF(AND(Dane!$F296="TTW",OR(Dane!$G296="kopia",Dane!$G296="oryginał")),Dane!A296,"")</f>
        <v/>
      </c>
      <c r="B296" s="36" t="str">
        <f aca="false">IF(AND(Dane!$F296="TTW",OR(Dane!$G296="kopia",Dane!$G296="oryginał")),Dane!B296,"")</f>
        <v/>
      </c>
      <c r="C296" s="36" t="str">
        <f aca="false">IF(AND(Dane!$F296="TTW",OR(Dane!$G296="kopia",Dane!$G296="oryginał")),Dane!C296,"")</f>
        <v/>
      </c>
      <c r="D296" s="36" t="str">
        <f aca="false">IF(AND(Dane!$F296="TTW",OR(Dane!$G296="kopia",Dane!$G296="oryginał")),Dane!D296,"")</f>
        <v/>
      </c>
      <c r="E296" s="36" t="str">
        <f aca="false">IF(AND(Dane!$F296="TTW",OR(Dane!$G296="kopia",Dane!$G296="oryginał")),Dane!E296,"")</f>
        <v/>
      </c>
      <c r="F296" s="36" t="str">
        <f aca="false">IF(AND(Dane!$F296="TTW",OR(Dane!$G296="kopia",Dane!$G296="oryginał")),Dane!G296,"")</f>
        <v/>
      </c>
      <c r="G296" s="36" t="str">
        <f aca="false">IF(AND(Dane!$F296="TTW",OR(Dane!$G296="kopia",Dane!$G296="oryginał")),Dane!H296,"")</f>
        <v/>
      </c>
      <c r="H296" s="36" t="str">
        <f aca="false">IF(AND(Dane!F295="TTW",OR(Dane!G295="oryginał",Dane!G295="kopia")),#REF!,"")</f>
        <v/>
      </c>
    </row>
    <row r="297" customFormat="false" ht="15.75" hidden="false" customHeight="true" outlineLevel="0" collapsed="false">
      <c r="A297" s="36" t="str">
        <f aca="false">IF(AND(Dane!$F297="TTW",OR(Dane!$G297="kopia",Dane!$G297="oryginał")),Dane!A297,"")</f>
        <v/>
      </c>
      <c r="B297" s="36" t="str">
        <f aca="false">IF(AND(Dane!$F297="TTW",OR(Dane!$G297="kopia",Dane!$G297="oryginał")),Dane!B297,"")</f>
        <v/>
      </c>
      <c r="C297" s="36" t="str">
        <f aca="false">IF(AND(Dane!$F297="TTW",OR(Dane!$G297="kopia",Dane!$G297="oryginał")),Dane!C297,"")</f>
        <v/>
      </c>
      <c r="D297" s="36" t="str">
        <f aca="false">IF(AND(Dane!$F297="TTW",OR(Dane!$G297="kopia",Dane!$G297="oryginał")),Dane!D297,"")</f>
        <v/>
      </c>
      <c r="E297" s="36" t="str">
        <f aca="false">IF(AND(Dane!$F297="TTW",OR(Dane!$G297="kopia",Dane!$G297="oryginał")),Dane!E297,"")</f>
        <v/>
      </c>
      <c r="F297" s="36" t="str">
        <f aca="false">IF(AND(Dane!$F297="TTW",OR(Dane!$G297="kopia",Dane!$G297="oryginał")),Dane!G297,"")</f>
        <v/>
      </c>
      <c r="G297" s="36" t="str">
        <f aca="false">IF(AND(Dane!$F297="TTW",OR(Dane!$G297="kopia",Dane!$G297="oryginał")),Dane!H297,"")</f>
        <v/>
      </c>
      <c r="H297" s="36" t="str">
        <f aca="false">IF(AND(Dane!F296="TTW",OR(Dane!G296="oryginał",Dane!G296="kopia")),#REF!,"")</f>
        <v/>
      </c>
    </row>
    <row r="298" customFormat="false" ht="15.75" hidden="false" customHeight="true" outlineLevel="0" collapsed="false">
      <c r="A298" s="36" t="str">
        <f aca="false">IF(AND(Dane!$F298="TTW",OR(Dane!$G298="kopia",Dane!$G298="oryginał")),Dane!A298,"")</f>
        <v/>
      </c>
      <c r="B298" s="36" t="str">
        <f aca="false">IF(AND(Dane!$F298="TTW",OR(Dane!$G298="kopia",Dane!$G298="oryginał")),Dane!B298,"")</f>
        <v/>
      </c>
      <c r="C298" s="36" t="str">
        <f aca="false">IF(AND(Dane!$F298="TTW",OR(Dane!$G298="kopia",Dane!$G298="oryginał")),Dane!C298,"")</f>
        <v/>
      </c>
      <c r="D298" s="36" t="str">
        <f aca="false">IF(AND(Dane!$F298="TTW",OR(Dane!$G298="kopia",Dane!$G298="oryginał")),Dane!D298,"")</f>
        <v/>
      </c>
      <c r="E298" s="36" t="str">
        <f aca="false">IF(AND(Dane!$F298="TTW",OR(Dane!$G298="kopia",Dane!$G298="oryginał")),Dane!E298,"")</f>
        <v/>
      </c>
      <c r="F298" s="36" t="str">
        <f aca="false">IF(AND(Dane!$F298="TTW",OR(Dane!$G298="kopia",Dane!$G298="oryginał")),Dane!G298,"")</f>
        <v/>
      </c>
      <c r="G298" s="36" t="str">
        <f aca="false">IF(AND(Dane!$F298="TTW",OR(Dane!$G298="kopia",Dane!$G298="oryginał")),Dane!H298,"")</f>
        <v/>
      </c>
      <c r="H298" s="36" t="str">
        <f aca="false">IF(AND(Dane!F297="TTW",OR(Dane!G297="oryginał",Dane!G297="kopia")),#REF!,"")</f>
        <v/>
      </c>
    </row>
    <row r="299" customFormat="false" ht="15.75" hidden="false" customHeight="true" outlineLevel="0" collapsed="false">
      <c r="A299" s="36" t="str">
        <f aca="false">IF(AND(Dane!$F299="TTW",OR(Dane!$G299="kopia",Dane!$G299="oryginał")),Dane!A299,"")</f>
        <v/>
      </c>
      <c r="B299" s="36" t="str">
        <f aca="false">IF(AND(Dane!$F299="TTW",OR(Dane!$G299="kopia",Dane!$G299="oryginał")),Dane!B299,"")</f>
        <v/>
      </c>
      <c r="C299" s="36" t="str">
        <f aca="false">IF(AND(Dane!$F299="TTW",OR(Dane!$G299="kopia",Dane!$G299="oryginał")),Dane!C299,"")</f>
        <v/>
      </c>
      <c r="D299" s="36" t="str">
        <f aca="false">IF(AND(Dane!$F299="TTW",OR(Dane!$G299="kopia",Dane!$G299="oryginał")),Dane!D299,"")</f>
        <v/>
      </c>
      <c r="E299" s="36" t="str">
        <f aca="false">IF(AND(Dane!$F299="TTW",OR(Dane!$G299="kopia",Dane!$G299="oryginał")),Dane!E299,"")</f>
        <v/>
      </c>
      <c r="F299" s="36" t="str">
        <f aca="false">IF(AND(Dane!$F299="TTW",OR(Dane!$G299="kopia",Dane!$G299="oryginał")),Dane!G299,"")</f>
        <v/>
      </c>
      <c r="G299" s="36" t="str">
        <f aca="false">IF(AND(Dane!$F299="TTW",OR(Dane!$G299="kopia",Dane!$G299="oryginał")),Dane!H299,"")</f>
        <v/>
      </c>
      <c r="H299" s="36" t="str">
        <f aca="false">IF(AND(Dane!F298="TTW",OR(Dane!G298="oryginał",Dane!G298="kopia")),#REF!,"")</f>
        <v/>
      </c>
    </row>
    <row r="300" customFormat="false" ht="15.75" hidden="false" customHeight="true" outlineLevel="0" collapsed="false">
      <c r="A300" s="36" t="str">
        <f aca="false">IF(AND(Dane!$F300="TTW",OR(Dane!$G300="kopia",Dane!$G300="oryginał")),Dane!A300,"")</f>
        <v/>
      </c>
      <c r="B300" s="36" t="str">
        <f aca="false">IF(AND(Dane!$F300="TTW",OR(Dane!$G300="kopia",Dane!$G300="oryginał")),Dane!B300,"")</f>
        <v/>
      </c>
      <c r="C300" s="36" t="str">
        <f aca="false">IF(AND(Dane!$F300="TTW",OR(Dane!$G300="kopia",Dane!$G300="oryginał")),Dane!C300,"")</f>
        <v/>
      </c>
      <c r="D300" s="36" t="str">
        <f aca="false">IF(AND(Dane!$F300="TTW",OR(Dane!$G300="kopia",Dane!$G300="oryginał")),Dane!D300,"")</f>
        <v/>
      </c>
      <c r="E300" s="36" t="str">
        <f aca="false">IF(AND(Dane!$F300="TTW",OR(Dane!$G300="kopia",Dane!$G300="oryginał")),Dane!E300,"")</f>
        <v/>
      </c>
      <c r="F300" s="36" t="str">
        <f aca="false">IF(AND(Dane!$F300="TTW",OR(Dane!$G300="kopia",Dane!$G300="oryginał")),Dane!G300,"")</f>
        <v/>
      </c>
      <c r="G300" s="36" t="str">
        <f aca="false">IF(AND(Dane!$F300="TTW",OR(Dane!$G300="kopia",Dane!$G300="oryginał")),Dane!H300,"")</f>
        <v/>
      </c>
      <c r="H300" s="36" t="str">
        <f aca="false">IF(AND(Dane!F299="TTW",OR(Dane!G299="oryginał",Dane!G299="kopia")),#REF!,"")</f>
        <v/>
      </c>
    </row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</sheetData>
  <autoFilter ref="A2:H300"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7421875" defaultRowHeight="15" zeroHeight="false" outlineLevelRow="0" outlineLevelCol="0"/>
  <cols>
    <col collapsed="false" customWidth="true" hidden="false" outlineLevel="0" max="11" min="1" style="0" width="5.75"/>
    <col collapsed="false" customWidth="true" hidden="true" outlineLevel="0" max="12" min="12" style="0" width="5.75"/>
    <col collapsed="false" customWidth="true" hidden="false" outlineLevel="0" max="23" min="13" style="0" width="5.75"/>
  </cols>
  <sheetData>
    <row r="1" customFormat="false" ht="15.75" hidden="false" customHeight="true" outlineLevel="0" collapsed="false">
      <c r="A1" s="43"/>
      <c r="B1" s="43"/>
      <c r="C1" s="43"/>
      <c r="D1" s="43"/>
      <c r="E1" s="43"/>
      <c r="F1" s="43"/>
      <c r="G1" s="44" t="s">
        <v>346</v>
      </c>
      <c r="H1" s="44"/>
      <c r="I1" s="44"/>
      <c r="J1" s="44"/>
      <c r="K1" s="44"/>
      <c r="L1" s="44" t="s">
        <v>334</v>
      </c>
      <c r="M1" s="44"/>
      <c r="N1" s="44"/>
      <c r="O1" s="44"/>
      <c r="P1" s="44"/>
      <c r="Q1" s="43"/>
      <c r="R1" s="43"/>
      <c r="S1" s="43"/>
      <c r="T1" s="43"/>
      <c r="U1" s="43"/>
      <c r="V1" s="43"/>
    </row>
    <row r="2" customFormat="false" ht="15.75" hidden="false" customHeight="true" outlineLevel="0" collapsed="false">
      <c r="A2" s="52" t="s">
        <v>0</v>
      </c>
      <c r="B2" s="52" t="s">
        <v>1</v>
      </c>
      <c r="C2" s="52" t="s">
        <v>322</v>
      </c>
      <c r="D2" s="52" t="s">
        <v>323</v>
      </c>
      <c r="E2" s="52" t="s">
        <v>4</v>
      </c>
      <c r="F2" s="52" t="s">
        <v>324</v>
      </c>
      <c r="G2" s="52" t="s">
        <v>8</v>
      </c>
      <c r="H2" s="52" t="s">
        <v>347</v>
      </c>
      <c r="I2" s="52" t="s">
        <v>9</v>
      </c>
      <c r="J2" s="52" t="s">
        <v>348</v>
      </c>
      <c r="K2" s="52" t="s">
        <v>349</v>
      </c>
      <c r="L2" s="52" t="s">
        <v>350</v>
      </c>
      <c r="M2" s="52" t="s">
        <v>11</v>
      </c>
      <c r="N2" s="52" t="s">
        <v>12</v>
      </c>
      <c r="O2" s="52" t="s">
        <v>13</v>
      </c>
      <c r="P2" s="52" t="s">
        <v>14</v>
      </c>
      <c r="Q2" s="52" t="s">
        <v>335</v>
      </c>
      <c r="R2" s="52" t="s">
        <v>16</v>
      </c>
      <c r="S2" s="52" t="s">
        <v>336</v>
      </c>
      <c r="T2" s="52" t="s">
        <v>337</v>
      </c>
      <c r="U2" s="52" t="s">
        <v>338</v>
      </c>
      <c r="V2" s="52" t="s">
        <v>339</v>
      </c>
      <c r="W2" s="52" t="s">
        <v>340</v>
      </c>
    </row>
    <row r="3" customFormat="false" ht="15.75" hidden="false" customHeight="true" outlineLevel="0" collapsed="false">
      <c r="A3" s="36" t="str">
        <f aca="false">IF(AND(Dane!$F3="TTW",OR(Dane!$G3="kopia",Dane!$G3="oryginał")),Dane!A3,"")</f>
        <v/>
      </c>
      <c r="B3" s="36" t="str">
        <f aca="false">IF(AND(Dane!$F3="TTW",OR(Dane!$G3="kopia",Dane!$G3="oryginał")),Dane!B3,"")</f>
        <v/>
      </c>
      <c r="C3" s="36" t="str">
        <f aca="false">IF(AND(Dane!$F3="TTW",OR(Dane!$G3="kopia",Dane!$G3="oryginał")),Dane!C3,"")</f>
        <v/>
      </c>
      <c r="D3" s="36" t="str">
        <f aca="false">IF(AND(Dane!$F3="TTW",OR(Dane!$G3="kopia",Dane!$G3="oryginał")),Dane!D3,"")</f>
        <v/>
      </c>
      <c r="E3" s="36" t="str">
        <f aca="false">IF(AND(Dane!$F3="TTW",OR(Dane!$G3="kopia",Dane!$G3="oryginał")),Dane!E3,"")</f>
        <v/>
      </c>
      <c r="F3" s="36" t="str">
        <f aca="false">IF(AND(Dane!$F3="TTW",OR(Dane!$G3="kopia",Dane!$G3="oryginał")),Dane!G3,"")</f>
        <v/>
      </c>
      <c r="G3" s="36" t="str">
        <f aca="false">IF(AND(Dane!$F3="TTW",OR($F3="oryginał",$F3="kopia")),Dane!I3,"")</f>
        <v/>
      </c>
      <c r="H3" s="36" t="str">
        <f aca="false">IF(AND(Dane!$F3="TTW",OR($F3="oryginał",$F3="kopia")),#REF!,"")</f>
        <v/>
      </c>
      <c r="I3" s="36" t="str">
        <f aca="false">IF(AND(Dane!$F3="TTW",OR($F3="oryginał",$F3="kopia")),Dane!J3,"")</f>
        <v/>
      </c>
      <c r="J3" s="36" t="str">
        <f aca="false">IF(AND(Dane!$F3="TTW",OR($F3="oryginał",$F3="kopia")),#REF!,"")</f>
        <v/>
      </c>
      <c r="K3" s="36" t="str">
        <f aca="false">IF(AND(Dane!$F3="TTW",OR($F3="oryginał",$F3="kopia")),Dane!K3,"")</f>
        <v/>
      </c>
      <c r="L3" s="36" t="str">
        <f aca="false">IF(AND(Dane!$F3="TTW",OR($F3="oryginał",$F3="kopia")),#REF!,"")</f>
        <v/>
      </c>
      <c r="M3" s="36" t="str">
        <f aca="false">IF(AND(Dane!$F3="TTW",OR($F3="oryginał",$F3="kopia")),Dane!L3,"")</f>
        <v/>
      </c>
      <c r="N3" s="36" t="str">
        <f aca="false">IF(AND(Dane!$F3="TTW",OR($F3="oryginał",$F3="kopia")),Dane!M3,"")</f>
        <v/>
      </c>
      <c r="O3" s="36" t="str">
        <f aca="false">IF(AND(Dane!$F3="TTW",OR($F3="oryginał",$F3="kopia")),Dane!N3,"")</f>
        <v/>
      </c>
      <c r="P3" s="36" t="str">
        <f aca="false">IF(AND(Dane!$F3="TTW",OR($F3="oryginał",$F3="kopia")),Dane!O3,"")</f>
        <v/>
      </c>
      <c r="Q3" s="36" t="str">
        <f aca="false">IF(AND(Dane!$F3="TTW",OR($F3="oryginał",$F3="kopia")),Dane!P3,"")</f>
        <v/>
      </c>
      <c r="R3" s="36" t="str">
        <f aca="false">IF(AND(Dane!$F3="TTW",OR($F3="oryginał",$F3="kopia")),Dane!Q3,"")</f>
        <v/>
      </c>
      <c r="S3" s="36" t="str">
        <f aca="false">IF(AND(Dane!$F3="TTW",OR($F3="oryginał",$F3="kopia")),Dane!R3,"")</f>
        <v/>
      </c>
      <c r="T3" s="36" t="str">
        <f aca="false">IF(AND(Dane!$F3="TTW",OR($F3="oryginał",$F3="kopia")),Dane!S3,"")</f>
        <v/>
      </c>
      <c r="U3" s="36" t="str">
        <f aca="false">IF(AND(Dane!$F3="TTW",OR($F3="oryginał",$F3="kopia")),Dane!T3,"")</f>
        <v/>
      </c>
      <c r="V3" s="36" t="str">
        <f aca="false">IF(AND(Dane!$F3="TTW",OR($F3="oryginał",$F3="kopia")),Dane!U3,"")</f>
        <v/>
      </c>
      <c r="W3" s="36" t="str">
        <f aca="false">IF(AND(Dane!$F3="TTW",OR($F3="oryginał",$F3="kopia")),#REF!,"")</f>
        <v/>
      </c>
    </row>
    <row r="4" customFormat="false" ht="15.75" hidden="false" customHeight="true" outlineLevel="0" collapsed="false">
      <c r="A4" s="36" t="str">
        <f aca="false">IF(AND(Dane!$F4="TTW",OR(Dane!$G4="kopia",Dane!$G4="oryginał")),Dane!A4,"")</f>
        <v/>
      </c>
      <c r="B4" s="36" t="str">
        <f aca="false">IF(AND(Dane!$F4="TTW",OR(Dane!$G4="kopia",Dane!$G4="oryginał")),Dane!B4,"")</f>
        <v/>
      </c>
      <c r="C4" s="36" t="str">
        <f aca="false">IF(AND(Dane!$F4="TTW",OR(Dane!$G4="kopia",Dane!$G4="oryginał")),Dane!C4,"")</f>
        <v/>
      </c>
      <c r="D4" s="36" t="str">
        <f aca="false">IF(AND(Dane!$F4="TTW",OR(Dane!$G4="kopia",Dane!$G4="oryginał")),Dane!D4,"")</f>
        <v/>
      </c>
      <c r="E4" s="36" t="str">
        <f aca="false">IF(AND(Dane!$F4="TTW",OR(Dane!$G4="kopia",Dane!$G4="oryginał")),Dane!E4,"")</f>
        <v/>
      </c>
      <c r="F4" s="36" t="str">
        <f aca="false">IF(AND(Dane!$F4="TTW",OR(Dane!$G4="kopia",Dane!$G4="oryginał")),Dane!G4,"")</f>
        <v/>
      </c>
      <c r="G4" s="36" t="str">
        <f aca="false">IF(AND(Dane!$F4="TTW",OR($F4="oryginał",$F4="kopia")),Dane!I4,"")</f>
        <v/>
      </c>
      <c r="H4" s="36" t="str">
        <f aca="false">IF(AND(Dane!$F4="TTW",OR($F4="oryginał",$F4="kopia")),#REF!,"")</f>
        <v/>
      </c>
      <c r="I4" s="36" t="str">
        <f aca="false">IF(AND(Dane!$F4="TTW",OR($F4="oryginał",$F4="kopia")),Dane!J4,"")</f>
        <v/>
      </c>
      <c r="J4" s="36" t="str">
        <f aca="false">IF(AND(Dane!$F4="TTW",OR($F4="oryginał",$F4="kopia")),#REF!,"")</f>
        <v/>
      </c>
      <c r="K4" s="36" t="str">
        <f aca="false">IF(AND(Dane!$F4="TTW",OR($F4="oryginał",$F4="kopia")),Dane!K4,"")</f>
        <v/>
      </c>
      <c r="L4" s="36" t="str">
        <f aca="false">IF(AND(Dane!$F4="TTW",OR($F4="oryginał",$F4="kopia")),#REF!,"")</f>
        <v/>
      </c>
      <c r="M4" s="36" t="str">
        <f aca="false">IF(AND(Dane!$F4="TTW",OR($F4="oryginał",$F4="kopia")),Dane!L4,"")</f>
        <v/>
      </c>
      <c r="N4" s="36" t="str">
        <f aca="false">IF(AND(Dane!$F4="TTW",OR($F4="oryginał",$F4="kopia")),Dane!M4,"")</f>
        <v/>
      </c>
      <c r="O4" s="36" t="str">
        <f aca="false">IF(AND(Dane!$F4="TTW",OR($F4="oryginał",$F4="kopia")),Dane!N4,"")</f>
        <v/>
      </c>
      <c r="P4" s="36" t="str">
        <f aca="false">IF(AND(Dane!$F4="TTW",OR($F4="oryginał",$F4="kopia")),Dane!O4,"")</f>
        <v/>
      </c>
      <c r="Q4" s="36" t="str">
        <f aca="false">IF(AND(Dane!$F4="TTW",OR($F4="oryginał",$F4="kopia")),Dane!P4,"")</f>
        <v/>
      </c>
      <c r="R4" s="36" t="str">
        <f aca="false">IF(AND(Dane!$F4="TTW",OR($F4="oryginał",$F4="kopia")),Dane!Q4,"")</f>
        <v/>
      </c>
      <c r="S4" s="36" t="str">
        <f aca="false">IF(AND(Dane!$F4="TTW",OR($F4="oryginał",$F4="kopia")),Dane!R4,"")</f>
        <v/>
      </c>
      <c r="T4" s="36" t="str">
        <f aca="false">IF(AND(Dane!$F4="TTW",OR($F4="oryginał",$F4="kopia")),Dane!S4,"")</f>
        <v/>
      </c>
      <c r="U4" s="36" t="str">
        <f aca="false">IF(AND(Dane!$F4="TTW",OR($F4="oryginał",$F4="kopia")),Dane!T4,"")</f>
        <v/>
      </c>
      <c r="V4" s="36" t="str">
        <f aca="false">IF(AND(Dane!$F4="TTW",OR($F4="oryginał",$F4="kopia")),Dane!U4,"")</f>
        <v/>
      </c>
      <c r="W4" s="36" t="str">
        <f aca="false">IF(AND(Dane!$F4="TTW",OR($F4="oryginał",$F4="kopia")),#REF!,"")</f>
        <v/>
      </c>
    </row>
    <row r="5" customFormat="false" ht="15.75" hidden="false" customHeight="true" outlineLevel="0" collapsed="false">
      <c r="A5" s="36" t="str">
        <f aca="false">IF(AND(Dane!$F5="TTW",OR(Dane!$G5="kopia",Dane!$G5="oryginał")),Dane!A5,"")</f>
        <v/>
      </c>
      <c r="B5" s="36" t="str">
        <f aca="false">IF(AND(Dane!$F5="TTW",OR(Dane!$G5="kopia",Dane!$G5="oryginał")),Dane!B5,"")</f>
        <v/>
      </c>
      <c r="C5" s="36" t="str">
        <f aca="false">IF(AND(Dane!$F5="TTW",OR(Dane!$G5="kopia",Dane!$G5="oryginał")),Dane!C5,"")</f>
        <v/>
      </c>
      <c r="D5" s="36" t="str">
        <f aca="false">IF(AND(Dane!$F5="TTW",OR(Dane!$G5="kopia",Dane!$G5="oryginał")),Dane!D5,"")</f>
        <v/>
      </c>
      <c r="E5" s="36" t="str">
        <f aca="false">IF(AND(Dane!$F5="TTW",OR(Dane!$G5="kopia",Dane!$G5="oryginał")),Dane!E5,"")</f>
        <v/>
      </c>
      <c r="F5" s="36" t="str">
        <f aca="false">IF(AND(Dane!$F5="TTW",OR(Dane!$G5="kopia",Dane!$G5="oryginał")),Dane!G5,"")</f>
        <v/>
      </c>
      <c r="G5" s="36" t="str">
        <f aca="false">IF(AND(Dane!$F5="TTW",OR($F5="oryginał",$F5="kopia")),Dane!I5,"")</f>
        <v/>
      </c>
      <c r="H5" s="36" t="str">
        <f aca="false">IF(AND(Dane!$F5="TTW",OR($F5="oryginał",$F5="kopia")),#REF!,"")</f>
        <v/>
      </c>
      <c r="I5" s="36" t="str">
        <f aca="false">IF(AND(Dane!$F5="TTW",OR($F5="oryginał",$F5="kopia")),Dane!J5,"")</f>
        <v/>
      </c>
      <c r="J5" s="36" t="str">
        <f aca="false">IF(AND(Dane!$F5="TTW",OR($F5="oryginał",$F5="kopia")),#REF!,"")</f>
        <v/>
      </c>
      <c r="K5" s="36" t="str">
        <f aca="false">IF(AND(Dane!$F5="TTW",OR($F5="oryginał",$F5="kopia")),Dane!K5,"")</f>
        <v/>
      </c>
      <c r="L5" s="36" t="str">
        <f aca="false">IF(AND(Dane!$F5="TTW",OR($F5="oryginał",$F5="kopia")),#REF!,"")</f>
        <v/>
      </c>
      <c r="M5" s="36" t="str">
        <f aca="false">IF(AND(Dane!$F5="TTW",OR($F5="oryginał",$F5="kopia")),Dane!L5,"")</f>
        <v/>
      </c>
      <c r="N5" s="36" t="str">
        <f aca="false">IF(AND(Dane!$F5="TTW",OR($F5="oryginał",$F5="kopia")),Dane!M5,"")</f>
        <v/>
      </c>
      <c r="O5" s="36" t="str">
        <f aca="false">IF(AND(Dane!$F5="TTW",OR($F5="oryginał",$F5="kopia")),Dane!N5,"")</f>
        <v/>
      </c>
      <c r="P5" s="36" t="str">
        <f aca="false">IF(AND(Dane!$F5="TTW",OR($F5="oryginał",$F5="kopia")),Dane!O5,"")</f>
        <v/>
      </c>
      <c r="Q5" s="36" t="str">
        <f aca="false">IF(AND(Dane!$F5="TTW",OR($F5="oryginał",$F5="kopia")),Dane!P5,"")</f>
        <v/>
      </c>
      <c r="R5" s="36" t="str">
        <f aca="false">IF(AND(Dane!$F5="TTW",OR($F5="oryginał",$F5="kopia")),Dane!Q5,"")</f>
        <v/>
      </c>
      <c r="S5" s="36" t="str">
        <f aca="false">IF(AND(Dane!$F5="TTW",OR($F5="oryginał",$F5="kopia")),Dane!R5,"")</f>
        <v/>
      </c>
      <c r="T5" s="36" t="str">
        <f aca="false">IF(AND(Dane!$F5="TTW",OR($F5="oryginał",$F5="kopia")),Dane!S5,"")</f>
        <v/>
      </c>
      <c r="U5" s="36" t="str">
        <f aca="false">IF(AND(Dane!$F5="TTW",OR($F5="oryginał",$F5="kopia")),Dane!T5,"")</f>
        <v/>
      </c>
      <c r="V5" s="36" t="str">
        <f aca="false">IF(AND(Dane!$F5="TTW",OR($F5="oryginał",$F5="kopia")),Dane!U5,"")</f>
        <v/>
      </c>
      <c r="W5" s="36" t="str">
        <f aca="false">IF(AND(Dane!$F5="TTW",OR($F5="oryginał",$F5="kopia")),#REF!,"")</f>
        <v/>
      </c>
    </row>
    <row r="6" customFormat="false" ht="15.75" hidden="false" customHeight="true" outlineLevel="0" collapsed="false">
      <c r="A6" s="36" t="str">
        <f aca="false">IF(AND(Dane!$F6="TTW",OR(Dane!$G6="kopia",Dane!$G6="oryginał")),Dane!A6,"")</f>
        <v/>
      </c>
      <c r="B6" s="36" t="str">
        <f aca="false">IF(AND(Dane!$F6="TTW",OR(Dane!$G6="kopia",Dane!$G6="oryginał")),Dane!B6,"")</f>
        <v/>
      </c>
      <c r="C6" s="36" t="str">
        <f aca="false">IF(AND(Dane!$F6="TTW",OR(Dane!$G6="kopia",Dane!$G6="oryginał")),Dane!C6,"")</f>
        <v/>
      </c>
      <c r="D6" s="36" t="str">
        <f aca="false">IF(AND(Dane!$F6="TTW",OR(Dane!$G6="kopia",Dane!$G6="oryginał")),Dane!D6,"")</f>
        <v/>
      </c>
      <c r="E6" s="36" t="str">
        <f aca="false">IF(AND(Dane!$F6="TTW",OR(Dane!$G6="kopia",Dane!$G6="oryginał")),Dane!E6,"")</f>
        <v/>
      </c>
      <c r="F6" s="36" t="str">
        <f aca="false">IF(AND(Dane!$F6="TTW",OR(Dane!$G6="kopia",Dane!$G6="oryginał")),Dane!G6,"")</f>
        <v/>
      </c>
      <c r="G6" s="36" t="str">
        <f aca="false">IF(AND(Dane!$F6="TTW",OR($F6="oryginał",$F6="kopia")),Dane!I6,"")</f>
        <v/>
      </c>
      <c r="H6" s="36" t="str">
        <f aca="false">IF(AND(Dane!$F6="TTW",OR($F6="oryginał",$F6="kopia")),#REF!,"")</f>
        <v/>
      </c>
      <c r="I6" s="36" t="str">
        <f aca="false">IF(AND(Dane!$F6="TTW",OR($F6="oryginał",$F6="kopia")),Dane!J6,"")</f>
        <v/>
      </c>
      <c r="J6" s="36" t="str">
        <f aca="false">IF(AND(Dane!$F6="TTW",OR($F6="oryginał",$F6="kopia")),#REF!,"")</f>
        <v/>
      </c>
      <c r="K6" s="36" t="str">
        <f aca="false">IF(AND(Dane!$F6="TTW",OR($F6="oryginał",$F6="kopia")),Dane!K6,"")</f>
        <v/>
      </c>
      <c r="L6" s="36" t="str">
        <f aca="false">IF(AND(Dane!$F6="TTW",OR($F6="oryginał",$F6="kopia")),#REF!,"")</f>
        <v/>
      </c>
      <c r="M6" s="36" t="str">
        <f aca="false">IF(AND(Dane!$F6="TTW",OR($F6="oryginał",$F6="kopia")),Dane!L6,"")</f>
        <v/>
      </c>
      <c r="N6" s="36" t="str">
        <f aca="false">IF(AND(Dane!$F6="TTW",OR($F6="oryginał",$F6="kopia")),Dane!M6,"")</f>
        <v/>
      </c>
      <c r="O6" s="36" t="str">
        <f aca="false">IF(AND(Dane!$F6="TTW",OR($F6="oryginał",$F6="kopia")),Dane!N6,"")</f>
        <v/>
      </c>
      <c r="P6" s="36" t="str">
        <f aca="false">IF(AND(Dane!$F6="TTW",OR($F6="oryginał",$F6="kopia")),Dane!O6,"")</f>
        <v/>
      </c>
      <c r="Q6" s="36" t="str">
        <f aca="false">IF(AND(Dane!$F6="TTW",OR($F6="oryginał",$F6="kopia")),Dane!P6,"")</f>
        <v/>
      </c>
      <c r="R6" s="36" t="str">
        <f aca="false">IF(AND(Dane!$F6="TTW",OR($F6="oryginał",$F6="kopia")),Dane!Q6,"")</f>
        <v/>
      </c>
      <c r="S6" s="36" t="str">
        <f aca="false">IF(AND(Dane!$F6="TTW",OR($F6="oryginał",$F6="kopia")),Dane!R6,"")</f>
        <v/>
      </c>
      <c r="T6" s="36" t="str">
        <f aca="false">IF(AND(Dane!$F6="TTW",OR($F6="oryginał",$F6="kopia")),Dane!S6,"")</f>
        <v/>
      </c>
      <c r="U6" s="36" t="str">
        <f aca="false">IF(AND(Dane!$F6="TTW",OR($F6="oryginał",$F6="kopia")),Dane!T6,"")</f>
        <v/>
      </c>
      <c r="V6" s="36" t="str">
        <f aca="false">IF(AND(Dane!$F6="TTW",OR($F6="oryginał",$F6="kopia")),Dane!U6,"")</f>
        <v/>
      </c>
      <c r="W6" s="36" t="str">
        <f aca="false">IF(AND(Dane!$F6="TTW",OR($F6="oryginał",$F6="kopia")),#REF!,"")</f>
        <v/>
      </c>
    </row>
    <row r="7" customFormat="false" ht="15.75" hidden="false" customHeight="true" outlineLevel="0" collapsed="false">
      <c r="A7" s="36" t="str">
        <f aca="false">IF(AND(Dane!$F7="TTW",OR(Dane!$G7="kopia",Dane!$G7="oryginał")),Dane!A7,"")</f>
        <v/>
      </c>
      <c r="B7" s="36" t="str">
        <f aca="false">IF(AND(Dane!$F7="TTW",OR(Dane!$G7="kopia",Dane!$G7="oryginał")),Dane!B7,"")</f>
        <v/>
      </c>
      <c r="C7" s="36" t="str">
        <f aca="false">IF(AND(Dane!$F7="TTW",OR(Dane!$G7="kopia",Dane!$G7="oryginał")),Dane!C7,"")</f>
        <v/>
      </c>
      <c r="D7" s="36" t="str">
        <f aca="false">IF(AND(Dane!$F7="TTW",OR(Dane!$G7="kopia",Dane!$G7="oryginał")),Dane!D7,"")</f>
        <v/>
      </c>
      <c r="E7" s="36" t="str">
        <f aca="false">IF(AND(Dane!$F7="TTW",OR(Dane!$G7="kopia",Dane!$G7="oryginał")),Dane!E7,"")</f>
        <v/>
      </c>
      <c r="F7" s="36" t="str">
        <f aca="false">IF(AND(Dane!$F7="TTW",OR(Dane!$G7="kopia",Dane!$G7="oryginał")),Dane!G7,"")</f>
        <v/>
      </c>
      <c r="G7" s="36" t="str">
        <f aca="false">IF(AND(Dane!$F7="TTW",OR($F7="oryginał",$F7="kopia")),Dane!I7,"")</f>
        <v/>
      </c>
      <c r="H7" s="36" t="str">
        <f aca="false">IF(AND(Dane!$F7="TTW",OR($F7="oryginał",$F7="kopia")),#REF!,"")</f>
        <v/>
      </c>
      <c r="I7" s="36" t="str">
        <f aca="false">IF(AND(Dane!$F7="TTW",OR($F7="oryginał",$F7="kopia")),Dane!J7,"")</f>
        <v/>
      </c>
      <c r="J7" s="36" t="str">
        <f aca="false">IF(AND(Dane!$F7="TTW",OR($F7="oryginał",$F7="kopia")),#REF!,"")</f>
        <v/>
      </c>
      <c r="K7" s="36" t="str">
        <f aca="false">IF(AND(Dane!$F7="TTW",OR($F7="oryginał",$F7="kopia")),Dane!K7,"")</f>
        <v/>
      </c>
      <c r="L7" s="36" t="str">
        <f aca="false">IF(AND(Dane!$F7="TTW",OR($F7="oryginał",$F7="kopia")),#REF!,"")</f>
        <v/>
      </c>
      <c r="M7" s="36" t="str">
        <f aca="false">IF(AND(Dane!$F7="TTW",OR($F7="oryginał",$F7="kopia")),Dane!L7,"")</f>
        <v/>
      </c>
      <c r="N7" s="36" t="str">
        <f aca="false">IF(AND(Dane!$F7="TTW",OR($F7="oryginał",$F7="kopia")),Dane!M7,"")</f>
        <v/>
      </c>
      <c r="O7" s="36" t="str">
        <f aca="false">IF(AND(Dane!$F7="TTW",OR($F7="oryginał",$F7="kopia")),Dane!N7,"")</f>
        <v/>
      </c>
      <c r="P7" s="36" t="str">
        <f aca="false">IF(AND(Dane!$F7="TTW",OR($F7="oryginał",$F7="kopia")),Dane!O7,"")</f>
        <v/>
      </c>
      <c r="Q7" s="36" t="str">
        <f aca="false">IF(AND(Dane!$F7="TTW",OR($F7="oryginał",$F7="kopia")),Dane!P7,"")</f>
        <v/>
      </c>
      <c r="R7" s="36" t="str">
        <f aca="false">IF(AND(Dane!$F7="TTW",OR($F7="oryginał",$F7="kopia")),Dane!Q7,"")</f>
        <v/>
      </c>
      <c r="S7" s="36" t="str">
        <f aca="false">IF(AND(Dane!$F7="TTW",OR($F7="oryginał",$F7="kopia")),Dane!R7,"")</f>
        <v/>
      </c>
      <c r="T7" s="36" t="str">
        <f aca="false">IF(AND(Dane!$F7="TTW",OR($F7="oryginał",$F7="kopia")),Dane!S7,"")</f>
        <v/>
      </c>
      <c r="U7" s="36" t="str">
        <f aca="false">IF(AND(Dane!$F7="TTW",OR($F7="oryginał",$F7="kopia")),Dane!T7,"")</f>
        <v/>
      </c>
      <c r="V7" s="36" t="str">
        <f aca="false">IF(AND(Dane!$F7="TTW",OR($F7="oryginał",$F7="kopia")),Dane!U7,"")</f>
        <v/>
      </c>
      <c r="W7" s="36" t="str">
        <f aca="false">IF(AND(Dane!$F7="TTW",OR($F7="oryginał",$F7="kopia")),#REF!,"")</f>
        <v/>
      </c>
    </row>
    <row r="8" customFormat="false" ht="15.75" hidden="false" customHeight="true" outlineLevel="0" collapsed="false">
      <c r="A8" s="36" t="str">
        <f aca="false">IF(AND(Dane!$F8="TTW",OR(Dane!$G8="kopia",Dane!$G8="oryginał")),Dane!A8,"")</f>
        <v/>
      </c>
      <c r="B8" s="36" t="str">
        <f aca="false">IF(AND(Dane!$F8="TTW",OR(Dane!$G8="kopia",Dane!$G8="oryginał")),Dane!B8,"")</f>
        <v/>
      </c>
      <c r="C8" s="36" t="str">
        <f aca="false">IF(AND(Dane!$F8="TTW",OR(Dane!$G8="kopia",Dane!$G8="oryginał")),Dane!C8,"")</f>
        <v/>
      </c>
      <c r="D8" s="36" t="str">
        <f aca="false">IF(AND(Dane!$F8="TTW",OR(Dane!$G8="kopia",Dane!$G8="oryginał")),Dane!D10,"")</f>
        <v/>
      </c>
      <c r="E8" s="36" t="str">
        <f aca="false">IF(AND(Dane!$F8="TTW",OR(Dane!$G8="kopia",Dane!$G8="oryginał")),Dane!E8,"")</f>
        <v/>
      </c>
      <c r="F8" s="36" t="str">
        <f aca="false">IF(AND(Dane!$F8="TTW",OR(Dane!$G8="kopia",Dane!$G8="oryginał")),Dane!G8,"")</f>
        <v/>
      </c>
      <c r="G8" s="36" t="str">
        <f aca="false">IF(AND(Dane!$F8="TTW",OR($F8="oryginał",$F8="kopia")),Dane!I8,"")</f>
        <v/>
      </c>
      <c r="H8" s="36" t="str">
        <f aca="false">IF(AND(Dane!$F8="TTW",OR($F8="oryginał",$F8="kopia")),#REF!,"")</f>
        <v/>
      </c>
      <c r="I8" s="36" t="str">
        <f aca="false">IF(AND(Dane!$F8="TTW",OR($F8="oryginał",$F8="kopia")),Dane!J8,"")</f>
        <v/>
      </c>
      <c r="J8" s="36" t="str">
        <f aca="false">IF(AND(Dane!$F8="TTW",OR($F8="oryginał",$F8="kopia")),#REF!,"")</f>
        <v/>
      </c>
      <c r="K8" s="36" t="str">
        <f aca="false">IF(AND(Dane!$F8="TTW",OR($F8="oryginał",$F8="kopia")),Dane!K8,"")</f>
        <v/>
      </c>
      <c r="L8" s="36" t="str">
        <f aca="false">IF(AND(Dane!$F8="TTW",OR($F8="oryginał",$F8="kopia")),#REF!,"")</f>
        <v/>
      </c>
      <c r="M8" s="36" t="str">
        <f aca="false">IF(AND(Dane!$F8="TTW",OR($F8="oryginał",$F8="kopia")),Dane!L8,"")</f>
        <v/>
      </c>
      <c r="N8" s="36" t="str">
        <f aca="false">IF(AND(Dane!$F8="TTW",OR($F8="oryginał",$F8="kopia")),Dane!M8,"")</f>
        <v/>
      </c>
      <c r="O8" s="36" t="str">
        <f aca="false">IF(AND(Dane!$F8="TTW",OR($F8="oryginał",$F8="kopia")),Dane!N8,"")</f>
        <v/>
      </c>
      <c r="P8" s="36" t="str">
        <f aca="false">IF(AND(Dane!$F8="TTW",OR($F8="oryginał",$F8="kopia")),Dane!O8,"")</f>
        <v/>
      </c>
      <c r="Q8" s="36" t="str">
        <f aca="false">IF(AND(Dane!$F8="TTW",OR($F8="oryginał",$F8="kopia")),Dane!P8,"")</f>
        <v/>
      </c>
      <c r="R8" s="36" t="str">
        <f aca="false">IF(AND(Dane!$F8="TTW",OR($F8="oryginał",$F8="kopia")),Dane!Q8,"")</f>
        <v/>
      </c>
      <c r="S8" s="36" t="str">
        <f aca="false">IF(AND(Dane!$F8="TTW",OR($F8="oryginał",$F8="kopia")),Dane!R8,"")</f>
        <v/>
      </c>
      <c r="T8" s="36" t="str">
        <f aca="false">IF(AND(Dane!$F8="TTW",OR($F8="oryginał",$F8="kopia")),Dane!S8,"")</f>
        <v/>
      </c>
      <c r="U8" s="36" t="str">
        <f aca="false">IF(AND(Dane!$F8="TTW",OR($F8="oryginał",$F8="kopia")),Dane!T8,"")</f>
        <v/>
      </c>
      <c r="V8" s="36" t="str">
        <f aca="false">IF(AND(Dane!$F8="TTW",OR($F8="oryginał",$F8="kopia")),Dane!U8,"")</f>
        <v/>
      </c>
      <c r="W8" s="36" t="str">
        <f aca="false">IF(AND(Dane!$F8="TTW",OR($F8="oryginał",$F8="kopia")),#REF!,"")</f>
        <v/>
      </c>
    </row>
    <row r="9" customFormat="false" ht="15.75" hidden="false" customHeight="true" outlineLevel="0" collapsed="false">
      <c r="A9" s="36" t="str">
        <f aca="false">IF(AND(Dane!$F9="TTW",OR(Dane!$G9="kopia",Dane!$G9="oryginał")),Dane!A9,"")</f>
        <v/>
      </c>
      <c r="B9" s="36" t="str">
        <f aca="false">IF(AND(Dane!$F9="TTW",OR(Dane!$G9="kopia",Dane!$G9="oryginał")),Dane!B9,"")</f>
        <v/>
      </c>
      <c r="C9" s="36" t="str">
        <f aca="false">IF(AND(Dane!$F9="TTW",OR(Dane!$G9="kopia",Dane!$G9="oryginał")),Dane!C9,"")</f>
        <v/>
      </c>
      <c r="D9" s="36" t="str">
        <f aca="false">IF(AND(Dane!$F9="TTW",OR(Dane!$G9="kopia",Dane!$G9="oryginał")),Dane!D9,"")</f>
        <v/>
      </c>
      <c r="E9" s="36" t="str">
        <f aca="false">IF(AND(Dane!$F9="TTW",OR(Dane!$G9="kopia",Dane!$G9="oryginał")),Dane!E9,"")</f>
        <v/>
      </c>
      <c r="F9" s="36" t="str">
        <f aca="false">IF(AND(Dane!$F9="TTW",OR(Dane!$G9="kopia",Dane!$G9="oryginał")),Dane!G9,"")</f>
        <v/>
      </c>
      <c r="G9" s="36" t="str">
        <f aca="false">IF(AND(Dane!$F9="TTW",OR($F9="oryginał",$F9="kopia")),Dane!I9,"")</f>
        <v/>
      </c>
      <c r="H9" s="36" t="str">
        <f aca="false">IF(AND(Dane!$F9="TTW",OR($F9="oryginał",$F9="kopia")),#REF!,"")</f>
        <v/>
      </c>
      <c r="I9" s="36" t="str">
        <f aca="false">IF(AND(Dane!$F9="TTW",OR($F9="oryginał",$F9="kopia")),Dane!J9,"")</f>
        <v/>
      </c>
      <c r="J9" s="36" t="str">
        <f aca="false">IF(AND(Dane!$F9="TTW",OR($F9="oryginał",$F9="kopia")),#REF!,"")</f>
        <v/>
      </c>
      <c r="K9" s="36" t="str">
        <f aca="false">IF(AND(Dane!$F9="TTW",OR($F9="oryginał",$F9="kopia")),Dane!K9,"")</f>
        <v/>
      </c>
      <c r="L9" s="36" t="str">
        <f aca="false">IF(AND(Dane!$F9="TTW",OR($F9="oryginał",$F9="kopia")),#REF!,"")</f>
        <v/>
      </c>
      <c r="M9" s="36" t="str">
        <f aca="false">IF(AND(Dane!$F9="TTW",OR($F9="oryginał",$F9="kopia")),Dane!L9,"")</f>
        <v/>
      </c>
      <c r="N9" s="36" t="str">
        <f aca="false">IF(AND(Dane!$F9="TTW",OR($F9="oryginał",$F9="kopia")),Dane!M9,"")</f>
        <v/>
      </c>
      <c r="O9" s="36" t="str">
        <f aca="false">IF(AND(Dane!$F9="TTW",OR($F9="oryginał",$F9="kopia")),Dane!N9,"")</f>
        <v/>
      </c>
      <c r="P9" s="36" t="str">
        <f aca="false">IF(AND(Dane!$F9="TTW",OR($F9="oryginał",$F9="kopia")),Dane!O9,"")</f>
        <v/>
      </c>
      <c r="Q9" s="36" t="str">
        <f aca="false">IF(AND(Dane!$F9="TTW",OR($F9="oryginał",$F9="kopia")),Dane!P9,"")</f>
        <v/>
      </c>
      <c r="R9" s="36" t="str">
        <f aca="false">IF(AND(Dane!$F9="TTW",OR($F9="oryginał",$F9="kopia")),Dane!Q9,"")</f>
        <v/>
      </c>
      <c r="S9" s="36" t="str">
        <f aca="false">IF(AND(Dane!$F9="TTW",OR($F9="oryginał",$F9="kopia")),Dane!R9,"")</f>
        <v/>
      </c>
      <c r="T9" s="36" t="str">
        <f aca="false">IF(AND(Dane!$F9="TTW",OR($F9="oryginał",$F9="kopia")),Dane!S9,"")</f>
        <v/>
      </c>
      <c r="U9" s="36" t="str">
        <f aca="false">IF(AND(Dane!$F9="TTW",OR($F9="oryginał",$F9="kopia")),Dane!T9,"")</f>
        <v/>
      </c>
      <c r="V9" s="36" t="str">
        <f aca="false">IF(AND(Dane!$F9="TTW",OR($F9="oryginał",$F9="kopia")),Dane!U9,"")</f>
        <v/>
      </c>
      <c r="W9" s="36" t="str">
        <f aca="false">IF(AND(Dane!$F9="TTW",OR($F9="oryginał",$F9="kopia")),#REF!,"")</f>
        <v/>
      </c>
    </row>
    <row r="10" customFormat="false" ht="15.75" hidden="false" customHeight="true" outlineLevel="0" collapsed="false">
      <c r="A10" s="36" t="str">
        <f aca="false">IF(AND(Dane!$F10="TTW",OR(Dane!$G10="kopia",Dane!$G10="oryginał")),Dane!A10,"")</f>
        <v/>
      </c>
      <c r="B10" s="36" t="str">
        <f aca="false">IF(AND(Dane!$F10="TTW",OR(Dane!$G10="kopia",Dane!$G10="oryginał")),Dane!B10,"")</f>
        <v/>
      </c>
      <c r="C10" s="36" t="str">
        <f aca="false">IF(AND(Dane!$F10="TTW",OR(Dane!$G10="kopia",Dane!$G10="oryginał")),Dane!C10,"")</f>
        <v/>
      </c>
      <c r="D10" s="36" t="str">
        <f aca="false">IF(AND(Dane!$F10="TTW",OR(Dane!$G10="kopia",Dane!$G10="oryginał")),#REF!,"")</f>
        <v/>
      </c>
      <c r="E10" s="36" t="str">
        <f aca="false">IF(AND(Dane!$F10="TTW",OR(Dane!$G10="kopia",Dane!$G10="oryginał")),Dane!E10,"")</f>
        <v/>
      </c>
      <c r="F10" s="36" t="str">
        <f aca="false">IF(AND(Dane!$F10="TTW",OR(Dane!$G10="kopia",Dane!$G10="oryginał")),Dane!G10,"")</f>
        <v/>
      </c>
      <c r="G10" s="36" t="str">
        <f aca="false">IF(AND(Dane!$F10="TTW",OR($F10="oryginał",$F10="kopia")),Dane!I10,"")</f>
        <v/>
      </c>
      <c r="H10" s="36" t="str">
        <f aca="false">IF(AND(Dane!$F10="TTW",OR($F10="oryginał",$F10="kopia")),#REF!,"")</f>
        <v/>
      </c>
      <c r="I10" s="36" t="str">
        <f aca="false">IF(AND(Dane!$F10="TTW",OR($F10="oryginał",$F10="kopia")),Dane!J10,"")</f>
        <v/>
      </c>
      <c r="J10" s="36" t="str">
        <f aca="false">IF(AND(Dane!$F10="TTW",OR($F10="oryginał",$F10="kopia")),#REF!,"")</f>
        <v/>
      </c>
      <c r="K10" s="36" t="str">
        <f aca="false">IF(AND(Dane!$F10="TTW",OR($F10="oryginał",$F10="kopia")),Dane!K10,"")</f>
        <v/>
      </c>
      <c r="L10" s="36" t="str">
        <f aca="false">IF(AND(Dane!$F10="TTW",OR($F10="oryginał",$F10="kopia")),#REF!,"")</f>
        <v/>
      </c>
      <c r="M10" s="36" t="str">
        <f aca="false">IF(AND(Dane!$F10="TTW",OR($F10="oryginał",$F10="kopia")),Dane!L10,"")</f>
        <v/>
      </c>
      <c r="N10" s="36" t="str">
        <f aca="false">IF(AND(Dane!$F10="TTW",OR($F10="oryginał",$F10="kopia")),Dane!M10,"")</f>
        <v/>
      </c>
      <c r="O10" s="36" t="str">
        <f aca="false">IF(AND(Dane!$F10="TTW",OR($F10="oryginał",$F10="kopia")),Dane!N10,"")</f>
        <v/>
      </c>
      <c r="P10" s="36" t="str">
        <f aca="false">IF(AND(Dane!$F10="TTW",OR($F10="oryginał",$F10="kopia")),Dane!O10,"")</f>
        <v/>
      </c>
      <c r="Q10" s="36" t="str">
        <f aca="false">IF(AND(Dane!$F10="TTW",OR($F10="oryginał",$F10="kopia")),Dane!P10,"")</f>
        <v/>
      </c>
      <c r="R10" s="36" t="str">
        <f aca="false">IF(AND(Dane!$F10="TTW",OR($F10="oryginał",$F10="kopia")),Dane!Q10,"")</f>
        <v/>
      </c>
      <c r="S10" s="36" t="str">
        <f aca="false">IF(AND(Dane!$F10="TTW",OR($F10="oryginał",$F10="kopia")),Dane!R10,"")</f>
        <v/>
      </c>
      <c r="T10" s="36" t="str">
        <f aca="false">IF(AND(Dane!$F10="TTW",OR($F10="oryginał",$F10="kopia")),Dane!S10,"")</f>
        <v/>
      </c>
      <c r="U10" s="36" t="str">
        <f aca="false">IF(AND(Dane!$F10="TTW",OR($F10="oryginał",$F10="kopia")),Dane!T10,"")</f>
        <v/>
      </c>
      <c r="V10" s="36" t="str">
        <f aca="false">IF(AND(Dane!$F10="TTW",OR($F10="oryginał",$F10="kopia")),Dane!U10,"")</f>
        <v/>
      </c>
      <c r="W10" s="36" t="str">
        <f aca="false">IF(AND(Dane!$F10="TTW",OR($F10="oryginał",$F10="kopia")),#REF!,"")</f>
        <v/>
      </c>
    </row>
    <row r="11" customFormat="false" ht="15.75" hidden="false" customHeight="true" outlineLevel="0" collapsed="false">
      <c r="A11" s="36" t="str">
        <f aca="false">IF(AND(Dane!$F11="TTW",OR(Dane!$G11="kopia",Dane!$G11="oryginał")),Dane!A11,"")</f>
        <v/>
      </c>
      <c r="B11" s="36" t="str">
        <f aca="false">IF(AND(Dane!$F11="TTW",OR(Dane!$G11="kopia",Dane!$G11="oryginał")),Dane!B11,"")</f>
        <v/>
      </c>
      <c r="C11" s="36" t="str">
        <f aca="false">IF(AND(Dane!$F11="TTW",OR(Dane!$G11="kopia",Dane!$G11="oryginał")),Dane!C11,"")</f>
        <v/>
      </c>
      <c r="D11" s="36" t="str">
        <f aca="false">IF(AND(Dane!$F11="TTW",OR(Dane!$G11="kopia",Dane!$G11="oryginał")),Dane!D11,"")</f>
        <v/>
      </c>
      <c r="E11" s="36" t="str">
        <f aca="false">IF(AND(Dane!$F11="TTW",OR(Dane!$G11="kopia",Dane!$G11="oryginał")),Dane!E11,"")</f>
        <v/>
      </c>
      <c r="F11" s="36" t="str">
        <f aca="false">IF(AND(Dane!$F11="TTW",OR(Dane!$G11="kopia",Dane!$G11="oryginał")),Dane!G11,"")</f>
        <v/>
      </c>
      <c r="G11" s="36" t="str">
        <f aca="false">IF(AND(Dane!$F11="TTW",OR($F11="oryginał",$F11="kopia")),Dane!I11,"")</f>
        <v/>
      </c>
      <c r="H11" s="36" t="str">
        <f aca="false">IF(AND(Dane!$F11="TTW",OR($F11="oryginał",$F11="kopia")),#REF!,"")</f>
        <v/>
      </c>
      <c r="I11" s="36" t="str">
        <f aca="false">IF(AND(Dane!$F11="TTW",OR($F11="oryginał",$F11="kopia")),Dane!J11,"")</f>
        <v/>
      </c>
      <c r="J11" s="36" t="str">
        <f aca="false">IF(AND(Dane!$F11="TTW",OR($F11="oryginał",$F11="kopia")),#REF!,"")</f>
        <v/>
      </c>
      <c r="K11" s="36" t="str">
        <f aca="false">IF(AND(Dane!$F11="TTW",OR($F11="oryginał",$F11="kopia")),Dane!K11,"")</f>
        <v/>
      </c>
      <c r="L11" s="36" t="str">
        <f aca="false">IF(AND(Dane!$F11="TTW",OR($F11="oryginał",$F11="kopia")),#REF!,"")</f>
        <v/>
      </c>
      <c r="M11" s="36" t="str">
        <f aca="false">IF(AND(Dane!$F11="TTW",OR($F11="oryginał",$F11="kopia")),Dane!L11,"")</f>
        <v/>
      </c>
      <c r="N11" s="36" t="str">
        <f aca="false">IF(AND(Dane!$F11="TTW",OR($F11="oryginał",$F11="kopia")),Dane!M11,"")</f>
        <v/>
      </c>
      <c r="O11" s="36" t="str">
        <f aca="false">IF(AND(Dane!$F11="TTW",OR($F11="oryginał",$F11="kopia")),Dane!N11,"")</f>
        <v/>
      </c>
      <c r="P11" s="36" t="str">
        <f aca="false">IF(AND(Dane!$F11="TTW",OR($F11="oryginał",$F11="kopia")),Dane!O11,"")</f>
        <v/>
      </c>
      <c r="Q11" s="36" t="str">
        <f aca="false">IF(AND(Dane!$F11="TTW",OR($F11="oryginał",$F11="kopia")),Dane!P11,"")</f>
        <v/>
      </c>
      <c r="R11" s="36" t="str">
        <f aca="false">IF(AND(Dane!$F11="TTW",OR($F11="oryginał",$F11="kopia")),Dane!Q11,"")</f>
        <v/>
      </c>
      <c r="S11" s="36" t="str">
        <f aca="false">IF(AND(Dane!$F11="TTW",OR($F11="oryginał",$F11="kopia")),Dane!R11,"")</f>
        <v/>
      </c>
      <c r="T11" s="36" t="str">
        <f aca="false">IF(AND(Dane!$F11="TTW",OR($F11="oryginał",$F11="kopia")),Dane!S11,"")</f>
        <v/>
      </c>
      <c r="U11" s="36" t="str">
        <f aca="false">IF(AND(Dane!$F11="TTW",OR($F11="oryginał",$F11="kopia")),Dane!T11,"")</f>
        <v/>
      </c>
      <c r="V11" s="36" t="str">
        <f aca="false">IF(AND(Dane!$F11="TTW",OR($F11="oryginał",$F11="kopia")),Dane!U11,"")</f>
        <v/>
      </c>
      <c r="W11" s="36" t="str">
        <f aca="false">IF(AND(Dane!$F11="TTW",OR($F11="oryginał",$F11="kopia")),#REF!,"")</f>
        <v/>
      </c>
    </row>
    <row r="12" customFormat="false" ht="15.75" hidden="false" customHeight="true" outlineLevel="0" collapsed="false">
      <c r="A12" s="36" t="str">
        <f aca="false">IF(AND(Dane!$F12="TTW",OR(Dane!$G12="kopia",Dane!$G12="oryginał")),Dane!A12,"")</f>
        <v/>
      </c>
      <c r="B12" s="36" t="str">
        <f aca="false">IF(AND(Dane!$F12="TTW",OR(Dane!$G12="kopia",Dane!$G12="oryginał")),Dane!B12,"")</f>
        <v/>
      </c>
      <c r="C12" s="36" t="str">
        <f aca="false">IF(AND(Dane!$F12="TTW",OR(Dane!$G12="kopia",Dane!$G12="oryginał")),Dane!C12,"")</f>
        <v/>
      </c>
      <c r="D12" s="36" t="str">
        <f aca="false">IF(AND(Dane!$F12="TTW",OR(Dane!$G12="kopia",Dane!$G12="oryginał")),Dane!D12,"")</f>
        <v/>
      </c>
      <c r="E12" s="36" t="str">
        <f aca="false">IF(AND(Dane!$F12="TTW",OR(Dane!$G12="kopia",Dane!$G12="oryginał")),Dane!E12,"")</f>
        <v/>
      </c>
      <c r="F12" s="36" t="str">
        <f aca="false">IF(AND(Dane!$F12="TTW",OR(Dane!$G12="kopia",Dane!$G12="oryginał")),Dane!G12,"")</f>
        <v/>
      </c>
      <c r="G12" s="36" t="str">
        <f aca="false">IF(AND(Dane!$F12="TTW",OR($F12="oryginał",$F12="kopia")),Dane!I12,"")</f>
        <v/>
      </c>
      <c r="H12" s="36" t="str">
        <f aca="false">IF(AND(Dane!$F12="TTW",OR($F12="oryginał",$F12="kopia")),#REF!,"")</f>
        <v/>
      </c>
      <c r="I12" s="36" t="str">
        <f aca="false">IF(AND(Dane!$F12="TTW",OR($F12="oryginał",$F12="kopia")),Dane!J12,"")</f>
        <v/>
      </c>
      <c r="J12" s="36" t="str">
        <f aca="false">IF(AND(Dane!$F12="TTW",OR($F12="oryginał",$F12="kopia")),#REF!,"")</f>
        <v/>
      </c>
      <c r="K12" s="36" t="str">
        <f aca="false">IF(AND(Dane!$F12="TTW",OR($F12="oryginał",$F12="kopia")),Dane!K12,"")</f>
        <v/>
      </c>
      <c r="L12" s="36" t="str">
        <f aca="false">IF(AND(Dane!$F12="TTW",OR($F12="oryginał",$F12="kopia")),#REF!,"")</f>
        <v/>
      </c>
      <c r="M12" s="36" t="str">
        <f aca="false">IF(AND(Dane!$F12="TTW",OR($F12="oryginał",$F12="kopia")),Dane!L12,"")</f>
        <v/>
      </c>
      <c r="N12" s="36" t="str">
        <f aca="false">IF(AND(Dane!$F12="TTW",OR($F12="oryginał",$F12="kopia")),Dane!M12,"")</f>
        <v/>
      </c>
      <c r="O12" s="36" t="str">
        <f aca="false">IF(AND(Dane!$F12="TTW",OR($F12="oryginał",$F12="kopia")),Dane!N12,"")</f>
        <v/>
      </c>
      <c r="P12" s="36" t="str">
        <f aca="false">IF(AND(Dane!$F12="TTW",OR($F12="oryginał",$F12="kopia")),Dane!O12,"")</f>
        <v/>
      </c>
      <c r="Q12" s="36" t="str">
        <f aca="false">IF(AND(Dane!$F12="TTW",OR($F12="oryginał",$F12="kopia")),Dane!P12,"")</f>
        <v/>
      </c>
      <c r="R12" s="36" t="str">
        <f aca="false">IF(AND(Dane!$F12="TTW",OR($F12="oryginał",$F12="kopia")),Dane!Q12,"")</f>
        <v/>
      </c>
      <c r="S12" s="36" t="str">
        <f aca="false">IF(AND(Dane!$F12="TTW",OR($F12="oryginał",$F12="kopia")),Dane!R12,"")</f>
        <v/>
      </c>
      <c r="T12" s="36" t="str">
        <f aca="false">IF(AND(Dane!$F12="TTW",OR($F12="oryginał",$F12="kopia")),Dane!S12,"")</f>
        <v/>
      </c>
      <c r="U12" s="36" t="str">
        <f aca="false">IF(AND(Dane!$F12="TTW",OR($F12="oryginał",$F12="kopia")),Dane!T12,"")</f>
        <v/>
      </c>
      <c r="V12" s="36" t="str">
        <f aca="false">IF(AND(Dane!$F12="TTW",OR($F12="oryginał",$F12="kopia")),Dane!U12,"")</f>
        <v/>
      </c>
      <c r="W12" s="36" t="str">
        <f aca="false">IF(AND(Dane!$F12="TTW",OR($F12="oryginał",$F12="kopia")),#REF!,"")</f>
        <v/>
      </c>
    </row>
    <row r="13" customFormat="false" ht="15.75" hidden="false" customHeight="true" outlineLevel="0" collapsed="false">
      <c r="A13" s="36" t="str">
        <f aca="false">IF(AND(Dane!$F13="TTW",OR(Dane!$G13="kopia",Dane!$G13="oryginał")),Dane!A13,"")</f>
        <v/>
      </c>
      <c r="B13" s="36" t="str">
        <f aca="false">IF(AND(Dane!$F13="TTW",OR(Dane!$G13="kopia",Dane!$G13="oryginał")),Dane!B13,"")</f>
        <v/>
      </c>
      <c r="C13" s="36" t="str">
        <f aca="false">IF(AND(Dane!$F13="TTW",OR(Dane!$G13="kopia",Dane!$G13="oryginał")),Dane!C13,"")</f>
        <v/>
      </c>
      <c r="D13" s="36" t="str">
        <f aca="false">IF(AND(Dane!$F13="TTW",OR(Dane!$G13="kopia",Dane!$G13="oryginał")),Dane!D13,"")</f>
        <v/>
      </c>
      <c r="E13" s="36" t="str">
        <f aca="false">IF(AND(Dane!$F13="TTW",OR(Dane!$G13="kopia",Dane!$G13="oryginał")),Dane!E13,"")</f>
        <v/>
      </c>
      <c r="F13" s="36" t="str">
        <f aca="false">IF(AND(Dane!$F13="TTW",OR(Dane!$G13="kopia",Dane!$G13="oryginał")),Dane!G13,"")</f>
        <v/>
      </c>
      <c r="G13" s="36" t="str">
        <f aca="false">IF(AND(Dane!$F13="TTW",OR($F13="oryginał",$F13="kopia")),Dane!I13,"")</f>
        <v/>
      </c>
      <c r="H13" s="36" t="str">
        <f aca="false">IF(AND(Dane!$F13="TTW",OR($F13="oryginał",$F13="kopia")),#REF!,"")</f>
        <v/>
      </c>
      <c r="I13" s="36" t="str">
        <f aca="false">IF(AND(Dane!$F13="TTW",OR($F13="oryginał",$F13="kopia")),Dane!J13,"")</f>
        <v/>
      </c>
      <c r="J13" s="36" t="str">
        <f aca="false">IF(AND(Dane!$F13="TTW",OR($F13="oryginał",$F13="kopia")),#REF!,"")</f>
        <v/>
      </c>
      <c r="K13" s="36" t="str">
        <f aca="false">IF(AND(Dane!$F13="TTW",OR($F13="oryginał",$F13="kopia")),Dane!K13,"")</f>
        <v/>
      </c>
      <c r="L13" s="36" t="str">
        <f aca="false">IF(AND(Dane!$F13="TTW",OR($F13="oryginał",$F13="kopia")),#REF!,"")</f>
        <v/>
      </c>
      <c r="M13" s="36" t="str">
        <f aca="false">IF(AND(Dane!$F13="TTW",OR($F13="oryginał",$F13="kopia")),Dane!L13,"")</f>
        <v/>
      </c>
      <c r="N13" s="36" t="str">
        <f aca="false">IF(AND(Dane!$F13="TTW",OR($F13="oryginał",$F13="kopia")),Dane!M13,"")</f>
        <v/>
      </c>
      <c r="O13" s="36" t="str">
        <f aca="false">IF(AND(Dane!$F13="TTW",OR($F13="oryginał",$F13="kopia")),Dane!N13,"")</f>
        <v/>
      </c>
      <c r="P13" s="36" t="str">
        <f aca="false">IF(AND(Dane!$F13="TTW",OR($F13="oryginał",$F13="kopia")),Dane!O13,"")</f>
        <v/>
      </c>
      <c r="Q13" s="36" t="str">
        <f aca="false">IF(AND(Dane!$F13="TTW",OR($F13="oryginał",$F13="kopia")),Dane!P13,"")</f>
        <v/>
      </c>
      <c r="R13" s="36" t="str">
        <f aca="false">IF(AND(Dane!$F13="TTW",OR($F13="oryginał",$F13="kopia")),Dane!Q13,"")</f>
        <v/>
      </c>
      <c r="S13" s="36" t="str">
        <f aca="false">IF(AND(Dane!$F13="TTW",OR($F13="oryginał",$F13="kopia")),Dane!R13,"")</f>
        <v/>
      </c>
      <c r="T13" s="36" t="str">
        <f aca="false">IF(AND(Dane!$F13="TTW",OR($F13="oryginał",$F13="kopia")),Dane!S13,"")</f>
        <v/>
      </c>
      <c r="U13" s="36" t="str">
        <f aca="false">IF(AND(Dane!$F13="TTW",OR($F13="oryginał",$F13="kopia")),Dane!T13,"")</f>
        <v/>
      </c>
      <c r="V13" s="36" t="str">
        <f aca="false">IF(AND(Dane!$F13="TTW",OR($F13="oryginał",$F13="kopia")),Dane!U13,"")</f>
        <v/>
      </c>
      <c r="W13" s="36" t="str">
        <f aca="false">IF(AND(Dane!$F13="TTW",OR($F13="oryginał",$F13="kopia")),#REF!,"")</f>
        <v/>
      </c>
    </row>
    <row r="14" customFormat="false" ht="15.75" hidden="false" customHeight="true" outlineLevel="0" collapsed="false">
      <c r="A14" s="36" t="str">
        <f aca="false">IF(AND(Dane!$F14="TTW",OR(Dane!$G14="kopia",Dane!$G14="oryginał")),Dane!A14,"")</f>
        <v/>
      </c>
      <c r="B14" s="36" t="str">
        <f aca="false">IF(AND(Dane!$F14="TTW",OR(Dane!$G14="kopia",Dane!$G14="oryginał")),Dane!B14,"")</f>
        <v/>
      </c>
      <c r="C14" s="36" t="str">
        <f aca="false">IF(AND(Dane!$F14="TTW",OR(Dane!$G14="kopia",Dane!$G14="oryginał")),Dane!C14,"")</f>
        <v/>
      </c>
      <c r="D14" s="36" t="str">
        <f aca="false">IF(AND(Dane!$F14="TTW",OR(Dane!$G14="kopia",Dane!$G14="oryginał")),Dane!D14,"")</f>
        <v/>
      </c>
      <c r="E14" s="36" t="str">
        <f aca="false">IF(AND(Dane!$F14="TTW",OR(Dane!$G14="kopia",Dane!$G14="oryginał")),Dane!E14,"")</f>
        <v/>
      </c>
      <c r="F14" s="36" t="str">
        <f aca="false">IF(AND(Dane!$F14="TTW",OR(Dane!$G14="kopia",Dane!$G14="oryginał")),Dane!G14,"")</f>
        <v/>
      </c>
      <c r="G14" s="36" t="str">
        <f aca="false">IF(AND(Dane!$F14="TTW",OR($F14="oryginał",$F14="kopia")),Dane!I14,"")</f>
        <v/>
      </c>
      <c r="H14" s="36" t="str">
        <f aca="false">IF(AND(Dane!$F14="TTW",OR($F14="oryginał",$F14="kopia")),#REF!,"")</f>
        <v/>
      </c>
      <c r="I14" s="36" t="str">
        <f aca="false">IF(AND(Dane!$F14="TTW",OR($F14="oryginał",$F14="kopia")),Dane!J14,"")</f>
        <v/>
      </c>
      <c r="J14" s="36" t="str">
        <f aca="false">IF(AND(Dane!$F14="TTW",OR($F14="oryginał",$F14="kopia")),#REF!,"")</f>
        <v/>
      </c>
      <c r="K14" s="36" t="str">
        <f aca="false">IF(AND(Dane!$F14="TTW",OR($F14="oryginał",$F14="kopia")),Dane!K14,"")</f>
        <v/>
      </c>
      <c r="L14" s="36" t="str">
        <f aca="false">IF(AND(Dane!$F14="TTW",OR($F14="oryginał",$F14="kopia")),#REF!,"")</f>
        <v/>
      </c>
      <c r="M14" s="36" t="str">
        <f aca="false">IF(AND(Dane!$F14="TTW",OR($F14="oryginał",$F14="kopia")),Dane!L14,"")</f>
        <v/>
      </c>
      <c r="N14" s="36" t="str">
        <f aca="false">IF(AND(Dane!$F14="TTW",OR($F14="oryginał",$F14="kopia")),Dane!M14,"")</f>
        <v/>
      </c>
      <c r="O14" s="36" t="str">
        <f aca="false">IF(AND(Dane!$F14="TTW",OR($F14="oryginał",$F14="kopia")),Dane!N14,"")</f>
        <v/>
      </c>
      <c r="P14" s="36" t="str">
        <f aca="false">IF(AND(Dane!$F14="TTW",OR($F14="oryginał",$F14="kopia")),Dane!O14,"")</f>
        <v/>
      </c>
      <c r="Q14" s="36" t="str">
        <f aca="false">IF(AND(Dane!$F14="TTW",OR($F14="oryginał",$F14="kopia")),Dane!P14,"")</f>
        <v/>
      </c>
      <c r="R14" s="36" t="str">
        <f aca="false">IF(AND(Dane!$F14="TTW",OR($F14="oryginał",$F14="kopia")),Dane!Q14,"")</f>
        <v/>
      </c>
      <c r="S14" s="36" t="str">
        <f aca="false">IF(AND(Dane!$F14="TTW",OR($F14="oryginał",$F14="kopia")),Dane!R14,"")</f>
        <v/>
      </c>
      <c r="T14" s="36" t="str">
        <f aca="false">IF(AND(Dane!$F14="TTW",OR($F14="oryginał",$F14="kopia")),Dane!S14,"")</f>
        <v/>
      </c>
      <c r="U14" s="36" t="str">
        <f aca="false">IF(AND(Dane!$F14="TTW",OR($F14="oryginał",$F14="kopia")),Dane!T14,"")</f>
        <v/>
      </c>
      <c r="V14" s="36" t="str">
        <f aca="false">IF(AND(Dane!$F14="TTW",OR($F14="oryginał",$F14="kopia")),Dane!U14,"")</f>
        <v/>
      </c>
      <c r="W14" s="36" t="str">
        <f aca="false">IF(AND(Dane!$F14="TTW",OR($F14="oryginał",$F14="kopia")),#REF!,"")</f>
        <v/>
      </c>
    </row>
    <row r="15" customFormat="false" ht="15.75" hidden="false" customHeight="true" outlineLevel="0" collapsed="false">
      <c r="A15" s="36" t="str">
        <f aca="false">IF(AND(Dane!$F15="TTW",OR(Dane!$G15="kopia",Dane!$G15="oryginał")),Dane!A15,"")</f>
        <v/>
      </c>
      <c r="B15" s="36" t="str">
        <f aca="false">IF(AND(Dane!$F15="TTW",OR(Dane!$G15="kopia",Dane!$G15="oryginał")),Dane!B15,"")</f>
        <v/>
      </c>
      <c r="C15" s="36" t="str">
        <f aca="false">IF(AND(Dane!$F15="TTW",OR(Dane!$G15="kopia",Dane!$G15="oryginał")),Dane!C15,"")</f>
        <v/>
      </c>
      <c r="D15" s="36" t="str">
        <f aca="false">IF(AND(Dane!$F15="TTW",OR(Dane!$G15="kopia",Dane!$G15="oryginał")),Dane!D15,"")</f>
        <v/>
      </c>
      <c r="E15" s="36" t="str">
        <f aca="false">IF(AND(Dane!$F15="TTW",OR(Dane!$G15="kopia",Dane!$G15="oryginał")),Dane!E15,"")</f>
        <v/>
      </c>
      <c r="F15" s="36" t="str">
        <f aca="false">IF(AND(Dane!$F15="TTW",OR(Dane!$G15="kopia",Dane!$G15="oryginał")),Dane!G15,"")</f>
        <v/>
      </c>
      <c r="G15" s="36" t="str">
        <f aca="false">IF(AND(Dane!$F15="TTW",OR($F15="oryginał",$F15="kopia")),Dane!I15,"")</f>
        <v/>
      </c>
      <c r="H15" s="36" t="str">
        <f aca="false">IF(AND(Dane!$F15="TTW",OR($F15="oryginał",$F15="kopia")),#REF!,"")</f>
        <v/>
      </c>
      <c r="I15" s="36" t="str">
        <f aca="false">IF(AND(Dane!$F15="TTW",OR($F15="oryginał",$F15="kopia")),Dane!J15,"")</f>
        <v/>
      </c>
      <c r="J15" s="36" t="str">
        <f aca="false">IF(AND(Dane!$F15="TTW",OR($F15="oryginał",$F15="kopia")),#REF!,"")</f>
        <v/>
      </c>
      <c r="K15" s="36" t="str">
        <f aca="false">IF(AND(Dane!$F15="TTW",OR($F15="oryginał",$F15="kopia")),Dane!K15,"")</f>
        <v/>
      </c>
      <c r="L15" s="36" t="str">
        <f aca="false">IF(AND(Dane!$F15="TTW",OR($F15="oryginał",$F15="kopia")),#REF!,"")</f>
        <v/>
      </c>
      <c r="M15" s="36" t="str">
        <f aca="false">IF(AND(Dane!$F15="TTW",OR($F15="oryginał",$F15="kopia")),Dane!L15,"")</f>
        <v/>
      </c>
      <c r="N15" s="36" t="str">
        <f aca="false">IF(AND(Dane!$F15="TTW",OR($F15="oryginał",$F15="kopia")),Dane!M15,"")</f>
        <v/>
      </c>
      <c r="O15" s="36" t="str">
        <f aca="false">IF(AND(Dane!$F15="TTW",OR($F15="oryginał",$F15="kopia")),Dane!N15,"")</f>
        <v/>
      </c>
      <c r="P15" s="36" t="str">
        <f aca="false">IF(AND(Dane!$F15="TTW",OR($F15="oryginał",$F15="kopia")),Dane!O15,"")</f>
        <v/>
      </c>
      <c r="Q15" s="36" t="str">
        <f aca="false">IF(AND(Dane!$F15="TTW",OR($F15="oryginał",$F15="kopia")),Dane!P15,"")</f>
        <v/>
      </c>
      <c r="R15" s="36" t="str">
        <f aca="false">IF(AND(Dane!$F15="TTW",OR($F15="oryginał",$F15="kopia")),Dane!Q15,"")</f>
        <v/>
      </c>
      <c r="S15" s="36" t="str">
        <f aca="false">IF(AND(Dane!$F15="TTW",OR($F15="oryginał",$F15="kopia")),Dane!R15,"")</f>
        <v/>
      </c>
      <c r="T15" s="36" t="str">
        <f aca="false">IF(AND(Dane!$F15="TTW",OR($F15="oryginał",$F15="kopia")),Dane!S15,"")</f>
        <v/>
      </c>
      <c r="U15" s="36" t="str">
        <f aca="false">IF(AND(Dane!$F15="TTW",OR($F15="oryginał",$F15="kopia")),Dane!T15,"")</f>
        <v/>
      </c>
      <c r="V15" s="36" t="str">
        <f aca="false">IF(AND(Dane!$F15="TTW",OR($F15="oryginał",$F15="kopia")),Dane!U15,"")</f>
        <v/>
      </c>
      <c r="W15" s="36" t="str">
        <f aca="false">IF(AND(Dane!$F15="TTW",OR($F15="oryginał",$F15="kopia")),#REF!,"")</f>
        <v/>
      </c>
    </row>
    <row r="16" customFormat="false" ht="15.75" hidden="false" customHeight="true" outlineLevel="0" collapsed="false">
      <c r="A16" s="36" t="str">
        <f aca="false">IF(AND(Dane!$F16="TTW",OR(Dane!$G16="kopia",Dane!$G16="oryginał")),Dane!A16,"")</f>
        <v/>
      </c>
      <c r="B16" s="36" t="str">
        <f aca="false">IF(AND(Dane!$F16="TTW",OR(Dane!$G16="kopia",Dane!$G16="oryginał")),Dane!B16,"")</f>
        <v/>
      </c>
      <c r="C16" s="36" t="str">
        <f aca="false">IF(AND(Dane!$F16="TTW",OR(Dane!$G16="kopia",Dane!$G16="oryginał")),Dane!C16,"")</f>
        <v/>
      </c>
      <c r="D16" s="36" t="str">
        <f aca="false">IF(AND(Dane!$F16="TTW",OR(Dane!$G16="kopia",Dane!$G16="oryginał")),Dane!D16,"")</f>
        <v/>
      </c>
      <c r="E16" s="36" t="str">
        <f aca="false">IF(AND(Dane!$F16="TTW",OR(Dane!$G16="kopia",Dane!$G16="oryginał")),Dane!E16,"")</f>
        <v/>
      </c>
      <c r="F16" s="36" t="str">
        <f aca="false">IF(AND(Dane!$F16="TTW",OR(Dane!$G16="kopia",Dane!$G16="oryginał")),Dane!G16,"")</f>
        <v/>
      </c>
      <c r="G16" s="36" t="str">
        <f aca="false">IF(AND(Dane!$F16="TTW",OR($F16="oryginał",$F16="kopia")),Dane!I16,"")</f>
        <v/>
      </c>
      <c r="H16" s="36" t="str">
        <f aca="false">IF(AND(Dane!$F16="TTW",OR($F16="oryginał",$F16="kopia")),#REF!,"")</f>
        <v/>
      </c>
      <c r="I16" s="36" t="str">
        <f aca="false">IF(AND(Dane!$F16="TTW",OR($F16="oryginał",$F16="kopia")),Dane!J16,"")</f>
        <v/>
      </c>
      <c r="J16" s="36" t="str">
        <f aca="false">IF(AND(Dane!$F16="TTW",OR($F16="oryginał",$F16="kopia")),#REF!,"")</f>
        <v/>
      </c>
      <c r="K16" s="36" t="str">
        <f aca="false">IF(AND(Dane!$F16="TTW",OR($F16="oryginał",$F16="kopia")),Dane!K16,"")</f>
        <v/>
      </c>
      <c r="L16" s="36" t="str">
        <f aca="false">IF(AND(Dane!$F16="TTW",OR($F16="oryginał",$F16="kopia")),#REF!,"")</f>
        <v/>
      </c>
      <c r="M16" s="36" t="str">
        <f aca="false">IF(AND(Dane!$F16="TTW",OR($F16="oryginał",$F16="kopia")),Dane!L16,"")</f>
        <v/>
      </c>
      <c r="N16" s="36" t="str">
        <f aca="false">IF(AND(Dane!$F16="TTW",OR($F16="oryginał",$F16="kopia")),Dane!M16,"")</f>
        <v/>
      </c>
      <c r="O16" s="36" t="str">
        <f aca="false">IF(AND(Dane!$F16="TTW",OR($F16="oryginał",$F16="kopia")),Dane!N16,"")</f>
        <v/>
      </c>
      <c r="P16" s="36" t="str">
        <f aca="false">IF(AND(Dane!$F16="TTW",OR($F16="oryginał",$F16="kopia")),Dane!O16,"")</f>
        <v/>
      </c>
      <c r="Q16" s="36" t="str">
        <f aca="false">IF(AND(Dane!$F16="TTW",OR($F16="oryginał",$F16="kopia")),Dane!P16,"")</f>
        <v/>
      </c>
      <c r="R16" s="36" t="str">
        <f aca="false">IF(AND(Dane!$F16="TTW",OR($F16="oryginał",$F16="kopia")),Dane!Q16,"")</f>
        <v/>
      </c>
      <c r="S16" s="36" t="str">
        <f aca="false">IF(AND(Dane!$F16="TTW",OR($F16="oryginał",$F16="kopia")),Dane!R16,"")</f>
        <v/>
      </c>
      <c r="T16" s="36" t="str">
        <f aca="false">IF(AND(Dane!$F16="TTW",OR($F16="oryginał",$F16="kopia")),Dane!S16,"")</f>
        <v/>
      </c>
      <c r="U16" s="36" t="str">
        <f aca="false">IF(AND(Dane!$F16="TTW",OR($F16="oryginał",$F16="kopia")),Dane!T16,"")</f>
        <v/>
      </c>
      <c r="V16" s="36" t="str">
        <f aca="false">IF(AND(Dane!$F16="TTW",OR($F16="oryginał",$F16="kopia")),Dane!U16,"")</f>
        <v/>
      </c>
      <c r="W16" s="36" t="str">
        <f aca="false">IF(AND(Dane!$F16="TTW",OR($F16="oryginał",$F16="kopia")),#REF!,"")</f>
        <v/>
      </c>
    </row>
    <row r="17" customFormat="false" ht="15.75" hidden="false" customHeight="true" outlineLevel="0" collapsed="false">
      <c r="A17" s="36" t="str">
        <f aca="false">IF(AND(Dane!$F17="TTW",OR(Dane!$G17="kopia",Dane!$G17="oryginał")),Dane!A17,"")</f>
        <v/>
      </c>
      <c r="B17" s="36" t="str">
        <f aca="false">IF(AND(Dane!$F17="TTW",OR(Dane!$G17="kopia",Dane!$G17="oryginał")),Dane!B17,"")</f>
        <v/>
      </c>
      <c r="C17" s="36" t="str">
        <f aca="false">IF(AND(Dane!$F17="TTW",OR(Dane!$G17="kopia",Dane!$G17="oryginał")),Dane!C17,"")</f>
        <v/>
      </c>
      <c r="D17" s="36" t="str">
        <f aca="false">IF(AND(Dane!$F17="TTW",OR(Dane!$G17="kopia",Dane!$G17="oryginał")),Dane!D17,"")</f>
        <v/>
      </c>
      <c r="E17" s="36" t="str">
        <f aca="false">IF(AND(Dane!$F17="TTW",OR(Dane!$G17="kopia",Dane!$G17="oryginał")),Dane!E17,"")</f>
        <v/>
      </c>
      <c r="F17" s="36" t="str">
        <f aca="false">IF(AND(Dane!$F17="TTW",OR(Dane!$G17="kopia",Dane!$G17="oryginał")),Dane!G17,"")</f>
        <v/>
      </c>
      <c r="G17" s="36" t="str">
        <f aca="false">IF(AND(Dane!$F17="TTW",OR($F17="oryginał",$F17="kopia")),Dane!I17,"")</f>
        <v/>
      </c>
      <c r="H17" s="36" t="str">
        <f aca="false">IF(AND(Dane!$F17="TTW",OR($F17="oryginał",$F17="kopia")),#REF!,"")</f>
        <v/>
      </c>
      <c r="I17" s="36" t="str">
        <f aca="false">IF(AND(Dane!$F17="TTW",OR($F17="oryginał",$F17="kopia")),Dane!J17,"")</f>
        <v/>
      </c>
      <c r="J17" s="36" t="str">
        <f aca="false">IF(AND(Dane!$F17="TTW",OR($F17="oryginał",$F17="kopia")),#REF!,"")</f>
        <v/>
      </c>
      <c r="K17" s="36" t="str">
        <f aca="false">IF(AND(Dane!$F17="TTW",OR($F17="oryginał",$F17="kopia")),Dane!K17,"")</f>
        <v/>
      </c>
      <c r="L17" s="36" t="str">
        <f aca="false">IF(AND(Dane!$F17="TTW",OR($F17="oryginał",$F17="kopia")),#REF!,"")</f>
        <v/>
      </c>
      <c r="M17" s="36" t="str">
        <f aca="false">IF(AND(Dane!$F17="TTW",OR($F17="oryginał",$F17="kopia")),Dane!L17,"")</f>
        <v/>
      </c>
      <c r="N17" s="36" t="str">
        <f aca="false">IF(AND(Dane!$F17="TTW",OR($F17="oryginał",$F17="kopia")),Dane!M17,"")</f>
        <v/>
      </c>
      <c r="O17" s="36" t="str">
        <f aca="false">IF(AND(Dane!$F17="TTW",OR($F17="oryginał",$F17="kopia")),Dane!N17,"")</f>
        <v/>
      </c>
      <c r="P17" s="36" t="str">
        <f aca="false">IF(AND(Dane!$F17="TTW",OR($F17="oryginał",$F17="kopia")),Dane!O17,"")</f>
        <v/>
      </c>
      <c r="Q17" s="36" t="str">
        <f aca="false">IF(AND(Dane!$F17="TTW",OR($F17="oryginał",$F17="kopia")),Dane!P17,"")</f>
        <v/>
      </c>
      <c r="R17" s="36" t="str">
        <f aca="false">IF(AND(Dane!$F17="TTW",OR($F17="oryginał",$F17="kopia")),Dane!Q17,"")</f>
        <v/>
      </c>
      <c r="S17" s="36" t="str">
        <f aca="false">IF(AND(Dane!$F17="TTW",OR($F17="oryginał",$F17="kopia")),Dane!R17,"")</f>
        <v/>
      </c>
      <c r="T17" s="36" t="str">
        <f aca="false">IF(AND(Dane!$F17="TTW",OR($F17="oryginał",$F17="kopia")),Dane!S17,"")</f>
        <v/>
      </c>
      <c r="U17" s="36" t="str">
        <f aca="false">IF(AND(Dane!$F17="TTW",OR($F17="oryginał",$F17="kopia")),Dane!T17,"")</f>
        <v/>
      </c>
      <c r="V17" s="36" t="str">
        <f aca="false">IF(AND(Dane!$F17="TTW",OR($F17="oryginał",$F17="kopia")),Dane!U17,"")</f>
        <v/>
      </c>
      <c r="W17" s="36" t="str">
        <f aca="false">IF(AND(Dane!$F17="TTW",OR($F17="oryginał",$F17="kopia")),#REF!,"")</f>
        <v/>
      </c>
    </row>
    <row r="18" customFormat="false" ht="15.75" hidden="false" customHeight="true" outlineLevel="0" collapsed="false">
      <c r="A18" s="36" t="str">
        <f aca="false">IF(AND(Dane!$F18="TTW",OR(Dane!$G18="kopia",Dane!$G18="oryginał")),Dane!A18,"")</f>
        <v/>
      </c>
      <c r="B18" s="36" t="str">
        <f aca="false">IF(AND(Dane!$F18="TTW",OR(Dane!$G18="kopia",Dane!$G18="oryginał")),Dane!B18,"")</f>
        <v/>
      </c>
      <c r="C18" s="36" t="str">
        <f aca="false">IF(AND(Dane!$F18="TTW",OR(Dane!$G18="kopia",Dane!$G18="oryginał")),Dane!C18,"")</f>
        <v/>
      </c>
      <c r="D18" s="36" t="str">
        <f aca="false">IF(AND(Dane!$F18="TTW",OR(Dane!$G18="kopia",Dane!$G18="oryginał")),Dane!D18,"")</f>
        <v/>
      </c>
      <c r="E18" s="36" t="str">
        <f aca="false">IF(AND(Dane!$F18="TTW",OR(Dane!$G18="kopia",Dane!$G18="oryginał")),Dane!E18,"")</f>
        <v/>
      </c>
      <c r="F18" s="36" t="str">
        <f aca="false">IF(AND(Dane!$F18="TTW",OR(Dane!$G18="kopia",Dane!$G18="oryginał")),Dane!G18,"")</f>
        <v/>
      </c>
      <c r="G18" s="36" t="str">
        <f aca="false">IF(AND(Dane!$F18="TTW",OR($F18="oryginał",$F18="kopia")),Dane!I18,"")</f>
        <v/>
      </c>
      <c r="H18" s="36" t="str">
        <f aca="false">IF(AND(Dane!$F18="TTW",OR($F18="oryginał",$F18="kopia")),#REF!,"")</f>
        <v/>
      </c>
      <c r="I18" s="36" t="str">
        <f aca="false">IF(AND(Dane!$F18="TTW",OR($F18="oryginał",$F18="kopia")),Dane!J18,"")</f>
        <v/>
      </c>
      <c r="J18" s="36" t="str">
        <f aca="false">IF(AND(Dane!$F18="TTW",OR($F18="oryginał",$F18="kopia")),#REF!,"")</f>
        <v/>
      </c>
      <c r="K18" s="36" t="str">
        <f aca="false">IF(AND(Dane!$F18="TTW",OR($F18="oryginał",$F18="kopia")),Dane!K18,"")</f>
        <v/>
      </c>
      <c r="L18" s="36" t="str">
        <f aca="false">IF(AND(Dane!$F18="TTW",OR($F18="oryginał",$F18="kopia")),#REF!,"")</f>
        <v/>
      </c>
      <c r="M18" s="36" t="str">
        <f aca="false">IF(AND(Dane!$F18="TTW",OR($F18="oryginał",$F18="kopia")),Dane!L18,"")</f>
        <v/>
      </c>
      <c r="N18" s="36" t="str">
        <f aca="false">IF(AND(Dane!$F18="TTW",OR($F18="oryginał",$F18="kopia")),Dane!M18,"")</f>
        <v/>
      </c>
      <c r="O18" s="36" t="str">
        <f aca="false">IF(AND(Dane!$F18="TTW",OR($F18="oryginał",$F18="kopia")),Dane!N18,"")</f>
        <v/>
      </c>
      <c r="P18" s="36" t="str">
        <f aca="false">IF(AND(Dane!$F18="TTW",OR($F18="oryginał",$F18="kopia")),Dane!O18,"")</f>
        <v/>
      </c>
      <c r="Q18" s="36" t="str">
        <f aca="false">IF(AND(Dane!$F18="TTW",OR($F18="oryginał",$F18="kopia")),Dane!P18,"")</f>
        <v/>
      </c>
      <c r="R18" s="36" t="str">
        <f aca="false">IF(AND(Dane!$F18="TTW",OR($F18="oryginał",$F18="kopia")),Dane!Q18,"")</f>
        <v/>
      </c>
      <c r="S18" s="36" t="str">
        <f aca="false">IF(AND(Dane!$F18="TTW",OR($F18="oryginał",$F18="kopia")),Dane!R18,"")</f>
        <v/>
      </c>
      <c r="T18" s="36" t="str">
        <f aca="false">IF(AND(Dane!$F18="TTW",OR($F18="oryginał",$F18="kopia")),Dane!S18,"")</f>
        <v/>
      </c>
      <c r="U18" s="36" t="str">
        <f aca="false">IF(AND(Dane!$F18="TTW",OR($F18="oryginał",$F18="kopia")),Dane!T18,"")</f>
        <v/>
      </c>
      <c r="V18" s="36" t="str">
        <f aca="false">IF(AND(Dane!$F18="TTW",OR($F18="oryginał",$F18="kopia")),Dane!U18,"")</f>
        <v/>
      </c>
      <c r="W18" s="36" t="str">
        <f aca="false">IF(AND(Dane!$F18="TTW",OR($F18="oryginał",$F18="kopia")),#REF!,"")</f>
        <v/>
      </c>
    </row>
    <row r="19" customFormat="false" ht="15.75" hidden="false" customHeight="true" outlineLevel="0" collapsed="false">
      <c r="A19" s="36" t="str">
        <f aca="false">IF(AND(Dane!$F19="TTW",OR(Dane!$G19="kopia",Dane!$G19="oryginał")),Dane!A19,"")</f>
        <v/>
      </c>
      <c r="B19" s="36" t="str">
        <f aca="false">IF(AND(Dane!$F19="TTW",OR(Dane!$G19="kopia",Dane!$G19="oryginał")),Dane!B19,"")</f>
        <v/>
      </c>
      <c r="C19" s="36" t="str">
        <f aca="false">IF(AND(Dane!$F19="TTW",OR(Dane!$G19="kopia",Dane!$G19="oryginał")),Dane!C19,"")</f>
        <v/>
      </c>
      <c r="D19" s="36" t="str">
        <f aca="false">IF(AND(Dane!$F19="TTW",OR(Dane!$G19="kopia",Dane!$G19="oryginał")),Dane!D19,"")</f>
        <v/>
      </c>
      <c r="E19" s="36" t="str">
        <f aca="false">IF(AND(Dane!$F19="TTW",OR(Dane!$G19="kopia",Dane!$G19="oryginał")),Dane!E19,"")</f>
        <v/>
      </c>
      <c r="F19" s="36" t="str">
        <f aca="false">IF(AND(Dane!$F19="TTW",OR(Dane!$G19="kopia",Dane!$G19="oryginał")),Dane!G19,"")</f>
        <v/>
      </c>
      <c r="G19" s="36" t="str">
        <f aca="false">IF(AND(Dane!$F19="TTW",OR($F19="oryginał",$F19="kopia")),Dane!I19,"")</f>
        <v/>
      </c>
      <c r="H19" s="36" t="str">
        <f aca="false">IF(AND(Dane!$F19="TTW",OR($F19="oryginał",$F19="kopia")),#REF!,"")</f>
        <v/>
      </c>
      <c r="I19" s="36" t="str">
        <f aca="false">IF(AND(Dane!$F19="TTW",OR($F19="oryginał",$F19="kopia")),Dane!J19,"")</f>
        <v/>
      </c>
      <c r="J19" s="36" t="str">
        <f aca="false">IF(AND(Dane!$F19="TTW",OR($F19="oryginał",$F19="kopia")),#REF!,"")</f>
        <v/>
      </c>
      <c r="K19" s="36" t="str">
        <f aca="false">IF(AND(Dane!$F19="TTW",OR($F19="oryginał",$F19="kopia")),Dane!K19,"")</f>
        <v/>
      </c>
      <c r="L19" s="36" t="str">
        <f aca="false">IF(AND(Dane!$F19="TTW",OR($F19="oryginał",$F19="kopia")),#REF!,"")</f>
        <v/>
      </c>
      <c r="M19" s="36" t="str">
        <f aca="false">IF(AND(Dane!$F19="TTW",OR($F19="oryginał",$F19="kopia")),Dane!L19,"")</f>
        <v/>
      </c>
      <c r="N19" s="36" t="str">
        <f aca="false">IF(AND(Dane!$F19="TTW",OR($F19="oryginał",$F19="kopia")),Dane!M19,"")</f>
        <v/>
      </c>
      <c r="O19" s="36" t="str">
        <f aca="false">IF(AND(Dane!$F19="TTW",OR($F19="oryginał",$F19="kopia")),Dane!N19,"")</f>
        <v/>
      </c>
      <c r="P19" s="36" t="str">
        <f aca="false">IF(AND(Dane!$F19="TTW",OR($F19="oryginał",$F19="kopia")),Dane!O19,"")</f>
        <v/>
      </c>
      <c r="Q19" s="36" t="str">
        <f aca="false">IF(AND(Dane!$F19="TTW",OR($F19="oryginał",$F19="kopia")),Dane!P19,"")</f>
        <v/>
      </c>
      <c r="R19" s="36" t="str">
        <f aca="false">IF(AND(Dane!$F19="TTW",OR($F19="oryginał",$F19="kopia")),Dane!Q19,"")</f>
        <v/>
      </c>
      <c r="S19" s="36" t="str">
        <f aca="false">IF(AND(Dane!$F19="TTW",OR($F19="oryginał",$F19="kopia")),Dane!R19,"")</f>
        <v/>
      </c>
      <c r="T19" s="36" t="str">
        <f aca="false">IF(AND(Dane!$F19="TTW",OR($F19="oryginał",$F19="kopia")),Dane!S19,"")</f>
        <v/>
      </c>
      <c r="U19" s="36" t="str">
        <f aca="false">IF(AND(Dane!$F19="TTW",OR($F19="oryginał",$F19="kopia")),Dane!T19,"")</f>
        <v/>
      </c>
      <c r="V19" s="36" t="str">
        <f aca="false">IF(AND(Dane!$F19="TTW",OR($F19="oryginał",$F19="kopia")),Dane!U19,"")</f>
        <v/>
      </c>
      <c r="W19" s="36" t="str">
        <f aca="false">IF(AND(Dane!$F19="TTW",OR($F19="oryginał",$F19="kopia")),#REF!,"")</f>
        <v/>
      </c>
    </row>
    <row r="20" customFormat="false" ht="15.75" hidden="false" customHeight="true" outlineLevel="0" collapsed="false">
      <c r="A20" s="36" t="str">
        <f aca="false">IF(AND(Dane!$F20="TTW",OR(Dane!$G20="kopia",Dane!$G20="oryginał")),Dane!A20,"")</f>
        <v/>
      </c>
      <c r="B20" s="36" t="str">
        <f aca="false">IF(AND(Dane!$F20="TTW",OR(Dane!$G20="kopia",Dane!$G20="oryginał")),Dane!B20,"")</f>
        <v/>
      </c>
      <c r="C20" s="36" t="str">
        <f aca="false">IF(AND(Dane!$F20="TTW",OR(Dane!$G20="kopia",Dane!$G20="oryginał")),Dane!C20,"")</f>
        <v/>
      </c>
      <c r="D20" s="36" t="str">
        <f aca="false">IF(AND(Dane!$F20="TTW",OR(Dane!$G20="kopia",Dane!$G20="oryginał")),Dane!D20,"")</f>
        <v/>
      </c>
      <c r="E20" s="36" t="str">
        <f aca="false">IF(AND(Dane!$F20="TTW",OR(Dane!$G20="kopia",Dane!$G20="oryginał")),Dane!E20,"")</f>
        <v/>
      </c>
      <c r="F20" s="36" t="str">
        <f aca="false">IF(AND(Dane!$F20="TTW",OR(Dane!$G20="kopia",Dane!$G20="oryginał")),Dane!G20,"")</f>
        <v/>
      </c>
      <c r="G20" s="36" t="str">
        <f aca="false">IF(AND(Dane!$F20="TTW",OR($F20="oryginał",$F20="kopia")),Dane!I20,"")</f>
        <v/>
      </c>
      <c r="H20" s="36" t="str">
        <f aca="false">IF(AND(Dane!$F20="TTW",OR($F20="oryginał",$F20="kopia")),#REF!,"")</f>
        <v/>
      </c>
      <c r="I20" s="36" t="str">
        <f aca="false">IF(AND(Dane!$F20="TTW",OR($F20="oryginał",$F20="kopia")),Dane!J20,"")</f>
        <v/>
      </c>
      <c r="J20" s="36" t="str">
        <f aca="false">IF(AND(Dane!$F20="TTW",OR($F20="oryginał",$F20="kopia")),#REF!,"")</f>
        <v/>
      </c>
      <c r="K20" s="36" t="str">
        <f aca="false">IF(AND(Dane!$F20="TTW",OR($F20="oryginał",$F20="kopia")),Dane!K20,"")</f>
        <v/>
      </c>
      <c r="L20" s="36" t="str">
        <f aca="false">IF(AND(Dane!$F20="TTW",OR($F20="oryginał",$F20="kopia")),#REF!,"")</f>
        <v/>
      </c>
      <c r="M20" s="36" t="str">
        <f aca="false">IF(AND(Dane!$F20="TTW",OR($F20="oryginał",$F20="kopia")),Dane!L20,"")</f>
        <v/>
      </c>
      <c r="N20" s="36" t="str">
        <f aca="false">IF(AND(Dane!$F20="TTW",OR($F20="oryginał",$F20="kopia")),Dane!M20,"")</f>
        <v/>
      </c>
      <c r="O20" s="36" t="str">
        <f aca="false">IF(AND(Dane!$F20="TTW",OR($F20="oryginał",$F20="kopia")),Dane!N20,"")</f>
        <v/>
      </c>
      <c r="P20" s="36" t="str">
        <f aca="false">IF(AND(Dane!$F20="TTW",OR($F20="oryginał",$F20="kopia")),Dane!O20,"")</f>
        <v/>
      </c>
      <c r="Q20" s="36" t="str">
        <f aca="false">IF(AND(Dane!$F20="TTW",OR($F20="oryginał",$F20="kopia")),Dane!P20,"")</f>
        <v/>
      </c>
      <c r="R20" s="36" t="str">
        <f aca="false">IF(AND(Dane!$F20="TTW",OR($F20="oryginał",$F20="kopia")),Dane!Q20,"")</f>
        <v/>
      </c>
      <c r="S20" s="36" t="str">
        <f aca="false">IF(AND(Dane!$F20="TTW",OR($F20="oryginał",$F20="kopia")),Dane!R20,"")</f>
        <v/>
      </c>
      <c r="T20" s="36" t="str">
        <f aca="false">IF(AND(Dane!$F20="TTW",OR($F20="oryginał",$F20="kopia")),Dane!S20,"")</f>
        <v/>
      </c>
      <c r="U20" s="36" t="str">
        <f aca="false">IF(AND(Dane!$F20="TTW",OR($F20="oryginał",$F20="kopia")),Dane!T20,"")</f>
        <v/>
      </c>
      <c r="V20" s="36" t="str">
        <f aca="false">IF(AND(Dane!$F20="TTW",OR($F20="oryginał",$F20="kopia")),Dane!U20,"")</f>
        <v/>
      </c>
      <c r="W20" s="36" t="str">
        <f aca="false">IF(AND(Dane!$F20="TTW",OR($F20="oryginał",$F20="kopia")),#REF!,"")</f>
        <v/>
      </c>
    </row>
    <row r="21" customFormat="false" ht="15.75" hidden="false" customHeight="true" outlineLevel="0" collapsed="false">
      <c r="A21" s="36" t="str">
        <f aca="false">IF(AND(Dane!$F21="TTW",OR(Dane!$G21="kopia",Dane!$G21="oryginał")),Dane!A21,"")</f>
        <v/>
      </c>
      <c r="B21" s="36" t="str">
        <f aca="false">IF(AND(Dane!$F21="TTW",OR(Dane!$G21="kopia",Dane!$G21="oryginał")),Dane!B21,"")</f>
        <v/>
      </c>
      <c r="C21" s="36" t="str">
        <f aca="false">IF(AND(Dane!$F21="TTW",OR(Dane!$G21="kopia",Dane!$G21="oryginał")),Dane!C21,"")</f>
        <v/>
      </c>
      <c r="D21" s="36" t="str">
        <f aca="false">IF(AND(Dane!$F21="TTW",OR(Dane!$G21="kopia",Dane!$G21="oryginał")),Dane!D21,"")</f>
        <v/>
      </c>
      <c r="E21" s="36" t="str">
        <f aca="false">IF(AND(Dane!$F21="TTW",OR(Dane!$G21="kopia",Dane!$G21="oryginał")),Dane!E21,"")</f>
        <v/>
      </c>
      <c r="F21" s="36" t="str">
        <f aca="false">IF(AND(Dane!$F21="TTW",OR(Dane!$G21="kopia",Dane!$G21="oryginał")),Dane!G21,"")</f>
        <v/>
      </c>
      <c r="G21" s="36" t="str">
        <f aca="false">IF(AND(Dane!$F21="TTW",OR($F21="oryginał",$F21="kopia")),Dane!I21,"")</f>
        <v/>
      </c>
      <c r="H21" s="36" t="str">
        <f aca="false">IF(AND(Dane!$F21="TTW",OR($F21="oryginał",$F21="kopia")),#REF!,"")</f>
        <v/>
      </c>
      <c r="I21" s="36" t="str">
        <f aca="false">IF(AND(Dane!$F21="TTW",OR($F21="oryginał",$F21="kopia")),Dane!J21,"")</f>
        <v/>
      </c>
      <c r="J21" s="36" t="str">
        <f aca="false">IF(AND(Dane!$F21="TTW",OR($F21="oryginał",$F21="kopia")),#REF!,"")</f>
        <v/>
      </c>
      <c r="K21" s="36" t="str">
        <f aca="false">IF(AND(Dane!$F21="TTW",OR($F21="oryginał",$F21="kopia")),Dane!K21,"")</f>
        <v/>
      </c>
      <c r="L21" s="36" t="str">
        <f aca="false">IF(AND(Dane!$F21="TTW",OR($F21="oryginał",$F21="kopia")),#REF!,"")</f>
        <v/>
      </c>
      <c r="M21" s="36" t="str">
        <f aca="false">IF(AND(Dane!$F21="TTW",OR($F21="oryginał",$F21="kopia")),Dane!L21,"")</f>
        <v/>
      </c>
      <c r="N21" s="36" t="str">
        <f aca="false">IF(AND(Dane!$F21="TTW",OR($F21="oryginał",$F21="kopia")),Dane!M21,"")</f>
        <v/>
      </c>
      <c r="O21" s="36" t="str">
        <f aca="false">IF(AND(Dane!$F21="TTW",OR($F21="oryginał",$F21="kopia")),Dane!N21,"")</f>
        <v/>
      </c>
      <c r="P21" s="36" t="str">
        <f aca="false">IF(AND(Dane!$F21="TTW",OR($F21="oryginał",$F21="kopia")),Dane!O21,"")</f>
        <v/>
      </c>
      <c r="Q21" s="36" t="str">
        <f aca="false">IF(AND(Dane!$F21="TTW",OR($F21="oryginał",$F21="kopia")),Dane!P21,"")</f>
        <v/>
      </c>
      <c r="R21" s="36" t="str">
        <f aca="false">IF(AND(Dane!$F21="TTW",OR($F21="oryginał",$F21="kopia")),Dane!Q21,"")</f>
        <v/>
      </c>
      <c r="S21" s="36" t="str">
        <f aca="false">IF(AND(Dane!$F21="TTW",OR($F21="oryginał",$F21="kopia")),Dane!R21,"")</f>
        <v/>
      </c>
      <c r="T21" s="36" t="str">
        <f aca="false">IF(AND(Dane!$F21="TTW",OR($F21="oryginał",$F21="kopia")),Dane!S21,"")</f>
        <v/>
      </c>
      <c r="U21" s="36" t="str">
        <f aca="false">IF(AND(Dane!$F21="TTW",OR($F21="oryginał",$F21="kopia")),Dane!T21,"")</f>
        <v/>
      </c>
      <c r="V21" s="36" t="str">
        <f aca="false">IF(AND(Dane!$F21="TTW",OR($F21="oryginał",$F21="kopia")),Dane!U21,"")</f>
        <v/>
      </c>
      <c r="W21" s="36" t="str">
        <f aca="false">IF(AND(Dane!$F21="TTW",OR($F21="oryginał",$F21="kopia")),#REF!,"")</f>
        <v/>
      </c>
    </row>
    <row r="22" customFormat="false" ht="15.75" hidden="false" customHeight="true" outlineLevel="0" collapsed="false">
      <c r="A22" s="36" t="str">
        <f aca="false">IF(AND(Dane!$F22="TTW",OR(Dane!$G22="kopia",Dane!$G22="oryginał")),Dane!A22,"")</f>
        <v/>
      </c>
      <c r="B22" s="36" t="str">
        <f aca="false">IF(AND(Dane!$F22="TTW",OR(Dane!$G22="kopia",Dane!$G22="oryginał")),Dane!B22,"")</f>
        <v/>
      </c>
      <c r="C22" s="36" t="str">
        <f aca="false">IF(AND(Dane!$F22="TTW",OR(Dane!$G22="kopia",Dane!$G22="oryginał")),Dane!C22,"")</f>
        <v/>
      </c>
      <c r="D22" s="36" t="str">
        <f aca="false">IF(AND(Dane!$F22="TTW",OR(Dane!$G22="kopia",Dane!$G22="oryginał")),Dane!D22,"")</f>
        <v/>
      </c>
      <c r="E22" s="36" t="str">
        <f aca="false">IF(AND(Dane!$F22="TTW",OR(Dane!$G22="kopia",Dane!$G22="oryginał")),Dane!E22,"")</f>
        <v/>
      </c>
      <c r="F22" s="36" t="str">
        <f aca="false">IF(AND(Dane!$F22="TTW",OR(Dane!$G22="kopia",Dane!$G22="oryginał")),Dane!G22,"")</f>
        <v/>
      </c>
      <c r="G22" s="36" t="str">
        <f aca="false">IF(AND(Dane!$F22="TTW",OR($F22="oryginał",$F22="kopia")),Dane!I22,"")</f>
        <v/>
      </c>
      <c r="H22" s="36" t="str">
        <f aca="false">IF(AND(Dane!$F22="TTW",OR($F22="oryginał",$F22="kopia")),#REF!,"")</f>
        <v/>
      </c>
      <c r="I22" s="36" t="str">
        <f aca="false">IF(AND(Dane!$F22="TTW",OR($F22="oryginał",$F22="kopia")),Dane!J22,"")</f>
        <v/>
      </c>
      <c r="J22" s="36" t="str">
        <f aca="false">IF(AND(Dane!$F22="TTW",OR($F22="oryginał",$F22="kopia")),#REF!,"")</f>
        <v/>
      </c>
      <c r="K22" s="36" t="str">
        <f aca="false">IF(AND(Dane!$F22="TTW",OR($F22="oryginał",$F22="kopia")),Dane!K22,"")</f>
        <v/>
      </c>
      <c r="L22" s="36" t="str">
        <f aca="false">IF(AND(Dane!$F22="TTW",OR($F22="oryginał",$F22="kopia")),#REF!,"")</f>
        <v/>
      </c>
      <c r="M22" s="36" t="str">
        <f aca="false">IF(AND(Dane!$F22="TTW",OR($F22="oryginał",$F22="kopia")),Dane!L22,"")</f>
        <v/>
      </c>
      <c r="N22" s="36" t="str">
        <f aca="false">IF(AND(Dane!$F22="TTW",OR($F22="oryginał",$F22="kopia")),Dane!M22,"")</f>
        <v/>
      </c>
      <c r="O22" s="36" t="str">
        <f aca="false">IF(AND(Dane!$F22="TTW",OR($F22="oryginał",$F22="kopia")),Dane!N22,"")</f>
        <v/>
      </c>
      <c r="P22" s="36" t="str">
        <f aca="false">IF(AND(Dane!$F22="TTW",OR($F22="oryginał",$F22="kopia")),Dane!O22,"")</f>
        <v/>
      </c>
      <c r="Q22" s="36" t="str">
        <f aca="false">IF(AND(Dane!$F22="TTW",OR($F22="oryginał",$F22="kopia")),Dane!P22,"")</f>
        <v/>
      </c>
      <c r="R22" s="36" t="str">
        <f aca="false">IF(AND(Dane!$F22="TTW",OR($F22="oryginał",$F22="kopia")),Dane!Q22,"")</f>
        <v/>
      </c>
      <c r="S22" s="36" t="str">
        <f aca="false">IF(AND(Dane!$F22="TTW",OR($F22="oryginał",$F22="kopia")),Dane!R22,"")</f>
        <v/>
      </c>
      <c r="T22" s="36" t="str">
        <f aca="false">IF(AND(Dane!$F22="TTW",OR($F22="oryginał",$F22="kopia")),Dane!S22,"")</f>
        <v/>
      </c>
      <c r="U22" s="36" t="str">
        <f aca="false">IF(AND(Dane!$F22="TTW",OR($F22="oryginał",$F22="kopia")),Dane!T22,"")</f>
        <v/>
      </c>
      <c r="V22" s="36" t="str">
        <f aca="false">IF(AND(Dane!$F22="TTW",OR($F22="oryginał",$F22="kopia")),Dane!U22,"")</f>
        <v/>
      </c>
      <c r="W22" s="36" t="str">
        <f aca="false">IF(AND(Dane!$F22="TTW",OR($F22="oryginał",$F22="kopia")),#REF!,"")</f>
        <v/>
      </c>
    </row>
    <row r="23" customFormat="false" ht="15.75" hidden="false" customHeight="true" outlineLevel="0" collapsed="false">
      <c r="A23" s="36" t="str">
        <f aca="false">IF(AND(Dane!$F23="TTW",OR(Dane!$G23="kopia",Dane!$G23="oryginał")),Dane!A23,"")</f>
        <v/>
      </c>
      <c r="B23" s="36" t="str">
        <f aca="false">IF(AND(Dane!$F23="TTW",OR(Dane!$G23="kopia",Dane!$G23="oryginał")),Dane!B23,"")</f>
        <v/>
      </c>
      <c r="C23" s="36" t="str">
        <f aca="false">IF(AND(Dane!$F23="TTW",OR(Dane!$G23="kopia",Dane!$G23="oryginał")),Dane!C23,"")</f>
        <v/>
      </c>
      <c r="D23" s="36" t="str">
        <f aca="false">IF(AND(Dane!$F23="TTW",OR(Dane!$G23="kopia",Dane!$G23="oryginał")),Dane!D23,"")</f>
        <v/>
      </c>
      <c r="E23" s="36" t="str">
        <f aca="false">IF(AND(Dane!$F23="TTW",OR(Dane!$G23="kopia",Dane!$G23="oryginał")),Dane!E23,"")</f>
        <v/>
      </c>
      <c r="F23" s="36" t="str">
        <f aca="false">IF(AND(Dane!$F23="TTW",OR(Dane!$G23="kopia",Dane!$G23="oryginał")),Dane!G23,"")</f>
        <v/>
      </c>
      <c r="G23" s="36" t="str">
        <f aca="false">IF(AND(Dane!$F23="TTW",OR($F23="oryginał",$F23="kopia")),Dane!I23,"")</f>
        <v/>
      </c>
      <c r="H23" s="36" t="str">
        <f aca="false">IF(AND(Dane!$F23="TTW",OR($F23="oryginał",$F23="kopia")),#REF!,"")</f>
        <v/>
      </c>
      <c r="I23" s="36" t="str">
        <f aca="false">IF(AND(Dane!$F23="TTW",OR($F23="oryginał",$F23="kopia")),Dane!J23,"")</f>
        <v/>
      </c>
      <c r="J23" s="36" t="str">
        <f aca="false">IF(AND(Dane!$F23="TTW",OR($F23="oryginał",$F23="kopia")),#REF!,"")</f>
        <v/>
      </c>
      <c r="K23" s="36" t="str">
        <f aca="false">IF(AND(Dane!$F23="TTW",OR($F23="oryginał",$F23="kopia")),Dane!K23,"")</f>
        <v/>
      </c>
      <c r="L23" s="36" t="str">
        <f aca="false">IF(AND(Dane!$F23="TTW",OR($F23="oryginał",$F23="kopia")),#REF!,"")</f>
        <v/>
      </c>
      <c r="M23" s="36" t="str">
        <f aca="false">IF(AND(Dane!$F23="TTW",OR($F23="oryginał",$F23="kopia")),Dane!L23,"")</f>
        <v/>
      </c>
      <c r="N23" s="36" t="str">
        <f aca="false">IF(AND(Dane!$F23="TTW",OR($F23="oryginał",$F23="kopia")),Dane!M23,"")</f>
        <v/>
      </c>
      <c r="O23" s="36" t="str">
        <f aca="false">IF(AND(Dane!$F23="TTW",OR($F23="oryginał",$F23="kopia")),Dane!N23,"")</f>
        <v/>
      </c>
      <c r="P23" s="36" t="str">
        <f aca="false">IF(AND(Dane!$F23="TTW",OR($F23="oryginał",$F23="kopia")),Dane!O23,"")</f>
        <v/>
      </c>
      <c r="Q23" s="36" t="str">
        <f aca="false">IF(AND(Dane!$F23="TTW",OR($F23="oryginał",$F23="kopia")),Dane!P23,"")</f>
        <v/>
      </c>
      <c r="R23" s="36" t="str">
        <f aca="false">IF(AND(Dane!$F23="TTW",OR($F23="oryginał",$F23="kopia")),Dane!Q23,"")</f>
        <v/>
      </c>
      <c r="S23" s="36" t="str">
        <f aca="false">IF(AND(Dane!$F23="TTW",OR($F23="oryginał",$F23="kopia")),Dane!R23,"")</f>
        <v/>
      </c>
      <c r="T23" s="36" t="str">
        <f aca="false">IF(AND(Dane!$F23="TTW",OR($F23="oryginał",$F23="kopia")),Dane!S23,"")</f>
        <v/>
      </c>
      <c r="U23" s="36" t="str">
        <f aca="false">IF(AND(Dane!$F23="TTW",OR($F23="oryginał",$F23="kopia")),Dane!T23,"")</f>
        <v/>
      </c>
      <c r="V23" s="36" t="str">
        <f aca="false">IF(AND(Dane!$F23="TTW",OR($F23="oryginał",$F23="kopia")),Dane!U23,"")</f>
        <v/>
      </c>
      <c r="W23" s="36" t="str">
        <f aca="false">IF(AND(Dane!$F23="TTW",OR($F23="oryginał",$F23="kopia")),#REF!,"")</f>
        <v/>
      </c>
    </row>
    <row r="24" customFormat="false" ht="15.75" hidden="false" customHeight="true" outlineLevel="0" collapsed="false">
      <c r="A24" s="36" t="str">
        <f aca="false">IF(AND(Dane!$F24="TTW",OR(Dane!$G24="kopia",Dane!$G24="oryginał")),Dane!A24,"")</f>
        <v/>
      </c>
      <c r="B24" s="36" t="str">
        <f aca="false">IF(AND(Dane!$F24="TTW",OR(Dane!$G24="kopia",Dane!$G24="oryginał")),Dane!B24,"")</f>
        <v/>
      </c>
      <c r="C24" s="36" t="str">
        <f aca="false">IF(AND(Dane!$F24="TTW",OR(Dane!$G24="kopia",Dane!$G24="oryginał")),Dane!C24,"")</f>
        <v/>
      </c>
      <c r="D24" s="36" t="str">
        <f aca="false">IF(AND(Dane!$F24="TTW",OR(Dane!$G24="kopia",Dane!$G24="oryginał")),Dane!D24,"")</f>
        <v/>
      </c>
      <c r="E24" s="36" t="str">
        <f aca="false">IF(AND(Dane!$F24="TTW",OR(Dane!$G24="kopia",Dane!$G24="oryginał")),Dane!E24,"")</f>
        <v/>
      </c>
      <c r="F24" s="36" t="str">
        <f aca="false">IF(AND(Dane!$F24="TTW",OR(Dane!$G24="kopia",Dane!$G24="oryginał")),Dane!G24,"")</f>
        <v/>
      </c>
      <c r="G24" s="36" t="str">
        <f aca="false">IF(AND(Dane!$F24="TTW",OR($F24="oryginał",$F24="kopia")),Dane!I24,"")</f>
        <v/>
      </c>
      <c r="H24" s="36" t="str">
        <f aca="false">IF(AND(Dane!$F24="TTW",OR($F24="oryginał",$F24="kopia")),#REF!,"")</f>
        <v/>
      </c>
      <c r="I24" s="36" t="str">
        <f aca="false">IF(AND(Dane!$F24="TTW",OR($F24="oryginał",$F24="kopia")),Dane!J24,"")</f>
        <v/>
      </c>
      <c r="J24" s="36" t="str">
        <f aca="false">IF(AND(Dane!$F24="TTW",OR($F24="oryginał",$F24="kopia")),#REF!,"")</f>
        <v/>
      </c>
      <c r="K24" s="36" t="str">
        <f aca="false">IF(AND(Dane!$F24="TTW",OR($F24="oryginał",$F24="kopia")),Dane!K24,"")</f>
        <v/>
      </c>
      <c r="L24" s="36" t="str">
        <f aca="false">IF(AND(Dane!$F24="TTW",OR($F24="oryginał",$F24="kopia")),#REF!,"")</f>
        <v/>
      </c>
      <c r="M24" s="36" t="str">
        <f aca="false">IF(AND(Dane!$F24="TTW",OR($F24="oryginał",$F24="kopia")),Dane!L24,"")</f>
        <v/>
      </c>
      <c r="N24" s="36" t="str">
        <f aca="false">IF(AND(Dane!$F24="TTW",OR($F24="oryginał",$F24="kopia")),Dane!M24,"")</f>
        <v/>
      </c>
      <c r="O24" s="36" t="str">
        <f aca="false">IF(AND(Dane!$F24="TTW",OR($F24="oryginał",$F24="kopia")),Dane!N24,"")</f>
        <v/>
      </c>
      <c r="P24" s="36" t="str">
        <f aca="false">IF(AND(Dane!$F24="TTW",OR($F24="oryginał",$F24="kopia")),Dane!O24,"")</f>
        <v/>
      </c>
      <c r="Q24" s="36" t="str">
        <f aca="false">IF(AND(Dane!$F24="TTW",OR($F24="oryginał",$F24="kopia")),Dane!P24,"")</f>
        <v/>
      </c>
      <c r="R24" s="36" t="str">
        <f aca="false">IF(AND(Dane!$F24="TTW",OR($F24="oryginał",$F24="kopia")),Dane!Q24,"")</f>
        <v/>
      </c>
      <c r="S24" s="36" t="str">
        <f aca="false">IF(AND(Dane!$F24="TTW",OR($F24="oryginał",$F24="kopia")),Dane!R24,"")</f>
        <v/>
      </c>
      <c r="T24" s="36" t="str">
        <f aca="false">IF(AND(Dane!$F24="TTW",OR($F24="oryginał",$F24="kopia")),Dane!S24,"")</f>
        <v/>
      </c>
      <c r="U24" s="36" t="str">
        <f aca="false">IF(AND(Dane!$F24="TTW",OR($F24="oryginał",$F24="kopia")),Dane!T24,"")</f>
        <v/>
      </c>
      <c r="V24" s="36" t="str">
        <f aca="false">IF(AND(Dane!$F24="TTW",OR($F24="oryginał",$F24="kopia")),Dane!U24,"")</f>
        <v/>
      </c>
      <c r="W24" s="36" t="str">
        <f aca="false">IF(AND(Dane!$F24="TTW",OR($F24="oryginał",$F24="kopia")),#REF!,"")</f>
        <v/>
      </c>
    </row>
    <row r="25" customFormat="false" ht="15.75" hidden="false" customHeight="true" outlineLevel="0" collapsed="false">
      <c r="A25" s="36" t="str">
        <f aca="false">IF(AND(Dane!$F25="TTW",OR(Dane!$G25="kopia",Dane!$G25="oryginał")),Dane!A25,"")</f>
        <v/>
      </c>
      <c r="B25" s="36" t="str">
        <f aca="false">IF(AND(Dane!$F25="TTW",OR(Dane!$G25="kopia",Dane!$G25="oryginał")),Dane!B25,"")</f>
        <v/>
      </c>
      <c r="C25" s="36" t="str">
        <f aca="false">IF(AND(Dane!$F25="TTW",OR(Dane!$G25="kopia",Dane!$G25="oryginał")),Dane!C25,"")</f>
        <v/>
      </c>
      <c r="D25" s="36" t="str">
        <f aca="false">IF(AND(Dane!$F25="TTW",OR(Dane!$G25="kopia",Dane!$G25="oryginał")),Dane!D25,"")</f>
        <v/>
      </c>
      <c r="E25" s="36" t="str">
        <f aca="false">IF(AND(Dane!$F25="TTW",OR(Dane!$G25="kopia",Dane!$G25="oryginał")),Dane!E25,"")</f>
        <v/>
      </c>
      <c r="F25" s="36" t="str">
        <f aca="false">IF(AND(Dane!$F25="TTW",OR(Dane!$G25="kopia",Dane!$G25="oryginał")),Dane!G25,"")</f>
        <v/>
      </c>
      <c r="G25" s="36" t="str">
        <f aca="false">IF(AND(Dane!$F25="TTW",OR($F25="oryginał",$F25="kopia")),Dane!I25,"")</f>
        <v/>
      </c>
      <c r="H25" s="36" t="str">
        <f aca="false">IF(AND(Dane!$F25="TTW",OR($F25="oryginał",$F25="kopia")),#REF!,"")</f>
        <v/>
      </c>
      <c r="I25" s="36" t="str">
        <f aca="false">IF(AND(Dane!$F25="TTW",OR($F25="oryginał",$F25="kopia")),Dane!J25,"")</f>
        <v/>
      </c>
      <c r="J25" s="36" t="str">
        <f aca="false">IF(AND(Dane!$F25="TTW",OR($F25="oryginał",$F25="kopia")),#REF!,"")</f>
        <v/>
      </c>
      <c r="K25" s="36" t="str">
        <f aca="false">IF(AND(Dane!$F25="TTW",OR($F25="oryginał",$F25="kopia")),Dane!K25,"")</f>
        <v/>
      </c>
      <c r="L25" s="36" t="str">
        <f aca="false">IF(AND(Dane!$F25="TTW",OR($F25="oryginał",$F25="kopia")),#REF!,"")</f>
        <v/>
      </c>
      <c r="M25" s="36" t="str">
        <f aca="false">IF(AND(Dane!$F25="TTW",OR($F25="oryginał",$F25="kopia")),Dane!L25,"")</f>
        <v/>
      </c>
      <c r="N25" s="36" t="str">
        <f aca="false">IF(AND(Dane!$F25="TTW",OR($F25="oryginał",$F25="kopia")),Dane!M25,"")</f>
        <v/>
      </c>
      <c r="O25" s="36" t="str">
        <f aca="false">IF(AND(Dane!$F25="TTW",OR($F25="oryginał",$F25="kopia")),Dane!N25,"")</f>
        <v/>
      </c>
      <c r="P25" s="36" t="str">
        <f aca="false">IF(AND(Dane!$F25="TTW",OR($F25="oryginał",$F25="kopia")),Dane!O25,"")</f>
        <v/>
      </c>
      <c r="Q25" s="36" t="str">
        <f aca="false">IF(AND(Dane!$F25="TTW",OR($F25="oryginał",$F25="kopia")),Dane!P25,"")</f>
        <v/>
      </c>
      <c r="R25" s="36" t="str">
        <f aca="false">IF(AND(Dane!$F25="TTW",OR($F25="oryginał",$F25="kopia")),Dane!Q25,"")</f>
        <v/>
      </c>
      <c r="S25" s="36" t="str">
        <f aca="false">IF(AND(Dane!$F25="TTW",OR($F25="oryginał",$F25="kopia")),Dane!R25,"")</f>
        <v/>
      </c>
      <c r="T25" s="36" t="str">
        <f aca="false">IF(AND(Dane!$F25="TTW",OR($F25="oryginał",$F25="kopia")),Dane!S25,"")</f>
        <v/>
      </c>
      <c r="U25" s="36" t="str">
        <f aca="false">IF(AND(Dane!$F25="TTW",OR($F25="oryginał",$F25="kopia")),Dane!T25,"")</f>
        <v/>
      </c>
      <c r="V25" s="36" t="str">
        <f aca="false">IF(AND(Dane!$F25="TTW",OR($F25="oryginał",$F25="kopia")),Dane!U25,"")</f>
        <v/>
      </c>
      <c r="W25" s="36" t="str">
        <f aca="false">IF(AND(Dane!$F25="TTW",OR($F25="oryginał",$F25="kopia")),#REF!,"")</f>
        <v/>
      </c>
    </row>
    <row r="26" customFormat="false" ht="15.75" hidden="false" customHeight="true" outlineLevel="0" collapsed="false">
      <c r="A26" s="36" t="str">
        <f aca="false">IF(AND(Dane!$F26="TTW",OR(Dane!$G26="kopia",Dane!$G26="oryginał")),Dane!A26,"")</f>
        <v/>
      </c>
      <c r="B26" s="36" t="str">
        <f aca="false">IF(AND(Dane!$F26="TTW",OR(Dane!$G26="kopia",Dane!$G26="oryginał")),Dane!B26,"")</f>
        <v/>
      </c>
      <c r="C26" s="36" t="str">
        <f aca="false">IF(AND(Dane!$F26="TTW",OR(Dane!$G26="kopia",Dane!$G26="oryginał")),Dane!C26,"")</f>
        <v/>
      </c>
      <c r="D26" s="36" t="str">
        <f aca="false">IF(AND(Dane!$F26="TTW",OR(Dane!$G26="kopia",Dane!$G26="oryginał")),Dane!D26,"")</f>
        <v/>
      </c>
      <c r="E26" s="36" t="str">
        <f aca="false">IF(AND(Dane!$F26="TTW",OR(Dane!$G26="kopia",Dane!$G26="oryginał")),Dane!E26,"")</f>
        <v/>
      </c>
      <c r="F26" s="36" t="str">
        <f aca="false">IF(AND(Dane!$F26="TTW",OR(Dane!$G26="kopia",Dane!$G26="oryginał")),Dane!G26,"")</f>
        <v/>
      </c>
      <c r="G26" s="36" t="str">
        <f aca="false">IF(AND(Dane!$F26="TTW",OR($F26="oryginał",$F26="kopia")),Dane!I26,"")</f>
        <v/>
      </c>
      <c r="H26" s="36" t="str">
        <f aca="false">IF(AND(Dane!$F26="TTW",OR($F26="oryginał",$F26="kopia")),#REF!,"")</f>
        <v/>
      </c>
      <c r="I26" s="36" t="str">
        <f aca="false">IF(AND(Dane!$F26="TTW",OR($F26="oryginał",$F26="kopia")),Dane!J26,"")</f>
        <v/>
      </c>
      <c r="J26" s="36" t="str">
        <f aca="false">IF(AND(Dane!$F26="TTW",OR($F26="oryginał",$F26="kopia")),#REF!,"")</f>
        <v/>
      </c>
      <c r="K26" s="36" t="str">
        <f aca="false">IF(AND(Dane!$F26="TTW",OR($F26="oryginał",$F26="kopia")),Dane!K26,"")</f>
        <v/>
      </c>
      <c r="L26" s="36" t="str">
        <f aca="false">IF(AND(Dane!$F26="TTW",OR($F26="oryginał",$F26="kopia")),#REF!,"")</f>
        <v/>
      </c>
      <c r="M26" s="36" t="str">
        <f aca="false">IF(AND(Dane!$F26="TTW",OR($F26="oryginał",$F26="kopia")),Dane!L26,"")</f>
        <v/>
      </c>
      <c r="N26" s="36" t="str">
        <f aca="false">IF(AND(Dane!$F26="TTW",OR($F26="oryginał",$F26="kopia")),Dane!M26,"")</f>
        <v/>
      </c>
      <c r="O26" s="36" t="str">
        <f aca="false">IF(AND(Dane!$F26="TTW",OR($F26="oryginał",$F26="kopia")),Dane!N26,"")</f>
        <v/>
      </c>
      <c r="P26" s="36" t="str">
        <f aca="false">IF(AND(Dane!$F26="TTW",OR($F26="oryginał",$F26="kopia")),Dane!O26,"")</f>
        <v/>
      </c>
      <c r="Q26" s="36" t="str">
        <f aca="false">IF(AND(Dane!$F26="TTW",OR($F26="oryginał",$F26="kopia")),Dane!P26,"")</f>
        <v/>
      </c>
      <c r="R26" s="36" t="str">
        <f aca="false">IF(AND(Dane!$F26="TTW",OR($F26="oryginał",$F26="kopia")),Dane!Q26,"")</f>
        <v/>
      </c>
      <c r="S26" s="36" t="str">
        <f aca="false">IF(AND(Dane!$F26="TTW",OR($F26="oryginał",$F26="kopia")),Dane!R26,"")</f>
        <v/>
      </c>
      <c r="T26" s="36" t="str">
        <f aca="false">IF(AND(Dane!$F26="TTW",OR($F26="oryginał",$F26="kopia")),Dane!S26,"")</f>
        <v/>
      </c>
      <c r="U26" s="36" t="str">
        <f aca="false">IF(AND(Dane!$F26="TTW",OR($F26="oryginał",$F26="kopia")),Dane!T26,"")</f>
        <v/>
      </c>
      <c r="V26" s="36" t="str">
        <f aca="false">IF(AND(Dane!$F26="TTW",OR($F26="oryginał",$F26="kopia")),Dane!U26,"")</f>
        <v/>
      </c>
      <c r="W26" s="36" t="str">
        <f aca="false">IF(AND(Dane!$F26="TTW",OR($F26="oryginał",$F26="kopia")),#REF!,"")</f>
        <v/>
      </c>
    </row>
    <row r="27" customFormat="false" ht="15.75" hidden="false" customHeight="true" outlineLevel="0" collapsed="false">
      <c r="A27" s="36" t="str">
        <f aca="false">IF(AND(Dane!$F27="TTW",OR(Dane!$G27="kopia",Dane!$G27="oryginał")),Dane!A27,"")</f>
        <v/>
      </c>
      <c r="B27" s="36" t="str">
        <f aca="false">IF(AND(Dane!$F27="TTW",OR(Dane!$G27="kopia",Dane!$G27="oryginał")),Dane!B27,"")</f>
        <v/>
      </c>
      <c r="C27" s="36" t="str">
        <f aca="false">IF(AND(Dane!$F27="TTW",OR(Dane!$G27="kopia",Dane!$G27="oryginał")),Dane!C27,"")</f>
        <v/>
      </c>
      <c r="D27" s="36" t="str">
        <f aca="false">IF(AND(Dane!$F27="TTW",OR(Dane!$G27="kopia",Dane!$G27="oryginał")),Dane!D27,"")</f>
        <v/>
      </c>
      <c r="E27" s="36" t="str">
        <f aca="false">IF(AND(Dane!$F27="TTW",OR(Dane!$G27="kopia",Dane!$G27="oryginał")),Dane!E27,"")</f>
        <v/>
      </c>
      <c r="F27" s="36" t="str">
        <f aca="false">IF(AND(Dane!$F27="TTW",OR(Dane!$G27="kopia",Dane!$G27="oryginał")),Dane!G27,"")</f>
        <v/>
      </c>
      <c r="G27" s="36" t="str">
        <f aca="false">IF(AND(Dane!$F27="TTW",OR($F27="oryginał",$F27="kopia")),Dane!I27,"")</f>
        <v/>
      </c>
      <c r="H27" s="36" t="str">
        <f aca="false">IF(AND(Dane!$F27="TTW",OR($F27="oryginał",$F27="kopia")),#REF!,"")</f>
        <v/>
      </c>
      <c r="I27" s="36" t="str">
        <f aca="false">IF(AND(Dane!$F27="TTW",OR($F27="oryginał",$F27="kopia")),Dane!J27,"")</f>
        <v/>
      </c>
      <c r="J27" s="36" t="str">
        <f aca="false">IF(AND(Dane!$F27="TTW",OR($F27="oryginał",$F27="kopia")),#REF!,"")</f>
        <v/>
      </c>
      <c r="K27" s="36" t="str">
        <f aca="false">IF(AND(Dane!$F27="TTW",OR($F27="oryginał",$F27="kopia")),Dane!K27,"")</f>
        <v/>
      </c>
      <c r="L27" s="36" t="str">
        <f aca="false">IF(AND(Dane!$F27="TTW",OR($F27="oryginał",$F27="kopia")),#REF!,"")</f>
        <v/>
      </c>
      <c r="M27" s="36" t="str">
        <f aca="false">IF(AND(Dane!$F27="TTW",OR($F27="oryginał",$F27="kopia")),Dane!L27,"")</f>
        <v/>
      </c>
      <c r="N27" s="36" t="str">
        <f aca="false">IF(AND(Dane!$F27="TTW",OR($F27="oryginał",$F27="kopia")),Dane!M27,"")</f>
        <v/>
      </c>
      <c r="O27" s="36" t="str">
        <f aca="false">IF(AND(Dane!$F27="TTW",OR($F27="oryginał",$F27="kopia")),Dane!N27,"")</f>
        <v/>
      </c>
      <c r="P27" s="36" t="str">
        <f aca="false">IF(AND(Dane!$F27="TTW",OR($F27="oryginał",$F27="kopia")),Dane!O27,"")</f>
        <v/>
      </c>
      <c r="Q27" s="36" t="str">
        <f aca="false">IF(AND(Dane!$F27="TTW",OR($F27="oryginał",$F27="kopia")),Dane!P27,"")</f>
        <v/>
      </c>
      <c r="R27" s="36" t="str">
        <f aca="false">IF(AND(Dane!$F27="TTW",OR($F27="oryginał",$F27="kopia")),Dane!Q27,"")</f>
        <v/>
      </c>
      <c r="S27" s="36" t="str">
        <f aca="false">IF(AND(Dane!$F27="TTW",OR($F27="oryginał",$F27="kopia")),Dane!R27,"")</f>
        <v/>
      </c>
      <c r="T27" s="36" t="str">
        <f aca="false">IF(AND(Dane!$F27="TTW",OR($F27="oryginał",$F27="kopia")),Dane!S27,"")</f>
        <v/>
      </c>
      <c r="U27" s="36" t="str">
        <f aca="false">IF(AND(Dane!$F27="TTW",OR($F27="oryginał",$F27="kopia")),Dane!T27,"")</f>
        <v/>
      </c>
      <c r="V27" s="36" t="str">
        <f aca="false">IF(AND(Dane!$F27="TTW",OR($F27="oryginał",$F27="kopia")),Dane!U27,"")</f>
        <v/>
      </c>
      <c r="W27" s="36" t="str">
        <f aca="false">IF(AND(Dane!$F27="TTW",OR($F27="oryginał",$F27="kopia")),#REF!,"")</f>
        <v/>
      </c>
    </row>
    <row r="28" customFormat="false" ht="15.75" hidden="false" customHeight="true" outlineLevel="0" collapsed="false">
      <c r="A28" s="36" t="str">
        <f aca="false">IF(AND(Dane!$F28="TTW",OR(Dane!$G28="kopia",Dane!$G28="oryginał")),Dane!A28,"")</f>
        <v/>
      </c>
      <c r="B28" s="36" t="str">
        <f aca="false">IF(AND(Dane!$F28="TTW",OR(Dane!$G28="kopia",Dane!$G28="oryginał")),Dane!B28,"")</f>
        <v/>
      </c>
      <c r="C28" s="36" t="str">
        <f aca="false">IF(AND(Dane!$F28="TTW",OR(Dane!$G28="kopia",Dane!$G28="oryginał")),Dane!C28,"")</f>
        <v/>
      </c>
      <c r="D28" s="36" t="str">
        <f aca="false">IF(AND(Dane!$F28="TTW",OR(Dane!$G28="kopia",Dane!$G28="oryginał")),Dane!D28,"")</f>
        <v/>
      </c>
      <c r="E28" s="36" t="str">
        <f aca="false">IF(AND(Dane!$F28="TTW",OR(Dane!$G28="kopia",Dane!$G28="oryginał")),Dane!E28,"")</f>
        <v/>
      </c>
      <c r="F28" s="36" t="str">
        <f aca="false">IF(AND(Dane!$F28="TTW",OR(Dane!$G28="kopia",Dane!$G28="oryginał")),Dane!G28,"")</f>
        <v/>
      </c>
      <c r="G28" s="36" t="str">
        <f aca="false">IF(AND(Dane!$F28="TTW",OR($F28="oryginał",$F28="kopia")),Dane!I28,"")</f>
        <v/>
      </c>
      <c r="H28" s="36" t="str">
        <f aca="false">IF(AND(Dane!$F28="TTW",OR($F28="oryginał",$F28="kopia")),#REF!,"")</f>
        <v/>
      </c>
      <c r="I28" s="36" t="str">
        <f aca="false">IF(AND(Dane!$F28="TTW",OR($F28="oryginał",$F28="kopia")),Dane!J28,"")</f>
        <v/>
      </c>
      <c r="J28" s="36" t="str">
        <f aca="false">IF(AND(Dane!$F28="TTW",OR($F28="oryginał",$F28="kopia")),#REF!,"")</f>
        <v/>
      </c>
      <c r="K28" s="36" t="str">
        <f aca="false">IF(AND(Dane!$F28="TTW",OR($F28="oryginał",$F28="kopia")),Dane!K28,"")</f>
        <v/>
      </c>
      <c r="L28" s="36" t="str">
        <f aca="false">IF(AND(Dane!$F28="TTW",OR($F28="oryginał",$F28="kopia")),#REF!,"")</f>
        <v/>
      </c>
      <c r="M28" s="36" t="str">
        <f aca="false">IF(AND(Dane!$F28="TTW",OR($F28="oryginał",$F28="kopia")),Dane!L28,"")</f>
        <v/>
      </c>
      <c r="N28" s="36" t="str">
        <f aca="false">IF(AND(Dane!$F28="TTW",OR($F28="oryginał",$F28="kopia")),Dane!M28,"")</f>
        <v/>
      </c>
      <c r="O28" s="36" t="str">
        <f aca="false">IF(AND(Dane!$F28="TTW",OR($F28="oryginał",$F28="kopia")),Dane!N28,"")</f>
        <v/>
      </c>
      <c r="P28" s="36" t="str">
        <f aca="false">IF(AND(Dane!$F28="TTW",OR($F28="oryginał",$F28="kopia")),Dane!O28,"")</f>
        <v/>
      </c>
      <c r="Q28" s="36" t="str">
        <f aca="false">IF(AND(Dane!$F28="TTW",OR($F28="oryginał",$F28="kopia")),Dane!P28,"")</f>
        <v/>
      </c>
      <c r="R28" s="36" t="str">
        <f aca="false">IF(AND(Dane!$F28="TTW",OR($F28="oryginał",$F28="kopia")),Dane!Q28,"")</f>
        <v/>
      </c>
      <c r="S28" s="36" t="str">
        <f aca="false">IF(AND(Dane!$F28="TTW",OR($F28="oryginał",$F28="kopia")),Dane!R28,"")</f>
        <v/>
      </c>
      <c r="T28" s="36" t="str">
        <f aca="false">IF(AND(Dane!$F28="TTW",OR($F28="oryginał",$F28="kopia")),Dane!S28,"")</f>
        <v/>
      </c>
      <c r="U28" s="36" t="str">
        <f aca="false">IF(AND(Dane!$F28="TTW",OR($F28="oryginał",$F28="kopia")),Dane!T28,"")</f>
        <v/>
      </c>
      <c r="V28" s="36" t="str">
        <f aca="false">IF(AND(Dane!$F28="TTW",OR($F28="oryginał",$F28="kopia")),Dane!U28,"")</f>
        <v/>
      </c>
      <c r="W28" s="36" t="str">
        <f aca="false">IF(AND(Dane!$F28="TTW",OR($F28="oryginał",$F28="kopia")),#REF!,"")</f>
        <v/>
      </c>
    </row>
    <row r="29" customFormat="false" ht="15.75" hidden="false" customHeight="true" outlineLevel="0" collapsed="false">
      <c r="A29" s="36" t="str">
        <f aca="false">IF(AND(Dane!$F29="TTW",OR(Dane!$G29="kopia",Dane!$G29="oryginał")),Dane!A29,"")</f>
        <v/>
      </c>
      <c r="B29" s="36" t="str">
        <f aca="false">IF(AND(Dane!$F29="TTW",OR(Dane!$G29="kopia",Dane!$G29="oryginał")),Dane!B29,"")</f>
        <v/>
      </c>
      <c r="C29" s="36" t="str">
        <f aca="false">IF(AND(Dane!$F29="TTW",OR(Dane!$G29="kopia",Dane!$G29="oryginał")),Dane!C29,"")</f>
        <v/>
      </c>
      <c r="D29" s="36" t="str">
        <f aca="false">IF(AND(Dane!$F29="TTW",OR(Dane!$G29="kopia",Dane!$G29="oryginał")),Dane!D29,"")</f>
        <v/>
      </c>
      <c r="E29" s="36" t="str">
        <f aca="false">IF(AND(Dane!$F29="TTW",OR(Dane!$G29="kopia",Dane!$G29="oryginał")),Dane!E29,"")</f>
        <v/>
      </c>
      <c r="F29" s="36" t="str">
        <f aca="false">IF(AND(Dane!$F29="TTW",OR(Dane!$G29="kopia",Dane!$G29="oryginał")),Dane!G29,"")</f>
        <v/>
      </c>
      <c r="G29" s="36" t="str">
        <f aca="false">IF(AND(Dane!$F29="TTW",OR($F29="oryginał",$F29="kopia")),Dane!I29,"")</f>
        <v/>
      </c>
      <c r="H29" s="36" t="str">
        <f aca="false">IF(AND(Dane!$F29="TTW",OR($F29="oryginał",$F29="kopia")),#REF!,"")</f>
        <v/>
      </c>
      <c r="I29" s="36" t="str">
        <f aca="false">IF(AND(Dane!$F29="TTW",OR($F29="oryginał",$F29="kopia")),Dane!J29,"")</f>
        <v/>
      </c>
      <c r="J29" s="36" t="str">
        <f aca="false">IF(AND(Dane!$F29="TTW",OR($F29="oryginał",$F29="kopia")),#REF!,"")</f>
        <v/>
      </c>
      <c r="K29" s="36" t="str">
        <f aca="false">IF(AND(Dane!$F29="TTW",OR($F29="oryginał",$F29="kopia")),Dane!K29,"")</f>
        <v/>
      </c>
      <c r="L29" s="36" t="str">
        <f aca="false">IF(AND(Dane!$F29="TTW",OR($F29="oryginał",$F29="kopia")),#REF!,"")</f>
        <v/>
      </c>
      <c r="M29" s="36" t="str">
        <f aca="false">IF(AND(Dane!$F29="TTW",OR($F29="oryginał",$F29="kopia")),Dane!L29,"")</f>
        <v/>
      </c>
      <c r="N29" s="36" t="str">
        <f aca="false">IF(AND(Dane!$F29="TTW",OR($F29="oryginał",$F29="kopia")),Dane!M29,"")</f>
        <v/>
      </c>
      <c r="O29" s="36" t="str">
        <f aca="false">IF(AND(Dane!$F29="TTW",OR($F29="oryginał",$F29="kopia")),Dane!N29,"")</f>
        <v/>
      </c>
      <c r="P29" s="36" t="str">
        <f aca="false">IF(AND(Dane!$F29="TTW",OR($F29="oryginał",$F29="kopia")),Dane!O29,"")</f>
        <v/>
      </c>
      <c r="Q29" s="36" t="str">
        <f aca="false">IF(AND(Dane!$F29="TTW",OR($F29="oryginał",$F29="kopia")),Dane!P29,"")</f>
        <v/>
      </c>
      <c r="R29" s="36" t="str">
        <f aca="false">IF(AND(Dane!$F29="TTW",OR($F29="oryginał",$F29="kopia")),Dane!Q29,"")</f>
        <v/>
      </c>
      <c r="S29" s="36" t="str">
        <f aca="false">IF(AND(Dane!$F29="TTW",OR($F29="oryginał",$F29="kopia")),Dane!R29,"")</f>
        <v/>
      </c>
      <c r="T29" s="36" t="str">
        <f aca="false">IF(AND(Dane!$F29="TTW",OR($F29="oryginał",$F29="kopia")),Dane!S29,"")</f>
        <v/>
      </c>
      <c r="U29" s="36" t="str">
        <f aca="false">IF(AND(Dane!$F29="TTW",OR($F29="oryginał",$F29="kopia")),Dane!T29,"")</f>
        <v/>
      </c>
      <c r="V29" s="36" t="str">
        <f aca="false">IF(AND(Dane!$F29="TTW",OR($F29="oryginał",$F29="kopia")),Dane!U29,"")</f>
        <v/>
      </c>
      <c r="W29" s="36" t="str">
        <f aca="false">IF(AND(Dane!$F29="TTW",OR($F29="oryginał",$F29="kopia")),#REF!,"")</f>
        <v/>
      </c>
    </row>
    <row r="30" customFormat="false" ht="15.75" hidden="false" customHeight="true" outlineLevel="0" collapsed="false">
      <c r="A30" s="36" t="str">
        <f aca="false">IF(AND(Dane!$F30="TTW",OR(Dane!$G30="kopia",Dane!$G30="oryginał")),Dane!A30,"")</f>
        <v/>
      </c>
      <c r="B30" s="36" t="str">
        <f aca="false">IF(AND(Dane!$F30="TTW",OR(Dane!$G30="kopia",Dane!$G30="oryginał")),Dane!B30,"")</f>
        <v/>
      </c>
      <c r="C30" s="36" t="str">
        <f aca="false">IF(AND(Dane!$F30="TTW",OR(Dane!$G30="kopia",Dane!$G30="oryginał")),Dane!C30,"")</f>
        <v/>
      </c>
      <c r="D30" s="36" t="str">
        <f aca="false">IF(AND(Dane!$F30="TTW",OR(Dane!$G30="kopia",Dane!$G30="oryginał")),Dane!D30,"")</f>
        <v/>
      </c>
      <c r="E30" s="36" t="str">
        <f aca="false">IF(AND(Dane!$F30="TTW",OR(Dane!$G30="kopia",Dane!$G30="oryginał")),Dane!E30,"")</f>
        <v/>
      </c>
      <c r="F30" s="36" t="str">
        <f aca="false">IF(AND(Dane!$F30="TTW",OR(Dane!$G30="kopia",Dane!$G30="oryginał")),Dane!G30,"")</f>
        <v/>
      </c>
      <c r="G30" s="36" t="str">
        <f aca="false">IF(AND(Dane!$F30="TTW",OR($F30="oryginał",$F30="kopia")),Dane!I30,"")</f>
        <v/>
      </c>
      <c r="H30" s="36" t="str">
        <f aca="false">IF(AND(Dane!$F30="TTW",OR($F30="oryginał",$F30="kopia")),#REF!,"")</f>
        <v/>
      </c>
      <c r="I30" s="36" t="str">
        <f aca="false">IF(AND(Dane!$F30="TTW",OR($F30="oryginał",$F30="kopia")),Dane!J30,"")</f>
        <v/>
      </c>
      <c r="J30" s="36" t="str">
        <f aca="false">IF(AND(Dane!$F30="TTW",OR($F30="oryginał",$F30="kopia")),#REF!,"")</f>
        <v/>
      </c>
      <c r="K30" s="36" t="str">
        <f aca="false">IF(AND(Dane!$F30="TTW",OR($F30="oryginał",$F30="kopia")),Dane!K30,"")</f>
        <v/>
      </c>
      <c r="L30" s="36" t="str">
        <f aca="false">IF(AND(Dane!$F30="TTW",OR($F30="oryginał",$F30="kopia")),#REF!,"")</f>
        <v/>
      </c>
      <c r="M30" s="36" t="str">
        <f aca="false">IF(AND(Dane!$F30="TTW",OR($F30="oryginał",$F30="kopia")),Dane!L30,"")</f>
        <v/>
      </c>
      <c r="N30" s="36" t="str">
        <f aca="false">IF(AND(Dane!$F30="TTW",OR($F30="oryginał",$F30="kopia")),Dane!M30,"")</f>
        <v/>
      </c>
      <c r="O30" s="36" t="str">
        <f aca="false">IF(AND(Dane!$F30="TTW",OR($F30="oryginał",$F30="kopia")),Dane!N30,"")</f>
        <v/>
      </c>
      <c r="P30" s="36" t="str">
        <f aca="false">IF(AND(Dane!$F30="TTW",OR($F30="oryginał",$F30="kopia")),Dane!O30,"")</f>
        <v/>
      </c>
      <c r="Q30" s="36" t="str">
        <f aca="false">IF(AND(Dane!$F30="TTW",OR($F30="oryginał",$F30="kopia")),Dane!P30,"")</f>
        <v/>
      </c>
      <c r="R30" s="36" t="str">
        <f aca="false">IF(AND(Dane!$F30="TTW",OR($F30="oryginał",$F30="kopia")),Dane!Q30,"")</f>
        <v/>
      </c>
      <c r="S30" s="36" t="str">
        <f aca="false">IF(AND(Dane!$F30="TTW",OR($F30="oryginał",$F30="kopia")),Dane!R30,"")</f>
        <v/>
      </c>
      <c r="T30" s="36" t="str">
        <f aca="false">IF(AND(Dane!$F30="TTW",OR($F30="oryginał",$F30="kopia")),Dane!S30,"")</f>
        <v/>
      </c>
      <c r="U30" s="36" t="str">
        <f aca="false">IF(AND(Dane!$F30="TTW",OR($F30="oryginał",$F30="kopia")),Dane!T30,"")</f>
        <v/>
      </c>
      <c r="V30" s="36" t="str">
        <f aca="false">IF(AND(Dane!$F30="TTW",OR($F30="oryginał",$F30="kopia")),Dane!U30,"")</f>
        <v/>
      </c>
      <c r="W30" s="36" t="str">
        <f aca="false">IF(AND(Dane!$F30="TTW",OR($F30="oryginał",$F30="kopia")),#REF!,"")</f>
        <v/>
      </c>
    </row>
    <row r="31" customFormat="false" ht="15.75" hidden="false" customHeight="true" outlineLevel="0" collapsed="false">
      <c r="A31" s="36" t="str">
        <f aca="false">IF(AND(Dane!$F31="TTW",OR(Dane!$G31="kopia",Dane!$G31="oryginał")),Dane!A31,"")</f>
        <v/>
      </c>
      <c r="B31" s="36" t="str">
        <f aca="false">IF(AND(Dane!$F31="TTW",OR(Dane!$G31="kopia",Dane!$G31="oryginał")),Dane!B31,"")</f>
        <v/>
      </c>
      <c r="C31" s="36" t="str">
        <f aca="false">IF(AND(Dane!$F31="TTW",OR(Dane!$G31="kopia",Dane!$G31="oryginał")),Dane!C31,"")</f>
        <v/>
      </c>
      <c r="D31" s="36" t="str">
        <f aca="false">IF(AND(Dane!$F31="TTW",OR(Dane!$G31="kopia",Dane!$G31="oryginał")),Dane!D31,"")</f>
        <v/>
      </c>
      <c r="E31" s="36" t="str">
        <f aca="false">IF(AND(Dane!$F31="TTW",OR(Dane!$G31="kopia",Dane!$G31="oryginał")),Dane!E31,"")</f>
        <v/>
      </c>
      <c r="F31" s="36" t="str">
        <f aca="false">IF(AND(Dane!$F31="TTW",OR(Dane!$G31="kopia",Dane!$G31="oryginał")),Dane!G31,"")</f>
        <v/>
      </c>
      <c r="G31" s="36" t="str">
        <f aca="false">IF(AND(Dane!$F31="TTW",OR($F31="oryginał",$F31="kopia")),Dane!I31,"")</f>
        <v/>
      </c>
      <c r="H31" s="36" t="str">
        <f aca="false">IF(AND(Dane!$F31="TTW",OR($F31="oryginał",$F31="kopia")),#REF!,"")</f>
        <v/>
      </c>
      <c r="I31" s="36" t="str">
        <f aca="false">IF(AND(Dane!$F31="TTW",OR($F31="oryginał",$F31="kopia")),Dane!J31,"")</f>
        <v/>
      </c>
      <c r="J31" s="36" t="str">
        <f aca="false">IF(AND(Dane!$F31="TTW",OR($F31="oryginał",$F31="kopia")),#REF!,"")</f>
        <v/>
      </c>
      <c r="K31" s="36" t="str">
        <f aca="false">IF(AND(Dane!$F31="TTW",OR($F31="oryginał",$F31="kopia")),Dane!K31,"")</f>
        <v/>
      </c>
      <c r="L31" s="36" t="str">
        <f aca="false">IF(AND(Dane!$F31="TTW",OR($F31="oryginał",$F31="kopia")),#REF!,"")</f>
        <v/>
      </c>
      <c r="M31" s="36" t="str">
        <f aca="false">IF(AND(Dane!$F31="TTW",OR($F31="oryginał",$F31="kopia")),Dane!L31,"")</f>
        <v/>
      </c>
      <c r="N31" s="36" t="str">
        <f aca="false">IF(AND(Dane!$F31="TTW",OR($F31="oryginał",$F31="kopia")),Dane!M31,"")</f>
        <v/>
      </c>
      <c r="O31" s="36" t="str">
        <f aca="false">IF(AND(Dane!$F31="TTW",OR($F31="oryginał",$F31="kopia")),Dane!N31,"")</f>
        <v/>
      </c>
      <c r="P31" s="36" t="str">
        <f aca="false">IF(AND(Dane!$F31="TTW",OR($F31="oryginał",$F31="kopia")),Dane!O31,"")</f>
        <v/>
      </c>
      <c r="Q31" s="36" t="str">
        <f aca="false">IF(AND(Dane!$F31="TTW",OR($F31="oryginał",$F31="kopia")),Dane!P31,"")</f>
        <v/>
      </c>
      <c r="R31" s="36" t="str">
        <f aca="false">IF(AND(Dane!$F31="TTW",OR($F31="oryginał",$F31="kopia")),Dane!Q31,"")</f>
        <v/>
      </c>
      <c r="S31" s="36" t="str">
        <f aca="false">IF(AND(Dane!$F31="TTW",OR($F31="oryginał",$F31="kopia")),Dane!R31,"")</f>
        <v/>
      </c>
      <c r="T31" s="36" t="str">
        <f aca="false">IF(AND(Dane!$F31="TTW",OR($F31="oryginał",$F31="kopia")),Dane!S31,"")</f>
        <v/>
      </c>
      <c r="U31" s="36" t="str">
        <f aca="false">IF(AND(Dane!$F31="TTW",OR($F31="oryginał",$F31="kopia")),Dane!T31,"")</f>
        <v/>
      </c>
      <c r="V31" s="36" t="str">
        <f aca="false">IF(AND(Dane!$F31="TTW",OR($F31="oryginał",$F31="kopia")),Dane!U31,"")</f>
        <v/>
      </c>
      <c r="W31" s="36" t="str">
        <f aca="false">IF(AND(Dane!$F31="TTW",OR($F31="oryginał",$F31="kopia")),#REF!,"")</f>
        <v/>
      </c>
    </row>
    <row r="32" customFormat="false" ht="15.75" hidden="false" customHeight="true" outlineLevel="0" collapsed="false">
      <c r="A32" s="36" t="str">
        <f aca="false">IF(AND(Dane!$F32="TTW",OR(Dane!$G32="kopia",Dane!$G32="oryginał")),Dane!A32,"")</f>
        <v/>
      </c>
      <c r="B32" s="36" t="str">
        <f aca="false">IF(AND(Dane!$F32="TTW",OR(Dane!$G32="kopia",Dane!$G32="oryginał")),Dane!B32,"")</f>
        <v/>
      </c>
      <c r="C32" s="36" t="str">
        <f aca="false">IF(AND(Dane!$F32="TTW",OR(Dane!$G32="kopia",Dane!$G32="oryginał")),Dane!C32,"")</f>
        <v/>
      </c>
      <c r="D32" s="36" t="str">
        <f aca="false">IF(AND(Dane!$F32="TTW",OR(Dane!$G32="kopia",Dane!$G32="oryginał")),Dane!D32,"")</f>
        <v/>
      </c>
      <c r="E32" s="36" t="str">
        <f aca="false">IF(AND(Dane!$F32="TTW",OR(Dane!$G32="kopia",Dane!$G32="oryginał")),Dane!E32,"")</f>
        <v/>
      </c>
      <c r="F32" s="36" t="str">
        <f aca="false">IF(AND(Dane!$F32="TTW",OR(Dane!$G32="kopia",Dane!$G32="oryginał")),Dane!G32,"")</f>
        <v/>
      </c>
      <c r="G32" s="36" t="str">
        <f aca="false">IF(AND(Dane!$F32="TTW",OR($F32="oryginał",$F32="kopia")),Dane!I32,"")</f>
        <v/>
      </c>
      <c r="H32" s="36" t="str">
        <f aca="false">IF(AND(Dane!$F32="TTW",OR($F32="oryginał",$F32="kopia")),#REF!,"")</f>
        <v/>
      </c>
      <c r="I32" s="36" t="str">
        <f aca="false">IF(AND(Dane!$F32="TTW",OR($F32="oryginał",$F32="kopia")),Dane!J32,"")</f>
        <v/>
      </c>
      <c r="J32" s="36" t="str">
        <f aca="false">IF(AND(Dane!$F32="TTW",OR($F32="oryginał",$F32="kopia")),#REF!,"")</f>
        <v/>
      </c>
      <c r="K32" s="36" t="str">
        <f aca="false">IF(AND(Dane!$F32="TTW",OR($F32="oryginał",$F32="kopia")),Dane!K32,"")</f>
        <v/>
      </c>
      <c r="L32" s="36" t="str">
        <f aca="false">IF(AND(Dane!$F32="TTW",OR($F32="oryginał",$F32="kopia")),#REF!,"")</f>
        <v/>
      </c>
      <c r="M32" s="36" t="str">
        <f aca="false">IF(AND(Dane!$F32="TTW",OR($F32="oryginał",$F32="kopia")),Dane!L32,"")</f>
        <v/>
      </c>
      <c r="N32" s="36" t="str">
        <f aca="false">IF(AND(Dane!$F32="TTW",OR($F32="oryginał",$F32="kopia")),Dane!M32,"")</f>
        <v/>
      </c>
      <c r="O32" s="36" t="str">
        <f aca="false">IF(AND(Dane!$F32="TTW",OR($F32="oryginał",$F32="kopia")),Dane!N32,"")</f>
        <v/>
      </c>
      <c r="P32" s="36" t="str">
        <f aca="false">IF(AND(Dane!$F32="TTW",OR($F32="oryginał",$F32="kopia")),Dane!O32,"")</f>
        <v/>
      </c>
      <c r="Q32" s="36" t="str">
        <f aca="false">IF(AND(Dane!$F32="TTW",OR($F32="oryginał",$F32="kopia")),Dane!P32,"")</f>
        <v/>
      </c>
      <c r="R32" s="36" t="str">
        <f aca="false">IF(AND(Dane!$F32="TTW",OR($F32="oryginał",$F32="kopia")),Dane!Q32,"")</f>
        <v/>
      </c>
      <c r="S32" s="36" t="str">
        <f aca="false">IF(AND(Dane!$F32="TTW",OR($F32="oryginał",$F32="kopia")),Dane!R32,"")</f>
        <v/>
      </c>
      <c r="T32" s="36" t="str">
        <f aca="false">IF(AND(Dane!$F32="TTW",OR($F32="oryginał",$F32="kopia")),Dane!S32,"")</f>
        <v/>
      </c>
      <c r="U32" s="36" t="str">
        <f aca="false">IF(AND(Dane!$F32="TTW",OR($F32="oryginał",$F32="kopia")),Dane!T32,"")</f>
        <v/>
      </c>
      <c r="V32" s="36" t="str">
        <f aca="false">IF(AND(Dane!$F32="TTW",OR($F32="oryginał",$F32="kopia")),Dane!U32,"")</f>
        <v/>
      </c>
      <c r="W32" s="36" t="str">
        <f aca="false">IF(AND(Dane!$F32="TTW",OR($F32="oryginał",$F32="kopia")),#REF!,"")</f>
        <v/>
      </c>
    </row>
    <row r="33" customFormat="false" ht="15.75" hidden="false" customHeight="true" outlineLevel="0" collapsed="false">
      <c r="A33" s="36" t="str">
        <f aca="false">IF(AND(Dane!$F33="TTW",OR(Dane!$G33="kopia",Dane!$G33="oryginał")),Dane!A33,"")</f>
        <v/>
      </c>
      <c r="B33" s="36" t="str">
        <f aca="false">IF(AND(Dane!$F33="TTW",OR(Dane!$G33="kopia",Dane!$G33="oryginał")),Dane!B33,"")</f>
        <v/>
      </c>
      <c r="C33" s="36" t="str">
        <f aca="false">IF(AND(Dane!$F33="TTW",OR(Dane!$G33="kopia",Dane!$G33="oryginał")),Dane!C33,"")</f>
        <v/>
      </c>
      <c r="D33" s="36" t="str">
        <f aca="false">IF(AND(Dane!$F33="TTW",OR(Dane!$G33="kopia",Dane!$G33="oryginał")),Dane!D33,"")</f>
        <v/>
      </c>
      <c r="E33" s="36" t="str">
        <f aca="false">IF(AND(Dane!$F33="TTW",OR(Dane!$G33="kopia",Dane!$G33="oryginał")),Dane!E33,"")</f>
        <v/>
      </c>
      <c r="F33" s="36" t="str">
        <f aca="false">IF(AND(Dane!$F33="TTW",OR(Dane!$G33="kopia",Dane!$G33="oryginał")),Dane!G33,"")</f>
        <v/>
      </c>
      <c r="G33" s="36" t="str">
        <f aca="false">IF(AND(Dane!$F33="TTW",OR($F33="oryginał",$F33="kopia")),Dane!I33,"")</f>
        <v/>
      </c>
      <c r="H33" s="36" t="str">
        <f aca="false">IF(AND(Dane!$F33="TTW",OR($F33="oryginał",$F33="kopia")),#REF!,"")</f>
        <v/>
      </c>
      <c r="I33" s="36" t="str">
        <f aca="false">IF(AND(Dane!$F33="TTW",OR($F33="oryginał",$F33="kopia")),Dane!J33,"")</f>
        <v/>
      </c>
      <c r="J33" s="36" t="str">
        <f aca="false">IF(AND(Dane!$F33="TTW",OR($F33="oryginał",$F33="kopia")),#REF!,"")</f>
        <v/>
      </c>
      <c r="K33" s="36" t="str">
        <f aca="false">IF(AND(Dane!$F33="TTW",OR($F33="oryginał",$F33="kopia")),Dane!K33,"")</f>
        <v/>
      </c>
      <c r="L33" s="36" t="str">
        <f aca="false">IF(AND(Dane!$F33="TTW",OR($F33="oryginał",$F33="kopia")),#REF!,"")</f>
        <v/>
      </c>
      <c r="M33" s="36" t="str">
        <f aca="false">IF(AND(Dane!$F33="TTW",OR($F33="oryginał",$F33="kopia")),Dane!L33,"")</f>
        <v/>
      </c>
      <c r="N33" s="36" t="str">
        <f aca="false">IF(AND(Dane!$F33="TTW",OR($F33="oryginał",$F33="kopia")),Dane!M33,"")</f>
        <v/>
      </c>
      <c r="O33" s="36" t="str">
        <f aca="false">IF(AND(Dane!$F33="TTW",OR($F33="oryginał",$F33="kopia")),Dane!N33,"")</f>
        <v/>
      </c>
      <c r="P33" s="36" t="str">
        <f aca="false">IF(AND(Dane!$F33="TTW",OR($F33="oryginał",$F33="kopia")),Dane!O33,"")</f>
        <v/>
      </c>
      <c r="Q33" s="36" t="str">
        <f aca="false">IF(AND(Dane!$F33="TTW",OR($F33="oryginał",$F33="kopia")),Dane!P33,"")</f>
        <v/>
      </c>
      <c r="R33" s="36" t="str">
        <f aca="false">IF(AND(Dane!$F33="TTW",OR($F33="oryginał",$F33="kopia")),Dane!Q33,"")</f>
        <v/>
      </c>
      <c r="S33" s="36" t="str">
        <f aca="false">IF(AND(Dane!$F33="TTW",OR($F33="oryginał",$F33="kopia")),Dane!R33,"")</f>
        <v/>
      </c>
      <c r="T33" s="36" t="str">
        <f aca="false">IF(AND(Dane!$F33="TTW",OR($F33="oryginał",$F33="kopia")),Dane!S33,"")</f>
        <v/>
      </c>
      <c r="U33" s="36" t="str">
        <f aca="false">IF(AND(Dane!$F33="TTW",OR($F33="oryginał",$F33="kopia")),Dane!T33,"")</f>
        <v/>
      </c>
      <c r="V33" s="36" t="str">
        <f aca="false">IF(AND(Dane!$F33="TTW",OR($F33="oryginał",$F33="kopia")),Dane!U33,"")</f>
        <v/>
      </c>
      <c r="W33" s="36" t="str">
        <f aca="false">IF(AND(Dane!$F33="TTW",OR($F33="oryginał",$F33="kopia")),#REF!,"")</f>
        <v/>
      </c>
    </row>
    <row r="34" customFormat="false" ht="15.75" hidden="false" customHeight="true" outlineLevel="0" collapsed="false">
      <c r="A34" s="36" t="str">
        <f aca="false">IF(AND(Dane!$F34="TTW",OR(Dane!$G34="kopia",Dane!$G34="oryginał")),Dane!A34,"")</f>
        <v/>
      </c>
      <c r="B34" s="36" t="str">
        <f aca="false">IF(AND(Dane!$F34="TTW",OR(Dane!$G34="kopia",Dane!$G34="oryginał")),Dane!B34,"")</f>
        <v/>
      </c>
      <c r="C34" s="36" t="str">
        <f aca="false">IF(AND(Dane!$F34="TTW",OR(Dane!$G34="kopia",Dane!$G34="oryginał")),Dane!C34,"")</f>
        <v/>
      </c>
      <c r="D34" s="36" t="str">
        <f aca="false">IF(AND(Dane!$F34="TTW",OR(Dane!$G34="kopia",Dane!$G34="oryginał")),Dane!D34,"")</f>
        <v/>
      </c>
      <c r="E34" s="36" t="str">
        <f aca="false">IF(AND(Dane!$F34="TTW",OR(Dane!$G34="kopia",Dane!$G34="oryginał")),Dane!E34,"")</f>
        <v/>
      </c>
      <c r="F34" s="36" t="str">
        <f aca="false">IF(AND(Dane!$F34="TTW",OR(Dane!$G34="kopia",Dane!$G34="oryginał")),Dane!G34,"")</f>
        <v/>
      </c>
      <c r="G34" s="36" t="str">
        <f aca="false">IF(AND(Dane!$F34="TTW",OR($F34="oryginał",$F34="kopia")),Dane!I34,"")</f>
        <v/>
      </c>
      <c r="H34" s="36" t="str">
        <f aca="false">IF(AND(Dane!$F34="TTW",OR($F34="oryginał",$F34="kopia")),#REF!,"")</f>
        <v/>
      </c>
      <c r="I34" s="36" t="str">
        <f aca="false">IF(AND(Dane!$F34="TTW",OR($F34="oryginał",$F34="kopia")),Dane!J34,"")</f>
        <v/>
      </c>
      <c r="J34" s="36" t="str">
        <f aca="false">IF(AND(Dane!$F34="TTW",OR($F34="oryginał",$F34="kopia")),#REF!,"")</f>
        <v/>
      </c>
      <c r="K34" s="36" t="str">
        <f aca="false">IF(AND(Dane!$F34="TTW",OR($F34="oryginał",$F34="kopia")),Dane!K34,"")</f>
        <v/>
      </c>
      <c r="L34" s="36" t="str">
        <f aca="false">IF(AND(Dane!$F34="TTW",OR($F34="oryginał",$F34="kopia")),#REF!,"")</f>
        <v/>
      </c>
      <c r="M34" s="36" t="str">
        <f aca="false">IF(AND(Dane!$F34="TTW",OR($F34="oryginał",$F34="kopia")),Dane!L34,"")</f>
        <v/>
      </c>
      <c r="N34" s="36" t="str">
        <f aca="false">IF(AND(Dane!$F34="TTW",OR($F34="oryginał",$F34="kopia")),Dane!M34,"")</f>
        <v/>
      </c>
      <c r="O34" s="36" t="str">
        <f aca="false">IF(AND(Dane!$F34="TTW",OR($F34="oryginał",$F34="kopia")),Dane!N34,"")</f>
        <v/>
      </c>
      <c r="P34" s="36" t="str">
        <f aca="false">IF(AND(Dane!$F34="TTW",OR($F34="oryginał",$F34="kopia")),Dane!O34,"")</f>
        <v/>
      </c>
      <c r="Q34" s="36" t="str">
        <f aca="false">IF(AND(Dane!$F34="TTW",OR($F34="oryginał",$F34="kopia")),Dane!P34,"")</f>
        <v/>
      </c>
      <c r="R34" s="36" t="str">
        <f aca="false">IF(AND(Dane!$F34="TTW",OR($F34="oryginał",$F34="kopia")),Dane!Q34,"")</f>
        <v/>
      </c>
      <c r="S34" s="36" t="str">
        <f aca="false">IF(AND(Dane!$F34="TTW",OR($F34="oryginał",$F34="kopia")),Dane!R34,"")</f>
        <v/>
      </c>
      <c r="T34" s="36" t="str">
        <f aca="false">IF(AND(Dane!$F34="TTW",OR($F34="oryginał",$F34="kopia")),Dane!S34,"")</f>
        <v/>
      </c>
      <c r="U34" s="36" t="str">
        <f aca="false">IF(AND(Dane!$F34="TTW",OR($F34="oryginał",$F34="kopia")),Dane!T34,"")</f>
        <v/>
      </c>
      <c r="V34" s="36" t="str">
        <f aca="false">IF(AND(Dane!$F34="TTW",OR($F34="oryginał",$F34="kopia")),Dane!U34,"")</f>
        <v/>
      </c>
      <c r="W34" s="36" t="str">
        <f aca="false">IF(AND(Dane!$F34="TTW",OR($F34="oryginał",$F34="kopia")),#REF!,"")</f>
        <v/>
      </c>
    </row>
    <row r="35" customFormat="false" ht="15.75" hidden="false" customHeight="true" outlineLevel="0" collapsed="false">
      <c r="A35" s="36" t="str">
        <f aca="false">IF(AND(Dane!$F35="TTW",OR(Dane!$G35="kopia",Dane!$G35="oryginał")),Dane!A35,"")</f>
        <v/>
      </c>
      <c r="B35" s="36" t="str">
        <f aca="false">IF(AND(Dane!$F35="TTW",OR(Dane!$G35="kopia",Dane!$G35="oryginał")),Dane!B35,"")</f>
        <v/>
      </c>
      <c r="C35" s="36" t="str">
        <f aca="false">IF(AND(Dane!$F35="TTW",OR(Dane!$G35="kopia",Dane!$G35="oryginał")),Dane!C35,"")</f>
        <v/>
      </c>
      <c r="D35" s="36" t="str">
        <f aca="false">IF(AND(Dane!$F35="TTW",OR(Dane!$G35="kopia",Dane!$G35="oryginał")),Dane!D35,"")</f>
        <v/>
      </c>
      <c r="E35" s="36" t="str">
        <f aca="false">IF(AND(Dane!$F35="TTW",OR(Dane!$G35="kopia",Dane!$G35="oryginał")),Dane!E35,"")</f>
        <v/>
      </c>
      <c r="F35" s="36" t="str">
        <f aca="false">IF(AND(Dane!$F35="TTW",OR(Dane!$G35="kopia",Dane!$G35="oryginał")),Dane!G35,"")</f>
        <v/>
      </c>
      <c r="G35" s="36" t="str">
        <f aca="false">IF(AND(Dane!$F35="TTW",OR($F35="oryginał",$F35="kopia")),Dane!I35,"")</f>
        <v/>
      </c>
      <c r="H35" s="36" t="str">
        <f aca="false">IF(AND(Dane!$F35="TTW",OR($F35="oryginał",$F35="kopia")),#REF!,"")</f>
        <v/>
      </c>
      <c r="I35" s="36" t="str">
        <f aca="false">IF(AND(Dane!$F35="TTW",OR($F35="oryginał",$F35="kopia")),Dane!J35,"")</f>
        <v/>
      </c>
      <c r="J35" s="36" t="str">
        <f aca="false">IF(AND(Dane!$F35="TTW",OR($F35="oryginał",$F35="kopia")),#REF!,"")</f>
        <v/>
      </c>
      <c r="K35" s="36" t="str">
        <f aca="false">IF(AND(Dane!$F35="TTW",OR($F35="oryginał",$F35="kopia")),Dane!K35,"")</f>
        <v/>
      </c>
      <c r="L35" s="36" t="str">
        <f aca="false">IF(AND(Dane!$F35="TTW",OR($F35="oryginał",$F35="kopia")),#REF!,"")</f>
        <v/>
      </c>
      <c r="M35" s="36" t="str">
        <f aca="false">IF(AND(Dane!$F35="TTW",OR($F35="oryginał",$F35="kopia")),Dane!L35,"")</f>
        <v/>
      </c>
      <c r="N35" s="36" t="str">
        <f aca="false">IF(AND(Dane!$F35="TTW",OR($F35="oryginał",$F35="kopia")),Dane!M35,"")</f>
        <v/>
      </c>
      <c r="O35" s="36" t="str">
        <f aca="false">IF(AND(Dane!$F35="TTW",OR($F35="oryginał",$F35="kopia")),Dane!N35,"")</f>
        <v/>
      </c>
      <c r="P35" s="36" t="str">
        <f aca="false">IF(AND(Dane!$F35="TTW",OR($F35="oryginał",$F35="kopia")),Dane!O35,"")</f>
        <v/>
      </c>
      <c r="Q35" s="36" t="str">
        <f aca="false">IF(AND(Dane!$F35="TTW",OR($F35="oryginał",$F35="kopia")),Dane!P35,"")</f>
        <v/>
      </c>
      <c r="R35" s="36" t="str">
        <f aca="false">IF(AND(Dane!$F35="TTW",OR($F35="oryginał",$F35="kopia")),Dane!Q35,"")</f>
        <v/>
      </c>
      <c r="S35" s="36" t="str">
        <f aca="false">IF(AND(Dane!$F35="TTW",OR($F35="oryginał",$F35="kopia")),Dane!R35,"")</f>
        <v/>
      </c>
      <c r="T35" s="36" t="str">
        <f aca="false">IF(AND(Dane!$F35="TTW",OR($F35="oryginał",$F35="kopia")),Dane!S35,"")</f>
        <v/>
      </c>
      <c r="U35" s="36" t="str">
        <f aca="false">IF(AND(Dane!$F35="TTW",OR($F35="oryginał",$F35="kopia")),Dane!T35,"")</f>
        <v/>
      </c>
      <c r="V35" s="36" t="str">
        <f aca="false">IF(AND(Dane!$F35="TTW",OR($F35="oryginał",$F35="kopia")),Dane!U35,"")</f>
        <v/>
      </c>
      <c r="W35" s="36" t="str">
        <f aca="false">IF(AND(Dane!$F35="TTW",OR($F35="oryginał",$F35="kopia")),#REF!,"")</f>
        <v/>
      </c>
    </row>
    <row r="36" customFormat="false" ht="15.75" hidden="false" customHeight="true" outlineLevel="0" collapsed="false">
      <c r="A36" s="36" t="str">
        <f aca="false">IF(AND(Dane!$F36="TTW",OR(Dane!$G36="kopia",Dane!$G36="oryginał")),Dane!A36,"")</f>
        <v/>
      </c>
      <c r="B36" s="36" t="str">
        <f aca="false">IF(AND(Dane!$F36="TTW",OR(Dane!$G36="kopia",Dane!$G36="oryginał")),Dane!B36,"")</f>
        <v/>
      </c>
      <c r="C36" s="36" t="str">
        <f aca="false">IF(AND(Dane!$F36="TTW",OR(Dane!$G36="kopia",Dane!$G36="oryginał")),Dane!C36,"")</f>
        <v/>
      </c>
      <c r="D36" s="36" t="str">
        <f aca="false">IF(AND(Dane!$F36="TTW",OR(Dane!$G36="kopia",Dane!$G36="oryginał")),Dane!D36,"")</f>
        <v/>
      </c>
      <c r="E36" s="36" t="str">
        <f aca="false">IF(AND(Dane!$F36="TTW",OR(Dane!$G36="kopia",Dane!$G36="oryginał")),Dane!E36,"")</f>
        <v/>
      </c>
      <c r="F36" s="36" t="str">
        <f aca="false">IF(AND(Dane!$F36="TTW",OR(Dane!$G36="kopia",Dane!$G36="oryginał")),Dane!G36,"")</f>
        <v/>
      </c>
      <c r="G36" s="36" t="str">
        <f aca="false">IF(AND(Dane!$F36="TTW",OR($F36="oryginał",$F36="kopia")),Dane!I36,"")</f>
        <v/>
      </c>
      <c r="H36" s="36" t="str">
        <f aca="false">IF(AND(Dane!$F36="TTW",OR($F36="oryginał",$F36="kopia")),#REF!,"")</f>
        <v/>
      </c>
      <c r="I36" s="36" t="str">
        <f aca="false">IF(AND(Dane!$F36="TTW",OR($F36="oryginał",$F36="kopia")),Dane!J36,"")</f>
        <v/>
      </c>
      <c r="J36" s="36" t="str">
        <f aca="false">IF(AND(Dane!$F36="TTW",OR($F36="oryginał",$F36="kopia")),#REF!,"")</f>
        <v/>
      </c>
      <c r="K36" s="36" t="str">
        <f aca="false">IF(AND(Dane!$F36="TTW",OR($F36="oryginał",$F36="kopia")),Dane!K36,"")</f>
        <v/>
      </c>
      <c r="L36" s="36" t="str">
        <f aca="false">IF(AND(Dane!$F36="TTW",OR($F36="oryginał",$F36="kopia")),#REF!,"")</f>
        <v/>
      </c>
      <c r="M36" s="36" t="str">
        <f aca="false">IF(AND(Dane!$F36="TTW",OR($F36="oryginał",$F36="kopia")),Dane!L36,"")</f>
        <v/>
      </c>
      <c r="N36" s="36" t="str">
        <f aca="false">IF(AND(Dane!$F36="TTW",OR($F36="oryginał",$F36="kopia")),Dane!M36,"")</f>
        <v/>
      </c>
      <c r="O36" s="36" t="str">
        <f aca="false">IF(AND(Dane!$F36="TTW",OR($F36="oryginał",$F36="kopia")),Dane!N36,"")</f>
        <v/>
      </c>
      <c r="P36" s="36" t="str">
        <f aca="false">IF(AND(Dane!$F36="TTW",OR($F36="oryginał",$F36="kopia")),Dane!O36,"")</f>
        <v/>
      </c>
      <c r="Q36" s="36" t="str">
        <f aca="false">IF(AND(Dane!$F36="TTW",OR($F36="oryginał",$F36="kopia")),Dane!P36,"")</f>
        <v/>
      </c>
      <c r="R36" s="36" t="str">
        <f aca="false">IF(AND(Dane!$F36="TTW",OR($F36="oryginał",$F36="kopia")),Dane!Q36,"")</f>
        <v/>
      </c>
      <c r="S36" s="36" t="str">
        <f aca="false">IF(AND(Dane!$F36="TTW",OR($F36="oryginał",$F36="kopia")),Dane!R36,"")</f>
        <v/>
      </c>
      <c r="T36" s="36" t="str">
        <f aca="false">IF(AND(Dane!$F36="TTW",OR($F36="oryginał",$F36="kopia")),Dane!S36,"")</f>
        <v/>
      </c>
      <c r="U36" s="36" t="str">
        <f aca="false">IF(AND(Dane!$F36="TTW",OR($F36="oryginał",$F36="kopia")),Dane!T36,"")</f>
        <v/>
      </c>
      <c r="V36" s="36" t="str">
        <f aca="false">IF(AND(Dane!$F36="TTW",OR($F36="oryginał",$F36="kopia")),Dane!U36,"")</f>
        <v/>
      </c>
      <c r="W36" s="36" t="str">
        <f aca="false">IF(AND(Dane!$F36="TTW",OR($F36="oryginał",$F36="kopia")),#REF!,"")</f>
        <v/>
      </c>
    </row>
    <row r="37" customFormat="false" ht="15.75" hidden="false" customHeight="true" outlineLevel="0" collapsed="false">
      <c r="A37" s="36" t="str">
        <f aca="false">IF(AND(Dane!$F37="TTW",OR(Dane!$G37="kopia",Dane!$G37="oryginał")),Dane!A37,"")</f>
        <v/>
      </c>
      <c r="B37" s="36" t="str">
        <f aca="false">IF(AND(Dane!$F37="TTW",OR(Dane!$G37="kopia",Dane!$G37="oryginał")),Dane!B37,"")</f>
        <v/>
      </c>
      <c r="C37" s="36" t="str">
        <f aca="false">IF(AND(Dane!$F37="TTW",OR(Dane!$G37="kopia",Dane!$G37="oryginał")),Dane!C37,"")</f>
        <v/>
      </c>
      <c r="D37" s="36" t="str">
        <f aca="false">IF(AND(Dane!$F37="TTW",OR(Dane!$G37="kopia",Dane!$G37="oryginał")),Dane!D37,"")</f>
        <v/>
      </c>
      <c r="E37" s="36" t="str">
        <f aca="false">IF(AND(Dane!$F37="TTW",OR(Dane!$G37="kopia",Dane!$G37="oryginał")),Dane!E37,"")</f>
        <v/>
      </c>
      <c r="F37" s="36" t="str">
        <f aca="false">IF(AND(Dane!$F37="TTW",OR(Dane!$G37="kopia",Dane!$G37="oryginał")),Dane!G37,"")</f>
        <v/>
      </c>
      <c r="G37" s="36" t="str">
        <f aca="false">IF(AND(Dane!$F37="TTW",OR($F37="oryginał",$F37="kopia")),Dane!I37,"")</f>
        <v/>
      </c>
      <c r="H37" s="36" t="str">
        <f aca="false">IF(AND(Dane!$F37="TTW",OR($F37="oryginał",$F37="kopia")),#REF!,"")</f>
        <v/>
      </c>
      <c r="I37" s="36" t="str">
        <f aca="false">IF(AND(Dane!$F37="TTW",OR($F37="oryginał",$F37="kopia")),Dane!J37,"")</f>
        <v/>
      </c>
      <c r="J37" s="36" t="str">
        <f aca="false">IF(AND(Dane!$F37="TTW",OR($F37="oryginał",$F37="kopia")),#REF!,"")</f>
        <v/>
      </c>
      <c r="K37" s="36" t="str">
        <f aca="false">IF(AND(Dane!$F37="TTW",OR($F37="oryginał",$F37="kopia")),Dane!K37,"")</f>
        <v/>
      </c>
      <c r="L37" s="36" t="str">
        <f aca="false">IF(AND(Dane!$F37="TTW",OR($F37="oryginał",$F37="kopia")),#REF!,"")</f>
        <v/>
      </c>
      <c r="M37" s="36" t="str">
        <f aca="false">IF(AND(Dane!$F37="TTW",OR($F37="oryginał",$F37="kopia")),Dane!L37,"")</f>
        <v/>
      </c>
      <c r="N37" s="36" t="str">
        <f aca="false">IF(AND(Dane!$F37="TTW",OR($F37="oryginał",$F37="kopia")),Dane!M37,"")</f>
        <v/>
      </c>
      <c r="O37" s="36" t="str">
        <f aca="false">IF(AND(Dane!$F37="TTW",OR($F37="oryginał",$F37="kopia")),Dane!N37,"")</f>
        <v/>
      </c>
      <c r="P37" s="36" t="str">
        <f aca="false">IF(AND(Dane!$F37="TTW",OR($F37="oryginał",$F37="kopia")),Dane!O37,"")</f>
        <v/>
      </c>
      <c r="Q37" s="36" t="str">
        <f aca="false">IF(AND(Dane!$F37="TTW",OR($F37="oryginał",$F37="kopia")),Dane!P37,"")</f>
        <v/>
      </c>
      <c r="R37" s="36" t="str">
        <f aca="false">IF(AND(Dane!$F37="TTW",OR($F37="oryginał",$F37="kopia")),Dane!Q37,"")</f>
        <v/>
      </c>
      <c r="S37" s="36" t="str">
        <f aca="false">IF(AND(Dane!$F37="TTW",OR($F37="oryginał",$F37="kopia")),Dane!R37,"")</f>
        <v/>
      </c>
      <c r="T37" s="36" t="str">
        <f aca="false">IF(AND(Dane!$F37="TTW",OR($F37="oryginał",$F37="kopia")),Dane!S37,"")</f>
        <v/>
      </c>
      <c r="U37" s="36" t="str">
        <f aca="false">IF(AND(Dane!$F37="TTW",OR($F37="oryginał",$F37="kopia")),Dane!T37,"")</f>
        <v/>
      </c>
      <c r="V37" s="36" t="str">
        <f aca="false">IF(AND(Dane!$F37="TTW",OR($F37="oryginał",$F37="kopia")),Dane!U37,"")</f>
        <v/>
      </c>
      <c r="W37" s="36" t="str">
        <f aca="false">IF(AND(Dane!$F37="TTW",OR($F37="oryginał",$F37="kopia")),#REF!,"")</f>
        <v/>
      </c>
    </row>
    <row r="38" customFormat="false" ht="15.75" hidden="false" customHeight="true" outlineLevel="0" collapsed="false">
      <c r="A38" s="36" t="str">
        <f aca="false">IF(AND(Dane!$F38="TTW",OR(Dane!$G38="kopia",Dane!$G38="oryginał")),Dane!A38,"")</f>
        <v/>
      </c>
      <c r="B38" s="36" t="str">
        <f aca="false">IF(AND(Dane!$F38="TTW",OR(Dane!$G38="kopia",Dane!$G38="oryginał")),Dane!B38,"")</f>
        <v/>
      </c>
      <c r="C38" s="36" t="str">
        <f aca="false">IF(AND(Dane!$F38="TTW",OR(Dane!$G38="kopia",Dane!$G38="oryginał")),Dane!C38,"")</f>
        <v/>
      </c>
      <c r="D38" s="36" t="str">
        <f aca="false">IF(AND(Dane!$F38="TTW",OR(Dane!$G38="kopia",Dane!$G38="oryginał")),Dane!D38,"")</f>
        <v/>
      </c>
      <c r="E38" s="36" t="str">
        <f aca="false">IF(AND(Dane!$F38="TTW",OR(Dane!$G38="kopia",Dane!$G38="oryginał")),Dane!E38,"")</f>
        <v/>
      </c>
      <c r="F38" s="36" t="str">
        <f aca="false">IF(AND(Dane!$F38="TTW",OR(Dane!$G38="kopia",Dane!$G38="oryginał")),Dane!G38,"")</f>
        <v/>
      </c>
      <c r="G38" s="36" t="str">
        <f aca="false">IF(AND(Dane!$F38="TTW",OR($F38="oryginał",$F38="kopia")),Dane!I38,"")</f>
        <v/>
      </c>
      <c r="H38" s="36" t="str">
        <f aca="false">IF(AND(Dane!$F38="TTW",OR($F38="oryginał",$F38="kopia")),#REF!,"")</f>
        <v/>
      </c>
      <c r="I38" s="36" t="str">
        <f aca="false">IF(AND(Dane!$F38="TTW",OR($F38="oryginał",$F38="kopia")),Dane!J38,"")</f>
        <v/>
      </c>
      <c r="J38" s="36" t="str">
        <f aca="false">IF(AND(Dane!$F38="TTW",OR($F38="oryginał",$F38="kopia")),#REF!,"")</f>
        <v/>
      </c>
      <c r="K38" s="36" t="str">
        <f aca="false">IF(AND(Dane!$F38="TTW",OR($F38="oryginał",$F38="kopia")),Dane!K38,"")</f>
        <v/>
      </c>
      <c r="L38" s="36" t="str">
        <f aca="false">IF(AND(Dane!$F38="TTW",OR($F38="oryginał",$F38="kopia")),#REF!,"")</f>
        <v/>
      </c>
      <c r="M38" s="36" t="str">
        <f aca="false">IF(AND(Dane!$F38="TTW",OR($F38="oryginał",$F38="kopia")),Dane!L38,"")</f>
        <v/>
      </c>
      <c r="N38" s="36" t="str">
        <f aca="false">IF(AND(Dane!$F38="TTW",OR($F38="oryginał",$F38="kopia")),Dane!M38,"")</f>
        <v/>
      </c>
      <c r="O38" s="36" t="str">
        <f aca="false">IF(AND(Dane!$F38="TTW",OR($F38="oryginał",$F38="kopia")),Dane!N38,"")</f>
        <v/>
      </c>
      <c r="P38" s="36" t="str">
        <f aca="false">IF(AND(Dane!$F38="TTW",OR($F38="oryginał",$F38="kopia")),Dane!O38,"")</f>
        <v/>
      </c>
      <c r="Q38" s="36" t="str">
        <f aca="false">IF(AND(Dane!$F38="TTW",OR($F38="oryginał",$F38="kopia")),Dane!P38,"")</f>
        <v/>
      </c>
      <c r="R38" s="36" t="str">
        <f aca="false">IF(AND(Dane!$F38="TTW",OR($F38="oryginał",$F38="kopia")),Dane!Q38,"")</f>
        <v/>
      </c>
      <c r="S38" s="36" t="str">
        <f aca="false">IF(AND(Dane!$F38="TTW",OR($F38="oryginał",$F38="kopia")),Dane!R38,"")</f>
        <v/>
      </c>
      <c r="T38" s="36" t="str">
        <f aca="false">IF(AND(Dane!$F38="TTW",OR($F38="oryginał",$F38="kopia")),Dane!S38,"")</f>
        <v/>
      </c>
      <c r="U38" s="36" t="str">
        <f aca="false">IF(AND(Dane!$F38="TTW",OR($F38="oryginał",$F38="kopia")),Dane!T38,"")</f>
        <v/>
      </c>
      <c r="V38" s="36" t="str">
        <f aca="false">IF(AND(Dane!$F38="TTW",OR($F38="oryginał",$F38="kopia")),Dane!U38,"")</f>
        <v/>
      </c>
      <c r="W38" s="36" t="str">
        <f aca="false">IF(AND(Dane!$F38="TTW",OR($F38="oryginał",$F38="kopia")),#REF!,"")</f>
        <v/>
      </c>
    </row>
    <row r="39" customFormat="false" ht="15.75" hidden="false" customHeight="true" outlineLevel="0" collapsed="false">
      <c r="A39" s="36" t="str">
        <f aca="false">IF(AND(Dane!$F39="TTW",OR(Dane!$G39="kopia",Dane!$G39="oryginał")),Dane!A39,"")</f>
        <v/>
      </c>
      <c r="B39" s="36" t="str">
        <f aca="false">IF(AND(Dane!$F39="TTW",OR(Dane!$G39="kopia",Dane!$G39="oryginał")),Dane!B39,"")</f>
        <v/>
      </c>
      <c r="C39" s="36" t="str">
        <f aca="false">IF(AND(Dane!$F39="TTW",OR(Dane!$G39="kopia",Dane!$G39="oryginał")),Dane!C39,"")</f>
        <v/>
      </c>
      <c r="D39" s="36" t="str">
        <f aca="false">IF(AND(Dane!$F39="TTW",OR(Dane!$G39="kopia",Dane!$G39="oryginał")),Dane!D39,"")</f>
        <v/>
      </c>
      <c r="E39" s="36" t="str">
        <f aca="false">IF(AND(Dane!$F39="TTW",OR(Dane!$G39="kopia",Dane!$G39="oryginał")),Dane!E39,"")</f>
        <v/>
      </c>
      <c r="F39" s="36" t="str">
        <f aca="false">IF(AND(Dane!$F39="TTW",OR(Dane!$G39="kopia",Dane!$G39="oryginał")),Dane!G39,"")</f>
        <v/>
      </c>
      <c r="G39" s="36" t="str">
        <f aca="false">IF(AND(Dane!$F39="TTW",OR($F39="oryginał",$F39="kopia")),Dane!I39,"")</f>
        <v/>
      </c>
      <c r="H39" s="36" t="str">
        <f aca="false">IF(AND(Dane!$F39="TTW",OR($F39="oryginał",$F39="kopia")),#REF!,"")</f>
        <v/>
      </c>
      <c r="I39" s="36" t="str">
        <f aca="false">IF(AND(Dane!$F39="TTW",OR($F39="oryginał",$F39="kopia")),Dane!J39,"")</f>
        <v/>
      </c>
      <c r="J39" s="36" t="str">
        <f aca="false">IF(AND(Dane!$F39="TTW",OR($F39="oryginał",$F39="kopia")),#REF!,"")</f>
        <v/>
      </c>
      <c r="K39" s="36" t="str">
        <f aca="false">IF(AND(Dane!$F39="TTW",OR($F39="oryginał",$F39="kopia")),Dane!K39,"")</f>
        <v/>
      </c>
      <c r="L39" s="36" t="str">
        <f aca="false">IF(AND(Dane!$F39="TTW",OR($F39="oryginał",$F39="kopia")),#REF!,"")</f>
        <v/>
      </c>
      <c r="M39" s="36" t="str">
        <f aca="false">IF(AND(Dane!$F39="TTW",OR($F39="oryginał",$F39="kopia")),Dane!L39,"")</f>
        <v/>
      </c>
      <c r="N39" s="36" t="str">
        <f aca="false">IF(AND(Dane!$F39="TTW",OR($F39="oryginał",$F39="kopia")),Dane!M39,"")</f>
        <v/>
      </c>
      <c r="O39" s="36" t="str">
        <f aca="false">IF(AND(Dane!$F39="TTW",OR($F39="oryginał",$F39="kopia")),Dane!N39,"")</f>
        <v/>
      </c>
      <c r="P39" s="36" t="str">
        <f aca="false">IF(AND(Dane!$F39="TTW",OR($F39="oryginał",$F39="kopia")),Dane!O39,"")</f>
        <v/>
      </c>
      <c r="Q39" s="36" t="str">
        <f aca="false">IF(AND(Dane!$F39="TTW",OR($F39="oryginał",$F39="kopia")),Dane!P39,"")</f>
        <v/>
      </c>
      <c r="R39" s="36" t="str">
        <f aca="false">IF(AND(Dane!$F39="TTW",OR($F39="oryginał",$F39="kopia")),Dane!Q39,"")</f>
        <v/>
      </c>
      <c r="S39" s="36" t="str">
        <f aca="false">IF(AND(Dane!$F39="TTW",OR($F39="oryginał",$F39="kopia")),Dane!R39,"")</f>
        <v/>
      </c>
      <c r="T39" s="36" t="str">
        <f aca="false">IF(AND(Dane!$F39="TTW",OR($F39="oryginał",$F39="kopia")),Dane!S39,"")</f>
        <v/>
      </c>
      <c r="U39" s="36" t="str">
        <f aca="false">IF(AND(Dane!$F39="TTW",OR($F39="oryginał",$F39="kopia")),Dane!T39,"")</f>
        <v/>
      </c>
      <c r="V39" s="36" t="str">
        <f aca="false">IF(AND(Dane!$F39="TTW",OR($F39="oryginał",$F39="kopia")),Dane!U39,"")</f>
        <v/>
      </c>
      <c r="W39" s="36" t="str">
        <f aca="false">IF(AND(Dane!$F39="TTW",OR($F39="oryginał",$F39="kopia")),#REF!,"")</f>
        <v/>
      </c>
    </row>
    <row r="40" customFormat="false" ht="15.75" hidden="false" customHeight="true" outlineLevel="0" collapsed="false">
      <c r="A40" s="36" t="str">
        <f aca="false">IF(AND(Dane!$F40="TTW",OR(Dane!$G40="kopia",Dane!$G40="oryginał")),Dane!A40,"")</f>
        <v/>
      </c>
      <c r="B40" s="36" t="str">
        <f aca="false">IF(AND(Dane!$F40="TTW",OR(Dane!$G40="kopia",Dane!$G40="oryginał")),Dane!B40,"")</f>
        <v/>
      </c>
      <c r="C40" s="36" t="str">
        <f aca="false">IF(AND(Dane!$F40="TTW",OR(Dane!$G40="kopia",Dane!$G40="oryginał")),Dane!C40,"")</f>
        <v/>
      </c>
      <c r="D40" s="36" t="str">
        <f aca="false">IF(AND(Dane!$F40="TTW",OR(Dane!$G40="kopia",Dane!$G40="oryginał")),Dane!D40,"")</f>
        <v/>
      </c>
      <c r="E40" s="36" t="str">
        <f aca="false">IF(AND(Dane!$F40="TTW",OR(Dane!$G40="kopia",Dane!$G40="oryginał")),Dane!E40,"")</f>
        <v/>
      </c>
      <c r="F40" s="36" t="str">
        <f aca="false">IF(AND(Dane!$F40="TTW",OR(Dane!$G40="kopia",Dane!$G40="oryginał")),Dane!G40,"")</f>
        <v/>
      </c>
      <c r="G40" s="36" t="str">
        <f aca="false">IF(AND(Dane!$F40="TTW",OR($F40="oryginał",$F40="kopia")),Dane!I40,"")</f>
        <v/>
      </c>
      <c r="H40" s="36" t="str">
        <f aca="false">IF(AND(Dane!$F40="TTW",OR($F40="oryginał",$F40="kopia")),#REF!,"")</f>
        <v/>
      </c>
      <c r="I40" s="36" t="str">
        <f aca="false">IF(AND(Dane!$F40="TTW",OR($F40="oryginał",$F40="kopia")),Dane!J40,"")</f>
        <v/>
      </c>
      <c r="J40" s="36" t="str">
        <f aca="false">IF(AND(Dane!$F40="TTW",OR($F40="oryginał",$F40="kopia")),#REF!,"")</f>
        <v/>
      </c>
      <c r="K40" s="36" t="str">
        <f aca="false">IF(AND(Dane!$F40="TTW",OR($F40="oryginał",$F40="kopia")),Dane!K40,"")</f>
        <v/>
      </c>
      <c r="L40" s="36" t="str">
        <f aca="false">IF(AND(Dane!$F40="TTW",OR($F40="oryginał",$F40="kopia")),#REF!,"")</f>
        <v/>
      </c>
      <c r="M40" s="36" t="str">
        <f aca="false">IF(AND(Dane!$F40="TTW",OR($F40="oryginał",$F40="kopia")),Dane!L40,"")</f>
        <v/>
      </c>
      <c r="N40" s="36" t="str">
        <f aca="false">IF(AND(Dane!$F40="TTW",OR($F40="oryginał",$F40="kopia")),Dane!M40,"")</f>
        <v/>
      </c>
      <c r="O40" s="36" t="str">
        <f aca="false">IF(AND(Dane!$F40="TTW",OR($F40="oryginał",$F40="kopia")),Dane!N40,"")</f>
        <v/>
      </c>
      <c r="P40" s="36" t="str">
        <f aca="false">IF(AND(Dane!$F40="TTW",OR($F40="oryginał",$F40="kopia")),Dane!O40,"")</f>
        <v/>
      </c>
      <c r="Q40" s="36" t="str">
        <f aca="false">IF(AND(Dane!$F40="TTW",OR($F40="oryginał",$F40="kopia")),Dane!P40,"")</f>
        <v/>
      </c>
      <c r="R40" s="36" t="str">
        <f aca="false">IF(AND(Dane!$F40="TTW",OR($F40="oryginał",$F40="kopia")),Dane!Q40,"")</f>
        <v/>
      </c>
      <c r="S40" s="36" t="str">
        <f aca="false">IF(AND(Dane!$F40="TTW",OR($F40="oryginał",$F40="kopia")),Dane!R40,"")</f>
        <v/>
      </c>
      <c r="T40" s="36" t="str">
        <f aca="false">IF(AND(Dane!$F40="TTW",OR($F40="oryginał",$F40="kopia")),Dane!S40,"")</f>
        <v/>
      </c>
      <c r="U40" s="36" t="str">
        <f aca="false">IF(AND(Dane!$F40="TTW",OR($F40="oryginał",$F40="kopia")),Dane!T40,"")</f>
        <v/>
      </c>
      <c r="V40" s="36" t="str">
        <f aca="false">IF(AND(Dane!$F40="TTW",OR($F40="oryginał",$F40="kopia")),Dane!U40,"")</f>
        <v/>
      </c>
      <c r="W40" s="36" t="str">
        <f aca="false">IF(AND(Dane!$F40="TTW",OR($F40="oryginał",$F40="kopia")),#REF!,"")</f>
        <v/>
      </c>
    </row>
    <row r="41" customFormat="false" ht="15.75" hidden="false" customHeight="true" outlineLevel="0" collapsed="false">
      <c r="A41" s="36" t="str">
        <f aca="false">IF(AND(Dane!$F41="TTW",OR(Dane!$G41="kopia",Dane!$G41="oryginał")),Dane!A41,"")</f>
        <v/>
      </c>
      <c r="B41" s="36" t="str">
        <f aca="false">IF(AND(Dane!$F41="TTW",OR(Dane!$G41="kopia",Dane!$G41="oryginał")),Dane!B41,"")</f>
        <v/>
      </c>
      <c r="C41" s="36" t="str">
        <f aca="false">IF(AND(Dane!$F41="TTW",OR(Dane!$G41="kopia",Dane!$G41="oryginał")),Dane!C41,"")</f>
        <v/>
      </c>
      <c r="D41" s="36" t="str">
        <f aca="false">IF(AND(Dane!$F41="TTW",OR(Dane!$G41="kopia",Dane!$G41="oryginał")),Dane!D41,"")</f>
        <v/>
      </c>
      <c r="E41" s="36" t="str">
        <f aca="false">IF(AND(Dane!$F41="TTW",OR(Dane!$G41="kopia",Dane!$G41="oryginał")),Dane!E41,"")</f>
        <v/>
      </c>
      <c r="F41" s="36" t="str">
        <f aca="false">IF(AND(Dane!$F41="TTW",OR(Dane!$G41="kopia",Dane!$G41="oryginał")),Dane!G41,"")</f>
        <v/>
      </c>
      <c r="G41" s="36" t="str">
        <f aca="false">IF(AND(Dane!$F41="TTW",OR($F41="oryginał",$F41="kopia")),Dane!I41,"")</f>
        <v/>
      </c>
      <c r="H41" s="36" t="str">
        <f aca="false">IF(AND(Dane!$F41="TTW",OR($F41="oryginał",$F41="kopia")),#REF!,"")</f>
        <v/>
      </c>
      <c r="I41" s="36" t="str">
        <f aca="false">IF(AND(Dane!$F41="TTW",OR($F41="oryginał",$F41="kopia")),Dane!J41,"")</f>
        <v/>
      </c>
      <c r="J41" s="36" t="str">
        <f aca="false">IF(AND(Dane!$F41="TTW",OR($F41="oryginał",$F41="kopia")),#REF!,"")</f>
        <v/>
      </c>
      <c r="K41" s="36" t="str">
        <f aca="false">IF(AND(Dane!$F41="TTW",OR($F41="oryginał",$F41="kopia")),Dane!K41,"")</f>
        <v/>
      </c>
      <c r="L41" s="36" t="str">
        <f aca="false">IF(AND(Dane!$F41="TTW",OR($F41="oryginał",$F41="kopia")),#REF!,"")</f>
        <v/>
      </c>
      <c r="M41" s="36" t="str">
        <f aca="false">IF(AND(Dane!$F41="TTW",OR($F41="oryginał",$F41="kopia")),Dane!L41,"")</f>
        <v/>
      </c>
      <c r="N41" s="36" t="str">
        <f aca="false">IF(AND(Dane!$F41="TTW",OR($F41="oryginał",$F41="kopia")),Dane!M41,"")</f>
        <v/>
      </c>
      <c r="O41" s="36" t="str">
        <f aca="false">IF(AND(Dane!$F41="TTW",OR($F41="oryginał",$F41="kopia")),Dane!N41,"")</f>
        <v/>
      </c>
      <c r="P41" s="36" t="str">
        <f aca="false">IF(AND(Dane!$F41="TTW",OR($F41="oryginał",$F41="kopia")),Dane!O41,"")</f>
        <v/>
      </c>
      <c r="Q41" s="36" t="str">
        <f aca="false">IF(AND(Dane!$F41="TTW",OR($F41="oryginał",$F41="kopia")),Dane!P41,"")</f>
        <v/>
      </c>
      <c r="R41" s="36" t="str">
        <f aca="false">IF(AND(Dane!$F41="TTW",OR($F41="oryginał",$F41="kopia")),Dane!Q41,"")</f>
        <v/>
      </c>
      <c r="S41" s="36" t="str">
        <f aca="false">IF(AND(Dane!$F41="TTW",OR($F41="oryginał",$F41="kopia")),Dane!R41,"")</f>
        <v/>
      </c>
      <c r="T41" s="36" t="str">
        <f aca="false">IF(AND(Dane!$F41="TTW",OR($F41="oryginał",$F41="kopia")),Dane!S41,"")</f>
        <v/>
      </c>
      <c r="U41" s="36" t="str">
        <f aca="false">IF(AND(Dane!$F41="TTW",OR($F41="oryginał",$F41="kopia")),Dane!T41,"")</f>
        <v/>
      </c>
      <c r="V41" s="36" t="str">
        <f aca="false">IF(AND(Dane!$F41="TTW",OR($F41="oryginał",$F41="kopia")),Dane!U41,"")</f>
        <v/>
      </c>
      <c r="W41" s="36" t="str">
        <f aca="false">IF(AND(Dane!$F41="TTW",OR($F41="oryginał",$F41="kopia")),#REF!,"")</f>
        <v/>
      </c>
    </row>
    <row r="42" customFormat="false" ht="15.75" hidden="false" customHeight="true" outlineLevel="0" collapsed="false">
      <c r="A42" s="36" t="str">
        <f aca="false">IF(AND(Dane!$F42="TTW",OR(Dane!$G42="kopia",Dane!$G42="oryginał")),Dane!A42,"")</f>
        <v/>
      </c>
      <c r="B42" s="36" t="str">
        <f aca="false">IF(AND(Dane!$F42="TTW",OR(Dane!$G42="kopia",Dane!$G42="oryginał")),Dane!B42,"")</f>
        <v/>
      </c>
      <c r="C42" s="36" t="str">
        <f aca="false">IF(AND(Dane!$F42="TTW",OR(Dane!$G42="kopia",Dane!$G42="oryginał")),Dane!C42,"")</f>
        <v/>
      </c>
      <c r="D42" s="36" t="str">
        <f aca="false">IF(AND(Dane!$F42="TTW",OR(Dane!$G42="kopia",Dane!$G42="oryginał")),Dane!D42,"")</f>
        <v/>
      </c>
      <c r="E42" s="36" t="str">
        <f aca="false">IF(AND(Dane!$F42="TTW",OR(Dane!$G42="kopia",Dane!$G42="oryginał")),Dane!E42,"")</f>
        <v/>
      </c>
      <c r="F42" s="36" t="str">
        <f aca="false">IF(AND(Dane!$F42="TTW",OR(Dane!$G42="kopia",Dane!$G42="oryginał")),Dane!G42,"")</f>
        <v/>
      </c>
      <c r="G42" s="36" t="str">
        <f aca="false">IF(AND(Dane!$F42="TTW",OR($F42="oryginał",$F42="kopia")),Dane!I42,"")</f>
        <v/>
      </c>
      <c r="H42" s="36" t="str">
        <f aca="false">IF(AND(Dane!$F42="TTW",OR($F42="oryginał",$F42="kopia")),#REF!,"")</f>
        <v/>
      </c>
      <c r="I42" s="36" t="str">
        <f aca="false">IF(AND(Dane!$F42="TTW",OR($F42="oryginał",$F42="kopia")),Dane!J42,"")</f>
        <v/>
      </c>
      <c r="J42" s="36" t="str">
        <f aca="false">IF(AND(Dane!$F42="TTW",OR($F42="oryginał",$F42="kopia")),#REF!,"")</f>
        <v/>
      </c>
      <c r="K42" s="36" t="str">
        <f aca="false">IF(AND(Dane!$F42="TTW",OR($F42="oryginał",$F42="kopia")),Dane!K42,"")</f>
        <v/>
      </c>
      <c r="L42" s="36" t="str">
        <f aca="false">IF(AND(Dane!$F42="TTW",OR($F42="oryginał",$F42="kopia")),#REF!,"")</f>
        <v/>
      </c>
      <c r="M42" s="36" t="str">
        <f aca="false">IF(AND(Dane!$F42="TTW",OR($F42="oryginał",$F42="kopia")),Dane!L42,"")</f>
        <v/>
      </c>
      <c r="N42" s="36" t="str">
        <f aca="false">IF(AND(Dane!$F42="TTW",OR($F42="oryginał",$F42="kopia")),Dane!M42,"")</f>
        <v/>
      </c>
      <c r="O42" s="36" t="str">
        <f aca="false">IF(AND(Dane!$F42="TTW",OR($F42="oryginał",$F42="kopia")),Dane!N42,"")</f>
        <v/>
      </c>
      <c r="P42" s="36" t="str">
        <f aca="false">IF(AND(Dane!$F42="TTW",OR($F42="oryginał",$F42="kopia")),Dane!O42,"")</f>
        <v/>
      </c>
      <c r="Q42" s="36" t="str">
        <f aca="false">IF(AND(Dane!$F42="TTW",OR($F42="oryginał",$F42="kopia")),Dane!P42,"")</f>
        <v/>
      </c>
      <c r="R42" s="36" t="str">
        <f aca="false">IF(AND(Dane!$F42="TTW",OR($F42="oryginał",$F42="kopia")),Dane!Q42,"")</f>
        <v/>
      </c>
      <c r="S42" s="36" t="str">
        <f aca="false">IF(AND(Dane!$F42="TTW",OR($F42="oryginał",$F42="kopia")),Dane!R42,"")</f>
        <v/>
      </c>
      <c r="T42" s="36" t="str">
        <f aca="false">IF(AND(Dane!$F42="TTW",OR($F42="oryginał",$F42="kopia")),Dane!S42,"")</f>
        <v/>
      </c>
      <c r="U42" s="36" t="str">
        <f aca="false">IF(AND(Dane!$F42="TTW",OR($F42="oryginał",$F42="kopia")),Dane!T42,"")</f>
        <v/>
      </c>
      <c r="V42" s="36" t="str">
        <f aca="false">IF(AND(Dane!$F42="TTW",OR($F42="oryginał",$F42="kopia")),Dane!U42,"")</f>
        <v/>
      </c>
      <c r="W42" s="36" t="str">
        <f aca="false">IF(AND(Dane!$F42="TTW",OR($F42="oryginał",$F42="kopia")),#REF!,"")</f>
        <v/>
      </c>
    </row>
    <row r="43" customFormat="false" ht="15.75" hidden="false" customHeight="true" outlineLevel="0" collapsed="false">
      <c r="A43" s="36" t="str">
        <f aca="false">IF(AND(Dane!$F43="TTW",OR(Dane!$G43="kopia",Dane!$G43="oryginał")),Dane!A43,"")</f>
        <v/>
      </c>
      <c r="B43" s="36" t="str">
        <f aca="false">IF(AND(Dane!$F43="TTW",OR(Dane!$G43="kopia",Dane!$G43="oryginał")),Dane!B43,"")</f>
        <v/>
      </c>
      <c r="C43" s="36" t="str">
        <f aca="false">IF(AND(Dane!$F43="TTW",OR(Dane!$G43="kopia",Dane!$G43="oryginał")),Dane!C43,"")</f>
        <v/>
      </c>
      <c r="D43" s="36" t="str">
        <f aca="false">IF(AND(Dane!$F43="TTW",OR(Dane!$G43="kopia",Dane!$G43="oryginał")),#REF!,"")</f>
        <v/>
      </c>
      <c r="E43" s="36" t="str">
        <f aca="false">IF(AND(Dane!$F43="TTW",OR(Dane!$G43="kopia",Dane!$G43="oryginał")),Dane!D43,"")</f>
        <v/>
      </c>
      <c r="F43" s="36" t="str">
        <f aca="false">IF(AND(Dane!$F43="TTW",OR(Dane!$G43="kopia",Dane!$G43="oryginał")),Dane!G43,"")</f>
        <v/>
      </c>
      <c r="G43" s="36" t="str">
        <f aca="false">IF(AND(Dane!$F43="TTW",OR($F43="oryginał",$F43="kopia")),Dane!I43,"")</f>
        <v/>
      </c>
      <c r="H43" s="36" t="str">
        <f aca="false">IF(AND(Dane!$F43="TTW",OR($F43="oryginał",$F43="kopia")),#REF!,"")</f>
        <v/>
      </c>
      <c r="I43" s="36" t="str">
        <f aca="false">IF(AND(Dane!$F43="TTW",OR($F43="oryginał",$F43="kopia")),Dane!J43,"")</f>
        <v/>
      </c>
      <c r="J43" s="36" t="str">
        <f aca="false">IF(AND(Dane!$F43="TTW",OR($F43="oryginał",$F43="kopia")),#REF!,"")</f>
        <v/>
      </c>
      <c r="K43" s="36" t="str">
        <f aca="false">IF(AND(Dane!$F43="TTW",OR($F43="oryginał",$F43="kopia")),Dane!K43,"")</f>
        <v/>
      </c>
      <c r="L43" s="36" t="str">
        <f aca="false">IF(AND(Dane!$F43="TTW",OR($F43="oryginał",$F43="kopia")),#REF!,"")</f>
        <v/>
      </c>
      <c r="M43" s="36" t="str">
        <f aca="false">IF(AND(Dane!$F43="TTW",OR($F43="oryginał",$F43="kopia")),Dane!L43,"")</f>
        <v/>
      </c>
      <c r="N43" s="36" t="str">
        <f aca="false">IF(AND(Dane!$F43="TTW",OR($F43="oryginał",$F43="kopia")),Dane!M43,"")</f>
        <v/>
      </c>
      <c r="O43" s="36" t="str">
        <f aca="false">IF(AND(Dane!$F43="TTW",OR($F43="oryginał",$F43="kopia")),Dane!N43,"")</f>
        <v/>
      </c>
      <c r="P43" s="36" t="str">
        <f aca="false">IF(AND(Dane!$F43="TTW",OR($F43="oryginał",$F43="kopia")),Dane!O43,"")</f>
        <v/>
      </c>
      <c r="Q43" s="36" t="str">
        <f aca="false">IF(AND(Dane!$F43="TTW",OR($F43="oryginał",$F43="kopia")),Dane!P43,"")</f>
        <v/>
      </c>
      <c r="R43" s="36" t="str">
        <f aca="false">IF(AND(Dane!$F43="TTW",OR($F43="oryginał",$F43="kopia")),Dane!Q43,"")</f>
        <v/>
      </c>
      <c r="S43" s="36" t="str">
        <f aca="false">IF(AND(Dane!$F43="TTW",OR($F43="oryginał",$F43="kopia")),Dane!R43,"")</f>
        <v/>
      </c>
      <c r="T43" s="36" t="str">
        <f aca="false">IF(AND(Dane!$F43="TTW",OR($F43="oryginał",$F43="kopia")),Dane!S43,"")</f>
        <v/>
      </c>
      <c r="U43" s="36" t="str">
        <f aca="false">IF(AND(Dane!$F43="TTW",OR($F43="oryginał",$F43="kopia")),Dane!T43,"")</f>
        <v/>
      </c>
      <c r="V43" s="36" t="str">
        <f aca="false">IF(AND(Dane!$F43="TTW",OR($F43="oryginał",$F43="kopia")),Dane!U43,"")</f>
        <v/>
      </c>
      <c r="W43" s="36" t="str">
        <f aca="false">IF(AND(Dane!$F43="TTW",OR($F43="oryginał",$F43="kopia")),#REF!,"")</f>
        <v/>
      </c>
    </row>
    <row r="44" customFormat="false" ht="15.75" hidden="false" customHeight="true" outlineLevel="0" collapsed="false">
      <c r="A44" s="36" t="str">
        <f aca="false">IF(AND(Dane!$F44="TTW",OR(Dane!$G44="kopia",Dane!$G44="oryginał")),Dane!A44,"")</f>
        <v/>
      </c>
      <c r="B44" s="36" t="str">
        <f aca="false">IF(AND(Dane!$F44="TTW",OR(Dane!$G44="kopia",Dane!$G44="oryginał")),Dane!B44,"")</f>
        <v/>
      </c>
      <c r="C44" s="36" t="str">
        <f aca="false">IF(AND(Dane!$F44="TTW",OR(Dane!$G44="kopia",Dane!$G44="oryginał")),Dane!C44,"")</f>
        <v/>
      </c>
      <c r="D44" s="36" t="str">
        <f aca="false">IF(AND(Dane!$F44="TTW",OR(Dane!$G44="kopia",Dane!$G44="oryginał")),Dane!D44,"")</f>
        <v/>
      </c>
      <c r="E44" s="36" t="str">
        <f aca="false">IF(AND(Dane!$F44="TTW",OR(Dane!$G44="kopia",Dane!$G44="oryginał")),Dane!E44,"")</f>
        <v/>
      </c>
      <c r="F44" s="36" t="str">
        <f aca="false">IF(AND(Dane!$F44="TTW",OR(Dane!$G44="kopia",Dane!$G44="oryginał")),Dane!G44,"")</f>
        <v/>
      </c>
      <c r="G44" s="36" t="str">
        <f aca="false">IF(AND(Dane!$F44="TTW",OR($F44="oryginał",$F44="kopia")),Dane!I44,"")</f>
        <v/>
      </c>
      <c r="H44" s="36" t="str">
        <f aca="false">IF(AND(Dane!$F44="TTW",OR($F44="oryginał",$F44="kopia")),#REF!,"")</f>
        <v/>
      </c>
      <c r="I44" s="36" t="str">
        <f aca="false">IF(AND(Dane!$F44="TTW",OR($F44="oryginał",$F44="kopia")),Dane!J44,"")</f>
        <v/>
      </c>
      <c r="J44" s="36" t="str">
        <f aca="false">IF(AND(Dane!$F44="TTW",OR($F44="oryginał",$F44="kopia")),#REF!,"")</f>
        <v/>
      </c>
      <c r="K44" s="36" t="str">
        <f aca="false">IF(AND(Dane!$F44="TTW",OR($F44="oryginał",$F44="kopia")),Dane!K44,"")</f>
        <v/>
      </c>
      <c r="L44" s="36" t="str">
        <f aca="false">IF(AND(Dane!$F44="TTW",OR($F44="oryginał",$F44="kopia")),#REF!,"")</f>
        <v/>
      </c>
      <c r="M44" s="36" t="str">
        <f aca="false">IF(AND(Dane!$F44="TTW",OR($F44="oryginał",$F44="kopia")),Dane!L44,"")</f>
        <v/>
      </c>
      <c r="N44" s="36" t="str">
        <f aca="false">IF(AND(Dane!$F44="TTW",OR($F44="oryginał",$F44="kopia")),Dane!M44,"")</f>
        <v/>
      </c>
      <c r="O44" s="36" t="str">
        <f aca="false">IF(AND(Dane!$F44="TTW",OR($F44="oryginał",$F44="kopia")),Dane!N44,"")</f>
        <v/>
      </c>
      <c r="P44" s="36" t="str">
        <f aca="false">IF(AND(Dane!$F44="TTW",OR($F44="oryginał",$F44="kopia")),Dane!O44,"")</f>
        <v/>
      </c>
      <c r="Q44" s="36" t="str">
        <f aca="false">IF(AND(Dane!$F44="TTW",OR($F44="oryginał",$F44="kopia")),Dane!P44,"")</f>
        <v/>
      </c>
      <c r="R44" s="36" t="str">
        <f aca="false">IF(AND(Dane!$F44="TTW",OR($F44="oryginał",$F44="kopia")),Dane!Q44,"")</f>
        <v/>
      </c>
      <c r="S44" s="36" t="str">
        <f aca="false">IF(AND(Dane!$F44="TTW",OR($F44="oryginał",$F44="kopia")),Dane!R44,"")</f>
        <v/>
      </c>
      <c r="T44" s="36" t="str">
        <f aca="false">IF(AND(Dane!$F44="TTW",OR($F44="oryginał",$F44="kopia")),Dane!S44,"")</f>
        <v/>
      </c>
      <c r="U44" s="36" t="str">
        <f aca="false">IF(AND(Dane!$F44="TTW",OR($F44="oryginał",$F44="kopia")),Dane!T44,"")</f>
        <v/>
      </c>
      <c r="V44" s="36" t="str">
        <f aca="false">IF(AND(Dane!$F44="TTW",OR($F44="oryginał",$F44="kopia")),Dane!U44,"")</f>
        <v/>
      </c>
      <c r="W44" s="36" t="str">
        <f aca="false">IF(AND(Dane!$F44="TTW",OR($F44="oryginał",$F44="kopia")),#REF!,"")</f>
        <v/>
      </c>
    </row>
    <row r="45" customFormat="false" ht="15.75" hidden="false" customHeight="true" outlineLevel="0" collapsed="false">
      <c r="A45" s="36" t="str">
        <f aca="false">IF(AND(Dane!$F45="TTW",OR(Dane!$G45="kopia",Dane!$G45="oryginał")),Dane!A45,"")</f>
        <v/>
      </c>
      <c r="B45" s="36" t="str">
        <f aca="false">IF(AND(Dane!$F45="TTW",OR(Dane!$G45="kopia",Dane!$G45="oryginał")),Dane!B45,"")</f>
        <v/>
      </c>
      <c r="C45" s="36" t="str">
        <f aca="false">IF(AND(Dane!$F45="TTW",OR(Dane!$G45="kopia",Dane!$G45="oryginał")),Dane!C45,"")</f>
        <v/>
      </c>
      <c r="D45" s="36" t="str">
        <f aca="false">IF(AND(Dane!$F45="TTW",OR(Dane!$G45="kopia",Dane!$G45="oryginał")),Dane!D45,"")</f>
        <v/>
      </c>
      <c r="E45" s="36" t="str">
        <f aca="false">IF(AND(Dane!$F45="TTW",OR(Dane!$G45="kopia",Dane!$G45="oryginał")),Dane!E45,"")</f>
        <v/>
      </c>
      <c r="F45" s="36" t="str">
        <f aca="false">IF(AND(Dane!$F45="TTW",OR(Dane!$G45="kopia",Dane!$G45="oryginał")),Dane!G45,"")</f>
        <v/>
      </c>
      <c r="G45" s="36" t="str">
        <f aca="false">IF(AND(Dane!$F45="TTW",OR($F45="oryginał",$F45="kopia")),Dane!I45,"")</f>
        <v/>
      </c>
      <c r="H45" s="36" t="str">
        <f aca="false">IF(AND(Dane!$F45="TTW",OR($F45="oryginał",$F45="kopia")),#REF!,"")</f>
        <v/>
      </c>
      <c r="I45" s="36" t="str">
        <f aca="false">IF(AND(Dane!$F45="TTW",OR($F45="oryginał",$F45="kopia")),Dane!J45,"")</f>
        <v/>
      </c>
      <c r="J45" s="36" t="str">
        <f aca="false">IF(AND(Dane!$F45="TTW",OR($F45="oryginał",$F45="kopia")),#REF!,"")</f>
        <v/>
      </c>
      <c r="K45" s="36" t="str">
        <f aca="false">IF(AND(Dane!$F45="TTW",OR($F45="oryginał",$F45="kopia")),Dane!K45,"")</f>
        <v/>
      </c>
      <c r="L45" s="36" t="str">
        <f aca="false">IF(AND(Dane!$F45="TTW",OR($F45="oryginał",$F45="kopia")),#REF!,"")</f>
        <v/>
      </c>
      <c r="M45" s="36" t="str">
        <f aca="false">IF(AND(Dane!$F45="TTW",OR($F45="oryginał",$F45="kopia")),Dane!L45,"")</f>
        <v/>
      </c>
      <c r="N45" s="36" t="str">
        <f aca="false">IF(AND(Dane!$F45="TTW",OR($F45="oryginał",$F45="kopia")),Dane!M45,"")</f>
        <v/>
      </c>
      <c r="O45" s="36" t="str">
        <f aca="false">IF(AND(Dane!$F45="TTW",OR($F45="oryginał",$F45="kopia")),Dane!N45,"")</f>
        <v/>
      </c>
      <c r="P45" s="36" t="str">
        <f aca="false">IF(AND(Dane!$F45="TTW",OR($F45="oryginał",$F45="kopia")),Dane!O45,"")</f>
        <v/>
      </c>
      <c r="Q45" s="36" t="str">
        <f aca="false">IF(AND(Dane!$F45="TTW",OR($F45="oryginał",$F45="kopia")),Dane!P45,"")</f>
        <v/>
      </c>
      <c r="R45" s="36" t="str">
        <f aca="false">IF(AND(Dane!$F45="TTW",OR($F45="oryginał",$F45="kopia")),Dane!Q45,"")</f>
        <v/>
      </c>
      <c r="S45" s="36" t="str">
        <f aca="false">IF(AND(Dane!$F45="TTW",OR($F45="oryginał",$F45="kopia")),Dane!R45,"")</f>
        <v/>
      </c>
      <c r="T45" s="36" t="str">
        <f aca="false">IF(AND(Dane!$F45="TTW",OR($F45="oryginał",$F45="kopia")),Dane!S45,"")</f>
        <v/>
      </c>
      <c r="U45" s="36" t="str">
        <f aca="false">IF(AND(Dane!$F45="TTW",OR($F45="oryginał",$F45="kopia")),Dane!T45,"")</f>
        <v/>
      </c>
      <c r="V45" s="36" t="str">
        <f aca="false">IF(AND(Dane!$F45="TTW",OR($F45="oryginał",$F45="kopia")),Dane!U45,"")</f>
        <v/>
      </c>
      <c r="W45" s="36" t="str">
        <f aca="false">IF(AND(Dane!$F45="TTW",OR($F45="oryginał",$F45="kopia")),#REF!,"")</f>
        <v/>
      </c>
    </row>
    <row r="46" customFormat="false" ht="15.75" hidden="false" customHeight="true" outlineLevel="0" collapsed="false">
      <c r="A46" s="36" t="str">
        <f aca="false">IF(AND(Dane!$F46="TTW",OR(Dane!$G46="kopia",Dane!$G46="oryginał")),Dane!A46,"")</f>
        <v/>
      </c>
      <c r="B46" s="36" t="str">
        <f aca="false">IF(AND(Dane!$F46="TTW",OR(Dane!$G46="kopia",Dane!$G46="oryginał")),Dane!B46,"")</f>
        <v/>
      </c>
      <c r="C46" s="36" t="str">
        <f aca="false">IF(AND(Dane!$F46="TTW",OR(Dane!$G46="kopia",Dane!$G46="oryginał")),Dane!C46,"")</f>
        <v/>
      </c>
      <c r="D46" s="36" t="str">
        <f aca="false">IF(AND(Dane!$F46="TTW",OR(Dane!$G46="kopia",Dane!$G46="oryginał")),Dane!D46,"")</f>
        <v/>
      </c>
      <c r="E46" s="36" t="str">
        <f aca="false">IF(AND(Dane!$F46="TTW",OR(Dane!$G46="kopia",Dane!$G46="oryginał")),Dane!E46,"")</f>
        <v/>
      </c>
      <c r="F46" s="36" t="str">
        <f aca="false">IF(AND(Dane!$F46="TTW",OR(Dane!$G46="kopia",Dane!$G46="oryginał")),Dane!G46,"")</f>
        <v/>
      </c>
      <c r="G46" s="36" t="str">
        <f aca="false">IF(AND(Dane!$F46="TTW",OR($F46="oryginał",$F46="kopia")),Dane!I46,"")</f>
        <v/>
      </c>
      <c r="H46" s="36" t="str">
        <f aca="false">IF(AND(Dane!$F46="TTW",OR($F46="oryginał",$F46="kopia")),#REF!,"")</f>
        <v/>
      </c>
      <c r="I46" s="36" t="str">
        <f aca="false">IF(AND(Dane!$F46="TTW",OR($F46="oryginał",$F46="kopia")),Dane!J46,"")</f>
        <v/>
      </c>
      <c r="J46" s="36" t="str">
        <f aca="false">IF(AND(Dane!$F46="TTW",OR($F46="oryginał",$F46="kopia")),#REF!,"")</f>
        <v/>
      </c>
      <c r="K46" s="36" t="str">
        <f aca="false">IF(AND(Dane!$F46="TTW",OR($F46="oryginał",$F46="kopia")),Dane!K46,"")</f>
        <v/>
      </c>
      <c r="L46" s="36" t="str">
        <f aca="false">IF(AND(Dane!$F46="TTW",OR($F46="oryginał",$F46="kopia")),#REF!,"")</f>
        <v/>
      </c>
      <c r="M46" s="36" t="str">
        <f aca="false">IF(AND(Dane!$F46="TTW",OR($F46="oryginał",$F46="kopia")),Dane!L46,"")</f>
        <v/>
      </c>
      <c r="N46" s="36" t="str">
        <f aca="false">IF(AND(Dane!$F46="TTW",OR($F46="oryginał",$F46="kopia")),Dane!M46,"")</f>
        <v/>
      </c>
      <c r="O46" s="36" t="str">
        <f aca="false">IF(AND(Dane!$F46="TTW",OR($F46="oryginał",$F46="kopia")),Dane!N46,"")</f>
        <v/>
      </c>
      <c r="P46" s="36" t="str">
        <f aca="false">IF(AND(Dane!$F46="TTW",OR($F46="oryginał",$F46="kopia")),Dane!O46,"")</f>
        <v/>
      </c>
      <c r="Q46" s="36" t="str">
        <f aca="false">IF(AND(Dane!$F46="TTW",OR($F46="oryginał",$F46="kopia")),Dane!P46,"")</f>
        <v/>
      </c>
      <c r="R46" s="36" t="str">
        <f aca="false">IF(AND(Dane!$F46="TTW",OR($F46="oryginał",$F46="kopia")),Dane!Q46,"")</f>
        <v/>
      </c>
      <c r="S46" s="36" t="str">
        <f aca="false">IF(AND(Dane!$F46="TTW",OR($F46="oryginał",$F46="kopia")),Dane!R46,"")</f>
        <v/>
      </c>
      <c r="T46" s="36" t="str">
        <f aca="false">IF(AND(Dane!$F46="TTW",OR($F46="oryginał",$F46="kopia")),Dane!S46,"")</f>
        <v/>
      </c>
      <c r="U46" s="36" t="str">
        <f aca="false">IF(AND(Dane!$F46="TTW",OR($F46="oryginał",$F46="kopia")),Dane!T46,"")</f>
        <v/>
      </c>
      <c r="V46" s="36" t="str">
        <f aca="false">IF(AND(Dane!$F46="TTW",OR($F46="oryginał",$F46="kopia")),Dane!U46,"")</f>
        <v/>
      </c>
      <c r="W46" s="36" t="str">
        <f aca="false">IF(AND(Dane!$F46="TTW",OR($F46="oryginał",$F46="kopia")),#REF!,"")</f>
        <v/>
      </c>
    </row>
    <row r="47" customFormat="false" ht="15.75" hidden="false" customHeight="true" outlineLevel="0" collapsed="false">
      <c r="A47" s="36" t="str">
        <f aca="false">IF(AND(Dane!$F47="TTW",OR(Dane!$G47="kopia",Dane!$G47="oryginał")),Dane!A47,"")</f>
        <v/>
      </c>
      <c r="B47" s="36" t="str">
        <f aca="false">IF(AND(Dane!$F47="TTW",OR(Dane!$G47="kopia",Dane!$G47="oryginał")),Dane!B47,"")</f>
        <v/>
      </c>
      <c r="C47" s="36" t="str">
        <f aca="false">IF(AND(Dane!$F47="TTW",OR(Dane!$G47="kopia",Dane!$G47="oryginał")),Dane!C47,"")</f>
        <v/>
      </c>
      <c r="D47" s="36" t="str">
        <f aca="false">IF(AND(Dane!$F47="TTW",OR(Dane!$G47="kopia",Dane!$G47="oryginał")),Dane!D47,"")</f>
        <v/>
      </c>
      <c r="E47" s="36" t="str">
        <f aca="false">IF(AND(Dane!$F47="TTW",OR(Dane!$G47="kopia",Dane!$G47="oryginał")),Dane!E47,"")</f>
        <v/>
      </c>
      <c r="F47" s="36" t="str">
        <f aca="false">IF(AND(Dane!$F47="TTW",OR(Dane!$G47="kopia",Dane!$G47="oryginał")),Dane!G47,"")</f>
        <v/>
      </c>
      <c r="G47" s="36" t="str">
        <f aca="false">IF(AND(Dane!$F47="TTW",OR($F47="oryginał",$F47="kopia")),Dane!I47,"")</f>
        <v/>
      </c>
      <c r="H47" s="36" t="str">
        <f aca="false">IF(AND(Dane!$F47="TTW",OR($F47="oryginał",$F47="kopia")),#REF!,"")</f>
        <v/>
      </c>
      <c r="I47" s="36" t="str">
        <f aca="false">IF(AND(Dane!$F47="TTW",OR($F47="oryginał",$F47="kopia")),Dane!J47,"")</f>
        <v/>
      </c>
      <c r="J47" s="36" t="str">
        <f aca="false">IF(AND(Dane!$F47="TTW",OR($F47="oryginał",$F47="kopia")),#REF!,"")</f>
        <v/>
      </c>
      <c r="K47" s="36" t="str">
        <f aca="false">IF(AND(Dane!$F47="TTW",OR($F47="oryginał",$F47="kopia")),Dane!K47,"")</f>
        <v/>
      </c>
      <c r="L47" s="36" t="str">
        <f aca="false">IF(AND(Dane!$F47="TTW",OR($F47="oryginał",$F47="kopia")),#REF!,"")</f>
        <v/>
      </c>
      <c r="M47" s="36" t="str">
        <f aca="false">IF(AND(Dane!$F47="TTW",OR($F47="oryginał",$F47="kopia")),Dane!L47,"")</f>
        <v/>
      </c>
      <c r="N47" s="36" t="str">
        <f aca="false">IF(AND(Dane!$F47="TTW",OR($F47="oryginał",$F47="kopia")),Dane!M47,"")</f>
        <v/>
      </c>
      <c r="O47" s="36" t="str">
        <f aca="false">IF(AND(Dane!$F47="TTW",OR($F47="oryginał",$F47="kopia")),Dane!N47,"")</f>
        <v/>
      </c>
      <c r="P47" s="36" t="str">
        <f aca="false">IF(AND(Dane!$F47="TTW",OR($F47="oryginał",$F47="kopia")),Dane!O47,"")</f>
        <v/>
      </c>
      <c r="Q47" s="36" t="str">
        <f aca="false">IF(AND(Dane!$F47="TTW",OR($F47="oryginał",$F47="kopia")),Dane!P47,"")</f>
        <v/>
      </c>
      <c r="R47" s="36" t="str">
        <f aca="false">IF(AND(Dane!$F47="TTW",OR($F47="oryginał",$F47="kopia")),Dane!Q47,"")</f>
        <v/>
      </c>
      <c r="S47" s="36" t="str">
        <f aca="false">IF(AND(Dane!$F47="TTW",OR($F47="oryginał",$F47="kopia")),Dane!R47,"")</f>
        <v/>
      </c>
      <c r="T47" s="36" t="str">
        <f aca="false">IF(AND(Dane!$F47="TTW",OR($F47="oryginał",$F47="kopia")),Dane!S47,"")</f>
        <v/>
      </c>
      <c r="U47" s="36" t="str">
        <f aca="false">IF(AND(Dane!$F47="TTW",OR($F47="oryginał",$F47="kopia")),Dane!T47,"")</f>
        <v/>
      </c>
      <c r="V47" s="36" t="str">
        <f aca="false">IF(AND(Dane!$F47="TTW",OR($F47="oryginał",$F47="kopia")),Dane!U47,"")</f>
        <v/>
      </c>
      <c r="W47" s="36" t="str">
        <f aca="false">IF(AND(Dane!$F47="TTW",OR($F47="oryginał",$F47="kopia")),#REF!,"")</f>
        <v/>
      </c>
    </row>
    <row r="48" customFormat="false" ht="15.75" hidden="false" customHeight="true" outlineLevel="0" collapsed="false">
      <c r="A48" s="36" t="str">
        <f aca="false">IF(AND(Dane!$F48="TTW",OR(Dane!$G48="kopia",Dane!$G48="oryginał")),Dane!A48,"")</f>
        <v/>
      </c>
      <c r="B48" s="36" t="str">
        <f aca="false">IF(AND(Dane!$F48="TTW",OR(Dane!$G48="kopia",Dane!$G48="oryginał")),Dane!B48,"")</f>
        <v/>
      </c>
      <c r="C48" s="36" t="str">
        <f aca="false">IF(AND(Dane!$F48="TTW",OR(Dane!$G48="kopia",Dane!$G48="oryginał")),Dane!C48,"")</f>
        <v/>
      </c>
      <c r="D48" s="36" t="str">
        <f aca="false">IF(AND(Dane!$F48="TTW",OR(Dane!$G48="kopia",Dane!$G48="oryginał")),Dane!D48,"")</f>
        <v/>
      </c>
      <c r="E48" s="36" t="str">
        <f aca="false">IF(AND(Dane!$F48="TTW",OR(Dane!$G48="kopia",Dane!$G48="oryginał")),Dane!E48,"")</f>
        <v/>
      </c>
      <c r="F48" s="36" t="str">
        <f aca="false">IF(AND(Dane!$F48="TTW",OR(Dane!$G48="kopia",Dane!$G48="oryginał")),Dane!G48,"")</f>
        <v/>
      </c>
      <c r="G48" s="36" t="str">
        <f aca="false">IF(AND(Dane!$F48="TTW",OR($F48="oryginał",$F48="kopia")),Dane!I48,"")</f>
        <v/>
      </c>
      <c r="H48" s="36" t="str">
        <f aca="false">IF(AND(Dane!$F48="TTW",OR($F48="oryginał",$F48="kopia")),#REF!,"")</f>
        <v/>
      </c>
      <c r="I48" s="36" t="str">
        <f aca="false">IF(AND(Dane!$F48="TTW",OR($F48="oryginał",$F48="kopia")),Dane!J48,"")</f>
        <v/>
      </c>
      <c r="J48" s="36" t="str">
        <f aca="false">IF(AND(Dane!$F48="TTW",OR($F48="oryginał",$F48="kopia")),#REF!,"")</f>
        <v/>
      </c>
      <c r="K48" s="36" t="str">
        <f aca="false">IF(AND(Dane!$F48="TTW",OR($F48="oryginał",$F48="kopia")),Dane!K48,"")</f>
        <v/>
      </c>
      <c r="L48" s="36" t="str">
        <f aca="false">IF(AND(Dane!$F48="TTW",OR($F48="oryginał",$F48="kopia")),#REF!,"")</f>
        <v/>
      </c>
      <c r="M48" s="36" t="str">
        <f aca="false">IF(AND(Dane!$F48="TTW",OR($F48="oryginał",$F48="kopia")),Dane!L48,"")</f>
        <v/>
      </c>
      <c r="N48" s="36" t="str">
        <f aca="false">IF(AND(Dane!$F48="TTW",OR($F48="oryginał",$F48="kopia")),Dane!M48,"")</f>
        <v/>
      </c>
      <c r="O48" s="36" t="str">
        <f aca="false">IF(AND(Dane!$F48="TTW",OR($F48="oryginał",$F48="kopia")),Dane!N48,"")</f>
        <v/>
      </c>
      <c r="P48" s="36" t="str">
        <f aca="false">IF(AND(Dane!$F48="TTW",OR($F48="oryginał",$F48="kopia")),Dane!O48,"")</f>
        <v/>
      </c>
      <c r="Q48" s="36" t="str">
        <f aca="false">IF(AND(Dane!$F48="TTW",OR($F48="oryginał",$F48="kopia")),Dane!P48,"")</f>
        <v/>
      </c>
      <c r="R48" s="36" t="str">
        <f aca="false">IF(AND(Dane!$F48="TTW",OR($F48="oryginał",$F48="kopia")),Dane!Q48,"")</f>
        <v/>
      </c>
      <c r="S48" s="36" t="str">
        <f aca="false">IF(AND(Dane!$F48="TTW",OR($F48="oryginał",$F48="kopia")),Dane!R48,"")</f>
        <v/>
      </c>
      <c r="T48" s="36" t="str">
        <f aca="false">IF(AND(Dane!$F48="TTW",OR($F48="oryginał",$F48="kopia")),Dane!S48,"")</f>
        <v/>
      </c>
      <c r="U48" s="36" t="str">
        <f aca="false">IF(AND(Dane!$F48="TTW",OR($F48="oryginał",$F48="kopia")),Dane!T48,"")</f>
        <v/>
      </c>
      <c r="V48" s="36" t="str">
        <f aca="false">IF(AND(Dane!$F48="TTW",OR($F48="oryginał",$F48="kopia")),Dane!U48,"")</f>
        <v/>
      </c>
      <c r="W48" s="36" t="str">
        <f aca="false">IF(AND(Dane!$F48="TTW",OR($F48="oryginał",$F48="kopia")),#REF!,"")</f>
        <v/>
      </c>
    </row>
    <row r="49" customFormat="false" ht="15.75" hidden="false" customHeight="true" outlineLevel="0" collapsed="false">
      <c r="A49" s="36" t="str">
        <f aca="false">IF(AND(Dane!$F49="TTW",OR(Dane!$G49="kopia",Dane!$G49="oryginał")),Dane!A49,"")</f>
        <v/>
      </c>
      <c r="B49" s="36" t="str">
        <f aca="false">IF(AND(Dane!$F49="TTW",OR(Dane!$G49="kopia",Dane!$G49="oryginał")),Dane!B49,"")</f>
        <v/>
      </c>
      <c r="C49" s="36" t="str">
        <f aca="false">IF(AND(Dane!$F49="TTW",OR(Dane!$G49="kopia",Dane!$G49="oryginał")),Dane!C49,"")</f>
        <v/>
      </c>
      <c r="D49" s="36" t="str">
        <f aca="false">IF(AND(Dane!$F49="TTW",OR(Dane!$G49="kopia",Dane!$G49="oryginał")),Dane!D49,"")</f>
        <v/>
      </c>
      <c r="E49" s="36" t="str">
        <f aca="false">IF(AND(Dane!$F49="TTW",OR(Dane!$G49="kopia",Dane!$G49="oryginał")),Dane!E49,"")</f>
        <v/>
      </c>
      <c r="F49" s="36" t="str">
        <f aca="false">IF(AND(Dane!$F49="TTW",OR(Dane!$G49="kopia",Dane!$G49="oryginał")),Dane!G49,"")</f>
        <v/>
      </c>
      <c r="G49" s="36" t="str">
        <f aca="false">IF(AND(Dane!$F49="TTW",OR($F49="oryginał",$F49="kopia")),Dane!I49,"")</f>
        <v/>
      </c>
      <c r="H49" s="36" t="str">
        <f aca="false">IF(AND(Dane!$F49="TTW",OR($F49="oryginał",$F49="kopia")),#REF!,"")</f>
        <v/>
      </c>
      <c r="I49" s="36" t="str">
        <f aca="false">IF(AND(Dane!$F49="TTW",OR($F49="oryginał",$F49="kopia")),Dane!J49,"")</f>
        <v/>
      </c>
      <c r="J49" s="36" t="str">
        <f aca="false">IF(AND(Dane!$F49="TTW",OR($F49="oryginał",$F49="kopia")),#REF!,"")</f>
        <v/>
      </c>
      <c r="K49" s="36" t="str">
        <f aca="false">IF(AND(Dane!$F49="TTW",OR($F49="oryginał",$F49="kopia")),Dane!K49,"")</f>
        <v/>
      </c>
      <c r="L49" s="36" t="str">
        <f aca="false">IF(AND(Dane!$F49="TTW",OR($F49="oryginał",$F49="kopia")),#REF!,"")</f>
        <v/>
      </c>
      <c r="M49" s="36" t="str">
        <f aca="false">IF(AND(Dane!$F49="TTW",OR($F49="oryginał",$F49="kopia")),Dane!L49,"")</f>
        <v/>
      </c>
      <c r="N49" s="36" t="str">
        <f aca="false">IF(AND(Dane!$F49="TTW",OR($F49="oryginał",$F49="kopia")),Dane!M49,"")</f>
        <v/>
      </c>
      <c r="O49" s="36" t="str">
        <f aca="false">IF(AND(Dane!$F49="TTW",OR($F49="oryginał",$F49="kopia")),Dane!N49,"")</f>
        <v/>
      </c>
      <c r="P49" s="36" t="str">
        <f aca="false">IF(AND(Dane!$F49="TTW",OR($F49="oryginał",$F49="kopia")),Dane!O49,"")</f>
        <v/>
      </c>
      <c r="Q49" s="36" t="str">
        <f aca="false">IF(AND(Dane!$F49="TTW",OR($F49="oryginał",$F49="kopia")),Dane!P49,"")</f>
        <v/>
      </c>
      <c r="R49" s="36" t="str">
        <f aca="false">IF(AND(Dane!$F49="TTW",OR($F49="oryginał",$F49="kopia")),Dane!Q49,"")</f>
        <v/>
      </c>
      <c r="S49" s="36" t="str">
        <f aca="false">IF(AND(Dane!$F49="TTW",OR($F49="oryginał",$F49="kopia")),Dane!R49,"")</f>
        <v/>
      </c>
      <c r="T49" s="36" t="str">
        <f aca="false">IF(AND(Dane!$F49="TTW",OR($F49="oryginał",$F49="kopia")),Dane!S49,"")</f>
        <v/>
      </c>
      <c r="U49" s="36" t="str">
        <f aca="false">IF(AND(Dane!$F49="TTW",OR($F49="oryginał",$F49="kopia")),Dane!T49,"")</f>
        <v/>
      </c>
      <c r="V49" s="36" t="str">
        <f aca="false">IF(AND(Dane!$F49="TTW",OR($F49="oryginał",$F49="kopia")),Dane!U49,"")</f>
        <v/>
      </c>
      <c r="W49" s="36" t="str">
        <f aca="false">IF(AND(Dane!$F49="TTW",OR($F49="oryginał",$F49="kopia")),#REF!,"")</f>
        <v/>
      </c>
    </row>
    <row r="50" customFormat="false" ht="15.75" hidden="false" customHeight="true" outlineLevel="0" collapsed="false">
      <c r="A50" s="36" t="str">
        <f aca="false">IF(AND(Dane!$F50="TTW",OR(Dane!$G50="kopia",Dane!$G50="oryginał")),Dane!A50,"")</f>
        <v/>
      </c>
      <c r="B50" s="36" t="str">
        <f aca="false">IF(AND(Dane!$F50="TTW",OR(Dane!$G50="kopia",Dane!$G50="oryginał")),Dane!B50,"")</f>
        <v/>
      </c>
      <c r="C50" s="36" t="str">
        <f aca="false">IF(AND(Dane!$F50="TTW",OR(Dane!$G50="kopia",Dane!$G50="oryginał")),Dane!C50,"")</f>
        <v/>
      </c>
      <c r="D50" s="36" t="str">
        <f aca="false">IF(AND(Dane!$F50="TTW",OR(Dane!$G50="kopia",Dane!$G50="oryginał")),Dane!D50,"")</f>
        <v/>
      </c>
      <c r="E50" s="36" t="str">
        <f aca="false">IF(AND(Dane!$F50="TTW",OR(Dane!$G50="kopia",Dane!$G50="oryginał")),Dane!E50,"")</f>
        <v/>
      </c>
      <c r="F50" s="36" t="str">
        <f aca="false">IF(AND(Dane!$F50="TTW",OR(Dane!$G50="kopia",Dane!$G50="oryginał")),Dane!G50,"")</f>
        <v/>
      </c>
      <c r="G50" s="36" t="str">
        <f aca="false">IF(AND(Dane!$F50="TTW",OR($F50="oryginał",$F50="kopia")),Dane!I50,"")</f>
        <v/>
      </c>
      <c r="H50" s="36" t="str">
        <f aca="false">IF(AND(Dane!$F50="TTW",OR($F50="oryginał",$F50="kopia")),#REF!,"")</f>
        <v/>
      </c>
      <c r="I50" s="36" t="str">
        <f aca="false">IF(AND(Dane!$F50="TTW",OR($F50="oryginał",$F50="kopia")),Dane!J50,"")</f>
        <v/>
      </c>
      <c r="J50" s="36" t="str">
        <f aca="false">IF(AND(Dane!$F50="TTW",OR($F50="oryginał",$F50="kopia")),#REF!,"")</f>
        <v/>
      </c>
      <c r="K50" s="36" t="str">
        <f aca="false">IF(AND(Dane!$F50="TTW",OR($F50="oryginał",$F50="kopia")),Dane!K50,"")</f>
        <v/>
      </c>
      <c r="L50" s="36" t="str">
        <f aca="false">IF(AND(Dane!$F50="TTW",OR($F50="oryginał",$F50="kopia")),#REF!,"")</f>
        <v/>
      </c>
      <c r="M50" s="36" t="str">
        <f aca="false">IF(AND(Dane!$F50="TTW",OR($F50="oryginał",$F50="kopia")),Dane!L50,"")</f>
        <v/>
      </c>
      <c r="N50" s="36" t="str">
        <f aca="false">IF(AND(Dane!$F50="TTW",OR($F50="oryginał",$F50="kopia")),Dane!M50,"")</f>
        <v/>
      </c>
      <c r="O50" s="36" t="str">
        <f aca="false">IF(AND(Dane!$F50="TTW",OR($F50="oryginał",$F50="kopia")),Dane!N50,"")</f>
        <v/>
      </c>
      <c r="P50" s="36" t="str">
        <f aca="false">IF(AND(Dane!$F50="TTW",OR($F50="oryginał",$F50="kopia")),Dane!O50,"")</f>
        <v/>
      </c>
      <c r="Q50" s="36" t="str">
        <f aca="false">IF(AND(Dane!$F50="TTW",OR($F50="oryginał",$F50="kopia")),Dane!P50,"")</f>
        <v/>
      </c>
      <c r="R50" s="36" t="str">
        <f aca="false">IF(AND(Dane!$F50="TTW",OR($F50="oryginał",$F50="kopia")),Dane!Q50,"")</f>
        <v/>
      </c>
      <c r="S50" s="36" t="str">
        <f aca="false">IF(AND(Dane!$F50="TTW",OR($F50="oryginał",$F50="kopia")),Dane!R50,"")</f>
        <v/>
      </c>
      <c r="T50" s="36" t="str">
        <f aca="false">IF(AND(Dane!$F50="TTW",OR($F50="oryginał",$F50="kopia")),Dane!S50,"")</f>
        <v/>
      </c>
      <c r="U50" s="36" t="str">
        <f aca="false">IF(AND(Dane!$F50="TTW",OR($F50="oryginał",$F50="kopia")),Dane!T50,"")</f>
        <v/>
      </c>
      <c r="V50" s="36" t="str">
        <f aca="false">IF(AND(Dane!$F50="TTW",OR($F50="oryginał",$F50="kopia")),Dane!U50,"")</f>
        <v/>
      </c>
      <c r="W50" s="36" t="str">
        <f aca="false">IF(AND(Dane!$F50="TTW",OR($F50="oryginał",$F50="kopia")),#REF!,"")</f>
        <v/>
      </c>
    </row>
    <row r="51" customFormat="false" ht="15.75" hidden="false" customHeight="true" outlineLevel="0" collapsed="false">
      <c r="A51" s="36" t="str">
        <f aca="false">IF(AND(Dane!$F51="TTW",OR(Dane!$G51="kopia",Dane!$G51="oryginał")),Dane!A51,"")</f>
        <v/>
      </c>
      <c r="B51" s="36" t="str">
        <f aca="false">IF(AND(Dane!$F51="TTW",OR(Dane!$G51="kopia",Dane!$G51="oryginał")),Dane!B51,"")</f>
        <v/>
      </c>
      <c r="C51" s="36" t="str">
        <f aca="false">IF(AND(Dane!$F51="TTW",OR(Dane!$G51="kopia",Dane!$G51="oryginał")),Dane!C51,"")</f>
        <v/>
      </c>
      <c r="D51" s="36" t="str">
        <f aca="false">IF(AND(Dane!$F51="TTW",OR(Dane!$G51="kopia",Dane!$G51="oryginał")),Dane!D51,"")</f>
        <v/>
      </c>
      <c r="E51" s="36" t="str">
        <f aca="false">IF(AND(Dane!$F51="TTW",OR(Dane!$G51="kopia",Dane!$G51="oryginał")),Dane!E51,"")</f>
        <v/>
      </c>
      <c r="F51" s="36" t="str">
        <f aca="false">IF(AND(Dane!$F51="TTW",OR(Dane!$G51="kopia",Dane!$G51="oryginał")),Dane!G51,"")</f>
        <v/>
      </c>
      <c r="G51" s="36" t="str">
        <f aca="false">IF(AND(Dane!$F51="TTW",OR($F51="oryginał",$F51="kopia")),Dane!I51,"")</f>
        <v/>
      </c>
      <c r="H51" s="36" t="str">
        <f aca="false">IF(AND(Dane!$F51="TTW",OR($F51="oryginał",$F51="kopia")),#REF!,"")</f>
        <v/>
      </c>
      <c r="I51" s="36" t="str">
        <f aca="false">IF(AND(Dane!$F51="TTW",OR($F51="oryginał",$F51="kopia")),Dane!J51,"")</f>
        <v/>
      </c>
      <c r="J51" s="36" t="str">
        <f aca="false">IF(AND(Dane!$F51="TTW",OR($F51="oryginał",$F51="kopia")),#REF!,"")</f>
        <v/>
      </c>
      <c r="K51" s="36" t="str">
        <f aca="false">IF(AND(Dane!$F51="TTW",OR($F51="oryginał",$F51="kopia")),Dane!K51,"")</f>
        <v/>
      </c>
      <c r="L51" s="36" t="str">
        <f aca="false">IF(AND(Dane!$F51="TTW",OR($F51="oryginał",$F51="kopia")),#REF!,"")</f>
        <v/>
      </c>
      <c r="M51" s="36" t="str">
        <f aca="false">IF(AND(Dane!$F51="TTW",OR($F51="oryginał",$F51="kopia")),Dane!L51,"")</f>
        <v/>
      </c>
      <c r="N51" s="36" t="str">
        <f aca="false">IF(AND(Dane!$F51="TTW",OR($F51="oryginał",$F51="kopia")),Dane!M51,"")</f>
        <v/>
      </c>
      <c r="O51" s="36" t="str">
        <f aca="false">IF(AND(Dane!$F51="TTW",OR($F51="oryginał",$F51="kopia")),Dane!N51,"")</f>
        <v/>
      </c>
      <c r="P51" s="36" t="str">
        <f aca="false">IF(AND(Dane!$F51="TTW",OR($F51="oryginał",$F51="kopia")),Dane!O51,"")</f>
        <v/>
      </c>
      <c r="Q51" s="36" t="str">
        <f aca="false">IF(AND(Dane!$F51="TTW",OR($F51="oryginał",$F51="kopia")),Dane!P51,"")</f>
        <v/>
      </c>
      <c r="R51" s="36" t="str">
        <f aca="false">IF(AND(Dane!$F51="TTW",OR($F51="oryginał",$F51="kopia")),Dane!Q51,"")</f>
        <v/>
      </c>
      <c r="S51" s="36" t="str">
        <f aca="false">IF(AND(Dane!$F51="TTW",OR($F51="oryginał",$F51="kopia")),Dane!R51,"")</f>
        <v/>
      </c>
      <c r="T51" s="36" t="str">
        <f aca="false">IF(AND(Dane!$F51="TTW",OR($F51="oryginał",$F51="kopia")),Dane!S51,"")</f>
        <v/>
      </c>
      <c r="U51" s="36" t="str">
        <f aca="false">IF(AND(Dane!$F51="TTW",OR($F51="oryginał",$F51="kopia")),Dane!T51,"")</f>
        <v/>
      </c>
      <c r="V51" s="36" t="str">
        <f aca="false">IF(AND(Dane!$F51="TTW",OR($F51="oryginał",$F51="kopia")),Dane!U51,"")</f>
        <v/>
      </c>
      <c r="W51" s="36" t="str">
        <f aca="false">IF(AND(Dane!$F51="TTW",OR($F51="oryginał",$F51="kopia")),#REF!,"")</f>
        <v/>
      </c>
    </row>
    <row r="52" customFormat="false" ht="15.75" hidden="false" customHeight="true" outlineLevel="0" collapsed="false">
      <c r="A52" s="36" t="str">
        <f aca="false">IF(AND(Dane!$F52="TTW",OR(Dane!$G52="kopia",Dane!$G52="oryginał")),Dane!A52,"")</f>
        <v/>
      </c>
      <c r="B52" s="36" t="str">
        <f aca="false">IF(AND(Dane!$F52="TTW",OR(Dane!$G52="kopia",Dane!$G52="oryginał")),Dane!B52,"")</f>
        <v/>
      </c>
      <c r="C52" s="36" t="str">
        <f aca="false">IF(AND(Dane!$F52="TTW",OR(Dane!$G52="kopia",Dane!$G52="oryginał")),Dane!C52,"")</f>
        <v/>
      </c>
      <c r="D52" s="36" t="str">
        <f aca="false">IF(AND(Dane!$F52="TTW",OR(Dane!$G52="kopia",Dane!$G52="oryginał")),Dane!D52,"")</f>
        <v/>
      </c>
      <c r="E52" s="36" t="str">
        <f aca="false">IF(AND(Dane!$F52="TTW",OR(Dane!$G52="kopia",Dane!$G52="oryginał")),Dane!E52,"")</f>
        <v/>
      </c>
      <c r="F52" s="36" t="str">
        <f aca="false">IF(AND(Dane!$F52="TTW",OR(Dane!$G52="kopia",Dane!$G52="oryginał")),Dane!G52,"")</f>
        <v/>
      </c>
      <c r="G52" s="36" t="str">
        <f aca="false">IF(AND(Dane!$F52="TTW",OR($F52="oryginał",$F52="kopia")),Dane!I52,"")</f>
        <v/>
      </c>
      <c r="H52" s="36" t="str">
        <f aca="false">IF(AND(Dane!$F52="TTW",OR($F52="oryginał",$F52="kopia")),#REF!,"")</f>
        <v/>
      </c>
      <c r="I52" s="36" t="str">
        <f aca="false">IF(AND(Dane!$F52="TTW",OR($F52="oryginał",$F52="kopia")),Dane!J52,"")</f>
        <v/>
      </c>
      <c r="J52" s="36" t="str">
        <f aca="false">IF(AND(Dane!$F52="TTW",OR($F52="oryginał",$F52="kopia")),#REF!,"")</f>
        <v/>
      </c>
      <c r="K52" s="36" t="str">
        <f aca="false">IF(AND(Dane!$F52="TTW",OR($F52="oryginał",$F52="kopia")),Dane!K52,"")</f>
        <v/>
      </c>
      <c r="L52" s="36" t="str">
        <f aca="false">IF(AND(Dane!$F52="TTW",OR($F52="oryginał",$F52="kopia")),#REF!,"")</f>
        <v/>
      </c>
      <c r="M52" s="36" t="str">
        <f aca="false">IF(AND(Dane!$F52="TTW",OR($F52="oryginał",$F52="kopia")),Dane!L52,"")</f>
        <v/>
      </c>
      <c r="N52" s="36" t="str">
        <f aca="false">IF(AND(Dane!$F52="TTW",OR($F52="oryginał",$F52="kopia")),Dane!M52,"")</f>
        <v/>
      </c>
      <c r="O52" s="36" t="str">
        <f aca="false">IF(AND(Dane!$F52="TTW",OR($F52="oryginał",$F52="kopia")),Dane!N52,"")</f>
        <v/>
      </c>
      <c r="P52" s="36" t="str">
        <f aca="false">IF(AND(Dane!$F52="TTW",OR($F52="oryginał",$F52="kopia")),Dane!O52,"")</f>
        <v/>
      </c>
      <c r="Q52" s="36" t="str">
        <f aca="false">IF(AND(Dane!$F52="TTW",OR($F52="oryginał",$F52="kopia")),Dane!P52,"")</f>
        <v/>
      </c>
      <c r="R52" s="36" t="str">
        <f aca="false">IF(AND(Dane!$F52="TTW",OR($F52="oryginał",$F52="kopia")),Dane!Q52,"")</f>
        <v/>
      </c>
      <c r="S52" s="36" t="str">
        <f aca="false">IF(AND(Dane!$F52="TTW",OR($F52="oryginał",$F52="kopia")),Dane!R52,"")</f>
        <v/>
      </c>
      <c r="T52" s="36" t="str">
        <f aca="false">IF(AND(Dane!$F52="TTW",OR($F52="oryginał",$F52="kopia")),Dane!S52,"")</f>
        <v/>
      </c>
      <c r="U52" s="36" t="str">
        <f aca="false">IF(AND(Dane!$F52="TTW",OR($F52="oryginał",$F52="kopia")),Dane!T52,"")</f>
        <v/>
      </c>
      <c r="V52" s="36" t="str">
        <f aca="false">IF(AND(Dane!$F52="TTW",OR($F52="oryginał",$F52="kopia")),Dane!U52,"")</f>
        <v/>
      </c>
      <c r="W52" s="36" t="str">
        <f aca="false">IF(AND(Dane!$F52="TTW",OR($F52="oryginał",$F52="kopia")),#REF!,"")</f>
        <v/>
      </c>
    </row>
    <row r="53" customFormat="false" ht="15.75" hidden="false" customHeight="true" outlineLevel="0" collapsed="false">
      <c r="A53" s="36" t="str">
        <f aca="false">IF(AND(Dane!$F53="TTW",OR(Dane!$G53="kopia",Dane!$G53="oryginał")),Dane!A53,"")</f>
        <v/>
      </c>
      <c r="B53" s="36" t="str">
        <f aca="false">IF(AND(Dane!$F53="TTW",OR(Dane!$G53="kopia",Dane!$G53="oryginał")),Dane!B53,"")</f>
        <v/>
      </c>
      <c r="C53" s="36" t="str">
        <f aca="false">IF(AND(Dane!$F53="TTW",OR(Dane!$G53="kopia",Dane!$G53="oryginał")),Dane!C53,"")</f>
        <v/>
      </c>
      <c r="D53" s="36" t="str">
        <f aca="false">IF(AND(Dane!$F53="TTW",OR(Dane!$G53="kopia",Dane!$G53="oryginał")),Dane!D53,"")</f>
        <v/>
      </c>
      <c r="E53" s="36" t="str">
        <f aca="false">IF(AND(Dane!$F53="TTW",OR(Dane!$G53="kopia",Dane!$G53="oryginał")),Dane!E53,"")</f>
        <v/>
      </c>
      <c r="F53" s="36" t="str">
        <f aca="false">IF(AND(Dane!$F53="TTW",OR(Dane!$G53="kopia",Dane!$G53="oryginał")),Dane!G53,"")</f>
        <v/>
      </c>
      <c r="G53" s="36" t="str">
        <f aca="false">IF(AND(Dane!$F53="TTW",OR($F53="oryginał",$F53="kopia")),Dane!I53,"")</f>
        <v/>
      </c>
      <c r="H53" s="36" t="str">
        <f aca="false">IF(AND(Dane!$F53="TTW",OR($F53="oryginał",$F53="kopia")),#REF!,"")</f>
        <v/>
      </c>
      <c r="I53" s="36" t="str">
        <f aca="false">IF(AND(Dane!$F53="TTW",OR($F53="oryginał",$F53="kopia")),Dane!J53,"")</f>
        <v/>
      </c>
      <c r="J53" s="36" t="str">
        <f aca="false">IF(AND(Dane!$F53="TTW",OR($F53="oryginał",$F53="kopia")),#REF!,"")</f>
        <v/>
      </c>
      <c r="K53" s="36" t="str">
        <f aca="false">IF(AND(Dane!$F53="TTW",OR($F53="oryginał",$F53="kopia")),Dane!K53,"")</f>
        <v/>
      </c>
      <c r="L53" s="36" t="str">
        <f aca="false">IF(AND(Dane!$F53="TTW",OR($F53="oryginał",$F53="kopia")),#REF!,"")</f>
        <v/>
      </c>
      <c r="M53" s="36" t="str">
        <f aca="false">IF(AND(Dane!$F53="TTW",OR($F53="oryginał",$F53="kopia")),Dane!L53,"")</f>
        <v/>
      </c>
      <c r="N53" s="36" t="str">
        <f aca="false">IF(AND(Dane!$F53="TTW",OR($F53="oryginał",$F53="kopia")),Dane!M53,"")</f>
        <v/>
      </c>
      <c r="O53" s="36" t="str">
        <f aca="false">IF(AND(Dane!$F53="TTW",OR($F53="oryginał",$F53="kopia")),Dane!N53,"")</f>
        <v/>
      </c>
      <c r="P53" s="36" t="str">
        <f aca="false">IF(AND(Dane!$F53="TTW",OR($F53="oryginał",$F53="kopia")),Dane!O53,"")</f>
        <v/>
      </c>
      <c r="Q53" s="36" t="str">
        <f aca="false">IF(AND(Dane!$F53="TTW",OR($F53="oryginał",$F53="kopia")),Dane!P53,"")</f>
        <v/>
      </c>
      <c r="R53" s="36" t="str">
        <f aca="false">IF(AND(Dane!$F53="TTW",OR($F53="oryginał",$F53="kopia")),Dane!Q53,"")</f>
        <v/>
      </c>
      <c r="S53" s="36" t="str">
        <f aca="false">IF(AND(Dane!$F53="TTW",OR($F53="oryginał",$F53="kopia")),Dane!R53,"")</f>
        <v/>
      </c>
      <c r="T53" s="36" t="str">
        <f aca="false">IF(AND(Dane!$F53="TTW",OR($F53="oryginał",$F53="kopia")),Dane!S53,"")</f>
        <v/>
      </c>
      <c r="U53" s="36" t="str">
        <f aca="false">IF(AND(Dane!$F53="TTW",OR($F53="oryginał",$F53="kopia")),Dane!T53,"")</f>
        <v/>
      </c>
      <c r="V53" s="36" t="str">
        <f aca="false">IF(AND(Dane!$F53="TTW",OR($F53="oryginał",$F53="kopia")),Dane!U53,"")</f>
        <v/>
      </c>
      <c r="W53" s="36" t="str">
        <f aca="false">IF(AND(Dane!$F53="TTW",OR($F53="oryginał",$F53="kopia")),#REF!,"")</f>
        <v/>
      </c>
    </row>
    <row r="54" customFormat="false" ht="15.75" hidden="false" customHeight="true" outlineLevel="0" collapsed="false">
      <c r="A54" s="36" t="str">
        <f aca="false">IF(AND(Dane!$F54="TTW",OR(Dane!$G54="kopia",Dane!$G54="oryginał")),Dane!A54,"")</f>
        <v/>
      </c>
      <c r="B54" s="36" t="str">
        <f aca="false">IF(AND(Dane!$F54="TTW",OR(Dane!$G54="kopia",Dane!$G54="oryginał")),Dane!B54,"")</f>
        <v/>
      </c>
      <c r="C54" s="36" t="str">
        <f aca="false">IF(AND(Dane!$F54="TTW",OR(Dane!$G54="kopia",Dane!$G54="oryginał")),Dane!C54,"")</f>
        <v/>
      </c>
      <c r="D54" s="36" t="str">
        <f aca="false">IF(AND(Dane!$F54="TTW",OR(Dane!$G54="kopia",Dane!$G54="oryginał")),Dane!D54,"")</f>
        <v/>
      </c>
      <c r="E54" s="36" t="str">
        <f aca="false">IF(AND(Dane!$F54="TTW",OR(Dane!$G54="kopia",Dane!$G54="oryginał")),Dane!E54,"")</f>
        <v/>
      </c>
      <c r="F54" s="36" t="str">
        <f aca="false">IF(AND(Dane!$F54="TTW",OR(Dane!$G54="kopia",Dane!$G54="oryginał")),Dane!G54,"")</f>
        <v/>
      </c>
      <c r="G54" s="36" t="str">
        <f aca="false">IF(AND(Dane!$F54="TTW",OR($F54="oryginał",$F54="kopia")),Dane!I54,"")</f>
        <v/>
      </c>
      <c r="H54" s="36" t="str">
        <f aca="false">IF(AND(Dane!$F54="TTW",OR($F54="oryginał",$F54="kopia")),#REF!,"")</f>
        <v/>
      </c>
      <c r="I54" s="36" t="str">
        <f aca="false">IF(AND(Dane!$F54="TTW",OR($F54="oryginał",$F54="kopia")),Dane!J54,"")</f>
        <v/>
      </c>
      <c r="J54" s="36" t="str">
        <f aca="false">IF(AND(Dane!$F54="TTW",OR($F54="oryginał",$F54="kopia")),#REF!,"")</f>
        <v/>
      </c>
      <c r="K54" s="36" t="str">
        <f aca="false">IF(AND(Dane!$F54="TTW",OR($F54="oryginał",$F54="kopia")),Dane!K54,"")</f>
        <v/>
      </c>
      <c r="L54" s="36" t="str">
        <f aca="false">IF(AND(Dane!$F54="TTW",OR($F54="oryginał",$F54="kopia")),#REF!,"")</f>
        <v/>
      </c>
      <c r="M54" s="36" t="str">
        <f aca="false">IF(AND(Dane!$F54="TTW",OR($F54="oryginał",$F54="kopia")),Dane!L54,"")</f>
        <v/>
      </c>
      <c r="N54" s="36" t="str">
        <f aca="false">IF(AND(Dane!$F54="TTW",OR($F54="oryginał",$F54="kopia")),Dane!M54,"")</f>
        <v/>
      </c>
      <c r="O54" s="36" t="str">
        <f aca="false">IF(AND(Dane!$F54="TTW",OR($F54="oryginał",$F54="kopia")),Dane!N54,"")</f>
        <v/>
      </c>
      <c r="P54" s="36" t="str">
        <f aca="false">IF(AND(Dane!$F54="TTW",OR($F54="oryginał",$F54="kopia")),Dane!O54,"")</f>
        <v/>
      </c>
      <c r="Q54" s="36" t="str">
        <f aca="false">IF(AND(Dane!$F54="TTW",OR($F54="oryginał",$F54="kopia")),Dane!P54,"")</f>
        <v/>
      </c>
      <c r="R54" s="36" t="str">
        <f aca="false">IF(AND(Dane!$F54="TTW",OR($F54="oryginał",$F54="kopia")),Dane!Q54,"")</f>
        <v/>
      </c>
      <c r="S54" s="36" t="str">
        <f aca="false">IF(AND(Dane!$F54="TTW",OR($F54="oryginał",$F54="kopia")),Dane!R54,"")</f>
        <v/>
      </c>
      <c r="T54" s="36" t="str">
        <f aca="false">IF(AND(Dane!$F54="TTW",OR($F54="oryginał",$F54="kopia")),Dane!S54,"")</f>
        <v/>
      </c>
      <c r="U54" s="36" t="str">
        <f aca="false">IF(AND(Dane!$F54="TTW",OR($F54="oryginał",$F54="kopia")),Dane!T54,"")</f>
        <v/>
      </c>
      <c r="V54" s="36" t="str">
        <f aca="false">IF(AND(Dane!$F54="TTW",OR($F54="oryginał",$F54="kopia")),Dane!U54,"")</f>
        <v/>
      </c>
      <c r="W54" s="36" t="str">
        <f aca="false">IF(AND(Dane!$F54="TTW",OR($F54="oryginał",$F54="kopia")),#REF!,"")</f>
        <v/>
      </c>
    </row>
    <row r="55" customFormat="false" ht="15.75" hidden="false" customHeight="true" outlineLevel="0" collapsed="false">
      <c r="A55" s="36" t="str">
        <f aca="false">IF(AND(Dane!$F55="TTW",OR(Dane!$G55="kopia",Dane!$G55="oryginał")),Dane!A55,"")</f>
        <v/>
      </c>
      <c r="B55" s="36" t="str">
        <f aca="false">IF(AND(Dane!$F55="TTW",OR(Dane!$G55="kopia",Dane!$G55="oryginał")),Dane!B55,"")</f>
        <v/>
      </c>
      <c r="C55" s="36" t="str">
        <f aca="false">IF(AND(Dane!$F55="TTW",OR(Dane!$G55="kopia",Dane!$G55="oryginał")),Dane!C55,"")</f>
        <v/>
      </c>
      <c r="D55" s="36" t="str">
        <f aca="false">IF(AND(Dane!$F55="TTW",OR(Dane!$G55="kopia",Dane!$G55="oryginał")),Dane!D55,"")</f>
        <v/>
      </c>
      <c r="E55" s="36" t="str">
        <f aca="false">IF(AND(Dane!$F55="TTW",OR(Dane!$G55="kopia",Dane!$G55="oryginał")),Dane!E55,"")</f>
        <v/>
      </c>
      <c r="F55" s="36" t="str">
        <f aca="false">IF(AND(Dane!$F55="TTW",OR(Dane!$G55="kopia",Dane!$G55="oryginał")),Dane!G55,"")</f>
        <v/>
      </c>
      <c r="G55" s="36" t="str">
        <f aca="false">IF(AND(Dane!$F55="TTW",OR($F55="oryginał",$F55="kopia")),Dane!I55,"")</f>
        <v/>
      </c>
      <c r="H55" s="36" t="str">
        <f aca="false">IF(AND(Dane!$F55="TTW",OR($F55="oryginał",$F55="kopia")),#REF!,"")</f>
        <v/>
      </c>
      <c r="I55" s="36" t="str">
        <f aca="false">IF(AND(Dane!$F55="TTW",OR($F55="oryginał",$F55="kopia")),Dane!J55,"")</f>
        <v/>
      </c>
      <c r="J55" s="36" t="str">
        <f aca="false">IF(AND(Dane!$F55="TTW",OR($F55="oryginał",$F55="kopia")),#REF!,"")</f>
        <v/>
      </c>
      <c r="K55" s="36" t="str">
        <f aca="false">IF(AND(Dane!$F55="TTW",OR($F55="oryginał",$F55="kopia")),Dane!K55,"")</f>
        <v/>
      </c>
      <c r="L55" s="36" t="str">
        <f aca="false">IF(AND(Dane!$F55="TTW",OR($F55="oryginał",$F55="kopia")),#REF!,"")</f>
        <v/>
      </c>
      <c r="M55" s="36" t="str">
        <f aca="false">IF(AND(Dane!$F55="TTW",OR($F55="oryginał",$F55="kopia")),Dane!L55,"")</f>
        <v/>
      </c>
      <c r="N55" s="36" t="str">
        <f aca="false">IF(AND(Dane!$F55="TTW",OR($F55="oryginał",$F55="kopia")),Dane!M55,"")</f>
        <v/>
      </c>
      <c r="O55" s="36" t="str">
        <f aca="false">IF(AND(Dane!$F55="TTW",OR($F55="oryginał",$F55="kopia")),Dane!N55,"")</f>
        <v/>
      </c>
      <c r="P55" s="36" t="str">
        <f aca="false">IF(AND(Dane!$F55="TTW",OR($F55="oryginał",$F55="kopia")),Dane!O55,"")</f>
        <v/>
      </c>
      <c r="Q55" s="36" t="str">
        <f aca="false">IF(AND(Dane!$F55="TTW",OR($F55="oryginał",$F55="kopia")),Dane!P55,"")</f>
        <v/>
      </c>
      <c r="R55" s="36" t="str">
        <f aca="false">IF(AND(Dane!$F55="TTW",OR($F55="oryginał",$F55="kopia")),Dane!Q55,"")</f>
        <v/>
      </c>
      <c r="S55" s="36" t="str">
        <f aca="false">IF(AND(Dane!$F55="TTW",OR($F55="oryginał",$F55="kopia")),Dane!R55,"")</f>
        <v/>
      </c>
      <c r="T55" s="36" t="str">
        <f aca="false">IF(AND(Dane!$F55="TTW",OR($F55="oryginał",$F55="kopia")),Dane!S55,"")</f>
        <v/>
      </c>
      <c r="U55" s="36" t="str">
        <f aca="false">IF(AND(Dane!$F55="TTW",OR($F55="oryginał",$F55="kopia")),Dane!T55,"")</f>
        <v/>
      </c>
      <c r="V55" s="36" t="str">
        <f aca="false">IF(AND(Dane!$F55="TTW",OR($F55="oryginał",$F55="kopia")),Dane!U55,"")</f>
        <v/>
      </c>
      <c r="W55" s="36" t="str">
        <f aca="false">IF(AND(Dane!$F55="TTW",OR($F55="oryginał",$F55="kopia")),#REF!,"")</f>
        <v/>
      </c>
    </row>
    <row r="56" customFormat="false" ht="15.75" hidden="false" customHeight="true" outlineLevel="0" collapsed="false">
      <c r="A56" s="36" t="str">
        <f aca="false">IF(AND(Dane!$F56="TTW",OR(Dane!$G56="kopia",Dane!$G56="oryginał")),Dane!A56,"")</f>
        <v/>
      </c>
      <c r="B56" s="36" t="str">
        <f aca="false">IF(AND(Dane!$F56="TTW",OR(Dane!$G56="kopia",Dane!$G56="oryginał")),Dane!B56,"")</f>
        <v/>
      </c>
      <c r="C56" s="36" t="str">
        <f aca="false">IF(AND(Dane!$F56="TTW",OR(Dane!$G56="kopia",Dane!$G56="oryginał")),Dane!C56,"")</f>
        <v/>
      </c>
      <c r="D56" s="36" t="str">
        <f aca="false">IF(AND(Dane!$F56="TTW",OR(Dane!$G56="kopia",Dane!$G56="oryginał")),Dane!D56,"")</f>
        <v/>
      </c>
      <c r="E56" s="36" t="str">
        <f aca="false">IF(AND(Dane!$F56="TTW",OR(Dane!$G56="kopia",Dane!$G56="oryginał")),Dane!E56,"")</f>
        <v/>
      </c>
      <c r="F56" s="36" t="str">
        <f aca="false">IF(AND(Dane!$F56="TTW",OR(Dane!$G56="kopia",Dane!$G56="oryginał")),Dane!G56,"")</f>
        <v/>
      </c>
      <c r="G56" s="36" t="str">
        <f aca="false">IF(AND(Dane!$F56="TTW",OR($F56="oryginał",$F56="kopia")),Dane!I56,"")</f>
        <v/>
      </c>
      <c r="H56" s="36" t="str">
        <f aca="false">IF(AND(Dane!$F56="TTW",OR($F56="oryginał",$F56="kopia")),#REF!,"")</f>
        <v/>
      </c>
      <c r="I56" s="36" t="str">
        <f aca="false">IF(AND(Dane!$F56="TTW",OR($F56="oryginał",$F56="kopia")),Dane!J56,"")</f>
        <v/>
      </c>
      <c r="J56" s="36" t="str">
        <f aca="false">IF(AND(Dane!$F56="TTW",OR($F56="oryginał",$F56="kopia")),#REF!,"")</f>
        <v/>
      </c>
      <c r="K56" s="36" t="str">
        <f aca="false">IF(AND(Dane!$F56="TTW",OR($F56="oryginał",$F56="kopia")),Dane!K56,"")</f>
        <v/>
      </c>
      <c r="L56" s="36" t="str">
        <f aca="false">IF(AND(Dane!$F56="TTW",OR($F56="oryginał",$F56="kopia")),#REF!,"")</f>
        <v/>
      </c>
      <c r="M56" s="36" t="str">
        <f aca="false">IF(AND(Dane!$F56="TTW",OR($F56="oryginał",$F56="kopia")),Dane!L56,"")</f>
        <v/>
      </c>
      <c r="N56" s="36" t="str">
        <f aca="false">IF(AND(Dane!$F56="TTW",OR($F56="oryginał",$F56="kopia")),Dane!M56,"")</f>
        <v/>
      </c>
      <c r="O56" s="36" t="str">
        <f aca="false">IF(AND(Dane!$F56="TTW",OR($F56="oryginał",$F56="kopia")),Dane!N56,"")</f>
        <v/>
      </c>
      <c r="P56" s="36" t="str">
        <f aca="false">IF(AND(Dane!$F56="TTW",OR($F56="oryginał",$F56="kopia")),Dane!O56,"")</f>
        <v/>
      </c>
      <c r="Q56" s="36" t="str">
        <f aca="false">IF(AND(Dane!$F56="TTW",OR($F56="oryginał",$F56="kopia")),Dane!P56,"")</f>
        <v/>
      </c>
      <c r="R56" s="36" t="str">
        <f aca="false">IF(AND(Dane!$F56="TTW",OR($F56="oryginał",$F56="kopia")),Dane!Q56,"")</f>
        <v/>
      </c>
      <c r="S56" s="36" t="str">
        <f aca="false">IF(AND(Dane!$F56="TTW",OR($F56="oryginał",$F56="kopia")),Dane!R56,"")</f>
        <v/>
      </c>
      <c r="T56" s="36" t="str">
        <f aca="false">IF(AND(Dane!$F56="TTW",OR($F56="oryginał",$F56="kopia")),Dane!S56,"")</f>
        <v/>
      </c>
      <c r="U56" s="36" t="str">
        <f aca="false">IF(AND(Dane!$F56="TTW",OR($F56="oryginał",$F56="kopia")),Dane!T56,"")</f>
        <v/>
      </c>
      <c r="V56" s="36" t="str">
        <f aca="false">IF(AND(Dane!$F56="TTW",OR($F56="oryginał",$F56="kopia")),Dane!U56,"")</f>
        <v/>
      </c>
      <c r="W56" s="36" t="str">
        <f aca="false">IF(AND(Dane!$F56="TTW",OR($F56="oryginał",$F56="kopia")),#REF!,"")</f>
        <v/>
      </c>
    </row>
    <row r="57" customFormat="false" ht="15.75" hidden="false" customHeight="true" outlineLevel="0" collapsed="false">
      <c r="A57" s="36" t="str">
        <f aca="false">IF(AND(Dane!$F57="TTW",OR(Dane!$G57="kopia",Dane!$G57="oryginał")),Dane!A57,"")</f>
        <v/>
      </c>
      <c r="B57" s="36" t="str">
        <f aca="false">IF(AND(Dane!$F57="TTW",OR(Dane!$G57="kopia",Dane!$G57="oryginał")),Dane!B57,"")</f>
        <v/>
      </c>
      <c r="C57" s="36" t="str">
        <f aca="false">IF(AND(Dane!$F57="TTW",OR(Dane!$G57="kopia",Dane!$G57="oryginał")),Dane!C57,"")</f>
        <v/>
      </c>
      <c r="D57" s="36" t="str">
        <f aca="false">IF(AND(Dane!$F57="TTW",OR(Dane!$G57="kopia",Dane!$G57="oryginał")),Dane!D57,"")</f>
        <v/>
      </c>
      <c r="E57" s="36" t="str">
        <f aca="false">IF(AND(Dane!$F57="TTW",OR(Dane!$G57="kopia",Dane!$G57="oryginał")),Dane!E57,"")</f>
        <v/>
      </c>
      <c r="F57" s="36" t="str">
        <f aca="false">IF(AND(Dane!$F57="TTW",OR(Dane!$G57="kopia",Dane!$G57="oryginał")),Dane!G57,"")</f>
        <v/>
      </c>
      <c r="G57" s="36" t="str">
        <f aca="false">IF(AND(Dane!$F57="TTW",OR($F57="oryginał",$F57="kopia")),Dane!I57,"")</f>
        <v/>
      </c>
      <c r="H57" s="36" t="str">
        <f aca="false">IF(AND(Dane!$F57="TTW",OR($F57="oryginał",$F57="kopia")),#REF!,"")</f>
        <v/>
      </c>
      <c r="I57" s="36" t="str">
        <f aca="false">IF(AND(Dane!$F57="TTW",OR($F57="oryginał",$F57="kopia")),Dane!J57,"")</f>
        <v/>
      </c>
      <c r="J57" s="36" t="str">
        <f aca="false">IF(AND(Dane!$F57="TTW",OR($F57="oryginał",$F57="kopia")),#REF!,"")</f>
        <v/>
      </c>
      <c r="K57" s="36" t="str">
        <f aca="false">IF(AND(Dane!$F57="TTW",OR($F57="oryginał",$F57="kopia")),Dane!K57,"")</f>
        <v/>
      </c>
      <c r="L57" s="36" t="str">
        <f aca="false">IF(AND(Dane!$F57="TTW",OR($F57="oryginał",$F57="kopia")),#REF!,"")</f>
        <v/>
      </c>
      <c r="M57" s="36" t="str">
        <f aca="false">IF(AND(Dane!$F57="TTW",OR($F57="oryginał",$F57="kopia")),Dane!L57,"")</f>
        <v/>
      </c>
      <c r="N57" s="36" t="str">
        <f aca="false">IF(AND(Dane!$F57="TTW",OR($F57="oryginał",$F57="kopia")),Dane!M57,"")</f>
        <v/>
      </c>
      <c r="O57" s="36" t="str">
        <f aca="false">IF(AND(Dane!$F57="TTW",OR($F57="oryginał",$F57="kopia")),Dane!N57,"")</f>
        <v/>
      </c>
      <c r="P57" s="36" t="str">
        <f aca="false">IF(AND(Dane!$F57="TTW",OR($F57="oryginał",$F57="kopia")),Dane!O57,"")</f>
        <v/>
      </c>
      <c r="Q57" s="36" t="str">
        <f aca="false">IF(AND(Dane!$F57="TTW",OR($F57="oryginał",$F57="kopia")),Dane!P57,"")</f>
        <v/>
      </c>
      <c r="R57" s="36" t="str">
        <f aca="false">IF(AND(Dane!$F57="TTW",OR($F57="oryginał",$F57="kopia")),Dane!Q57,"")</f>
        <v/>
      </c>
      <c r="S57" s="36" t="str">
        <f aca="false">IF(AND(Dane!$F57="TTW",OR($F57="oryginał",$F57="kopia")),Dane!R57,"")</f>
        <v/>
      </c>
      <c r="T57" s="36" t="str">
        <f aca="false">IF(AND(Dane!$F57="TTW",OR($F57="oryginał",$F57="kopia")),Dane!S57,"")</f>
        <v/>
      </c>
      <c r="U57" s="36" t="str">
        <f aca="false">IF(AND(Dane!$F57="TTW",OR($F57="oryginał",$F57="kopia")),Dane!T57,"")</f>
        <v/>
      </c>
      <c r="V57" s="36" t="str">
        <f aca="false">IF(AND(Dane!$F57="TTW",OR($F57="oryginał",$F57="kopia")),Dane!U57,"")</f>
        <v/>
      </c>
      <c r="W57" s="36" t="str">
        <f aca="false">IF(AND(Dane!$F57="TTW",OR($F57="oryginał",$F57="kopia")),#REF!,"")</f>
        <v/>
      </c>
    </row>
    <row r="58" customFormat="false" ht="15.75" hidden="false" customHeight="true" outlineLevel="0" collapsed="false">
      <c r="A58" s="36" t="str">
        <f aca="false">IF(AND(Dane!$F58="TTW",OR(Dane!$G58="kopia",Dane!$G58="oryginał")),Dane!A58,"")</f>
        <v/>
      </c>
      <c r="B58" s="36" t="str">
        <f aca="false">IF(AND(Dane!$F58="TTW",OR(Dane!$G58="kopia",Dane!$G58="oryginał")),Dane!B58,"")</f>
        <v/>
      </c>
      <c r="C58" s="36" t="str">
        <f aca="false">IF(AND(Dane!$F58="TTW",OR(Dane!$G58="kopia",Dane!$G58="oryginał")),Dane!C58,"")</f>
        <v/>
      </c>
      <c r="D58" s="36" t="str">
        <f aca="false">IF(AND(Dane!$F58="TTW",OR(Dane!$G58="kopia",Dane!$G58="oryginał")),Dane!D58,"")</f>
        <v/>
      </c>
      <c r="E58" s="36" t="str">
        <f aca="false">IF(AND(Dane!$F58="TTW",OR(Dane!$G58="kopia",Dane!$G58="oryginał")),Dane!E58,"")</f>
        <v/>
      </c>
      <c r="F58" s="36" t="str">
        <f aca="false">IF(AND(Dane!$F58="TTW",OR(Dane!$G58="kopia",Dane!$G58="oryginał")),Dane!G58,"")</f>
        <v/>
      </c>
      <c r="G58" s="36" t="str">
        <f aca="false">IF(AND(Dane!$F58="TTW",OR($F58="oryginał",$F58="kopia")),Dane!I58,"")</f>
        <v/>
      </c>
      <c r="H58" s="36" t="str">
        <f aca="false">IF(AND(Dane!$F58="TTW",OR($F58="oryginał",$F58="kopia")),#REF!,"")</f>
        <v/>
      </c>
      <c r="I58" s="36" t="str">
        <f aca="false">IF(AND(Dane!$F58="TTW",OR($F58="oryginał",$F58="kopia")),Dane!J58,"")</f>
        <v/>
      </c>
      <c r="J58" s="36" t="str">
        <f aca="false">IF(AND(Dane!$F58="TTW",OR($F58="oryginał",$F58="kopia")),#REF!,"")</f>
        <v/>
      </c>
      <c r="K58" s="36" t="str">
        <f aca="false">IF(AND(Dane!$F58="TTW",OR($F58="oryginał",$F58="kopia")),Dane!K58,"")</f>
        <v/>
      </c>
      <c r="L58" s="36" t="str">
        <f aca="false">IF(AND(Dane!$F58="TTW",OR($F58="oryginał",$F58="kopia")),#REF!,"")</f>
        <v/>
      </c>
      <c r="M58" s="36" t="str">
        <f aca="false">IF(AND(Dane!$F58="TTW",OR($F58="oryginał",$F58="kopia")),Dane!L58,"")</f>
        <v/>
      </c>
      <c r="N58" s="36" t="str">
        <f aca="false">IF(AND(Dane!$F58="TTW",OR($F58="oryginał",$F58="kopia")),Dane!M58,"")</f>
        <v/>
      </c>
      <c r="O58" s="36" t="str">
        <f aca="false">IF(AND(Dane!$F58="TTW",OR($F58="oryginał",$F58="kopia")),Dane!N58,"")</f>
        <v/>
      </c>
      <c r="P58" s="36" t="str">
        <f aca="false">IF(AND(Dane!$F58="TTW",OR($F58="oryginał",$F58="kopia")),Dane!O58,"")</f>
        <v/>
      </c>
      <c r="Q58" s="36" t="str">
        <f aca="false">IF(AND(Dane!$F58="TTW",OR($F58="oryginał",$F58="kopia")),Dane!P58,"")</f>
        <v/>
      </c>
      <c r="R58" s="36" t="str">
        <f aca="false">IF(AND(Dane!$F58="TTW",OR($F58="oryginał",$F58="kopia")),Dane!Q58,"")</f>
        <v/>
      </c>
      <c r="S58" s="36" t="str">
        <f aca="false">IF(AND(Dane!$F58="TTW",OR($F58="oryginał",$F58="kopia")),Dane!R58,"")</f>
        <v/>
      </c>
      <c r="T58" s="36" t="str">
        <f aca="false">IF(AND(Dane!$F58="TTW",OR($F58="oryginał",$F58="kopia")),Dane!S58,"")</f>
        <v/>
      </c>
      <c r="U58" s="36" t="str">
        <f aca="false">IF(AND(Dane!$F58="TTW",OR($F58="oryginał",$F58="kopia")),Dane!T58,"")</f>
        <v/>
      </c>
      <c r="V58" s="36" t="str">
        <f aca="false">IF(AND(Dane!$F58="TTW",OR($F58="oryginał",$F58="kopia")),Dane!U58,"")</f>
        <v/>
      </c>
      <c r="W58" s="36" t="str">
        <f aca="false">IF(AND(Dane!$F58="TTW",OR($F58="oryginał",$F58="kopia")),#REF!,"")</f>
        <v/>
      </c>
    </row>
    <row r="59" customFormat="false" ht="15.75" hidden="false" customHeight="true" outlineLevel="0" collapsed="false">
      <c r="A59" s="36" t="str">
        <f aca="false">IF(AND(Dane!$F59="TTW",OR(Dane!$G59="kopia",Dane!$G59="oryginał")),Dane!A59,"")</f>
        <v/>
      </c>
      <c r="B59" s="36" t="str">
        <f aca="false">IF(AND(Dane!$F59="TTW",OR(Dane!$G59="kopia",Dane!$G59="oryginał")),Dane!B59,"")</f>
        <v/>
      </c>
      <c r="C59" s="36" t="str">
        <f aca="false">IF(AND(Dane!$F59="TTW",OR(Dane!$G59="kopia",Dane!$G59="oryginał")),Dane!C59,"")</f>
        <v/>
      </c>
      <c r="D59" s="36" t="str">
        <f aca="false">IF(AND(Dane!$F59="TTW",OR(Dane!$G59="kopia",Dane!$G59="oryginał")),Dane!D59,"")</f>
        <v/>
      </c>
      <c r="E59" s="36" t="str">
        <f aca="false">IF(AND(Dane!$F59="TTW",OR(Dane!$G59="kopia",Dane!$G59="oryginał")),Dane!E59,"")</f>
        <v/>
      </c>
      <c r="F59" s="36" t="str">
        <f aca="false">IF(AND(Dane!$F59="TTW",OR(Dane!$G59="kopia",Dane!$G59="oryginał")),Dane!G59,"")</f>
        <v/>
      </c>
      <c r="G59" s="36" t="str">
        <f aca="false">IF(AND(Dane!$F59="TTW",OR($F59="oryginał",$F59="kopia")),Dane!I59,"")</f>
        <v/>
      </c>
      <c r="H59" s="36" t="str">
        <f aca="false">IF(AND(Dane!$F59="TTW",OR($F59="oryginał",$F59="kopia")),#REF!,"")</f>
        <v/>
      </c>
      <c r="I59" s="36" t="str">
        <f aca="false">IF(AND(Dane!$F59="TTW",OR($F59="oryginał",$F59="kopia")),Dane!J59,"")</f>
        <v/>
      </c>
      <c r="J59" s="36" t="str">
        <f aca="false">IF(AND(Dane!$F59="TTW",OR($F59="oryginał",$F59="kopia")),#REF!,"")</f>
        <v/>
      </c>
      <c r="K59" s="36" t="str">
        <f aca="false">IF(AND(Dane!$F59="TTW",OR($F59="oryginał",$F59="kopia")),Dane!K59,"")</f>
        <v/>
      </c>
      <c r="L59" s="36" t="str">
        <f aca="false">IF(AND(Dane!$F59="TTW",OR($F59="oryginał",$F59="kopia")),#REF!,"")</f>
        <v/>
      </c>
      <c r="M59" s="36" t="str">
        <f aca="false">IF(AND(Dane!$F59="TTW",OR($F59="oryginał",$F59="kopia")),Dane!L59,"")</f>
        <v/>
      </c>
      <c r="N59" s="36" t="str">
        <f aca="false">IF(AND(Dane!$F59="TTW",OR($F59="oryginał",$F59="kopia")),Dane!M59,"")</f>
        <v/>
      </c>
      <c r="O59" s="36" t="str">
        <f aca="false">IF(AND(Dane!$F59="TTW",OR($F59="oryginał",$F59="kopia")),Dane!N59,"")</f>
        <v/>
      </c>
      <c r="P59" s="36" t="str">
        <f aca="false">IF(AND(Dane!$F59="TTW",OR($F59="oryginał",$F59="kopia")),Dane!O59,"")</f>
        <v/>
      </c>
      <c r="Q59" s="36" t="str">
        <f aca="false">IF(AND(Dane!$F59="TTW",OR($F59="oryginał",$F59="kopia")),Dane!P59,"")</f>
        <v/>
      </c>
      <c r="R59" s="36" t="str">
        <f aca="false">IF(AND(Dane!$F59="TTW",OR($F59="oryginał",$F59="kopia")),Dane!Q59,"")</f>
        <v/>
      </c>
      <c r="S59" s="36" t="str">
        <f aca="false">IF(AND(Dane!$F59="TTW",OR($F59="oryginał",$F59="kopia")),Dane!R59,"")</f>
        <v/>
      </c>
      <c r="T59" s="36" t="str">
        <f aca="false">IF(AND(Dane!$F59="TTW",OR($F59="oryginał",$F59="kopia")),Dane!S59,"")</f>
        <v/>
      </c>
      <c r="U59" s="36" t="str">
        <f aca="false">IF(AND(Dane!$F59="TTW",OR($F59="oryginał",$F59="kopia")),Dane!T59,"")</f>
        <v/>
      </c>
      <c r="V59" s="36" t="str">
        <f aca="false">IF(AND(Dane!$F59="TTW",OR($F59="oryginał",$F59="kopia")),Dane!U59,"")</f>
        <v/>
      </c>
      <c r="W59" s="36" t="str">
        <f aca="false">IF(AND(Dane!$F59="TTW",OR($F59="oryginał",$F59="kopia")),#REF!,"")</f>
        <v/>
      </c>
    </row>
    <row r="60" customFormat="false" ht="15.75" hidden="false" customHeight="true" outlineLevel="0" collapsed="false">
      <c r="A60" s="36" t="str">
        <f aca="false">IF(AND(Dane!$F60="TTW",OR(Dane!$G60="kopia",Dane!$G60="oryginał")),Dane!A60,"")</f>
        <v/>
      </c>
      <c r="B60" s="36" t="str">
        <f aca="false">IF(AND(Dane!$F60="TTW",OR(Dane!$G60="kopia",Dane!$G60="oryginał")),Dane!B60,"")</f>
        <v/>
      </c>
      <c r="C60" s="36" t="str">
        <f aca="false">IF(AND(Dane!$F60="TTW",OR(Dane!$G60="kopia",Dane!$G60="oryginał")),Dane!C60,"")</f>
        <v/>
      </c>
      <c r="D60" s="36" t="str">
        <f aca="false">IF(AND(Dane!$F60="TTW",OR(Dane!$G60="kopia",Dane!$G60="oryginał")),Dane!D60,"")</f>
        <v/>
      </c>
      <c r="E60" s="36" t="str">
        <f aca="false">IF(AND(Dane!$F60="TTW",OR(Dane!$G60="kopia",Dane!$G60="oryginał")),Dane!E60,"")</f>
        <v/>
      </c>
      <c r="F60" s="36" t="str">
        <f aca="false">IF(AND(Dane!$F60="TTW",OR(Dane!$G60="kopia",Dane!$G60="oryginał")),Dane!G60,"")</f>
        <v/>
      </c>
      <c r="G60" s="36" t="str">
        <f aca="false">IF(AND(Dane!$F60="TTW",OR($F60="oryginał",$F60="kopia")),Dane!I60,"")</f>
        <v/>
      </c>
      <c r="H60" s="36" t="str">
        <f aca="false">IF(AND(Dane!$F60="TTW",OR($F60="oryginał",$F60="kopia")),#REF!,"")</f>
        <v/>
      </c>
      <c r="I60" s="36" t="str">
        <f aca="false">IF(AND(Dane!$F60="TTW",OR($F60="oryginał",$F60="kopia")),Dane!J60,"")</f>
        <v/>
      </c>
      <c r="J60" s="36" t="str">
        <f aca="false">IF(AND(Dane!$F60="TTW",OR($F60="oryginał",$F60="kopia")),#REF!,"")</f>
        <v/>
      </c>
      <c r="K60" s="36" t="str">
        <f aca="false">IF(AND(Dane!$F60="TTW",OR($F60="oryginał",$F60="kopia")),Dane!K60,"")</f>
        <v/>
      </c>
      <c r="L60" s="36" t="str">
        <f aca="false">IF(AND(Dane!$F60="TTW",OR($F60="oryginał",$F60="kopia")),#REF!,"")</f>
        <v/>
      </c>
      <c r="M60" s="36" t="str">
        <f aca="false">IF(AND(Dane!$F60="TTW",OR($F60="oryginał",$F60="kopia")),Dane!L60,"")</f>
        <v/>
      </c>
      <c r="N60" s="36" t="str">
        <f aca="false">IF(AND(Dane!$F60="TTW",OR($F60="oryginał",$F60="kopia")),Dane!M60,"")</f>
        <v/>
      </c>
      <c r="O60" s="36" t="str">
        <f aca="false">IF(AND(Dane!$F60="TTW",OR($F60="oryginał",$F60="kopia")),Dane!N60,"")</f>
        <v/>
      </c>
      <c r="P60" s="36" t="str">
        <f aca="false">IF(AND(Dane!$F60="TTW",OR($F60="oryginał",$F60="kopia")),Dane!O60,"")</f>
        <v/>
      </c>
      <c r="Q60" s="36" t="str">
        <f aca="false">IF(AND(Dane!$F60="TTW",OR($F60="oryginał",$F60="kopia")),Dane!P60,"")</f>
        <v/>
      </c>
      <c r="R60" s="36" t="str">
        <f aca="false">IF(AND(Dane!$F60="TTW",OR($F60="oryginał",$F60="kopia")),Dane!Q60,"")</f>
        <v/>
      </c>
      <c r="S60" s="36" t="str">
        <f aca="false">IF(AND(Dane!$F60="TTW",OR($F60="oryginał",$F60="kopia")),Dane!R60,"")</f>
        <v/>
      </c>
      <c r="T60" s="36" t="str">
        <f aca="false">IF(AND(Dane!$F60="TTW",OR($F60="oryginał",$F60="kopia")),Dane!S60,"")</f>
        <v/>
      </c>
      <c r="U60" s="36" t="str">
        <f aca="false">IF(AND(Dane!$F60="TTW",OR($F60="oryginał",$F60="kopia")),Dane!T60,"")</f>
        <v/>
      </c>
      <c r="V60" s="36" t="str">
        <f aca="false">IF(AND(Dane!$F60="TTW",OR($F60="oryginał",$F60="kopia")),Dane!U60,"")</f>
        <v/>
      </c>
      <c r="W60" s="36" t="str">
        <f aca="false">IF(AND(Dane!$F60="TTW",OR($F60="oryginał",$F60="kopia")),#REF!,"")</f>
        <v/>
      </c>
    </row>
    <row r="61" customFormat="false" ht="15.75" hidden="false" customHeight="true" outlineLevel="0" collapsed="false">
      <c r="A61" s="36" t="str">
        <f aca="false">IF(AND(Dane!$F61="TTW",OR(Dane!$G61="kopia",Dane!$G61="oryginał")),Dane!A61,"")</f>
        <v/>
      </c>
      <c r="B61" s="36" t="str">
        <f aca="false">IF(AND(Dane!$F61="TTW",OR(Dane!$G61="kopia",Dane!$G61="oryginał")),Dane!B61,"")</f>
        <v/>
      </c>
      <c r="C61" s="36" t="str">
        <f aca="false">IF(AND(Dane!$F61="TTW",OR(Dane!$G61="kopia",Dane!$G61="oryginał")),Dane!C61,"")</f>
        <v/>
      </c>
      <c r="D61" s="36" t="str">
        <f aca="false">IF(AND(Dane!$F61="TTW",OR(Dane!$G61="kopia",Dane!$G61="oryginał")),Dane!D61,"")</f>
        <v/>
      </c>
      <c r="E61" s="36" t="str">
        <f aca="false">IF(AND(Dane!$F61="TTW",OR(Dane!$G61="kopia",Dane!$G61="oryginał")),Dane!E61,"")</f>
        <v/>
      </c>
      <c r="F61" s="36" t="str">
        <f aca="false">IF(AND(Dane!$F61="TTW",OR(Dane!$G61="kopia",Dane!$G61="oryginał")),Dane!G61,"")</f>
        <v/>
      </c>
      <c r="G61" s="36" t="str">
        <f aca="false">IF(AND(Dane!$F61="TTW",OR($F61="oryginał",$F61="kopia")),Dane!I61,"")</f>
        <v/>
      </c>
      <c r="H61" s="36" t="str">
        <f aca="false">IF(AND(Dane!$F61="TTW",OR($F61="oryginał",$F61="kopia")),#REF!,"")</f>
        <v/>
      </c>
      <c r="I61" s="36" t="str">
        <f aca="false">IF(AND(Dane!$F61="TTW",OR($F61="oryginał",$F61="kopia")),Dane!J61,"")</f>
        <v/>
      </c>
      <c r="J61" s="36" t="str">
        <f aca="false">IF(AND(Dane!$F61="TTW",OR($F61="oryginał",$F61="kopia")),#REF!,"")</f>
        <v/>
      </c>
      <c r="K61" s="36" t="str">
        <f aca="false">IF(AND(Dane!$F61="TTW",OR($F61="oryginał",$F61="kopia")),Dane!K61,"")</f>
        <v/>
      </c>
      <c r="L61" s="36" t="str">
        <f aca="false">IF(AND(Dane!$F61="TTW",OR($F61="oryginał",$F61="kopia")),#REF!,"")</f>
        <v/>
      </c>
      <c r="M61" s="36" t="str">
        <f aca="false">IF(AND(Dane!$F61="TTW",OR($F61="oryginał",$F61="kopia")),Dane!L61,"")</f>
        <v/>
      </c>
      <c r="N61" s="36" t="str">
        <f aca="false">IF(AND(Dane!$F61="TTW",OR($F61="oryginał",$F61="kopia")),Dane!M61,"")</f>
        <v/>
      </c>
      <c r="O61" s="36" t="str">
        <f aca="false">IF(AND(Dane!$F61="TTW",OR($F61="oryginał",$F61="kopia")),Dane!N61,"")</f>
        <v/>
      </c>
      <c r="P61" s="36" t="str">
        <f aca="false">IF(AND(Dane!$F61="TTW",OR($F61="oryginał",$F61="kopia")),Dane!O61,"")</f>
        <v/>
      </c>
      <c r="Q61" s="36" t="str">
        <f aca="false">IF(AND(Dane!$F61="TTW",OR($F61="oryginał",$F61="kopia")),Dane!P61,"")</f>
        <v/>
      </c>
      <c r="R61" s="36" t="str">
        <f aca="false">IF(AND(Dane!$F61="TTW",OR($F61="oryginał",$F61="kopia")),Dane!Q61,"")</f>
        <v/>
      </c>
      <c r="S61" s="36" t="str">
        <f aca="false">IF(AND(Dane!$F61="TTW",OR($F61="oryginał",$F61="kopia")),Dane!R61,"")</f>
        <v/>
      </c>
      <c r="T61" s="36" t="str">
        <f aca="false">IF(AND(Dane!$F61="TTW",OR($F61="oryginał",$F61="kopia")),Dane!S61,"")</f>
        <v/>
      </c>
      <c r="U61" s="36" t="str">
        <f aca="false">IF(AND(Dane!$F61="TTW",OR($F61="oryginał",$F61="kopia")),Dane!T61,"")</f>
        <v/>
      </c>
      <c r="V61" s="36" t="str">
        <f aca="false">IF(AND(Dane!$F61="TTW",OR($F61="oryginał",$F61="kopia")),Dane!U61,"")</f>
        <v/>
      </c>
      <c r="W61" s="36" t="str">
        <f aca="false">IF(AND(Dane!$F61="TTW",OR($F61="oryginał",$F61="kopia")),#REF!,"")</f>
        <v/>
      </c>
    </row>
    <row r="62" customFormat="false" ht="15.75" hidden="false" customHeight="true" outlineLevel="0" collapsed="false">
      <c r="A62" s="36" t="str">
        <f aca="false">IF(AND(Dane!$F62="TTW",OR(Dane!$G62="kopia",Dane!$G62="oryginał")),Dane!A62,"")</f>
        <v/>
      </c>
      <c r="B62" s="36" t="str">
        <f aca="false">IF(AND(Dane!$F62="TTW",OR(Dane!$G62="kopia",Dane!$G62="oryginał")),Dane!B62,"")</f>
        <v/>
      </c>
      <c r="C62" s="36" t="str">
        <f aca="false">IF(AND(Dane!$F62="TTW",OR(Dane!$G62="kopia",Dane!$G62="oryginał")),Dane!C62,"")</f>
        <v/>
      </c>
      <c r="D62" s="36" t="str">
        <f aca="false">IF(AND(Dane!$F62="TTW",OR(Dane!$G62="kopia",Dane!$G62="oryginał")),Dane!D62,"")</f>
        <v/>
      </c>
      <c r="E62" s="36" t="str">
        <f aca="false">IF(AND(Dane!$F62="TTW",OR(Dane!$G62="kopia",Dane!$G62="oryginał")),Dane!E62,"")</f>
        <v/>
      </c>
      <c r="F62" s="36" t="str">
        <f aca="false">IF(AND(Dane!$F62="TTW",OR(Dane!$G62="kopia",Dane!$G62="oryginał")),Dane!G62,"")</f>
        <v/>
      </c>
      <c r="G62" s="36" t="str">
        <f aca="false">IF(AND(Dane!$F62="TTW",OR($F62="oryginał",$F62="kopia")),Dane!I62,"")</f>
        <v/>
      </c>
      <c r="H62" s="36" t="str">
        <f aca="false">IF(AND(Dane!$F62="TTW",OR($F62="oryginał",$F62="kopia")),#REF!,"")</f>
        <v/>
      </c>
      <c r="I62" s="36" t="str">
        <f aca="false">IF(AND(Dane!$F62="TTW",OR($F62="oryginał",$F62="kopia")),Dane!J62,"")</f>
        <v/>
      </c>
      <c r="J62" s="36" t="str">
        <f aca="false">IF(AND(Dane!$F62="TTW",OR($F62="oryginał",$F62="kopia")),#REF!,"")</f>
        <v/>
      </c>
      <c r="K62" s="36" t="str">
        <f aca="false">IF(AND(Dane!$F62="TTW",OR($F62="oryginał",$F62="kopia")),Dane!K62,"")</f>
        <v/>
      </c>
      <c r="L62" s="36" t="str">
        <f aca="false">IF(AND(Dane!$F62="TTW",OR($F62="oryginał",$F62="kopia")),#REF!,"")</f>
        <v/>
      </c>
      <c r="M62" s="36" t="str">
        <f aca="false">IF(AND(Dane!$F62="TTW",OR($F62="oryginał",$F62="kopia")),Dane!L62,"")</f>
        <v/>
      </c>
      <c r="N62" s="36" t="str">
        <f aca="false">IF(AND(Dane!$F62="TTW",OR($F62="oryginał",$F62="kopia")),Dane!M62,"")</f>
        <v/>
      </c>
      <c r="O62" s="36" t="str">
        <f aca="false">IF(AND(Dane!$F62="TTW",OR($F62="oryginał",$F62="kopia")),Dane!N62,"")</f>
        <v/>
      </c>
      <c r="P62" s="36" t="str">
        <f aca="false">IF(AND(Dane!$F62="TTW",OR($F62="oryginał",$F62="kopia")),Dane!O62,"")</f>
        <v/>
      </c>
      <c r="Q62" s="36" t="str">
        <f aca="false">IF(AND(Dane!$F62="TTW",OR($F62="oryginał",$F62="kopia")),Dane!P62,"")</f>
        <v/>
      </c>
      <c r="R62" s="36" t="str">
        <f aca="false">IF(AND(Dane!$F62="TTW",OR($F62="oryginał",$F62="kopia")),Dane!Q62,"")</f>
        <v/>
      </c>
      <c r="S62" s="36" t="str">
        <f aca="false">IF(AND(Dane!$F62="TTW",OR($F62="oryginał",$F62="kopia")),Dane!R62,"")</f>
        <v/>
      </c>
      <c r="T62" s="36" t="str">
        <f aca="false">IF(AND(Dane!$F62="TTW",OR($F62="oryginał",$F62="kopia")),Dane!S62,"")</f>
        <v/>
      </c>
      <c r="U62" s="36" t="str">
        <f aca="false">IF(AND(Dane!$F62="TTW",OR($F62="oryginał",$F62="kopia")),Dane!T62,"")</f>
        <v/>
      </c>
      <c r="V62" s="36" t="str">
        <f aca="false">IF(AND(Dane!$F62="TTW",OR($F62="oryginał",$F62="kopia")),Dane!U62,"")</f>
        <v/>
      </c>
      <c r="W62" s="36" t="str">
        <f aca="false">IF(AND(Dane!$F62="TTW",OR($F62="oryginał",$F62="kopia")),#REF!,"")</f>
        <v/>
      </c>
    </row>
    <row r="63" customFormat="false" ht="15.75" hidden="false" customHeight="true" outlineLevel="0" collapsed="false">
      <c r="A63" s="36" t="str">
        <f aca="false">IF(AND(Dane!$F63="TTW",OR(Dane!$G63="kopia",Dane!$G63="oryginał")),Dane!A63,"")</f>
        <v/>
      </c>
      <c r="B63" s="36" t="str">
        <f aca="false">IF(AND(Dane!$F63="TTW",OR(Dane!$G63="kopia",Dane!$G63="oryginał")),Dane!B63,"")</f>
        <v/>
      </c>
      <c r="C63" s="36" t="str">
        <f aca="false">IF(AND(Dane!$F63="TTW",OR(Dane!$G63="kopia",Dane!$G63="oryginał")),Dane!C63,"")</f>
        <v/>
      </c>
      <c r="D63" s="36" t="str">
        <f aca="false">IF(AND(Dane!$F63="TTW",OR(Dane!$G63="kopia",Dane!$G63="oryginał")),Dane!D63,"")</f>
        <v/>
      </c>
      <c r="E63" s="36" t="str">
        <f aca="false">IF(AND(Dane!$F63="TTW",OR(Dane!$G63="kopia",Dane!$G63="oryginał")),Dane!E63,"")</f>
        <v/>
      </c>
      <c r="F63" s="36" t="str">
        <f aca="false">IF(AND(Dane!$F63="TTW",OR(Dane!$G63="kopia",Dane!$G63="oryginał")),Dane!G63,"")</f>
        <v/>
      </c>
      <c r="G63" s="36" t="str">
        <f aca="false">IF(AND(Dane!$F63="TTW",OR($F63="oryginał",$F63="kopia")),Dane!I63,"")</f>
        <v/>
      </c>
      <c r="H63" s="36" t="str">
        <f aca="false">IF(AND(Dane!$F63="TTW",OR($F63="oryginał",$F63="kopia")),#REF!,"")</f>
        <v/>
      </c>
      <c r="I63" s="36" t="str">
        <f aca="false">IF(AND(Dane!$F63="TTW",OR($F63="oryginał",$F63="kopia")),Dane!J63,"")</f>
        <v/>
      </c>
      <c r="J63" s="36" t="str">
        <f aca="false">IF(AND(Dane!$F63="TTW",OR($F63="oryginał",$F63="kopia")),#REF!,"")</f>
        <v/>
      </c>
      <c r="K63" s="36" t="str">
        <f aca="false">IF(AND(Dane!$F63="TTW",OR($F63="oryginał",$F63="kopia")),Dane!K63,"")</f>
        <v/>
      </c>
      <c r="L63" s="36" t="str">
        <f aca="false">IF(AND(Dane!$F63="TTW",OR($F63="oryginał",$F63="kopia")),#REF!,"")</f>
        <v/>
      </c>
      <c r="M63" s="36" t="str">
        <f aca="false">IF(AND(Dane!$F63="TTW",OR($F63="oryginał",$F63="kopia")),Dane!L63,"")</f>
        <v/>
      </c>
      <c r="N63" s="36" t="str">
        <f aca="false">IF(AND(Dane!$F63="TTW",OR($F63="oryginał",$F63="kopia")),Dane!M63,"")</f>
        <v/>
      </c>
      <c r="O63" s="36" t="str">
        <f aca="false">IF(AND(Dane!$F63="TTW",OR($F63="oryginał",$F63="kopia")),Dane!N63,"")</f>
        <v/>
      </c>
      <c r="P63" s="36" t="str">
        <f aca="false">IF(AND(Dane!$F63="TTW",OR($F63="oryginał",$F63="kopia")),Dane!O63,"")</f>
        <v/>
      </c>
      <c r="Q63" s="36" t="str">
        <f aca="false">IF(AND(Dane!$F63="TTW",OR($F63="oryginał",$F63="kopia")),Dane!P63,"")</f>
        <v/>
      </c>
      <c r="R63" s="36" t="str">
        <f aca="false">IF(AND(Dane!$F63="TTW",OR($F63="oryginał",$F63="kopia")),Dane!Q63,"")</f>
        <v/>
      </c>
      <c r="S63" s="36" t="str">
        <f aca="false">IF(AND(Dane!$F63="TTW",OR($F63="oryginał",$F63="kopia")),Dane!R63,"")</f>
        <v/>
      </c>
      <c r="T63" s="36" t="str">
        <f aca="false">IF(AND(Dane!$F63="TTW",OR($F63="oryginał",$F63="kopia")),Dane!S63,"")</f>
        <v/>
      </c>
      <c r="U63" s="36" t="str">
        <f aca="false">IF(AND(Dane!$F63="TTW",OR($F63="oryginał",$F63="kopia")),Dane!T63,"")</f>
        <v/>
      </c>
      <c r="V63" s="36" t="str">
        <f aca="false">IF(AND(Dane!$F63="TTW",OR($F63="oryginał",$F63="kopia")),Dane!U63,"")</f>
        <v/>
      </c>
      <c r="W63" s="36" t="str">
        <f aca="false">IF(AND(Dane!$F63="TTW",OR($F63="oryginał",$F63="kopia")),#REF!,"")</f>
        <v/>
      </c>
    </row>
    <row r="64" customFormat="false" ht="15.75" hidden="false" customHeight="true" outlineLevel="0" collapsed="false">
      <c r="A64" s="36" t="str">
        <f aca="false">IF(AND(Dane!$F64="TTW",OR(Dane!$G64="kopia",Dane!$G64="oryginał")),Dane!A64,"")</f>
        <v/>
      </c>
      <c r="B64" s="36" t="str">
        <f aca="false">IF(AND(Dane!$F64="TTW",OR(Dane!$G64="kopia",Dane!$G64="oryginał")),Dane!B64,"")</f>
        <v/>
      </c>
      <c r="C64" s="36" t="str">
        <f aca="false">IF(AND(Dane!$F64="TTW",OR(Dane!$G64="kopia",Dane!$G64="oryginał")),Dane!C64,"")</f>
        <v/>
      </c>
      <c r="D64" s="36" t="str">
        <f aca="false">IF(AND(Dane!$F64="TTW",OR(Dane!$G64="kopia",Dane!$G64="oryginał")),Dane!D64,"")</f>
        <v/>
      </c>
      <c r="E64" s="36" t="str">
        <f aca="false">IF(AND(Dane!$F64="TTW",OR(Dane!$G64="kopia",Dane!$G64="oryginał")),Dane!E64,"")</f>
        <v/>
      </c>
      <c r="F64" s="36" t="str">
        <f aca="false">IF(AND(Dane!$F64="TTW",OR(Dane!$G64="kopia",Dane!$G64="oryginał")),Dane!G64,"")</f>
        <v/>
      </c>
      <c r="G64" s="36" t="str">
        <f aca="false">IF(AND(Dane!$F64="TTW",OR($F64="oryginał",$F64="kopia")),Dane!I64,"")</f>
        <v/>
      </c>
      <c r="H64" s="36" t="str">
        <f aca="false">IF(AND(Dane!$F64="TTW",OR($F64="oryginał",$F64="kopia")),#REF!,"")</f>
        <v/>
      </c>
      <c r="I64" s="36" t="str">
        <f aca="false">IF(AND(Dane!$F64="TTW",OR($F64="oryginał",$F64="kopia")),Dane!J64,"")</f>
        <v/>
      </c>
      <c r="J64" s="36" t="str">
        <f aca="false">IF(AND(Dane!$F64="TTW",OR($F64="oryginał",$F64="kopia")),#REF!,"")</f>
        <v/>
      </c>
      <c r="K64" s="36" t="str">
        <f aca="false">IF(AND(Dane!$F64="TTW",OR($F64="oryginał",$F64="kopia")),Dane!K64,"")</f>
        <v/>
      </c>
      <c r="L64" s="36" t="str">
        <f aca="false">IF(AND(Dane!$F64="TTW",OR($F64="oryginał",$F64="kopia")),#REF!,"")</f>
        <v/>
      </c>
      <c r="M64" s="36" t="str">
        <f aca="false">IF(AND(Dane!$F64="TTW",OR($F64="oryginał",$F64="kopia")),Dane!L64,"")</f>
        <v/>
      </c>
      <c r="N64" s="36" t="str">
        <f aca="false">IF(AND(Dane!$F64="TTW",OR($F64="oryginał",$F64="kopia")),Dane!M64,"")</f>
        <v/>
      </c>
      <c r="O64" s="36" t="str">
        <f aca="false">IF(AND(Dane!$F64="TTW",OR($F64="oryginał",$F64="kopia")),Dane!N64,"")</f>
        <v/>
      </c>
      <c r="P64" s="36" t="str">
        <f aca="false">IF(AND(Dane!$F64="TTW",OR($F64="oryginał",$F64="kopia")),Dane!O64,"")</f>
        <v/>
      </c>
      <c r="Q64" s="36" t="str">
        <f aca="false">IF(AND(Dane!$F64="TTW",OR($F64="oryginał",$F64="kopia")),Dane!P64,"")</f>
        <v/>
      </c>
      <c r="R64" s="36" t="str">
        <f aca="false">IF(AND(Dane!$F64="TTW",OR($F64="oryginał",$F64="kopia")),Dane!Q64,"")</f>
        <v/>
      </c>
      <c r="S64" s="36" t="str">
        <f aca="false">IF(AND(Dane!$F64="TTW",OR($F64="oryginał",$F64="kopia")),Dane!R64,"")</f>
        <v/>
      </c>
      <c r="T64" s="36" t="str">
        <f aca="false">IF(AND(Dane!$F64="TTW",OR($F64="oryginał",$F64="kopia")),Dane!S64,"")</f>
        <v/>
      </c>
      <c r="U64" s="36" t="str">
        <f aca="false">IF(AND(Dane!$F64="TTW",OR($F64="oryginał",$F64="kopia")),Dane!T64,"")</f>
        <v/>
      </c>
      <c r="V64" s="36" t="str">
        <f aca="false">IF(AND(Dane!$F64="TTW",OR($F64="oryginał",$F64="kopia")),Dane!U64,"")</f>
        <v/>
      </c>
      <c r="W64" s="36" t="str">
        <f aca="false">IF(AND(Dane!$F64="TTW",OR($F64="oryginał",$F64="kopia")),#REF!,"")</f>
        <v/>
      </c>
    </row>
    <row r="65" customFormat="false" ht="15.75" hidden="false" customHeight="true" outlineLevel="0" collapsed="false">
      <c r="A65" s="36" t="str">
        <f aca="false">IF(AND(Dane!$F65="TTW",OR(Dane!$G65="kopia",Dane!$G65="oryginał")),Dane!A65,"")</f>
        <v/>
      </c>
      <c r="B65" s="36" t="str">
        <f aca="false">IF(AND(Dane!$F65="TTW",OR(Dane!$G65="kopia",Dane!$G65="oryginał")),Dane!B65,"")</f>
        <v/>
      </c>
      <c r="C65" s="36" t="str">
        <f aca="false">IF(AND(Dane!$F65="TTW",OR(Dane!$G65="kopia",Dane!$G65="oryginał")),Dane!C65,"")</f>
        <v/>
      </c>
      <c r="D65" s="36" t="str">
        <f aca="false">IF(AND(Dane!$F65="TTW",OR(Dane!$G65="kopia",Dane!$G65="oryginał")),Dane!D65,"")</f>
        <v/>
      </c>
      <c r="E65" s="36" t="str">
        <f aca="false">IF(AND(Dane!$F65="TTW",OR(Dane!$G65="kopia",Dane!$G65="oryginał")),Dane!E65,"")</f>
        <v/>
      </c>
      <c r="F65" s="36" t="str">
        <f aca="false">IF(AND(Dane!$F65="TTW",OR(Dane!$G65="kopia",Dane!$G65="oryginał")),Dane!G65,"")</f>
        <v/>
      </c>
      <c r="G65" s="36" t="str">
        <f aca="false">IF(AND(Dane!$F65="TTW",OR($F65="oryginał",$F65="kopia")),Dane!I65,"")</f>
        <v/>
      </c>
      <c r="H65" s="36" t="str">
        <f aca="false">IF(AND(Dane!$F65="TTW",OR($F65="oryginał",$F65="kopia")),#REF!,"")</f>
        <v/>
      </c>
      <c r="I65" s="36" t="str">
        <f aca="false">IF(AND(Dane!$F65="TTW",OR($F65="oryginał",$F65="kopia")),Dane!J65,"")</f>
        <v/>
      </c>
      <c r="J65" s="36" t="str">
        <f aca="false">IF(AND(Dane!$F65="TTW",OR($F65="oryginał",$F65="kopia")),#REF!,"")</f>
        <v/>
      </c>
      <c r="K65" s="36" t="str">
        <f aca="false">IF(AND(Dane!$F65="TTW",OR($F65="oryginał",$F65="kopia")),Dane!K65,"")</f>
        <v/>
      </c>
      <c r="L65" s="36" t="str">
        <f aca="false">IF(AND(Dane!$F65="TTW",OR($F65="oryginał",$F65="kopia")),#REF!,"")</f>
        <v/>
      </c>
      <c r="M65" s="36" t="str">
        <f aca="false">IF(AND(Dane!$F65="TTW",OR($F65="oryginał",$F65="kopia")),Dane!L65,"")</f>
        <v/>
      </c>
      <c r="N65" s="36" t="str">
        <f aca="false">IF(AND(Dane!$F65="TTW",OR($F65="oryginał",$F65="kopia")),Dane!M65,"")</f>
        <v/>
      </c>
      <c r="O65" s="36" t="str">
        <f aca="false">IF(AND(Dane!$F65="TTW",OR($F65="oryginał",$F65="kopia")),Dane!N65,"")</f>
        <v/>
      </c>
      <c r="P65" s="36" t="str">
        <f aca="false">IF(AND(Dane!$F65="TTW",OR($F65="oryginał",$F65="kopia")),Dane!O65,"")</f>
        <v/>
      </c>
      <c r="Q65" s="36" t="str">
        <f aca="false">IF(AND(Dane!$F65="TTW",OR($F65="oryginał",$F65="kopia")),Dane!P65,"")</f>
        <v/>
      </c>
      <c r="R65" s="36" t="str">
        <f aca="false">IF(AND(Dane!$F65="TTW",OR($F65="oryginał",$F65="kopia")),Dane!Q65,"")</f>
        <v/>
      </c>
      <c r="S65" s="36" t="str">
        <f aca="false">IF(AND(Dane!$F65="TTW",OR($F65="oryginał",$F65="kopia")),Dane!R65,"")</f>
        <v/>
      </c>
      <c r="T65" s="36" t="str">
        <f aca="false">IF(AND(Dane!$F65="TTW",OR($F65="oryginał",$F65="kopia")),Dane!S65,"")</f>
        <v/>
      </c>
      <c r="U65" s="36" t="str">
        <f aca="false">IF(AND(Dane!$F65="TTW",OR($F65="oryginał",$F65="kopia")),Dane!T65,"")</f>
        <v/>
      </c>
      <c r="V65" s="36" t="str">
        <f aca="false">IF(AND(Dane!$F65="TTW",OR($F65="oryginał",$F65="kopia")),Dane!U65,"")</f>
        <v/>
      </c>
      <c r="W65" s="36" t="str">
        <f aca="false">IF(AND(Dane!$F65="TTW",OR($F65="oryginał",$F65="kopia")),#REF!,"")</f>
        <v/>
      </c>
    </row>
    <row r="66" customFormat="false" ht="15.75" hidden="false" customHeight="true" outlineLevel="0" collapsed="false">
      <c r="A66" s="36" t="str">
        <f aca="false">IF(AND(Dane!$F66="TTW",OR(Dane!$G66="kopia",Dane!$G66="oryginał")),Dane!A66,"")</f>
        <v/>
      </c>
      <c r="B66" s="36" t="str">
        <f aca="false">IF(AND(Dane!$F66="TTW",OR(Dane!$G66="kopia",Dane!$G66="oryginał")),Dane!B66,"")</f>
        <v/>
      </c>
      <c r="C66" s="36" t="str">
        <f aca="false">IF(AND(Dane!$F66="TTW",OR(Dane!$G66="kopia",Dane!$G66="oryginał")),Dane!C66,"")</f>
        <v/>
      </c>
      <c r="D66" s="36" t="str">
        <f aca="false">IF(AND(Dane!$F66="TTW",OR(Dane!$G66="kopia",Dane!$G66="oryginał")),Dane!D66,"")</f>
        <v/>
      </c>
      <c r="E66" s="36" t="str">
        <f aca="false">IF(AND(Dane!$F66="TTW",OR(Dane!$G66="kopia",Dane!$G66="oryginał")),Dane!E66,"")</f>
        <v/>
      </c>
      <c r="F66" s="36" t="str">
        <f aca="false">IF(AND(Dane!$F66="TTW",OR(Dane!$G66="kopia",Dane!$G66="oryginał")),Dane!G66,"")</f>
        <v/>
      </c>
      <c r="G66" s="36" t="str">
        <f aca="false">IF(AND(Dane!$F66="TTW",OR($F66="oryginał",$F66="kopia")),Dane!I66,"")</f>
        <v/>
      </c>
      <c r="H66" s="36" t="str">
        <f aca="false">IF(AND(Dane!$F66="TTW",OR($F66="oryginał",$F66="kopia")),#REF!,"")</f>
        <v/>
      </c>
      <c r="I66" s="36" t="str">
        <f aca="false">IF(AND(Dane!$F66="TTW",OR($F66="oryginał",$F66="kopia")),Dane!J66,"")</f>
        <v/>
      </c>
      <c r="J66" s="36" t="str">
        <f aca="false">IF(AND(Dane!$F66="TTW",OR($F66="oryginał",$F66="kopia")),#REF!,"")</f>
        <v/>
      </c>
      <c r="K66" s="36" t="str">
        <f aca="false">IF(AND(Dane!$F66="TTW",OR($F66="oryginał",$F66="kopia")),Dane!K66,"")</f>
        <v/>
      </c>
      <c r="L66" s="36" t="str">
        <f aca="false">IF(AND(Dane!$F66="TTW",OR($F66="oryginał",$F66="kopia")),#REF!,"")</f>
        <v/>
      </c>
      <c r="M66" s="36" t="str">
        <f aca="false">IF(AND(Dane!$F66="TTW",OR($F66="oryginał",$F66="kopia")),Dane!L66,"")</f>
        <v/>
      </c>
      <c r="N66" s="36" t="str">
        <f aca="false">IF(AND(Dane!$F66="TTW",OR($F66="oryginał",$F66="kopia")),Dane!M66,"")</f>
        <v/>
      </c>
      <c r="O66" s="36" t="str">
        <f aca="false">IF(AND(Dane!$F66="TTW",OR($F66="oryginał",$F66="kopia")),Dane!N66,"")</f>
        <v/>
      </c>
      <c r="P66" s="36" t="str">
        <f aca="false">IF(AND(Dane!$F66="TTW",OR($F66="oryginał",$F66="kopia")),Dane!O66,"")</f>
        <v/>
      </c>
      <c r="Q66" s="36" t="str">
        <f aca="false">IF(AND(Dane!$F66="TTW",OR($F66="oryginał",$F66="kopia")),Dane!P66,"")</f>
        <v/>
      </c>
      <c r="R66" s="36" t="str">
        <f aca="false">IF(AND(Dane!$F66="TTW",OR($F66="oryginał",$F66="kopia")),Dane!Q66,"")</f>
        <v/>
      </c>
      <c r="S66" s="36" t="str">
        <f aca="false">IF(AND(Dane!$F66="TTW",OR($F66="oryginał",$F66="kopia")),Dane!R66,"")</f>
        <v/>
      </c>
      <c r="T66" s="36" t="str">
        <f aca="false">IF(AND(Dane!$F66="TTW",OR($F66="oryginał",$F66="kopia")),Dane!S66,"")</f>
        <v/>
      </c>
      <c r="U66" s="36" t="str">
        <f aca="false">IF(AND(Dane!$F66="TTW",OR($F66="oryginał",$F66="kopia")),Dane!T66,"")</f>
        <v/>
      </c>
      <c r="V66" s="36" t="str">
        <f aca="false">IF(AND(Dane!$F66="TTW",OR($F66="oryginał",$F66="kopia")),Dane!U66,"")</f>
        <v/>
      </c>
      <c r="W66" s="36" t="str">
        <f aca="false">IF(AND(Dane!$F66="TTW",OR($F66="oryginał",$F66="kopia")),#REF!,"")</f>
        <v/>
      </c>
    </row>
    <row r="67" customFormat="false" ht="15.75" hidden="false" customHeight="true" outlineLevel="0" collapsed="false">
      <c r="A67" s="36" t="str">
        <f aca="false">IF(AND(Dane!$F67="TTW",OR(Dane!$G67="kopia",Dane!$G67="oryginał")),Dane!A67,"")</f>
        <v/>
      </c>
      <c r="B67" s="36" t="str">
        <f aca="false">IF(AND(Dane!$F67="TTW",OR(Dane!$G67="kopia",Dane!$G67="oryginał")),Dane!B67,"")</f>
        <v/>
      </c>
      <c r="C67" s="36" t="str">
        <f aca="false">IF(AND(Dane!$F67="TTW",OR(Dane!$G67="kopia",Dane!$G67="oryginał")),Dane!C67,"")</f>
        <v/>
      </c>
      <c r="D67" s="36" t="str">
        <f aca="false">IF(AND(Dane!$F67="TTW",OR(Dane!$G67="kopia",Dane!$G67="oryginał")),Dane!D67,"")</f>
        <v/>
      </c>
      <c r="E67" s="36" t="str">
        <f aca="false">IF(AND(Dane!$F67="TTW",OR(Dane!$G67="kopia",Dane!$G67="oryginał")),Dane!E67,"")</f>
        <v/>
      </c>
      <c r="F67" s="36" t="str">
        <f aca="false">IF(AND(Dane!$F67="TTW",OR(Dane!$G67="kopia",Dane!$G67="oryginał")),Dane!G67,"")</f>
        <v/>
      </c>
      <c r="G67" s="36" t="str">
        <f aca="false">IF(AND(Dane!$F67="TTW",OR($F67="oryginał",$F67="kopia")),Dane!I67,"")</f>
        <v/>
      </c>
      <c r="H67" s="36" t="str">
        <f aca="false">IF(AND(Dane!$F67="TTW",OR($F67="oryginał",$F67="kopia")),#REF!,"")</f>
        <v/>
      </c>
      <c r="I67" s="36" t="str">
        <f aca="false">IF(AND(Dane!$F67="TTW",OR($F67="oryginał",$F67="kopia")),Dane!J67,"")</f>
        <v/>
      </c>
      <c r="J67" s="36" t="str">
        <f aca="false">IF(AND(Dane!$F67="TTW",OR($F67="oryginał",$F67="kopia")),#REF!,"")</f>
        <v/>
      </c>
      <c r="K67" s="36" t="str">
        <f aca="false">IF(AND(Dane!$F67="TTW",OR($F67="oryginał",$F67="kopia")),Dane!K67,"")</f>
        <v/>
      </c>
      <c r="L67" s="36" t="str">
        <f aca="false">IF(AND(Dane!$F67="TTW",OR($F67="oryginał",$F67="kopia")),#REF!,"")</f>
        <v/>
      </c>
      <c r="M67" s="36" t="str">
        <f aca="false">IF(AND(Dane!$F67="TTW",OR($F67="oryginał",$F67="kopia")),Dane!L67,"")</f>
        <v/>
      </c>
      <c r="N67" s="36" t="str">
        <f aca="false">IF(AND(Dane!$F67="TTW",OR($F67="oryginał",$F67="kopia")),Dane!M67,"")</f>
        <v/>
      </c>
      <c r="O67" s="36" t="str">
        <f aca="false">IF(AND(Dane!$F67="TTW",OR($F67="oryginał",$F67="kopia")),Dane!N67,"")</f>
        <v/>
      </c>
      <c r="P67" s="36" t="str">
        <f aca="false">IF(AND(Dane!$F67="TTW",OR($F67="oryginał",$F67="kopia")),Dane!O67,"")</f>
        <v/>
      </c>
      <c r="Q67" s="36" t="str">
        <f aca="false">IF(AND(Dane!$F67="TTW",OR($F67="oryginał",$F67="kopia")),Dane!P67,"")</f>
        <v/>
      </c>
      <c r="R67" s="36" t="str">
        <f aca="false">IF(AND(Dane!$F67="TTW",OR($F67="oryginał",$F67="kopia")),Dane!Q67,"")</f>
        <v/>
      </c>
      <c r="S67" s="36" t="str">
        <f aca="false">IF(AND(Dane!$F67="TTW",OR($F67="oryginał",$F67="kopia")),Dane!R67,"")</f>
        <v/>
      </c>
      <c r="T67" s="36" t="str">
        <f aca="false">IF(AND(Dane!$F67="TTW",OR($F67="oryginał",$F67="kopia")),Dane!S67,"")</f>
        <v/>
      </c>
      <c r="U67" s="36" t="str">
        <f aca="false">IF(AND(Dane!$F67="TTW",OR($F67="oryginał",$F67="kopia")),Dane!T67,"")</f>
        <v/>
      </c>
      <c r="V67" s="36" t="str">
        <f aca="false">IF(AND(Dane!$F67="TTW",OR($F67="oryginał",$F67="kopia")),Dane!U67,"")</f>
        <v/>
      </c>
      <c r="W67" s="36" t="str">
        <f aca="false">IF(AND(Dane!$F67="TTW",OR($F67="oryginał",$F67="kopia")),#REF!,"")</f>
        <v/>
      </c>
    </row>
    <row r="68" customFormat="false" ht="15.75" hidden="false" customHeight="true" outlineLevel="0" collapsed="false">
      <c r="A68" s="36" t="str">
        <f aca="false">IF(AND(Dane!$F68="TTW",OR(Dane!$G68="kopia",Dane!$G68="oryginał")),Dane!A68,"")</f>
        <v/>
      </c>
      <c r="B68" s="36" t="str">
        <f aca="false">IF(AND(Dane!$F68="TTW",OR(Dane!$G68="kopia",Dane!$G68="oryginał")),Dane!B68,"")</f>
        <v/>
      </c>
      <c r="C68" s="36" t="str">
        <f aca="false">IF(AND(Dane!$F68="TTW",OR(Dane!$G68="kopia",Dane!$G68="oryginał")),Dane!C68,"")</f>
        <v/>
      </c>
      <c r="D68" s="36" t="str">
        <f aca="false">IF(AND(Dane!$F68="TTW",OR(Dane!$G68="kopia",Dane!$G68="oryginał")),Dane!D68,"")</f>
        <v/>
      </c>
      <c r="E68" s="36" t="str">
        <f aca="false">IF(AND(Dane!$F68="TTW",OR(Dane!$G68="kopia",Dane!$G68="oryginał")),Dane!E68,"")</f>
        <v/>
      </c>
      <c r="F68" s="36" t="str">
        <f aca="false">IF(AND(Dane!$F68="TTW",OR(Dane!$G68="kopia",Dane!$G68="oryginał")),Dane!G68,"")</f>
        <v/>
      </c>
      <c r="G68" s="36" t="str">
        <f aca="false">IF(AND(Dane!$F68="TTW",OR($F68="oryginał",$F68="kopia")),Dane!I68,"")</f>
        <v/>
      </c>
      <c r="H68" s="36" t="str">
        <f aca="false">IF(AND(Dane!$F68="TTW",OR($F68="oryginał",$F68="kopia")),#REF!,"")</f>
        <v/>
      </c>
      <c r="I68" s="36" t="str">
        <f aca="false">IF(AND(Dane!$F68="TTW",OR($F68="oryginał",$F68="kopia")),Dane!J68,"")</f>
        <v/>
      </c>
      <c r="J68" s="36" t="str">
        <f aca="false">IF(AND(Dane!$F68="TTW",OR($F68="oryginał",$F68="kopia")),#REF!,"")</f>
        <v/>
      </c>
      <c r="K68" s="36" t="str">
        <f aca="false">IF(AND(Dane!$F68="TTW",OR($F68="oryginał",$F68="kopia")),Dane!K68,"")</f>
        <v/>
      </c>
      <c r="L68" s="36" t="str">
        <f aca="false">IF(AND(Dane!$F68="TTW",OR($F68="oryginał",$F68="kopia")),#REF!,"")</f>
        <v/>
      </c>
      <c r="M68" s="36" t="str">
        <f aca="false">IF(AND(Dane!$F68="TTW",OR($F68="oryginał",$F68="kopia")),Dane!L68,"")</f>
        <v/>
      </c>
      <c r="N68" s="36" t="str">
        <f aca="false">IF(AND(Dane!$F68="TTW",OR($F68="oryginał",$F68="kopia")),Dane!M68,"")</f>
        <v/>
      </c>
      <c r="O68" s="36" t="str">
        <f aca="false">IF(AND(Dane!$F68="TTW",OR($F68="oryginał",$F68="kopia")),Dane!N68,"")</f>
        <v/>
      </c>
      <c r="P68" s="36" t="str">
        <f aca="false">IF(AND(Dane!$F68="TTW",OR($F68="oryginał",$F68="kopia")),Dane!O68,"")</f>
        <v/>
      </c>
      <c r="Q68" s="36" t="str">
        <f aca="false">IF(AND(Dane!$F68="TTW",OR($F68="oryginał",$F68="kopia")),Dane!P68,"")</f>
        <v/>
      </c>
      <c r="R68" s="36" t="str">
        <f aca="false">IF(AND(Dane!$F68="TTW",OR($F68="oryginał",$F68="kopia")),Dane!Q68,"")</f>
        <v/>
      </c>
      <c r="S68" s="36" t="str">
        <f aca="false">IF(AND(Dane!$F68="TTW",OR($F68="oryginał",$F68="kopia")),Dane!R68,"")</f>
        <v/>
      </c>
      <c r="T68" s="36" t="str">
        <f aca="false">IF(AND(Dane!$F68="TTW",OR($F68="oryginał",$F68="kopia")),Dane!S68,"")</f>
        <v/>
      </c>
      <c r="U68" s="36" t="str">
        <f aca="false">IF(AND(Dane!$F68="TTW",OR($F68="oryginał",$F68="kopia")),Dane!T68,"")</f>
        <v/>
      </c>
      <c r="V68" s="36" t="str">
        <f aca="false">IF(AND(Dane!$F68="TTW",OR($F68="oryginał",$F68="kopia")),Dane!U68,"")</f>
        <v/>
      </c>
      <c r="W68" s="36" t="str">
        <f aca="false">IF(AND(Dane!$F68="TTW",OR($F68="oryginał",$F68="kopia")),#REF!,"")</f>
        <v/>
      </c>
    </row>
    <row r="69" customFormat="false" ht="15.75" hidden="false" customHeight="true" outlineLevel="0" collapsed="false">
      <c r="A69" s="36" t="str">
        <f aca="false">IF(AND(Dane!$F69="TTW",OR(Dane!$G69="kopia",Dane!$G69="oryginał")),Dane!A69,"")</f>
        <v/>
      </c>
      <c r="B69" s="36" t="str">
        <f aca="false">IF(AND(Dane!$F69="TTW",OR(Dane!$G69="kopia",Dane!$G69="oryginał")),Dane!B69,"")</f>
        <v/>
      </c>
      <c r="C69" s="36" t="str">
        <f aca="false">IF(AND(Dane!$F69="TTW",OR(Dane!$G69="kopia",Dane!$G69="oryginał")),Dane!C69,"")</f>
        <v/>
      </c>
      <c r="D69" s="36" t="str">
        <f aca="false">IF(AND(Dane!$F69="TTW",OR(Dane!$G69="kopia",Dane!$G69="oryginał")),Dane!D69,"")</f>
        <v/>
      </c>
      <c r="E69" s="36" t="str">
        <f aca="false">IF(AND(Dane!$F69="TTW",OR(Dane!$G69="kopia",Dane!$G69="oryginał")),Dane!E69,"")</f>
        <v/>
      </c>
      <c r="F69" s="36" t="str">
        <f aca="false">IF(AND(Dane!$F69="TTW",OR(Dane!$G69="kopia",Dane!$G69="oryginał")),Dane!G69,"")</f>
        <v/>
      </c>
      <c r="G69" s="36" t="str">
        <f aca="false">IF(AND(Dane!$F69="TTW",OR($F69="oryginał",$F69="kopia")),Dane!I69,"")</f>
        <v/>
      </c>
      <c r="H69" s="36" t="str">
        <f aca="false">IF(AND(Dane!$F69="TTW",OR($F69="oryginał",$F69="kopia")),#REF!,"")</f>
        <v/>
      </c>
      <c r="I69" s="36" t="str">
        <f aca="false">IF(AND(Dane!$F69="TTW",OR($F69="oryginał",$F69="kopia")),Dane!J69,"")</f>
        <v/>
      </c>
      <c r="J69" s="36" t="str">
        <f aca="false">IF(AND(Dane!$F69="TTW",OR($F69="oryginał",$F69="kopia")),#REF!,"")</f>
        <v/>
      </c>
      <c r="K69" s="36" t="str">
        <f aca="false">IF(AND(Dane!$F69="TTW",OR($F69="oryginał",$F69="kopia")),Dane!K69,"")</f>
        <v/>
      </c>
      <c r="L69" s="36" t="str">
        <f aca="false">IF(AND(Dane!$F69="TTW",OR($F69="oryginał",$F69="kopia")),#REF!,"")</f>
        <v/>
      </c>
      <c r="M69" s="36" t="str">
        <f aca="false">IF(AND(Dane!$F69="TTW",OR($F69="oryginał",$F69="kopia")),Dane!L69,"")</f>
        <v/>
      </c>
      <c r="N69" s="36" t="str">
        <f aca="false">IF(AND(Dane!$F69="TTW",OR($F69="oryginał",$F69="kopia")),Dane!M69,"")</f>
        <v/>
      </c>
      <c r="O69" s="36" t="str">
        <f aca="false">IF(AND(Dane!$F69="TTW",OR($F69="oryginał",$F69="kopia")),Dane!N69,"")</f>
        <v/>
      </c>
      <c r="P69" s="36" t="str">
        <f aca="false">IF(AND(Dane!$F69="TTW",OR($F69="oryginał",$F69="kopia")),Dane!O69,"")</f>
        <v/>
      </c>
      <c r="Q69" s="36" t="str">
        <f aca="false">IF(AND(Dane!$F69="TTW",OR($F69="oryginał",$F69="kopia")),Dane!P69,"")</f>
        <v/>
      </c>
      <c r="R69" s="36" t="str">
        <f aca="false">IF(AND(Dane!$F69="TTW",OR($F69="oryginał",$F69="kopia")),Dane!Q69,"")</f>
        <v/>
      </c>
      <c r="S69" s="36" t="str">
        <f aca="false">IF(AND(Dane!$F69="TTW",OR($F69="oryginał",$F69="kopia")),Dane!R69,"")</f>
        <v/>
      </c>
      <c r="T69" s="36" t="str">
        <f aca="false">IF(AND(Dane!$F69="TTW",OR($F69="oryginał",$F69="kopia")),Dane!S69,"")</f>
        <v/>
      </c>
      <c r="U69" s="36" t="str">
        <f aca="false">IF(AND(Dane!$F69="TTW",OR($F69="oryginał",$F69="kopia")),Dane!T69,"")</f>
        <v/>
      </c>
      <c r="V69" s="36" t="str">
        <f aca="false">IF(AND(Dane!$F69="TTW",OR($F69="oryginał",$F69="kopia")),Dane!U69,"")</f>
        <v/>
      </c>
      <c r="W69" s="36" t="str">
        <f aca="false">IF(AND(Dane!$F69="TTW",OR($F69="oryginał",$F69="kopia")),#REF!,"")</f>
        <v/>
      </c>
    </row>
    <row r="70" customFormat="false" ht="15.75" hidden="false" customHeight="true" outlineLevel="0" collapsed="false">
      <c r="A70" s="36" t="str">
        <f aca="false">IF(AND(Dane!$F70="TTW",OR(Dane!$G70="kopia",Dane!$G70="oryginał")),Dane!A70,"")</f>
        <v/>
      </c>
      <c r="B70" s="36" t="str">
        <f aca="false">IF(AND(Dane!$F70="TTW",OR(Dane!$G70="kopia",Dane!$G70="oryginał")),Dane!B70,"")</f>
        <v/>
      </c>
      <c r="C70" s="36" t="str">
        <f aca="false">IF(AND(Dane!$F70="TTW",OR(Dane!$G70="kopia",Dane!$G70="oryginał")),Dane!C70,"")</f>
        <v/>
      </c>
      <c r="D70" s="36" t="str">
        <f aca="false">IF(AND(Dane!$F70="TTW",OR(Dane!$G70="kopia",Dane!$G70="oryginał")),Dane!D70,"")</f>
        <v/>
      </c>
      <c r="E70" s="36" t="str">
        <f aca="false">IF(AND(Dane!$F70="TTW",OR(Dane!$G70="kopia",Dane!$G70="oryginał")),Dane!E70,"")</f>
        <v/>
      </c>
      <c r="F70" s="36" t="str">
        <f aca="false">IF(AND(Dane!$F70="TTW",OR(Dane!$G70="kopia",Dane!$G70="oryginał")),Dane!G70,"")</f>
        <v/>
      </c>
      <c r="G70" s="36" t="str">
        <f aca="false">IF(AND(Dane!$F70="TTW",OR($F70="oryginał",$F70="kopia")),Dane!I70,"")</f>
        <v/>
      </c>
      <c r="H70" s="36" t="str">
        <f aca="false">IF(AND(Dane!$F70="TTW",OR($F70="oryginał",$F70="kopia")),#REF!,"")</f>
        <v/>
      </c>
      <c r="I70" s="36" t="str">
        <f aca="false">IF(AND(Dane!$F70="TTW",OR($F70="oryginał",$F70="kopia")),Dane!J70,"")</f>
        <v/>
      </c>
      <c r="J70" s="36" t="str">
        <f aca="false">IF(AND(Dane!$F70="TTW",OR($F70="oryginał",$F70="kopia")),#REF!,"")</f>
        <v/>
      </c>
      <c r="K70" s="36" t="str">
        <f aca="false">IF(AND(Dane!$F70="TTW",OR($F70="oryginał",$F70="kopia")),Dane!K70,"")</f>
        <v/>
      </c>
      <c r="L70" s="36" t="str">
        <f aca="false">IF(AND(Dane!$F70="TTW",OR($F70="oryginał",$F70="kopia")),#REF!,"")</f>
        <v/>
      </c>
      <c r="M70" s="36" t="str">
        <f aca="false">IF(AND(Dane!$F70="TTW",OR($F70="oryginał",$F70="kopia")),Dane!L70,"")</f>
        <v/>
      </c>
      <c r="N70" s="36" t="str">
        <f aca="false">IF(AND(Dane!$F70="TTW",OR($F70="oryginał",$F70="kopia")),Dane!M70,"")</f>
        <v/>
      </c>
      <c r="O70" s="36" t="str">
        <f aca="false">IF(AND(Dane!$F70="TTW",OR($F70="oryginał",$F70="kopia")),Dane!N70,"")</f>
        <v/>
      </c>
      <c r="P70" s="36" t="str">
        <f aca="false">IF(AND(Dane!$F70="TTW",OR($F70="oryginał",$F70="kopia")),Dane!O70,"")</f>
        <v/>
      </c>
      <c r="Q70" s="36" t="str">
        <f aca="false">IF(AND(Dane!$F70="TTW",OR($F70="oryginał",$F70="kopia")),Dane!P70,"")</f>
        <v/>
      </c>
      <c r="R70" s="36" t="str">
        <f aca="false">IF(AND(Dane!$F70="TTW",OR($F70="oryginał",$F70="kopia")),Dane!Q70,"")</f>
        <v/>
      </c>
      <c r="S70" s="36" t="str">
        <f aca="false">IF(AND(Dane!$F70="TTW",OR($F70="oryginał",$F70="kopia")),Dane!R70,"")</f>
        <v/>
      </c>
      <c r="T70" s="36" t="str">
        <f aca="false">IF(AND(Dane!$F70="TTW",OR($F70="oryginał",$F70="kopia")),Dane!S70,"")</f>
        <v/>
      </c>
      <c r="U70" s="36" t="str">
        <f aca="false">IF(AND(Dane!$F70="TTW",OR($F70="oryginał",$F70="kopia")),Dane!T70,"")</f>
        <v/>
      </c>
      <c r="V70" s="36" t="str">
        <f aca="false">IF(AND(Dane!$F70="TTW",OR($F70="oryginał",$F70="kopia")),Dane!U70,"")</f>
        <v/>
      </c>
      <c r="W70" s="36" t="str">
        <f aca="false">IF(AND(Dane!$F70="TTW",OR($F70="oryginał",$F70="kopia")),#REF!,"")</f>
        <v/>
      </c>
    </row>
    <row r="71" customFormat="false" ht="15.75" hidden="false" customHeight="true" outlineLevel="0" collapsed="false">
      <c r="A71" s="36" t="str">
        <f aca="false">IF(AND(Dane!$F71="TTW",OR(Dane!$G71="kopia",Dane!$G71="oryginał")),Dane!A71,"")</f>
        <v/>
      </c>
      <c r="B71" s="36" t="str">
        <f aca="false">IF(AND(Dane!$F71="TTW",OR(Dane!$G71="kopia",Dane!$G71="oryginał")),Dane!B71,"")</f>
        <v/>
      </c>
      <c r="C71" s="36" t="str">
        <f aca="false">IF(AND(Dane!$F71="TTW",OR(Dane!$G71="kopia",Dane!$G71="oryginał")),Dane!C71,"")</f>
        <v/>
      </c>
      <c r="D71" s="36" t="str">
        <f aca="false">IF(AND(Dane!$F71="TTW",OR(Dane!$G71="kopia",Dane!$G71="oryginał")),Dane!D71,"")</f>
        <v/>
      </c>
      <c r="E71" s="36" t="str">
        <f aca="false">IF(AND(Dane!$F71="TTW",OR(Dane!$G71="kopia",Dane!$G71="oryginał")),Dane!E71,"")</f>
        <v/>
      </c>
      <c r="F71" s="36" t="str">
        <f aca="false">IF(AND(Dane!$F71="TTW",OR(Dane!$G71="kopia",Dane!$G71="oryginał")),Dane!G71,"")</f>
        <v/>
      </c>
      <c r="G71" s="36" t="str">
        <f aca="false">IF(AND(Dane!$F71="TTW",OR($F71="oryginał",$F71="kopia")),Dane!I71,"")</f>
        <v/>
      </c>
      <c r="H71" s="36" t="str">
        <f aca="false">IF(AND(Dane!$F71="TTW",OR($F71="oryginał",$F71="kopia")),#REF!,"")</f>
        <v/>
      </c>
      <c r="I71" s="36" t="str">
        <f aca="false">IF(AND(Dane!$F71="TTW",OR($F71="oryginał",$F71="kopia")),Dane!J71,"")</f>
        <v/>
      </c>
      <c r="J71" s="36" t="str">
        <f aca="false">IF(AND(Dane!$F71="TTW",OR($F71="oryginał",$F71="kopia")),#REF!,"")</f>
        <v/>
      </c>
      <c r="K71" s="36" t="str">
        <f aca="false">IF(AND(Dane!$F71="TTW",OR($F71="oryginał",$F71="kopia")),Dane!K71,"")</f>
        <v/>
      </c>
      <c r="L71" s="36" t="str">
        <f aca="false">IF(AND(Dane!$F71="TTW",OR($F71="oryginał",$F71="kopia")),#REF!,"")</f>
        <v/>
      </c>
      <c r="M71" s="36" t="str">
        <f aca="false">IF(AND(Dane!$F71="TTW",OR($F71="oryginał",$F71="kopia")),Dane!L71,"")</f>
        <v/>
      </c>
      <c r="N71" s="36" t="str">
        <f aca="false">IF(AND(Dane!$F71="TTW",OR($F71="oryginał",$F71="kopia")),Dane!M71,"")</f>
        <v/>
      </c>
      <c r="O71" s="36" t="str">
        <f aca="false">IF(AND(Dane!$F71="TTW",OR($F71="oryginał",$F71="kopia")),Dane!N71,"")</f>
        <v/>
      </c>
      <c r="P71" s="36" t="str">
        <f aca="false">IF(AND(Dane!$F71="TTW",OR($F71="oryginał",$F71="kopia")),Dane!O71,"")</f>
        <v/>
      </c>
      <c r="Q71" s="36" t="str">
        <f aca="false">IF(AND(Dane!$F71="TTW",OR($F71="oryginał",$F71="kopia")),Dane!P71,"")</f>
        <v/>
      </c>
      <c r="R71" s="36" t="str">
        <f aca="false">IF(AND(Dane!$F71="TTW",OR($F71="oryginał",$F71="kopia")),Dane!Q71,"")</f>
        <v/>
      </c>
      <c r="S71" s="36" t="str">
        <f aca="false">IF(AND(Dane!$F71="TTW",OR($F71="oryginał",$F71="kopia")),Dane!R71,"")</f>
        <v/>
      </c>
      <c r="T71" s="36" t="str">
        <f aca="false">IF(AND(Dane!$F71="TTW",OR($F71="oryginał",$F71="kopia")),Dane!S71,"")</f>
        <v/>
      </c>
      <c r="U71" s="36" t="str">
        <f aca="false">IF(AND(Dane!$F71="TTW",OR($F71="oryginał",$F71="kopia")),Dane!T71,"")</f>
        <v/>
      </c>
      <c r="V71" s="36" t="str">
        <f aca="false">IF(AND(Dane!$F71="TTW",OR($F71="oryginał",$F71="kopia")),Dane!U71,"")</f>
        <v/>
      </c>
      <c r="W71" s="36" t="str">
        <f aca="false">IF(AND(Dane!$F71="TTW",OR($F71="oryginał",$F71="kopia")),#REF!,"")</f>
        <v/>
      </c>
    </row>
    <row r="72" customFormat="false" ht="15.75" hidden="false" customHeight="true" outlineLevel="0" collapsed="false">
      <c r="A72" s="36" t="str">
        <f aca="false">IF(AND(Dane!$F72="TTW",OR(Dane!$G72="kopia",Dane!$G72="oryginał")),Dane!A72,"")</f>
        <v/>
      </c>
      <c r="B72" s="36" t="str">
        <f aca="false">IF(AND(Dane!$F72="TTW",OR(Dane!$G72="kopia",Dane!$G72="oryginał")),Dane!B72,"")</f>
        <v/>
      </c>
      <c r="C72" s="36" t="str">
        <f aca="false">IF(AND(Dane!$F72="TTW",OR(Dane!$G72="kopia",Dane!$G72="oryginał")),Dane!C72,"")</f>
        <v/>
      </c>
      <c r="D72" s="36" t="str">
        <f aca="false">IF(AND(Dane!$F72="TTW",OR(Dane!$G72="kopia",Dane!$G72="oryginał")),Dane!D72,"")</f>
        <v/>
      </c>
      <c r="E72" s="36" t="str">
        <f aca="false">IF(AND(Dane!$F72="TTW",OR(Dane!$G72="kopia",Dane!$G72="oryginał")),Dane!E72,"")</f>
        <v/>
      </c>
      <c r="F72" s="36" t="str">
        <f aca="false">IF(AND(Dane!$F72="TTW",OR(Dane!$G72="kopia",Dane!$G72="oryginał")),Dane!G72,"")</f>
        <v/>
      </c>
      <c r="G72" s="36" t="str">
        <f aca="false">IF(AND(Dane!$F72="TTW",OR($F72="oryginał",$F72="kopia")),Dane!I72,"")</f>
        <v/>
      </c>
      <c r="H72" s="36" t="str">
        <f aca="false">IF(AND(Dane!$F72="TTW",OR($F72="oryginał",$F72="kopia")),#REF!,"")</f>
        <v/>
      </c>
      <c r="I72" s="36" t="str">
        <f aca="false">IF(AND(Dane!$F72="TTW",OR($F72="oryginał",$F72="kopia")),Dane!J72,"")</f>
        <v/>
      </c>
      <c r="J72" s="36" t="str">
        <f aca="false">IF(AND(Dane!$F72="TTW",OR($F72="oryginał",$F72="kopia")),#REF!,"")</f>
        <v/>
      </c>
      <c r="K72" s="36" t="str">
        <f aca="false">IF(AND(Dane!$F72="TTW",OR($F72="oryginał",$F72="kopia")),Dane!K72,"")</f>
        <v/>
      </c>
      <c r="L72" s="36" t="str">
        <f aca="false">IF(AND(Dane!$F72="TTW",OR($F72="oryginał",$F72="kopia")),#REF!,"")</f>
        <v/>
      </c>
      <c r="M72" s="36" t="str">
        <f aca="false">IF(AND(Dane!$F72="TTW",OR($F72="oryginał",$F72="kopia")),Dane!L72,"")</f>
        <v/>
      </c>
      <c r="N72" s="36" t="str">
        <f aca="false">IF(AND(Dane!$F72="TTW",OR($F72="oryginał",$F72="kopia")),Dane!M72,"")</f>
        <v/>
      </c>
      <c r="O72" s="36" t="str">
        <f aca="false">IF(AND(Dane!$F72="TTW",OR($F72="oryginał",$F72="kopia")),Dane!N72,"")</f>
        <v/>
      </c>
      <c r="P72" s="36" t="str">
        <f aca="false">IF(AND(Dane!$F72="TTW",OR($F72="oryginał",$F72="kopia")),Dane!O72,"")</f>
        <v/>
      </c>
      <c r="Q72" s="36" t="str">
        <f aca="false">IF(AND(Dane!$F72="TTW",OR($F72="oryginał",$F72="kopia")),Dane!P72,"")</f>
        <v/>
      </c>
      <c r="R72" s="36" t="str">
        <f aca="false">IF(AND(Dane!$F72="TTW",OR($F72="oryginał",$F72="kopia")),Dane!Q72,"")</f>
        <v/>
      </c>
      <c r="S72" s="36" t="str">
        <f aca="false">IF(AND(Dane!$F72="TTW",OR($F72="oryginał",$F72="kopia")),Dane!R72,"")</f>
        <v/>
      </c>
      <c r="T72" s="36" t="str">
        <f aca="false">IF(AND(Dane!$F72="TTW",OR($F72="oryginał",$F72="kopia")),Dane!S72,"")</f>
        <v/>
      </c>
      <c r="U72" s="36" t="str">
        <f aca="false">IF(AND(Dane!$F72="TTW",OR($F72="oryginał",$F72="kopia")),Dane!T72,"")</f>
        <v/>
      </c>
      <c r="V72" s="36" t="str">
        <f aca="false">IF(AND(Dane!$F72="TTW",OR($F72="oryginał",$F72="kopia")),Dane!U72,"")</f>
        <v/>
      </c>
      <c r="W72" s="36" t="str">
        <f aca="false">IF(AND(Dane!$F72="TTW",OR($F72="oryginał",$F72="kopia")),#REF!,"")</f>
        <v/>
      </c>
    </row>
    <row r="73" customFormat="false" ht="15.75" hidden="false" customHeight="true" outlineLevel="0" collapsed="false">
      <c r="A73" s="36" t="str">
        <f aca="false">IF(AND(Dane!$F73="TTW",OR(Dane!$G73="kopia",Dane!$G73="oryginał")),Dane!A73,"")</f>
        <v/>
      </c>
      <c r="B73" s="36" t="str">
        <f aca="false">IF(AND(Dane!$F73="TTW",OR(Dane!$G73="kopia",Dane!$G73="oryginał")),Dane!B73,"")</f>
        <v/>
      </c>
      <c r="C73" s="36" t="str">
        <f aca="false">IF(AND(Dane!$F73="TTW",OR(Dane!$G73="kopia",Dane!$G73="oryginał")),Dane!C73,"")</f>
        <v/>
      </c>
      <c r="D73" s="36" t="str">
        <f aca="false">IF(AND(Dane!$F73="TTW",OR(Dane!$G73="kopia",Dane!$G73="oryginał")),Dane!D73,"")</f>
        <v/>
      </c>
      <c r="E73" s="36" t="str">
        <f aca="false">IF(AND(Dane!$F73="TTW",OR(Dane!$G73="kopia",Dane!$G73="oryginał")),Dane!E73,"")</f>
        <v/>
      </c>
      <c r="F73" s="36" t="str">
        <f aca="false">IF(AND(Dane!$F73="TTW",OR(Dane!$G73="kopia",Dane!$G73="oryginał")),Dane!G73,"")</f>
        <v/>
      </c>
      <c r="G73" s="36" t="str">
        <f aca="false">IF(AND(Dane!$F73="TTW",OR($F73="oryginał",$F73="kopia")),Dane!I73,"")</f>
        <v/>
      </c>
      <c r="H73" s="36" t="str">
        <f aca="false">IF(AND(Dane!$F73="TTW",OR($F73="oryginał",$F73="kopia")),#REF!,"")</f>
        <v/>
      </c>
      <c r="I73" s="36" t="str">
        <f aca="false">IF(AND(Dane!$F73="TTW",OR($F73="oryginał",$F73="kopia")),Dane!J73,"")</f>
        <v/>
      </c>
      <c r="J73" s="36" t="str">
        <f aca="false">IF(AND(Dane!$F73="TTW",OR($F73="oryginał",$F73="kopia")),#REF!,"")</f>
        <v/>
      </c>
      <c r="K73" s="36" t="str">
        <f aca="false">IF(AND(Dane!$F73="TTW",OR($F73="oryginał",$F73="kopia")),Dane!K73,"")</f>
        <v/>
      </c>
      <c r="L73" s="36" t="str">
        <f aca="false">IF(AND(Dane!$F73="TTW",OR($F73="oryginał",$F73="kopia")),#REF!,"")</f>
        <v/>
      </c>
      <c r="M73" s="36" t="str">
        <f aca="false">IF(AND(Dane!$F73="TTW",OR($F73="oryginał",$F73="kopia")),Dane!L73,"")</f>
        <v/>
      </c>
      <c r="N73" s="36" t="str">
        <f aca="false">IF(AND(Dane!$F73="TTW",OR($F73="oryginał",$F73="kopia")),Dane!M73,"")</f>
        <v/>
      </c>
      <c r="O73" s="36" t="str">
        <f aca="false">IF(AND(Dane!$F73="TTW",OR($F73="oryginał",$F73="kopia")),Dane!N73,"")</f>
        <v/>
      </c>
      <c r="P73" s="36" t="str">
        <f aca="false">IF(AND(Dane!$F73="TTW",OR($F73="oryginał",$F73="kopia")),Dane!O73,"")</f>
        <v/>
      </c>
      <c r="Q73" s="36" t="str">
        <f aca="false">IF(AND(Dane!$F73="TTW",OR($F73="oryginał",$F73="kopia")),Dane!P73,"")</f>
        <v/>
      </c>
      <c r="R73" s="36" t="str">
        <f aca="false">IF(AND(Dane!$F73="TTW",OR($F73="oryginał",$F73="kopia")),Dane!Q73,"")</f>
        <v/>
      </c>
      <c r="S73" s="36" t="str">
        <f aca="false">IF(AND(Dane!$F73="TTW",OR($F73="oryginał",$F73="kopia")),Dane!R73,"")</f>
        <v/>
      </c>
      <c r="T73" s="36" t="str">
        <f aca="false">IF(AND(Dane!$F73="TTW",OR($F73="oryginał",$F73="kopia")),Dane!S73,"")</f>
        <v/>
      </c>
      <c r="U73" s="36" t="str">
        <f aca="false">IF(AND(Dane!$F73="TTW",OR($F73="oryginał",$F73="kopia")),Dane!T73,"")</f>
        <v/>
      </c>
      <c r="V73" s="36" t="str">
        <f aca="false">IF(AND(Dane!$F73="TTW",OR($F73="oryginał",$F73="kopia")),Dane!U73,"")</f>
        <v/>
      </c>
      <c r="W73" s="36" t="str">
        <f aca="false">IF(AND(Dane!$F73="TTW",OR($F73="oryginał",$F73="kopia")),#REF!,"")</f>
        <v/>
      </c>
    </row>
    <row r="74" customFormat="false" ht="15.75" hidden="false" customHeight="true" outlineLevel="0" collapsed="false">
      <c r="A74" s="36" t="str">
        <f aca="false">IF(AND(Dane!$F74="TTW",OR(Dane!$G74="kopia",Dane!$G74="oryginał")),Dane!A74,"")</f>
        <v/>
      </c>
      <c r="B74" s="36" t="str">
        <f aca="false">IF(AND(Dane!$F74="TTW",OR(Dane!$G74="kopia",Dane!$G74="oryginał")),Dane!B74,"")</f>
        <v/>
      </c>
      <c r="C74" s="36" t="str">
        <f aca="false">IF(AND(Dane!$F74="TTW",OR(Dane!$G74="kopia",Dane!$G74="oryginał")),Dane!C74,"")</f>
        <v/>
      </c>
      <c r="D74" s="36" t="str">
        <f aca="false">IF(AND(Dane!$F74="TTW",OR(Dane!$G74="kopia",Dane!$G74="oryginał")),Dane!D74,"")</f>
        <v/>
      </c>
      <c r="E74" s="36" t="str">
        <f aca="false">IF(AND(Dane!$F74="TTW",OR(Dane!$G74="kopia",Dane!$G74="oryginał")),Dane!E74,"")</f>
        <v/>
      </c>
      <c r="F74" s="36" t="str">
        <f aca="false">IF(AND(Dane!$F74="TTW",OR(Dane!$G74="kopia",Dane!$G74="oryginał")),Dane!G74,"")</f>
        <v/>
      </c>
      <c r="G74" s="36" t="str">
        <f aca="false">IF(AND(Dane!$F74="TTW",OR($F74="oryginał",$F74="kopia")),Dane!I74,"")</f>
        <v/>
      </c>
      <c r="H74" s="36" t="str">
        <f aca="false">IF(AND(Dane!$F74="TTW",OR($F74="oryginał",$F74="kopia")),#REF!,"")</f>
        <v/>
      </c>
      <c r="I74" s="36" t="str">
        <f aca="false">IF(AND(Dane!$F74="TTW",OR($F74="oryginał",$F74="kopia")),Dane!J74,"")</f>
        <v/>
      </c>
      <c r="J74" s="36" t="str">
        <f aca="false">IF(AND(Dane!$F74="TTW",OR($F74="oryginał",$F74="kopia")),#REF!,"")</f>
        <v/>
      </c>
      <c r="K74" s="36" t="str">
        <f aca="false">IF(AND(Dane!$F74="TTW",OR($F74="oryginał",$F74="kopia")),Dane!K74,"")</f>
        <v/>
      </c>
      <c r="L74" s="36" t="str">
        <f aca="false">IF(AND(Dane!$F74="TTW",OR($F74="oryginał",$F74="kopia")),#REF!,"")</f>
        <v/>
      </c>
      <c r="M74" s="36" t="str">
        <f aca="false">IF(AND(Dane!$F74="TTW",OR($F74="oryginał",$F74="kopia")),Dane!L74,"")</f>
        <v/>
      </c>
      <c r="N74" s="36" t="str">
        <f aca="false">IF(AND(Dane!$F74="TTW",OR($F74="oryginał",$F74="kopia")),Dane!M74,"")</f>
        <v/>
      </c>
      <c r="O74" s="36" t="str">
        <f aca="false">IF(AND(Dane!$F74="TTW",OR($F74="oryginał",$F74="kopia")),Dane!N74,"")</f>
        <v/>
      </c>
      <c r="P74" s="36" t="str">
        <f aca="false">IF(AND(Dane!$F74="TTW",OR($F74="oryginał",$F74="kopia")),Dane!O74,"")</f>
        <v/>
      </c>
      <c r="Q74" s="36" t="str">
        <f aca="false">IF(AND(Dane!$F74="TTW",OR($F74="oryginał",$F74="kopia")),Dane!P74,"")</f>
        <v/>
      </c>
      <c r="R74" s="36" t="str">
        <f aca="false">IF(AND(Dane!$F74="TTW",OR($F74="oryginał",$F74="kopia")),Dane!Q74,"")</f>
        <v/>
      </c>
      <c r="S74" s="36" t="str">
        <f aca="false">IF(AND(Dane!$F74="TTW",OR($F74="oryginał",$F74="kopia")),Dane!R74,"")</f>
        <v/>
      </c>
      <c r="T74" s="36" t="str">
        <f aca="false">IF(AND(Dane!$F74="TTW",OR($F74="oryginał",$F74="kopia")),Dane!S74,"")</f>
        <v/>
      </c>
      <c r="U74" s="36" t="str">
        <f aca="false">IF(AND(Dane!$F74="TTW",OR($F74="oryginał",$F74="kopia")),Dane!T74,"")</f>
        <v/>
      </c>
      <c r="V74" s="36" t="str">
        <f aca="false">IF(AND(Dane!$F74="TTW",OR($F74="oryginał",$F74="kopia")),Dane!U74,"")</f>
        <v/>
      </c>
      <c r="W74" s="36" t="str">
        <f aca="false">IF(AND(Dane!$F74="TTW",OR($F74="oryginał",$F74="kopia")),#REF!,"")</f>
        <v/>
      </c>
    </row>
    <row r="75" customFormat="false" ht="15.75" hidden="false" customHeight="true" outlineLevel="0" collapsed="false">
      <c r="A75" s="36" t="str">
        <f aca="false">IF(AND(Dane!$F75="TTW",OR(Dane!$G75="kopia",Dane!$G75="oryginał")),Dane!A75,"")</f>
        <v/>
      </c>
      <c r="B75" s="36" t="str">
        <f aca="false">IF(AND(Dane!$F75="TTW",OR(Dane!$G75="kopia",Dane!$G75="oryginał")),Dane!B75,"")</f>
        <v/>
      </c>
      <c r="C75" s="36" t="str">
        <f aca="false">IF(AND(Dane!$F75="TTW",OR(Dane!$G75="kopia",Dane!$G75="oryginał")),Dane!C75,"")</f>
        <v/>
      </c>
      <c r="D75" s="36" t="str">
        <f aca="false">IF(AND(Dane!$F75="TTW",OR(Dane!$G75="kopia",Dane!$G75="oryginał")),Dane!D75,"")</f>
        <v/>
      </c>
      <c r="E75" s="36" t="str">
        <f aca="false">IF(AND(Dane!$F75="TTW",OR(Dane!$G75="kopia",Dane!$G75="oryginał")),Dane!E75,"")</f>
        <v/>
      </c>
      <c r="F75" s="36" t="str">
        <f aca="false">IF(AND(Dane!$F75="TTW",OR(Dane!$G75="kopia",Dane!$G75="oryginał")),Dane!G75,"")</f>
        <v/>
      </c>
      <c r="G75" s="36" t="str">
        <f aca="false">IF(AND(Dane!$F75="TTW",OR($F75="oryginał",$F75="kopia")),Dane!I75,"")</f>
        <v/>
      </c>
      <c r="H75" s="36" t="str">
        <f aca="false">IF(AND(Dane!$F75="TTW",OR($F75="oryginał",$F75="kopia")),#REF!,"")</f>
        <v/>
      </c>
      <c r="I75" s="36" t="str">
        <f aca="false">IF(AND(Dane!$F75="TTW",OR($F75="oryginał",$F75="kopia")),Dane!J75,"")</f>
        <v/>
      </c>
      <c r="J75" s="36" t="str">
        <f aca="false">IF(AND(Dane!$F75="TTW",OR($F75="oryginał",$F75="kopia")),#REF!,"")</f>
        <v/>
      </c>
      <c r="K75" s="36" t="str">
        <f aca="false">IF(AND(Dane!$F75="TTW",OR($F75="oryginał",$F75="kopia")),Dane!K75,"")</f>
        <v/>
      </c>
      <c r="L75" s="36" t="str">
        <f aca="false">IF(AND(Dane!$F75="TTW",OR($F75="oryginał",$F75="kopia")),#REF!,"")</f>
        <v/>
      </c>
      <c r="M75" s="36" t="str">
        <f aca="false">IF(AND(Dane!$F75="TTW",OR($F75="oryginał",$F75="kopia")),Dane!L75,"")</f>
        <v/>
      </c>
      <c r="N75" s="36" t="str">
        <f aca="false">IF(AND(Dane!$F75="TTW",OR($F75="oryginał",$F75="kopia")),Dane!M75,"")</f>
        <v/>
      </c>
      <c r="O75" s="36" t="str">
        <f aca="false">IF(AND(Dane!$F75="TTW",OR($F75="oryginał",$F75="kopia")),Dane!N75,"")</f>
        <v/>
      </c>
      <c r="P75" s="36" t="str">
        <f aca="false">IF(AND(Dane!$F75="TTW",OR($F75="oryginał",$F75="kopia")),Dane!O75,"")</f>
        <v/>
      </c>
      <c r="Q75" s="36" t="str">
        <f aca="false">IF(AND(Dane!$F75="TTW",OR($F75="oryginał",$F75="kopia")),Dane!P75,"")</f>
        <v/>
      </c>
      <c r="R75" s="36" t="str">
        <f aca="false">IF(AND(Dane!$F75="TTW",OR($F75="oryginał",$F75="kopia")),Dane!Q75,"")</f>
        <v/>
      </c>
      <c r="S75" s="36" t="str">
        <f aca="false">IF(AND(Dane!$F75="TTW",OR($F75="oryginał",$F75="kopia")),Dane!R75,"")</f>
        <v/>
      </c>
      <c r="T75" s="36" t="str">
        <f aca="false">IF(AND(Dane!$F75="TTW",OR($F75="oryginał",$F75="kopia")),Dane!S75,"")</f>
        <v/>
      </c>
      <c r="U75" s="36" t="str">
        <f aca="false">IF(AND(Dane!$F75="TTW",OR($F75="oryginał",$F75="kopia")),Dane!T75,"")</f>
        <v/>
      </c>
      <c r="V75" s="36" t="str">
        <f aca="false">IF(AND(Dane!$F75="TTW",OR($F75="oryginał",$F75="kopia")),Dane!U75,"")</f>
        <v/>
      </c>
      <c r="W75" s="36" t="str">
        <f aca="false">IF(AND(Dane!$F75="TTW",OR($F75="oryginał",$F75="kopia")),#REF!,"")</f>
        <v/>
      </c>
    </row>
    <row r="76" customFormat="false" ht="15.75" hidden="false" customHeight="true" outlineLevel="0" collapsed="false">
      <c r="A76" s="36" t="str">
        <f aca="false">IF(AND(Dane!$F76="TTW",OR(Dane!$G76="kopia",Dane!$G76="oryginał")),Dane!A76,"")</f>
        <v/>
      </c>
      <c r="B76" s="36" t="str">
        <f aca="false">IF(AND(Dane!$F76="TTW",OR(Dane!$G76="kopia",Dane!$G76="oryginał")),Dane!B76,"")</f>
        <v/>
      </c>
      <c r="C76" s="36" t="str">
        <f aca="false">IF(AND(Dane!$F76="TTW",OR(Dane!$G76="kopia",Dane!$G76="oryginał")),Dane!C76,"")</f>
        <v/>
      </c>
      <c r="D76" s="36" t="str">
        <f aca="false">IF(AND(Dane!$F76="TTW",OR(Dane!$G76="kopia",Dane!$G76="oryginał")),Dane!D76,"")</f>
        <v/>
      </c>
      <c r="E76" s="36" t="str">
        <f aca="false">IF(AND(Dane!$F76="TTW",OR(Dane!$G76="kopia",Dane!$G76="oryginał")),Dane!E76,"")</f>
        <v/>
      </c>
      <c r="F76" s="36" t="str">
        <f aca="false">IF(AND(Dane!$F76="TTW",OR(Dane!$G76="kopia",Dane!$G76="oryginał")),Dane!G76,"")</f>
        <v/>
      </c>
      <c r="G76" s="36" t="str">
        <f aca="false">IF(AND(Dane!$F76="TTW",OR($F76="oryginał",$F76="kopia")),Dane!I76,"")</f>
        <v/>
      </c>
      <c r="H76" s="36" t="str">
        <f aca="false">IF(AND(Dane!$F76="TTW",OR($F76="oryginał",$F76="kopia")),#REF!,"")</f>
        <v/>
      </c>
      <c r="I76" s="36" t="str">
        <f aca="false">IF(AND(Dane!$F76="TTW",OR($F76="oryginał",$F76="kopia")),Dane!J76,"")</f>
        <v/>
      </c>
      <c r="J76" s="36" t="str">
        <f aca="false">IF(AND(Dane!$F76="TTW",OR($F76="oryginał",$F76="kopia")),#REF!,"")</f>
        <v/>
      </c>
      <c r="K76" s="36" t="str">
        <f aca="false">IF(AND(Dane!$F76="TTW",OR($F76="oryginał",$F76="kopia")),Dane!K76,"")</f>
        <v/>
      </c>
      <c r="L76" s="36" t="str">
        <f aca="false">IF(AND(Dane!$F76="TTW",OR($F76="oryginał",$F76="kopia")),#REF!,"")</f>
        <v/>
      </c>
      <c r="M76" s="36" t="str">
        <f aca="false">IF(AND(Dane!$F76="TTW",OR($F76="oryginał",$F76="kopia")),Dane!L76,"")</f>
        <v/>
      </c>
      <c r="N76" s="36" t="str">
        <f aca="false">IF(AND(Dane!$F76="TTW",OR($F76="oryginał",$F76="kopia")),Dane!M76,"")</f>
        <v/>
      </c>
      <c r="O76" s="36" t="str">
        <f aca="false">IF(AND(Dane!$F76="TTW",OR($F76="oryginał",$F76="kopia")),Dane!N76,"")</f>
        <v/>
      </c>
      <c r="P76" s="36" t="str">
        <f aca="false">IF(AND(Dane!$F76="TTW",OR($F76="oryginał",$F76="kopia")),Dane!O76,"")</f>
        <v/>
      </c>
      <c r="Q76" s="36" t="str">
        <f aca="false">IF(AND(Dane!$F76="TTW",OR($F76="oryginał",$F76="kopia")),Dane!P76,"")</f>
        <v/>
      </c>
      <c r="R76" s="36" t="str">
        <f aca="false">IF(AND(Dane!$F76="TTW",OR($F76="oryginał",$F76="kopia")),Dane!Q76,"")</f>
        <v/>
      </c>
      <c r="S76" s="36" t="str">
        <f aca="false">IF(AND(Dane!$F76="TTW",OR($F76="oryginał",$F76="kopia")),Dane!R76,"")</f>
        <v/>
      </c>
      <c r="T76" s="36" t="str">
        <f aca="false">IF(AND(Dane!$F76="TTW",OR($F76="oryginał",$F76="kopia")),Dane!S76,"")</f>
        <v/>
      </c>
      <c r="U76" s="36" t="str">
        <f aca="false">IF(AND(Dane!$F76="TTW",OR($F76="oryginał",$F76="kopia")),Dane!T76,"")</f>
        <v/>
      </c>
      <c r="V76" s="36" t="str">
        <f aca="false">IF(AND(Dane!$F76="TTW",OR($F76="oryginał",$F76="kopia")),Dane!U76,"")</f>
        <v/>
      </c>
      <c r="W76" s="36" t="str">
        <f aca="false">IF(AND(Dane!$F76="TTW",OR($F76="oryginał",$F76="kopia")),#REF!,"")</f>
        <v/>
      </c>
    </row>
    <row r="77" customFormat="false" ht="15.75" hidden="false" customHeight="true" outlineLevel="0" collapsed="false">
      <c r="A77" s="36" t="str">
        <f aca="false">IF(AND(Dane!$F77="TTW",OR(Dane!$G77="kopia",Dane!$G77="oryginał")),Dane!A77,"")</f>
        <v/>
      </c>
      <c r="B77" s="36" t="str">
        <f aca="false">IF(AND(Dane!$F77="TTW",OR(Dane!$G77="kopia",Dane!$G77="oryginał")),Dane!B77,"")</f>
        <v/>
      </c>
      <c r="C77" s="36" t="str">
        <f aca="false">IF(AND(Dane!$F77="TTW",OR(Dane!$G77="kopia",Dane!$G77="oryginał")),Dane!C77,"")</f>
        <v/>
      </c>
      <c r="D77" s="36" t="str">
        <f aca="false">IF(AND(Dane!$F77="TTW",OR(Dane!$G77="kopia",Dane!$G77="oryginał")),Dane!D77,"")</f>
        <v/>
      </c>
      <c r="E77" s="36" t="str">
        <f aca="false">IF(AND(Dane!$F77="TTW",OR(Dane!$G77="kopia",Dane!$G77="oryginał")),Dane!E77,"")</f>
        <v/>
      </c>
      <c r="F77" s="36" t="str">
        <f aca="false">IF(AND(Dane!$F77="TTW",OR(Dane!$G77="kopia",Dane!$G77="oryginał")),Dane!G77,"")</f>
        <v/>
      </c>
      <c r="G77" s="36" t="str">
        <f aca="false">IF(AND(Dane!$F77="TTW",OR($F77="oryginał",$F77="kopia")),Dane!I77,"")</f>
        <v/>
      </c>
      <c r="H77" s="36" t="str">
        <f aca="false">IF(AND(Dane!$F77="TTW",OR($F77="oryginał",$F77="kopia")),#REF!,"")</f>
        <v/>
      </c>
      <c r="I77" s="36" t="str">
        <f aca="false">IF(AND(Dane!$F77="TTW",OR($F77="oryginał",$F77="kopia")),Dane!J77,"")</f>
        <v/>
      </c>
      <c r="J77" s="36" t="str">
        <f aca="false">IF(AND(Dane!$F77="TTW",OR($F77="oryginał",$F77="kopia")),#REF!,"")</f>
        <v/>
      </c>
      <c r="K77" s="36" t="str">
        <f aca="false">IF(AND(Dane!$F77="TTW",OR($F77="oryginał",$F77="kopia")),Dane!K77,"")</f>
        <v/>
      </c>
      <c r="L77" s="36" t="str">
        <f aca="false">IF(AND(Dane!$F77="TTW",OR($F77="oryginał",$F77="kopia")),#REF!,"")</f>
        <v/>
      </c>
      <c r="M77" s="36" t="str">
        <f aca="false">IF(AND(Dane!$F77="TTW",OR($F77="oryginał",$F77="kopia")),Dane!L77,"")</f>
        <v/>
      </c>
      <c r="N77" s="36" t="str">
        <f aca="false">IF(AND(Dane!$F77="TTW",OR($F77="oryginał",$F77="kopia")),Dane!M77,"")</f>
        <v/>
      </c>
      <c r="O77" s="36" t="str">
        <f aca="false">IF(AND(Dane!$F77="TTW",OR($F77="oryginał",$F77="kopia")),Dane!N77,"")</f>
        <v/>
      </c>
      <c r="P77" s="36" t="str">
        <f aca="false">IF(AND(Dane!$F77="TTW",OR($F77="oryginał",$F77="kopia")),Dane!O77,"")</f>
        <v/>
      </c>
      <c r="Q77" s="36" t="str">
        <f aca="false">IF(AND(Dane!$F77="TTW",OR($F77="oryginał",$F77="kopia")),Dane!P77,"")</f>
        <v/>
      </c>
      <c r="R77" s="36" t="str">
        <f aca="false">IF(AND(Dane!$F77="TTW",OR($F77="oryginał",$F77="kopia")),Dane!Q77,"")</f>
        <v/>
      </c>
      <c r="S77" s="36" t="str">
        <f aca="false">IF(AND(Dane!$F77="TTW",OR($F77="oryginał",$F77="kopia")),Dane!R77,"")</f>
        <v/>
      </c>
      <c r="T77" s="36" t="str">
        <f aca="false">IF(AND(Dane!$F77="TTW",OR($F77="oryginał",$F77="kopia")),Dane!S77,"")</f>
        <v/>
      </c>
      <c r="U77" s="36" t="str">
        <f aca="false">IF(AND(Dane!$F77="TTW",OR($F77="oryginał",$F77="kopia")),Dane!T77,"")</f>
        <v/>
      </c>
      <c r="V77" s="36" t="str">
        <f aca="false">IF(AND(Dane!$F77="TTW",OR($F77="oryginał",$F77="kopia")),Dane!U77,"")</f>
        <v/>
      </c>
      <c r="W77" s="36" t="str">
        <f aca="false">IF(AND(Dane!$F77="TTW",OR($F77="oryginał",$F77="kopia")),#REF!,"")</f>
        <v/>
      </c>
    </row>
    <row r="78" customFormat="false" ht="15.75" hidden="false" customHeight="true" outlineLevel="0" collapsed="false">
      <c r="A78" s="36" t="str">
        <f aca="false">IF(AND(Dane!$F78="TTW",OR(Dane!$G78="kopia",Dane!$G78="oryginał")),Dane!A78,"")</f>
        <v/>
      </c>
      <c r="B78" s="36" t="str">
        <f aca="false">IF(AND(Dane!$F78="TTW",OR(Dane!$G78="kopia",Dane!$G78="oryginał")),Dane!B78,"")</f>
        <v/>
      </c>
      <c r="C78" s="36" t="str">
        <f aca="false">IF(AND(Dane!$F78="TTW",OR(Dane!$G78="kopia",Dane!$G78="oryginał")),Dane!C78,"")</f>
        <v/>
      </c>
      <c r="D78" s="36" t="str">
        <f aca="false">IF(AND(Dane!$F78="TTW",OR(Dane!$G78="kopia",Dane!$G78="oryginał")),Dane!D78,"")</f>
        <v/>
      </c>
      <c r="E78" s="36" t="str">
        <f aca="false">IF(AND(Dane!$F78="TTW",OR(Dane!$G78="kopia",Dane!$G78="oryginał")),Dane!E78,"")</f>
        <v/>
      </c>
      <c r="F78" s="36" t="str">
        <f aca="false">IF(AND(Dane!$F78="TTW",OR(Dane!$G78="kopia",Dane!$G78="oryginał")),Dane!G78,"")</f>
        <v/>
      </c>
      <c r="G78" s="36" t="str">
        <f aca="false">IF(AND(Dane!$F78="TTW",OR($F78="oryginał",$F78="kopia")),Dane!I78,"")</f>
        <v/>
      </c>
      <c r="H78" s="36" t="str">
        <f aca="false">IF(AND(Dane!$F78="TTW",OR($F78="oryginał",$F78="kopia")),#REF!,"")</f>
        <v/>
      </c>
      <c r="I78" s="36" t="str">
        <f aca="false">IF(AND(Dane!$F78="TTW",OR($F78="oryginał",$F78="kopia")),Dane!J78,"")</f>
        <v/>
      </c>
      <c r="J78" s="36" t="str">
        <f aca="false">IF(AND(Dane!$F78="TTW",OR($F78="oryginał",$F78="kopia")),#REF!,"")</f>
        <v/>
      </c>
      <c r="K78" s="36" t="str">
        <f aca="false">IF(AND(Dane!$F78="TTW",OR($F78="oryginał",$F78="kopia")),Dane!K78,"")</f>
        <v/>
      </c>
      <c r="L78" s="36" t="str">
        <f aca="false">IF(AND(Dane!$F78="TTW",OR($F78="oryginał",$F78="kopia")),#REF!,"")</f>
        <v/>
      </c>
      <c r="M78" s="36" t="str">
        <f aca="false">IF(AND(Dane!$F78="TTW",OR($F78="oryginał",$F78="kopia")),Dane!L78,"")</f>
        <v/>
      </c>
      <c r="N78" s="36" t="str">
        <f aca="false">IF(AND(Dane!$F78="TTW",OR($F78="oryginał",$F78="kopia")),Dane!M78,"")</f>
        <v/>
      </c>
      <c r="O78" s="36" t="str">
        <f aca="false">IF(AND(Dane!$F78="TTW",OR($F78="oryginał",$F78="kopia")),Dane!N78,"")</f>
        <v/>
      </c>
      <c r="P78" s="36" t="str">
        <f aca="false">IF(AND(Dane!$F78="TTW",OR($F78="oryginał",$F78="kopia")),Dane!O78,"")</f>
        <v/>
      </c>
      <c r="Q78" s="36" t="str">
        <f aca="false">IF(AND(Dane!$F78="TTW",OR($F78="oryginał",$F78="kopia")),Dane!P78,"")</f>
        <v/>
      </c>
      <c r="R78" s="36" t="str">
        <f aca="false">IF(AND(Dane!$F78="TTW",OR($F78="oryginał",$F78="kopia")),Dane!Q78,"")</f>
        <v/>
      </c>
      <c r="S78" s="36" t="str">
        <f aca="false">IF(AND(Dane!$F78="TTW",OR($F78="oryginał",$F78="kopia")),Dane!R78,"")</f>
        <v/>
      </c>
      <c r="T78" s="36" t="str">
        <f aca="false">IF(AND(Dane!$F78="TTW",OR($F78="oryginał",$F78="kopia")),Dane!S78,"")</f>
        <v/>
      </c>
      <c r="U78" s="36" t="str">
        <f aca="false">IF(AND(Dane!$F78="TTW",OR($F78="oryginał",$F78="kopia")),Dane!T78,"")</f>
        <v/>
      </c>
      <c r="V78" s="36" t="str">
        <f aca="false">IF(AND(Dane!$F78="TTW",OR($F78="oryginał",$F78="kopia")),Dane!U78,"")</f>
        <v/>
      </c>
      <c r="W78" s="36" t="str">
        <f aca="false">IF(AND(Dane!$F78="TTW",OR($F78="oryginał",$F78="kopia")),#REF!,"")</f>
        <v/>
      </c>
    </row>
    <row r="79" customFormat="false" ht="15.75" hidden="false" customHeight="true" outlineLevel="0" collapsed="false">
      <c r="A79" s="36" t="str">
        <f aca="false">IF(AND(Dane!$F79="TTW",OR(Dane!$G79="kopia",Dane!$G79="oryginał")),Dane!A79,"")</f>
        <v/>
      </c>
      <c r="B79" s="36" t="str">
        <f aca="false">IF(AND(Dane!$F79="TTW",OR(Dane!$G79="kopia",Dane!$G79="oryginał")),Dane!B79,"")</f>
        <v/>
      </c>
      <c r="C79" s="36" t="str">
        <f aca="false">IF(AND(Dane!$F79="TTW",OR(Dane!$G79="kopia",Dane!$G79="oryginał")),Dane!C79,"")</f>
        <v/>
      </c>
      <c r="D79" s="36" t="str">
        <f aca="false">IF(AND(Dane!$F79="TTW",OR(Dane!$G79="kopia",Dane!$G79="oryginał")),Dane!D79,"")</f>
        <v/>
      </c>
      <c r="E79" s="36" t="str">
        <f aca="false">IF(AND(Dane!$F79="TTW",OR(Dane!$G79="kopia",Dane!$G79="oryginał")),Dane!E79,"")</f>
        <v/>
      </c>
      <c r="F79" s="36" t="str">
        <f aca="false">IF(AND(Dane!$F79="TTW",OR(Dane!$G79="kopia",Dane!$G79="oryginał")),Dane!G79,"")</f>
        <v/>
      </c>
      <c r="G79" s="36" t="str">
        <f aca="false">IF(AND(Dane!$F79="TTW",OR($F79="oryginał",$F79="kopia")),Dane!I79,"")</f>
        <v/>
      </c>
      <c r="H79" s="36" t="str">
        <f aca="false">IF(AND(Dane!$F79="TTW",OR($F79="oryginał",$F79="kopia")),#REF!,"")</f>
        <v/>
      </c>
      <c r="I79" s="36" t="str">
        <f aca="false">IF(AND(Dane!$F79="TTW",OR($F79="oryginał",$F79="kopia")),Dane!J79,"")</f>
        <v/>
      </c>
      <c r="J79" s="36" t="str">
        <f aca="false">IF(AND(Dane!$F79="TTW",OR($F79="oryginał",$F79="kopia")),#REF!,"")</f>
        <v/>
      </c>
      <c r="K79" s="36" t="str">
        <f aca="false">IF(AND(Dane!$F79="TTW",OR($F79="oryginał",$F79="kopia")),Dane!K79,"")</f>
        <v/>
      </c>
      <c r="L79" s="36" t="str">
        <f aca="false">IF(AND(Dane!$F79="TTW",OR($F79="oryginał",$F79="kopia")),#REF!,"")</f>
        <v/>
      </c>
      <c r="M79" s="36" t="str">
        <f aca="false">IF(AND(Dane!$F79="TTW",OR($F79="oryginał",$F79="kopia")),Dane!L79,"")</f>
        <v/>
      </c>
      <c r="N79" s="36" t="str">
        <f aca="false">IF(AND(Dane!$F79="TTW",OR($F79="oryginał",$F79="kopia")),Dane!M79,"")</f>
        <v/>
      </c>
      <c r="O79" s="36" t="str">
        <f aca="false">IF(AND(Dane!$F79="TTW",OR($F79="oryginał",$F79="kopia")),Dane!N79,"")</f>
        <v/>
      </c>
      <c r="P79" s="36" t="str">
        <f aca="false">IF(AND(Dane!$F79="TTW",OR($F79="oryginał",$F79="kopia")),Dane!O79,"")</f>
        <v/>
      </c>
      <c r="Q79" s="36" t="str">
        <f aca="false">IF(AND(Dane!$F79="TTW",OR($F79="oryginał",$F79="kopia")),Dane!P79,"")</f>
        <v/>
      </c>
      <c r="R79" s="36" t="str">
        <f aca="false">IF(AND(Dane!$F79="TTW",OR($F79="oryginał",$F79="kopia")),Dane!Q79,"")</f>
        <v/>
      </c>
      <c r="S79" s="36" t="str">
        <f aca="false">IF(AND(Dane!$F79="TTW",OR($F79="oryginał",$F79="kopia")),Dane!R79,"")</f>
        <v/>
      </c>
      <c r="T79" s="36" t="str">
        <f aca="false">IF(AND(Dane!$F79="TTW",OR($F79="oryginał",$F79="kopia")),Dane!S79,"")</f>
        <v/>
      </c>
      <c r="U79" s="36" t="str">
        <f aca="false">IF(AND(Dane!$F79="TTW",OR($F79="oryginał",$F79="kopia")),Dane!T79,"")</f>
        <v/>
      </c>
      <c r="V79" s="36" t="str">
        <f aca="false">IF(AND(Dane!$F79="TTW",OR($F79="oryginał",$F79="kopia")),Dane!U79,"")</f>
        <v/>
      </c>
      <c r="W79" s="36" t="str">
        <f aca="false">IF(AND(Dane!$F79="TTW",OR($F79="oryginał",$F79="kopia")),#REF!,"")</f>
        <v/>
      </c>
    </row>
    <row r="80" customFormat="false" ht="15.75" hidden="false" customHeight="true" outlineLevel="0" collapsed="false">
      <c r="A80" s="36" t="str">
        <f aca="false">IF(AND(Dane!$F80="TTW",OR(Dane!$G80="kopia",Dane!$G80="oryginał")),Dane!A80,"")</f>
        <v/>
      </c>
      <c r="B80" s="36" t="str">
        <f aca="false">IF(AND(Dane!$F80="TTW",OR(Dane!$G80="kopia",Dane!$G80="oryginał")),Dane!B80,"")</f>
        <v/>
      </c>
      <c r="C80" s="36" t="str">
        <f aca="false">IF(AND(Dane!$F80="TTW",OR(Dane!$G80="kopia",Dane!$G80="oryginał")),Dane!C80,"")</f>
        <v/>
      </c>
      <c r="D80" s="36" t="str">
        <f aca="false">IF(AND(Dane!$F80="TTW",OR(Dane!$G80="kopia",Dane!$G80="oryginał")),Dane!D80,"")</f>
        <v/>
      </c>
      <c r="E80" s="36" t="str">
        <f aca="false">IF(AND(Dane!$F80="TTW",OR(Dane!$G80="kopia",Dane!$G80="oryginał")),Dane!E80,"")</f>
        <v/>
      </c>
      <c r="F80" s="36" t="str">
        <f aca="false">IF(AND(Dane!$F80="TTW",OR(Dane!$G80="kopia",Dane!$G80="oryginał")),Dane!G80,"")</f>
        <v/>
      </c>
      <c r="G80" s="36" t="str">
        <f aca="false">IF(AND(Dane!$F80="TTW",OR($F80="oryginał",$F80="kopia")),Dane!I80,"")</f>
        <v/>
      </c>
      <c r="H80" s="36" t="str">
        <f aca="false">IF(AND(Dane!$F80="TTW",OR($F80="oryginał",$F80="kopia")),#REF!,"")</f>
        <v/>
      </c>
      <c r="I80" s="36" t="str">
        <f aca="false">IF(AND(Dane!$F80="TTW",OR($F80="oryginał",$F80="kopia")),Dane!J80,"")</f>
        <v/>
      </c>
      <c r="J80" s="36" t="str">
        <f aca="false">IF(AND(Dane!$F80="TTW",OR($F80="oryginał",$F80="kopia")),#REF!,"")</f>
        <v/>
      </c>
      <c r="K80" s="36" t="str">
        <f aca="false">IF(AND(Dane!$F80="TTW",OR($F80="oryginał",$F80="kopia")),Dane!K80,"")</f>
        <v/>
      </c>
      <c r="L80" s="36" t="str">
        <f aca="false">IF(AND(Dane!$F80="TTW",OR($F80="oryginał",$F80="kopia")),#REF!,"")</f>
        <v/>
      </c>
      <c r="M80" s="36" t="str">
        <f aca="false">IF(AND(Dane!$F80="TTW",OR($F80="oryginał",$F80="kopia")),Dane!L80,"")</f>
        <v/>
      </c>
      <c r="N80" s="36" t="str">
        <f aca="false">IF(AND(Dane!$F80="TTW",OR($F80="oryginał",$F80="kopia")),Dane!M80,"")</f>
        <v/>
      </c>
      <c r="O80" s="36" t="str">
        <f aca="false">IF(AND(Dane!$F80="TTW",OR($F80="oryginał",$F80="kopia")),Dane!N80,"")</f>
        <v/>
      </c>
      <c r="P80" s="36" t="str">
        <f aca="false">IF(AND(Dane!$F80="TTW",OR($F80="oryginał",$F80="kopia")),Dane!O80,"")</f>
        <v/>
      </c>
      <c r="Q80" s="36" t="str">
        <f aca="false">IF(AND(Dane!$F80="TTW",OR($F80="oryginał",$F80="kopia")),Dane!P80,"")</f>
        <v/>
      </c>
      <c r="R80" s="36" t="str">
        <f aca="false">IF(AND(Dane!$F80="TTW",OR($F80="oryginał",$F80="kopia")),Dane!Q80,"")</f>
        <v/>
      </c>
      <c r="S80" s="36" t="str">
        <f aca="false">IF(AND(Dane!$F80="TTW",OR($F80="oryginał",$F80="kopia")),Dane!R80,"")</f>
        <v/>
      </c>
      <c r="T80" s="36" t="str">
        <f aca="false">IF(AND(Dane!$F80="TTW",OR($F80="oryginał",$F80="kopia")),Dane!S80,"")</f>
        <v/>
      </c>
      <c r="U80" s="36" t="str">
        <f aca="false">IF(AND(Dane!$F80="TTW",OR($F80="oryginał",$F80="kopia")),Dane!T80,"")</f>
        <v/>
      </c>
      <c r="V80" s="36" t="str">
        <f aca="false">IF(AND(Dane!$F80="TTW",OR($F80="oryginał",$F80="kopia")),Dane!U80,"")</f>
        <v/>
      </c>
      <c r="W80" s="36" t="str">
        <f aca="false">IF(AND(Dane!$F80="TTW",OR($F80="oryginał",$F80="kopia")),#REF!,"")</f>
        <v/>
      </c>
    </row>
    <row r="81" customFormat="false" ht="15.75" hidden="false" customHeight="true" outlineLevel="0" collapsed="false">
      <c r="A81" s="36" t="str">
        <f aca="false">IF(AND(Dane!$F81="TTW",OR(Dane!$G81="kopia",Dane!$G81="oryginał")),Dane!A81,"")</f>
        <v/>
      </c>
      <c r="B81" s="36" t="str">
        <f aca="false">IF(AND(Dane!$F81="TTW",OR(Dane!$G81="kopia",Dane!$G81="oryginał")),Dane!B81,"")</f>
        <v/>
      </c>
      <c r="C81" s="36" t="str">
        <f aca="false">IF(AND(Dane!$F81="TTW",OR(Dane!$G81="kopia",Dane!$G81="oryginał")),Dane!C81,"")</f>
        <v/>
      </c>
      <c r="D81" s="36" t="str">
        <f aca="false">IF(AND(Dane!$F81="TTW",OR(Dane!$G81="kopia",Dane!$G81="oryginał")),Dane!D81,"")</f>
        <v/>
      </c>
      <c r="E81" s="36" t="str">
        <f aca="false">IF(AND(Dane!$F81="TTW",OR(Dane!$G81="kopia",Dane!$G81="oryginał")),Dane!E81,"")</f>
        <v/>
      </c>
      <c r="F81" s="36" t="str">
        <f aca="false">IF(AND(Dane!$F81="TTW",OR(Dane!$G81="kopia",Dane!$G81="oryginał")),Dane!G81,"")</f>
        <v/>
      </c>
      <c r="G81" s="36" t="str">
        <f aca="false">IF(AND(Dane!$F81="TTW",OR($F81="oryginał",$F81="kopia")),Dane!I81,"")</f>
        <v/>
      </c>
      <c r="H81" s="36" t="str">
        <f aca="false">IF(AND(Dane!$F81="TTW",OR($F81="oryginał",$F81="kopia")),#REF!,"")</f>
        <v/>
      </c>
      <c r="I81" s="36" t="str">
        <f aca="false">IF(AND(Dane!$F81="TTW",OR($F81="oryginał",$F81="kopia")),Dane!J81,"")</f>
        <v/>
      </c>
      <c r="J81" s="36" t="str">
        <f aca="false">IF(AND(Dane!$F81="TTW",OR($F81="oryginał",$F81="kopia")),#REF!,"")</f>
        <v/>
      </c>
      <c r="K81" s="36" t="str">
        <f aca="false">IF(AND(Dane!$F81="TTW",OR($F81="oryginał",$F81="kopia")),Dane!K81,"")</f>
        <v/>
      </c>
      <c r="L81" s="36" t="str">
        <f aca="false">IF(AND(Dane!$F81="TTW",OR($F81="oryginał",$F81="kopia")),#REF!,"")</f>
        <v/>
      </c>
      <c r="M81" s="36" t="str">
        <f aca="false">IF(AND(Dane!$F81="TTW",OR($F81="oryginał",$F81="kopia")),Dane!L81,"")</f>
        <v/>
      </c>
      <c r="N81" s="36" t="str">
        <f aca="false">IF(AND(Dane!$F81="TTW",OR($F81="oryginał",$F81="kopia")),Dane!M81,"")</f>
        <v/>
      </c>
      <c r="O81" s="36" t="str">
        <f aca="false">IF(AND(Dane!$F81="TTW",OR($F81="oryginał",$F81="kopia")),Dane!N81,"")</f>
        <v/>
      </c>
      <c r="P81" s="36" t="str">
        <f aca="false">IF(AND(Dane!$F81="TTW",OR($F81="oryginał",$F81="kopia")),Dane!O81,"")</f>
        <v/>
      </c>
      <c r="Q81" s="36" t="str">
        <f aca="false">IF(AND(Dane!$F81="TTW",OR($F81="oryginał",$F81="kopia")),Dane!P81,"")</f>
        <v/>
      </c>
      <c r="R81" s="36" t="str">
        <f aca="false">IF(AND(Dane!$F81="TTW",OR($F81="oryginał",$F81="kopia")),Dane!Q81,"")</f>
        <v/>
      </c>
      <c r="S81" s="36" t="str">
        <f aca="false">IF(AND(Dane!$F81="TTW",OR($F81="oryginał",$F81="kopia")),Dane!R81,"")</f>
        <v/>
      </c>
      <c r="T81" s="36" t="str">
        <f aca="false">IF(AND(Dane!$F81="TTW",OR($F81="oryginał",$F81="kopia")),Dane!S81,"")</f>
        <v/>
      </c>
      <c r="U81" s="36" t="str">
        <f aca="false">IF(AND(Dane!$F81="TTW",OR($F81="oryginał",$F81="kopia")),Dane!T81,"")</f>
        <v/>
      </c>
      <c r="V81" s="36" t="str">
        <f aca="false">IF(AND(Dane!$F81="TTW",OR($F81="oryginał",$F81="kopia")),Dane!U81,"")</f>
        <v/>
      </c>
      <c r="W81" s="36" t="str">
        <f aca="false">IF(AND(Dane!$F81="TTW",OR($F81="oryginał",$F81="kopia")),#REF!,"")</f>
        <v/>
      </c>
    </row>
    <row r="82" customFormat="false" ht="15.75" hidden="false" customHeight="true" outlineLevel="0" collapsed="false">
      <c r="A82" s="36" t="str">
        <f aca="false">IF(AND(Dane!$F82="TTW",OR(Dane!$G82="kopia",Dane!$G82="oryginał")),Dane!A82,"")</f>
        <v/>
      </c>
      <c r="B82" s="36" t="str">
        <f aca="false">IF(AND(Dane!$F82="TTW",OR(Dane!$G82="kopia",Dane!$G82="oryginał")),Dane!B82,"")</f>
        <v/>
      </c>
      <c r="C82" s="36" t="str">
        <f aca="false">IF(AND(Dane!$F82="TTW",OR(Dane!$G82="kopia",Dane!$G82="oryginał")),Dane!C82,"")</f>
        <v/>
      </c>
      <c r="D82" s="36" t="str">
        <f aca="false">IF(AND(Dane!$F82="TTW",OR(Dane!$G82="kopia",Dane!$G82="oryginał")),Dane!D82,"")</f>
        <v/>
      </c>
      <c r="E82" s="36" t="str">
        <f aca="false">IF(AND(Dane!$F82="TTW",OR(Dane!$G82="kopia",Dane!$G82="oryginał")),Dane!E82,"")</f>
        <v/>
      </c>
      <c r="F82" s="36" t="str">
        <f aca="false">IF(AND(Dane!$F82="TTW",OR(Dane!$G82="kopia",Dane!$G82="oryginał")),Dane!G82,"")</f>
        <v/>
      </c>
      <c r="G82" s="36" t="str">
        <f aca="false">IF(AND(Dane!$F82="TTW",OR($F82="oryginał",$F82="kopia")),Dane!I82,"")</f>
        <v/>
      </c>
      <c r="H82" s="36" t="str">
        <f aca="false">IF(AND(Dane!$F82="TTW",OR($F82="oryginał",$F82="kopia")),#REF!,"")</f>
        <v/>
      </c>
      <c r="I82" s="36" t="str">
        <f aca="false">IF(AND(Dane!$F82="TTW",OR($F82="oryginał",$F82="kopia")),Dane!J82,"")</f>
        <v/>
      </c>
      <c r="J82" s="36" t="str">
        <f aca="false">IF(AND(Dane!$F82="TTW",OR($F82="oryginał",$F82="kopia")),#REF!,"")</f>
        <v/>
      </c>
      <c r="K82" s="36" t="str">
        <f aca="false">IF(AND(Dane!$F82="TTW",OR($F82="oryginał",$F82="kopia")),Dane!K82,"")</f>
        <v/>
      </c>
      <c r="L82" s="36" t="str">
        <f aca="false">IF(AND(Dane!$F82="TTW",OR($F82="oryginał",$F82="kopia")),#REF!,"")</f>
        <v/>
      </c>
      <c r="M82" s="36" t="str">
        <f aca="false">IF(AND(Dane!$F82="TTW",OR($F82="oryginał",$F82="kopia")),Dane!L82,"")</f>
        <v/>
      </c>
      <c r="N82" s="36" t="str">
        <f aca="false">IF(AND(Dane!$F82="TTW",OR($F82="oryginał",$F82="kopia")),Dane!M82,"")</f>
        <v/>
      </c>
      <c r="O82" s="36" t="str">
        <f aca="false">IF(AND(Dane!$F82="TTW",OR($F82="oryginał",$F82="kopia")),Dane!N82,"")</f>
        <v/>
      </c>
      <c r="P82" s="36" t="str">
        <f aca="false">IF(AND(Dane!$F82="TTW",OR($F82="oryginał",$F82="kopia")),Dane!O82,"")</f>
        <v/>
      </c>
      <c r="Q82" s="36" t="str">
        <f aca="false">IF(AND(Dane!$F82="TTW",OR($F82="oryginał",$F82="kopia")),Dane!P82,"")</f>
        <v/>
      </c>
      <c r="R82" s="36" t="str">
        <f aca="false">IF(AND(Dane!$F82="TTW",OR($F82="oryginał",$F82="kopia")),Dane!Q82,"")</f>
        <v/>
      </c>
      <c r="S82" s="36" t="str">
        <f aca="false">IF(AND(Dane!$F82="TTW",OR($F82="oryginał",$F82="kopia")),Dane!R82,"")</f>
        <v/>
      </c>
      <c r="T82" s="36" t="str">
        <f aca="false">IF(AND(Dane!$F82="TTW",OR($F82="oryginał",$F82="kopia")),Dane!S82,"")</f>
        <v/>
      </c>
      <c r="U82" s="36" t="str">
        <f aca="false">IF(AND(Dane!$F82="TTW",OR($F82="oryginał",$F82="kopia")),Dane!T82,"")</f>
        <v/>
      </c>
      <c r="V82" s="36" t="str">
        <f aca="false">IF(AND(Dane!$F82="TTW",OR($F82="oryginał",$F82="kopia")),Dane!U82,"")</f>
        <v/>
      </c>
      <c r="W82" s="36" t="str">
        <f aca="false">IF(AND(Dane!$F82="TTW",OR($F82="oryginał",$F82="kopia")),#REF!,"")</f>
        <v/>
      </c>
    </row>
    <row r="83" customFormat="false" ht="15.75" hidden="false" customHeight="true" outlineLevel="0" collapsed="false">
      <c r="A83" s="36" t="str">
        <f aca="false">IF(AND(Dane!$F83="TTW",OR(Dane!$G83="kopia",Dane!$G83="oryginał")),Dane!A83,"")</f>
        <v/>
      </c>
      <c r="B83" s="36" t="str">
        <f aca="false">IF(AND(Dane!$F83="TTW",OR(Dane!$G83="kopia",Dane!$G83="oryginał")),Dane!B83,"")</f>
        <v/>
      </c>
      <c r="C83" s="36" t="str">
        <f aca="false">IF(AND(Dane!$F83="TTW",OR(Dane!$G83="kopia",Dane!$G83="oryginał")),Dane!C83,"")</f>
        <v/>
      </c>
      <c r="D83" s="36" t="str">
        <f aca="false">IF(AND(Dane!$F83="TTW",OR(Dane!$G83="kopia",Dane!$G83="oryginał")),Dane!D83,"")</f>
        <v/>
      </c>
      <c r="E83" s="36" t="str">
        <f aca="false">IF(AND(Dane!$F83="TTW",OR(Dane!$G83="kopia",Dane!$G83="oryginał")),Dane!E83,"")</f>
        <v/>
      </c>
      <c r="F83" s="36" t="str">
        <f aca="false">IF(AND(Dane!$F83="TTW",OR(Dane!$G83="kopia",Dane!$G83="oryginał")),Dane!G83,"")</f>
        <v/>
      </c>
      <c r="G83" s="36" t="str">
        <f aca="false">IF(AND(Dane!$F83="TTW",OR($F83="oryginał",$F83="kopia")),Dane!I83,"")</f>
        <v/>
      </c>
      <c r="H83" s="36" t="str">
        <f aca="false">IF(AND(Dane!$F83="TTW",OR($F83="oryginał",$F83="kopia")),#REF!,"")</f>
        <v/>
      </c>
      <c r="I83" s="36" t="str">
        <f aca="false">IF(AND(Dane!$F83="TTW",OR($F83="oryginał",$F83="kopia")),Dane!J83,"")</f>
        <v/>
      </c>
      <c r="J83" s="36" t="str">
        <f aca="false">IF(AND(Dane!$F83="TTW",OR($F83="oryginał",$F83="kopia")),#REF!,"")</f>
        <v/>
      </c>
      <c r="K83" s="36" t="str">
        <f aca="false">IF(AND(Dane!$F83="TTW",OR($F83="oryginał",$F83="kopia")),Dane!K83,"")</f>
        <v/>
      </c>
      <c r="L83" s="36" t="str">
        <f aca="false">IF(AND(Dane!$F83="TTW",OR($F83="oryginał",$F83="kopia")),#REF!,"")</f>
        <v/>
      </c>
      <c r="M83" s="36" t="str">
        <f aca="false">IF(AND(Dane!$F83="TTW",OR($F83="oryginał",$F83="kopia")),Dane!L83,"")</f>
        <v/>
      </c>
      <c r="N83" s="36" t="str">
        <f aca="false">IF(AND(Dane!$F83="TTW",OR($F83="oryginał",$F83="kopia")),Dane!M83,"")</f>
        <v/>
      </c>
      <c r="O83" s="36" t="str">
        <f aca="false">IF(AND(Dane!$F83="TTW",OR($F83="oryginał",$F83="kopia")),Dane!N83,"")</f>
        <v/>
      </c>
      <c r="P83" s="36" t="str">
        <f aca="false">IF(AND(Dane!$F83="TTW",OR($F83="oryginał",$F83="kopia")),Dane!O83,"")</f>
        <v/>
      </c>
      <c r="Q83" s="36" t="str">
        <f aca="false">IF(AND(Dane!$F83="TTW",OR($F83="oryginał",$F83="kopia")),Dane!P83,"")</f>
        <v/>
      </c>
      <c r="R83" s="36" t="str">
        <f aca="false">IF(AND(Dane!$F83="TTW",OR($F83="oryginał",$F83="kopia")),Dane!Q83,"")</f>
        <v/>
      </c>
      <c r="S83" s="36" t="str">
        <f aca="false">IF(AND(Dane!$F83="TTW",OR($F83="oryginał",$F83="kopia")),Dane!R83,"")</f>
        <v/>
      </c>
      <c r="T83" s="36" t="str">
        <f aca="false">IF(AND(Dane!$F83="TTW",OR($F83="oryginał",$F83="kopia")),Dane!S83,"")</f>
        <v/>
      </c>
      <c r="U83" s="36" t="str">
        <f aca="false">IF(AND(Dane!$F83="TTW",OR($F83="oryginał",$F83="kopia")),Dane!T83,"")</f>
        <v/>
      </c>
      <c r="V83" s="36" t="str">
        <f aca="false">IF(AND(Dane!$F83="TTW",OR($F83="oryginał",$F83="kopia")),Dane!U83,"")</f>
        <v/>
      </c>
      <c r="W83" s="36" t="str">
        <f aca="false">IF(AND(Dane!$F83="TTW",OR($F83="oryginał",$F83="kopia")),#REF!,"")</f>
        <v/>
      </c>
    </row>
    <row r="84" customFormat="false" ht="15.75" hidden="false" customHeight="true" outlineLevel="0" collapsed="false">
      <c r="A84" s="36" t="str">
        <f aca="false">IF(AND(Dane!$F84="TTW",OR(Dane!$G84="kopia",Dane!$G84="oryginał")),Dane!A84,"")</f>
        <v/>
      </c>
      <c r="B84" s="36" t="str">
        <f aca="false">IF(AND(Dane!$F84="TTW",OR(Dane!$G84="kopia",Dane!$G84="oryginał")),Dane!B84,"")</f>
        <v/>
      </c>
      <c r="C84" s="36" t="str">
        <f aca="false">IF(AND(Dane!$F84="TTW",OR(Dane!$G84="kopia",Dane!$G84="oryginał")),Dane!C84,"")</f>
        <v/>
      </c>
      <c r="D84" s="36" t="str">
        <f aca="false">IF(AND(Dane!$F84="TTW",OR(Dane!$G84="kopia",Dane!$G84="oryginał")),Dane!D84,"")</f>
        <v/>
      </c>
      <c r="E84" s="36" t="str">
        <f aca="false">IF(AND(Dane!$F84="TTW",OR(Dane!$G84="kopia",Dane!$G84="oryginał")),Dane!E84,"")</f>
        <v/>
      </c>
      <c r="F84" s="36" t="str">
        <f aca="false">IF(AND(Dane!$F84="TTW",OR(Dane!$G84="kopia",Dane!$G84="oryginał")),Dane!G84,"")</f>
        <v/>
      </c>
      <c r="G84" s="36" t="str">
        <f aca="false">IF(AND(Dane!$F84="TTW",OR($F84="oryginał",$F84="kopia")),Dane!I84,"")</f>
        <v/>
      </c>
      <c r="H84" s="36" t="str">
        <f aca="false">IF(AND(Dane!$F84="TTW",OR($F84="oryginał",$F84="kopia")),#REF!,"")</f>
        <v/>
      </c>
      <c r="I84" s="36" t="str">
        <f aca="false">IF(AND(Dane!$F84="TTW",OR($F84="oryginał",$F84="kopia")),Dane!J84,"")</f>
        <v/>
      </c>
      <c r="J84" s="36" t="str">
        <f aca="false">IF(AND(Dane!$F84="TTW",OR($F84="oryginał",$F84="kopia")),#REF!,"")</f>
        <v/>
      </c>
      <c r="K84" s="36" t="str">
        <f aca="false">IF(AND(Dane!$F84="TTW",OR($F84="oryginał",$F84="kopia")),Dane!K84,"")</f>
        <v/>
      </c>
      <c r="L84" s="36" t="str">
        <f aca="false">IF(AND(Dane!$F84="TTW",OR($F84="oryginał",$F84="kopia")),#REF!,"")</f>
        <v/>
      </c>
      <c r="M84" s="36" t="str">
        <f aca="false">IF(AND(Dane!$F84="TTW",OR($F84="oryginał",$F84="kopia")),Dane!L84,"")</f>
        <v/>
      </c>
      <c r="N84" s="36" t="str">
        <f aca="false">IF(AND(Dane!$F84="TTW",OR($F84="oryginał",$F84="kopia")),Dane!M84,"")</f>
        <v/>
      </c>
      <c r="O84" s="36" t="str">
        <f aca="false">IF(AND(Dane!$F84="TTW",OR($F84="oryginał",$F84="kopia")),Dane!N84,"")</f>
        <v/>
      </c>
      <c r="P84" s="36" t="str">
        <f aca="false">IF(AND(Dane!$F84="TTW",OR($F84="oryginał",$F84="kopia")),Dane!O84,"")</f>
        <v/>
      </c>
      <c r="Q84" s="36" t="str">
        <f aca="false">IF(AND(Dane!$F84="TTW",OR($F84="oryginał",$F84="kopia")),Dane!P84,"")</f>
        <v/>
      </c>
      <c r="R84" s="36" t="str">
        <f aca="false">IF(AND(Dane!$F84="TTW",OR($F84="oryginał",$F84="kopia")),Dane!Q84,"")</f>
        <v/>
      </c>
      <c r="S84" s="36" t="str">
        <f aca="false">IF(AND(Dane!$F84="TTW",OR($F84="oryginał",$F84="kopia")),Dane!R84,"")</f>
        <v/>
      </c>
      <c r="T84" s="36" t="str">
        <f aca="false">IF(AND(Dane!$F84="TTW",OR($F84="oryginał",$F84="kopia")),Dane!S84,"")</f>
        <v/>
      </c>
      <c r="U84" s="36" t="str">
        <f aca="false">IF(AND(Dane!$F84="TTW",OR($F84="oryginał",$F84="kopia")),Dane!T84,"")</f>
        <v/>
      </c>
      <c r="V84" s="36" t="str">
        <f aca="false">IF(AND(Dane!$F84="TTW",OR($F84="oryginał",$F84="kopia")),Dane!U84,"")</f>
        <v/>
      </c>
      <c r="W84" s="36" t="str">
        <f aca="false">IF(AND(Dane!$F84="TTW",OR($F84="oryginał",$F84="kopia")),#REF!,"")</f>
        <v/>
      </c>
    </row>
    <row r="85" customFormat="false" ht="15.75" hidden="false" customHeight="true" outlineLevel="0" collapsed="false">
      <c r="A85" s="36" t="str">
        <f aca="false">IF(AND(Dane!$F85="TTW",OR(Dane!$G85="kopia",Dane!$G85="oryginał")),Dane!A85,"")</f>
        <v/>
      </c>
      <c r="B85" s="36" t="str">
        <f aca="false">IF(AND(Dane!$F85="TTW",OR(Dane!$G85="kopia",Dane!$G85="oryginał")),Dane!B85,"")</f>
        <v/>
      </c>
      <c r="C85" s="36" t="str">
        <f aca="false">IF(AND(Dane!$F85="TTW",OR(Dane!$G85="kopia",Dane!$G85="oryginał")),Dane!C85,"")</f>
        <v/>
      </c>
      <c r="D85" s="36" t="str">
        <f aca="false">IF(AND(Dane!$F85="TTW",OR(Dane!$G85="kopia",Dane!$G85="oryginał")),Dane!D85,"")</f>
        <v/>
      </c>
      <c r="E85" s="36" t="str">
        <f aca="false">IF(AND(Dane!$F85="TTW",OR(Dane!$G85="kopia",Dane!$G85="oryginał")),Dane!E85,"")</f>
        <v/>
      </c>
      <c r="F85" s="36" t="str">
        <f aca="false">IF(AND(Dane!$F85="TTW",OR(Dane!$G85="kopia",Dane!$G85="oryginał")),Dane!G85,"")</f>
        <v/>
      </c>
      <c r="G85" s="36" t="str">
        <f aca="false">IF(AND(Dane!$F85="TTW",OR($F85="oryginał",$F85="kopia")),Dane!I85,"")</f>
        <v/>
      </c>
      <c r="H85" s="36" t="str">
        <f aca="false">IF(AND(Dane!$F85="TTW",OR($F85="oryginał",$F85="kopia")),#REF!,"")</f>
        <v/>
      </c>
      <c r="I85" s="36" t="str">
        <f aca="false">IF(AND(Dane!$F85="TTW",OR($F85="oryginał",$F85="kopia")),Dane!J85,"")</f>
        <v/>
      </c>
      <c r="J85" s="36" t="str">
        <f aca="false">IF(AND(Dane!$F85="TTW",OR($F85="oryginał",$F85="kopia")),#REF!,"")</f>
        <v/>
      </c>
      <c r="K85" s="36" t="str">
        <f aca="false">IF(AND(Dane!$F85="TTW",OR($F85="oryginał",$F85="kopia")),Dane!K85,"")</f>
        <v/>
      </c>
      <c r="L85" s="36" t="str">
        <f aca="false">IF(AND(Dane!$F85="TTW",OR($F85="oryginał",$F85="kopia")),#REF!,"")</f>
        <v/>
      </c>
      <c r="M85" s="36" t="str">
        <f aca="false">IF(AND(Dane!$F85="TTW",OR($F85="oryginał",$F85="kopia")),Dane!L85,"")</f>
        <v/>
      </c>
      <c r="N85" s="36" t="str">
        <f aca="false">IF(AND(Dane!$F85="TTW",OR($F85="oryginał",$F85="kopia")),Dane!M85,"")</f>
        <v/>
      </c>
      <c r="O85" s="36" t="str">
        <f aca="false">IF(AND(Dane!$F85="TTW",OR($F85="oryginał",$F85="kopia")),Dane!N85,"")</f>
        <v/>
      </c>
      <c r="P85" s="36" t="str">
        <f aca="false">IF(AND(Dane!$F85="TTW",OR($F85="oryginał",$F85="kopia")),Dane!O85,"")</f>
        <v/>
      </c>
      <c r="Q85" s="36" t="str">
        <f aca="false">IF(AND(Dane!$F85="TTW",OR($F85="oryginał",$F85="kopia")),Dane!P85,"")</f>
        <v/>
      </c>
      <c r="R85" s="36" t="str">
        <f aca="false">IF(AND(Dane!$F85="TTW",OR($F85="oryginał",$F85="kopia")),Dane!Q85,"")</f>
        <v/>
      </c>
      <c r="S85" s="36" t="str">
        <f aca="false">IF(AND(Dane!$F85="TTW",OR($F85="oryginał",$F85="kopia")),Dane!R85,"")</f>
        <v/>
      </c>
      <c r="T85" s="36" t="str">
        <f aca="false">IF(AND(Dane!$F85="TTW",OR($F85="oryginał",$F85="kopia")),Dane!S85,"")</f>
        <v/>
      </c>
      <c r="U85" s="36" t="str">
        <f aca="false">IF(AND(Dane!$F85="TTW",OR($F85="oryginał",$F85="kopia")),Dane!T85,"")</f>
        <v/>
      </c>
      <c r="V85" s="36" t="str">
        <f aca="false">IF(AND(Dane!$F85="TTW",OR($F85="oryginał",$F85="kopia")),Dane!U85,"")</f>
        <v/>
      </c>
      <c r="W85" s="36" t="str">
        <f aca="false">IF(AND(Dane!$F85="TTW",OR($F85="oryginał",$F85="kopia")),#REF!,"")</f>
        <v/>
      </c>
    </row>
    <row r="86" customFormat="false" ht="15.75" hidden="false" customHeight="true" outlineLevel="0" collapsed="false">
      <c r="A86" s="36" t="str">
        <f aca="false">IF(AND(Dane!$F86="TTW",OR(Dane!$G86="kopia",Dane!$G86="oryginał")),Dane!A86,"")</f>
        <v/>
      </c>
      <c r="B86" s="36" t="str">
        <f aca="false">IF(AND(Dane!$F86="TTW",OR(Dane!$G86="kopia",Dane!$G86="oryginał")),Dane!B86,"")</f>
        <v/>
      </c>
      <c r="C86" s="36" t="str">
        <f aca="false">IF(AND(Dane!$F86="TTW",OR(Dane!$G86="kopia",Dane!$G86="oryginał")),Dane!C86,"")</f>
        <v/>
      </c>
      <c r="D86" s="36" t="str">
        <f aca="false">IF(AND(Dane!$F86="TTW",OR(Dane!$G86="kopia",Dane!$G86="oryginał")),Dane!D86,"")</f>
        <v/>
      </c>
      <c r="E86" s="36" t="str">
        <f aca="false">IF(AND(Dane!$F86="TTW",OR(Dane!$G86="kopia",Dane!$G86="oryginał")),Dane!E86,"")</f>
        <v/>
      </c>
      <c r="F86" s="36" t="str">
        <f aca="false">IF(AND(Dane!$F86="TTW",OR(Dane!$G86="kopia",Dane!$G86="oryginał")),Dane!G86,"")</f>
        <v/>
      </c>
      <c r="G86" s="36" t="str">
        <f aca="false">IF(AND(Dane!$F86="TTW",OR($F86="oryginał",$F86="kopia")),Dane!I86,"")</f>
        <v/>
      </c>
      <c r="H86" s="36" t="str">
        <f aca="false">IF(AND(Dane!$F86="TTW",OR($F86="oryginał",$F86="kopia")),#REF!,"")</f>
        <v/>
      </c>
      <c r="I86" s="36" t="str">
        <f aca="false">IF(AND(Dane!$F86="TTW",OR($F86="oryginał",$F86="kopia")),Dane!J86,"")</f>
        <v/>
      </c>
      <c r="J86" s="36" t="str">
        <f aca="false">IF(AND(Dane!$F86="TTW",OR($F86="oryginał",$F86="kopia")),#REF!,"")</f>
        <v/>
      </c>
      <c r="K86" s="36" t="str">
        <f aca="false">IF(AND(Dane!$F86="TTW",OR($F86="oryginał",$F86="kopia")),Dane!K86,"")</f>
        <v/>
      </c>
      <c r="L86" s="36" t="str">
        <f aca="false">IF(AND(Dane!$F86="TTW",OR($F86="oryginał",$F86="kopia")),#REF!,"")</f>
        <v/>
      </c>
      <c r="M86" s="36" t="str">
        <f aca="false">IF(AND(Dane!$F86="TTW",OR($F86="oryginał",$F86="kopia")),Dane!L86,"")</f>
        <v/>
      </c>
      <c r="N86" s="36" t="str">
        <f aca="false">IF(AND(Dane!$F86="TTW",OR($F86="oryginał",$F86="kopia")),Dane!M86,"")</f>
        <v/>
      </c>
      <c r="O86" s="36" t="str">
        <f aca="false">IF(AND(Dane!$F86="TTW",OR($F86="oryginał",$F86="kopia")),Dane!N86,"")</f>
        <v/>
      </c>
      <c r="P86" s="36" t="str">
        <f aca="false">IF(AND(Dane!$F86="TTW",OR($F86="oryginał",$F86="kopia")),Dane!O86,"")</f>
        <v/>
      </c>
      <c r="Q86" s="36" t="str">
        <f aca="false">IF(AND(Dane!$F86="TTW",OR($F86="oryginał",$F86="kopia")),Dane!P86,"")</f>
        <v/>
      </c>
      <c r="R86" s="36" t="str">
        <f aca="false">IF(AND(Dane!$F86="TTW",OR($F86="oryginał",$F86="kopia")),Dane!Q86,"")</f>
        <v/>
      </c>
      <c r="S86" s="36" t="str">
        <f aca="false">IF(AND(Dane!$F86="TTW",OR($F86="oryginał",$F86="kopia")),Dane!R86,"")</f>
        <v/>
      </c>
      <c r="T86" s="36" t="str">
        <f aca="false">IF(AND(Dane!$F86="TTW",OR($F86="oryginał",$F86="kopia")),Dane!S86,"")</f>
        <v/>
      </c>
      <c r="U86" s="36" t="str">
        <f aca="false">IF(AND(Dane!$F86="TTW",OR($F86="oryginał",$F86="kopia")),Dane!T86,"")</f>
        <v/>
      </c>
      <c r="V86" s="36" t="str">
        <f aca="false">IF(AND(Dane!$F86="TTW",OR($F86="oryginał",$F86="kopia")),Dane!U86,"")</f>
        <v/>
      </c>
      <c r="W86" s="36" t="str">
        <f aca="false">IF(AND(Dane!$F86="TTW",OR($F86="oryginał",$F86="kopia")),#REF!,"")</f>
        <v/>
      </c>
    </row>
    <row r="87" customFormat="false" ht="15.75" hidden="false" customHeight="true" outlineLevel="0" collapsed="false">
      <c r="A87" s="36" t="str">
        <f aca="false">IF(AND(Dane!$F87="TTW",OR(Dane!$G87="kopia",Dane!$G87="oryginał")),Dane!A87,"")</f>
        <v/>
      </c>
      <c r="B87" s="36" t="str">
        <f aca="false">IF(AND(Dane!$F87="TTW",OR(Dane!$G87="kopia",Dane!$G87="oryginał")),Dane!B87,"")</f>
        <v/>
      </c>
      <c r="C87" s="36" t="str">
        <f aca="false">IF(AND(Dane!$F87="TTW",OR(Dane!$G87="kopia",Dane!$G87="oryginał")),Dane!C87,"")</f>
        <v/>
      </c>
      <c r="D87" s="36" t="str">
        <f aca="false">IF(AND(Dane!$F87="TTW",OR(Dane!$G87="kopia",Dane!$G87="oryginał")),Dane!D87,"")</f>
        <v/>
      </c>
      <c r="E87" s="36" t="str">
        <f aca="false">IF(AND(Dane!$F87="TTW",OR(Dane!$G87="kopia",Dane!$G87="oryginał")),Dane!E87,"")</f>
        <v/>
      </c>
      <c r="F87" s="36" t="str">
        <f aca="false">IF(AND(Dane!$F87="TTW",OR(Dane!$G87="kopia",Dane!$G87="oryginał")),Dane!G87,"")</f>
        <v/>
      </c>
      <c r="G87" s="36" t="str">
        <f aca="false">IF(AND(Dane!$F87="TTW",OR($F87="oryginał",$F87="kopia")),Dane!I87,"")</f>
        <v/>
      </c>
      <c r="H87" s="36" t="str">
        <f aca="false">IF(AND(Dane!$F87="TTW",OR($F87="oryginał",$F87="kopia")),#REF!,"")</f>
        <v/>
      </c>
      <c r="I87" s="36" t="str">
        <f aca="false">IF(AND(Dane!$F87="TTW",OR($F87="oryginał",$F87="kopia")),Dane!J87,"")</f>
        <v/>
      </c>
      <c r="J87" s="36" t="str">
        <f aca="false">IF(AND(Dane!$F87="TTW",OR($F87="oryginał",$F87="kopia")),#REF!,"")</f>
        <v/>
      </c>
      <c r="K87" s="36" t="str">
        <f aca="false">IF(AND(Dane!$F87="TTW",OR($F87="oryginał",$F87="kopia")),Dane!K87,"")</f>
        <v/>
      </c>
      <c r="L87" s="36" t="str">
        <f aca="false">IF(AND(Dane!$F87="TTW",OR($F87="oryginał",$F87="kopia")),#REF!,"")</f>
        <v/>
      </c>
      <c r="M87" s="36" t="str">
        <f aca="false">IF(AND(Dane!$F87="TTW",OR($F87="oryginał",$F87="kopia")),Dane!L87,"")</f>
        <v/>
      </c>
      <c r="N87" s="36" t="str">
        <f aca="false">IF(AND(Dane!$F87="TTW",OR($F87="oryginał",$F87="kopia")),Dane!M87,"")</f>
        <v/>
      </c>
      <c r="O87" s="36" t="str">
        <f aca="false">IF(AND(Dane!$F87="TTW",OR($F87="oryginał",$F87="kopia")),Dane!N87,"")</f>
        <v/>
      </c>
      <c r="P87" s="36" t="str">
        <f aca="false">IF(AND(Dane!$F87="TTW",OR($F87="oryginał",$F87="kopia")),Dane!O87,"")</f>
        <v/>
      </c>
      <c r="Q87" s="36" t="str">
        <f aca="false">IF(AND(Dane!$F87="TTW",OR($F87="oryginał",$F87="kopia")),Dane!P87,"")</f>
        <v/>
      </c>
      <c r="R87" s="36" t="str">
        <f aca="false">IF(AND(Dane!$F87="TTW",OR($F87="oryginał",$F87="kopia")),Dane!Q87,"")</f>
        <v/>
      </c>
      <c r="S87" s="36" t="str">
        <f aca="false">IF(AND(Dane!$F87="TTW",OR($F87="oryginał",$F87="kopia")),Dane!R87,"")</f>
        <v/>
      </c>
      <c r="T87" s="36" t="str">
        <f aca="false">IF(AND(Dane!$F87="TTW",OR($F87="oryginał",$F87="kopia")),Dane!S87,"")</f>
        <v/>
      </c>
      <c r="U87" s="36" t="str">
        <f aca="false">IF(AND(Dane!$F87="TTW",OR($F87="oryginał",$F87="kopia")),Dane!T87,"")</f>
        <v/>
      </c>
      <c r="V87" s="36" t="str">
        <f aca="false">IF(AND(Dane!$F87="TTW",OR($F87="oryginał",$F87="kopia")),Dane!U87,"")</f>
        <v/>
      </c>
      <c r="W87" s="36" t="str">
        <f aca="false">IF(AND(Dane!$F87="TTW",OR($F87="oryginał",$F87="kopia")),#REF!,"")</f>
        <v/>
      </c>
    </row>
    <row r="88" customFormat="false" ht="15.75" hidden="false" customHeight="true" outlineLevel="0" collapsed="false">
      <c r="A88" s="36" t="str">
        <f aca="false">IF(AND(Dane!$F88="TTW",OR(Dane!$G88="kopia",Dane!$G88="oryginał")),Dane!A88,"")</f>
        <v/>
      </c>
      <c r="B88" s="36" t="str">
        <f aca="false">IF(AND(Dane!$F88="TTW",OR(Dane!$G88="kopia",Dane!$G88="oryginał")),Dane!B88,"")</f>
        <v/>
      </c>
      <c r="C88" s="36" t="str">
        <f aca="false">IF(AND(Dane!$F88="TTW",OR(Dane!$G88="kopia",Dane!$G88="oryginał")),Dane!C88,"")</f>
        <v/>
      </c>
      <c r="D88" s="36" t="str">
        <f aca="false">IF(AND(Dane!$F88="TTW",OR(Dane!$G88="kopia",Dane!$G88="oryginał")),Dane!D88,"")</f>
        <v/>
      </c>
      <c r="E88" s="36" t="str">
        <f aca="false">IF(AND(Dane!$F88="TTW",OR(Dane!$G88="kopia",Dane!$G88="oryginał")),Dane!E88,"")</f>
        <v/>
      </c>
      <c r="F88" s="36" t="str">
        <f aca="false">IF(AND(Dane!$F88="TTW",OR(Dane!$G88="kopia",Dane!$G88="oryginał")),Dane!G88,"")</f>
        <v/>
      </c>
      <c r="G88" s="36" t="str">
        <f aca="false">IF(AND(Dane!$F88="TTW",OR($F88="oryginał",$F88="kopia")),Dane!I88,"")</f>
        <v/>
      </c>
      <c r="H88" s="36" t="str">
        <f aca="false">IF(AND(Dane!$F88="TTW",OR($F88="oryginał",$F88="kopia")),#REF!,"")</f>
        <v/>
      </c>
      <c r="I88" s="36" t="str">
        <f aca="false">IF(AND(Dane!$F88="TTW",OR($F88="oryginał",$F88="kopia")),Dane!J88,"")</f>
        <v/>
      </c>
      <c r="J88" s="36" t="str">
        <f aca="false">IF(AND(Dane!$F88="TTW",OR($F88="oryginał",$F88="kopia")),#REF!,"")</f>
        <v/>
      </c>
      <c r="K88" s="36" t="str">
        <f aca="false">IF(AND(Dane!$F88="TTW",OR($F88="oryginał",$F88="kopia")),Dane!K88,"")</f>
        <v/>
      </c>
      <c r="L88" s="36" t="str">
        <f aca="false">IF(AND(Dane!$F88="TTW",OR($F88="oryginał",$F88="kopia")),#REF!,"")</f>
        <v/>
      </c>
      <c r="M88" s="36" t="str">
        <f aca="false">IF(AND(Dane!$F88="TTW",OR($F88="oryginał",$F88="kopia")),Dane!L88,"")</f>
        <v/>
      </c>
      <c r="N88" s="36" t="str">
        <f aca="false">IF(AND(Dane!$F88="TTW",OR($F88="oryginał",$F88="kopia")),Dane!M88,"")</f>
        <v/>
      </c>
      <c r="O88" s="36" t="str">
        <f aca="false">IF(AND(Dane!$F88="TTW",OR($F88="oryginał",$F88="kopia")),Dane!N88,"")</f>
        <v/>
      </c>
      <c r="P88" s="36" t="str">
        <f aca="false">IF(AND(Dane!$F88="TTW",OR($F88="oryginał",$F88="kopia")),Dane!O88,"")</f>
        <v/>
      </c>
      <c r="Q88" s="36" t="str">
        <f aca="false">IF(AND(Dane!$F88="TTW",OR($F88="oryginał",$F88="kopia")),Dane!P88,"")</f>
        <v/>
      </c>
      <c r="R88" s="36" t="str">
        <f aca="false">IF(AND(Dane!$F88="TTW",OR($F88="oryginał",$F88="kopia")),Dane!Q88,"")</f>
        <v/>
      </c>
      <c r="S88" s="36" t="str">
        <f aca="false">IF(AND(Dane!$F88="TTW",OR($F88="oryginał",$F88="kopia")),Dane!R88,"")</f>
        <v/>
      </c>
      <c r="T88" s="36" t="str">
        <f aca="false">IF(AND(Dane!$F88="TTW",OR($F88="oryginał",$F88="kopia")),Dane!S88,"")</f>
        <v/>
      </c>
      <c r="U88" s="36" t="str">
        <f aca="false">IF(AND(Dane!$F88="TTW",OR($F88="oryginał",$F88="kopia")),Dane!T88,"")</f>
        <v/>
      </c>
      <c r="V88" s="36" t="str">
        <f aca="false">IF(AND(Dane!$F88="TTW",OR($F88="oryginał",$F88="kopia")),Dane!U88,"")</f>
        <v/>
      </c>
      <c r="W88" s="36" t="str">
        <f aca="false">IF(AND(Dane!$F88="TTW",OR($F88="oryginał",$F88="kopia")),#REF!,"")</f>
        <v/>
      </c>
    </row>
    <row r="89" customFormat="false" ht="15.75" hidden="false" customHeight="true" outlineLevel="0" collapsed="false">
      <c r="A89" s="36" t="str">
        <f aca="false">IF(AND(Dane!$F89="TTW",OR(Dane!$G89="kopia",Dane!$G89="oryginał")),Dane!A89,"")</f>
        <v/>
      </c>
      <c r="B89" s="36" t="str">
        <f aca="false">IF(AND(Dane!$F89="TTW",OR(Dane!$G89="kopia",Dane!$G89="oryginał")),Dane!B89,"")</f>
        <v/>
      </c>
      <c r="C89" s="36" t="str">
        <f aca="false">IF(AND(Dane!$F89="TTW",OR(Dane!$G89="kopia",Dane!$G89="oryginał")),Dane!C89,"")</f>
        <v/>
      </c>
      <c r="D89" s="36" t="str">
        <f aca="false">IF(AND(Dane!$F89="TTW",OR(Dane!$G89="kopia",Dane!$G89="oryginał")),Dane!D89,"")</f>
        <v/>
      </c>
      <c r="E89" s="36" t="str">
        <f aca="false">IF(AND(Dane!$F89="TTW",OR(Dane!$G89="kopia",Dane!$G89="oryginał")),Dane!E89,"")</f>
        <v/>
      </c>
      <c r="F89" s="36" t="str">
        <f aca="false">IF(AND(Dane!$F89="TTW",OR(Dane!$G89="kopia",Dane!$G89="oryginał")),Dane!G89,"")</f>
        <v/>
      </c>
      <c r="G89" s="36" t="str">
        <f aca="false">IF(AND(Dane!$F89="TTW",OR($F89="oryginał",$F89="kopia")),Dane!I89,"")</f>
        <v/>
      </c>
      <c r="H89" s="36" t="str">
        <f aca="false">IF(AND(Dane!$F89="TTW",OR($F89="oryginał",$F89="kopia")),#REF!,"")</f>
        <v/>
      </c>
      <c r="I89" s="36" t="str">
        <f aca="false">IF(AND(Dane!$F89="TTW",OR($F89="oryginał",$F89="kopia")),Dane!J89,"")</f>
        <v/>
      </c>
      <c r="J89" s="36" t="str">
        <f aca="false">IF(AND(Dane!$F89="TTW",OR($F89="oryginał",$F89="kopia")),#REF!,"")</f>
        <v/>
      </c>
      <c r="K89" s="36" t="str">
        <f aca="false">IF(AND(Dane!$F89="TTW",OR($F89="oryginał",$F89="kopia")),Dane!K89,"")</f>
        <v/>
      </c>
      <c r="L89" s="36" t="str">
        <f aca="false">IF(AND(Dane!$F89="TTW",OR($F89="oryginał",$F89="kopia")),#REF!,"")</f>
        <v/>
      </c>
      <c r="M89" s="36" t="str">
        <f aca="false">IF(AND(Dane!$F89="TTW",OR($F89="oryginał",$F89="kopia")),Dane!L89,"")</f>
        <v/>
      </c>
      <c r="N89" s="36" t="str">
        <f aca="false">IF(AND(Dane!$F89="TTW",OR($F89="oryginał",$F89="kopia")),Dane!M89,"")</f>
        <v/>
      </c>
      <c r="O89" s="36" t="str">
        <f aca="false">IF(AND(Dane!$F89="TTW",OR($F89="oryginał",$F89="kopia")),Dane!N89,"")</f>
        <v/>
      </c>
      <c r="P89" s="36" t="str">
        <f aca="false">IF(AND(Dane!$F89="TTW",OR($F89="oryginał",$F89="kopia")),Dane!O89,"")</f>
        <v/>
      </c>
      <c r="Q89" s="36" t="str">
        <f aca="false">IF(AND(Dane!$F89="TTW",OR($F89="oryginał",$F89="kopia")),Dane!P89,"")</f>
        <v/>
      </c>
      <c r="R89" s="36" t="str">
        <f aca="false">IF(AND(Dane!$F89="TTW",OR($F89="oryginał",$F89="kopia")),Dane!Q89,"")</f>
        <v/>
      </c>
      <c r="S89" s="36" t="str">
        <f aca="false">IF(AND(Dane!$F89="TTW",OR($F89="oryginał",$F89="kopia")),Dane!R89,"")</f>
        <v/>
      </c>
      <c r="T89" s="36" t="str">
        <f aca="false">IF(AND(Dane!$F89="TTW",OR($F89="oryginał",$F89="kopia")),Dane!S89,"")</f>
        <v/>
      </c>
      <c r="U89" s="36" t="str">
        <f aca="false">IF(AND(Dane!$F89="TTW",OR($F89="oryginał",$F89="kopia")),Dane!T89,"")</f>
        <v/>
      </c>
      <c r="V89" s="36" t="str">
        <f aca="false">IF(AND(Dane!$F89="TTW",OR($F89="oryginał",$F89="kopia")),Dane!U89,"")</f>
        <v/>
      </c>
      <c r="W89" s="36" t="str">
        <f aca="false">IF(AND(Dane!$F89="TTW",OR($F89="oryginał",$F89="kopia")),#REF!,"")</f>
        <v/>
      </c>
    </row>
    <row r="90" customFormat="false" ht="15.75" hidden="false" customHeight="true" outlineLevel="0" collapsed="false">
      <c r="A90" s="36" t="str">
        <f aca="false">IF(AND(Dane!$F90="TTW",OR(Dane!$G90="kopia",Dane!$G90="oryginał")),Dane!A90,"")</f>
        <v/>
      </c>
      <c r="B90" s="36" t="str">
        <f aca="false">IF(AND(Dane!$F90="TTW",OR(Dane!$G90="kopia",Dane!$G90="oryginał")),Dane!B90,"")</f>
        <v/>
      </c>
      <c r="C90" s="36" t="str">
        <f aca="false">IF(AND(Dane!$F90="TTW",OR(Dane!$G90="kopia",Dane!$G90="oryginał")),Dane!C90,"")</f>
        <v/>
      </c>
      <c r="D90" s="36" t="str">
        <f aca="false">IF(AND(Dane!$F90="TTW",OR(Dane!$G90="kopia",Dane!$G90="oryginał")),Dane!D90,"")</f>
        <v/>
      </c>
      <c r="E90" s="36" t="str">
        <f aca="false">IF(AND(Dane!$F90="TTW",OR(Dane!$G90="kopia",Dane!$G90="oryginał")),Dane!E90,"")</f>
        <v/>
      </c>
      <c r="F90" s="36" t="str">
        <f aca="false">IF(AND(Dane!$F90="TTW",OR(Dane!$G90="kopia",Dane!$G90="oryginał")),Dane!G90,"")</f>
        <v/>
      </c>
      <c r="G90" s="36" t="str">
        <f aca="false">IF(AND(Dane!$F90="TTW",OR($F90="oryginał",$F90="kopia")),Dane!I90,"")</f>
        <v/>
      </c>
      <c r="H90" s="36" t="str">
        <f aca="false">IF(AND(Dane!$F90="TTW",OR($F90="oryginał",$F90="kopia")),#REF!,"")</f>
        <v/>
      </c>
      <c r="I90" s="36" t="str">
        <f aca="false">IF(AND(Dane!$F90="TTW",OR($F90="oryginał",$F90="kopia")),Dane!J90,"")</f>
        <v/>
      </c>
      <c r="J90" s="36" t="str">
        <f aca="false">IF(AND(Dane!$F90="TTW",OR($F90="oryginał",$F90="kopia")),#REF!,"")</f>
        <v/>
      </c>
      <c r="K90" s="36" t="str">
        <f aca="false">IF(AND(Dane!$F90="TTW",OR($F90="oryginał",$F90="kopia")),Dane!K90,"")</f>
        <v/>
      </c>
      <c r="L90" s="36" t="str">
        <f aca="false">IF(AND(Dane!$F90="TTW",OR($F90="oryginał",$F90="kopia")),#REF!,"")</f>
        <v/>
      </c>
      <c r="M90" s="36" t="str">
        <f aca="false">IF(AND(Dane!$F90="TTW",OR($F90="oryginał",$F90="kopia")),Dane!L90,"")</f>
        <v/>
      </c>
      <c r="N90" s="36" t="str">
        <f aca="false">IF(AND(Dane!$F90="TTW",OR($F90="oryginał",$F90="kopia")),Dane!M90,"")</f>
        <v/>
      </c>
      <c r="O90" s="36" t="str">
        <f aca="false">IF(AND(Dane!$F90="TTW",OR($F90="oryginał",$F90="kopia")),Dane!N90,"")</f>
        <v/>
      </c>
      <c r="P90" s="36" t="str">
        <f aca="false">IF(AND(Dane!$F90="TTW",OR($F90="oryginał",$F90="kopia")),Dane!O90,"")</f>
        <v/>
      </c>
      <c r="Q90" s="36" t="str">
        <f aca="false">IF(AND(Dane!$F90="TTW",OR($F90="oryginał",$F90="kopia")),Dane!P90,"")</f>
        <v/>
      </c>
      <c r="R90" s="36" t="str">
        <f aca="false">IF(AND(Dane!$F90="TTW",OR($F90="oryginał",$F90="kopia")),Dane!Q90,"")</f>
        <v/>
      </c>
      <c r="S90" s="36" t="str">
        <f aca="false">IF(AND(Dane!$F90="TTW",OR($F90="oryginał",$F90="kopia")),Dane!R90,"")</f>
        <v/>
      </c>
      <c r="T90" s="36" t="str">
        <f aca="false">IF(AND(Dane!$F90="TTW",OR($F90="oryginał",$F90="kopia")),Dane!S90,"")</f>
        <v/>
      </c>
      <c r="U90" s="36" t="str">
        <f aca="false">IF(AND(Dane!$F90="TTW",OR($F90="oryginał",$F90="kopia")),Dane!T90,"")</f>
        <v/>
      </c>
      <c r="V90" s="36" t="str">
        <f aca="false">IF(AND(Dane!$F90="TTW",OR($F90="oryginał",$F90="kopia")),Dane!U90,"")</f>
        <v/>
      </c>
      <c r="W90" s="36" t="str">
        <f aca="false">IF(AND(Dane!$F90="TTW",OR($F90="oryginał",$F90="kopia")),#REF!,"")</f>
        <v/>
      </c>
    </row>
    <row r="91" customFormat="false" ht="15.75" hidden="false" customHeight="true" outlineLevel="0" collapsed="false">
      <c r="A91" s="36" t="str">
        <f aca="false">IF(AND(Dane!$F91="TTW",OR(Dane!$G91="kopia",Dane!$G91="oryginał")),Dane!A91,"")</f>
        <v/>
      </c>
      <c r="B91" s="36" t="str">
        <f aca="false">IF(AND(Dane!$F91="TTW",OR(Dane!$G91="kopia",Dane!$G91="oryginał")),Dane!B91,"")</f>
        <v/>
      </c>
      <c r="C91" s="36" t="str">
        <f aca="false">IF(AND(Dane!$F91="TTW",OR(Dane!$G91="kopia",Dane!$G91="oryginał")),Dane!C91,"")</f>
        <v/>
      </c>
      <c r="D91" s="36" t="str">
        <f aca="false">IF(AND(Dane!$F91="TTW",OR(Dane!$G91="kopia",Dane!$G91="oryginał")),Dane!D91,"")</f>
        <v/>
      </c>
      <c r="E91" s="36" t="str">
        <f aca="false">IF(AND(Dane!$F91="TTW",OR(Dane!$G91="kopia",Dane!$G91="oryginał")),Dane!E91,"")</f>
        <v/>
      </c>
      <c r="F91" s="36" t="str">
        <f aca="false">IF(AND(Dane!$F91="TTW",OR(Dane!$G91="kopia",Dane!$G91="oryginał")),Dane!G91,"")</f>
        <v/>
      </c>
      <c r="G91" s="36" t="str">
        <f aca="false">IF(AND(Dane!$F91="TTW",OR($F91="oryginał",$F91="kopia")),Dane!I91,"")</f>
        <v/>
      </c>
      <c r="H91" s="36" t="str">
        <f aca="false">IF(AND(Dane!$F91="TTW",OR($F91="oryginał",$F91="kopia")),#REF!,"")</f>
        <v/>
      </c>
      <c r="I91" s="36" t="str">
        <f aca="false">IF(AND(Dane!$F91="TTW",OR($F91="oryginał",$F91="kopia")),Dane!J91,"")</f>
        <v/>
      </c>
      <c r="J91" s="36" t="str">
        <f aca="false">IF(AND(Dane!$F91="TTW",OR($F91="oryginał",$F91="kopia")),#REF!,"")</f>
        <v/>
      </c>
      <c r="K91" s="36" t="str">
        <f aca="false">IF(AND(Dane!$F91="TTW",OR($F91="oryginał",$F91="kopia")),Dane!K91,"")</f>
        <v/>
      </c>
      <c r="L91" s="36" t="str">
        <f aca="false">IF(AND(Dane!$F91="TTW",OR($F91="oryginał",$F91="kopia")),#REF!,"")</f>
        <v/>
      </c>
      <c r="M91" s="36" t="str">
        <f aca="false">IF(AND(Dane!$F91="TTW",OR($F91="oryginał",$F91="kopia")),Dane!L91,"")</f>
        <v/>
      </c>
      <c r="N91" s="36" t="str">
        <f aca="false">IF(AND(Dane!$F91="TTW",OR($F91="oryginał",$F91="kopia")),Dane!M91,"")</f>
        <v/>
      </c>
      <c r="O91" s="36" t="str">
        <f aca="false">IF(AND(Dane!$F91="TTW",OR($F91="oryginał",$F91="kopia")),Dane!N91,"")</f>
        <v/>
      </c>
      <c r="P91" s="36" t="str">
        <f aca="false">IF(AND(Dane!$F91="TTW",OR($F91="oryginał",$F91="kopia")),Dane!O91,"")</f>
        <v/>
      </c>
      <c r="Q91" s="36" t="str">
        <f aca="false">IF(AND(Dane!$F91="TTW",OR($F91="oryginał",$F91="kopia")),Dane!P91,"")</f>
        <v/>
      </c>
      <c r="R91" s="36" t="str">
        <f aca="false">IF(AND(Dane!$F91="TTW",OR($F91="oryginał",$F91="kopia")),Dane!Q91,"")</f>
        <v/>
      </c>
      <c r="S91" s="36" t="str">
        <f aca="false">IF(AND(Dane!$F91="TTW",OR($F91="oryginał",$F91="kopia")),Dane!R91,"")</f>
        <v/>
      </c>
      <c r="T91" s="36" t="str">
        <f aca="false">IF(AND(Dane!$F91="TTW",OR($F91="oryginał",$F91="kopia")),Dane!S91,"")</f>
        <v/>
      </c>
      <c r="U91" s="36" t="str">
        <f aca="false">IF(AND(Dane!$F91="TTW",OR($F91="oryginał",$F91="kopia")),Dane!T91,"")</f>
        <v/>
      </c>
      <c r="V91" s="36" t="str">
        <f aca="false">IF(AND(Dane!$F91="TTW",OR($F91="oryginał",$F91="kopia")),Dane!U91,"")</f>
        <v/>
      </c>
      <c r="W91" s="36" t="str">
        <f aca="false">IF(AND(Dane!$F91="TTW",OR($F91="oryginał",$F91="kopia")),#REF!,"")</f>
        <v/>
      </c>
    </row>
    <row r="92" customFormat="false" ht="15.75" hidden="false" customHeight="true" outlineLevel="0" collapsed="false">
      <c r="A92" s="36" t="str">
        <f aca="false">IF(AND(Dane!$F92="TTW",OR(Dane!$G92="kopia",Dane!$G92="oryginał")),Dane!A92,"")</f>
        <v/>
      </c>
      <c r="B92" s="36" t="str">
        <f aca="false">IF(AND(Dane!$F92="TTW",OR(Dane!$G92="kopia",Dane!$G92="oryginał")),Dane!B92,"")</f>
        <v/>
      </c>
      <c r="C92" s="36" t="str">
        <f aca="false">IF(AND(Dane!$F92="TTW",OR(Dane!$G92="kopia",Dane!$G92="oryginał")),Dane!C92,"")</f>
        <v/>
      </c>
      <c r="D92" s="36" t="str">
        <f aca="false">IF(AND(Dane!$F92="TTW",OR(Dane!$G92="kopia",Dane!$G92="oryginał")),Dane!D92,"")</f>
        <v/>
      </c>
      <c r="E92" s="36" t="str">
        <f aca="false">IF(AND(Dane!$F92="TTW",OR(Dane!$G92="kopia",Dane!$G92="oryginał")),Dane!E92,"")</f>
        <v/>
      </c>
      <c r="F92" s="36" t="str">
        <f aca="false">IF(AND(Dane!$F92="TTW",OR(Dane!$G92="kopia",Dane!$G92="oryginał")),Dane!G92,"")</f>
        <v/>
      </c>
      <c r="G92" s="36" t="str">
        <f aca="false">IF(AND(Dane!$F92="TTW",OR($F92="oryginał",$F92="kopia")),Dane!I92,"")</f>
        <v/>
      </c>
      <c r="H92" s="36" t="str">
        <f aca="false">IF(AND(Dane!$F92="TTW",OR($F92="oryginał",$F92="kopia")),#REF!,"")</f>
        <v/>
      </c>
      <c r="I92" s="36" t="str">
        <f aca="false">IF(AND(Dane!$F92="TTW",OR($F92="oryginał",$F92="kopia")),Dane!J92,"")</f>
        <v/>
      </c>
      <c r="J92" s="36" t="str">
        <f aca="false">IF(AND(Dane!$F92="TTW",OR($F92="oryginał",$F92="kopia")),#REF!,"")</f>
        <v/>
      </c>
      <c r="K92" s="36" t="str">
        <f aca="false">IF(AND(Dane!$F92="TTW",OR($F92="oryginał",$F92="kopia")),Dane!K92,"")</f>
        <v/>
      </c>
      <c r="L92" s="36" t="str">
        <f aca="false">IF(AND(Dane!$F92="TTW",OR($F92="oryginał",$F92="kopia")),#REF!,"")</f>
        <v/>
      </c>
      <c r="M92" s="36" t="str">
        <f aca="false">IF(AND(Dane!$F92="TTW",OR($F92="oryginał",$F92="kopia")),Dane!L92,"")</f>
        <v/>
      </c>
      <c r="N92" s="36" t="str">
        <f aca="false">IF(AND(Dane!$F92="TTW",OR($F92="oryginał",$F92="kopia")),Dane!M92,"")</f>
        <v/>
      </c>
      <c r="O92" s="36" t="str">
        <f aca="false">IF(AND(Dane!$F92="TTW",OR($F92="oryginał",$F92="kopia")),Dane!N92,"")</f>
        <v/>
      </c>
      <c r="P92" s="36" t="str">
        <f aca="false">IF(AND(Dane!$F92="TTW",OR($F92="oryginał",$F92="kopia")),Dane!O92,"")</f>
        <v/>
      </c>
      <c r="Q92" s="36" t="str">
        <f aca="false">IF(AND(Dane!$F92="TTW",OR($F92="oryginał",$F92="kopia")),Dane!P92,"")</f>
        <v/>
      </c>
      <c r="R92" s="36" t="str">
        <f aca="false">IF(AND(Dane!$F92="TTW",OR($F92="oryginał",$F92="kopia")),Dane!Q92,"")</f>
        <v/>
      </c>
      <c r="S92" s="36" t="str">
        <f aca="false">IF(AND(Dane!$F92="TTW",OR($F92="oryginał",$F92="kopia")),Dane!R92,"")</f>
        <v/>
      </c>
      <c r="T92" s="36" t="str">
        <f aca="false">IF(AND(Dane!$F92="TTW",OR($F92="oryginał",$F92="kopia")),Dane!S92,"")</f>
        <v/>
      </c>
      <c r="U92" s="36" t="str">
        <f aca="false">IF(AND(Dane!$F92="TTW",OR($F92="oryginał",$F92="kopia")),Dane!T92,"")</f>
        <v/>
      </c>
      <c r="V92" s="36" t="str">
        <f aca="false">IF(AND(Dane!$F92="TTW",OR($F92="oryginał",$F92="kopia")),Dane!U92,"")</f>
        <v/>
      </c>
      <c r="W92" s="36" t="str">
        <f aca="false">IF(AND(Dane!$F92="TTW",OR($F92="oryginał",$F92="kopia")),#REF!,"")</f>
        <v/>
      </c>
    </row>
    <row r="93" customFormat="false" ht="15.75" hidden="false" customHeight="true" outlineLevel="0" collapsed="false">
      <c r="A93" s="36" t="str">
        <f aca="false">IF(AND(Dane!$F93="TTW",OR(Dane!$G93="kopia",Dane!$G93="oryginał")),Dane!A93,"")</f>
        <v/>
      </c>
      <c r="B93" s="36" t="str">
        <f aca="false">IF(AND(Dane!$F93="TTW",OR(Dane!$G93="kopia",Dane!$G93="oryginał")),Dane!B93,"")</f>
        <v/>
      </c>
      <c r="C93" s="36" t="str">
        <f aca="false">IF(AND(Dane!$F93="TTW",OR(Dane!$G93="kopia",Dane!$G93="oryginał")),Dane!C93,"")</f>
        <v/>
      </c>
      <c r="D93" s="36" t="str">
        <f aca="false">IF(AND(Dane!$F93="TTW",OR(Dane!$G93="kopia",Dane!$G93="oryginał")),Dane!D93,"")</f>
        <v/>
      </c>
      <c r="E93" s="36" t="str">
        <f aca="false">IF(AND(Dane!$F93="TTW",OR(Dane!$G93="kopia",Dane!$G93="oryginał")),Dane!E93,"")</f>
        <v/>
      </c>
      <c r="F93" s="36" t="str">
        <f aca="false">IF(AND(Dane!$F93="TTW",OR(Dane!$G93="kopia",Dane!$G93="oryginał")),Dane!G93,"")</f>
        <v/>
      </c>
      <c r="G93" s="36" t="str">
        <f aca="false">IF(AND(Dane!$F93="TTW",OR($F93="oryginał",$F93="kopia")),Dane!I93,"")</f>
        <v/>
      </c>
      <c r="H93" s="36" t="str">
        <f aca="false">IF(AND(Dane!$F93="TTW",OR($F93="oryginał",$F93="kopia")),#REF!,"")</f>
        <v/>
      </c>
      <c r="I93" s="36" t="str">
        <f aca="false">IF(AND(Dane!$F93="TTW",OR($F93="oryginał",$F93="kopia")),Dane!J93,"")</f>
        <v/>
      </c>
      <c r="J93" s="36" t="str">
        <f aca="false">IF(AND(Dane!$F93="TTW",OR($F93="oryginał",$F93="kopia")),#REF!,"")</f>
        <v/>
      </c>
      <c r="K93" s="36" t="str">
        <f aca="false">IF(AND(Dane!$F93="TTW",OR($F93="oryginał",$F93="kopia")),Dane!K93,"")</f>
        <v/>
      </c>
      <c r="L93" s="36" t="str">
        <f aca="false">IF(AND(Dane!$F93="TTW",OR($F93="oryginał",$F93="kopia")),#REF!,"")</f>
        <v/>
      </c>
      <c r="M93" s="36" t="str">
        <f aca="false">IF(AND(Dane!$F93="TTW",OR($F93="oryginał",$F93="kopia")),Dane!L93,"")</f>
        <v/>
      </c>
      <c r="N93" s="36" t="str">
        <f aca="false">IF(AND(Dane!$F93="TTW",OR($F93="oryginał",$F93="kopia")),Dane!M93,"")</f>
        <v/>
      </c>
      <c r="O93" s="36" t="str">
        <f aca="false">IF(AND(Dane!$F93="TTW",OR($F93="oryginał",$F93="kopia")),Dane!N93,"")</f>
        <v/>
      </c>
      <c r="P93" s="36" t="str">
        <f aca="false">IF(AND(Dane!$F93="TTW",OR($F93="oryginał",$F93="kopia")),Dane!O93,"")</f>
        <v/>
      </c>
      <c r="Q93" s="36" t="str">
        <f aca="false">IF(AND(Dane!$F93="TTW",OR($F93="oryginał",$F93="kopia")),Dane!P93,"")</f>
        <v/>
      </c>
      <c r="R93" s="36" t="str">
        <f aca="false">IF(AND(Dane!$F93="TTW",OR($F93="oryginał",$F93="kopia")),Dane!Q93,"")</f>
        <v/>
      </c>
      <c r="S93" s="36" t="str">
        <f aca="false">IF(AND(Dane!$F93="TTW",OR($F93="oryginał",$F93="kopia")),Dane!R93,"")</f>
        <v/>
      </c>
      <c r="T93" s="36" t="str">
        <f aca="false">IF(AND(Dane!$F93="TTW",OR($F93="oryginał",$F93="kopia")),Dane!S93,"")</f>
        <v/>
      </c>
      <c r="U93" s="36" t="str">
        <f aca="false">IF(AND(Dane!$F93="TTW",OR($F93="oryginał",$F93="kopia")),Dane!T93,"")</f>
        <v/>
      </c>
      <c r="V93" s="36" t="str">
        <f aca="false">IF(AND(Dane!$F93="TTW",OR($F93="oryginał",$F93="kopia")),Dane!U93,"")</f>
        <v/>
      </c>
      <c r="W93" s="36" t="str">
        <f aca="false">IF(AND(Dane!$F93="TTW",OR($F93="oryginał",$F93="kopia")),#REF!,"")</f>
        <v/>
      </c>
    </row>
    <row r="94" customFormat="false" ht="15.75" hidden="false" customHeight="true" outlineLevel="0" collapsed="false">
      <c r="A94" s="36" t="str">
        <f aca="false">IF(AND(Dane!$F94="TTW",OR(Dane!$G94="kopia",Dane!$G94="oryginał")),Dane!A94,"")</f>
        <v/>
      </c>
      <c r="B94" s="36" t="str">
        <f aca="false">IF(AND(Dane!$F94="TTW",OR(Dane!$G94="kopia",Dane!$G94="oryginał")),Dane!B94,"")</f>
        <v/>
      </c>
      <c r="C94" s="36" t="str">
        <f aca="false">IF(AND(Dane!$F94="TTW",OR(Dane!$G94="kopia",Dane!$G94="oryginał")),Dane!C94,"")</f>
        <v/>
      </c>
      <c r="D94" s="36" t="str">
        <f aca="false">IF(AND(Dane!$F94="TTW",OR(Dane!$G94="kopia",Dane!$G94="oryginał")),Dane!D94,"")</f>
        <v/>
      </c>
      <c r="E94" s="36" t="str">
        <f aca="false">IF(AND(Dane!$F94="TTW",OR(Dane!$G94="kopia",Dane!$G94="oryginał")),Dane!E94,"")</f>
        <v/>
      </c>
      <c r="F94" s="36" t="str">
        <f aca="false">IF(AND(Dane!$F94="TTW",OR(Dane!$G94="kopia",Dane!$G94="oryginał")),Dane!G94,"")</f>
        <v/>
      </c>
      <c r="G94" s="36" t="str">
        <f aca="false">IF(AND(Dane!$F94="TTW",OR($F94="oryginał",$F94="kopia")),Dane!I94,"")</f>
        <v/>
      </c>
      <c r="H94" s="36" t="str">
        <f aca="false">IF(AND(Dane!$F94="TTW",OR($F94="oryginał",$F94="kopia")),#REF!,"")</f>
        <v/>
      </c>
      <c r="I94" s="36" t="str">
        <f aca="false">IF(AND(Dane!$F94="TTW",OR($F94="oryginał",$F94="kopia")),Dane!J94,"")</f>
        <v/>
      </c>
      <c r="J94" s="36" t="str">
        <f aca="false">IF(AND(Dane!$F94="TTW",OR($F94="oryginał",$F94="kopia")),#REF!,"")</f>
        <v/>
      </c>
      <c r="K94" s="36" t="str">
        <f aca="false">IF(AND(Dane!$F94="TTW",OR($F94="oryginał",$F94="kopia")),Dane!K94,"")</f>
        <v/>
      </c>
      <c r="L94" s="36" t="str">
        <f aca="false">IF(AND(Dane!$F94="TTW",OR($F94="oryginał",$F94="kopia")),#REF!,"")</f>
        <v/>
      </c>
      <c r="M94" s="36" t="str">
        <f aca="false">IF(AND(Dane!$F94="TTW",OR($F94="oryginał",$F94="kopia")),Dane!L94,"")</f>
        <v/>
      </c>
      <c r="N94" s="36" t="str">
        <f aca="false">IF(AND(Dane!$F94="TTW",OR($F94="oryginał",$F94="kopia")),Dane!M94,"")</f>
        <v/>
      </c>
      <c r="O94" s="36" t="str">
        <f aca="false">IF(AND(Dane!$F94="TTW",OR($F94="oryginał",$F94="kopia")),Dane!N94,"")</f>
        <v/>
      </c>
      <c r="P94" s="36" t="str">
        <f aca="false">IF(AND(Dane!$F94="TTW",OR($F94="oryginał",$F94="kopia")),Dane!O94,"")</f>
        <v/>
      </c>
      <c r="Q94" s="36" t="str">
        <f aca="false">IF(AND(Dane!$F94="TTW",OR($F94="oryginał",$F94="kopia")),Dane!P94,"")</f>
        <v/>
      </c>
      <c r="R94" s="36" t="str">
        <f aca="false">IF(AND(Dane!$F94="TTW",OR($F94="oryginał",$F94="kopia")),Dane!Q94,"")</f>
        <v/>
      </c>
      <c r="S94" s="36" t="str">
        <f aca="false">IF(AND(Dane!$F94="TTW",OR($F94="oryginał",$F94="kopia")),Dane!R94,"")</f>
        <v/>
      </c>
      <c r="T94" s="36" t="str">
        <f aca="false">IF(AND(Dane!$F94="TTW",OR($F94="oryginał",$F94="kopia")),Dane!S94,"")</f>
        <v/>
      </c>
      <c r="U94" s="36" t="str">
        <f aca="false">IF(AND(Dane!$F94="TTW",OR($F94="oryginał",$F94="kopia")),Dane!T94,"")</f>
        <v/>
      </c>
      <c r="V94" s="36" t="str">
        <f aca="false">IF(AND(Dane!$F94="TTW",OR($F94="oryginał",$F94="kopia")),Dane!U94,"")</f>
        <v/>
      </c>
      <c r="W94" s="36" t="str">
        <f aca="false">IF(AND(Dane!$F94="TTW",OR($F94="oryginał",$F94="kopia")),#REF!,"")</f>
        <v/>
      </c>
    </row>
    <row r="95" customFormat="false" ht="15.75" hidden="false" customHeight="true" outlineLevel="0" collapsed="false">
      <c r="A95" s="36" t="str">
        <f aca="false">IF(AND(Dane!$F95="TTW",OR(Dane!$G95="kopia",Dane!$G95="oryginał")),Dane!A95,"")</f>
        <v/>
      </c>
      <c r="B95" s="36" t="str">
        <f aca="false">IF(AND(Dane!$F95="TTW",OR(Dane!$G95="kopia",Dane!$G95="oryginał")),Dane!B95,"")</f>
        <v/>
      </c>
      <c r="C95" s="36" t="str">
        <f aca="false">IF(AND(Dane!$F95="TTW",OR(Dane!$G95="kopia",Dane!$G95="oryginał")),Dane!C95,"")</f>
        <v/>
      </c>
      <c r="D95" s="36" t="str">
        <f aca="false">IF(AND(Dane!$F95="TTW",OR(Dane!$G95="kopia",Dane!$G95="oryginał")),Dane!D95,"")</f>
        <v/>
      </c>
      <c r="E95" s="36" t="str">
        <f aca="false">IF(AND(Dane!$F95="TTW",OR(Dane!$G95="kopia",Dane!$G95="oryginał")),Dane!E95,"")</f>
        <v/>
      </c>
      <c r="F95" s="36" t="str">
        <f aca="false">IF(AND(Dane!$F95="TTW",OR(Dane!$G95="kopia",Dane!$G95="oryginał")),Dane!G95,"")</f>
        <v/>
      </c>
      <c r="G95" s="36" t="str">
        <f aca="false">IF(AND(Dane!$F95="TTW",OR($F95="oryginał",$F95="kopia")),Dane!I95,"")</f>
        <v/>
      </c>
      <c r="H95" s="36" t="str">
        <f aca="false">IF(AND(Dane!$F95="TTW",OR($F95="oryginał",$F95="kopia")),#REF!,"")</f>
        <v/>
      </c>
      <c r="I95" s="36" t="str">
        <f aca="false">IF(AND(Dane!$F95="TTW",OR($F95="oryginał",$F95="kopia")),Dane!J95,"")</f>
        <v/>
      </c>
      <c r="J95" s="36" t="str">
        <f aca="false">IF(AND(Dane!$F95="TTW",OR($F95="oryginał",$F95="kopia")),#REF!,"")</f>
        <v/>
      </c>
      <c r="K95" s="36" t="str">
        <f aca="false">IF(AND(Dane!$F95="TTW",OR($F95="oryginał",$F95="kopia")),Dane!K95,"")</f>
        <v/>
      </c>
      <c r="L95" s="36" t="str">
        <f aca="false">IF(AND(Dane!$F95="TTW",OR($F95="oryginał",$F95="kopia")),#REF!,"")</f>
        <v/>
      </c>
      <c r="M95" s="36" t="str">
        <f aca="false">IF(AND(Dane!$F95="TTW",OR($F95="oryginał",$F95="kopia")),Dane!L95,"")</f>
        <v/>
      </c>
      <c r="N95" s="36" t="str">
        <f aca="false">IF(AND(Dane!$F95="TTW",OR($F95="oryginał",$F95="kopia")),Dane!M95,"")</f>
        <v/>
      </c>
      <c r="O95" s="36" t="str">
        <f aca="false">IF(AND(Dane!$F95="TTW",OR($F95="oryginał",$F95="kopia")),Dane!N95,"")</f>
        <v/>
      </c>
      <c r="P95" s="36" t="str">
        <f aca="false">IF(AND(Dane!$F95="TTW",OR($F95="oryginał",$F95="kopia")),Dane!O95,"")</f>
        <v/>
      </c>
      <c r="Q95" s="36" t="str">
        <f aca="false">IF(AND(Dane!$F95="TTW",OR($F95="oryginał",$F95="kopia")),Dane!P95,"")</f>
        <v/>
      </c>
      <c r="R95" s="36" t="str">
        <f aca="false">IF(AND(Dane!$F95="TTW",OR($F95="oryginał",$F95="kopia")),Dane!Q95,"")</f>
        <v/>
      </c>
      <c r="S95" s="36" t="str">
        <f aca="false">IF(AND(Dane!$F95="TTW",OR($F95="oryginał",$F95="kopia")),Dane!R95,"")</f>
        <v/>
      </c>
      <c r="T95" s="36" t="str">
        <f aca="false">IF(AND(Dane!$F95="TTW",OR($F95="oryginał",$F95="kopia")),Dane!S95,"")</f>
        <v/>
      </c>
      <c r="U95" s="36" t="str">
        <f aca="false">IF(AND(Dane!$F95="TTW",OR($F95="oryginał",$F95="kopia")),Dane!T95,"")</f>
        <v/>
      </c>
      <c r="V95" s="36" t="str">
        <f aca="false">IF(AND(Dane!$F95="TTW",OR($F95="oryginał",$F95="kopia")),Dane!U95,"")</f>
        <v/>
      </c>
      <c r="W95" s="36" t="str">
        <f aca="false">IF(AND(Dane!$F95="TTW",OR($F95="oryginał",$F95="kopia")),#REF!,"")</f>
        <v/>
      </c>
    </row>
    <row r="96" customFormat="false" ht="15.75" hidden="false" customHeight="true" outlineLevel="0" collapsed="false">
      <c r="A96" s="36" t="str">
        <f aca="false">IF(AND(Dane!$F96="TTW",OR(Dane!$G96="kopia",Dane!$G96="oryginał")),Dane!A96,"")</f>
        <v/>
      </c>
      <c r="B96" s="36" t="str">
        <f aca="false">IF(AND(Dane!$F96="TTW",OR(Dane!$G96="kopia",Dane!$G96="oryginał")),Dane!B96,"")</f>
        <v/>
      </c>
      <c r="C96" s="36" t="str">
        <f aca="false">IF(AND(Dane!$F96="TTW",OR(Dane!$G96="kopia",Dane!$G96="oryginał")),Dane!C96,"")</f>
        <v/>
      </c>
      <c r="D96" s="36" t="str">
        <f aca="false">IF(AND(Dane!$F96="TTW",OR(Dane!$G96="kopia",Dane!$G96="oryginał")),Dane!D96,"")</f>
        <v/>
      </c>
      <c r="E96" s="36" t="str">
        <f aca="false">IF(AND(Dane!$F96="TTW",OR(Dane!$G96="kopia",Dane!$G96="oryginał")),Dane!E96,"")</f>
        <v/>
      </c>
      <c r="F96" s="36" t="str">
        <f aca="false">IF(AND(Dane!$F96="TTW",OR(Dane!$G96="kopia",Dane!$G96="oryginał")),Dane!G96,"")</f>
        <v/>
      </c>
      <c r="G96" s="36" t="str">
        <f aca="false">IF(AND(Dane!$F96="TTW",OR($F96="oryginał",$F96="kopia")),Dane!I96,"")</f>
        <v/>
      </c>
      <c r="H96" s="36" t="str">
        <f aca="false">IF(AND(Dane!$F96="TTW",OR($F96="oryginał",$F96="kopia")),#REF!,"")</f>
        <v/>
      </c>
      <c r="I96" s="36" t="str">
        <f aca="false">IF(AND(Dane!$F96="TTW",OR($F96="oryginał",$F96="kopia")),Dane!J96,"")</f>
        <v/>
      </c>
      <c r="J96" s="36" t="str">
        <f aca="false">IF(AND(Dane!$F96="TTW",OR($F96="oryginał",$F96="kopia")),#REF!,"")</f>
        <v/>
      </c>
      <c r="K96" s="36" t="str">
        <f aca="false">IF(AND(Dane!$F96="TTW",OR($F96="oryginał",$F96="kopia")),Dane!K96,"")</f>
        <v/>
      </c>
      <c r="L96" s="36" t="str">
        <f aca="false">IF(AND(Dane!$F96="TTW",OR($F96="oryginał",$F96="kopia")),#REF!,"")</f>
        <v/>
      </c>
      <c r="M96" s="36" t="str">
        <f aca="false">IF(AND(Dane!$F96="TTW",OR($F96="oryginał",$F96="kopia")),Dane!L96,"")</f>
        <v/>
      </c>
      <c r="N96" s="36" t="str">
        <f aca="false">IF(AND(Dane!$F96="TTW",OR($F96="oryginał",$F96="kopia")),Dane!M96,"")</f>
        <v/>
      </c>
      <c r="O96" s="36" t="str">
        <f aca="false">IF(AND(Dane!$F96="TTW",OR($F96="oryginał",$F96="kopia")),Dane!N96,"")</f>
        <v/>
      </c>
      <c r="P96" s="36" t="str">
        <f aca="false">IF(AND(Dane!$F96="TTW",OR($F96="oryginał",$F96="kopia")),Dane!O96,"")</f>
        <v/>
      </c>
      <c r="Q96" s="36" t="str">
        <f aca="false">IF(AND(Dane!$F96="TTW",OR($F96="oryginał",$F96="kopia")),Dane!P96,"")</f>
        <v/>
      </c>
      <c r="R96" s="36" t="str">
        <f aca="false">IF(AND(Dane!$F96="TTW",OR($F96="oryginał",$F96="kopia")),Dane!Q96,"")</f>
        <v/>
      </c>
      <c r="S96" s="36" t="str">
        <f aca="false">IF(AND(Dane!$F96="TTW",OR($F96="oryginał",$F96="kopia")),Dane!R96,"")</f>
        <v/>
      </c>
      <c r="T96" s="36" t="str">
        <f aca="false">IF(AND(Dane!$F96="TTW",OR($F96="oryginał",$F96="kopia")),Dane!S96,"")</f>
        <v/>
      </c>
      <c r="U96" s="36" t="str">
        <f aca="false">IF(AND(Dane!$F96="TTW",OR($F96="oryginał",$F96="kopia")),Dane!T96,"")</f>
        <v/>
      </c>
      <c r="V96" s="36" t="str">
        <f aca="false">IF(AND(Dane!$F96="TTW",OR($F96="oryginał",$F96="kopia")),Dane!U96,"")</f>
        <v/>
      </c>
      <c r="W96" s="36" t="str">
        <f aca="false">IF(AND(Dane!$F96="TTW",OR($F96="oryginał",$F96="kopia")),#REF!,"")</f>
        <v/>
      </c>
    </row>
    <row r="97" customFormat="false" ht="15.75" hidden="false" customHeight="true" outlineLevel="0" collapsed="false">
      <c r="A97" s="36" t="str">
        <f aca="false">IF(AND(Dane!$F97="TTW",OR(Dane!$G97="kopia",Dane!$G97="oryginał")),Dane!A97,"")</f>
        <v/>
      </c>
      <c r="B97" s="36" t="str">
        <f aca="false">IF(AND(Dane!$F97="TTW",OR(Dane!$G97="kopia",Dane!$G97="oryginał")),Dane!B97,"")</f>
        <v/>
      </c>
      <c r="C97" s="36" t="str">
        <f aca="false">IF(AND(Dane!$F97="TTW",OR(Dane!$G97="kopia",Dane!$G97="oryginał")),Dane!C97,"")</f>
        <v/>
      </c>
      <c r="D97" s="36" t="str">
        <f aca="false">IF(AND(Dane!$F97="TTW",OR(Dane!$G97="kopia",Dane!$G97="oryginał")),Dane!D97,"")</f>
        <v/>
      </c>
      <c r="E97" s="36" t="str">
        <f aca="false">IF(AND(Dane!$F97="TTW",OR(Dane!$G97="kopia",Dane!$G97="oryginał")),Dane!E97,"")</f>
        <v/>
      </c>
      <c r="F97" s="36" t="str">
        <f aca="false">IF(AND(Dane!$F97="TTW",OR(Dane!$G97="kopia",Dane!$G97="oryginał")),Dane!G97,"")</f>
        <v/>
      </c>
      <c r="G97" s="36" t="str">
        <f aca="false">IF(AND(Dane!$F97="TTW",OR($F97="oryginał",$F97="kopia")),Dane!I97,"")</f>
        <v/>
      </c>
      <c r="H97" s="36" t="str">
        <f aca="false">IF(AND(Dane!$F97="TTW",OR($F97="oryginał",$F97="kopia")),#REF!,"")</f>
        <v/>
      </c>
      <c r="I97" s="36" t="str">
        <f aca="false">IF(AND(Dane!$F97="TTW",OR($F97="oryginał",$F97="kopia")),Dane!J97,"")</f>
        <v/>
      </c>
      <c r="J97" s="36" t="str">
        <f aca="false">IF(AND(Dane!$F97="TTW",OR($F97="oryginał",$F97="kopia")),#REF!,"")</f>
        <v/>
      </c>
      <c r="K97" s="36" t="str">
        <f aca="false">IF(AND(Dane!$F97="TTW",OR($F97="oryginał",$F97="kopia")),Dane!K97,"")</f>
        <v/>
      </c>
      <c r="L97" s="36" t="str">
        <f aca="false">IF(AND(Dane!$F97="TTW",OR($F97="oryginał",$F97="kopia")),#REF!,"")</f>
        <v/>
      </c>
      <c r="M97" s="36" t="str">
        <f aca="false">IF(AND(Dane!$F97="TTW",OR($F97="oryginał",$F97="kopia")),Dane!L97,"")</f>
        <v/>
      </c>
      <c r="N97" s="36" t="str">
        <f aca="false">IF(AND(Dane!$F97="TTW",OR($F97="oryginał",$F97="kopia")),Dane!M97,"")</f>
        <v/>
      </c>
      <c r="O97" s="36" t="str">
        <f aca="false">IF(AND(Dane!$F97="TTW",OR($F97="oryginał",$F97="kopia")),Dane!N97,"")</f>
        <v/>
      </c>
      <c r="P97" s="36" t="str">
        <f aca="false">IF(AND(Dane!$F97="TTW",OR($F97="oryginał",$F97="kopia")),Dane!O97,"")</f>
        <v/>
      </c>
      <c r="Q97" s="36" t="str">
        <f aca="false">IF(AND(Dane!$F97="TTW",OR($F97="oryginał",$F97="kopia")),Dane!P97,"")</f>
        <v/>
      </c>
      <c r="R97" s="36" t="str">
        <f aca="false">IF(AND(Dane!$F97="TTW",OR($F97="oryginał",$F97="kopia")),Dane!Q97,"")</f>
        <v/>
      </c>
      <c r="S97" s="36" t="str">
        <f aca="false">IF(AND(Dane!$F97="TTW",OR($F97="oryginał",$F97="kopia")),Dane!R97,"")</f>
        <v/>
      </c>
      <c r="T97" s="36" t="str">
        <f aca="false">IF(AND(Dane!$F97="TTW",OR($F97="oryginał",$F97="kopia")),Dane!S97,"")</f>
        <v/>
      </c>
      <c r="U97" s="36" t="str">
        <f aca="false">IF(AND(Dane!$F97="TTW",OR($F97="oryginał",$F97="kopia")),Dane!T97,"")</f>
        <v/>
      </c>
      <c r="V97" s="36" t="str">
        <f aca="false">IF(AND(Dane!$F97="TTW",OR($F97="oryginał",$F97="kopia")),Dane!U97,"")</f>
        <v/>
      </c>
      <c r="W97" s="36" t="str">
        <f aca="false">IF(AND(Dane!$F97="TTW",OR($F97="oryginał",$F97="kopia")),#REF!,"")</f>
        <v/>
      </c>
    </row>
    <row r="98" customFormat="false" ht="15.75" hidden="false" customHeight="true" outlineLevel="0" collapsed="false">
      <c r="A98" s="36" t="str">
        <f aca="false">IF(AND(Dane!$F98="TTW",OR(Dane!$G98="kopia",Dane!$G98="oryginał")),Dane!A98,"")</f>
        <v/>
      </c>
      <c r="B98" s="36" t="str">
        <f aca="false">IF(AND(Dane!$F98="TTW",OR(Dane!$G98="kopia",Dane!$G98="oryginał")),Dane!B98,"")</f>
        <v/>
      </c>
      <c r="C98" s="36" t="str">
        <f aca="false">IF(AND(Dane!$F98="TTW",OR(Dane!$G98="kopia",Dane!$G98="oryginał")),Dane!C98,"")</f>
        <v/>
      </c>
      <c r="D98" s="36" t="str">
        <f aca="false">IF(AND(Dane!$F98="TTW",OR(Dane!$G98="kopia",Dane!$G98="oryginał")),Dane!D98,"")</f>
        <v/>
      </c>
      <c r="E98" s="36" t="str">
        <f aca="false">IF(AND(Dane!$F98="TTW",OR(Dane!$G98="kopia",Dane!$G98="oryginał")),Dane!E98,"")</f>
        <v/>
      </c>
      <c r="F98" s="36" t="str">
        <f aca="false">IF(AND(Dane!$F98="TTW",OR(Dane!$G98="kopia",Dane!$G98="oryginał")),Dane!G98,"")</f>
        <v/>
      </c>
      <c r="G98" s="36" t="str">
        <f aca="false">IF(AND(Dane!$F98="TTW",OR($F98="oryginał",$F98="kopia")),Dane!I98,"")</f>
        <v/>
      </c>
      <c r="H98" s="36" t="str">
        <f aca="false">IF(AND(Dane!$F98="TTW",OR($F98="oryginał",$F98="kopia")),#REF!,"")</f>
        <v/>
      </c>
      <c r="I98" s="36" t="str">
        <f aca="false">IF(AND(Dane!$F98="TTW",OR($F98="oryginał",$F98="kopia")),Dane!J98,"")</f>
        <v/>
      </c>
      <c r="J98" s="36" t="str">
        <f aca="false">IF(AND(Dane!$F98="TTW",OR($F98="oryginał",$F98="kopia")),#REF!,"")</f>
        <v/>
      </c>
      <c r="K98" s="36" t="str">
        <f aca="false">IF(AND(Dane!$F98="TTW",OR($F98="oryginał",$F98="kopia")),Dane!K98,"")</f>
        <v/>
      </c>
      <c r="L98" s="36" t="str">
        <f aca="false">IF(AND(Dane!$F98="TTW",OR($F98="oryginał",$F98="kopia")),#REF!,"")</f>
        <v/>
      </c>
      <c r="M98" s="36" t="str">
        <f aca="false">IF(AND(Dane!$F98="TTW",OR($F98="oryginał",$F98="kopia")),Dane!L98,"")</f>
        <v/>
      </c>
      <c r="N98" s="36" t="str">
        <f aca="false">IF(AND(Dane!$F98="TTW",OR($F98="oryginał",$F98="kopia")),Dane!M98,"")</f>
        <v/>
      </c>
      <c r="O98" s="36" t="str">
        <f aca="false">IF(AND(Dane!$F98="TTW",OR($F98="oryginał",$F98="kopia")),Dane!N98,"")</f>
        <v/>
      </c>
      <c r="P98" s="36" t="str">
        <f aca="false">IF(AND(Dane!$F98="TTW",OR($F98="oryginał",$F98="kopia")),Dane!O98,"")</f>
        <v/>
      </c>
      <c r="Q98" s="36" t="str">
        <f aca="false">IF(AND(Dane!$F98="TTW",OR($F98="oryginał",$F98="kopia")),Dane!P98,"")</f>
        <v/>
      </c>
      <c r="R98" s="36" t="str">
        <f aca="false">IF(AND(Dane!$F98="TTW",OR($F98="oryginał",$F98="kopia")),Dane!Q98,"")</f>
        <v/>
      </c>
      <c r="S98" s="36" t="str">
        <f aca="false">IF(AND(Dane!$F98="TTW",OR($F98="oryginał",$F98="kopia")),Dane!R98,"")</f>
        <v/>
      </c>
      <c r="T98" s="36" t="str">
        <f aca="false">IF(AND(Dane!$F98="TTW",OR($F98="oryginał",$F98="kopia")),Dane!S98,"")</f>
        <v/>
      </c>
      <c r="U98" s="36" t="str">
        <f aca="false">IF(AND(Dane!$F98="TTW",OR($F98="oryginał",$F98="kopia")),Dane!T98,"")</f>
        <v/>
      </c>
      <c r="V98" s="36" t="str">
        <f aca="false">IF(AND(Dane!$F98="TTW",OR($F98="oryginał",$F98="kopia")),Dane!U98,"")</f>
        <v/>
      </c>
      <c r="W98" s="36" t="str">
        <f aca="false">IF(AND(Dane!$F98="TTW",OR($F98="oryginał",$F98="kopia")),#REF!,"")</f>
        <v/>
      </c>
    </row>
    <row r="99" customFormat="false" ht="15.75" hidden="false" customHeight="true" outlineLevel="0" collapsed="false">
      <c r="A99" s="36" t="str">
        <f aca="false">IF(AND(Dane!$F99="TTW",OR(Dane!$G99="kopia",Dane!$G99="oryginał")),Dane!A99,"")</f>
        <v/>
      </c>
      <c r="B99" s="36" t="str">
        <f aca="false">IF(AND(Dane!$F99="TTW",OR(Dane!$G99="kopia",Dane!$G99="oryginał")),Dane!B99,"")</f>
        <v/>
      </c>
      <c r="C99" s="36" t="str">
        <f aca="false">IF(AND(Dane!$F99="TTW",OR(Dane!$G99="kopia",Dane!$G99="oryginał")),Dane!C99,"")</f>
        <v/>
      </c>
      <c r="D99" s="36" t="str">
        <f aca="false">IF(AND(Dane!$F99="TTW",OR(Dane!$G99="kopia",Dane!$G99="oryginał")),Dane!D99,"")</f>
        <v/>
      </c>
      <c r="E99" s="36" t="str">
        <f aca="false">IF(AND(Dane!$F99="TTW",OR(Dane!$G99="kopia",Dane!$G99="oryginał")),Dane!E99,"")</f>
        <v/>
      </c>
      <c r="F99" s="36" t="str">
        <f aca="false">IF(AND(Dane!$F99="TTW",OR(Dane!$G99="kopia",Dane!$G99="oryginał")),Dane!G99,"")</f>
        <v/>
      </c>
      <c r="G99" s="36" t="str">
        <f aca="false">IF(AND(Dane!$F99="TTW",OR($F99="oryginał",$F99="kopia")),Dane!I99,"")</f>
        <v/>
      </c>
      <c r="H99" s="36" t="str">
        <f aca="false">IF(AND(Dane!$F99="TTW",OR($F99="oryginał",$F99="kopia")),#REF!,"")</f>
        <v/>
      </c>
      <c r="I99" s="36" t="str">
        <f aca="false">IF(AND(Dane!$F99="TTW",OR($F99="oryginał",$F99="kopia")),Dane!J99,"")</f>
        <v/>
      </c>
      <c r="J99" s="36" t="str">
        <f aca="false">IF(AND(Dane!$F99="TTW",OR($F99="oryginał",$F99="kopia")),#REF!,"")</f>
        <v/>
      </c>
      <c r="K99" s="36" t="str">
        <f aca="false">IF(AND(Dane!$F99="TTW",OR($F99="oryginał",$F99="kopia")),Dane!K99,"")</f>
        <v/>
      </c>
      <c r="L99" s="36" t="str">
        <f aca="false">IF(AND(Dane!$F99="TTW",OR($F99="oryginał",$F99="kopia")),#REF!,"")</f>
        <v/>
      </c>
      <c r="M99" s="36" t="str">
        <f aca="false">IF(AND(Dane!$F99="TTW",OR($F99="oryginał",$F99="kopia")),Dane!L99,"")</f>
        <v/>
      </c>
      <c r="N99" s="36" t="str">
        <f aca="false">IF(AND(Dane!$F99="TTW",OR($F99="oryginał",$F99="kopia")),Dane!M99,"")</f>
        <v/>
      </c>
      <c r="O99" s="36" t="str">
        <f aca="false">IF(AND(Dane!$F99="TTW",OR($F99="oryginał",$F99="kopia")),Dane!N99,"")</f>
        <v/>
      </c>
      <c r="P99" s="36" t="str">
        <f aca="false">IF(AND(Dane!$F99="TTW",OR($F99="oryginał",$F99="kopia")),Dane!O99,"")</f>
        <v/>
      </c>
      <c r="Q99" s="36" t="str">
        <f aca="false">IF(AND(Dane!$F99="TTW",OR($F99="oryginał",$F99="kopia")),Dane!P99,"")</f>
        <v/>
      </c>
      <c r="R99" s="36" t="str">
        <f aca="false">IF(AND(Dane!$F99="TTW",OR($F99="oryginał",$F99="kopia")),Dane!Q99,"")</f>
        <v/>
      </c>
      <c r="S99" s="36" t="str">
        <f aca="false">IF(AND(Dane!$F99="TTW",OR($F99="oryginał",$F99="kopia")),Dane!R99,"")</f>
        <v/>
      </c>
      <c r="T99" s="36" t="str">
        <f aca="false">IF(AND(Dane!$F99="TTW",OR($F99="oryginał",$F99="kopia")),Dane!S99,"")</f>
        <v/>
      </c>
      <c r="U99" s="36" t="str">
        <f aca="false">IF(AND(Dane!$F99="TTW",OR($F99="oryginał",$F99="kopia")),Dane!T99,"")</f>
        <v/>
      </c>
      <c r="V99" s="36" t="str">
        <f aca="false">IF(AND(Dane!$F99="TTW",OR($F99="oryginał",$F99="kopia")),Dane!U99,"")</f>
        <v/>
      </c>
      <c r="W99" s="36" t="str">
        <f aca="false">IF(AND(Dane!$F99="TTW",OR($F99="oryginał",$F99="kopia")),#REF!,"")</f>
        <v/>
      </c>
    </row>
    <row r="100" customFormat="false" ht="15.75" hidden="false" customHeight="true" outlineLevel="0" collapsed="false">
      <c r="A100" s="36" t="str">
        <f aca="false">IF(AND(Dane!$F100="TTW",OR(Dane!$G100="kopia",Dane!$G100="oryginał")),Dane!A100,"")</f>
        <v/>
      </c>
      <c r="B100" s="36" t="str">
        <f aca="false">IF(AND(Dane!$F100="TTW",OR(Dane!$G100="kopia",Dane!$G100="oryginał")),Dane!B100,"")</f>
        <v/>
      </c>
      <c r="C100" s="36" t="str">
        <f aca="false">IF(AND(Dane!$F100="TTW",OR(Dane!$G100="kopia",Dane!$G100="oryginał")),Dane!C100,"")</f>
        <v/>
      </c>
      <c r="D100" s="36" t="str">
        <f aca="false">IF(AND(Dane!$F100="TTW",OR(Dane!$G100="kopia",Dane!$G100="oryginał")),Dane!D100,"")</f>
        <v/>
      </c>
      <c r="E100" s="36" t="str">
        <f aca="false">IF(AND(Dane!$F100="TTW",OR(Dane!$G100="kopia",Dane!$G100="oryginał")),Dane!E100,"")</f>
        <v/>
      </c>
      <c r="F100" s="36" t="str">
        <f aca="false">IF(AND(Dane!$F100="TTW",OR(Dane!$G100="kopia",Dane!$G100="oryginał")),Dane!G100,"")</f>
        <v/>
      </c>
      <c r="G100" s="36" t="str">
        <f aca="false">IF(AND(Dane!$F100="TTW",OR($F100="oryginał",$F100="kopia")),Dane!I100,"")</f>
        <v/>
      </c>
      <c r="H100" s="36" t="str">
        <f aca="false">IF(AND(Dane!$F100="TTW",OR($F100="oryginał",$F100="kopia")),#REF!,"")</f>
        <v/>
      </c>
      <c r="I100" s="36" t="str">
        <f aca="false">IF(AND(Dane!$F100="TTW",OR($F100="oryginał",$F100="kopia")),Dane!J100,"")</f>
        <v/>
      </c>
      <c r="J100" s="36" t="str">
        <f aca="false">IF(AND(Dane!$F100="TTW",OR($F100="oryginał",$F100="kopia")),#REF!,"")</f>
        <v/>
      </c>
      <c r="K100" s="36" t="str">
        <f aca="false">IF(AND(Dane!$F100="TTW",OR($F100="oryginał",$F100="kopia")),Dane!K100,"")</f>
        <v/>
      </c>
      <c r="L100" s="36" t="str">
        <f aca="false">IF(AND(Dane!$F100="TTW",OR($F100="oryginał",$F100="kopia")),#REF!,"")</f>
        <v/>
      </c>
      <c r="M100" s="36" t="str">
        <f aca="false">IF(AND(Dane!$F100="TTW",OR($F100="oryginał",$F100="kopia")),Dane!L100,"")</f>
        <v/>
      </c>
      <c r="N100" s="36" t="str">
        <f aca="false">IF(AND(Dane!$F100="TTW",OR($F100="oryginał",$F100="kopia")),Dane!M100,"")</f>
        <v/>
      </c>
      <c r="O100" s="36" t="str">
        <f aca="false">IF(AND(Dane!$F100="TTW",OR($F100="oryginał",$F100="kopia")),Dane!N100,"")</f>
        <v/>
      </c>
      <c r="P100" s="36" t="str">
        <f aca="false">IF(AND(Dane!$F100="TTW",OR($F100="oryginał",$F100="kopia")),Dane!O100,"")</f>
        <v/>
      </c>
      <c r="Q100" s="36" t="str">
        <f aca="false">IF(AND(Dane!$F100="TTW",OR($F100="oryginał",$F100="kopia")),Dane!P100,"")</f>
        <v/>
      </c>
      <c r="R100" s="36" t="str">
        <f aca="false">IF(AND(Dane!$F100="TTW",OR($F100="oryginał",$F100="kopia")),Dane!Q100,"")</f>
        <v/>
      </c>
      <c r="S100" s="36" t="str">
        <f aca="false">IF(AND(Dane!$F100="TTW",OR($F100="oryginał",$F100="kopia")),Dane!R100,"")</f>
        <v/>
      </c>
      <c r="T100" s="36" t="str">
        <f aca="false">IF(AND(Dane!$F100="TTW",OR($F100="oryginał",$F100="kopia")),Dane!S100,"")</f>
        <v/>
      </c>
      <c r="U100" s="36" t="str">
        <f aca="false">IF(AND(Dane!$F100="TTW",OR($F100="oryginał",$F100="kopia")),Dane!T100,"")</f>
        <v/>
      </c>
      <c r="V100" s="36" t="str">
        <f aca="false">IF(AND(Dane!$F100="TTW",OR($F100="oryginał",$F100="kopia")),Dane!U100,"")</f>
        <v/>
      </c>
      <c r="W100" s="36" t="str">
        <f aca="false">IF(AND(Dane!$F100="TTW",OR($F100="oryginał",$F100="kopia")),#REF!,"")</f>
        <v/>
      </c>
    </row>
    <row r="101" customFormat="false" ht="15.75" hidden="false" customHeight="true" outlineLevel="0" collapsed="false">
      <c r="A101" s="36" t="str">
        <f aca="false">IF(AND(Dane!$F101="TTW",OR(Dane!$G101="kopia",Dane!$G101="oryginał")),Dane!A101,"")</f>
        <v/>
      </c>
      <c r="B101" s="36" t="str">
        <f aca="false">IF(AND(Dane!$F101="TTW",OR(Dane!$G101="kopia",Dane!$G101="oryginał")),Dane!B101,"")</f>
        <v/>
      </c>
      <c r="C101" s="36" t="str">
        <f aca="false">IF(AND(Dane!$F101="TTW",OR(Dane!$G101="kopia",Dane!$G101="oryginał")),Dane!C101,"")</f>
        <v/>
      </c>
      <c r="D101" s="36" t="str">
        <f aca="false">IF(AND(Dane!$F101="TTW",OR(Dane!$G101="kopia",Dane!$G101="oryginał")),Dane!D101,"")</f>
        <v/>
      </c>
      <c r="E101" s="36" t="str">
        <f aca="false">IF(AND(Dane!$F101="TTW",OR(Dane!$G101="kopia",Dane!$G101="oryginał")),Dane!E101,"")</f>
        <v/>
      </c>
      <c r="F101" s="36" t="str">
        <f aca="false">IF(AND(Dane!$F101="TTW",OR(Dane!$G101="kopia",Dane!$G101="oryginał")),Dane!G101,"")</f>
        <v/>
      </c>
      <c r="G101" s="36" t="str">
        <f aca="false">IF(AND(Dane!$F101="TTW",OR($F101="oryginał",$F101="kopia")),Dane!I101,"")</f>
        <v/>
      </c>
      <c r="H101" s="36" t="str">
        <f aca="false">IF(AND(Dane!$F101="TTW",OR($F101="oryginał",$F101="kopia")),#REF!,"")</f>
        <v/>
      </c>
      <c r="I101" s="36" t="str">
        <f aca="false">IF(AND(Dane!$F101="TTW",OR($F101="oryginał",$F101="kopia")),Dane!J101,"")</f>
        <v/>
      </c>
      <c r="J101" s="36" t="str">
        <f aca="false">IF(AND(Dane!$F101="TTW",OR($F101="oryginał",$F101="kopia")),#REF!,"")</f>
        <v/>
      </c>
      <c r="K101" s="36" t="str">
        <f aca="false">IF(AND(Dane!$F101="TTW",OR($F101="oryginał",$F101="kopia")),Dane!K101,"")</f>
        <v/>
      </c>
      <c r="L101" s="36" t="str">
        <f aca="false">IF(AND(Dane!$F101="TTW",OR($F101="oryginał",$F101="kopia")),#REF!,"")</f>
        <v/>
      </c>
      <c r="M101" s="36" t="str">
        <f aca="false">IF(AND(Dane!$F101="TTW",OR($F101="oryginał",$F101="kopia")),Dane!L101,"")</f>
        <v/>
      </c>
      <c r="N101" s="36" t="str">
        <f aca="false">IF(AND(Dane!$F101="TTW",OR($F101="oryginał",$F101="kopia")),Dane!M101,"")</f>
        <v/>
      </c>
      <c r="O101" s="36" t="str">
        <f aca="false">IF(AND(Dane!$F101="TTW",OR($F101="oryginał",$F101="kopia")),Dane!N101,"")</f>
        <v/>
      </c>
      <c r="P101" s="36" t="str">
        <f aca="false">IF(AND(Dane!$F101="TTW",OR($F101="oryginał",$F101="kopia")),Dane!O101,"")</f>
        <v/>
      </c>
      <c r="Q101" s="36" t="str">
        <f aca="false">IF(AND(Dane!$F101="TTW",OR($F101="oryginał",$F101="kopia")),Dane!P101,"")</f>
        <v/>
      </c>
      <c r="R101" s="36" t="str">
        <f aca="false">IF(AND(Dane!$F101="TTW",OR($F101="oryginał",$F101="kopia")),Dane!Q101,"")</f>
        <v/>
      </c>
      <c r="S101" s="36" t="str">
        <f aca="false">IF(AND(Dane!$F101="TTW",OR($F101="oryginał",$F101="kopia")),Dane!R101,"")</f>
        <v/>
      </c>
      <c r="T101" s="36" t="str">
        <f aca="false">IF(AND(Dane!$F101="TTW",OR($F101="oryginał",$F101="kopia")),Dane!S101,"")</f>
        <v/>
      </c>
      <c r="U101" s="36" t="str">
        <f aca="false">IF(AND(Dane!$F101="TTW",OR($F101="oryginał",$F101="kopia")),Dane!T101,"")</f>
        <v/>
      </c>
      <c r="V101" s="36" t="str">
        <f aca="false">IF(AND(Dane!$F101="TTW",OR($F101="oryginał",$F101="kopia")),Dane!U101,"")</f>
        <v/>
      </c>
      <c r="W101" s="36" t="str">
        <f aca="false">IF(AND(Dane!$F101="TTW",OR($F101="oryginał",$F101="kopia")),#REF!,"")</f>
        <v/>
      </c>
    </row>
    <row r="102" customFormat="false" ht="15.75" hidden="false" customHeight="true" outlineLevel="0" collapsed="false">
      <c r="A102" s="36" t="str">
        <f aca="false">IF(AND(Dane!$F102="TTW",OR(Dane!$G102="kopia",Dane!$G102="oryginał")),Dane!A102,"")</f>
        <v/>
      </c>
      <c r="B102" s="36" t="str">
        <f aca="false">IF(AND(Dane!$F102="TTW",OR(Dane!$G102="kopia",Dane!$G102="oryginał")),Dane!B102,"")</f>
        <v/>
      </c>
      <c r="C102" s="36" t="str">
        <f aca="false">IF(AND(Dane!$F102="TTW",OR(Dane!$G102="kopia",Dane!$G102="oryginał")),Dane!C102,"")</f>
        <v/>
      </c>
      <c r="D102" s="36" t="str">
        <f aca="false">IF(AND(Dane!$F102="TTW",OR(Dane!$G102="kopia",Dane!$G102="oryginał")),Dane!D102,"")</f>
        <v/>
      </c>
      <c r="E102" s="36" t="str">
        <f aca="false">IF(AND(Dane!$F102="TTW",OR(Dane!$G102="kopia",Dane!$G102="oryginał")),Dane!E102,"")</f>
        <v/>
      </c>
      <c r="F102" s="36" t="str">
        <f aca="false">IF(AND(Dane!$F102="TTW",OR(Dane!$G102="kopia",Dane!$G102="oryginał")),Dane!G102,"")</f>
        <v/>
      </c>
      <c r="G102" s="36" t="str">
        <f aca="false">IF(AND(Dane!$F102="TTW",OR($F102="oryginał",$F102="kopia")),Dane!I102,"")</f>
        <v/>
      </c>
      <c r="H102" s="36" t="str">
        <f aca="false">IF(AND(Dane!$F102="TTW",OR($F102="oryginał",$F102="kopia")),#REF!,"")</f>
        <v/>
      </c>
      <c r="I102" s="36" t="str">
        <f aca="false">IF(AND(Dane!$F102="TTW",OR($F102="oryginał",$F102="kopia")),Dane!J102,"")</f>
        <v/>
      </c>
      <c r="J102" s="36" t="str">
        <f aca="false">IF(AND(Dane!$F102="TTW",OR($F102="oryginał",$F102="kopia")),#REF!,"")</f>
        <v/>
      </c>
      <c r="K102" s="36" t="str">
        <f aca="false">IF(AND(Dane!$F102="TTW",OR($F102="oryginał",$F102="kopia")),Dane!K102,"")</f>
        <v/>
      </c>
      <c r="L102" s="36" t="str">
        <f aca="false">IF(AND(Dane!$F102="TTW",OR($F102="oryginał",$F102="kopia")),#REF!,"")</f>
        <v/>
      </c>
      <c r="M102" s="36" t="str">
        <f aca="false">IF(AND(Dane!$F102="TTW",OR($F102="oryginał",$F102="kopia")),Dane!L102,"")</f>
        <v/>
      </c>
      <c r="N102" s="36" t="str">
        <f aca="false">IF(AND(Dane!$F102="TTW",OR($F102="oryginał",$F102="kopia")),Dane!M102,"")</f>
        <v/>
      </c>
      <c r="O102" s="36" t="str">
        <f aca="false">IF(AND(Dane!$F102="TTW",OR($F102="oryginał",$F102="kopia")),Dane!N102,"")</f>
        <v/>
      </c>
      <c r="P102" s="36" t="str">
        <f aca="false">IF(AND(Dane!$F102="TTW",OR($F102="oryginał",$F102="kopia")),Dane!O102,"")</f>
        <v/>
      </c>
      <c r="Q102" s="36" t="str">
        <f aca="false">IF(AND(Dane!$F102="TTW",OR($F102="oryginał",$F102="kopia")),Dane!P102,"")</f>
        <v/>
      </c>
      <c r="R102" s="36" t="str">
        <f aca="false">IF(AND(Dane!$F102="TTW",OR($F102="oryginał",$F102="kopia")),Dane!Q102,"")</f>
        <v/>
      </c>
      <c r="S102" s="36" t="str">
        <f aca="false">IF(AND(Dane!$F102="TTW",OR($F102="oryginał",$F102="kopia")),Dane!R102,"")</f>
        <v/>
      </c>
      <c r="T102" s="36" t="str">
        <f aca="false">IF(AND(Dane!$F102="TTW",OR($F102="oryginał",$F102="kopia")),Dane!S102,"")</f>
        <v/>
      </c>
      <c r="U102" s="36" t="str">
        <f aca="false">IF(AND(Dane!$F102="TTW",OR($F102="oryginał",$F102="kopia")),Dane!T102,"")</f>
        <v/>
      </c>
      <c r="V102" s="36" t="str">
        <f aca="false">IF(AND(Dane!$F102="TTW",OR($F102="oryginał",$F102="kopia")),Dane!U102,"")</f>
        <v/>
      </c>
      <c r="W102" s="36" t="str">
        <f aca="false">IF(AND(Dane!$F102="TTW",OR($F102="oryginał",$F102="kopia")),#REF!,"")</f>
        <v/>
      </c>
    </row>
    <row r="103" customFormat="false" ht="15.75" hidden="false" customHeight="true" outlineLevel="0" collapsed="false">
      <c r="A103" s="36" t="str">
        <f aca="false">IF(AND(Dane!$F103="TTW",OR(Dane!$G103="kopia",Dane!$G103="oryginał")),Dane!A103,"")</f>
        <v/>
      </c>
      <c r="B103" s="36" t="str">
        <f aca="false">IF(AND(Dane!$F103="TTW",OR(Dane!$G103="kopia",Dane!$G103="oryginał")),Dane!B103,"")</f>
        <v/>
      </c>
      <c r="C103" s="36" t="str">
        <f aca="false">IF(AND(Dane!$F103="TTW",OR(Dane!$G103="kopia",Dane!$G103="oryginał")),Dane!C103,"")</f>
        <v/>
      </c>
      <c r="D103" s="36" t="str">
        <f aca="false">IF(AND(Dane!$F103="TTW",OR(Dane!$G103="kopia",Dane!$G103="oryginał")),Dane!D103,"")</f>
        <v/>
      </c>
      <c r="E103" s="36" t="str">
        <f aca="false">IF(AND(Dane!$F103="TTW",OR(Dane!$G103="kopia",Dane!$G103="oryginał")),Dane!E103,"")</f>
        <v/>
      </c>
      <c r="F103" s="36" t="str">
        <f aca="false">IF(AND(Dane!$F103="TTW",OR(Dane!$G103="kopia",Dane!$G103="oryginał")),Dane!G103,"")</f>
        <v/>
      </c>
      <c r="G103" s="36" t="str">
        <f aca="false">IF(AND(Dane!$F103="TTW",OR($F103="oryginał",$F103="kopia")),Dane!I103,"")</f>
        <v/>
      </c>
      <c r="H103" s="36" t="str">
        <f aca="false">IF(AND(Dane!$F103="TTW",OR($F103="oryginał",$F103="kopia")),#REF!,"")</f>
        <v/>
      </c>
      <c r="I103" s="36" t="str">
        <f aca="false">IF(AND(Dane!$F103="TTW",OR($F103="oryginał",$F103="kopia")),Dane!J103,"")</f>
        <v/>
      </c>
      <c r="J103" s="36" t="str">
        <f aca="false">IF(AND(Dane!$F103="TTW",OR($F103="oryginał",$F103="kopia")),#REF!,"")</f>
        <v/>
      </c>
      <c r="K103" s="36" t="str">
        <f aca="false">IF(AND(Dane!$F103="TTW",OR($F103="oryginał",$F103="kopia")),Dane!K103,"")</f>
        <v/>
      </c>
      <c r="L103" s="36" t="str">
        <f aca="false">IF(AND(Dane!$F103="TTW",OR($F103="oryginał",$F103="kopia")),#REF!,"")</f>
        <v/>
      </c>
      <c r="M103" s="36" t="str">
        <f aca="false">IF(AND(Dane!$F103="TTW",OR($F103="oryginał",$F103="kopia")),Dane!L103,"")</f>
        <v/>
      </c>
      <c r="N103" s="36" t="str">
        <f aca="false">IF(AND(Dane!$F103="TTW",OR($F103="oryginał",$F103="kopia")),Dane!M103,"")</f>
        <v/>
      </c>
      <c r="O103" s="36" t="str">
        <f aca="false">IF(AND(Dane!$F103="TTW",OR($F103="oryginał",$F103="kopia")),Dane!N103,"")</f>
        <v/>
      </c>
      <c r="P103" s="36" t="str">
        <f aca="false">IF(AND(Dane!$F103="TTW",OR($F103="oryginał",$F103="kopia")),Dane!O103,"")</f>
        <v/>
      </c>
      <c r="Q103" s="36" t="str">
        <f aca="false">IF(AND(Dane!$F103="TTW",OR($F103="oryginał",$F103="kopia")),Dane!P103,"")</f>
        <v/>
      </c>
      <c r="R103" s="36" t="str">
        <f aca="false">IF(AND(Dane!$F103="TTW",OR($F103="oryginał",$F103="kopia")),Dane!Q103,"")</f>
        <v/>
      </c>
      <c r="S103" s="36" t="str">
        <f aca="false">IF(AND(Dane!$F103="TTW",OR($F103="oryginał",$F103="kopia")),Dane!R103,"")</f>
        <v/>
      </c>
      <c r="T103" s="36" t="str">
        <f aca="false">IF(AND(Dane!$F103="TTW",OR($F103="oryginał",$F103="kopia")),Dane!S103,"")</f>
        <v/>
      </c>
      <c r="U103" s="36" t="str">
        <f aca="false">IF(AND(Dane!$F103="TTW",OR($F103="oryginał",$F103="kopia")),Dane!T103,"")</f>
        <v/>
      </c>
      <c r="V103" s="36" t="str">
        <f aca="false">IF(AND(Dane!$F103="TTW",OR($F103="oryginał",$F103="kopia")),Dane!U103,"")</f>
        <v/>
      </c>
      <c r="W103" s="36" t="str">
        <f aca="false">IF(AND(Dane!$F103="TTW",OR($F103="oryginał",$F103="kopia")),#REF!,"")</f>
        <v/>
      </c>
    </row>
    <row r="104" customFormat="false" ht="15.75" hidden="false" customHeight="true" outlineLevel="0" collapsed="false">
      <c r="A104" s="36" t="str">
        <f aca="false">IF(AND(Dane!$F104="TTW",OR(Dane!$G104="kopia",Dane!$G104="oryginał")),Dane!A104,"")</f>
        <v/>
      </c>
      <c r="B104" s="36" t="str">
        <f aca="false">IF(AND(Dane!$F104="TTW",OR(Dane!$G104="kopia",Dane!$G104="oryginał")),Dane!B104,"")</f>
        <v/>
      </c>
      <c r="C104" s="36" t="str">
        <f aca="false">IF(AND(Dane!$F104="TTW",OR(Dane!$G104="kopia",Dane!$G104="oryginał")),Dane!C104,"")</f>
        <v/>
      </c>
      <c r="D104" s="36" t="str">
        <f aca="false">IF(AND(Dane!$F104="TTW",OR(Dane!$G104="kopia",Dane!$G104="oryginał")),Dane!D104,"")</f>
        <v/>
      </c>
      <c r="E104" s="36" t="str">
        <f aca="false">IF(AND(Dane!$F104="TTW",OR(Dane!$G104="kopia",Dane!$G104="oryginał")),Dane!E104,"")</f>
        <v/>
      </c>
      <c r="F104" s="36" t="str">
        <f aca="false">IF(AND(Dane!$F104="TTW",OR(Dane!$G104="kopia",Dane!$G104="oryginał")),Dane!G104,"")</f>
        <v/>
      </c>
      <c r="G104" s="36" t="str">
        <f aca="false">IF(AND(Dane!$F104="TTW",OR($F104="oryginał",$F104="kopia")),Dane!I104,"")</f>
        <v/>
      </c>
      <c r="H104" s="36" t="str">
        <f aca="false">IF(AND(Dane!$F104="TTW",OR($F104="oryginał",$F104="kopia")),#REF!,"")</f>
        <v/>
      </c>
      <c r="I104" s="36" t="str">
        <f aca="false">IF(AND(Dane!$F104="TTW",OR($F104="oryginał",$F104="kopia")),Dane!J104,"")</f>
        <v/>
      </c>
      <c r="J104" s="36" t="str">
        <f aca="false">IF(AND(Dane!$F104="TTW",OR($F104="oryginał",$F104="kopia")),#REF!,"")</f>
        <v/>
      </c>
      <c r="K104" s="36" t="str">
        <f aca="false">IF(AND(Dane!$F104="TTW",OR($F104="oryginał",$F104="kopia")),Dane!K104,"")</f>
        <v/>
      </c>
      <c r="L104" s="36" t="str">
        <f aca="false">IF(AND(Dane!$F104="TTW",OR($F104="oryginał",$F104="kopia")),#REF!,"")</f>
        <v/>
      </c>
      <c r="M104" s="36" t="str">
        <f aca="false">IF(AND(Dane!$F104="TTW",OR($F104="oryginał",$F104="kopia")),Dane!L104,"")</f>
        <v/>
      </c>
      <c r="N104" s="36" t="str">
        <f aca="false">IF(AND(Dane!$F104="TTW",OR($F104="oryginał",$F104="kopia")),Dane!M104,"")</f>
        <v/>
      </c>
      <c r="O104" s="36" t="str">
        <f aca="false">IF(AND(Dane!$F104="TTW",OR($F104="oryginał",$F104="kopia")),Dane!N104,"")</f>
        <v/>
      </c>
      <c r="P104" s="36" t="str">
        <f aca="false">IF(AND(Dane!$F104="TTW",OR($F104="oryginał",$F104="kopia")),Dane!O104,"")</f>
        <v/>
      </c>
      <c r="Q104" s="36" t="str">
        <f aca="false">IF(AND(Dane!$F104="TTW",OR($F104="oryginał",$F104="kopia")),Dane!P104,"")</f>
        <v/>
      </c>
      <c r="R104" s="36" t="str">
        <f aca="false">IF(AND(Dane!$F104="TTW",OR($F104="oryginał",$F104="kopia")),Dane!Q104,"")</f>
        <v/>
      </c>
      <c r="S104" s="36" t="str">
        <f aca="false">IF(AND(Dane!$F104="TTW",OR($F104="oryginał",$F104="kopia")),Dane!R104,"")</f>
        <v/>
      </c>
      <c r="T104" s="36" t="str">
        <f aca="false">IF(AND(Dane!$F104="TTW",OR($F104="oryginał",$F104="kopia")),Dane!S104,"")</f>
        <v/>
      </c>
      <c r="U104" s="36" t="str">
        <f aca="false">IF(AND(Dane!$F104="TTW",OR($F104="oryginał",$F104="kopia")),Dane!T104,"")</f>
        <v/>
      </c>
      <c r="V104" s="36" t="str">
        <f aca="false">IF(AND(Dane!$F104="TTW",OR($F104="oryginał",$F104="kopia")),Dane!U104,"")</f>
        <v/>
      </c>
      <c r="W104" s="36" t="str">
        <f aca="false">IF(AND(Dane!$F104="TTW",OR($F104="oryginał",$F104="kopia")),#REF!,"")</f>
        <v/>
      </c>
    </row>
    <row r="105" customFormat="false" ht="15.75" hidden="false" customHeight="true" outlineLevel="0" collapsed="false">
      <c r="A105" s="36" t="str">
        <f aca="false">IF(AND(Dane!$F105="TTW",OR(Dane!$G105="kopia",Dane!$G105="oryginał")),Dane!A105,"")</f>
        <v/>
      </c>
      <c r="B105" s="36" t="str">
        <f aca="false">IF(AND(Dane!$F105="TTW",OR(Dane!$G105="kopia",Dane!$G105="oryginał")),Dane!B105,"")</f>
        <v/>
      </c>
      <c r="C105" s="36" t="str">
        <f aca="false">IF(AND(Dane!$F105="TTW",OR(Dane!$G105="kopia",Dane!$G105="oryginał")),Dane!C105,"")</f>
        <v/>
      </c>
      <c r="D105" s="36" t="str">
        <f aca="false">IF(AND(Dane!$F105="TTW",OR(Dane!$G105="kopia",Dane!$G105="oryginał")),Dane!D105,"")</f>
        <v/>
      </c>
      <c r="E105" s="36" t="str">
        <f aca="false">IF(AND(Dane!$F105="TTW",OR(Dane!$G105="kopia",Dane!$G105="oryginał")),Dane!E105,"")</f>
        <v/>
      </c>
      <c r="F105" s="36" t="str">
        <f aca="false">IF(AND(Dane!$F105="TTW",OR(Dane!$G105="kopia",Dane!$G105="oryginał")),Dane!G105,"")</f>
        <v/>
      </c>
      <c r="G105" s="36" t="str">
        <f aca="false">IF(AND(Dane!$F105="TTW",OR($F105="oryginał",$F105="kopia")),Dane!I105,"")</f>
        <v/>
      </c>
      <c r="H105" s="36" t="str">
        <f aca="false">IF(AND(Dane!$F105="TTW",OR($F105="oryginał",$F105="kopia")),#REF!,"")</f>
        <v/>
      </c>
      <c r="I105" s="36" t="str">
        <f aca="false">IF(AND(Dane!$F105="TTW",OR($F105="oryginał",$F105="kopia")),Dane!J105,"")</f>
        <v/>
      </c>
      <c r="J105" s="36" t="str">
        <f aca="false">IF(AND(Dane!$F105="TTW",OR($F105="oryginał",$F105="kopia")),#REF!,"")</f>
        <v/>
      </c>
      <c r="K105" s="36" t="str">
        <f aca="false">IF(AND(Dane!$F105="TTW",OR($F105="oryginał",$F105="kopia")),Dane!K105,"")</f>
        <v/>
      </c>
      <c r="L105" s="36" t="str">
        <f aca="false">IF(AND(Dane!$F105="TTW",OR($F105="oryginał",$F105="kopia")),#REF!,"")</f>
        <v/>
      </c>
      <c r="M105" s="36" t="str">
        <f aca="false">IF(AND(Dane!$F105="TTW",OR($F105="oryginał",$F105="kopia")),Dane!L105,"")</f>
        <v/>
      </c>
      <c r="N105" s="36" t="str">
        <f aca="false">IF(AND(Dane!$F105="TTW",OR($F105="oryginał",$F105="kopia")),Dane!M105,"")</f>
        <v/>
      </c>
      <c r="O105" s="36" t="str">
        <f aca="false">IF(AND(Dane!$F105="TTW",OR($F105="oryginał",$F105="kopia")),Dane!N105,"")</f>
        <v/>
      </c>
      <c r="P105" s="36" t="str">
        <f aca="false">IF(AND(Dane!$F105="TTW",OR($F105="oryginał",$F105="kopia")),Dane!O105,"")</f>
        <v/>
      </c>
      <c r="Q105" s="36" t="str">
        <f aca="false">IF(AND(Dane!$F105="TTW",OR($F105="oryginał",$F105="kopia")),Dane!P105,"")</f>
        <v/>
      </c>
      <c r="R105" s="36" t="str">
        <f aca="false">IF(AND(Dane!$F105="TTW",OR($F105="oryginał",$F105="kopia")),Dane!Q105,"")</f>
        <v/>
      </c>
      <c r="S105" s="36" t="str">
        <f aca="false">IF(AND(Dane!$F105="TTW",OR($F105="oryginał",$F105="kopia")),Dane!R105,"")</f>
        <v/>
      </c>
      <c r="T105" s="36" t="str">
        <f aca="false">IF(AND(Dane!$F105="TTW",OR($F105="oryginał",$F105="kopia")),Dane!S105,"")</f>
        <v/>
      </c>
      <c r="U105" s="36" t="str">
        <f aca="false">IF(AND(Dane!$F105="TTW",OR($F105="oryginał",$F105="kopia")),Dane!T105,"")</f>
        <v/>
      </c>
      <c r="V105" s="36" t="str">
        <f aca="false">IF(AND(Dane!$F105="TTW",OR($F105="oryginał",$F105="kopia")),Dane!U105,"")</f>
        <v/>
      </c>
      <c r="W105" s="36" t="str">
        <f aca="false">IF(AND(Dane!$F105="TTW",OR($F105="oryginał",$F105="kopia")),#REF!,"")</f>
        <v/>
      </c>
    </row>
    <row r="106" customFormat="false" ht="15.75" hidden="false" customHeight="true" outlineLevel="0" collapsed="false">
      <c r="A106" s="36" t="str">
        <f aca="false">IF(AND(Dane!$F106="TTW",OR(Dane!$G106="kopia",Dane!$G106="oryginał")),Dane!A106,"")</f>
        <v/>
      </c>
      <c r="B106" s="36" t="str">
        <f aca="false">IF(AND(Dane!$F106="TTW",OR(Dane!$G106="kopia",Dane!$G106="oryginał")),Dane!B106,"")</f>
        <v/>
      </c>
      <c r="C106" s="36" t="str">
        <f aca="false">IF(AND(Dane!$F106="TTW",OR(Dane!$G106="kopia",Dane!$G106="oryginał")),Dane!C106,"")</f>
        <v/>
      </c>
      <c r="D106" s="36" t="str">
        <f aca="false">IF(AND(Dane!$F106="TTW",OR(Dane!$G106="kopia",Dane!$G106="oryginał")),Dane!D106,"")</f>
        <v/>
      </c>
      <c r="E106" s="36" t="str">
        <f aca="false">IF(AND(Dane!$F106="TTW",OR(Dane!$G106="kopia",Dane!$G106="oryginał")),Dane!E106,"")</f>
        <v/>
      </c>
      <c r="F106" s="36" t="str">
        <f aca="false">IF(AND(Dane!$F106="TTW",OR(Dane!$G106="kopia",Dane!$G106="oryginał")),Dane!G106,"")</f>
        <v/>
      </c>
      <c r="G106" s="36" t="str">
        <f aca="false">IF(AND(Dane!$F106="TTW",OR($F106="oryginał",$F106="kopia")),Dane!I106,"")</f>
        <v/>
      </c>
      <c r="H106" s="36" t="str">
        <f aca="false">IF(AND(Dane!$F106="TTW",OR($F106="oryginał",$F106="kopia")),#REF!,"")</f>
        <v/>
      </c>
      <c r="I106" s="36" t="str">
        <f aca="false">IF(AND(Dane!$F106="TTW",OR($F106="oryginał",$F106="kopia")),Dane!J106,"")</f>
        <v/>
      </c>
      <c r="J106" s="36" t="str">
        <f aca="false">IF(AND(Dane!$F106="TTW",OR($F106="oryginał",$F106="kopia")),#REF!,"")</f>
        <v/>
      </c>
      <c r="K106" s="36" t="str">
        <f aca="false">IF(AND(Dane!$F106="TTW",OR($F106="oryginał",$F106="kopia")),Dane!K106,"")</f>
        <v/>
      </c>
      <c r="L106" s="36" t="str">
        <f aca="false">IF(AND(Dane!$F106="TTW",OR($F106="oryginał",$F106="kopia")),#REF!,"")</f>
        <v/>
      </c>
      <c r="M106" s="36" t="str">
        <f aca="false">IF(AND(Dane!$F106="TTW",OR($F106="oryginał",$F106="kopia")),Dane!L106,"")</f>
        <v/>
      </c>
      <c r="N106" s="36" t="str">
        <f aca="false">IF(AND(Dane!$F106="TTW",OR($F106="oryginał",$F106="kopia")),Dane!M106,"")</f>
        <v/>
      </c>
      <c r="O106" s="36" t="str">
        <f aca="false">IF(AND(Dane!$F106="TTW",OR($F106="oryginał",$F106="kopia")),Dane!N106,"")</f>
        <v/>
      </c>
      <c r="P106" s="36" t="str">
        <f aca="false">IF(AND(Dane!$F106="TTW",OR($F106="oryginał",$F106="kopia")),Dane!O106,"")</f>
        <v/>
      </c>
      <c r="Q106" s="36" t="str">
        <f aca="false">IF(AND(Dane!$F106="TTW",OR($F106="oryginał",$F106="kopia")),Dane!P106,"")</f>
        <v/>
      </c>
      <c r="R106" s="36" t="str">
        <f aca="false">IF(AND(Dane!$F106="TTW",OR($F106="oryginał",$F106="kopia")),Dane!Q106,"")</f>
        <v/>
      </c>
      <c r="S106" s="36" t="str">
        <f aca="false">IF(AND(Dane!$F106="TTW",OR($F106="oryginał",$F106="kopia")),Dane!R106,"")</f>
        <v/>
      </c>
      <c r="T106" s="36" t="str">
        <f aca="false">IF(AND(Dane!$F106="TTW",OR($F106="oryginał",$F106="kopia")),Dane!S106,"")</f>
        <v/>
      </c>
      <c r="U106" s="36" t="str">
        <f aca="false">IF(AND(Dane!$F106="TTW",OR($F106="oryginał",$F106="kopia")),Dane!T106,"")</f>
        <v/>
      </c>
      <c r="V106" s="36" t="str">
        <f aca="false">IF(AND(Dane!$F106="TTW",OR($F106="oryginał",$F106="kopia")),Dane!U106,"")</f>
        <v/>
      </c>
      <c r="W106" s="36" t="str">
        <f aca="false">IF(AND(Dane!$F106="TTW",OR($F106="oryginał",$F106="kopia")),#REF!,"")</f>
        <v/>
      </c>
    </row>
    <row r="107" customFormat="false" ht="15.75" hidden="false" customHeight="true" outlineLevel="0" collapsed="false">
      <c r="A107" s="36" t="str">
        <f aca="false">IF(AND(Dane!$F107="TTW",OR(Dane!$G107="kopia",Dane!$G107="oryginał")),Dane!A107,"")</f>
        <v/>
      </c>
      <c r="B107" s="36" t="str">
        <f aca="false">IF(AND(Dane!$F107="TTW",OR(Dane!$G107="kopia",Dane!$G107="oryginał")),Dane!B107,"")</f>
        <v/>
      </c>
      <c r="C107" s="36" t="str">
        <f aca="false">IF(AND(Dane!$F107="TTW",OR(Dane!$G107="kopia",Dane!$G107="oryginał")),Dane!C107,"")</f>
        <v/>
      </c>
      <c r="D107" s="36" t="str">
        <f aca="false">IF(AND(Dane!$F107="TTW",OR(Dane!$G107="kopia",Dane!$G107="oryginał")),Dane!D107,"")</f>
        <v/>
      </c>
      <c r="E107" s="36" t="str">
        <f aca="false">IF(AND(Dane!$F107="TTW",OR(Dane!$G107="kopia",Dane!$G107="oryginał")),Dane!E107,"")</f>
        <v/>
      </c>
      <c r="F107" s="36" t="str">
        <f aca="false">IF(AND(Dane!$F107="TTW",OR(Dane!$G107="kopia",Dane!$G107="oryginał")),Dane!G107,"")</f>
        <v/>
      </c>
      <c r="G107" s="36" t="str">
        <f aca="false">IF(AND(Dane!$F107="TTW",OR($F107="oryginał",$F107="kopia")),Dane!I107,"")</f>
        <v/>
      </c>
      <c r="H107" s="36" t="str">
        <f aca="false">IF(AND(Dane!$F107="TTW",OR($F107="oryginał",$F107="kopia")),#REF!,"")</f>
        <v/>
      </c>
      <c r="I107" s="36" t="str">
        <f aca="false">IF(AND(Dane!$F107="TTW",OR($F107="oryginał",$F107="kopia")),Dane!J107,"")</f>
        <v/>
      </c>
      <c r="J107" s="36" t="str">
        <f aca="false">IF(AND(Dane!$F107="TTW",OR($F107="oryginał",$F107="kopia")),#REF!,"")</f>
        <v/>
      </c>
      <c r="K107" s="36" t="str">
        <f aca="false">IF(AND(Dane!$F107="TTW",OR($F107="oryginał",$F107="kopia")),Dane!K107,"")</f>
        <v/>
      </c>
      <c r="L107" s="36" t="str">
        <f aca="false">IF(AND(Dane!$F107="TTW",OR($F107="oryginał",$F107="kopia")),#REF!,"")</f>
        <v/>
      </c>
      <c r="M107" s="36" t="str">
        <f aca="false">IF(AND(Dane!$F107="TTW",OR($F107="oryginał",$F107="kopia")),Dane!L107,"")</f>
        <v/>
      </c>
      <c r="N107" s="36" t="str">
        <f aca="false">IF(AND(Dane!$F107="TTW",OR($F107="oryginał",$F107="kopia")),Dane!M107,"")</f>
        <v/>
      </c>
      <c r="O107" s="36" t="str">
        <f aca="false">IF(AND(Dane!$F107="TTW",OR($F107="oryginał",$F107="kopia")),Dane!N107,"")</f>
        <v/>
      </c>
      <c r="P107" s="36" t="str">
        <f aca="false">IF(AND(Dane!$F107="TTW",OR($F107="oryginał",$F107="kopia")),Dane!O107,"")</f>
        <v/>
      </c>
      <c r="Q107" s="36" t="str">
        <f aca="false">IF(AND(Dane!$F107="TTW",OR($F107="oryginał",$F107="kopia")),Dane!P107,"")</f>
        <v/>
      </c>
      <c r="R107" s="36" t="str">
        <f aca="false">IF(AND(Dane!$F107="TTW",OR($F107="oryginał",$F107="kopia")),Dane!Q107,"")</f>
        <v/>
      </c>
      <c r="S107" s="36" t="str">
        <f aca="false">IF(AND(Dane!$F107="TTW",OR($F107="oryginał",$F107="kopia")),Dane!R107,"")</f>
        <v/>
      </c>
      <c r="T107" s="36" t="str">
        <f aca="false">IF(AND(Dane!$F107="TTW",OR($F107="oryginał",$F107="kopia")),Dane!S107,"")</f>
        <v/>
      </c>
      <c r="U107" s="36" t="str">
        <f aca="false">IF(AND(Dane!$F107="TTW",OR($F107="oryginał",$F107="kopia")),Dane!T107,"")</f>
        <v/>
      </c>
      <c r="V107" s="36" t="str">
        <f aca="false">IF(AND(Dane!$F107="TTW",OR($F107="oryginał",$F107="kopia")),Dane!U107,"")</f>
        <v/>
      </c>
      <c r="W107" s="36" t="str">
        <f aca="false">IF(AND(Dane!$F107="TTW",OR($F107="oryginał",$F107="kopia")),#REF!,"")</f>
        <v/>
      </c>
    </row>
    <row r="108" customFormat="false" ht="15.75" hidden="false" customHeight="true" outlineLevel="0" collapsed="false">
      <c r="A108" s="36" t="str">
        <f aca="false">IF(AND(Dane!$F108="TTW",OR(Dane!$G108="kopia",Dane!$G108="oryginał")),Dane!A108,"")</f>
        <v/>
      </c>
      <c r="B108" s="36" t="str">
        <f aca="false">IF(AND(Dane!$F108="TTW",OR(Dane!$G108="kopia",Dane!$G108="oryginał")),Dane!B108,"")</f>
        <v/>
      </c>
      <c r="C108" s="36" t="str">
        <f aca="false">IF(AND(Dane!$F108="TTW",OR(Dane!$G108="kopia",Dane!$G108="oryginał")),Dane!C108,"")</f>
        <v/>
      </c>
      <c r="D108" s="36" t="str">
        <f aca="false">IF(AND(Dane!$F108="TTW",OR(Dane!$G108="kopia",Dane!$G108="oryginał")),Dane!D108,"")</f>
        <v/>
      </c>
      <c r="E108" s="36" t="str">
        <f aca="false">IF(AND(Dane!$F108="TTW",OR(Dane!$G108="kopia",Dane!$G108="oryginał")),Dane!E108,"")</f>
        <v/>
      </c>
      <c r="F108" s="36" t="str">
        <f aca="false">IF(AND(Dane!$F108="TTW",OR(Dane!$G108="kopia",Dane!$G108="oryginał")),Dane!G108,"")</f>
        <v/>
      </c>
      <c r="G108" s="36" t="str">
        <f aca="false">IF(AND(Dane!$F108="TTW",OR($F108="oryginał",$F108="kopia")),Dane!I108,"")</f>
        <v/>
      </c>
      <c r="H108" s="36" t="str">
        <f aca="false">IF(AND(Dane!$F108="TTW",OR($F108="oryginał",$F108="kopia")),#REF!,"")</f>
        <v/>
      </c>
      <c r="I108" s="36" t="str">
        <f aca="false">IF(AND(Dane!$F108="TTW",OR($F108="oryginał",$F108="kopia")),Dane!J108,"")</f>
        <v/>
      </c>
      <c r="J108" s="36" t="str">
        <f aca="false">IF(AND(Dane!$F108="TTW",OR($F108="oryginał",$F108="kopia")),#REF!,"")</f>
        <v/>
      </c>
      <c r="K108" s="36" t="str">
        <f aca="false">IF(AND(Dane!$F108="TTW",OR($F108="oryginał",$F108="kopia")),Dane!K108,"")</f>
        <v/>
      </c>
      <c r="L108" s="36" t="str">
        <f aca="false">IF(AND(Dane!$F108="TTW",OR($F108="oryginał",$F108="kopia")),#REF!,"")</f>
        <v/>
      </c>
      <c r="M108" s="36" t="str">
        <f aca="false">IF(AND(Dane!$F108="TTW",OR($F108="oryginał",$F108="kopia")),Dane!L108,"")</f>
        <v/>
      </c>
      <c r="N108" s="36" t="str">
        <f aca="false">IF(AND(Dane!$F108="TTW",OR($F108="oryginał",$F108="kopia")),Dane!M108,"")</f>
        <v/>
      </c>
      <c r="O108" s="36" t="str">
        <f aca="false">IF(AND(Dane!$F108="TTW",OR($F108="oryginał",$F108="kopia")),Dane!N108,"")</f>
        <v/>
      </c>
      <c r="P108" s="36" t="str">
        <f aca="false">IF(AND(Dane!$F108="TTW",OR($F108="oryginał",$F108="kopia")),Dane!O108,"")</f>
        <v/>
      </c>
      <c r="Q108" s="36" t="str">
        <f aca="false">IF(AND(Dane!$F108="TTW",OR($F108="oryginał",$F108="kopia")),Dane!P108,"")</f>
        <v/>
      </c>
      <c r="R108" s="36" t="str">
        <f aca="false">IF(AND(Dane!$F108="TTW",OR($F108="oryginał",$F108="kopia")),Dane!Q108,"")</f>
        <v/>
      </c>
      <c r="S108" s="36" t="str">
        <f aca="false">IF(AND(Dane!$F108="TTW",OR($F108="oryginał",$F108="kopia")),Dane!R108,"")</f>
        <v/>
      </c>
      <c r="T108" s="36" t="str">
        <f aca="false">IF(AND(Dane!$F108="TTW",OR($F108="oryginał",$F108="kopia")),Dane!S108,"")</f>
        <v/>
      </c>
      <c r="U108" s="36" t="str">
        <f aca="false">IF(AND(Dane!$F108="TTW",OR($F108="oryginał",$F108="kopia")),Dane!T108,"")</f>
        <v/>
      </c>
      <c r="V108" s="36" t="str">
        <f aca="false">IF(AND(Dane!$F108="TTW",OR($F108="oryginał",$F108="kopia")),Dane!U108,"")</f>
        <v/>
      </c>
      <c r="W108" s="36" t="str">
        <f aca="false">IF(AND(Dane!$F108="TTW",OR($F108="oryginał",$F108="kopia")),#REF!,"")</f>
        <v/>
      </c>
    </row>
    <row r="109" customFormat="false" ht="15.75" hidden="false" customHeight="true" outlineLevel="0" collapsed="false">
      <c r="A109" s="36" t="str">
        <f aca="false">IF(AND(Dane!$F109="TTW",OR(Dane!$G109="kopia",Dane!$G109="oryginał")),Dane!A109,"")</f>
        <v/>
      </c>
      <c r="B109" s="36" t="str">
        <f aca="false">IF(AND(Dane!$F109="TTW",OR(Dane!$G109="kopia",Dane!$G109="oryginał")),Dane!B109,"")</f>
        <v/>
      </c>
      <c r="C109" s="36" t="str">
        <f aca="false">IF(AND(Dane!$F109="TTW",OR(Dane!$G109="kopia",Dane!$G109="oryginał")),Dane!C109,"")</f>
        <v/>
      </c>
      <c r="D109" s="36" t="str">
        <f aca="false">IF(AND(Dane!$F109="TTW",OR(Dane!$G109="kopia",Dane!$G109="oryginał")),Dane!D109,"")</f>
        <v/>
      </c>
      <c r="E109" s="36" t="str">
        <f aca="false">IF(AND(Dane!$F109="TTW",OR(Dane!$G109="kopia",Dane!$G109="oryginał")),Dane!E109,"")</f>
        <v/>
      </c>
      <c r="F109" s="36" t="str">
        <f aca="false">IF(AND(Dane!$F109="TTW",OR(Dane!$G109="kopia",Dane!$G109="oryginał")),Dane!G109,"")</f>
        <v/>
      </c>
      <c r="G109" s="36" t="str">
        <f aca="false">IF(AND(Dane!$F109="TTW",OR($F109="oryginał",$F109="kopia")),Dane!I109,"")</f>
        <v/>
      </c>
      <c r="H109" s="36" t="str">
        <f aca="false">IF(AND(Dane!$F109="TTW",OR($F109="oryginał",$F109="kopia")),#REF!,"")</f>
        <v/>
      </c>
      <c r="I109" s="36" t="str">
        <f aca="false">IF(AND(Dane!$F109="TTW",OR($F109="oryginał",$F109="kopia")),Dane!J109,"")</f>
        <v/>
      </c>
      <c r="J109" s="36" t="str">
        <f aca="false">IF(AND(Dane!$F109="TTW",OR($F109="oryginał",$F109="kopia")),#REF!,"")</f>
        <v/>
      </c>
      <c r="K109" s="36" t="str">
        <f aca="false">IF(AND(Dane!$F109="TTW",OR($F109="oryginał",$F109="kopia")),Dane!K109,"")</f>
        <v/>
      </c>
      <c r="L109" s="36" t="str">
        <f aca="false">IF(AND(Dane!$F109="TTW",OR($F109="oryginał",$F109="kopia")),#REF!,"")</f>
        <v/>
      </c>
      <c r="M109" s="36" t="str">
        <f aca="false">IF(AND(Dane!$F109="TTW",OR($F109="oryginał",$F109="kopia")),Dane!L109,"")</f>
        <v/>
      </c>
      <c r="N109" s="36" t="str">
        <f aca="false">IF(AND(Dane!$F109="TTW",OR($F109="oryginał",$F109="kopia")),Dane!M109,"")</f>
        <v/>
      </c>
      <c r="O109" s="36" t="str">
        <f aca="false">IF(AND(Dane!$F109="TTW",OR($F109="oryginał",$F109="kopia")),Dane!N109,"")</f>
        <v/>
      </c>
      <c r="P109" s="36" t="str">
        <f aca="false">IF(AND(Dane!$F109="TTW",OR($F109="oryginał",$F109="kopia")),Dane!O109,"")</f>
        <v/>
      </c>
      <c r="Q109" s="36" t="str">
        <f aca="false">IF(AND(Dane!$F109="TTW",OR($F109="oryginał",$F109="kopia")),Dane!P109,"")</f>
        <v/>
      </c>
      <c r="R109" s="36" t="str">
        <f aca="false">IF(AND(Dane!$F109="TTW",OR($F109="oryginał",$F109="kopia")),Dane!Q109,"")</f>
        <v/>
      </c>
      <c r="S109" s="36" t="str">
        <f aca="false">IF(AND(Dane!$F109="TTW",OR($F109="oryginał",$F109="kopia")),Dane!R109,"")</f>
        <v/>
      </c>
      <c r="T109" s="36" t="str">
        <f aca="false">IF(AND(Dane!$F109="TTW",OR($F109="oryginał",$F109="kopia")),Dane!S109,"")</f>
        <v/>
      </c>
      <c r="U109" s="36" t="str">
        <f aca="false">IF(AND(Dane!$F109="TTW",OR($F109="oryginał",$F109="kopia")),Dane!T109,"")</f>
        <v/>
      </c>
      <c r="V109" s="36" t="str">
        <f aca="false">IF(AND(Dane!$F109="TTW",OR($F109="oryginał",$F109="kopia")),Dane!U109,"")</f>
        <v/>
      </c>
      <c r="W109" s="36" t="str">
        <f aca="false">IF(AND(Dane!$F109="TTW",OR($F109="oryginał",$F109="kopia")),#REF!,"")</f>
        <v/>
      </c>
    </row>
    <row r="110" customFormat="false" ht="15.75" hidden="false" customHeight="true" outlineLevel="0" collapsed="false">
      <c r="A110" s="36" t="str">
        <f aca="false">IF(AND(Dane!$F110="TTW",OR(Dane!$G110="kopia",Dane!$G110="oryginał")),Dane!A110,"")</f>
        <v/>
      </c>
      <c r="B110" s="36" t="str">
        <f aca="false">IF(AND(Dane!$F110="TTW",OR(Dane!$G110="kopia",Dane!$G110="oryginał")),Dane!B110,"")</f>
        <v/>
      </c>
      <c r="C110" s="36" t="str">
        <f aca="false">IF(AND(Dane!$F110="TTW",OR(Dane!$G110="kopia",Dane!$G110="oryginał")),Dane!C110,"")</f>
        <v/>
      </c>
      <c r="D110" s="36" t="str">
        <f aca="false">IF(AND(Dane!$F110="TTW",OR(Dane!$G110="kopia",Dane!$G110="oryginał")),Dane!D110,"")</f>
        <v/>
      </c>
      <c r="E110" s="36" t="str">
        <f aca="false">IF(AND(Dane!$F110="TTW",OR(Dane!$G110="kopia",Dane!$G110="oryginał")),Dane!E110,"")</f>
        <v/>
      </c>
      <c r="F110" s="36" t="str">
        <f aca="false">IF(AND(Dane!$F110="TTW",OR(Dane!$G110="kopia",Dane!$G110="oryginał")),Dane!G110,"")</f>
        <v/>
      </c>
      <c r="G110" s="36" t="str">
        <f aca="false">IF(AND(Dane!$F110="TTW",OR($F110="oryginał",$F110="kopia")),Dane!I110,"")</f>
        <v/>
      </c>
      <c r="H110" s="36" t="str">
        <f aca="false">IF(AND(Dane!$F110="TTW",OR($F110="oryginał",$F110="kopia")),#REF!,"")</f>
        <v/>
      </c>
      <c r="I110" s="36" t="str">
        <f aca="false">IF(AND(Dane!$F110="TTW",OR($F110="oryginał",$F110="kopia")),Dane!J110,"")</f>
        <v/>
      </c>
      <c r="J110" s="36" t="str">
        <f aca="false">IF(AND(Dane!$F110="TTW",OR($F110="oryginał",$F110="kopia")),#REF!,"")</f>
        <v/>
      </c>
      <c r="K110" s="36" t="str">
        <f aca="false">IF(AND(Dane!$F110="TTW",OR($F110="oryginał",$F110="kopia")),Dane!K110,"")</f>
        <v/>
      </c>
      <c r="L110" s="36" t="str">
        <f aca="false">IF(AND(Dane!$F110="TTW",OR($F110="oryginał",$F110="kopia")),#REF!,"")</f>
        <v/>
      </c>
      <c r="M110" s="36" t="str">
        <f aca="false">IF(AND(Dane!$F110="TTW",OR($F110="oryginał",$F110="kopia")),Dane!L110,"")</f>
        <v/>
      </c>
      <c r="N110" s="36" t="str">
        <f aca="false">IF(AND(Dane!$F110="TTW",OR($F110="oryginał",$F110="kopia")),Dane!M110,"")</f>
        <v/>
      </c>
      <c r="O110" s="36" t="str">
        <f aca="false">IF(AND(Dane!$F110="TTW",OR($F110="oryginał",$F110="kopia")),Dane!N110,"")</f>
        <v/>
      </c>
      <c r="P110" s="36" t="str">
        <f aca="false">IF(AND(Dane!$F110="TTW",OR($F110="oryginał",$F110="kopia")),Dane!O110,"")</f>
        <v/>
      </c>
      <c r="Q110" s="36" t="str">
        <f aca="false">IF(AND(Dane!$F110="TTW",OR($F110="oryginał",$F110="kopia")),Dane!P110,"")</f>
        <v/>
      </c>
      <c r="R110" s="36" t="str">
        <f aca="false">IF(AND(Dane!$F110="TTW",OR($F110="oryginał",$F110="kopia")),Dane!Q110,"")</f>
        <v/>
      </c>
      <c r="S110" s="36" t="str">
        <f aca="false">IF(AND(Dane!$F110="TTW",OR($F110="oryginał",$F110="kopia")),Dane!R110,"")</f>
        <v/>
      </c>
      <c r="T110" s="36" t="str">
        <f aca="false">IF(AND(Dane!$F110="TTW",OR($F110="oryginał",$F110="kopia")),Dane!S110,"")</f>
        <v/>
      </c>
      <c r="U110" s="36" t="str">
        <f aca="false">IF(AND(Dane!$F110="TTW",OR($F110="oryginał",$F110="kopia")),Dane!T110,"")</f>
        <v/>
      </c>
      <c r="V110" s="36" t="str">
        <f aca="false">IF(AND(Dane!$F110="TTW",OR($F110="oryginał",$F110="kopia")),Dane!U110,"")</f>
        <v/>
      </c>
      <c r="W110" s="36" t="str">
        <f aca="false">IF(AND(Dane!$F110="TTW",OR($F110="oryginał",$F110="kopia")),#REF!,"")</f>
        <v/>
      </c>
    </row>
    <row r="111" customFormat="false" ht="15.75" hidden="false" customHeight="true" outlineLevel="0" collapsed="false">
      <c r="A111" s="36" t="str">
        <f aca="false">IF(AND(Dane!$F111="TTW",OR(Dane!$G111="kopia",Dane!$G111="oryginał")),Dane!A111,"")</f>
        <v/>
      </c>
      <c r="B111" s="36" t="str">
        <f aca="false">IF(AND(Dane!$F111="TTW",OR(Dane!$G111="kopia",Dane!$G111="oryginał")),Dane!B111,"")</f>
        <v/>
      </c>
      <c r="C111" s="36" t="str">
        <f aca="false">IF(AND(Dane!$F111="TTW",OR(Dane!$G111="kopia",Dane!$G111="oryginał")),Dane!C111,"")</f>
        <v/>
      </c>
      <c r="D111" s="36" t="str">
        <f aca="false">IF(AND(Dane!$F111="TTW",OR(Dane!$G111="kopia",Dane!$G111="oryginał")),Dane!D111,"")</f>
        <v/>
      </c>
      <c r="E111" s="36" t="str">
        <f aca="false">IF(AND(Dane!$F111="TTW",OR(Dane!$G111="kopia",Dane!$G111="oryginał")),Dane!E111,"")</f>
        <v/>
      </c>
      <c r="F111" s="36" t="str">
        <f aca="false">IF(AND(Dane!$F111="TTW",OR(Dane!$G111="kopia",Dane!$G111="oryginał")),Dane!G111,"")</f>
        <v/>
      </c>
      <c r="G111" s="36" t="str">
        <f aca="false">IF(AND(Dane!$F111="TTW",OR($F111="oryginał",$F111="kopia")),Dane!I111,"")</f>
        <v/>
      </c>
      <c r="H111" s="36" t="str">
        <f aca="false">IF(AND(Dane!$F111="TTW",OR($F111="oryginał",$F111="kopia")),#REF!,"")</f>
        <v/>
      </c>
      <c r="I111" s="36" t="str">
        <f aca="false">IF(AND(Dane!$F111="TTW",OR($F111="oryginał",$F111="kopia")),Dane!J111,"")</f>
        <v/>
      </c>
      <c r="J111" s="36" t="str">
        <f aca="false">IF(AND(Dane!$F111="TTW",OR($F111="oryginał",$F111="kopia")),#REF!,"")</f>
        <v/>
      </c>
      <c r="K111" s="36" t="str">
        <f aca="false">IF(AND(Dane!$F111="TTW",OR($F111="oryginał",$F111="kopia")),Dane!K111,"")</f>
        <v/>
      </c>
      <c r="L111" s="36" t="str">
        <f aca="false">IF(AND(Dane!$F111="TTW",OR($F111="oryginał",$F111="kopia")),#REF!,"")</f>
        <v/>
      </c>
      <c r="M111" s="36" t="str">
        <f aca="false">IF(AND(Dane!$F111="TTW",OR($F111="oryginał",$F111="kopia")),Dane!L111,"")</f>
        <v/>
      </c>
      <c r="N111" s="36" t="str">
        <f aca="false">IF(AND(Dane!$F111="TTW",OR($F111="oryginał",$F111="kopia")),Dane!M111,"")</f>
        <v/>
      </c>
      <c r="O111" s="36" t="str">
        <f aca="false">IF(AND(Dane!$F111="TTW",OR($F111="oryginał",$F111="kopia")),Dane!N111,"")</f>
        <v/>
      </c>
      <c r="P111" s="36" t="str">
        <f aca="false">IF(AND(Dane!$F111="TTW",OR($F111="oryginał",$F111="kopia")),Dane!O111,"")</f>
        <v/>
      </c>
      <c r="Q111" s="36" t="str">
        <f aca="false">IF(AND(Dane!$F111="TTW",OR($F111="oryginał",$F111="kopia")),Dane!P111,"")</f>
        <v/>
      </c>
      <c r="R111" s="36" t="str">
        <f aca="false">IF(AND(Dane!$F111="TTW",OR($F111="oryginał",$F111="kopia")),Dane!Q111,"")</f>
        <v/>
      </c>
      <c r="S111" s="36" t="str">
        <f aca="false">IF(AND(Dane!$F111="TTW",OR($F111="oryginał",$F111="kopia")),Dane!R111,"")</f>
        <v/>
      </c>
      <c r="T111" s="36" t="str">
        <f aca="false">IF(AND(Dane!$F111="TTW",OR($F111="oryginał",$F111="kopia")),Dane!S111,"")</f>
        <v/>
      </c>
      <c r="U111" s="36" t="str">
        <f aca="false">IF(AND(Dane!$F111="TTW",OR($F111="oryginał",$F111="kopia")),Dane!T111,"")</f>
        <v/>
      </c>
      <c r="V111" s="36" t="str">
        <f aca="false">IF(AND(Dane!$F111="TTW",OR($F111="oryginał",$F111="kopia")),Dane!U111,"")</f>
        <v/>
      </c>
      <c r="W111" s="36" t="str">
        <f aca="false">IF(AND(Dane!$F111="TTW",OR($F111="oryginał",$F111="kopia")),#REF!,"")</f>
        <v/>
      </c>
    </row>
    <row r="112" customFormat="false" ht="15.75" hidden="false" customHeight="true" outlineLevel="0" collapsed="false">
      <c r="A112" s="36" t="str">
        <f aca="false">IF(AND(Dane!$F112="TTW",OR(Dane!$G112="kopia",Dane!$G112="oryginał")),Dane!A112,"")</f>
        <v/>
      </c>
      <c r="B112" s="36" t="str">
        <f aca="false">IF(AND(Dane!$F112="TTW",OR(Dane!$G112="kopia",Dane!$G112="oryginał")),Dane!B112,"")</f>
        <v/>
      </c>
      <c r="C112" s="36" t="str">
        <f aca="false">IF(AND(Dane!$F112="TTW",OR(Dane!$G112="kopia",Dane!$G112="oryginał")),Dane!C112,"")</f>
        <v/>
      </c>
      <c r="D112" s="36" t="str">
        <f aca="false">IF(AND(Dane!$F112="TTW",OR(Dane!$G112="kopia",Dane!$G112="oryginał")),Dane!D112,"")</f>
        <v/>
      </c>
      <c r="E112" s="36" t="str">
        <f aca="false">IF(AND(Dane!$F112="TTW",OR(Dane!$G112="kopia",Dane!$G112="oryginał")),Dane!E112,"")</f>
        <v/>
      </c>
      <c r="F112" s="36" t="str">
        <f aca="false">IF(AND(Dane!$F112="TTW",OR(Dane!$G112="kopia",Dane!$G112="oryginał")),Dane!G112,"")</f>
        <v/>
      </c>
      <c r="G112" s="36" t="str">
        <f aca="false">IF(AND(Dane!$F112="TTW",OR($F112="oryginał",$F112="kopia")),Dane!I112,"")</f>
        <v/>
      </c>
      <c r="H112" s="36" t="str">
        <f aca="false">IF(AND(Dane!$F112="TTW",OR($F112="oryginał",$F112="kopia")),#REF!,"")</f>
        <v/>
      </c>
      <c r="I112" s="36" t="str">
        <f aca="false">IF(AND(Dane!$F112="TTW",OR($F112="oryginał",$F112="kopia")),Dane!J112,"")</f>
        <v/>
      </c>
      <c r="J112" s="36" t="str">
        <f aca="false">IF(AND(Dane!$F112="TTW",OR($F112="oryginał",$F112="kopia")),#REF!,"")</f>
        <v/>
      </c>
      <c r="K112" s="36" t="str">
        <f aca="false">IF(AND(Dane!$F112="TTW",OR($F112="oryginał",$F112="kopia")),Dane!K112,"")</f>
        <v/>
      </c>
      <c r="L112" s="36" t="str">
        <f aca="false">IF(AND(Dane!$F112="TTW",OR($F112="oryginał",$F112="kopia")),#REF!,"")</f>
        <v/>
      </c>
      <c r="M112" s="36" t="str">
        <f aca="false">IF(AND(Dane!$F112="TTW",OR($F112="oryginał",$F112="kopia")),Dane!L112,"")</f>
        <v/>
      </c>
      <c r="N112" s="36" t="str">
        <f aca="false">IF(AND(Dane!$F112="TTW",OR($F112="oryginał",$F112="kopia")),Dane!M112,"")</f>
        <v/>
      </c>
      <c r="O112" s="36" t="str">
        <f aca="false">IF(AND(Dane!$F112="TTW",OR($F112="oryginał",$F112="kopia")),Dane!N112,"")</f>
        <v/>
      </c>
      <c r="P112" s="36" t="str">
        <f aca="false">IF(AND(Dane!$F112="TTW",OR($F112="oryginał",$F112="kopia")),Dane!O112,"")</f>
        <v/>
      </c>
      <c r="Q112" s="36" t="str">
        <f aca="false">IF(AND(Dane!$F112="TTW",OR($F112="oryginał",$F112="kopia")),Dane!P112,"")</f>
        <v/>
      </c>
      <c r="R112" s="36" t="str">
        <f aca="false">IF(AND(Dane!$F112="TTW",OR($F112="oryginał",$F112="kopia")),Dane!Q112,"")</f>
        <v/>
      </c>
      <c r="S112" s="36" t="str">
        <f aca="false">IF(AND(Dane!$F112="TTW",OR($F112="oryginał",$F112="kopia")),Dane!R112,"")</f>
        <v/>
      </c>
      <c r="T112" s="36" t="str">
        <f aca="false">IF(AND(Dane!$F112="TTW",OR($F112="oryginał",$F112="kopia")),Dane!S112,"")</f>
        <v/>
      </c>
      <c r="U112" s="36" t="str">
        <f aca="false">IF(AND(Dane!$F112="TTW",OR($F112="oryginał",$F112="kopia")),Dane!T112,"")</f>
        <v/>
      </c>
      <c r="V112" s="36" t="str">
        <f aca="false">IF(AND(Dane!$F112="TTW",OR($F112="oryginał",$F112="kopia")),Dane!U112,"")</f>
        <v/>
      </c>
      <c r="W112" s="36" t="str">
        <f aca="false">IF(AND(Dane!$F112="TTW",OR($F112="oryginał",$F112="kopia")),#REF!,"")</f>
        <v/>
      </c>
    </row>
    <row r="113" customFormat="false" ht="15.75" hidden="false" customHeight="true" outlineLevel="0" collapsed="false">
      <c r="A113" s="36" t="str">
        <f aca="false">IF(AND(Dane!$F113="TTW",OR(Dane!$G113="kopia",Dane!$G113="oryginał")),Dane!A113,"")</f>
        <v/>
      </c>
      <c r="B113" s="36" t="str">
        <f aca="false">IF(AND(Dane!$F113="TTW",OR(Dane!$G113="kopia",Dane!$G113="oryginał")),Dane!B113,"")</f>
        <v/>
      </c>
      <c r="C113" s="36" t="str">
        <f aca="false">IF(AND(Dane!$F113="TTW",OR(Dane!$G113="kopia",Dane!$G113="oryginał")),Dane!C113,"")</f>
        <v/>
      </c>
      <c r="D113" s="36" t="str">
        <f aca="false">IF(AND(Dane!$F113="TTW",OR(Dane!$G113="kopia",Dane!$G113="oryginał")),Dane!D113,"")</f>
        <v/>
      </c>
      <c r="E113" s="36" t="str">
        <f aca="false">IF(AND(Dane!$F113="TTW",OR(Dane!$G113="kopia",Dane!$G113="oryginał")),Dane!E113,"")</f>
        <v/>
      </c>
      <c r="F113" s="36" t="str">
        <f aca="false">IF(AND(Dane!$F113="TTW",OR(Dane!$G113="kopia",Dane!$G113="oryginał")),Dane!G113,"")</f>
        <v/>
      </c>
      <c r="G113" s="36" t="str">
        <f aca="false">IF(AND(Dane!$F113="TTW",OR($F113="oryginał",$F113="kopia")),Dane!I113,"")</f>
        <v/>
      </c>
      <c r="H113" s="36" t="str">
        <f aca="false">IF(AND(Dane!$F113="TTW",OR($F113="oryginał",$F113="kopia")),#REF!,"")</f>
        <v/>
      </c>
      <c r="I113" s="36" t="str">
        <f aca="false">IF(AND(Dane!$F113="TTW",OR($F113="oryginał",$F113="kopia")),Dane!J113,"")</f>
        <v/>
      </c>
      <c r="J113" s="36" t="str">
        <f aca="false">IF(AND(Dane!$F113="TTW",OR($F113="oryginał",$F113="kopia")),#REF!,"")</f>
        <v/>
      </c>
      <c r="K113" s="36" t="str">
        <f aca="false">IF(AND(Dane!$F113="TTW",OR($F113="oryginał",$F113="kopia")),Dane!K113,"")</f>
        <v/>
      </c>
      <c r="L113" s="36" t="str">
        <f aca="false">IF(AND(Dane!$F113="TTW",OR($F113="oryginał",$F113="kopia")),#REF!,"")</f>
        <v/>
      </c>
      <c r="M113" s="36" t="str">
        <f aca="false">IF(AND(Dane!$F113="TTW",OR($F113="oryginał",$F113="kopia")),Dane!L113,"")</f>
        <v/>
      </c>
      <c r="N113" s="36" t="str">
        <f aca="false">IF(AND(Dane!$F113="TTW",OR($F113="oryginał",$F113="kopia")),Dane!M113,"")</f>
        <v/>
      </c>
      <c r="O113" s="36" t="str">
        <f aca="false">IF(AND(Dane!$F113="TTW",OR($F113="oryginał",$F113="kopia")),Dane!N113,"")</f>
        <v/>
      </c>
      <c r="P113" s="36" t="str">
        <f aca="false">IF(AND(Dane!$F113="TTW",OR($F113="oryginał",$F113="kopia")),Dane!O113,"")</f>
        <v/>
      </c>
      <c r="Q113" s="36" t="str">
        <f aca="false">IF(AND(Dane!$F113="TTW",OR($F113="oryginał",$F113="kopia")),Dane!P113,"")</f>
        <v/>
      </c>
      <c r="R113" s="36" t="str">
        <f aca="false">IF(AND(Dane!$F113="TTW",OR($F113="oryginał",$F113="kopia")),Dane!Q113,"")</f>
        <v/>
      </c>
      <c r="S113" s="36" t="str">
        <f aca="false">IF(AND(Dane!$F113="TTW",OR($F113="oryginał",$F113="kopia")),Dane!R113,"")</f>
        <v/>
      </c>
      <c r="T113" s="36" t="str">
        <f aca="false">IF(AND(Dane!$F113="TTW",OR($F113="oryginał",$F113="kopia")),Dane!S113,"")</f>
        <v/>
      </c>
      <c r="U113" s="36" t="str">
        <f aca="false">IF(AND(Dane!$F113="TTW",OR($F113="oryginał",$F113="kopia")),Dane!T113,"")</f>
        <v/>
      </c>
      <c r="V113" s="36" t="str">
        <f aca="false">IF(AND(Dane!$F113="TTW",OR($F113="oryginał",$F113="kopia")),Dane!U113,"")</f>
        <v/>
      </c>
      <c r="W113" s="36" t="str">
        <f aca="false">IF(AND(Dane!$F113="TTW",OR($F113="oryginał",$F113="kopia")),#REF!,"")</f>
        <v/>
      </c>
    </row>
    <row r="114" customFormat="false" ht="15.75" hidden="false" customHeight="true" outlineLevel="0" collapsed="false">
      <c r="A114" s="36" t="str">
        <f aca="false">IF(AND(Dane!$F114="TTW",OR(Dane!$G114="kopia",Dane!$G114="oryginał")),Dane!A114,"")</f>
        <v/>
      </c>
      <c r="B114" s="36" t="str">
        <f aca="false">IF(AND(Dane!$F114="TTW",OR(Dane!$G114="kopia",Dane!$G114="oryginał")),Dane!B114,"")</f>
        <v/>
      </c>
      <c r="C114" s="36" t="str">
        <f aca="false">IF(AND(Dane!$F114="TTW",OR(Dane!$G114="kopia",Dane!$G114="oryginał")),Dane!C114,"")</f>
        <v/>
      </c>
      <c r="D114" s="36" t="str">
        <f aca="false">IF(AND(Dane!$F114="TTW",OR(Dane!$G114="kopia",Dane!$G114="oryginał")),Dane!D114,"")</f>
        <v/>
      </c>
      <c r="E114" s="36" t="str">
        <f aca="false">IF(AND(Dane!$F114="TTW",OR(Dane!$G114="kopia",Dane!$G114="oryginał")),Dane!E114,"")</f>
        <v/>
      </c>
      <c r="F114" s="36" t="str">
        <f aca="false">IF(AND(Dane!$F114="TTW",OR(Dane!$G114="kopia",Dane!$G114="oryginał")),Dane!G114,"")</f>
        <v/>
      </c>
      <c r="G114" s="36" t="str">
        <f aca="false">IF(AND(Dane!$F114="TTW",OR($F114="oryginał",$F114="kopia")),Dane!I114,"")</f>
        <v/>
      </c>
      <c r="H114" s="36" t="str">
        <f aca="false">IF(AND(Dane!$F114="TTW",OR($F114="oryginał",$F114="kopia")),#REF!,"")</f>
        <v/>
      </c>
      <c r="I114" s="36" t="str">
        <f aca="false">IF(AND(Dane!$F114="TTW",OR($F114="oryginał",$F114="kopia")),Dane!J114,"")</f>
        <v/>
      </c>
      <c r="J114" s="36" t="str">
        <f aca="false">IF(AND(Dane!$F114="TTW",OR($F114="oryginał",$F114="kopia")),#REF!,"")</f>
        <v/>
      </c>
      <c r="K114" s="36" t="str">
        <f aca="false">IF(AND(Dane!$F114="TTW",OR($F114="oryginał",$F114="kopia")),Dane!K114,"")</f>
        <v/>
      </c>
      <c r="L114" s="36" t="str">
        <f aca="false">IF(AND(Dane!$F114="TTW",OR($F114="oryginał",$F114="kopia")),#REF!,"")</f>
        <v/>
      </c>
      <c r="M114" s="36" t="str">
        <f aca="false">IF(AND(Dane!$F114="TTW",OR($F114="oryginał",$F114="kopia")),Dane!L114,"")</f>
        <v/>
      </c>
      <c r="N114" s="36" t="str">
        <f aca="false">IF(AND(Dane!$F114="TTW",OR($F114="oryginał",$F114="kopia")),Dane!M114,"")</f>
        <v/>
      </c>
      <c r="O114" s="36" t="str">
        <f aca="false">IF(AND(Dane!$F114="TTW",OR($F114="oryginał",$F114="kopia")),Dane!N114,"")</f>
        <v/>
      </c>
      <c r="P114" s="36" t="str">
        <f aca="false">IF(AND(Dane!$F114="TTW",OR($F114="oryginał",$F114="kopia")),Dane!O114,"")</f>
        <v/>
      </c>
      <c r="Q114" s="36" t="str">
        <f aca="false">IF(AND(Dane!$F114="TTW",OR($F114="oryginał",$F114="kopia")),Dane!P114,"")</f>
        <v/>
      </c>
      <c r="R114" s="36" t="str">
        <f aca="false">IF(AND(Dane!$F114="TTW",OR($F114="oryginał",$F114="kopia")),Dane!Q114,"")</f>
        <v/>
      </c>
      <c r="S114" s="36" t="str">
        <f aca="false">IF(AND(Dane!$F114="TTW",OR($F114="oryginał",$F114="kopia")),Dane!R114,"")</f>
        <v/>
      </c>
      <c r="T114" s="36" t="str">
        <f aca="false">IF(AND(Dane!$F114="TTW",OR($F114="oryginał",$F114="kopia")),Dane!S114,"")</f>
        <v/>
      </c>
      <c r="U114" s="36" t="str">
        <f aca="false">IF(AND(Dane!$F114="TTW",OR($F114="oryginał",$F114="kopia")),Dane!T114,"")</f>
        <v/>
      </c>
      <c r="V114" s="36" t="str">
        <f aca="false">IF(AND(Dane!$F114="TTW",OR($F114="oryginał",$F114="kopia")),Dane!U114,"")</f>
        <v/>
      </c>
      <c r="W114" s="36" t="str">
        <f aca="false">IF(AND(Dane!$F114="TTW",OR($F114="oryginał",$F114="kopia")),#REF!,"")</f>
        <v/>
      </c>
    </row>
    <row r="115" customFormat="false" ht="15.75" hidden="false" customHeight="true" outlineLevel="0" collapsed="false">
      <c r="A115" s="36" t="str">
        <f aca="false">IF(AND(Dane!$F115="TTW",OR(Dane!$G115="kopia",Dane!$G115="oryginał")),Dane!A115,"")</f>
        <v/>
      </c>
      <c r="B115" s="36" t="str">
        <f aca="false">IF(AND(Dane!$F115="TTW",OR(Dane!$G115="kopia",Dane!$G115="oryginał")),Dane!B115,"")</f>
        <v/>
      </c>
      <c r="C115" s="36" t="str">
        <f aca="false">IF(AND(Dane!$F115="TTW",OR(Dane!$G115="kopia",Dane!$G115="oryginał")),Dane!C115,"")</f>
        <v/>
      </c>
      <c r="D115" s="36" t="str">
        <f aca="false">IF(AND(Dane!$F115="TTW",OR(Dane!$G115="kopia",Dane!$G115="oryginał")),Dane!D115,"")</f>
        <v/>
      </c>
      <c r="E115" s="36" t="str">
        <f aca="false">IF(AND(Dane!$F115="TTW",OR(Dane!$G115="kopia",Dane!$G115="oryginał")),Dane!E115,"")</f>
        <v/>
      </c>
      <c r="F115" s="36" t="str">
        <f aca="false">IF(AND(Dane!$F115="TTW",OR(Dane!$G115="kopia",Dane!$G115="oryginał")),Dane!G115,"")</f>
        <v/>
      </c>
      <c r="G115" s="36" t="str">
        <f aca="false">IF(AND(Dane!$F115="TTW",OR($F115="oryginał",$F115="kopia")),Dane!I115,"")</f>
        <v/>
      </c>
      <c r="H115" s="36" t="str">
        <f aca="false">IF(AND(Dane!$F115="TTW",OR($F115="oryginał",$F115="kopia")),#REF!,"")</f>
        <v/>
      </c>
      <c r="I115" s="36" t="str">
        <f aca="false">IF(AND(Dane!$F115="TTW",OR($F115="oryginał",$F115="kopia")),Dane!J115,"")</f>
        <v/>
      </c>
      <c r="J115" s="36" t="str">
        <f aca="false">IF(AND(Dane!$F115="TTW",OR($F115="oryginał",$F115="kopia")),#REF!,"")</f>
        <v/>
      </c>
      <c r="K115" s="36" t="str">
        <f aca="false">IF(AND(Dane!$F115="TTW",OR($F115="oryginał",$F115="kopia")),Dane!K115,"")</f>
        <v/>
      </c>
      <c r="L115" s="36" t="str">
        <f aca="false">IF(AND(Dane!$F115="TTW",OR($F115="oryginał",$F115="kopia")),#REF!,"")</f>
        <v/>
      </c>
      <c r="M115" s="36" t="str">
        <f aca="false">IF(AND(Dane!$F115="TTW",OR($F115="oryginał",$F115="kopia")),Dane!L115,"")</f>
        <v/>
      </c>
      <c r="N115" s="36" t="str">
        <f aca="false">IF(AND(Dane!$F115="TTW",OR($F115="oryginał",$F115="kopia")),Dane!M115,"")</f>
        <v/>
      </c>
      <c r="O115" s="36" t="str">
        <f aca="false">IF(AND(Dane!$F115="TTW",OR($F115="oryginał",$F115="kopia")),Dane!N115,"")</f>
        <v/>
      </c>
      <c r="P115" s="36" t="str">
        <f aca="false">IF(AND(Dane!$F115="TTW",OR($F115="oryginał",$F115="kopia")),Dane!O115,"")</f>
        <v/>
      </c>
      <c r="Q115" s="36" t="str">
        <f aca="false">IF(AND(Dane!$F115="TTW",OR($F115="oryginał",$F115="kopia")),Dane!P115,"")</f>
        <v/>
      </c>
      <c r="R115" s="36" t="str">
        <f aca="false">IF(AND(Dane!$F115="TTW",OR($F115="oryginał",$F115="kopia")),Dane!Q115,"")</f>
        <v/>
      </c>
      <c r="S115" s="36" t="str">
        <f aca="false">IF(AND(Dane!$F115="TTW",OR($F115="oryginał",$F115="kopia")),Dane!R115,"")</f>
        <v/>
      </c>
      <c r="T115" s="36" t="str">
        <f aca="false">IF(AND(Dane!$F115="TTW",OR($F115="oryginał",$F115="kopia")),Dane!S115,"")</f>
        <v/>
      </c>
      <c r="U115" s="36" t="str">
        <f aca="false">IF(AND(Dane!$F115="TTW",OR($F115="oryginał",$F115="kopia")),Dane!T115,"")</f>
        <v/>
      </c>
      <c r="V115" s="36" t="str">
        <f aca="false">IF(AND(Dane!$F115="TTW",OR($F115="oryginał",$F115="kopia")),Dane!U115,"")</f>
        <v/>
      </c>
      <c r="W115" s="36" t="str">
        <f aca="false">IF(AND(Dane!$F115="TTW",OR($F115="oryginał",$F115="kopia")),#REF!,"")</f>
        <v/>
      </c>
    </row>
    <row r="116" customFormat="false" ht="15.75" hidden="false" customHeight="true" outlineLevel="0" collapsed="false">
      <c r="A116" s="36" t="str">
        <f aca="false">IF(AND(Dane!$F116="TTW",OR(Dane!$G116="kopia",Dane!$G116="oryginał")),Dane!A116,"")</f>
        <v/>
      </c>
      <c r="B116" s="36" t="str">
        <f aca="false">IF(AND(Dane!$F116="TTW",OR(Dane!$G116="kopia",Dane!$G116="oryginał")),Dane!B116,"")</f>
        <v/>
      </c>
      <c r="C116" s="36" t="str">
        <f aca="false">IF(AND(Dane!$F116="TTW",OR(Dane!$G116="kopia",Dane!$G116="oryginał")),Dane!C116,"")</f>
        <v/>
      </c>
      <c r="D116" s="36" t="str">
        <f aca="false">IF(AND(Dane!$F116="TTW",OR(Dane!$G116="kopia",Dane!$G116="oryginał")),Dane!D116,"")</f>
        <v/>
      </c>
      <c r="E116" s="36" t="str">
        <f aca="false">IF(AND(Dane!$F116="TTW",OR(Dane!$G116="kopia",Dane!$G116="oryginał")),Dane!E116,"")</f>
        <v/>
      </c>
      <c r="F116" s="36" t="str">
        <f aca="false">IF(AND(Dane!$F116="TTW",OR(Dane!$G116="kopia",Dane!$G116="oryginał")),Dane!G116,"")</f>
        <v/>
      </c>
      <c r="G116" s="36" t="str">
        <f aca="false">IF(AND(Dane!$F116="TTW",OR($F116="oryginał",$F116="kopia")),Dane!I116,"")</f>
        <v/>
      </c>
      <c r="H116" s="36" t="str">
        <f aca="false">IF(AND(Dane!$F116="TTW",OR($F116="oryginał",$F116="kopia")),#REF!,"")</f>
        <v/>
      </c>
      <c r="I116" s="36" t="str">
        <f aca="false">IF(AND(Dane!$F116="TTW",OR($F116="oryginał",$F116="kopia")),Dane!J116,"")</f>
        <v/>
      </c>
      <c r="J116" s="36" t="str">
        <f aca="false">IF(AND(Dane!$F116="TTW",OR($F116="oryginał",$F116="kopia")),#REF!,"")</f>
        <v/>
      </c>
      <c r="K116" s="36" t="str">
        <f aca="false">IF(AND(Dane!$F116="TTW",OR($F116="oryginał",$F116="kopia")),Dane!K116,"")</f>
        <v/>
      </c>
      <c r="L116" s="36" t="str">
        <f aca="false">IF(AND(Dane!$F116="TTW",OR($F116="oryginał",$F116="kopia")),#REF!,"")</f>
        <v/>
      </c>
      <c r="M116" s="36" t="str">
        <f aca="false">IF(AND(Dane!$F116="TTW",OR($F116="oryginał",$F116="kopia")),Dane!L116,"")</f>
        <v/>
      </c>
      <c r="N116" s="36" t="str">
        <f aca="false">IF(AND(Dane!$F116="TTW",OR($F116="oryginał",$F116="kopia")),Dane!M116,"")</f>
        <v/>
      </c>
      <c r="O116" s="36" t="str">
        <f aca="false">IF(AND(Dane!$F116="TTW",OR($F116="oryginał",$F116="kopia")),Dane!N116,"")</f>
        <v/>
      </c>
      <c r="P116" s="36" t="str">
        <f aca="false">IF(AND(Dane!$F116="TTW",OR($F116="oryginał",$F116="kopia")),Dane!O116,"")</f>
        <v/>
      </c>
      <c r="Q116" s="36" t="str">
        <f aca="false">IF(AND(Dane!$F116="TTW",OR($F116="oryginał",$F116="kopia")),Dane!P116,"")</f>
        <v/>
      </c>
      <c r="R116" s="36" t="str">
        <f aca="false">IF(AND(Dane!$F116="TTW",OR($F116="oryginał",$F116="kopia")),Dane!Q116,"")</f>
        <v/>
      </c>
      <c r="S116" s="36" t="str">
        <f aca="false">IF(AND(Dane!$F116="TTW",OR($F116="oryginał",$F116="kopia")),Dane!R116,"")</f>
        <v/>
      </c>
      <c r="T116" s="36" t="str">
        <f aca="false">IF(AND(Dane!$F116="TTW",OR($F116="oryginał",$F116="kopia")),Dane!S116,"")</f>
        <v/>
      </c>
      <c r="U116" s="36" t="str">
        <f aca="false">IF(AND(Dane!$F116="TTW",OR($F116="oryginał",$F116="kopia")),Dane!T116,"")</f>
        <v/>
      </c>
      <c r="V116" s="36" t="str">
        <f aca="false">IF(AND(Dane!$F116="TTW",OR($F116="oryginał",$F116="kopia")),Dane!U116,"")</f>
        <v/>
      </c>
      <c r="W116" s="36" t="str">
        <f aca="false">IF(AND(Dane!$F116="TTW",OR($F116="oryginał",$F116="kopia")),#REF!,"")</f>
        <v/>
      </c>
    </row>
    <row r="117" customFormat="false" ht="15.75" hidden="false" customHeight="true" outlineLevel="0" collapsed="false">
      <c r="A117" s="36" t="str">
        <f aca="false">IF(AND(Dane!$F117="TTW",OR(Dane!$G117="kopia",Dane!$G117="oryginał")),Dane!A117,"")</f>
        <v/>
      </c>
      <c r="B117" s="36" t="str">
        <f aca="false">IF(AND(Dane!$F117="TTW",OR(Dane!$G117="kopia",Dane!$G117="oryginał")),Dane!B117,"")</f>
        <v/>
      </c>
      <c r="C117" s="36" t="str">
        <f aca="false">IF(AND(Dane!$F117="TTW",OR(Dane!$G117="kopia",Dane!$G117="oryginał")),Dane!C117,"")</f>
        <v/>
      </c>
      <c r="D117" s="36" t="str">
        <f aca="false">IF(AND(Dane!$F117="TTW",OR(Dane!$G117="kopia",Dane!$G117="oryginał")),Dane!D117,"")</f>
        <v/>
      </c>
      <c r="E117" s="36" t="str">
        <f aca="false">IF(AND(Dane!$F117="TTW",OR(Dane!$G117="kopia",Dane!$G117="oryginał")),Dane!E117,"")</f>
        <v/>
      </c>
      <c r="F117" s="36" t="str">
        <f aca="false">IF(AND(Dane!$F117="TTW",OR(Dane!$G117="kopia",Dane!$G117="oryginał")),Dane!G117,"")</f>
        <v/>
      </c>
      <c r="G117" s="36" t="str">
        <f aca="false">IF(AND(Dane!$F117="TTW",OR($F117="oryginał",$F117="kopia")),Dane!I117,"")</f>
        <v/>
      </c>
      <c r="H117" s="36" t="str">
        <f aca="false">IF(AND(Dane!$F117="TTW",OR($F117="oryginał",$F117="kopia")),#REF!,"")</f>
        <v/>
      </c>
      <c r="I117" s="36" t="str">
        <f aca="false">IF(AND(Dane!$F117="TTW",OR($F117="oryginał",$F117="kopia")),Dane!J117,"")</f>
        <v/>
      </c>
      <c r="J117" s="36" t="str">
        <f aca="false">IF(AND(Dane!$F117="TTW",OR($F117="oryginał",$F117="kopia")),#REF!,"")</f>
        <v/>
      </c>
      <c r="K117" s="36" t="str">
        <f aca="false">IF(AND(Dane!$F117="TTW",OR($F117="oryginał",$F117="kopia")),Dane!K117,"")</f>
        <v/>
      </c>
      <c r="L117" s="36" t="str">
        <f aca="false">IF(AND(Dane!$F117="TTW",OR($F117="oryginał",$F117="kopia")),#REF!,"")</f>
        <v/>
      </c>
      <c r="M117" s="36" t="str">
        <f aca="false">IF(AND(Dane!$F117="TTW",OR($F117="oryginał",$F117="kopia")),Dane!L117,"")</f>
        <v/>
      </c>
      <c r="N117" s="36" t="str">
        <f aca="false">IF(AND(Dane!$F117="TTW",OR($F117="oryginał",$F117="kopia")),Dane!M117,"")</f>
        <v/>
      </c>
      <c r="O117" s="36" t="str">
        <f aca="false">IF(AND(Dane!$F117="TTW",OR($F117="oryginał",$F117="kopia")),Dane!N117,"")</f>
        <v/>
      </c>
      <c r="P117" s="36" t="str">
        <f aca="false">IF(AND(Dane!$F117="TTW",OR($F117="oryginał",$F117="kopia")),Dane!O117,"")</f>
        <v/>
      </c>
      <c r="Q117" s="36" t="str">
        <f aca="false">IF(AND(Dane!$F117="TTW",OR($F117="oryginał",$F117="kopia")),Dane!P117,"")</f>
        <v/>
      </c>
      <c r="R117" s="36" t="str">
        <f aca="false">IF(AND(Dane!$F117="TTW",OR($F117="oryginał",$F117="kopia")),Dane!Q117,"")</f>
        <v/>
      </c>
      <c r="S117" s="36" t="str">
        <f aca="false">IF(AND(Dane!$F117="TTW",OR($F117="oryginał",$F117="kopia")),Dane!R117,"")</f>
        <v/>
      </c>
      <c r="T117" s="36" t="str">
        <f aca="false">IF(AND(Dane!$F117="TTW",OR($F117="oryginał",$F117="kopia")),Dane!S117,"")</f>
        <v/>
      </c>
      <c r="U117" s="36" t="str">
        <f aca="false">IF(AND(Dane!$F117="TTW",OR($F117="oryginał",$F117="kopia")),Dane!T117,"")</f>
        <v/>
      </c>
      <c r="V117" s="36" t="str">
        <f aca="false">IF(AND(Dane!$F117="TTW",OR($F117="oryginał",$F117="kopia")),Dane!U117,"")</f>
        <v/>
      </c>
      <c r="W117" s="36" t="str">
        <f aca="false">IF(AND(Dane!$F117="TTW",OR($F117="oryginał",$F117="kopia")),#REF!,"")</f>
        <v/>
      </c>
    </row>
    <row r="118" customFormat="false" ht="15.75" hidden="false" customHeight="true" outlineLevel="0" collapsed="false">
      <c r="A118" s="36" t="str">
        <f aca="false">IF(AND(Dane!$F118="TTW",OR(Dane!$G118="kopia",Dane!$G118="oryginał")),Dane!A118,"")</f>
        <v/>
      </c>
      <c r="B118" s="36" t="str">
        <f aca="false">IF(AND(Dane!$F118="TTW",OR(Dane!$G118="kopia",Dane!$G118="oryginał")),Dane!B118,"")</f>
        <v/>
      </c>
      <c r="C118" s="36" t="str">
        <f aca="false">IF(AND(Dane!$F118="TTW",OR(Dane!$G118="kopia",Dane!$G118="oryginał")),Dane!C118,"")</f>
        <v/>
      </c>
      <c r="D118" s="36" t="str">
        <f aca="false">IF(AND(Dane!$F118="TTW",OR(Dane!$G118="kopia",Dane!$G118="oryginał")),Dane!D118,"")</f>
        <v/>
      </c>
      <c r="E118" s="36" t="str">
        <f aca="false">IF(AND(Dane!$F118="TTW",OR(Dane!$G118="kopia",Dane!$G118="oryginał")),Dane!E118,"")</f>
        <v/>
      </c>
      <c r="F118" s="36" t="str">
        <f aca="false">IF(AND(Dane!$F118="TTW",OR(Dane!$G118="kopia",Dane!$G118="oryginał")),Dane!G118,"")</f>
        <v/>
      </c>
      <c r="G118" s="36" t="str">
        <f aca="false">IF(AND(Dane!$F118="TTW",OR($F118="oryginał",$F118="kopia")),Dane!I118,"")</f>
        <v/>
      </c>
      <c r="H118" s="36" t="str">
        <f aca="false">IF(AND(Dane!$F118="TTW",OR($F118="oryginał",$F118="kopia")),#REF!,"")</f>
        <v/>
      </c>
      <c r="I118" s="36" t="str">
        <f aca="false">IF(AND(Dane!$F118="TTW",OR($F118="oryginał",$F118="kopia")),Dane!J118,"")</f>
        <v/>
      </c>
      <c r="J118" s="36" t="str">
        <f aca="false">IF(AND(Dane!$F118="TTW",OR($F118="oryginał",$F118="kopia")),#REF!,"")</f>
        <v/>
      </c>
      <c r="K118" s="36" t="str">
        <f aca="false">IF(AND(Dane!$F118="TTW",OR($F118="oryginał",$F118="kopia")),Dane!K118,"")</f>
        <v/>
      </c>
      <c r="L118" s="36" t="str">
        <f aca="false">IF(AND(Dane!$F118="TTW",OR($F118="oryginał",$F118="kopia")),#REF!,"")</f>
        <v/>
      </c>
      <c r="M118" s="36" t="str">
        <f aca="false">IF(AND(Dane!$F118="TTW",OR($F118="oryginał",$F118="kopia")),Dane!L118,"")</f>
        <v/>
      </c>
      <c r="N118" s="36" t="str">
        <f aca="false">IF(AND(Dane!$F118="TTW",OR($F118="oryginał",$F118="kopia")),Dane!M118,"")</f>
        <v/>
      </c>
      <c r="O118" s="36" t="str">
        <f aca="false">IF(AND(Dane!$F118="TTW",OR($F118="oryginał",$F118="kopia")),Dane!N118,"")</f>
        <v/>
      </c>
      <c r="P118" s="36" t="str">
        <f aca="false">IF(AND(Dane!$F118="TTW",OR($F118="oryginał",$F118="kopia")),Dane!O118,"")</f>
        <v/>
      </c>
      <c r="Q118" s="36" t="str">
        <f aca="false">IF(AND(Dane!$F118="TTW",OR($F118="oryginał",$F118="kopia")),Dane!P118,"")</f>
        <v/>
      </c>
      <c r="R118" s="36" t="str">
        <f aca="false">IF(AND(Dane!$F118="TTW",OR($F118="oryginał",$F118="kopia")),Dane!Q118,"")</f>
        <v/>
      </c>
      <c r="S118" s="36" t="str">
        <f aca="false">IF(AND(Dane!$F118="TTW",OR($F118="oryginał",$F118="kopia")),Dane!R118,"")</f>
        <v/>
      </c>
      <c r="T118" s="36" t="str">
        <f aca="false">IF(AND(Dane!$F118="TTW",OR($F118="oryginał",$F118="kopia")),Dane!S118,"")</f>
        <v/>
      </c>
      <c r="U118" s="36" t="str">
        <f aca="false">IF(AND(Dane!$F118="TTW",OR($F118="oryginał",$F118="kopia")),Dane!T118,"")</f>
        <v/>
      </c>
      <c r="V118" s="36" t="str">
        <f aca="false">IF(AND(Dane!$F118="TTW",OR($F118="oryginał",$F118="kopia")),Dane!U118,"")</f>
        <v/>
      </c>
      <c r="W118" s="36" t="str">
        <f aca="false">IF(AND(Dane!$F118="TTW",OR($F118="oryginał",$F118="kopia")),#REF!,"")</f>
        <v/>
      </c>
    </row>
    <row r="119" customFormat="false" ht="15.75" hidden="false" customHeight="true" outlineLevel="0" collapsed="false">
      <c r="A119" s="36" t="e">
        <f aca="false">IF(AND(#REF!="TTW",OR(#REF!="kopia",#REF!="oryginał")),#REF!,"")</f>
        <v>#REF!</v>
      </c>
      <c r="B119" s="36" t="e">
        <f aca="false">IF(AND(#REF!="TTW",OR(#REF!="kopia",#REF!="oryginał")),#REF!,"")</f>
        <v>#REF!</v>
      </c>
      <c r="C119" s="36" t="e">
        <f aca="false">IF(AND(#REF!="TTW",OR(#REF!="kopia",#REF!="oryginał")),#REF!,"")</f>
        <v>#REF!</v>
      </c>
      <c r="D119" s="36" t="e">
        <f aca="false">IF(AND(#REF!="TTW",OR(#REF!="kopia",#REF!="oryginał")),#REF!,"")</f>
        <v>#REF!</v>
      </c>
      <c r="E119" s="36" t="e">
        <f aca="false">IF(AND(#REF!="TTW",OR(#REF!="kopia",#REF!="oryginał")),#REF!,"")</f>
        <v>#REF!</v>
      </c>
      <c r="F119" s="36" t="e">
        <f aca="false">IF(AND(#REF!="TTW",OR(#REF!="kopia",#REF!="oryginał")),#REF!,"")</f>
        <v>#REF!</v>
      </c>
      <c r="G119" s="36" t="e">
        <f aca="false">IF(AND(#REF!="TTW",OR($F119="oryginał",$F119="kopia")),#REF!,"")</f>
        <v>#REF!</v>
      </c>
      <c r="H119" s="36" t="e">
        <f aca="false">IF(AND(#REF!="TTW",OR($F119="oryginał",$F119="kopia")),#REF!,"")</f>
        <v>#REF!</v>
      </c>
      <c r="I119" s="36" t="e">
        <f aca="false">IF(AND(#REF!="TTW",OR($F119="oryginał",$F119="kopia")),#REF!,"")</f>
        <v>#REF!</v>
      </c>
      <c r="J119" s="36" t="e">
        <f aca="false">IF(AND(#REF!="TTW",OR($F119="oryginał",$F119="kopia")),#REF!,"")</f>
        <v>#REF!</v>
      </c>
      <c r="K119" s="36" t="e">
        <f aca="false">IF(AND(#REF!="TTW",OR($F119="oryginał",$F119="kopia")),#REF!,"")</f>
        <v>#REF!</v>
      </c>
      <c r="L119" s="36" t="e">
        <f aca="false">IF(AND(#REF!="TTW",OR($F119="oryginał",$F119="kopia")),#REF!,"")</f>
        <v>#REF!</v>
      </c>
      <c r="M119" s="36" t="e">
        <f aca="false">IF(AND(#REF!="TTW",OR($F119="oryginał",$F119="kopia")),#REF!,"")</f>
        <v>#REF!</v>
      </c>
      <c r="N119" s="36" t="e">
        <f aca="false">IF(AND(#REF!="TTW",OR($F119="oryginał",$F119="kopia")),#REF!,"")</f>
        <v>#REF!</v>
      </c>
      <c r="O119" s="36" t="e">
        <f aca="false">IF(AND(#REF!="TTW",OR($F119="oryginał",$F119="kopia")),#REF!,"")</f>
        <v>#REF!</v>
      </c>
      <c r="P119" s="36" t="e">
        <f aca="false">IF(AND(#REF!="TTW",OR($F119="oryginał",$F119="kopia")),#REF!,"")</f>
        <v>#REF!</v>
      </c>
      <c r="Q119" s="36" t="e">
        <f aca="false">IF(AND(#REF!="TTW",OR($F119="oryginał",$F119="kopia")),#REF!,"")</f>
        <v>#REF!</v>
      </c>
      <c r="R119" s="36" t="e">
        <f aca="false">IF(AND(#REF!="TTW",OR($F119="oryginał",$F119="kopia")),#REF!,"")</f>
        <v>#REF!</v>
      </c>
      <c r="S119" s="36" t="e">
        <f aca="false">IF(AND(#REF!="TTW",OR($F119="oryginał",$F119="kopia")),#REF!,"")</f>
        <v>#REF!</v>
      </c>
      <c r="T119" s="36" t="e">
        <f aca="false">IF(AND(#REF!="TTW",OR($F119="oryginał",$F119="kopia")),#REF!,"")</f>
        <v>#REF!</v>
      </c>
      <c r="U119" s="36" t="e">
        <f aca="false">IF(AND(#REF!="TTW",OR($F119="oryginał",$F119="kopia")),#REF!,"")</f>
        <v>#REF!</v>
      </c>
      <c r="V119" s="36" t="e">
        <f aca="false">IF(AND(#REF!="TTW",OR($F119="oryginał",$F119="kopia")),#REF!,"")</f>
        <v>#REF!</v>
      </c>
      <c r="W119" s="36" t="e">
        <f aca="false">IF(AND(#REF!="TTW",OR($F119="oryginał",$F119="kopia")),#REF!,"")</f>
        <v>#REF!</v>
      </c>
    </row>
    <row r="120" customFormat="false" ht="15.75" hidden="false" customHeight="true" outlineLevel="0" collapsed="false">
      <c r="A120" s="36" t="str">
        <f aca="false">IF(AND(Dane!$F119="TTW",OR(Dane!$G119="kopia",Dane!$G119="oryginał")),Dane!A119,"")</f>
        <v/>
      </c>
      <c r="B120" s="36" t="str">
        <f aca="false">IF(AND(Dane!$F119="TTW",OR(Dane!$G119="kopia",Dane!$G119="oryginał")),Dane!B119,"")</f>
        <v/>
      </c>
      <c r="C120" s="36" t="str">
        <f aca="false">IF(AND(Dane!$F119="TTW",OR(Dane!$G119="kopia",Dane!$G119="oryginał")),Dane!C119,"")</f>
        <v/>
      </c>
      <c r="D120" s="36" t="str">
        <f aca="false">IF(AND(Dane!$F119="TTW",OR(Dane!$G119="kopia",Dane!$G119="oryginał")),Dane!D119,"")</f>
        <v/>
      </c>
      <c r="E120" s="36" t="str">
        <f aca="false">IF(AND(Dane!$F119="TTW",OR(Dane!$G119="kopia",Dane!$G119="oryginał")),Dane!E119,"")</f>
        <v/>
      </c>
      <c r="F120" s="36" t="str">
        <f aca="false">IF(AND(Dane!$F119="TTW",OR(Dane!$G119="kopia",Dane!$G119="oryginał")),Dane!G119,"")</f>
        <v/>
      </c>
      <c r="G120" s="36" t="str">
        <f aca="false">IF(AND(Dane!$F119="TTW",OR($F120="oryginał",$F120="kopia")),Dane!I119,"")</f>
        <v/>
      </c>
      <c r="H120" s="36" t="str">
        <f aca="false">IF(AND(Dane!$F119="TTW",OR($F120="oryginał",$F120="kopia")),#REF!,"")</f>
        <v/>
      </c>
      <c r="I120" s="36" t="str">
        <f aca="false">IF(AND(Dane!$F119="TTW",OR($F120="oryginał",$F120="kopia")),Dane!J119,"")</f>
        <v/>
      </c>
      <c r="J120" s="36" t="str">
        <f aca="false">IF(AND(Dane!$F119="TTW",OR($F120="oryginał",$F120="kopia")),#REF!,"")</f>
        <v/>
      </c>
      <c r="K120" s="36" t="str">
        <f aca="false">IF(AND(Dane!$F119="TTW",OR($F120="oryginał",$F120="kopia")),Dane!K119,"")</f>
        <v/>
      </c>
      <c r="L120" s="36" t="str">
        <f aca="false">IF(AND(Dane!$F119="TTW",OR($F120="oryginał",$F120="kopia")),#REF!,"")</f>
        <v/>
      </c>
      <c r="M120" s="36" t="str">
        <f aca="false">IF(AND(Dane!$F119="TTW",OR($F120="oryginał",$F120="kopia")),Dane!L119,"")</f>
        <v/>
      </c>
      <c r="N120" s="36" t="str">
        <f aca="false">IF(AND(Dane!$F119="TTW",OR($F120="oryginał",$F120="kopia")),Dane!M119,"")</f>
        <v/>
      </c>
      <c r="O120" s="36" t="str">
        <f aca="false">IF(AND(Dane!$F119="TTW",OR($F120="oryginał",$F120="kopia")),Dane!N119,"")</f>
        <v/>
      </c>
      <c r="P120" s="36" t="str">
        <f aca="false">IF(AND(Dane!$F119="TTW",OR($F120="oryginał",$F120="kopia")),Dane!O119,"")</f>
        <v/>
      </c>
      <c r="Q120" s="36" t="str">
        <f aca="false">IF(AND(Dane!$F119="TTW",OR($F120="oryginał",$F120="kopia")),Dane!P119,"")</f>
        <v/>
      </c>
      <c r="R120" s="36" t="str">
        <f aca="false">IF(AND(Dane!$F119="TTW",OR($F120="oryginał",$F120="kopia")),Dane!Q119,"")</f>
        <v/>
      </c>
      <c r="S120" s="36" t="str">
        <f aca="false">IF(AND(Dane!$F119="TTW",OR($F120="oryginał",$F120="kopia")),Dane!R119,"")</f>
        <v/>
      </c>
      <c r="T120" s="36" t="str">
        <f aca="false">IF(AND(Dane!$F119="TTW",OR($F120="oryginał",$F120="kopia")),Dane!S119,"")</f>
        <v/>
      </c>
      <c r="U120" s="36" t="str">
        <f aca="false">IF(AND(Dane!$F119="TTW",OR($F120="oryginał",$F120="kopia")),Dane!T119,"")</f>
        <v/>
      </c>
      <c r="V120" s="36" t="str">
        <f aca="false">IF(AND(Dane!$F119="TTW",OR($F120="oryginał",$F120="kopia")),Dane!U119,"")</f>
        <v/>
      </c>
      <c r="W120" s="36" t="str">
        <f aca="false">IF(AND(Dane!$F119="TTW",OR($F120="oryginał",$F120="kopia")),#REF!,"")</f>
        <v/>
      </c>
    </row>
    <row r="121" customFormat="false" ht="15.75" hidden="false" customHeight="true" outlineLevel="0" collapsed="false">
      <c r="A121" s="36" t="str">
        <f aca="false">IF(AND(Dane!$F120="TTW",OR(Dane!$G120="kopia",Dane!$G120="oryginał")),Dane!A120,"")</f>
        <v/>
      </c>
      <c r="B121" s="36" t="str">
        <f aca="false">IF(AND(Dane!$F120="TTW",OR(Dane!$G120="kopia",Dane!$G120="oryginał")),Dane!B120,"")</f>
        <v/>
      </c>
      <c r="C121" s="36" t="str">
        <f aca="false">IF(AND(Dane!$F120="TTW",OR(Dane!$G120="kopia",Dane!$G120="oryginał")),Dane!C120,"")</f>
        <v/>
      </c>
      <c r="D121" s="36" t="str">
        <f aca="false">IF(AND(Dane!$F120="TTW",OR(Dane!$G120="kopia",Dane!$G120="oryginał")),Dane!D120,"")</f>
        <v/>
      </c>
      <c r="E121" s="36" t="str">
        <f aca="false">IF(AND(Dane!$F120="TTW",OR(Dane!$G120="kopia",Dane!$G120="oryginał")),Dane!E120,"")</f>
        <v/>
      </c>
      <c r="F121" s="36" t="str">
        <f aca="false">IF(AND(Dane!$F120="TTW",OR(Dane!$G120="kopia",Dane!$G120="oryginał")),Dane!G120,"")</f>
        <v/>
      </c>
      <c r="G121" s="36" t="str">
        <f aca="false">IF(AND(Dane!$F120="TTW",OR($F121="oryginał",$F121="kopia")),Dane!I120,"")</f>
        <v/>
      </c>
      <c r="H121" s="36" t="str">
        <f aca="false">IF(AND(Dane!$F120="TTW",OR($F121="oryginał",$F121="kopia")),#REF!,"")</f>
        <v/>
      </c>
      <c r="I121" s="36" t="str">
        <f aca="false">IF(AND(Dane!$F120="TTW",OR($F121="oryginał",$F121="kopia")),Dane!J120,"")</f>
        <v/>
      </c>
      <c r="J121" s="36" t="str">
        <f aca="false">IF(AND(Dane!$F120="TTW",OR($F121="oryginał",$F121="kopia")),#REF!,"")</f>
        <v/>
      </c>
      <c r="K121" s="36" t="str">
        <f aca="false">IF(AND(Dane!$F120="TTW",OR($F121="oryginał",$F121="kopia")),Dane!K120,"")</f>
        <v/>
      </c>
      <c r="L121" s="36" t="str">
        <f aca="false">IF(AND(Dane!$F120="TTW",OR($F121="oryginał",$F121="kopia")),#REF!,"")</f>
        <v/>
      </c>
      <c r="M121" s="36" t="str">
        <f aca="false">IF(AND(Dane!$F120="TTW",OR($F121="oryginał",$F121="kopia")),Dane!L120,"")</f>
        <v/>
      </c>
      <c r="N121" s="36" t="str">
        <f aca="false">IF(AND(Dane!$F120="TTW",OR($F121="oryginał",$F121="kopia")),Dane!M120,"")</f>
        <v/>
      </c>
      <c r="O121" s="36" t="str">
        <f aca="false">IF(AND(Dane!$F120="TTW",OR($F121="oryginał",$F121="kopia")),Dane!N120,"")</f>
        <v/>
      </c>
      <c r="P121" s="36" t="str">
        <f aca="false">IF(AND(Dane!$F120="TTW",OR($F121="oryginał",$F121="kopia")),Dane!O120,"")</f>
        <v/>
      </c>
      <c r="Q121" s="36" t="str">
        <f aca="false">IF(AND(Dane!$F120="TTW",OR($F121="oryginał",$F121="kopia")),Dane!P120,"")</f>
        <v/>
      </c>
      <c r="R121" s="36" t="str">
        <f aca="false">IF(AND(Dane!$F120="TTW",OR($F121="oryginał",$F121="kopia")),Dane!Q120,"")</f>
        <v/>
      </c>
      <c r="S121" s="36" t="str">
        <f aca="false">IF(AND(Dane!$F120="TTW",OR($F121="oryginał",$F121="kopia")),Dane!R120,"")</f>
        <v/>
      </c>
      <c r="T121" s="36" t="str">
        <f aca="false">IF(AND(Dane!$F120="TTW",OR($F121="oryginał",$F121="kopia")),Dane!S120,"")</f>
        <v/>
      </c>
      <c r="U121" s="36" t="str">
        <f aca="false">IF(AND(Dane!$F120="TTW",OR($F121="oryginał",$F121="kopia")),Dane!T120,"")</f>
        <v/>
      </c>
      <c r="V121" s="36" t="str">
        <f aca="false">IF(AND(Dane!$F120="TTW",OR($F121="oryginał",$F121="kopia")),Dane!U120,"")</f>
        <v/>
      </c>
      <c r="W121" s="36" t="str">
        <f aca="false">IF(AND(Dane!$F120="TTW",OR($F121="oryginał",$F121="kopia")),#REF!,"")</f>
        <v/>
      </c>
    </row>
    <row r="122" customFormat="false" ht="15.75" hidden="false" customHeight="true" outlineLevel="0" collapsed="false">
      <c r="A122" s="36" t="str">
        <f aca="false">IF(AND(Dane!$F121="TTW",OR(Dane!$G121="kopia",Dane!$G121="oryginał")),Dane!A121,"")</f>
        <v/>
      </c>
      <c r="B122" s="36" t="str">
        <f aca="false">IF(AND(Dane!$F121="TTW",OR(Dane!$G121="kopia",Dane!$G121="oryginał")),Dane!B121,"")</f>
        <v/>
      </c>
      <c r="C122" s="36" t="str">
        <f aca="false">IF(AND(Dane!$F121="TTW",OR(Dane!$G121="kopia",Dane!$G121="oryginał")),Dane!C121,"")</f>
        <v/>
      </c>
      <c r="D122" s="36" t="str">
        <f aca="false">IF(AND(Dane!$F121="TTW",OR(Dane!$G121="kopia",Dane!$G121="oryginał")),Dane!D121,"")</f>
        <v/>
      </c>
      <c r="E122" s="36" t="str">
        <f aca="false">IF(AND(Dane!$F121="TTW",OR(Dane!$G121="kopia",Dane!$G121="oryginał")),Dane!E121,"")</f>
        <v/>
      </c>
      <c r="F122" s="36" t="str">
        <f aca="false">IF(AND(Dane!$F121="TTW",OR(Dane!$G121="kopia",Dane!$G121="oryginał")),Dane!G121,"")</f>
        <v/>
      </c>
      <c r="G122" s="36" t="str">
        <f aca="false">IF(AND(Dane!$F121="TTW",OR($F122="oryginał",$F122="kopia")),Dane!I121,"")</f>
        <v/>
      </c>
      <c r="H122" s="36" t="str">
        <f aca="false">IF(AND(Dane!$F121="TTW",OR($F122="oryginał",$F122="kopia")),#REF!,"")</f>
        <v/>
      </c>
      <c r="I122" s="36" t="str">
        <f aca="false">IF(AND(Dane!$F121="TTW",OR($F122="oryginał",$F122="kopia")),Dane!J121,"")</f>
        <v/>
      </c>
      <c r="J122" s="36" t="str">
        <f aca="false">IF(AND(Dane!$F121="TTW",OR($F122="oryginał",$F122="kopia")),#REF!,"")</f>
        <v/>
      </c>
      <c r="K122" s="36" t="str">
        <f aca="false">IF(AND(Dane!$F121="TTW",OR($F122="oryginał",$F122="kopia")),Dane!K121,"")</f>
        <v/>
      </c>
      <c r="L122" s="36" t="str">
        <f aca="false">IF(AND(Dane!$F121="TTW",OR($F122="oryginał",$F122="kopia")),#REF!,"")</f>
        <v/>
      </c>
      <c r="M122" s="36" t="str">
        <f aca="false">IF(AND(Dane!$F121="TTW",OR($F122="oryginał",$F122="kopia")),Dane!L121,"")</f>
        <v/>
      </c>
      <c r="N122" s="36" t="str">
        <f aca="false">IF(AND(Dane!$F121="TTW",OR($F122="oryginał",$F122="kopia")),Dane!M121,"")</f>
        <v/>
      </c>
      <c r="O122" s="36" t="str">
        <f aca="false">IF(AND(Dane!$F121="TTW",OR($F122="oryginał",$F122="kopia")),Dane!N121,"")</f>
        <v/>
      </c>
      <c r="P122" s="36" t="str">
        <f aca="false">IF(AND(Dane!$F121="TTW",OR($F122="oryginał",$F122="kopia")),Dane!O121,"")</f>
        <v/>
      </c>
      <c r="Q122" s="36" t="str">
        <f aca="false">IF(AND(Dane!$F121="TTW",OR($F122="oryginał",$F122="kopia")),Dane!P121,"")</f>
        <v/>
      </c>
      <c r="R122" s="36" t="str">
        <f aca="false">IF(AND(Dane!$F121="TTW",OR($F122="oryginał",$F122="kopia")),Dane!Q121,"")</f>
        <v/>
      </c>
      <c r="S122" s="36" t="str">
        <f aca="false">IF(AND(Dane!$F121="TTW",OR($F122="oryginał",$F122="kopia")),Dane!R121,"")</f>
        <v/>
      </c>
      <c r="T122" s="36" t="str">
        <f aca="false">IF(AND(Dane!$F121="TTW",OR($F122="oryginał",$F122="kopia")),Dane!S121,"")</f>
        <v/>
      </c>
      <c r="U122" s="36" t="str">
        <f aca="false">IF(AND(Dane!$F121="TTW",OR($F122="oryginał",$F122="kopia")),Dane!T121,"")</f>
        <v/>
      </c>
      <c r="V122" s="36" t="str">
        <f aca="false">IF(AND(Dane!$F121="TTW",OR($F122="oryginał",$F122="kopia")),Dane!U121,"")</f>
        <v/>
      </c>
      <c r="W122" s="36" t="str">
        <f aca="false">IF(AND(Dane!$F121="TTW",OR($F122="oryginał",$F122="kopia")),#REF!,"")</f>
        <v/>
      </c>
    </row>
    <row r="123" customFormat="false" ht="15.75" hidden="false" customHeight="true" outlineLevel="0" collapsed="false">
      <c r="A123" s="36" t="str">
        <f aca="false">IF(AND(Dane!$F122="TTW",OR(Dane!$G122="kopia",Dane!$G122="oryginał")),Dane!A122,"")</f>
        <v/>
      </c>
      <c r="B123" s="36" t="str">
        <f aca="false">IF(AND(Dane!$F122="TTW",OR(Dane!$G122="kopia",Dane!$G122="oryginał")),Dane!B122,"")</f>
        <v/>
      </c>
      <c r="C123" s="36" t="str">
        <f aca="false">IF(AND(Dane!$F122="TTW",OR(Dane!$G122="kopia",Dane!$G122="oryginał")),Dane!C122,"")</f>
        <v/>
      </c>
      <c r="D123" s="36" t="str">
        <f aca="false">IF(AND(Dane!$F122="TTW",OR(Dane!$G122="kopia",Dane!$G122="oryginał")),Dane!D122,"")</f>
        <v/>
      </c>
      <c r="E123" s="36" t="str">
        <f aca="false">IF(AND(Dane!$F122="TTW",OR(Dane!$G122="kopia",Dane!$G122="oryginał")),Dane!E122,"")</f>
        <v/>
      </c>
      <c r="F123" s="36" t="str">
        <f aca="false">IF(AND(Dane!$F122="TTW",OR(Dane!$G122="kopia",Dane!$G122="oryginał")),Dane!G122,"")</f>
        <v/>
      </c>
      <c r="G123" s="36" t="str">
        <f aca="false">IF(AND(Dane!$F122="TTW",OR($F123="oryginał",$F123="kopia")),Dane!I122,"")</f>
        <v/>
      </c>
      <c r="H123" s="36" t="str">
        <f aca="false">IF(AND(Dane!$F122="TTW",OR($F123="oryginał",$F123="kopia")),#REF!,"")</f>
        <v/>
      </c>
      <c r="I123" s="36" t="str">
        <f aca="false">IF(AND(Dane!$F122="TTW",OR($F123="oryginał",$F123="kopia")),Dane!J122,"")</f>
        <v/>
      </c>
      <c r="J123" s="36" t="str">
        <f aca="false">IF(AND(Dane!$F122="TTW",OR($F123="oryginał",$F123="kopia")),#REF!,"")</f>
        <v/>
      </c>
      <c r="K123" s="36" t="str">
        <f aca="false">IF(AND(Dane!$F122="TTW",OR($F123="oryginał",$F123="kopia")),Dane!K122,"")</f>
        <v/>
      </c>
      <c r="L123" s="36" t="str">
        <f aca="false">IF(AND(Dane!$F122="TTW",OR($F123="oryginał",$F123="kopia")),#REF!,"")</f>
        <v/>
      </c>
      <c r="M123" s="36" t="str">
        <f aca="false">IF(AND(Dane!$F122="TTW",OR($F123="oryginał",$F123="kopia")),Dane!L122,"")</f>
        <v/>
      </c>
      <c r="N123" s="36" t="str">
        <f aca="false">IF(AND(Dane!$F122="TTW",OR($F123="oryginał",$F123="kopia")),Dane!M122,"")</f>
        <v/>
      </c>
      <c r="O123" s="36" t="str">
        <f aca="false">IF(AND(Dane!$F122="TTW",OR($F123="oryginał",$F123="kopia")),Dane!N122,"")</f>
        <v/>
      </c>
      <c r="P123" s="36" t="str">
        <f aca="false">IF(AND(Dane!$F122="TTW",OR($F123="oryginał",$F123="kopia")),Dane!O122,"")</f>
        <v/>
      </c>
      <c r="Q123" s="36" t="str">
        <f aca="false">IF(AND(Dane!$F122="TTW",OR($F123="oryginał",$F123="kopia")),Dane!P122,"")</f>
        <v/>
      </c>
      <c r="R123" s="36" t="str">
        <f aca="false">IF(AND(Dane!$F122="TTW",OR($F123="oryginał",$F123="kopia")),Dane!Q122,"")</f>
        <v/>
      </c>
      <c r="S123" s="36" t="str">
        <f aca="false">IF(AND(Dane!$F122="TTW",OR($F123="oryginał",$F123="kopia")),Dane!R122,"")</f>
        <v/>
      </c>
      <c r="T123" s="36" t="str">
        <f aca="false">IF(AND(Dane!$F122="TTW",OR($F123="oryginał",$F123="kopia")),Dane!S122,"")</f>
        <v/>
      </c>
      <c r="U123" s="36" t="str">
        <f aca="false">IF(AND(Dane!$F122="TTW",OR($F123="oryginał",$F123="kopia")),Dane!T122,"")</f>
        <v/>
      </c>
      <c r="V123" s="36" t="str">
        <f aca="false">IF(AND(Dane!$F122="TTW",OR($F123="oryginał",$F123="kopia")),Dane!U122,"")</f>
        <v/>
      </c>
      <c r="W123" s="36" t="str">
        <f aca="false">IF(AND(Dane!$F122="TTW",OR($F123="oryginał",$F123="kopia")),#REF!,"")</f>
        <v/>
      </c>
    </row>
    <row r="124" customFormat="false" ht="15.75" hidden="false" customHeight="true" outlineLevel="0" collapsed="false">
      <c r="A124" s="36" t="str">
        <f aca="false">IF(AND(Dane!$F123="TTW",OR(Dane!$G123="kopia",Dane!$G123="oryginał")),Dane!A123,"")</f>
        <v/>
      </c>
      <c r="B124" s="36" t="str">
        <f aca="false">IF(AND(Dane!$F123="TTW",OR(Dane!$G123="kopia",Dane!$G123="oryginał")),Dane!B123,"")</f>
        <v/>
      </c>
      <c r="C124" s="36" t="str">
        <f aca="false">IF(AND(Dane!$F123="TTW",OR(Dane!$G123="kopia",Dane!$G123="oryginał")),Dane!C123,"")</f>
        <v/>
      </c>
      <c r="D124" s="36" t="str">
        <f aca="false">IF(AND(Dane!$F123="TTW",OR(Dane!$G123="kopia",Dane!$G123="oryginał")),Dane!D123,"")</f>
        <v/>
      </c>
      <c r="E124" s="36" t="str">
        <f aca="false">IF(AND(Dane!$F123="TTW",OR(Dane!$G123="kopia",Dane!$G123="oryginał")),Dane!E123,"")</f>
        <v/>
      </c>
      <c r="F124" s="36" t="str">
        <f aca="false">IF(AND(Dane!$F123="TTW",OR(Dane!$G123="kopia",Dane!$G123="oryginał")),Dane!G123,"")</f>
        <v/>
      </c>
      <c r="G124" s="36" t="str">
        <f aca="false">IF(AND(Dane!$F123="TTW",OR($F124="oryginał",$F124="kopia")),Dane!I123,"")</f>
        <v/>
      </c>
      <c r="H124" s="36" t="str">
        <f aca="false">IF(AND(Dane!$F123="TTW",OR($F124="oryginał",$F124="kopia")),#REF!,"")</f>
        <v/>
      </c>
      <c r="I124" s="36" t="str">
        <f aca="false">IF(AND(Dane!$F123="TTW",OR($F124="oryginał",$F124="kopia")),Dane!J123,"")</f>
        <v/>
      </c>
      <c r="J124" s="36" t="str">
        <f aca="false">IF(AND(Dane!$F123="TTW",OR($F124="oryginał",$F124="kopia")),#REF!,"")</f>
        <v/>
      </c>
      <c r="K124" s="36" t="str">
        <f aca="false">IF(AND(Dane!$F123="TTW",OR($F124="oryginał",$F124="kopia")),Dane!K123,"")</f>
        <v/>
      </c>
      <c r="L124" s="36" t="str">
        <f aca="false">IF(AND(Dane!$F123="TTW",OR($F124="oryginał",$F124="kopia")),#REF!,"")</f>
        <v/>
      </c>
      <c r="M124" s="36" t="str">
        <f aca="false">IF(AND(Dane!$F123="TTW",OR($F124="oryginał",$F124="kopia")),Dane!L123,"")</f>
        <v/>
      </c>
      <c r="N124" s="36" t="str">
        <f aca="false">IF(AND(Dane!$F123="TTW",OR($F124="oryginał",$F124="kopia")),Dane!M123,"")</f>
        <v/>
      </c>
      <c r="O124" s="36" t="str">
        <f aca="false">IF(AND(Dane!$F123="TTW",OR($F124="oryginał",$F124="kopia")),Dane!N123,"")</f>
        <v/>
      </c>
      <c r="P124" s="36" t="str">
        <f aca="false">IF(AND(Dane!$F123="TTW",OR($F124="oryginał",$F124="kopia")),Dane!O123,"")</f>
        <v/>
      </c>
      <c r="Q124" s="36" t="str">
        <f aca="false">IF(AND(Dane!$F123="TTW",OR($F124="oryginał",$F124="kopia")),Dane!P123,"")</f>
        <v/>
      </c>
      <c r="R124" s="36" t="str">
        <f aca="false">IF(AND(Dane!$F123="TTW",OR($F124="oryginał",$F124="kopia")),Dane!Q123,"")</f>
        <v/>
      </c>
      <c r="S124" s="36" t="str">
        <f aca="false">IF(AND(Dane!$F123="TTW",OR($F124="oryginał",$F124="kopia")),Dane!R123,"")</f>
        <v/>
      </c>
      <c r="T124" s="36" t="str">
        <f aca="false">IF(AND(Dane!$F123="TTW",OR($F124="oryginał",$F124="kopia")),Dane!S123,"")</f>
        <v/>
      </c>
      <c r="U124" s="36" t="str">
        <f aca="false">IF(AND(Dane!$F123="TTW",OR($F124="oryginał",$F124="kopia")),Dane!T123,"")</f>
        <v/>
      </c>
      <c r="V124" s="36" t="str">
        <f aca="false">IF(AND(Dane!$F123="TTW",OR($F124="oryginał",$F124="kopia")),Dane!U123,"")</f>
        <v/>
      </c>
      <c r="W124" s="36" t="str">
        <f aca="false">IF(AND(Dane!$F123="TTW",OR($F124="oryginał",$F124="kopia")),#REF!,"")</f>
        <v/>
      </c>
    </row>
    <row r="125" customFormat="false" ht="15.75" hidden="false" customHeight="true" outlineLevel="0" collapsed="false">
      <c r="A125" s="36" t="str">
        <f aca="false">IF(AND(Dane!$F124="TTW",OR(Dane!$G124="kopia",Dane!$G124="oryginał")),Dane!A124,"")</f>
        <v/>
      </c>
      <c r="B125" s="36" t="str">
        <f aca="false">IF(AND(Dane!$F124="TTW",OR(Dane!$G124="kopia",Dane!$G124="oryginał")),Dane!B124,"")</f>
        <v/>
      </c>
      <c r="C125" s="36" t="str">
        <f aca="false">IF(AND(Dane!$F124="TTW",OR(Dane!$G124="kopia",Dane!$G124="oryginał")),Dane!C124,"")</f>
        <v/>
      </c>
      <c r="D125" s="36" t="str">
        <f aca="false">IF(AND(Dane!$F124="TTW",OR(Dane!$G124="kopia",Dane!$G124="oryginał")),Dane!D124,"")</f>
        <v/>
      </c>
      <c r="E125" s="36" t="str">
        <f aca="false">IF(AND(Dane!$F124="TTW",OR(Dane!$G124="kopia",Dane!$G124="oryginał")),Dane!E124,"")</f>
        <v/>
      </c>
      <c r="F125" s="36" t="str">
        <f aca="false">IF(AND(Dane!$F124="TTW",OR(Dane!$G124="kopia",Dane!$G124="oryginał")),Dane!G124,"")</f>
        <v/>
      </c>
      <c r="G125" s="36" t="str">
        <f aca="false">IF(AND(Dane!$F124="TTW",OR($F125="oryginał",$F125="kopia")),Dane!I124,"")</f>
        <v/>
      </c>
      <c r="H125" s="36" t="str">
        <f aca="false">IF(AND(Dane!$F124="TTW",OR($F125="oryginał",$F125="kopia")),#REF!,"")</f>
        <v/>
      </c>
      <c r="I125" s="36" t="str">
        <f aca="false">IF(AND(Dane!$F124="TTW",OR($F125="oryginał",$F125="kopia")),Dane!J124,"")</f>
        <v/>
      </c>
      <c r="J125" s="36" t="str">
        <f aca="false">IF(AND(Dane!$F124="TTW",OR($F125="oryginał",$F125="kopia")),#REF!,"")</f>
        <v/>
      </c>
      <c r="K125" s="36" t="str">
        <f aca="false">IF(AND(Dane!$F124="TTW",OR($F125="oryginał",$F125="kopia")),Dane!K124,"")</f>
        <v/>
      </c>
      <c r="L125" s="36" t="str">
        <f aca="false">IF(AND(Dane!$F124="TTW",OR($F125="oryginał",$F125="kopia")),#REF!,"")</f>
        <v/>
      </c>
      <c r="M125" s="36" t="str">
        <f aca="false">IF(AND(Dane!$F124="TTW",OR($F125="oryginał",$F125="kopia")),Dane!L124,"")</f>
        <v/>
      </c>
      <c r="N125" s="36" t="str">
        <f aca="false">IF(AND(Dane!$F124="TTW",OR($F125="oryginał",$F125="kopia")),Dane!M124,"")</f>
        <v/>
      </c>
      <c r="O125" s="36" t="str">
        <f aca="false">IF(AND(Dane!$F124="TTW",OR($F125="oryginał",$F125="kopia")),Dane!N124,"")</f>
        <v/>
      </c>
      <c r="P125" s="36" t="str">
        <f aca="false">IF(AND(Dane!$F124="TTW",OR($F125="oryginał",$F125="kopia")),Dane!O124,"")</f>
        <v/>
      </c>
      <c r="Q125" s="36" t="str">
        <f aca="false">IF(AND(Dane!$F124="TTW",OR($F125="oryginał",$F125="kopia")),Dane!P124,"")</f>
        <v/>
      </c>
      <c r="R125" s="36" t="str">
        <f aca="false">IF(AND(Dane!$F124="TTW",OR($F125="oryginał",$F125="kopia")),Dane!Q124,"")</f>
        <v/>
      </c>
      <c r="S125" s="36" t="str">
        <f aca="false">IF(AND(Dane!$F124="TTW",OR($F125="oryginał",$F125="kopia")),Dane!R124,"")</f>
        <v/>
      </c>
      <c r="T125" s="36" t="str">
        <f aca="false">IF(AND(Dane!$F124="TTW",OR($F125="oryginał",$F125="kopia")),Dane!S124,"")</f>
        <v/>
      </c>
      <c r="U125" s="36" t="str">
        <f aca="false">IF(AND(Dane!$F124="TTW",OR($F125="oryginał",$F125="kopia")),Dane!T124,"")</f>
        <v/>
      </c>
      <c r="V125" s="36" t="str">
        <f aca="false">IF(AND(Dane!$F124="TTW",OR($F125="oryginał",$F125="kopia")),Dane!U124,"")</f>
        <v/>
      </c>
      <c r="W125" s="36" t="str">
        <f aca="false">IF(AND(Dane!$F124="TTW",OR($F125="oryginał",$F125="kopia")),#REF!,"")</f>
        <v/>
      </c>
    </row>
    <row r="126" customFormat="false" ht="15.75" hidden="false" customHeight="true" outlineLevel="0" collapsed="false">
      <c r="A126" s="36" t="str">
        <f aca="false">IF(AND(Dane!$F125="TTW",OR(Dane!$G125="kopia",Dane!$G125="oryginał")),Dane!A125,"")</f>
        <v/>
      </c>
      <c r="B126" s="36" t="str">
        <f aca="false">IF(AND(Dane!$F125="TTW",OR(Dane!$G125="kopia",Dane!$G125="oryginał")),Dane!B125,"")</f>
        <v/>
      </c>
      <c r="C126" s="36" t="str">
        <f aca="false">IF(AND(Dane!$F125="TTW",OR(Dane!$G125="kopia",Dane!$G125="oryginał")),Dane!C125,"")</f>
        <v/>
      </c>
      <c r="D126" s="36" t="str">
        <f aca="false">IF(AND(Dane!$F125="TTW",OR(Dane!$G125="kopia",Dane!$G125="oryginał")),Dane!D125,"")</f>
        <v/>
      </c>
      <c r="E126" s="36" t="str">
        <f aca="false">IF(AND(Dane!$F125="TTW",OR(Dane!$G125="kopia",Dane!$G125="oryginał")),Dane!E125,"")</f>
        <v/>
      </c>
      <c r="F126" s="36" t="str">
        <f aca="false">IF(AND(Dane!$F125="TTW",OR(Dane!$G125="kopia",Dane!$G125="oryginał")),Dane!G125,"")</f>
        <v/>
      </c>
      <c r="G126" s="36" t="str">
        <f aca="false">IF(AND(Dane!$F125="TTW",OR($F126="oryginał",$F126="kopia")),Dane!I125,"")</f>
        <v/>
      </c>
      <c r="H126" s="36" t="str">
        <f aca="false">IF(AND(Dane!$F125="TTW",OR($F126="oryginał",$F126="kopia")),#REF!,"")</f>
        <v/>
      </c>
      <c r="I126" s="36" t="str">
        <f aca="false">IF(AND(Dane!$F125="TTW",OR($F126="oryginał",$F126="kopia")),Dane!J125,"")</f>
        <v/>
      </c>
      <c r="J126" s="36" t="str">
        <f aca="false">IF(AND(Dane!$F125="TTW",OR($F126="oryginał",$F126="kopia")),#REF!,"")</f>
        <v/>
      </c>
      <c r="K126" s="36" t="str">
        <f aca="false">IF(AND(Dane!$F125="TTW",OR($F126="oryginał",$F126="kopia")),Dane!K125,"")</f>
        <v/>
      </c>
      <c r="L126" s="36" t="str">
        <f aca="false">IF(AND(Dane!$F125="TTW",OR($F126="oryginał",$F126="kopia")),#REF!,"")</f>
        <v/>
      </c>
      <c r="M126" s="36" t="str">
        <f aca="false">IF(AND(Dane!$F125="TTW",OR($F126="oryginał",$F126="kopia")),Dane!L125,"")</f>
        <v/>
      </c>
      <c r="N126" s="36" t="str">
        <f aca="false">IF(AND(Dane!$F125="TTW",OR($F126="oryginał",$F126="kopia")),Dane!M125,"")</f>
        <v/>
      </c>
      <c r="O126" s="36" t="str">
        <f aca="false">IF(AND(Dane!$F125="TTW",OR($F126="oryginał",$F126="kopia")),Dane!N125,"")</f>
        <v/>
      </c>
      <c r="P126" s="36" t="str">
        <f aca="false">IF(AND(Dane!$F125="TTW",OR($F126="oryginał",$F126="kopia")),Dane!O125,"")</f>
        <v/>
      </c>
      <c r="Q126" s="36" t="str">
        <f aca="false">IF(AND(Dane!$F125="TTW",OR($F126="oryginał",$F126="kopia")),Dane!P125,"")</f>
        <v/>
      </c>
      <c r="R126" s="36" t="str">
        <f aca="false">IF(AND(Dane!$F125="TTW",OR($F126="oryginał",$F126="kopia")),Dane!Q125,"")</f>
        <v/>
      </c>
      <c r="S126" s="36" t="str">
        <f aca="false">IF(AND(Dane!$F125="TTW",OR($F126="oryginał",$F126="kopia")),Dane!R125,"")</f>
        <v/>
      </c>
      <c r="T126" s="36" t="str">
        <f aca="false">IF(AND(Dane!$F125="TTW",OR($F126="oryginał",$F126="kopia")),Dane!S125,"")</f>
        <v/>
      </c>
      <c r="U126" s="36" t="str">
        <f aca="false">IF(AND(Dane!$F125="TTW",OR($F126="oryginał",$F126="kopia")),Dane!T125,"")</f>
        <v/>
      </c>
      <c r="V126" s="36" t="str">
        <f aca="false">IF(AND(Dane!$F125="TTW",OR($F126="oryginał",$F126="kopia")),Dane!U125,"")</f>
        <v/>
      </c>
      <c r="W126" s="36" t="str">
        <f aca="false">IF(AND(Dane!$F125="TTW",OR($F126="oryginał",$F126="kopia")),#REF!,"")</f>
        <v/>
      </c>
    </row>
    <row r="127" customFormat="false" ht="15.75" hidden="false" customHeight="true" outlineLevel="0" collapsed="false">
      <c r="A127" s="36" t="str">
        <f aca="false">IF(AND(Dane!$F126="TTW",OR(Dane!$G126="kopia",Dane!$G126="oryginał")),Dane!A126,"")</f>
        <v/>
      </c>
      <c r="B127" s="36" t="str">
        <f aca="false">IF(AND(Dane!$F126="TTW",OR(Dane!$G126="kopia",Dane!$G126="oryginał")),Dane!B126,"")</f>
        <v/>
      </c>
      <c r="C127" s="36" t="str">
        <f aca="false">IF(AND(Dane!$F126="TTW",OR(Dane!$G126="kopia",Dane!$G126="oryginał")),Dane!C126,"")</f>
        <v/>
      </c>
      <c r="D127" s="36" t="str">
        <f aca="false">IF(AND(Dane!$F126="TTW",OR(Dane!$G126="kopia",Dane!$G126="oryginał")),Dane!D126,"")</f>
        <v/>
      </c>
      <c r="E127" s="36" t="str">
        <f aca="false">IF(AND(Dane!$F126="TTW",OR(Dane!$G126="kopia",Dane!$G126="oryginał")),Dane!E126,"")</f>
        <v/>
      </c>
      <c r="F127" s="36" t="str">
        <f aca="false">IF(AND(Dane!$F126="TTW",OR(Dane!$G126="kopia",Dane!$G126="oryginał")),Dane!G126,"")</f>
        <v/>
      </c>
      <c r="G127" s="36" t="str">
        <f aca="false">IF(AND(Dane!$F126="TTW",OR($F127="oryginał",$F127="kopia")),Dane!I126,"")</f>
        <v/>
      </c>
      <c r="H127" s="36" t="str">
        <f aca="false">IF(AND(Dane!$F126="TTW",OR($F127="oryginał",$F127="kopia")),#REF!,"")</f>
        <v/>
      </c>
      <c r="I127" s="36" t="str">
        <f aca="false">IF(AND(Dane!$F126="TTW",OR($F127="oryginał",$F127="kopia")),Dane!J126,"")</f>
        <v/>
      </c>
      <c r="J127" s="36" t="str">
        <f aca="false">IF(AND(Dane!$F126="TTW",OR($F127="oryginał",$F127="kopia")),#REF!,"")</f>
        <v/>
      </c>
      <c r="K127" s="36" t="str">
        <f aca="false">IF(AND(Dane!$F126="TTW",OR($F127="oryginał",$F127="kopia")),Dane!K126,"")</f>
        <v/>
      </c>
      <c r="L127" s="36" t="str">
        <f aca="false">IF(AND(Dane!$F126="TTW",OR($F127="oryginał",$F127="kopia")),#REF!,"")</f>
        <v/>
      </c>
      <c r="M127" s="36" t="str">
        <f aca="false">IF(AND(Dane!$F126="TTW",OR($F127="oryginał",$F127="kopia")),Dane!L126,"")</f>
        <v/>
      </c>
      <c r="N127" s="36" t="str">
        <f aca="false">IF(AND(Dane!$F126="TTW",OR($F127="oryginał",$F127="kopia")),Dane!M126,"")</f>
        <v/>
      </c>
      <c r="O127" s="36" t="str">
        <f aca="false">IF(AND(Dane!$F126="TTW",OR($F127="oryginał",$F127="kopia")),Dane!N126,"")</f>
        <v/>
      </c>
      <c r="P127" s="36" t="str">
        <f aca="false">IF(AND(Dane!$F126="TTW",OR($F127="oryginał",$F127="kopia")),Dane!O126,"")</f>
        <v/>
      </c>
      <c r="Q127" s="36" t="str">
        <f aca="false">IF(AND(Dane!$F126="TTW",OR($F127="oryginał",$F127="kopia")),Dane!P126,"")</f>
        <v/>
      </c>
      <c r="R127" s="36" t="str">
        <f aca="false">IF(AND(Dane!$F126="TTW",OR($F127="oryginał",$F127="kopia")),Dane!Q126,"")</f>
        <v/>
      </c>
      <c r="S127" s="36" t="str">
        <f aca="false">IF(AND(Dane!$F126="TTW",OR($F127="oryginał",$F127="kopia")),Dane!R126,"")</f>
        <v/>
      </c>
      <c r="T127" s="36" t="str">
        <f aca="false">IF(AND(Dane!$F126="TTW",OR($F127="oryginał",$F127="kopia")),Dane!S126,"")</f>
        <v/>
      </c>
      <c r="U127" s="36" t="str">
        <f aca="false">IF(AND(Dane!$F126="TTW",OR($F127="oryginał",$F127="kopia")),Dane!T126,"")</f>
        <v/>
      </c>
      <c r="V127" s="36" t="str">
        <f aca="false">IF(AND(Dane!$F126="TTW",OR($F127="oryginał",$F127="kopia")),Dane!U126,"")</f>
        <v/>
      </c>
      <c r="W127" s="36" t="str">
        <f aca="false">IF(AND(Dane!$F126="TTW",OR($F127="oryginał",$F127="kopia")),#REF!,"")</f>
        <v/>
      </c>
    </row>
    <row r="128" customFormat="false" ht="15.75" hidden="false" customHeight="true" outlineLevel="0" collapsed="false">
      <c r="A128" s="36" t="str">
        <f aca="false">IF(AND(Dane!$F127="TTW",OR(Dane!$G127="kopia",Dane!$G127="oryginał")),Dane!A127,"")</f>
        <v/>
      </c>
      <c r="B128" s="36" t="str">
        <f aca="false">IF(AND(Dane!$F127="TTW",OR(Dane!$G127="kopia",Dane!$G127="oryginał")),Dane!B127,"")</f>
        <v/>
      </c>
      <c r="C128" s="36" t="str">
        <f aca="false">IF(AND(Dane!$F127="TTW",OR(Dane!$G127="kopia",Dane!$G127="oryginał")),Dane!C127,"")</f>
        <v/>
      </c>
      <c r="D128" s="36" t="str">
        <f aca="false">IF(AND(Dane!$F127="TTW",OR(Dane!$G127="kopia",Dane!$G127="oryginał")),Dane!D127,"")</f>
        <v/>
      </c>
      <c r="E128" s="36" t="str">
        <f aca="false">IF(AND(Dane!$F127="TTW",OR(Dane!$G127="kopia",Dane!$G127="oryginał")),Dane!E127,"")</f>
        <v/>
      </c>
      <c r="F128" s="36" t="str">
        <f aca="false">IF(AND(Dane!$F127="TTW",OR(Dane!$G127="kopia",Dane!$G127="oryginał")),Dane!G127,"")</f>
        <v/>
      </c>
      <c r="G128" s="36" t="str">
        <f aca="false">IF(AND(Dane!$F127="TTW",OR($F128="oryginał",$F128="kopia")),Dane!I127,"")</f>
        <v/>
      </c>
      <c r="H128" s="36" t="str">
        <f aca="false">IF(AND(Dane!$F127="TTW",OR($F128="oryginał",$F128="kopia")),#REF!,"")</f>
        <v/>
      </c>
      <c r="I128" s="36" t="str">
        <f aca="false">IF(AND(Dane!$F127="TTW",OR($F128="oryginał",$F128="kopia")),Dane!J127,"")</f>
        <v/>
      </c>
      <c r="J128" s="36" t="str">
        <f aca="false">IF(AND(Dane!$F127="TTW",OR($F128="oryginał",$F128="kopia")),#REF!,"")</f>
        <v/>
      </c>
      <c r="K128" s="36" t="str">
        <f aca="false">IF(AND(Dane!$F127="TTW",OR($F128="oryginał",$F128="kopia")),Dane!K127,"")</f>
        <v/>
      </c>
      <c r="L128" s="36" t="str">
        <f aca="false">IF(AND(Dane!$F127="TTW",OR($F128="oryginał",$F128="kopia")),#REF!,"")</f>
        <v/>
      </c>
      <c r="M128" s="36" t="str">
        <f aca="false">IF(AND(Dane!$F127="TTW",OR($F128="oryginał",$F128="kopia")),Dane!L127,"")</f>
        <v/>
      </c>
      <c r="N128" s="36" t="str">
        <f aca="false">IF(AND(Dane!$F127="TTW",OR($F128="oryginał",$F128="kopia")),Dane!M127,"")</f>
        <v/>
      </c>
      <c r="O128" s="36" t="str">
        <f aca="false">IF(AND(Dane!$F127="TTW",OR($F128="oryginał",$F128="kopia")),Dane!N127,"")</f>
        <v/>
      </c>
      <c r="P128" s="36" t="str">
        <f aca="false">IF(AND(Dane!$F127="TTW",OR($F128="oryginał",$F128="kopia")),Dane!O127,"")</f>
        <v/>
      </c>
      <c r="Q128" s="36" t="str">
        <f aca="false">IF(AND(Dane!$F127="TTW",OR($F128="oryginał",$F128="kopia")),Dane!P127,"")</f>
        <v/>
      </c>
      <c r="R128" s="36" t="str">
        <f aca="false">IF(AND(Dane!$F127="TTW",OR($F128="oryginał",$F128="kopia")),Dane!Q127,"")</f>
        <v/>
      </c>
      <c r="S128" s="36" t="str">
        <f aca="false">IF(AND(Dane!$F127="TTW",OR($F128="oryginał",$F128="kopia")),Dane!R127,"")</f>
        <v/>
      </c>
      <c r="T128" s="36" t="str">
        <f aca="false">IF(AND(Dane!$F127="TTW",OR($F128="oryginał",$F128="kopia")),Dane!S127,"")</f>
        <v/>
      </c>
      <c r="U128" s="36" t="str">
        <f aca="false">IF(AND(Dane!$F127="TTW",OR($F128="oryginał",$F128="kopia")),Dane!T127,"")</f>
        <v/>
      </c>
      <c r="V128" s="36" t="str">
        <f aca="false">IF(AND(Dane!$F127="TTW",OR($F128="oryginał",$F128="kopia")),Dane!U127,"")</f>
        <v/>
      </c>
      <c r="W128" s="36" t="str">
        <f aca="false">IF(AND(Dane!$F127="TTW",OR($F128="oryginał",$F128="kopia")),#REF!,"")</f>
        <v/>
      </c>
    </row>
    <row r="129" customFormat="false" ht="15.75" hidden="false" customHeight="true" outlineLevel="0" collapsed="false">
      <c r="A129" s="36" t="str">
        <f aca="false">IF(AND(Dane!$F128="TTW",OR(Dane!$G128="kopia",Dane!$G128="oryginał")),Dane!A128,"")</f>
        <v/>
      </c>
      <c r="B129" s="36" t="str">
        <f aca="false">IF(AND(Dane!$F128="TTW",OR(Dane!$G128="kopia",Dane!$G128="oryginał")),Dane!B128,"")</f>
        <v/>
      </c>
      <c r="C129" s="36" t="str">
        <f aca="false">IF(AND(Dane!$F128="TTW",OR(Dane!$G128="kopia",Dane!$G128="oryginał")),Dane!C128,"")</f>
        <v/>
      </c>
      <c r="D129" s="36" t="str">
        <f aca="false">IF(AND(Dane!$F128="TTW",OR(Dane!$G128="kopia",Dane!$G128="oryginał")),Dane!D128,"")</f>
        <v/>
      </c>
      <c r="E129" s="36" t="str">
        <f aca="false">IF(AND(Dane!$F128="TTW",OR(Dane!$G128="kopia",Dane!$G128="oryginał")),Dane!E128,"")</f>
        <v/>
      </c>
      <c r="F129" s="36" t="str">
        <f aca="false">IF(AND(Dane!$F128="TTW",OR(Dane!$G128="kopia",Dane!$G128="oryginał")),Dane!G128,"")</f>
        <v/>
      </c>
      <c r="G129" s="36" t="str">
        <f aca="false">IF(AND(Dane!$F128="TTW",OR($F129="oryginał",$F129="kopia")),Dane!I128,"")</f>
        <v/>
      </c>
      <c r="H129" s="36" t="str">
        <f aca="false">IF(AND(Dane!$F128="TTW",OR($F129="oryginał",$F129="kopia")),#REF!,"")</f>
        <v/>
      </c>
      <c r="I129" s="36" t="str">
        <f aca="false">IF(AND(Dane!$F128="TTW",OR($F129="oryginał",$F129="kopia")),Dane!J128,"")</f>
        <v/>
      </c>
      <c r="J129" s="36" t="str">
        <f aca="false">IF(AND(Dane!$F128="TTW",OR($F129="oryginał",$F129="kopia")),#REF!,"")</f>
        <v/>
      </c>
      <c r="K129" s="36" t="str">
        <f aca="false">IF(AND(Dane!$F128="TTW",OR($F129="oryginał",$F129="kopia")),Dane!K128,"")</f>
        <v/>
      </c>
      <c r="L129" s="36" t="str">
        <f aca="false">IF(AND(Dane!$F128="TTW",OR($F129="oryginał",$F129="kopia")),#REF!,"")</f>
        <v/>
      </c>
      <c r="M129" s="36" t="str">
        <f aca="false">IF(AND(Dane!$F128="TTW",OR($F129="oryginał",$F129="kopia")),Dane!L128,"")</f>
        <v/>
      </c>
      <c r="N129" s="36" t="str">
        <f aca="false">IF(AND(Dane!$F128="TTW",OR($F129="oryginał",$F129="kopia")),Dane!M128,"")</f>
        <v/>
      </c>
      <c r="O129" s="36" t="str">
        <f aca="false">IF(AND(Dane!$F128="TTW",OR($F129="oryginał",$F129="kopia")),Dane!N128,"")</f>
        <v/>
      </c>
      <c r="P129" s="36" t="str">
        <f aca="false">IF(AND(Dane!$F128="TTW",OR($F129="oryginał",$F129="kopia")),Dane!O128,"")</f>
        <v/>
      </c>
      <c r="Q129" s="36" t="str">
        <f aca="false">IF(AND(Dane!$F128="TTW",OR($F129="oryginał",$F129="kopia")),Dane!P128,"")</f>
        <v/>
      </c>
      <c r="R129" s="36" t="str">
        <f aca="false">IF(AND(Dane!$F128="TTW",OR($F129="oryginał",$F129="kopia")),Dane!Q128,"")</f>
        <v/>
      </c>
      <c r="S129" s="36" t="str">
        <f aca="false">IF(AND(Dane!$F128="TTW",OR($F129="oryginał",$F129="kopia")),Dane!R128,"")</f>
        <v/>
      </c>
      <c r="T129" s="36" t="str">
        <f aca="false">IF(AND(Dane!$F128="TTW",OR($F129="oryginał",$F129="kopia")),Dane!S128,"")</f>
        <v/>
      </c>
      <c r="U129" s="36" t="str">
        <f aca="false">IF(AND(Dane!$F128="TTW",OR($F129="oryginał",$F129="kopia")),Dane!T128,"")</f>
        <v/>
      </c>
      <c r="V129" s="36" t="str">
        <f aca="false">IF(AND(Dane!$F128="TTW",OR($F129="oryginał",$F129="kopia")),Dane!U128,"")</f>
        <v/>
      </c>
      <c r="W129" s="36" t="str">
        <f aca="false">IF(AND(Dane!$F128="TTW",OR($F129="oryginał",$F129="kopia")),#REF!,"")</f>
        <v/>
      </c>
    </row>
    <row r="130" customFormat="false" ht="15.75" hidden="false" customHeight="true" outlineLevel="0" collapsed="false">
      <c r="A130" s="36" t="str">
        <f aca="false">IF(AND(Dane!$F129="TTW",OR(Dane!$G129="kopia",Dane!$G129="oryginał")),Dane!A129,"")</f>
        <v/>
      </c>
      <c r="B130" s="36" t="str">
        <f aca="false">IF(AND(Dane!$F129="TTW",OR(Dane!$G129="kopia",Dane!$G129="oryginał")),Dane!B129,"")</f>
        <v/>
      </c>
      <c r="C130" s="36" t="str">
        <f aca="false">IF(AND(Dane!$F129="TTW",OR(Dane!$G129="kopia",Dane!$G129="oryginał")),Dane!C129,"")</f>
        <v/>
      </c>
      <c r="D130" s="36" t="str">
        <f aca="false">IF(AND(Dane!$F129="TTW",OR(Dane!$G129="kopia",Dane!$G129="oryginał")),Dane!D129,"")</f>
        <v/>
      </c>
      <c r="E130" s="36" t="str">
        <f aca="false">IF(AND(Dane!$F129="TTW",OR(Dane!$G129="kopia",Dane!$G129="oryginał")),Dane!E129,"")</f>
        <v/>
      </c>
      <c r="F130" s="36" t="str">
        <f aca="false">IF(AND(Dane!$F129="TTW",OR(Dane!$G129="kopia",Dane!$G129="oryginał")),Dane!G129,"")</f>
        <v/>
      </c>
      <c r="G130" s="36" t="str">
        <f aca="false">IF(AND(Dane!$F129="TTW",OR($F130="oryginał",$F130="kopia")),Dane!I129,"")</f>
        <v/>
      </c>
      <c r="H130" s="36" t="str">
        <f aca="false">IF(AND(Dane!$F129="TTW",OR($F130="oryginał",$F130="kopia")),#REF!,"")</f>
        <v/>
      </c>
      <c r="I130" s="36" t="str">
        <f aca="false">IF(AND(Dane!$F129="TTW",OR($F130="oryginał",$F130="kopia")),Dane!J129,"")</f>
        <v/>
      </c>
      <c r="J130" s="36" t="str">
        <f aca="false">IF(AND(Dane!$F129="TTW",OR($F130="oryginał",$F130="kopia")),#REF!,"")</f>
        <v/>
      </c>
      <c r="K130" s="36" t="str">
        <f aca="false">IF(AND(Dane!$F129="TTW",OR($F130="oryginał",$F130="kopia")),Dane!K129,"")</f>
        <v/>
      </c>
      <c r="L130" s="36" t="str">
        <f aca="false">IF(AND(Dane!$F129="TTW",OR($F130="oryginał",$F130="kopia")),#REF!,"")</f>
        <v/>
      </c>
      <c r="M130" s="36" t="str">
        <f aca="false">IF(AND(Dane!$F129="TTW",OR($F130="oryginał",$F130="kopia")),Dane!L129,"")</f>
        <v/>
      </c>
      <c r="N130" s="36" t="str">
        <f aca="false">IF(AND(Dane!$F129="TTW",OR($F130="oryginał",$F130="kopia")),Dane!M129,"")</f>
        <v/>
      </c>
      <c r="O130" s="36" t="str">
        <f aca="false">IF(AND(Dane!$F129="TTW",OR($F130="oryginał",$F130="kopia")),Dane!N129,"")</f>
        <v/>
      </c>
      <c r="P130" s="36" t="str">
        <f aca="false">IF(AND(Dane!$F129="TTW",OR($F130="oryginał",$F130="kopia")),Dane!O129,"")</f>
        <v/>
      </c>
      <c r="Q130" s="36" t="str">
        <f aca="false">IF(AND(Dane!$F129="TTW",OR($F130="oryginał",$F130="kopia")),Dane!P129,"")</f>
        <v/>
      </c>
      <c r="R130" s="36" t="str">
        <f aca="false">IF(AND(Dane!$F129="TTW",OR($F130="oryginał",$F130="kopia")),Dane!Q129,"")</f>
        <v/>
      </c>
      <c r="S130" s="36" t="str">
        <f aca="false">IF(AND(Dane!$F129="TTW",OR($F130="oryginał",$F130="kopia")),Dane!R129,"")</f>
        <v/>
      </c>
      <c r="T130" s="36" t="str">
        <f aca="false">IF(AND(Dane!$F129="TTW",OR($F130="oryginał",$F130="kopia")),Dane!S129,"")</f>
        <v/>
      </c>
      <c r="U130" s="36" t="str">
        <f aca="false">IF(AND(Dane!$F129="TTW",OR($F130="oryginał",$F130="kopia")),Dane!T129,"")</f>
        <v/>
      </c>
      <c r="V130" s="36" t="str">
        <f aca="false">IF(AND(Dane!$F129="TTW",OR($F130="oryginał",$F130="kopia")),Dane!U129,"")</f>
        <v/>
      </c>
      <c r="W130" s="36" t="str">
        <f aca="false">IF(AND(Dane!$F129="TTW",OR($F130="oryginał",$F130="kopia")),#REF!,"")</f>
        <v/>
      </c>
    </row>
    <row r="131" customFormat="false" ht="15.75" hidden="false" customHeight="true" outlineLevel="0" collapsed="false">
      <c r="A131" s="36" t="str">
        <f aca="false">IF(AND(Dane!$F130="TTW",OR(Dane!$G130="kopia",Dane!$G130="oryginał")),Dane!A130,"")</f>
        <v/>
      </c>
      <c r="B131" s="36" t="str">
        <f aca="false">IF(AND(Dane!$F130="TTW",OR(Dane!$G130="kopia",Dane!$G130="oryginał")),Dane!B130,"")</f>
        <v/>
      </c>
      <c r="C131" s="36" t="str">
        <f aca="false">IF(AND(Dane!$F130="TTW",OR(Dane!$G130="kopia",Dane!$G130="oryginał")),Dane!C130,"")</f>
        <v/>
      </c>
      <c r="D131" s="36" t="str">
        <f aca="false">IF(AND(Dane!$F130="TTW",OR(Dane!$G130="kopia",Dane!$G130="oryginał")),Dane!D130,"")</f>
        <v/>
      </c>
      <c r="E131" s="36" t="str">
        <f aca="false">IF(AND(Dane!$F130="TTW",OR(Dane!$G130="kopia",Dane!$G130="oryginał")),Dane!E130,"")</f>
        <v/>
      </c>
      <c r="F131" s="36" t="str">
        <f aca="false">IF(AND(Dane!$F130="TTW",OR(Dane!$G130="kopia",Dane!$G130="oryginał")),Dane!G130,"")</f>
        <v/>
      </c>
      <c r="G131" s="36" t="str">
        <f aca="false">IF(AND(Dane!$F130="TTW",OR($F131="oryginał",$F131="kopia")),Dane!I130,"")</f>
        <v/>
      </c>
      <c r="H131" s="36" t="str">
        <f aca="false">IF(AND(Dane!$F130="TTW",OR($F131="oryginał",$F131="kopia")),#REF!,"")</f>
        <v/>
      </c>
      <c r="I131" s="36" t="str">
        <f aca="false">IF(AND(Dane!$F130="TTW",OR($F131="oryginał",$F131="kopia")),Dane!J130,"")</f>
        <v/>
      </c>
      <c r="J131" s="36" t="str">
        <f aca="false">IF(AND(Dane!$F130="TTW",OR($F131="oryginał",$F131="kopia")),#REF!,"")</f>
        <v/>
      </c>
      <c r="K131" s="36" t="str">
        <f aca="false">IF(AND(Dane!$F130="TTW",OR($F131="oryginał",$F131="kopia")),Dane!K130,"")</f>
        <v/>
      </c>
      <c r="L131" s="36" t="str">
        <f aca="false">IF(AND(Dane!$F130="TTW",OR($F131="oryginał",$F131="kopia")),#REF!,"")</f>
        <v/>
      </c>
      <c r="M131" s="36" t="str">
        <f aca="false">IF(AND(Dane!$F130="TTW",OR($F131="oryginał",$F131="kopia")),Dane!L130,"")</f>
        <v/>
      </c>
      <c r="N131" s="36" t="str">
        <f aca="false">IF(AND(Dane!$F130="TTW",OR($F131="oryginał",$F131="kopia")),Dane!M130,"")</f>
        <v/>
      </c>
      <c r="O131" s="36" t="str">
        <f aca="false">IF(AND(Dane!$F130="TTW",OR($F131="oryginał",$F131="kopia")),Dane!N130,"")</f>
        <v/>
      </c>
      <c r="P131" s="36" t="str">
        <f aca="false">IF(AND(Dane!$F130="TTW",OR($F131="oryginał",$F131="kopia")),Dane!O130,"")</f>
        <v/>
      </c>
      <c r="Q131" s="36" t="str">
        <f aca="false">IF(AND(Dane!$F130="TTW",OR($F131="oryginał",$F131="kopia")),Dane!P130,"")</f>
        <v/>
      </c>
      <c r="R131" s="36" t="str">
        <f aca="false">IF(AND(Dane!$F130="TTW",OR($F131="oryginał",$F131="kopia")),Dane!Q130,"")</f>
        <v/>
      </c>
      <c r="S131" s="36" t="str">
        <f aca="false">IF(AND(Dane!$F130="TTW",OR($F131="oryginał",$F131="kopia")),Dane!R130,"")</f>
        <v/>
      </c>
      <c r="T131" s="36" t="str">
        <f aca="false">IF(AND(Dane!$F130="TTW",OR($F131="oryginał",$F131="kopia")),Dane!S130,"")</f>
        <v/>
      </c>
      <c r="U131" s="36" t="str">
        <f aca="false">IF(AND(Dane!$F130="TTW",OR($F131="oryginał",$F131="kopia")),Dane!T130,"")</f>
        <v/>
      </c>
      <c r="V131" s="36" t="str">
        <f aca="false">IF(AND(Dane!$F130="TTW",OR($F131="oryginał",$F131="kopia")),Dane!U130,"")</f>
        <v/>
      </c>
      <c r="W131" s="36" t="str">
        <f aca="false">IF(AND(Dane!$F130="TTW",OR($F131="oryginał",$F131="kopia")),#REF!,"")</f>
        <v/>
      </c>
    </row>
    <row r="132" customFormat="false" ht="15.75" hidden="false" customHeight="true" outlineLevel="0" collapsed="false">
      <c r="A132" s="36" t="str">
        <f aca="false">IF(AND(Dane!$F131="TTW",OR(Dane!$G131="kopia",Dane!$G131="oryginał")),Dane!A131,"")</f>
        <v/>
      </c>
      <c r="B132" s="36" t="str">
        <f aca="false">IF(AND(Dane!$F131="TTW",OR(Dane!$G131="kopia",Dane!$G131="oryginał")),Dane!B131,"")</f>
        <v/>
      </c>
      <c r="C132" s="36" t="str">
        <f aca="false">IF(AND(Dane!$F131="TTW",OR(Dane!$G131="kopia",Dane!$G131="oryginał")),Dane!C131,"")</f>
        <v/>
      </c>
      <c r="D132" s="36" t="str">
        <f aca="false">IF(AND(Dane!$F131="TTW",OR(Dane!$G131="kopia",Dane!$G131="oryginał")),Dane!D131,"")</f>
        <v/>
      </c>
      <c r="E132" s="36" t="str">
        <f aca="false">IF(AND(Dane!$F131="TTW",OR(Dane!$G131="kopia",Dane!$G131="oryginał")),Dane!E131,"")</f>
        <v/>
      </c>
      <c r="F132" s="36" t="str">
        <f aca="false">IF(AND(Dane!$F131="TTW",OR(Dane!$G131="kopia",Dane!$G131="oryginał")),Dane!G131,"")</f>
        <v/>
      </c>
      <c r="G132" s="36" t="str">
        <f aca="false">IF(AND(Dane!$F131="TTW",OR($F132="oryginał",$F132="kopia")),Dane!I131,"")</f>
        <v/>
      </c>
      <c r="H132" s="36" t="str">
        <f aca="false">IF(AND(Dane!$F131="TTW",OR($F132="oryginał",$F132="kopia")),#REF!,"")</f>
        <v/>
      </c>
      <c r="I132" s="36" t="str">
        <f aca="false">IF(AND(Dane!$F131="TTW",OR($F132="oryginał",$F132="kopia")),Dane!J131,"")</f>
        <v/>
      </c>
      <c r="J132" s="36" t="str">
        <f aca="false">IF(AND(Dane!$F131="TTW",OR($F132="oryginał",$F132="kopia")),#REF!,"")</f>
        <v/>
      </c>
      <c r="K132" s="36" t="str">
        <f aca="false">IF(AND(Dane!$F131="TTW",OR($F132="oryginał",$F132="kopia")),Dane!K131,"")</f>
        <v/>
      </c>
      <c r="L132" s="36" t="str">
        <f aca="false">IF(AND(Dane!$F131="TTW",OR($F132="oryginał",$F132="kopia")),#REF!,"")</f>
        <v/>
      </c>
      <c r="M132" s="36" t="str">
        <f aca="false">IF(AND(Dane!$F131="TTW",OR($F132="oryginał",$F132="kopia")),Dane!L131,"")</f>
        <v/>
      </c>
      <c r="N132" s="36" t="str">
        <f aca="false">IF(AND(Dane!$F131="TTW",OR($F132="oryginał",$F132="kopia")),Dane!M131,"")</f>
        <v/>
      </c>
      <c r="O132" s="36" t="str">
        <f aca="false">IF(AND(Dane!$F131="TTW",OR($F132="oryginał",$F132="kopia")),Dane!N131,"")</f>
        <v/>
      </c>
      <c r="P132" s="36" t="str">
        <f aca="false">IF(AND(Dane!$F131="TTW",OR($F132="oryginał",$F132="kopia")),Dane!O131,"")</f>
        <v/>
      </c>
      <c r="Q132" s="36" t="str">
        <f aca="false">IF(AND(Dane!$F131="TTW",OR($F132="oryginał",$F132="kopia")),Dane!P131,"")</f>
        <v/>
      </c>
      <c r="R132" s="36" t="str">
        <f aca="false">IF(AND(Dane!$F131="TTW",OR($F132="oryginał",$F132="kopia")),Dane!Q131,"")</f>
        <v/>
      </c>
      <c r="S132" s="36" t="str">
        <f aca="false">IF(AND(Dane!$F131="TTW",OR($F132="oryginał",$F132="kopia")),Dane!R131,"")</f>
        <v/>
      </c>
      <c r="T132" s="36" t="str">
        <f aca="false">IF(AND(Dane!$F131="TTW",OR($F132="oryginał",$F132="kopia")),Dane!S131,"")</f>
        <v/>
      </c>
      <c r="U132" s="36" t="str">
        <f aca="false">IF(AND(Dane!$F131="TTW",OR($F132="oryginał",$F132="kopia")),Dane!T131,"")</f>
        <v/>
      </c>
      <c r="V132" s="36" t="str">
        <f aca="false">IF(AND(Dane!$F131="TTW",OR($F132="oryginał",$F132="kopia")),Dane!U131,"")</f>
        <v/>
      </c>
      <c r="W132" s="36" t="str">
        <f aca="false">IF(AND(Dane!$F131="TTW",OR($F132="oryginał",$F132="kopia")),#REF!,"")</f>
        <v/>
      </c>
    </row>
    <row r="133" customFormat="false" ht="15.75" hidden="false" customHeight="true" outlineLevel="0" collapsed="false">
      <c r="A133" s="36" t="str">
        <f aca="false">IF(AND(Dane!$F132="TTW",OR(Dane!$G132="kopia",Dane!$G132="oryginał")),Dane!A132,"")</f>
        <v/>
      </c>
      <c r="B133" s="36" t="str">
        <f aca="false">IF(AND(Dane!$F132="TTW",OR(Dane!$G132="kopia",Dane!$G132="oryginał")),Dane!B132,"")</f>
        <v/>
      </c>
      <c r="C133" s="36" t="str">
        <f aca="false">IF(AND(Dane!$F132="TTW",OR(Dane!$G132="kopia",Dane!$G132="oryginał")),Dane!C132,"")</f>
        <v/>
      </c>
      <c r="D133" s="36" t="str">
        <f aca="false">IF(AND(Dane!$F132="TTW",OR(Dane!$G132="kopia",Dane!$G132="oryginał")),Dane!D132,"")</f>
        <v/>
      </c>
      <c r="E133" s="36" t="str">
        <f aca="false">IF(AND(Dane!$F132="TTW",OR(Dane!$G132="kopia",Dane!$G132="oryginał")),Dane!E132,"")</f>
        <v/>
      </c>
      <c r="F133" s="36" t="str">
        <f aca="false">IF(AND(Dane!$F132="TTW",OR(Dane!$G132="kopia",Dane!$G132="oryginał")),Dane!G132,"")</f>
        <v/>
      </c>
      <c r="G133" s="36" t="str">
        <f aca="false">IF(AND(Dane!$F132="TTW",OR($F133="oryginał",$F133="kopia")),Dane!I132,"")</f>
        <v/>
      </c>
      <c r="H133" s="36" t="str">
        <f aca="false">IF(AND(Dane!$F132="TTW",OR($F133="oryginał",$F133="kopia")),#REF!,"")</f>
        <v/>
      </c>
      <c r="I133" s="36" t="str">
        <f aca="false">IF(AND(Dane!$F132="TTW",OR($F133="oryginał",$F133="kopia")),Dane!J132,"")</f>
        <v/>
      </c>
      <c r="J133" s="36" t="str">
        <f aca="false">IF(AND(Dane!$F132="TTW",OR($F133="oryginał",$F133="kopia")),#REF!,"")</f>
        <v/>
      </c>
      <c r="K133" s="36" t="str">
        <f aca="false">IF(AND(Dane!$F132="TTW",OR($F133="oryginał",$F133="kopia")),Dane!K132,"")</f>
        <v/>
      </c>
      <c r="L133" s="36" t="str">
        <f aca="false">IF(AND(Dane!$F132="TTW",OR($F133="oryginał",$F133="kopia")),#REF!,"")</f>
        <v/>
      </c>
      <c r="M133" s="36" t="str">
        <f aca="false">IF(AND(Dane!$F132="TTW",OR($F133="oryginał",$F133="kopia")),Dane!L132,"")</f>
        <v/>
      </c>
      <c r="N133" s="36" t="str">
        <f aca="false">IF(AND(Dane!$F132="TTW",OR($F133="oryginał",$F133="kopia")),Dane!M132,"")</f>
        <v/>
      </c>
      <c r="O133" s="36" t="str">
        <f aca="false">IF(AND(Dane!$F132="TTW",OR($F133="oryginał",$F133="kopia")),Dane!N132,"")</f>
        <v/>
      </c>
      <c r="P133" s="36" t="str">
        <f aca="false">IF(AND(Dane!$F132="TTW",OR($F133="oryginał",$F133="kopia")),Dane!O132,"")</f>
        <v/>
      </c>
      <c r="Q133" s="36" t="str">
        <f aca="false">IF(AND(Dane!$F132="TTW",OR($F133="oryginał",$F133="kopia")),Dane!P132,"")</f>
        <v/>
      </c>
      <c r="R133" s="36" t="str">
        <f aca="false">IF(AND(Dane!$F132="TTW",OR($F133="oryginał",$F133="kopia")),Dane!Q132,"")</f>
        <v/>
      </c>
      <c r="S133" s="36" t="str">
        <f aca="false">IF(AND(Dane!$F132="TTW",OR($F133="oryginał",$F133="kopia")),Dane!R132,"")</f>
        <v/>
      </c>
      <c r="T133" s="36" t="str">
        <f aca="false">IF(AND(Dane!$F132="TTW",OR($F133="oryginał",$F133="kopia")),Dane!S132,"")</f>
        <v/>
      </c>
      <c r="U133" s="36" t="str">
        <f aca="false">IF(AND(Dane!$F132="TTW",OR($F133="oryginał",$F133="kopia")),Dane!T132,"")</f>
        <v/>
      </c>
      <c r="V133" s="36" t="str">
        <f aca="false">IF(AND(Dane!$F132="TTW",OR($F133="oryginał",$F133="kopia")),Dane!U132,"")</f>
        <v/>
      </c>
      <c r="W133" s="36" t="str">
        <f aca="false">IF(AND(Dane!$F132="TTW",OR($F133="oryginał",$F133="kopia")),#REF!,"")</f>
        <v/>
      </c>
    </row>
    <row r="134" customFormat="false" ht="15.75" hidden="false" customHeight="true" outlineLevel="0" collapsed="false">
      <c r="A134" s="36" t="str">
        <f aca="false">IF(AND(Dane!$F133="TTW",OR(Dane!$G133="kopia",Dane!$G133="oryginał")),Dane!A133,"")</f>
        <v/>
      </c>
      <c r="B134" s="36" t="str">
        <f aca="false">IF(AND(Dane!$F133="TTW",OR(Dane!$G133="kopia",Dane!$G133="oryginał")),Dane!B133,"")</f>
        <v/>
      </c>
      <c r="C134" s="36" t="str">
        <f aca="false">IF(AND(Dane!$F133="TTW",OR(Dane!$G133="kopia",Dane!$G133="oryginał")),Dane!C133,"")</f>
        <v/>
      </c>
      <c r="D134" s="36" t="str">
        <f aca="false">IF(AND(Dane!$F133="TTW",OR(Dane!$G133="kopia",Dane!$G133="oryginał")),Dane!D133,"")</f>
        <v/>
      </c>
      <c r="E134" s="36" t="str">
        <f aca="false">IF(AND(Dane!$F133="TTW",OR(Dane!$G133="kopia",Dane!$G133="oryginał")),Dane!E133,"")</f>
        <v/>
      </c>
      <c r="F134" s="36" t="str">
        <f aca="false">IF(AND(Dane!$F133="TTW",OR(Dane!$G133="kopia",Dane!$G133="oryginał")),Dane!G133,"")</f>
        <v/>
      </c>
      <c r="G134" s="36" t="str">
        <f aca="false">IF(AND(Dane!$F133="TTW",OR($F134="oryginał",$F134="kopia")),Dane!I133,"")</f>
        <v/>
      </c>
      <c r="H134" s="36" t="str">
        <f aca="false">IF(AND(Dane!$F133="TTW",OR($F134="oryginał",$F134="kopia")),#REF!,"")</f>
        <v/>
      </c>
      <c r="I134" s="36" t="str">
        <f aca="false">IF(AND(Dane!$F133="TTW",OR($F134="oryginał",$F134="kopia")),Dane!J133,"")</f>
        <v/>
      </c>
      <c r="J134" s="36" t="str">
        <f aca="false">IF(AND(Dane!$F133="TTW",OR($F134="oryginał",$F134="kopia")),#REF!,"")</f>
        <v/>
      </c>
      <c r="K134" s="36" t="str">
        <f aca="false">IF(AND(Dane!$F133="TTW",OR($F134="oryginał",$F134="kopia")),Dane!K133,"")</f>
        <v/>
      </c>
      <c r="L134" s="36" t="str">
        <f aca="false">IF(AND(Dane!$F133="TTW",OR($F134="oryginał",$F134="kopia")),#REF!,"")</f>
        <v/>
      </c>
      <c r="M134" s="36" t="str">
        <f aca="false">IF(AND(Dane!$F133="TTW",OR($F134="oryginał",$F134="kopia")),Dane!L133,"")</f>
        <v/>
      </c>
      <c r="N134" s="36" t="str">
        <f aca="false">IF(AND(Dane!$F133="TTW",OR($F134="oryginał",$F134="kopia")),Dane!M133,"")</f>
        <v/>
      </c>
      <c r="O134" s="36" t="str">
        <f aca="false">IF(AND(Dane!$F133="TTW",OR($F134="oryginał",$F134="kopia")),Dane!N133,"")</f>
        <v/>
      </c>
      <c r="P134" s="36" t="str">
        <f aca="false">IF(AND(Dane!$F133="TTW",OR($F134="oryginał",$F134="kopia")),Dane!O133,"")</f>
        <v/>
      </c>
      <c r="Q134" s="36" t="str">
        <f aca="false">IF(AND(Dane!$F133="TTW",OR($F134="oryginał",$F134="kopia")),Dane!P133,"")</f>
        <v/>
      </c>
      <c r="R134" s="36" t="str">
        <f aca="false">IF(AND(Dane!$F133="TTW",OR($F134="oryginał",$F134="kopia")),Dane!Q133,"")</f>
        <v/>
      </c>
      <c r="S134" s="36" t="str">
        <f aca="false">IF(AND(Dane!$F133="TTW",OR($F134="oryginał",$F134="kopia")),Dane!R133,"")</f>
        <v/>
      </c>
      <c r="T134" s="36" t="str">
        <f aca="false">IF(AND(Dane!$F133="TTW",OR($F134="oryginał",$F134="kopia")),Dane!S133,"")</f>
        <v/>
      </c>
      <c r="U134" s="36" t="str">
        <f aca="false">IF(AND(Dane!$F133="TTW",OR($F134="oryginał",$F134="kopia")),Dane!T133,"")</f>
        <v/>
      </c>
      <c r="V134" s="36" t="str">
        <f aca="false">IF(AND(Dane!$F133="TTW",OR($F134="oryginał",$F134="kopia")),Dane!U133,"")</f>
        <v/>
      </c>
      <c r="W134" s="36" t="str">
        <f aca="false">IF(AND(Dane!$F133="TTW",OR($F134="oryginał",$F134="kopia")),#REF!,"")</f>
        <v/>
      </c>
    </row>
    <row r="135" customFormat="false" ht="15.75" hidden="false" customHeight="true" outlineLevel="0" collapsed="false">
      <c r="A135" s="36" t="str">
        <f aca="false">IF(AND(Dane!$F134="TTW",OR(Dane!$G134="kopia",Dane!$G134="oryginał")),Dane!A134,"")</f>
        <v/>
      </c>
      <c r="B135" s="36" t="str">
        <f aca="false">IF(AND(Dane!$F134="TTW",OR(Dane!$G134="kopia",Dane!$G134="oryginał")),Dane!B134,"")</f>
        <v/>
      </c>
      <c r="C135" s="36" t="str">
        <f aca="false">IF(AND(Dane!$F134="TTW",OR(Dane!$G134="kopia",Dane!$G134="oryginał")),Dane!C134,"")</f>
        <v/>
      </c>
      <c r="D135" s="36" t="str">
        <f aca="false">IF(AND(Dane!$F134="TTW",OR(Dane!$G134="kopia",Dane!$G134="oryginał")),Dane!D134,"")</f>
        <v/>
      </c>
      <c r="E135" s="36" t="str">
        <f aca="false">IF(AND(Dane!$F134="TTW",OR(Dane!$G134="kopia",Dane!$G134="oryginał")),Dane!E134,"")</f>
        <v/>
      </c>
      <c r="F135" s="36" t="str">
        <f aca="false">IF(AND(Dane!$F134="TTW",OR(Dane!$G134="kopia",Dane!$G134="oryginał")),Dane!G134,"")</f>
        <v/>
      </c>
      <c r="G135" s="36" t="str">
        <f aca="false">IF(AND(Dane!$F134="TTW",OR($F135="oryginał",$F135="kopia")),Dane!I134,"")</f>
        <v/>
      </c>
      <c r="H135" s="36" t="str">
        <f aca="false">IF(AND(Dane!$F134="TTW",OR($F135="oryginał",$F135="kopia")),#REF!,"")</f>
        <v/>
      </c>
      <c r="I135" s="36" t="str">
        <f aca="false">IF(AND(Dane!$F134="TTW",OR($F135="oryginał",$F135="kopia")),Dane!J134,"")</f>
        <v/>
      </c>
      <c r="J135" s="36" t="str">
        <f aca="false">IF(AND(Dane!$F134="TTW",OR($F135="oryginał",$F135="kopia")),#REF!,"")</f>
        <v/>
      </c>
      <c r="K135" s="36" t="str">
        <f aca="false">IF(AND(Dane!$F134="TTW",OR($F135="oryginał",$F135="kopia")),Dane!K134,"")</f>
        <v/>
      </c>
      <c r="L135" s="36" t="str">
        <f aca="false">IF(AND(Dane!$F134="TTW",OR($F135="oryginał",$F135="kopia")),#REF!,"")</f>
        <v/>
      </c>
      <c r="M135" s="36" t="str">
        <f aca="false">IF(AND(Dane!$F134="TTW",OR($F135="oryginał",$F135="kopia")),Dane!L134,"")</f>
        <v/>
      </c>
      <c r="N135" s="36" t="str">
        <f aca="false">IF(AND(Dane!$F134="TTW",OR($F135="oryginał",$F135="kopia")),Dane!M134,"")</f>
        <v/>
      </c>
      <c r="O135" s="36" t="str">
        <f aca="false">IF(AND(Dane!$F134="TTW",OR($F135="oryginał",$F135="kopia")),Dane!N134,"")</f>
        <v/>
      </c>
      <c r="P135" s="36" t="str">
        <f aca="false">IF(AND(Dane!$F134="TTW",OR($F135="oryginał",$F135="kopia")),Dane!O134,"")</f>
        <v/>
      </c>
      <c r="Q135" s="36" t="str">
        <f aca="false">IF(AND(Dane!$F134="TTW",OR($F135="oryginał",$F135="kopia")),Dane!P134,"")</f>
        <v/>
      </c>
      <c r="R135" s="36" t="str">
        <f aca="false">IF(AND(Dane!$F134="TTW",OR($F135="oryginał",$F135="kopia")),Dane!Q134,"")</f>
        <v/>
      </c>
      <c r="S135" s="36" t="str">
        <f aca="false">IF(AND(Dane!$F134="TTW",OR($F135="oryginał",$F135="kopia")),Dane!R134,"")</f>
        <v/>
      </c>
      <c r="T135" s="36" t="str">
        <f aca="false">IF(AND(Dane!$F134="TTW",OR($F135="oryginał",$F135="kopia")),Dane!S134,"")</f>
        <v/>
      </c>
      <c r="U135" s="36" t="str">
        <f aca="false">IF(AND(Dane!$F134="TTW",OR($F135="oryginał",$F135="kopia")),Dane!T134,"")</f>
        <v/>
      </c>
      <c r="V135" s="36" t="str">
        <f aca="false">IF(AND(Dane!$F134="TTW",OR($F135="oryginał",$F135="kopia")),Dane!U134,"")</f>
        <v/>
      </c>
      <c r="W135" s="36" t="str">
        <f aca="false">IF(AND(Dane!$F134="TTW",OR($F135="oryginał",$F135="kopia")),#REF!,"")</f>
        <v/>
      </c>
    </row>
    <row r="136" customFormat="false" ht="15.75" hidden="false" customHeight="true" outlineLevel="0" collapsed="false">
      <c r="A136" s="36" t="str">
        <f aca="false">IF(AND(Dane!$F135="TTW",OR(Dane!$G135="kopia",Dane!$G135="oryginał")),Dane!A135,"")</f>
        <v/>
      </c>
      <c r="B136" s="36" t="str">
        <f aca="false">IF(AND(Dane!$F135="TTW",OR(Dane!$G135="kopia",Dane!$G135="oryginał")),Dane!B135,"")</f>
        <v/>
      </c>
      <c r="C136" s="36" t="str">
        <f aca="false">IF(AND(Dane!$F135="TTW",OR(Dane!$G135="kopia",Dane!$G135="oryginał")),Dane!C135,"")</f>
        <v/>
      </c>
      <c r="D136" s="36" t="str">
        <f aca="false">IF(AND(Dane!$F135="TTW",OR(Dane!$G135="kopia",Dane!$G135="oryginał")),Dane!D135,"")</f>
        <v/>
      </c>
      <c r="E136" s="36" t="str">
        <f aca="false">IF(AND(Dane!$F135="TTW",OR(Dane!$G135="kopia",Dane!$G135="oryginał")),Dane!E135,"")</f>
        <v/>
      </c>
      <c r="F136" s="36" t="str">
        <f aca="false">IF(AND(Dane!$F135="TTW",OR(Dane!$G135="kopia",Dane!$G135="oryginał")),Dane!G135,"")</f>
        <v/>
      </c>
      <c r="G136" s="36" t="str">
        <f aca="false">IF(AND(Dane!$F135="TTW",OR($F136="oryginał",$F136="kopia")),Dane!I135,"")</f>
        <v/>
      </c>
      <c r="H136" s="36" t="str">
        <f aca="false">IF(AND(Dane!$F135="TTW",OR($F136="oryginał",$F136="kopia")),#REF!,"")</f>
        <v/>
      </c>
      <c r="I136" s="36" t="str">
        <f aca="false">IF(AND(Dane!$F135="TTW",OR($F136="oryginał",$F136="kopia")),Dane!J135,"")</f>
        <v/>
      </c>
      <c r="J136" s="36" t="str">
        <f aca="false">IF(AND(Dane!$F135="TTW",OR($F136="oryginał",$F136="kopia")),#REF!,"")</f>
        <v/>
      </c>
      <c r="K136" s="36" t="str">
        <f aca="false">IF(AND(Dane!$F135="TTW",OR($F136="oryginał",$F136="kopia")),Dane!K135,"")</f>
        <v/>
      </c>
      <c r="L136" s="36" t="str">
        <f aca="false">IF(AND(Dane!$F135="TTW",OR($F136="oryginał",$F136="kopia")),#REF!,"")</f>
        <v/>
      </c>
      <c r="M136" s="36" t="str">
        <f aca="false">IF(AND(Dane!$F135="TTW",OR($F136="oryginał",$F136="kopia")),Dane!L135,"")</f>
        <v/>
      </c>
      <c r="N136" s="36" t="str">
        <f aca="false">IF(AND(Dane!$F135="TTW",OR($F136="oryginał",$F136="kopia")),Dane!M135,"")</f>
        <v/>
      </c>
      <c r="O136" s="36" t="str">
        <f aca="false">IF(AND(Dane!$F135="TTW",OR($F136="oryginał",$F136="kopia")),Dane!N135,"")</f>
        <v/>
      </c>
      <c r="P136" s="36" t="str">
        <f aca="false">IF(AND(Dane!$F135="TTW",OR($F136="oryginał",$F136="kopia")),Dane!O135,"")</f>
        <v/>
      </c>
      <c r="Q136" s="36" t="str">
        <f aca="false">IF(AND(Dane!$F135="TTW",OR($F136="oryginał",$F136="kopia")),Dane!P135,"")</f>
        <v/>
      </c>
      <c r="R136" s="36" t="str">
        <f aca="false">IF(AND(Dane!$F135="TTW",OR($F136="oryginał",$F136="kopia")),Dane!Q135,"")</f>
        <v/>
      </c>
      <c r="S136" s="36" t="str">
        <f aca="false">IF(AND(Dane!$F135="TTW",OR($F136="oryginał",$F136="kopia")),Dane!R135,"")</f>
        <v/>
      </c>
      <c r="T136" s="36" t="str">
        <f aca="false">IF(AND(Dane!$F135="TTW",OR($F136="oryginał",$F136="kopia")),Dane!S135,"")</f>
        <v/>
      </c>
      <c r="U136" s="36" t="str">
        <f aca="false">IF(AND(Dane!$F135="TTW",OR($F136="oryginał",$F136="kopia")),Dane!T135,"")</f>
        <v/>
      </c>
      <c r="V136" s="36" t="str">
        <f aca="false">IF(AND(Dane!$F135="TTW",OR($F136="oryginał",$F136="kopia")),Dane!U135,"")</f>
        <v/>
      </c>
      <c r="W136" s="36" t="str">
        <f aca="false">IF(AND(Dane!$F135="TTW",OR($F136="oryginał",$F136="kopia")),#REF!,"")</f>
        <v/>
      </c>
    </row>
    <row r="137" customFormat="false" ht="15.75" hidden="false" customHeight="true" outlineLevel="0" collapsed="false">
      <c r="A137" s="36" t="str">
        <f aca="false">IF(AND(Dane!$F136="TTW",OR(Dane!$G136="kopia",Dane!$G136="oryginał")),Dane!A136,"")</f>
        <v/>
      </c>
      <c r="B137" s="36" t="str">
        <f aca="false">IF(AND(Dane!$F136="TTW",OR(Dane!$G136="kopia",Dane!$G136="oryginał")),Dane!B136,"")</f>
        <v/>
      </c>
      <c r="C137" s="36" t="str">
        <f aca="false">IF(AND(Dane!$F136="TTW",OR(Dane!$G136="kopia",Dane!$G136="oryginał")),Dane!C136,"")</f>
        <v/>
      </c>
      <c r="D137" s="36" t="str">
        <f aca="false">IF(AND(Dane!$F136="TTW",OR(Dane!$G136="kopia",Dane!$G136="oryginał")),Dane!D136,"")</f>
        <v/>
      </c>
      <c r="E137" s="36" t="str">
        <f aca="false">IF(AND(Dane!$F136="TTW",OR(Dane!$G136="kopia",Dane!$G136="oryginał")),Dane!E136,"")</f>
        <v/>
      </c>
      <c r="F137" s="36" t="str">
        <f aca="false">IF(AND(Dane!$F136="TTW",OR(Dane!$G136="kopia",Dane!$G136="oryginał")),Dane!G136,"")</f>
        <v/>
      </c>
      <c r="G137" s="36" t="str">
        <f aca="false">IF(AND(Dane!$F136="TTW",OR($F137="oryginał",$F137="kopia")),Dane!I136,"")</f>
        <v/>
      </c>
      <c r="H137" s="36" t="str">
        <f aca="false">IF(AND(Dane!$F136="TTW",OR($F137="oryginał",$F137="kopia")),#REF!,"")</f>
        <v/>
      </c>
      <c r="I137" s="36" t="str">
        <f aca="false">IF(AND(Dane!$F136="TTW",OR($F137="oryginał",$F137="kopia")),Dane!J136,"")</f>
        <v/>
      </c>
      <c r="J137" s="36" t="str">
        <f aca="false">IF(AND(Dane!$F136="TTW",OR($F137="oryginał",$F137="kopia")),#REF!,"")</f>
        <v/>
      </c>
      <c r="K137" s="36" t="str">
        <f aca="false">IF(AND(Dane!$F136="TTW",OR($F137="oryginał",$F137="kopia")),Dane!K136,"")</f>
        <v/>
      </c>
      <c r="L137" s="36" t="str">
        <f aca="false">IF(AND(Dane!$F136="TTW",OR($F137="oryginał",$F137="kopia")),#REF!,"")</f>
        <v/>
      </c>
      <c r="M137" s="36" t="str">
        <f aca="false">IF(AND(Dane!$F136="TTW",OR($F137="oryginał",$F137="kopia")),Dane!L136,"")</f>
        <v/>
      </c>
      <c r="N137" s="36" t="str">
        <f aca="false">IF(AND(Dane!$F136="TTW",OR($F137="oryginał",$F137="kopia")),Dane!M136,"")</f>
        <v/>
      </c>
      <c r="O137" s="36" t="str">
        <f aca="false">IF(AND(Dane!$F136="TTW",OR($F137="oryginał",$F137="kopia")),Dane!N136,"")</f>
        <v/>
      </c>
      <c r="P137" s="36" t="str">
        <f aca="false">IF(AND(Dane!$F136="TTW",OR($F137="oryginał",$F137="kopia")),Dane!O136,"")</f>
        <v/>
      </c>
      <c r="Q137" s="36" t="str">
        <f aca="false">IF(AND(Dane!$F136="TTW",OR($F137="oryginał",$F137="kopia")),Dane!P136,"")</f>
        <v/>
      </c>
      <c r="R137" s="36" t="str">
        <f aca="false">IF(AND(Dane!$F136="TTW",OR($F137="oryginał",$F137="kopia")),Dane!Q136,"")</f>
        <v/>
      </c>
      <c r="S137" s="36" t="str">
        <f aca="false">IF(AND(Dane!$F136="TTW",OR($F137="oryginał",$F137="kopia")),Dane!R136,"")</f>
        <v/>
      </c>
      <c r="T137" s="36" t="str">
        <f aca="false">IF(AND(Dane!$F136="TTW",OR($F137="oryginał",$F137="kopia")),Dane!S136,"")</f>
        <v/>
      </c>
      <c r="U137" s="36" t="str">
        <f aca="false">IF(AND(Dane!$F136="TTW",OR($F137="oryginał",$F137="kopia")),Dane!T136,"")</f>
        <v/>
      </c>
      <c r="V137" s="36" t="str">
        <f aca="false">IF(AND(Dane!$F136="TTW",OR($F137="oryginał",$F137="kopia")),Dane!U136,"")</f>
        <v/>
      </c>
      <c r="W137" s="36" t="str">
        <f aca="false">IF(AND(Dane!$F136="TTW",OR($F137="oryginał",$F137="kopia")),#REF!,"")</f>
        <v/>
      </c>
    </row>
    <row r="138" customFormat="false" ht="15.75" hidden="false" customHeight="true" outlineLevel="0" collapsed="false">
      <c r="A138" s="36" t="str">
        <f aca="false">IF(AND(Dane!$F137="TTW",OR(Dane!$G137="kopia",Dane!$G137="oryginał")),Dane!A137,"")</f>
        <v/>
      </c>
      <c r="B138" s="36" t="str">
        <f aca="false">IF(AND(Dane!$F137="TTW",OR(Dane!$G137="kopia",Dane!$G137="oryginał")),Dane!B137,"")</f>
        <v/>
      </c>
      <c r="C138" s="36" t="str">
        <f aca="false">IF(AND(Dane!$F137="TTW",OR(Dane!$G137="kopia",Dane!$G137="oryginał")),Dane!C137,"")</f>
        <v/>
      </c>
      <c r="D138" s="36" t="str">
        <f aca="false">IF(AND(Dane!$F137="TTW",OR(Dane!$G137="kopia",Dane!$G137="oryginał")),Dane!D137,"")</f>
        <v/>
      </c>
      <c r="E138" s="36" t="str">
        <f aca="false">IF(AND(Dane!$F137="TTW",OR(Dane!$G137="kopia",Dane!$G137="oryginał")),Dane!E137,"")</f>
        <v/>
      </c>
      <c r="F138" s="36" t="str">
        <f aca="false">IF(AND(Dane!$F137="TTW",OR(Dane!$G137="kopia",Dane!$G137="oryginał")),Dane!G137,"")</f>
        <v/>
      </c>
      <c r="G138" s="36" t="str">
        <f aca="false">IF(AND(Dane!$F137="TTW",OR($F138="oryginał",$F138="kopia")),Dane!I137,"")</f>
        <v/>
      </c>
      <c r="H138" s="36" t="str">
        <f aca="false">IF(AND(Dane!$F137="TTW",OR($F138="oryginał",$F138="kopia")),#REF!,"")</f>
        <v/>
      </c>
      <c r="I138" s="36" t="str">
        <f aca="false">IF(AND(Dane!$F137="TTW",OR($F138="oryginał",$F138="kopia")),Dane!J137,"")</f>
        <v/>
      </c>
      <c r="J138" s="36" t="str">
        <f aca="false">IF(AND(Dane!$F137="TTW",OR($F138="oryginał",$F138="kopia")),#REF!,"")</f>
        <v/>
      </c>
      <c r="K138" s="36" t="str">
        <f aca="false">IF(AND(Dane!$F137="TTW",OR($F138="oryginał",$F138="kopia")),Dane!K137,"")</f>
        <v/>
      </c>
      <c r="L138" s="36" t="str">
        <f aca="false">IF(AND(Dane!$F137="TTW",OR($F138="oryginał",$F138="kopia")),#REF!,"")</f>
        <v/>
      </c>
      <c r="M138" s="36" t="str">
        <f aca="false">IF(AND(Dane!$F137="TTW",OR($F138="oryginał",$F138="kopia")),Dane!L137,"")</f>
        <v/>
      </c>
      <c r="N138" s="36" t="str">
        <f aca="false">IF(AND(Dane!$F137="TTW",OR($F138="oryginał",$F138="kopia")),Dane!M137,"")</f>
        <v/>
      </c>
      <c r="O138" s="36" t="str">
        <f aca="false">IF(AND(Dane!$F137="TTW",OR($F138="oryginał",$F138="kopia")),Dane!N137,"")</f>
        <v/>
      </c>
      <c r="P138" s="36" t="str">
        <f aca="false">IF(AND(Dane!$F137="TTW",OR($F138="oryginał",$F138="kopia")),Dane!O137,"")</f>
        <v/>
      </c>
      <c r="Q138" s="36" t="str">
        <f aca="false">IF(AND(Dane!$F137="TTW",OR($F138="oryginał",$F138="kopia")),Dane!P137,"")</f>
        <v/>
      </c>
      <c r="R138" s="36" t="str">
        <f aca="false">IF(AND(Dane!$F137="TTW",OR($F138="oryginał",$F138="kopia")),Dane!Q137,"")</f>
        <v/>
      </c>
      <c r="S138" s="36" t="str">
        <f aca="false">IF(AND(Dane!$F137="TTW",OR($F138="oryginał",$F138="kopia")),Dane!R137,"")</f>
        <v/>
      </c>
      <c r="T138" s="36" t="str">
        <f aca="false">IF(AND(Dane!$F137="TTW",OR($F138="oryginał",$F138="kopia")),Dane!S137,"")</f>
        <v/>
      </c>
      <c r="U138" s="36" t="str">
        <f aca="false">IF(AND(Dane!$F137="TTW",OR($F138="oryginał",$F138="kopia")),Dane!T137,"")</f>
        <v/>
      </c>
      <c r="V138" s="36" t="str">
        <f aca="false">IF(AND(Dane!$F137="TTW",OR($F138="oryginał",$F138="kopia")),Dane!U137,"")</f>
        <v/>
      </c>
      <c r="W138" s="36" t="str">
        <f aca="false">IF(AND(Dane!$F137="TTW",OR($F138="oryginał",$F138="kopia")),#REF!,"")</f>
        <v/>
      </c>
    </row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autoFilter ref="A2:W138"/>
  <mergeCells count="2">
    <mergeCell ref="G1:K1"/>
    <mergeCell ref="L1:P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7421875" defaultRowHeight="15" zeroHeight="false" outlineLevelRow="0" outlineLevelCol="0"/>
  <cols>
    <col collapsed="false" customWidth="true" hidden="false" outlineLevel="0" max="1" min="1" style="0" width="2.77"/>
    <col collapsed="false" customWidth="true" hidden="false" outlineLevel="0" max="2" min="2" style="0" width="11.25"/>
    <col collapsed="false" customWidth="true" hidden="false" outlineLevel="0" max="3" min="3" style="0" width="6.5"/>
    <col collapsed="false" customWidth="true" hidden="false" outlineLevel="0" max="4" min="4" style="0" width="8.75"/>
    <col collapsed="false" customWidth="true" hidden="false" outlineLevel="0" max="5" min="5" style="0" width="10"/>
    <col collapsed="false" customWidth="true" hidden="false" outlineLevel="0" max="6" min="6" style="0" width="4.88"/>
    <col collapsed="false" customWidth="true" hidden="false" outlineLevel="0" max="16" min="7" style="0" width="2.88"/>
    <col collapsed="false" customWidth="true" hidden="false" outlineLevel="0" max="17" min="17" style="0" width="3.98"/>
    <col collapsed="false" customWidth="true" hidden="false" outlineLevel="0" max="22" min="18" style="0" width="2.88"/>
    <col collapsed="false" customWidth="true" hidden="false" outlineLevel="0" max="23" min="23" style="0" width="5.13"/>
  </cols>
  <sheetData>
    <row r="1" customFormat="false" ht="15.75" hidden="false" customHeight="true" outlineLevel="0" collapsed="false">
      <c r="A1" s="0" t="s">
        <v>357</v>
      </c>
    </row>
    <row r="2" customFormat="false" ht="15.75" hidden="false" customHeight="true" outlineLevel="0" collapsed="false">
      <c r="A2" s="52" t="s">
        <v>0</v>
      </c>
      <c r="B2" s="52" t="s">
        <v>1</v>
      </c>
      <c r="C2" s="52" t="s">
        <v>322</v>
      </c>
      <c r="D2" s="52" t="s">
        <v>323</v>
      </c>
      <c r="E2" s="52" t="s">
        <v>4</v>
      </c>
      <c r="F2" s="52" t="s">
        <v>324</v>
      </c>
      <c r="G2" s="52" t="s">
        <v>8</v>
      </c>
      <c r="H2" s="52" t="s">
        <v>347</v>
      </c>
      <c r="I2" s="52" t="s">
        <v>9</v>
      </c>
      <c r="J2" s="52" t="s">
        <v>348</v>
      </c>
      <c r="K2" s="52" t="s">
        <v>349</v>
      </c>
      <c r="L2" s="52" t="s">
        <v>350</v>
      </c>
      <c r="M2" s="52" t="s">
        <v>11</v>
      </c>
      <c r="N2" s="52" t="s">
        <v>12</v>
      </c>
      <c r="O2" s="52" t="s">
        <v>13</v>
      </c>
      <c r="P2" s="52" t="s">
        <v>14</v>
      </c>
      <c r="Q2" s="52" t="s">
        <v>335</v>
      </c>
      <c r="R2" s="52" t="s">
        <v>16</v>
      </c>
      <c r="S2" s="52" t="s">
        <v>336</v>
      </c>
      <c r="T2" s="52" t="s">
        <v>337</v>
      </c>
      <c r="U2" s="52" t="s">
        <v>338</v>
      </c>
      <c r="V2" s="52" t="s">
        <v>339</v>
      </c>
      <c r="W2" s="52" t="s">
        <v>340</v>
      </c>
    </row>
    <row r="3" customFormat="false" ht="15.75" hidden="false" customHeight="true" outlineLevel="0" collapsed="false">
      <c r="A3" s="36" t="str">
        <f aca="false">IF(AND(Dane!$F3="TR",OR(Dane!$G3="kopia",Dane!$G3="oryginał")),Dane!A3,"")</f>
        <v/>
      </c>
      <c r="B3" s="36" t="str">
        <f aca="false">IF(AND(Dane!$F3="TR",OR(Dane!$G3="kopia",Dane!$G3="oryginał")),Dane!B3,"")</f>
        <v/>
      </c>
      <c r="C3" s="36" t="str">
        <f aca="false">IF(AND(Dane!$F3="TR",OR(Dane!$G3="kopia",Dane!$G3="oryginał")),Dane!C3,"")</f>
        <v/>
      </c>
      <c r="D3" s="36" t="str">
        <f aca="false">IF(AND(Dane!$F3="TR",OR(Dane!$G3="kopia",Dane!$G3="oryginał")),Dane!D3,"")</f>
        <v/>
      </c>
      <c r="E3" s="36" t="str">
        <f aca="false">IF(AND(Dane!$F3="TR",OR(Dane!$G3="kopia",Dane!$G3="oryginał")),Dane!E3,"")</f>
        <v/>
      </c>
      <c r="F3" s="36" t="str">
        <f aca="false">IF(AND(Dane!$F3="TR",OR(Dane!$G3="kopia",Dane!$G3="oryginał")),Dane!G3,"")</f>
        <v/>
      </c>
      <c r="G3" s="36" t="str">
        <f aca="false">IF(AND(Dane!$F3="TR",OR($F3="oryginał",$F3="kopia")),Dane!I3,"")</f>
        <v/>
      </c>
      <c r="H3" s="36" t="str">
        <f aca="false">IF(AND(Dane!$F3="TR",OR($F3="oryginał",$F3="kopia")),#REF!,"")</f>
        <v/>
      </c>
      <c r="I3" s="36" t="str">
        <f aca="false">IF(AND(Dane!$F3="TR",OR($F3="oryginał",$F3="kopia")),Dane!J3,"")</f>
        <v/>
      </c>
      <c r="J3" s="36" t="str">
        <f aca="false">IF(AND(Dane!$F3="TR",OR($F3="oryginał",$F3="kopia")),#REF!,"")</f>
        <v/>
      </c>
      <c r="K3" s="36" t="str">
        <f aca="false">IF(AND(Dane!$F3="TR",OR($F3="oryginał",$F3="kopia")),Dane!K3,"")</f>
        <v/>
      </c>
      <c r="L3" s="36" t="str">
        <f aca="false">IF(AND(Dane!$F3="TR",OR($F3="oryginał",$F3="kopia")),#REF!,"")</f>
        <v/>
      </c>
      <c r="M3" s="36" t="str">
        <f aca="false">IF(AND(Dane!$F3="TR",OR($F3="oryginał",$F3="kopia")),Dane!L3,"")</f>
        <v/>
      </c>
      <c r="N3" s="36" t="str">
        <f aca="false">IF(AND(Dane!$F3="TR",OR($F3="oryginał",$F3="kopia")),Dane!M3,"")</f>
        <v/>
      </c>
      <c r="O3" s="36" t="str">
        <f aca="false">IF(AND(Dane!$F3="TR",OR($F3="oryginał",$F3="kopia")),Dane!N3,"")</f>
        <v/>
      </c>
      <c r="P3" s="36" t="str">
        <f aca="false">IF(AND(Dane!$F3="TR",OR($F3="oryginał",$F3="kopia")),Dane!O3,"")</f>
        <v/>
      </c>
      <c r="Q3" s="36" t="str">
        <f aca="false">IF(AND(Dane!$F3="TR",OR($F3="oryginał",$F3="kopia")),Dane!P3,"")</f>
        <v/>
      </c>
      <c r="R3" s="36" t="str">
        <f aca="false">IF(AND(Dane!$F3="TR",OR($F3="oryginał",$F3="kopia")),Dane!Q3,"")</f>
        <v/>
      </c>
      <c r="S3" s="36" t="str">
        <f aca="false">IF(AND(Dane!$F3="TR",OR($F3="oryginał",$F3="kopia")),Dane!R3,"")</f>
        <v/>
      </c>
      <c r="T3" s="36" t="str">
        <f aca="false">IF(AND(Dane!$F3="TR",OR($F3="oryginał",$F3="kopia")),Dane!S3,"")</f>
        <v/>
      </c>
      <c r="U3" s="36" t="str">
        <f aca="false">IF(AND(Dane!$F3="TR",OR($F3="oryginał",$F3="kopia")),Dane!T3,"")</f>
        <v/>
      </c>
      <c r="V3" s="36" t="str">
        <f aca="false">IF(AND(Dane!$F3="TR",OR($F3="oryginał",$F3="kopia")),Dane!U3,"")</f>
        <v/>
      </c>
      <c r="W3" s="36" t="str">
        <f aca="false">IF(AND(Dane!$F3="TR",OR($F3="oryginał",$F3="kopia")),#REF!,"")</f>
        <v/>
      </c>
    </row>
    <row r="4" customFormat="false" ht="15.75" hidden="false" customHeight="true" outlineLevel="0" collapsed="false">
      <c r="A4" s="36" t="str">
        <f aca="false">IF(AND(Dane!$F4="TR",OR(Dane!$G4="kopia",Dane!$G4="oryginał")),Dane!A4,"")</f>
        <v/>
      </c>
      <c r="B4" s="36" t="str">
        <f aca="false">IF(AND(Dane!$F4="TR",OR(Dane!$G4="kopia",Dane!$G4="oryginał")),Dane!B4,"")</f>
        <v/>
      </c>
      <c r="C4" s="36" t="str">
        <f aca="false">IF(AND(Dane!$F4="TR",OR(Dane!$G4="kopia",Dane!$G4="oryginał")),Dane!C4,"")</f>
        <v/>
      </c>
      <c r="D4" s="36" t="str">
        <f aca="false">IF(AND(Dane!$F4="TR",OR(Dane!$G4="kopia",Dane!$G4="oryginał")),Dane!D4,"")</f>
        <v/>
      </c>
      <c r="E4" s="36" t="str">
        <f aca="false">IF(AND(Dane!$F4="TR",OR(Dane!$G4="kopia",Dane!$G4="oryginał")),Dane!E4,"")</f>
        <v/>
      </c>
      <c r="F4" s="36" t="str">
        <f aca="false">IF(AND(Dane!$F4="TR",OR(Dane!$G4="kopia",Dane!$G4="oryginał")),Dane!G4,"")</f>
        <v/>
      </c>
      <c r="G4" s="36" t="str">
        <f aca="false">IF(AND(Dane!$F4="TR",OR($F4="oryginał",$F4="kopia")),Dane!I4,"")</f>
        <v/>
      </c>
      <c r="H4" s="36" t="str">
        <f aca="false">IF(AND(Dane!$F4="TR",OR($F4="oryginał",$F4="kopia")),#REF!,"")</f>
        <v/>
      </c>
      <c r="I4" s="36" t="str">
        <f aca="false">IF(AND(Dane!$F4="TR",OR($F4="oryginał",$F4="kopia")),Dane!J4,"")</f>
        <v/>
      </c>
      <c r="J4" s="36" t="str">
        <f aca="false">IF(AND(Dane!$F4="TR",OR($F4="oryginał",$F4="kopia")),#REF!,"")</f>
        <v/>
      </c>
      <c r="K4" s="36" t="str">
        <f aca="false">IF(AND(Dane!$F4="TR",OR($F4="oryginał",$F4="kopia")),Dane!K4,"")</f>
        <v/>
      </c>
      <c r="L4" s="36" t="str">
        <f aca="false">IF(AND(Dane!$F4="TR",OR($F4="oryginał",$F4="kopia")),#REF!,"")</f>
        <v/>
      </c>
      <c r="M4" s="36" t="str">
        <f aca="false">IF(AND(Dane!$F4="TR",OR($F4="oryginał",$F4="kopia")),Dane!L4,"")</f>
        <v/>
      </c>
      <c r="N4" s="36" t="str">
        <f aca="false">IF(AND(Dane!$F4="TR",OR($F4="oryginał",$F4="kopia")),Dane!M4,"")</f>
        <v/>
      </c>
      <c r="O4" s="36" t="str">
        <f aca="false">IF(AND(Dane!$F4="TR",OR($F4="oryginał",$F4="kopia")),Dane!N4,"")</f>
        <v/>
      </c>
      <c r="P4" s="36" t="str">
        <f aca="false">IF(AND(Dane!$F4="TR",OR($F4="oryginał",$F4="kopia")),Dane!O4,"")</f>
        <v/>
      </c>
      <c r="Q4" s="36" t="str">
        <f aca="false">IF(AND(Dane!$F4="TR",OR($F4="oryginał",$F4="kopia")),Dane!P4,"")</f>
        <v/>
      </c>
      <c r="R4" s="36" t="str">
        <f aca="false">IF(AND(Dane!$F4="TR",OR($F4="oryginał",$F4="kopia")),Dane!Q4,"")</f>
        <v/>
      </c>
      <c r="S4" s="36" t="str">
        <f aca="false">IF(AND(Dane!$F4="TR",OR($F4="oryginał",$F4="kopia")),Dane!R4,"")</f>
        <v/>
      </c>
      <c r="T4" s="36" t="str">
        <f aca="false">IF(AND(Dane!$F4="TR",OR($F4="oryginał",$F4="kopia")),Dane!S4,"")</f>
        <v/>
      </c>
      <c r="U4" s="36" t="str">
        <f aca="false">IF(AND(Dane!$F4="TR",OR($F4="oryginał",$F4="kopia")),Dane!T4,"")</f>
        <v/>
      </c>
      <c r="V4" s="36" t="str">
        <f aca="false">IF(AND(Dane!$F4="TR",OR($F4="oryginał",$F4="kopia")),Dane!U4,"")</f>
        <v/>
      </c>
      <c r="W4" s="36" t="str">
        <f aca="false">IF(AND(Dane!$F4="TR",OR($F4="oryginał",$F4="kopia")),#REF!,"")</f>
        <v/>
      </c>
    </row>
    <row r="5" customFormat="false" ht="15.75" hidden="false" customHeight="true" outlineLevel="0" collapsed="false">
      <c r="A5" s="36" t="str">
        <f aca="false">IF(AND(Dane!$F5="TR",OR(Dane!$G5="kopia",Dane!$G5="oryginał")),Dane!A5,"")</f>
        <v/>
      </c>
      <c r="B5" s="36" t="str">
        <f aca="false">IF(AND(Dane!$F5="TR",OR(Dane!$G5="kopia",Dane!$G5="oryginał")),Dane!B5,"")</f>
        <v/>
      </c>
      <c r="C5" s="36" t="str">
        <f aca="false">IF(AND(Dane!$F5="TR",OR(Dane!$G5="kopia",Dane!$G5="oryginał")),Dane!C5,"")</f>
        <v/>
      </c>
      <c r="D5" s="36" t="str">
        <f aca="false">IF(AND(Dane!$F5="TR",OR(Dane!$G5="kopia",Dane!$G5="oryginał")),Dane!D5,"")</f>
        <v/>
      </c>
      <c r="E5" s="36" t="str">
        <f aca="false">IF(AND(Dane!$F5="TR",OR(Dane!$G5="kopia",Dane!$G5="oryginał")),Dane!E5,"")</f>
        <v/>
      </c>
      <c r="F5" s="36" t="str">
        <f aca="false">IF(AND(Dane!$F5="TR",OR(Dane!$G5="kopia",Dane!$G5="oryginał")),Dane!G5,"")</f>
        <v/>
      </c>
      <c r="G5" s="36" t="str">
        <f aca="false">IF(AND(Dane!$F5="TR",OR($F5="oryginał",$F5="kopia")),Dane!I5,"")</f>
        <v/>
      </c>
      <c r="H5" s="36" t="str">
        <f aca="false">IF(AND(Dane!$F5="TR",OR($F5="oryginał",$F5="kopia")),#REF!,"")</f>
        <v/>
      </c>
      <c r="I5" s="36" t="str">
        <f aca="false">IF(AND(Dane!$F5="TR",OR($F5="oryginał",$F5="kopia")),Dane!J5,"")</f>
        <v/>
      </c>
      <c r="J5" s="36" t="str">
        <f aca="false">IF(AND(Dane!$F5="TR",OR($F5="oryginał",$F5="kopia")),#REF!,"")</f>
        <v/>
      </c>
      <c r="K5" s="36" t="str">
        <f aca="false">IF(AND(Dane!$F5="TR",OR($F5="oryginał",$F5="kopia")),Dane!K5,"")</f>
        <v/>
      </c>
      <c r="L5" s="36" t="str">
        <f aca="false">IF(AND(Dane!$F5="TR",OR($F5="oryginał",$F5="kopia")),#REF!,"")</f>
        <v/>
      </c>
      <c r="M5" s="36" t="str">
        <f aca="false">IF(AND(Dane!$F5="TR",OR($F5="oryginał",$F5="kopia")),Dane!L5,"")</f>
        <v/>
      </c>
      <c r="N5" s="36" t="str">
        <f aca="false">IF(AND(Dane!$F5="TR",OR($F5="oryginał",$F5="kopia")),Dane!M5,"")</f>
        <v/>
      </c>
      <c r="O5" s="36" t="str">
        <f aca="false">IF(AND(Dane!$F5="TR",OR($F5="oryginał",$F5="kopia")),Dane!N5,"")</f>
        <v/>
      </c>
      <c r="P5" s="36" t="str">
        <f aca="false">IF(AND(Dane!$F5="TR",OR($F5="oryginał",$F5="kopia")),Dane!O5,"")</f>
        <v/>
      </c>
      <c r="Q5" s="36" t="str">
        <f aca="false">IF(AND(Dane!$F5="TR",OR($F5="oryginał",$F5="kopia")),Dane!P5,"")</f>
        <v/>
      </c>
      <c r="R5" s="36" t="str">
        <f aca="false">IF(AND(Dane!$F5="TR",OR($F5="oryginał",$F5="kopia")),Dane!Q5,"")</f>
        <v/>
      </c>
      <c r="S5" s="36" t="str">
        <f aca="false">IF(AND(Dane!$F5="TR",OR($F5="oryginał",$F5="kopia")),Dane!R5,"")</f>
        <v/>
      </c>
      <c r="T5" s="36" t="str">
        <f aca="false">IF(AND(Dane!$F5="TR",OR($F5="oryginał",$F5="kopia")),Dane!S5,"")</f>
        <v/>
      </c>
      <c r="U5" s="36" t="str">
        <f aca="false">IF(AND(Dane!$F5="TR",OR($F5="oryginał",$F5="kopia")),Dane!T5,"")</f>
        <v/>
      </c>
      <c r="V5" s="36" t="str">
        <f aca="false">IF(AND(Dane!$F5="TR",OR($F5="oryginał",$F5="kopia")),Dane!U5,"")</f>
        <v/>
      </c>
      <c r="W5" s="36" t="str">
        <f aca="false">IF(AND(Dane!$F5="TR",OR($F5="oryginał",$F5="kopia")),#REF!,"")</f>
        <v/>
      </c>
    </row>
    <row r="6" customFormat="false" ht="15.75" hidden="true" customHeight="true" outlineLevel="0" collapsed="false">
      <c r="A6" s="36" t="n">
        <f aca="false">IF(AND(Dane!$F6="TR",OR(Dane!$G6="kopia",Dane!$G6="oryginał")),Dane!A6,"")</f>
        <v>5</v>
      </c>
      <c r="B6" s="36" t="str">
        <f aca="false">IF(AND(Dane!$F6="TR",OR(Dane!$G6="kopia",Dane!$G6="oryginał")),Dane!B6,"")</f>
        <v>Bogdańska</v>
      </c>
      <c r="C6" s="36" t="str">
        <f aca="false">IF(AND(Dane!$F6="TR",OR(Dane!$G6="kopia",Dane!$G6="oryginał")),Dane!C6,"")</f>
        <v>Wiktoria</v>
      </c>
      <c r="D6" s="36" t="n">
        <f aca="false">IF(AND(Dane!$F6="TR",OR(Dane!$G6="kopia",Dane!$G6="oryginał")),Dane!D6,"")</f>
        <v>0</v>
      </c>
      <c r="E6" s="53" t="str">
        <f aca="false">IF(AND(Dane!$F6="TR",OR(Dane!$G6="kopia",Dane!$G6="oryginał")),Dane!E6,"")</f>
        <v>07221703121</v>
      </c>
      <c r="F6" s="36" t="str">
        <f aca="false">IF(AND(Dane!$F6="TR",OR(Dane!$G6="kopia",Dane!$G6="oryginał")),Dane!G6,"")</f>
        <v>oryginał</v>
      </c>
      <c r="G6" s="36" t="n">
        <f aca="false">IF(AND(Dane!$F6="TR",OR($F6="oryginał",$F6="kopia")),Dane!I6,"")</f>
        <v>0</v>
      </c>
      <c r="H6" s="36" t="e">
        <f aca="false">IF(AND(Dane!$F6="TR",OR($F6="oryginał",$F6="kopia")),#REF!,"")</f>
        <v>#REF!</v>
      </c>
      <c r="I6" s="36" t="n">
        <f aca="false">IF(AND(Dane!$F6="TR",OR($F6="oryginał",$F6="kopia")),Dane!J6,"")</f>
        <v>0</v>
      </c>
      <c r="J6" s="36" t="e">
        <f aca="false">IF(AND(Dane!$F6="TR",OR($F6="oryginał",$F6="kopia")),#REF!,"")</f>
        <v>#REF!</v>
      </c>
      <c r="K6" s="36" t="n">
        <f aca="false">IF(AND(Dane!$F6="TR",OR($F6="oryginał",$F6="kopia")),Dane!K6,"")</f>
        <v>0</v>
      </c>
      <c r="L6" s="36" t="e">
        <f aca="false">IF(AND(Dane!$F6="TR",OR($F6="oryginał",$F6="kopia")),#REF!,"")</f>
        <v>#REF!</v>
      </c>
      <c r="M6" s="36" t="n">
        <f aca="false">IF(AND(Dane!$F6="TR",OR($F6="oryginał",$F6="kopia")),Dane!L6,"")</f>
        <v>2</v>
      </c>
      <c r="N6" s="36" t="n">
        <f aca="false">IF(AND(Dane!$F6="TR",OR($F6="oryginał",$F6="kopia")),Dane!M6,"")</f>
        <v>2</v>
      </c>
      <c r="O6" s="36" t="n">
        <f aca="false">IF(AND(Dane!$F6="TR",OR($F6="oryginał",$F6="kopia")),Dane!N6,"")</f>
        <v>2</v>
      </c>
      <c r="P6" s="36" t="n">
        <f aca="false">IF(AND(Dane!$F6="TR",OR($F6="oryginał",$F6="kopia")),Dane!O6,"")</f>
        <v>2</v>
      </c>
      <c r="Q6" s="36" t="str">
        <f aca="false">IF(AND(Dane!$F6="TR",OR($F6="oryginał",$F6="kopia")),Dane!P6,"")</f>
        <v>NIE</v>
      </c>
      <c r="R6" s="36" t="n">
        <f aca="false">IF(AND(Dane!$F6="TR",OR($F6="oryginał",$F6="kopia")),Dane!Q6,"")</f>
        <v>0</v>
      </c>
      <c r="S6" s="36" t="n">
        <f aca="false">IF(AND(Dane!$F6="TR",OR($F6="oryginał",$F6="kopia")),Dane!R6,"")</f>
        <v>0</v>
      </c>
      <c r="T6" s="36" t="n">
        <f aca="false">IF(AND(Dane!$F6="TR",OR($F6="oryginał",$F6="kopia")),Dane!S6,"")</f>
        <v>7</v>
      </c>
      <c r="U6" s="36" t="n">
        <f aca="false">IF(AND(Dane!$F6="TR",OR($F6="oryginał",$F6="kopia")),Dane!T6,"")</f>
        <v>0</v>
      </c>
      <c r="V6" s="36" t="n">
        <f aca="false">IF(AND(Dane!$F6="TR",OR($F6="oryginał",$F6="kopia")),Dane!U6,"")</f>
        <v>0</v>
      </c>
      <c r="W6" s="36" t="e">
        <f aca="false">IF(AND(Dane!$F6="TR",OR($F6="oryginał",$F6="kopia")),#REF!,"")</f>
        <v>#REF!</v>
      </c>
    </row>
    <row r="7" customFormat="false" ht="15.75" hidden="true" customHeight="true" outlineLevel="0" collapsed="false">
      <c r="A7" s="36" t="str">
        <f aca="false">IF(AND(Dane!$F7="TR",OR(Dane!$G7="kopia",Dane!$G7="oryginał")),Dane!A7,"")</f>
        <v/>
      </c>
      <c r="B7" s="36" t="str">
        <f aca="false">IF(AND(Dane!$F7="TR",OR(Dane!$G7="kopia",Dane!$G7="oryginał")),Dane!B7,"")</f>
        <v/>
      </c>
      <c r="C7" s="36" t="str">
        <f aca="false">IF(AND(Dane!$F7="TR",OR(Dane!$G7="kopia",Dane!$G7="oryginał")),Dane!C7,"")</f>
        <v/>
      </c>
      <c r="D7" s="36" t="str">
        <f aca="false">IF(AND(Dane!$F7="TR",OR(Dane!$G7="kopia",Dane!$G7="oryginał")),Dane!D7,"")</f>
        <v/>
      </c>
      <c r="E7" s="36" t="str">
        <f aca="false">IF(AND(Dane!$F7="TR",OR(Dane!$G7="kopia",Dane!$G7="oryginał")),Dane!E7,"")</f>
        <v/>
      </c>
      <c r="F7" s="36" t="str">
        <f aca="false">IF(AND(Dane!$F7="TR",OR(Dane!$G7="kopia",Dane!$G7="oryginał")),Dane!G7,"")</f>
        <v/>
      </c>
      <c r="G7" s="36" t="str">
        <f aca="false">IF(AND(Dane!$F7="TR",OR($F7="oryginał",$F7="kopia")),Dane!I7,"")</f>
        <v/>
      </c>
      <c r="H7" s="36" t="str">
        <f aca="false">IF(AND(Dane!$F7="TR",OR($F7="oryginał",$F7="kopia")),#REF!,"")</f>
        <v/>
      </c>
      <c r="I7" s="36" t="str">
        <f aca="false">IF(AND(Dane!$F7="TR",OR($F7="oryginał",$F7="kopia")),Dane!J7,"")</f>
        <v/>
      </c>
      <c r="J7" s="36" t="str">
        <f aca="false">IF(AND(Dane!$F7="TR",OR($F7="oryginał",$F7="kopia")),#REF!,"")</f>
        <v/>
      </c>
      <c r="K7" s="36" t="str">
        <f aca="false">IF(AND(Dane!$F7="TR",OR($F7="oryginał",$F7="kopia")),Dane!K7,"")</f>
        <v/>
      </c>
      <c r="L7" s="36" t="str">
        <f aca="false">IF(AND(Dane!$F7="TR",OR($F7="oryginał",$F7="kopia")),#REF!,"")</f>
        <v/>
      </c>
      <c r="M7" s="36" t="str">
        <f aca="false">IF(AND(Dane!$F7="TR",OR($F7="oryginał",$F7="kopia")),Dane!L7,"")</f>
        <v/>
      </c>
      <c r="N7" s="36" t="str">
        <f aca="false">IF(AND(Dane!$F7="TR",OR($F7="oryginał",$F7="kopia")),Dane!M7,"")</f>
        <v/>
      </c>
      <c r="O7" s="36" t="str">
        <f aca="false">IF(AND(Dane!$F7="TR",OR($F7="oryginał",$F7="kopia")),Dane!N7,"")</f>
        <v/>
      </c>
      <c r="P7" s="36" t="str">
        <f aca="false">IF(AND(Dane!$F7="TR",OR($F7="oryginał",$F7="kopia")),Dane!O7,"")</f>
        <v/>
      </c>
      <c r="Q7" s="36" t="str">
        <f aca="false">IF(AND(Dane!$F7="TR",OR($F7="oryginał",$F7="kopia")),Dane!P7,"")</f>
        <v/>
      </c>
      <c r="R7" s="36" t="str">
        <f aca="false">IF(AND(Dane!$F7="TR",OR($F7="oryginał",$F7="kopia")),Dane!Q7,"")</f>
        <v/>
      </c>
      <c r="S7" s="36" t="str">
        <f aca="false">IF(AND(Dane!$F7="TR",OR($F7="oryginał",$F7="kopia")),Dane!R7,"")</f>
        <v/>
      </c>
      <c r="T7" s="36" t="str">
        <f aca="false">IF(AND(Dane!$F7="TR",OR($F7="oryginał",$F7="kopia")),Dane!S7,"")</f>
        <v/>
      </c>
      <c r="U7" s="36" t="str">
        <f aca="false">IF(AND(Dane!$F7="TR",OR($F7="oryginał",$F7="kopia")),Dane!T7,"")</f>
        <v/>
      </c>
      <c r="V7" s="36" t="str">
        <f aca="false">IF(AND(Dane!$F7="TR",OR($F7="oryginał",$F7="kopia")),Dane!U7,"")</f>
        <v/>
      </c>
      <c r="W7" s="36" t="str">
        <f aca="false">IF(AND(Dane!$F7="TR",OR($F7="oryginał",$F7="kopia")),#REF!,"")</f>
        <v/>
      </c>
    </row>
    <row r="8" customFormat="false" ht="15.75" hidden="true" customHeight="true" outlineLevel="0" collapsed="false">
      <c r="A8" s="36" t="str">
        <f aca="false">IF(AND(Dane!$F8="TR",OR(Dane!$G8="kopia",Dane!$G8="oryginał")),Dane!A8,"")</f>
        <v/>
      </c>
      <c r="B8" s="36" t="str">
        <f aca="false">IF(AND(Dane!$F8="TR",OR(Dane!$G8="kopia",Dane!$G8="oryginał")),Dane!B8,"")</f>
        <v/>
      </c>
      <c r="C8" s="36" t="str">
        <f aca="false">IF(AND(Dane!$F8="TR",OR(Dane!$G8="kopia",Dane!$G8="oryginał")),Dane!C8,"")</f>
        <v/>
      </c>
      <c r="D8" s="36" t="str">
        <f aca="false">IF(AND(Dane!$F8="TR",OR(Dane!$G8="kopia",Dane!$G8="oryginał")),Dane!D10,"")</f>
        <v/>
      </c>
      <c r="E8" s="36" t="str">
        <f aca="false">IF(AND(Dane!$F8="TR",OR(Dane!$G8="kopia",Dane!$G8="oryginał")),Dane!E8,"")</f>
        <v/>
      </c>
      <c r="F8" s="36" t="str">
        <f aca="false">IF(AND(Dane!$F8="TR",OR(Dane!$G8="kopia",Dane!$G8="oryginał")),Dane!G8,"")</f>
        <v/>
      </c>
      <c r="G8" s="36" t="str">
        <f aca="false">IF(AND(Dane!$F8="TR",OR($F8="oryginał",$F8="kopia")),Dane!I8,"")</f>
        <v/>
      </c>
      <c r="H8" s="36" t="str">
        <f aca="false">IF(AND(Dane!$F8="TR",OR($F8="oryginał",$F8="kopia")),#REF!,"")</f>
        <v/>
      </c>
      <c r="I8" s="36" t="str">
        <f aca="false">IF(AND(Dane!$F8="TR",OR($F8="oryginał",$F8="kopia")),Dane!J8,"")</f>
        <v/>
      </c>
      <c r="J8" s="36" t="str">
        <f aca="false">IF(AND(Dane!$F8="TR",OR($F8="oryginał",$F8="kopia")),#REF!,"")</f>
        <v/>
      </c>
      <c r="K8" s="36" t="str">
        <f aca="false">IF(AND(Dane!$F8="TR",OR($F8="oryginał",$F8="kopia")),Dane!K8,"")</f>
        <v/>
      </c>
      <c r="L8" s="36" t="str">
        <f aca="false">IF(AND(Dane!$F8="TR",OR($F8="oryginał",$F8="kopia")),#REF!,"")</f>
        <v/>
      </c>
      <c r="M8" s="36" t="str">
        <f aca="false">IF(AND(Dane!$F8="TR",OR($F8="oryginał",$F8="kopia")),Dane!L8,"")</f>
        <v/>
      </c>
      <c r="N8" s="36" t="str">
        <f aca="false">IF(AND(Dane!$F8="TR",OR($F8="oryginał",$F8="kopia")),Dane!M8,"")</f>
        <v/>
      </c>
      <c r="O8" s="36" t="str">
        <f aca="false">IF(AND(Dane!$F8="TR",OR($F8="oryginał",$F8="kopia")),Dane!N8,"")</f>
        <v/>
      </c>
      <c r="P8" s="36" t="str">
        <f aca="false">IF(AND(Dane!$F8="TR",OR($F8="oryginał",$F8="kopia")),Dane!O8,"")</f>
        <v/>
      </c>
      <c r="Q8" s="36" t="str">
        <f aca="false">IF(AND(Dane!$F8="TR",OR($F8="oryginał",$F8="kopia")),Dane!P8,"")</f>
        <v/>
      </c>
      <c r="R8" s="36" t="str">
        <f aca="false">IF(AND(Dane!$F8="TR",OR($F8="oryginał",$F8="kopia")),Dane!Q8,"")</f>
        <v/>
      </c>
      <c r="S8" s="36" t="str">
        <f aca="false">IF(AND(Dane!$F8="TR",OR($F8="oryginał",$F8="kopia")),Dane!R8,"")</f>
        <v/>
      </c>
      <c r="T8" s="36" t="str">
        <f aca="false">IF(AND(Dane!$F8="TR",OR($F8="oryginał",$F8="kopia")),Dane!S8,"")</f>
        <v/>
      </c>
      <c r="U8" s="36" t="str">
        <f aca="false">IF(AND(Dane!$F8="TR",OR($F8="oryginał",$F8="kopia")),Dane!T8,"")</f>
        <v/>
      </c>
      <c r="V8" s="36" t="str">
        <f aca="false">IF(AND(Dane!$F8="TR",OR($F8="oryginał",$F8="kopia")),Dane!U8,"")</f>
        <v/>
      </c>
      <c r="W8" s="36" t="str">
        <f aca="false">IF(AND(Dane!$F8="TR",OR($F8="oryginał",$F8="kopia")),#REF!,"")</f>
        <v/>
      </c>
    </row>
    <row r="9" customFormat="false" ht="15.75" hidden="true" customHeight="true" outlineLevel="0" collapsed="false">
      <c r="A9" s="36" t="str">
        <f aca="false">IF(AND(Dane!$F9="TR",OR(Dane!$G9="kopia",Dane!$G9="oryginał")),Dane!A9,"")</f>
        <v/>
      </c>
      <c r="B9" s="36" t="str">
        <f aca="false">IF(AND(Dane!$F9="TR",OR(Dane!$G9="kopia",Dane!$G9="oryginał")),Dane!B9,"")</f>
        <v/>
      </c>
      <c r="C9" s="36" t="str">
        <f aca="false">IF(AND(Dane!$F9="TR",OR(Dane!$G9="kopia",Dane!$G9="oryginał")),Dane!C9,"")</f>
        <v/>
      </c>
      <c r="D9" s="36" t="str">
        <f aca="false">IF(AND(Dane!$F9="TR",OR(Dane!$G9="kopia",Dane!$G9="oryginał")),Dane!D9,"")</f>
        <v/>
      </c>
      <c r="E9" s="36" t="str">
        <f aca="false">IF(AND(Dane!$F9="TR",OR(Dane!$G9="kopia",Dane!$G9="oryginał")),Dane!E9,"")</f>
        <v/>
      </c>
      <c r="F9" s="36" t="str">
        <f aca="false">IF(AND(Dane!$F9="TR",OR(Dane!$G9="kopia",Dane!$G9="oryginał")),Dane!G9,"")</f>
        <v/>
      </c>
      <c r="G9" s="36" t="str">
        <f aca="false">IF(AND(Dane!$F9="TR",OR($F9="oryginał",$F9="kopia")),Dane!I9,"")</f>
        <v/>
      </c>
      <c r="H9" s="36" t="str">
        <f aca="false">IF(AND(Dane!$F9="TR",OR($F9="oryginał",$F9="kopia")),#REF!,"")</f>
        <v/>
      </c>
      <c r="I9" s="36" t="str">
        <f aca="false">IF(AND(Dane!$F9="TR",OR($F9="oryginał",$F9="kopia")),Dane!J9,"")</f>
        <v/>
      </c>
      <c r="J9" s="36" t="str">
        <f aca="false">IF(AND(Dane!$F9="TR",OR($F9="oryginał",$F9="kopia")),#REF!,"")</f>
        <v/>
      </c>
      <c r="K9" s="36" t="str">
        <f aca="false">IF(AND(Dane!$F9="TR",OR($F9="oryginał",$F9="kopia")),Dane!K9,"")</f>
        <v/>
      </c>
      <c r="L9" s="36" t="str">
        <f aca="false">IF(AND(Dane!$F9="TR",OR($F9="oryginał",$F9="kopia")),#REF!,"")</f>
        <v/>
      </c>
      <c r="M9" s="36" t="str">
        <f aca="false">IF(AND(Dane!$F9="TR",OR($F9="oryginał",$F9="kopia")),Dane!L9,"")</f>
        <v/>
      </c>
      <c r="N9" s="36" t="str">
        <f aca="false">IF(AND(Dane!$F9="TR",OR($F9="oryginał",$F9="kopia")),Dane!M9,"")</f>
        <v/>
      </c>
      <c r="O9" s="36" t="str">
        <f aca="false">IF(AND(Dane!$F9="TR",OR($F9="oryginał",$F9="kopia")),Dane!N9,"")</f>
        <v/>
      </c>
      <c r="P9" s="36" t="str">
        <f aca="false">IF(AND(Dane!$F9="TR",OR($F9="oryginał",$F9="kopia")),Dane!O9,"")</f>
        <v/>
      </c>
      <c r="Q9" s="36" t="str">
        <f aca="false">IF(AND(Dane!$F9="TR",OR($F9="oryginał",$F9="kopia")),Dane!P9,"")</f>
        <v/>
      </c>
      <c r="R9" s="36" t="str">
        <f aca="false">IF(AND(Dane!$F9="TR",OR($F9="oryginał",$F9="kopia")),Dane!Q9,"")</f>
        <v/>
      </c>
      <c r="S9" s="36" t="str">
        <f aca="false">IF(AND(Dane!$F9="TR",OR($F9="oryginał",$F9="kopia")),Dane!R9,"")</f>
        <v/>
      </c>
      <c r="T9" s="36" t="str">
        <f aca="false">IF(AND(Dane!$F9="TR",OR($F9="oryginał",$F9="kopia")),Dane!S9,"")</f>
        <v/>
      </c>
      <c r="U9" s="36" t="str">
        <f aca="false">IF(AND(Dane!$F9="TR",OR($F9="oryginał",$F9="kopia")),Dane!T9,"")</f>
        <v/>
      </c>
      <c r="V9" s="36" t="str">
        <f aca="false">IF(AND(Dane!$F9="TR",OR($F9="oryginał",$F9="kopia")),Dane!U9,"")</f>
        <v/>
      </c>
      <c r="W9" s="36" t="str">
        <f aca="false">IF(AND(Dane!$F9="TR",OR($F9="oryginał",$F9="kopia")),#REF!,"")</f>
        <v/>
      </c>
    </row>
    <row r="10" customFormat="false" ht="15.75" hidden="true" customHeight="true" outlineLevel="0" collapsed="false">
      <c r="A10" s="36" t="str">
        <f aca="false">IF(AND(Dane!$F10="TR",OR(Dane!$G10="kopia",Dane!$G10="oryginał")),Dane!A10,"")</f>
        <v/>
      </c>
      <c r="B10" s="36" t="str">
        <f aca="false">IF(AND(Dane!$F10="TR",OR(Dane!$G10="kopia",Dane!$G10="oryginał")),Dane!B10,"")</f>
        <v/>
      </c>
      <c r="C10" s="36" t="str">
        <f aca="false">IF(AND(Dane!$F10="TR",OR(Dane!$G10="kopia",Dane!$G10="oryginał")),Dane!C10,"")</f>
        <v/>
      </c>
      <c r="D10" s="36" t="str">
        <f aca="false">IF(AND(Dane!$F10="TR",OR(Dane!$G10="kopia",Dane!$G10="oryginał")),#REF!,"")</f>
        <v/>
      </c>
      <c r="E10" s="36" t="str">
        <f aca="false">IF(AND(Dane!$F10="TR",OR(Dane!$G10="kopia",Dane!$G10="oryginał")),Dane!E10,"")</f>
        <v/>
      </c>
      <c r="F10" s="36" t="str">
        <f aca="false">IF(AND(Dane!$F10="TR",OR(Dane!$G10="kopia",Dane!$G10="oryginał")),Dane!G10,"")</f>
        <v/>
      </c>
      <c r="G10" s="36" t="str">
        <f aca="false">IF(AND(Dane!$F10="TR",OR($F10="oryginał",$F10="kopia")),Dane!I10,"")</f>
        <v/>
      </c>
      <c r="H10" s="36" t="str">
        <f aca="false">IF(AND(Dane!$F10="TR",OR($F10="oryginał",$F10="kopia")),#REF!,"")</f>
        <v/>
      </c>
      <c r="I10" s="36" t="str">
        <f aca="false">IF(AND(Dane!$F10="TR",OR($F10="oryginał",$F10="kopia")),Dane!J10,"")</f>
        <v/>
      </c>
      <c r="J10" s="36" t="str">
        <f aca="false">IF(AND(Dane!$F10="TR",OR($F10="oryginał",$F10="kopia")),#REF!,"")</f>
        <v/>
      </c>
      <c r="K10" s="36" t="str">
        <f aca="false">IF(AND(Dane!$F10="TR",OR($F10="oryginał",$F10="kopia")),Dane!K10,"")</f>
        <v/>
      </c>
      <c r="L10" s="36" t="str">
        <f aca="false">IF(AND(Dane!$F10="TR",OR($F10="oryginał",$F10="kopia")),#REF!,"")</f>
        <v/>
      </c>
      <c r="M10" s="36" t="str">
        <f aca="false">IF(AND(Dane!$F10="TR",OR($F10="oryginał",$F10="kopia")),Dane!L10,"")</f>
        <v/>
      </c>
      <c r="N10" s="36" t="str">
        <f aca="false">IF(AND(Dane!$F10="TR",OR($F10="oryginał",$F10="kopia")),Dane!M10,"")</f>
        <v/>
      </c>
      <c r="O10" s="36" t="str">
        <f aca="false">IF(AND(Dane!$F10="TR",OR($F10="oryginał",$F10="kopia")),Dane!N10,"")</f>
        <v/>
      </c>
      <c r="P10" s="36" t="str">
        <f aca="false">IF(AND(Dane!$F10="TR",OR($F10="oryginał",$F10="kopia")),Dane!O10,"")</f>
        <v/>
      </c>
      <c r="Q10" s="36" t="str">
        <f aca="false">IF(AND(Dane!$F10="TR",OR($F10="oryginał",$F10="kopia")),Dane!P10,"")</f>
        <v/>
      </c>
      <c r="R10" s="36" t="str">
        <f aca="false">IF(AND(Dane!$F10="TR",OR($F10="oryginał",$F10="kopia")),Dane!Q10,"")</f>
        <v/>
      </c>
      <c r="S10" s="36" t="str">
        <f aca="false">IF(AND(Dane!$F10="TR",OR($F10="oryginał",$F10="kopia")),Dane!R10,"")</f>
        <v/>
      </c>
      <c r="T10" s="36" t="str">
        <f aca="false">IF(AND(Dane!$F10="TR",OR($F10="oryginał",$F10="kopia")),Dane!S10,"")</f>
        <v/>
      </c>
      <c r="U10" s="36" t="str">
        <f aca="false">IF(AND(Dane!$F10="TR",OR($F10="oryginał",$F10="kopia")),Dane!T10,"")</f>
        <v/>
      </c>
      <c r="V10" s="36" t="str">
        <f aca="false">IF(AND(Dane!$F10="TR",OR($F10="oryginał",$F10="kopia")),Dane!U10,"")</f>
        <v/>
      </c>
      <c r="W10" s="36" t="str">
        <f aca="false">IF(AND(Dane!$F10="TR",OR($F10="oryginał",$F10="kopia")),#REF!,"")</f>
        <v/>
      </c>
    </row>
    <row r="11" customFormat="false" ht="15.75" hidden="true" customHeight="true" outlineLevel="0" collapsed="false">
      <c r="A11" s="36" t="str">
        <f aca="false">IF(AND(Dane!$F11="TR",OR(Dane!$G11="kopia",Dane!$G11="oryginał")),Dane!A11,"")</f>
        <v/>
      </c>
      <c r="B11" s="36" t="str">
        <f aca="false">IF(AND(Dane!$F11="TR",OR(Dane!$G11="kopia",Dane!$G11="oryginał")),Dane!B11,"")</f>
        <v/>
      </c>
      <c r="C11" s="36" t="str">
        <f aca="false">IF(AND(Dane!$F11="TR",OR(Dane!$G11="kopia",Dane!$G11="oryginał")),Dane!C11,"")</f>
        <v/>
      </c>
      <c r="D11" s="36" t="str">
        <f aca="false">IF(AND(Dane!$F11="TR",OR(Dane!$G11="kopia",Dane!$G11="oryginał")),Dane!D11,"")</f>
        <v/>
      </c>
      <c r="E11" s="36" t="str">
        <f aca="false">IF(AND(Dane!$F11="TR",OR(Dane!$G11="kopia",Dane!$G11="oryginał")),Dane!E11,"")</f>
        <v/>
      </c>
      <c r="F11" s="36" t="str">
        <f aca="false">IF(AND(Dane!$F11="TR",OR(Dane!$G11="kopia",Dane!$G11="oryginał")),Dane!G11,"")</f>
        <v/>
      </c>
      <c r="G11" s="36" t="str">
        <f aca="false">IF(AND(Dane!$F11="TR",OR($F11="oryginał",$F11="kopia")),Dane!I11,"")</f>
        <v/>
      </c>
      <c r="H11" s="36" t="str">
        <f aca="false">IF(AND(Dane!$F11="TR",OR($F11="oryginał",$F11="kopia")),#REF!,"")</f>
        <v/>
      </c>
      <c r="I11" s="36" t="str">
        <f aca="false">IF(AND(Dane!$F11="TR",OR($F11="oryginał",$F11="kopia")),Dane!J11,"")</f>
        <v/>
      </c>
      <c r="J11" s="36" t="str">
        <f aca="false">IF(AND(Dane!$F11="TR",OR($F11="oryginał",$F11="kopia")),#REF!,"")</f>
        <v/>
      </c>
      <c r="K11" s="36" t="str">
        <f aca="false">IF(AND(Dane!$F11="TR",OR($F11="oryginał",$F11="kopia")),Dane!K11,"")</f>
        <v/>
      </c>
      <c r="L11" s="36" t="str">
        <f aca="false">IF(AND(Dane!$F11="TR",OR($F11="oryginał",$F11="kopia")),#REF!,"")</f>
        <v/>
      </c>
      <c r="M11" s="36" t="str">
        <f aca="false">IF(AND(Dane!$F11="TR",OR($F11="oryginał",$F11="kopia")),Dane!L11,"")</f>
        <v/>
      </c>
      <c r="N11" s="36" t="str">
        <f aca="false">IF(AND(Dane!$F11="TR",OR($F11="oryginał",$F11="kopia")),Dane!M11,"")</f>
        <v/>
      </c>
      <c r="O11" s="36" t="str">
        <f aca="false">IF(AND(Dane!$F11="TR",OR($F11="oryginał",$F11="kopia")),Dane!N11,"")</f>
        <v/>
      </c>
      <c r="P11" s="36" t="str">
        <f aca="false">IF(AND(Dane!$F11="TR",OR($F11="oryginał",$F11="kopia")),Dane!O11,"")</f>
        <v/>
      </c>
      <c r="Q11" s="36" t="str">
        <f aca="false">IF(AND(Dane!$F11="TR",OR($F11="oryginał",$F11="kopia")),Dane!P11,"")</f>
        <v/>
      </c>
      <c r="R11" s="36" t="str">
        <f aca="false">IF(AND(Dane!$F11="TR",OR($F11="oryginał",$F11="kopia")),Dane!Q11,"")</f>
        <v/>
      </c>
      <c r="S11" s="36" t="str">
        <f aca="false">IF(AND(Dane!$F11="TR",OR($F11="oryginał",$F11="kopia")),Dane!R11,"")</f>
        <v/>
      </c>
      <c r="T11" s="36" t="str">
        <f aca="false">IF(AND(Dane!$F11="TR",OR($F11="oryginał",$F11="kopia")),Dane!S11,"")</f>
        <v/>
      </c>
      <c r="U11" s="36" t="str">
        <f aca="false">IF(AND(Dane!$F11="TR",OR($F11="oryginał",$F11="kopia")),Dane!T11,"")</f>
        <v/>
      </c>
      <c r="V11" s="36" t="str">
        <f aca="false">IF(AND(Dane!$F11="TR",OR($F11="oryginał",$F11="kopia")),Dane!U11,"")</f>
        <v/>
      </c>
      <c r="W11" s="36" t="str">
        <f aca="false">IF(AND(Dane!$F11="TR",OR($F11="oryginał",$F11="kopia")),#REF!,"")</f>
        <v/>
      </c>
    </row>
    <row r="12" customFormat="false" ht="15.75" hidden="true" customHeight="true" outlineLevel="0" collapsed="false">
      <c r="A12" s="36" t="str">
        <f aca="false">IF(AND(Dane!$F12="TR",OR(Dane!$G12="kopia",Dane!$G12="oryginał")),Dane!A12,"")</f>
        <v/>
      </c>
      <c r="B12" s="36" t="str">
        <f aca="false">IF(AND(Dane!$F12="TR",OR(Dane!$G12="kopia",Dane!$G12="oryginał")),Dane!B12,"")</f>
        <v/>
      </c>
      <c r="C12" s="36" t="str">
        <f aca="false">IF(AND(Dane!$F12="TR",OR(Dane!$G12="kopia",Dane!$G12="oryginał")),Dane!C12,"")</f>
        <v/>
      </c>
      <c r="D12" s="36" t="str">
        <f aca="false">IF(AND(Dane!$F12="TR",OR(Dane!$G12="kopia",Dane!$G12="oryginał")),Dane!D12,"")</f>
        <v/>
      </c>
      <c r="E12" s="36" t="str">
        <f aca="false">IF(AND(Dane!$F12="TR",OR(Dane!$G12="kopia",Dane!$G12="oryginał")),Dane!E12,"")</f>
        <v/>
      </c>
      <c r="F12" s="36" t="str">
        <f aca="false">IF(AND(Dane!$F12="TR",OR(Dane!$G12="kopia",Dane!$G12="oryginał")),Dane!G12,"")</f>
        <v/>
      </c>
      <c r="G12" s="36" t="str">
        <f aca="false">IF(AND(Dane!$F12="TR",OR($F12="oryginał",$F12="kopia")),Dane!I12,"")</f>
        <v/>
      </c>
      <c r="H12" s="36" t="str">
        <f aca="false">IF(AND(Dane!$F12="TR",OR($F12="oryginał",$F12="kopia")),#REF!,"")</f>
        <v/>
      </c>
      <c r="I12" s="36" t="str">
        <f aca="false">IF(AND(Dane!$F12="TR",OR($F12="oryginał",$F12="kopia")),Dane!J12,"")</f>
        <v/>
      </c>
      <c r="J12" s="36" t="str">
        <f aca="false">IF(AND(Dane!$F12="TR",OR($F12="oryginał",$F12="kopia")),#REF!,"")</f>
        <v/>
      </c>
      <c r="K12" s="36" t="str">
        <f aca="false">IF(AND(Dane!$F12="TR",OR($F12="oryginał",$F12="kopia")),Dane!K12,"")</f>
        <v/>
      </c>
      <c r="L12" s="36" t="str">
        <f aca="false">IF(AND(Dane!$F12="TR",OR($F12="oryginał",$F12="kopia")),#REF!,"")</f>
        <v/>
      </c>
      <c r="M12" s="36" t="str">
        <f aca="false">IF(AND(Dane!$F12="TR",OR($F12="oryginał",$F12="kopia")),Dane!L12,"")</f>
        <v/>
      </c>
      <c r="N12" s="36" t="str">
        <f aca="false">IF(AND(Dane!$F12="TR",OR($F12="oryginał",$F12="kopia")),Dane!M12,"")</f>
        <v/>
      </c>
      <c r="O12" s="36" t="str">
        <f aca="false">IF(AND(Dane!$F12="TR",OR($F12="oryginał",$F12="kopia")),Dane!N12,"")</f>
        <v/>
      </c>
      <c r="P12" s="36" t="str">
        <f aca="false">IF(AND(Dane!$F12="TR",OR($F12="oryginał",$F12="kopia")),Dane!O12,"")</f>
        <v/>
      </c>
      <c r="Q12" s="36" t="str">
        <f aca="false">IF(AND(Dane!$F12="TR",OR($F12="oryginał",$F12="kopia")),Dane!P12,"")</f>
        <v/>
      </c>
      <c r="R12" s="36" t="str">
        <f aca="false">IF(AND(Dane!$F12="TR",OR($F12="oryginał",$F12="kopia")),Dane!Q12,"")</f>
        <v/>
      </c>
      <c r="S12" s="36" t="str">
        <f aca="false">IF(AND(Dane!$F12="TR",OR($F12="oryginał",$F12="kopia")),Dane!R12,"")</f>
        <v/>
      </c>
      <c r="T12" s="36" t="str">
        <f aca="false">IF(AND(Dane!$F12="TR",OR($F12="oryginał",$F12="kopia")),Dane!S12,"")</f>
        <v/>
      </c>
      <c r="U12" s="36" t="str">
        <f aca="false">IF(AND(Dane!$F12="TR",OR($F12="oryginał",$F12="kopia")),Dane!T12,"")</f>
        <v/>
      </c>
      <c r="V12" s="36" t="str">
        <f aca="false">IF(AND(Dane!$F12="TR",OR($F12="oryginał",$F12="kopia")),Dane!U12,"")</f>
        <v/>
      </c>
      <c r="W12" s="36" t="str">
        <f aca="false">IF(AND(Dane!$F12="TR",OR($F12="oryginał",$F12="kopia")),#REF!,"")</f>
        <v/>
      </c>
    </row>
    <row r="13" customFormat="false" ht="15.75" hidden="true" customHeight="true" outlineLevel="0" collapsed="false">
      <c r="A13" s="36" t="str">
        <f aca="false">IF(AND(Dane!$F13="TR",OR(Dane!$G13="kopia",Dane!$G13="oryginał")),Dane!A13,"")</f>
        <v/>
      </c>
      <c r="B13" s="36" t="str">
        <f aca="false">IF(AND(Dane!$F13="TR",OR(Dane!$G13="kopia",Dane!$G13="oryginał")),Dane!B13,"")</f>
        <v/>
      </c>
      <c r="C13" s="36" t="str">
        <f aca="false">IF(AND(Dane!$F13="TR",OR(Dane!$G13="kopia",Dane!$G13="oryginał")),Dane!C13,"")</f>
        <v/>
      </c>
      <c r="D13" s="36" t="str">
        <f aca="false">IF(AND(Dane!$F13="TR",OR(Dane!$G13="kopia",Dane!$G13="oryginał")),Dane!D13,"")</f>
        <v/>
      </c>
      <c r="E13" s="36" t="str">
        <f aca="false">IF(AND(Dane!$F13="TR",OR(Dane!$G13="kopia",Dane!$G13="oryginał")),Dane!E13,"")</f>
        <v/>
      </c>
      <c r="F13" s="36" t="str">
        <f aca="false">IF(AND(Dane!$F13="TR",OR(Dane!$G13="kopia",Dane!$G13="oryginał")),Dane!G13,"")</f>
        <v/>
      </c>
      <c r="G13" s="36" t="str">
        <f aca="false">IF(AND(Dane!$F13="TR",OR($F13="oryginał",$F13="kopia")),Dane!I13,"")</f>
        <v/>
      </c>
      <c r="H13" s="36" t="str">
        <f aca="false">IF(AND(Dane!$F13="TR",OR($F13="oryginał",$F13="kopia")),#REF!,"")</f>
        <v/>
      </c>
      <c r="I13" s="36" t="str">
        <f aca="false">IF(AND(Dane!$F13="TR",OR($F13="oryginał",$F13="kopia")),Dane!J13,"")</f>
        <v/>
      </c>
      <c r="J13" s="36" t="str">
        <f aca="false">IF(AND(Dane!$F13="TR",OR($F13="oryginał",$F13="kopia")),#REF!,"")</f>
        <v/>
      </c>
      <c r="K13" s="36" t="str">
        <f aca="false">IF(AND(Dane!$F13="TR",OR($F13="oryginał",$F13="kopia")),Dane!K13,"")</f>
        <v/>
      </c>
      <c r="L13" s="36" t="str">
        <f aca="false">IF(AND(Dane!$F13="TR",OR($F13="oryginał",$F13="kopia")),#REF!,"")</f>
        <v/>
      </c>
      <c r="M13" s="36" t="str">
        <f aca="false">IF(AND(Dane!$F13="TR",OR($F13="oryginał",$F13="kopia")),Dane!L13,"")</f>
        <v/>
      </c>
      <c r="N13" s="36" t="str">
        <f aca="false">IF(AND(Dane!$F13="TR",OR($F13="oryginał",$F13="kopia")),Dane!M13,"")</f>
        <v/>
      </c>
      <c r="O13" s="36" t="str">
        <f aca="false">IF(AND(Dane!$F13="TR",OR($F13="oryginał",$F13="kopia")),Dane!N13,"")</f>
        <v/>
      </c>
      <c r="P13" s="36" t="str">
        <f aca="false">IF(AND(Dane!$F13="TR",OR($F13="oryginał",$F13="kopia")),Dane!O13,"")</f>
        <v/>
      </c>
      <c r="Q13" s="36" t="str">
        <f aca="false">IF(AND(Dane!$F13="TR",OR($F13="oryginał",$F13="kopia")),Dane!P13,"")</f>
        <v/>
      </c>
      <c r="R13" s="36" t="str">
        <f aca="false">IF(AND(Dane!$F13="TR",OR($F13="oryginał",$F13="kopia")),Dane!Q13,"")</f>
        <v/>
      </c>
      <c r="S13" s="36" t="str">
        <f aca="false">IF(AND(Dane!$F13="TR",OR($F13="oryginał",$F13="kopia")),Dane!R13,"")</f>
        <v/>
      </c>
      <c r="T13" s="36" t="str">
        <f aca="false">IF(AND(Dane!$F13="TR",OR($F13="oryginał",$F13="kopia")),Dane!S13,"")</f>
        <v/>
      </c>
      <c r="U13" s="36" t="str">
        <f aca="false">IF(AND(Dane!$F13="TR",OR($F13="oryginał",$F13="kopia")),Dane!T13,"")</f>
        <v/>
      </c>
      <c r="V13" s="36" t="str">
        <f aca="false">IF(AND(Dane!$F13="TR",OR($F13="oryginał",$F13="kopia")),Dane!U13,"")</f>
        <v/>
      </c>
      <c r="W13" s="36" t="str">
        <f aca="false">IF(AND(Dane!$F13="TR",OR($F13="oryginał",$F13="kopia")),#REF!,"")</f>
        <v/>
      </c>
    </row>
    <row r="14" customFormat="false" ht="15.75" hidden="true" customHeight="true" outlineLevel="0" collapsed="false">
      <c r="A14" s="36" t="str">
        <f aca="false">IF(AND(Dane!$F14="TR",OR(Dane!$G14="kopia",Dane!$G14="oryginał")),Dane!A14,"")</f>
        <v/>
      </c>
      <c r="B14" s="36" t="str">
        <f aca="false">IF(AND(Dane!$F14="TR",OR(Dane!$G14="kopia",Dane!$G14="oryginał")),Dane!B14,"")</f>
        <v/>
      </c>
      <c r="C14" s="36" t="str">
        <f aca="false">IF(AND(Dane!$F14="TR",OR(Dane!$G14="kopia",Dane!$G14="oryginał")),Dane!C14,"")</f>
        <v/>
      </c>
      <c r="D14" s="36" t="str">
        <f aca="false">IF(AND(Dane!$F14="TR",OR(Dane!$G14="kopia",Dane!$G14="oryginał")),Dane!D14,"")</f>
        <v/>
      </c>
      <c r="E14" s="36" t="str">
        <f aca="false">IF(AND(Dane!$F14="TR",OR(Dane!$G14="kopia",Dane!$G14="oryginał")),Dane!E14,"")</f>
        <v/>
      </c>
      <c r="F14" s="36" t="str">
        <f aca="false">IF(AND(Dane!$F14="TR",OR(Dane!$G14="kopia",Dane!$G14="oryginał")),Dane!G14,"")</f>
        <v/>
      </c>
      <c r="G14" s="36" t="str">
        <f aca="false">IF(AND(Dane!$F14="TR",OR($F14="oryginał",$F14="kopia")),Dane!I14,"")</f>
        <v/>
      </c>
      <c r="H14" s="36" t="str">
        <f aca="false">IF(AND(Dane!$F14="TR",OR($F14="oryginał",$F14="kopia")),#REF!,"")</f>
        <v/>
      </c>
      <c r="I14" s="36" t="str">
        <f aca="false">IF(AND(Dane!$F14="TR",OR($F14="oryginał",$F14="kopia")),Dane!J14,"")</f>
        <v/>
      </c>
      <c r="J14" s="36" t="str">
        <f aca="false">IF(AND(Dane!$F14="TR",OR($F14="oryginał",$F14="kopia")),#REF!,"")</f>
        <v/>
      </c>
      <c r="K14" s="36" t="str">
        <f aca="false">IF(AND(Dane!$F14="TR",OR($F14="oryginał",$F14="kopia")),Dane!K14,"")</f>
        <v/>
      </c>
      <c r="L14" s="36" t="str">
        <f aca="false">IF(AND(Dane!$F14="TR",OR($F14="oryginał",$F14="kopia")),#REF!,"")</f>
        <v/>
      </c>
      <c r="M14" s="36" t="str">
        <f aca="false">IF(AND(Dane!$F14="TR",OR($F14="oryginał",$F14="kopia")),Dane!L14,"")</f>
        <v/>
      </c>
      <c r="N14" s="36" t="str">
        <f aca="false">IF(AND(Dane!$F14="TR",OR($F14="oryginał",$F14="kopia")),Dane!M14,"")</f>
        <v/>
      </c>
      <c r="O14" s="36" t="str">
        <f aca="false">IF(AND(Dane!$F14="TR",OR($F14="oryginał",$F14="kopia")),Dane!N14,"")</f>
        <v/>
      </c>
      <c r="P14" s="36" t="str">
        <f aca="false">IF(AND(Dane!$F14="TR",OR($F14="oryginał",$F14="kopia")),Dane!O14,"")</f>
        <v/>
      </c>
      <c r="Q14" s="36" t="str">
        <f aca="false">IF(AND(Dane!$F14="TR",OR($F14="oryginał",$F14="kopia")),Dane!P14,"")</f>
        <v/>
      </c>
      <c r="R14" s="36" t="str">
        <f aca="false">IF(AND(Dane!$F14="TR",OR($F14="oryginał",$F14="kopia")),Dane!Q14,"")</f>
        <v/>
      </c>
      <c r="S14" s="36" t="str">
        <f aca="false">IF(AND(Dane!$F14="TR",OR($F14="oryginał",$F14="kopia")),Dane!R14,"")</f>
        <v/>
      </c>
      <c r="T14" s="36" t="str">
        <f aca="false">IF(AND(Dane!$F14="TR",OR($F14="oryginał",$F14="kopia")),Dane!S14,"")</f>
        <v/>
      </c>
      <c r="U14" s="36" t="str">
        <f aca="false">IF(AND(Dane!$F14="TR",OR($F14="oryginał",$F14="kopia")),Dane!T14,"")</f>
        <v/>
      </c>
      <c r="V14" s="36" t="str">
        <f aca="false">IF(AND(Dane!$F14="TR",OR($F14="oryginał",$F14="kopia")),Dane!U14,"")</f>
        <v/>
      </c>
      <c r="W14" s="36" t="str">
        <f aca="false">IF(AND(Dane!$F14="TR",OR($F14="oryginał",$F14="kopia")),#REF!,"")</f>
        <v/>
      </c>
    </row>
    <row r="15" customFormat="false" ht="15.75" hidden="true" customHeight="true" outlineLevel="0" collapsed="false">
      <c r="A15" s="36" t="str">
        <f aca="false">IF(AND(Dane!$F15="TR",OR(Dane!$G15="kopia",Dane!$G15="oryginał")),Dane!A15,"")</f>
        <v/>
      </c>
      <c r="B15" s="36" t="str">
        <f aca="false">IF(AND(Dane!$F15="TR",OR(Dane!$G15="kopia",Dane!$G15="oryginał")),Dane!B15,"")</f>
        <v/>
      </c>
      <c r="C15" s="36" t="str">
        <f aca="false">IF(AND(Dane!$F15="TR",OR(Dane!$G15="kopia",Dane!$G15="oryginał")),Dane!C15,"")</f>
        <v/>
      </c>
      <c r="D15" s="36" t="str">
        <f aca="false">IF(AND(Dane!$F15="TR",OR(Dane!$G15="kopia",Dane!$G15="oryginał")),Dane!D15,"")</f>
        <v/>
      </c>
      <c r="E15" s="36" t="str">
        <f aca="false">IF(AND(Dane!$F15="TR",OR(Dane!$G15="kopia",Dane!$G15="oryginał")),Dane!E15,"")</f>
        <v/>
      </c>
      <c r="F15" s="36" t="str">
        <f aca="false">IF(AND(Dane!$F15="TR",OR(Dane!$G15="kopia",Dane!$G15="oryginał")),Dane!G15,"")</f>
        <v/>
      </c>
      <c r="G15" s="36" t="str">
        <f aca="false">IF(AND(Dane!$F15="TR",OR($F15="oryginał",$F15="kopia")),Dane!I15,"")</f>
        <v/>
      </c>
      <c r="H15" s="36" t="str">
        <f aca="false">IF(AND(Dane!$F15="TR",OR($F15="oryginał",$F15="kopia")),#REF!,"")</f>
        <v/>
      </c>
      <c r="I15" s="36" t="str">
        <f aca="false">IF(AND(Dane!$F15="TR",OR($F15="oryginał",$F15="kopia")),Dane!J15,"")</f>
        <v/>
      </c>
      <c r="J15" s="36" t="str">
        <f aca="false">IF(AND(Dane!$F15="TR",OR($F15="oryginał",$F15="kopia")),#REF!,"")</f>
        <v/>
      </c>
      <c r="K15" s="36" t="str">
        <f aca="false">IF(AND(Dane!$F15="TR",OR($F15="oryginał",$F15="kopia")),Dane!K15,"")</f>
        <v/>
      </c>
      <c r="L15" s="36" t="str">
        <f aca="false">IF(AND(Dane!$F15="TR",OR($F15="oryginał",$F15="kopia")),#REF!,"")</f>
        <v/>
      </c>
      <c r="M15" s="36" t="str">
        <f aca="false">IF(AND(Dane!$F15="TR",OR($F15="oryginał",$F15="kopia")),Dane!L15,"")</f>
        <v/>
      </c>
      <c r="N15" s="36" t="str">
        <f aca="false">IF(AND(Dane!$F15="TR",OR($F15="oryginał",$F15="kopia")),Dane!M15,"")</f>
        <v/>
      </c>
      <c r="O15" s="36" t="str">
        <f aca="false">IF(AND(Dane!$F15="TR",OR($F15="oryginał",$F15="kopia")),Dane!N15,"")</f>
        <v/>
      </c>
      <c r="P15" s="36" t="str">
        <f aca="false">IF(AND(Dane!$F15="TR",OR($F15="oryginał",$F15="kopia")),Dane!O15,"")</f>
        <v/>
      </c>
      <c r="Q15" s="36" t="str">
        <f aca="false">IF(AND(Dane!$F15="TR",OR($F15="oryginał",$F15="kopia")),Dane!P15,"")</f>
        <v/>
      </c>
      <c r="R15" s="36" t="str">
        <f aca="false">IF(AND(Dane!$F15="TR",OR($F15="oryginał",$F15="kopia")),Dane!Q15,"")</f>
        <v/>
      </c>
      <c r="S15" s="36" t="str">
        <f aca="false">IF(AND(Dane!$F15="TR",OR($F15="oryginał",$F15="kopia")),Dane!R15,"")</f>
        <v/>
      </c>
      <c r="T15" s="36" t="str">
        <f aca="false">IF(AND(Dane!$F15="TR",OR($F15="oryginał",$F15="kopia")),Dane!S15,"")</f>
        <v/>
      </c>
      <c r="U15" s="36" t="str">
        <f aca="false">IF(AND(Dane!$F15="TR",OR($F15="oryginał",$F15="kopia")),Dane!T15,"")</f>
        <v/>
      </c>
      <c r="V15" s="36" t="str">
        <f aca="false">IF(AND(Dane!$F15="TR",OR($F15="oryginał",$F15="kopia")),Dane!U15,"")</f>
        <v/>
      </c>
      <c r="W15" s="36" t="str">
        <f aca="false">IF(AND(Dane!$F15="TR",OR($F15="oryginał",$F15="kopia")),#REF!,"")</f>
        <v/>
      </c>
    </row>
    <row r="16" customFormat="false" ht="15.75" hidden="true" customHeight="true" outlineLevel="0" collapsed="false">
      <c r="A16" s="36" t="str">
        <f aca="false">IF(AND(Dane!$F16="TR",OR(Dane!$G16="kopia",Dane!$G16="oryginał")),Dane!A16,"")</f>
        <v/>
      </c>
      <c r="B16" s="36" t="str">
        <f aca="false">IF(AND(Dane!$F16="TR",OR(Dane!$G16="kopia",Dane!$G16="oryginał")),Dane!B16,"")</f>
        <v/>
      </c>
      <c r="C16" s="36" t="str">
        <f aca="false">IF(AND(Dane!$F16="TR",OR(Dane!$G16="kopia",Dane!$G16="oryginał")),Dane!C16,"")</f>
        <v/>
      </c>
      <c r="D16" s="36" t="str">
        <f aca="false">IF(AND(Dane!$F16="TR",OR(Dane!$G16="kopia",Dane!$G16="oryginał")),Dane!D16,"")</f>
        <v/>
      </c>
      <c r="E16" s="36" t="str">
        <f aca="false">IF(AND(Dane!$F16="TR",OR(Dane!$G16="kopia",Dane!$G16="oryginał")),Dane!E16,"")</f>
        <v/>
      </c>
      <c r="F16" s="36" t="str">
        <f aca="false">IF(AND(Dane!$F16="TR",OR(Dane!$G16="kopia",Dane!$G16="oryginał")),Dane!G16,"")</f>
        <v/>
      </c>
      <c r="G16" s="36" t="str">
        <f aca="false">IF(AND(Dane!$F16="TR",OR($F16="oryginał",$F16="kopia")),Dane!I16,"")</f>
        <v/>
      </c>
      <c r="H16" s="36" t="str">
        <f aca="false">IF(AND(Dane!$F16="TR",OR($F16="oryginał",$F16="kopia")),#REF!,"")</f>
        <v/>
      </c>
      <c r="I16" s="36" t="str">
        <f aca="false">IF(AND(Dane!$F16="TR",OR($F16="oryginał",$F16="kopia")),Dane!J16,"")</f>
        <v/>
      </c>
      <c r="J16" s="36" t="str">
        <f aca="false">IF(AND(Dane!$F16="TR",OR($F16="oryginał",$F16="kopia")),#REF!,"")</f>
        <v/>
      </c>
      <c r="K16" s="36" t="str">
        <f aca="false">IF(AND(Dane!$F16="TR",OR($F16="oryginał",$F16="kopia")),Dane!K16,"")</f>
        <v/>
      </c>
      <c r="L16" s="36" t="str">
        <f aca="false">IF(AND(Dane!$F16="TR",OR($F16="oryginał",$F16="kopia")),#REF!,"")</f>
        <v/>
      </c>
      <c r="M16" s="36" t="str">
        <f aca="false">IF(AND(Dane!$F16="TR",OR($F16="oryginał",$F16="kopia")),Dane!L16,"")</f>
        <v/>
      </c>
      <c r="N16" s="36" t="str">
        <f aca="false">IF(AND(Dane!$F16="TR",OR($F16="oryginał",$F16="kopia")),Dane!M16,"")</f>
        <v/>
      </c>
      <c r="O16" s="36" t="str">
        <f aca="false">IF(AND(Dane!$F16="TR",OR($F16="oryginał",$F16="kopia")),Dane!N16,"")</f>
        <v/>
      </c>
      <c r="P16" s="36" t="str">
        <f aca="false">IF(AND(Dane!$F16="TR",OR($F16="oryginał",$F16="kopia")),Dane!O16,"")</f>
        <v/>
      </c>
      <c r="Q16" s="36" t="str">
        <f aca="false">IF(AND(Dane!$F16="TR",OR($F16="oryginał",$F16="kopia")),Dane!P16,"")</f>
        <v/>
      </c>
      <c r="R16" s="36" t="str">
        <f aca="false">IF(AND(Dane!$F16="TR",OR($F16="oryginał",$F16="kopia")),Dane!Q16,"")</f>
        <v/>
      </c>
      <c r="S16" s="36" t="str">
        <f aca="false">IF(AND(Dane!$F16="TR",OR($F16="oryginał",$F16="kopia")),Dane!R16,"")</f>
        <v/>
      </c>
      <c r="T16" s="36" t="str">
        <f aca="false">IF(AND(Dane!$F16="TR",OR($F16="oryginał",$F16="kopia")),Dane!S16,"")</f>
        <v/>
      </c>
      <c r="U16" s="36" t="str">
        <f aca="false">IF(AND(Dane!$F16="TR",OR($F16="oryginał",$F16="kopia")),Dane!T16,"")</f>
        <v/>
      </c>
      <c r="V16" s="36" t="str">
        <f aca="false">IF(AND(Dane!$F16="TR",OR($F16="oryginał",$F16="kopia")),Dane!U16,"")</f>
        <v/>
      </c>
      <c r="W16" s="36" t="str">
        <f aca="false">IF(AND(Dane!$F16="TR",OR($F16="oryginał",$F16="kopia")),#REF!,"")</f>
        <v/>
      </c>
    </row>
    <row r="17" customFormat="false" ht="15.75" hidden="true" customHeight="true" outlineLevel="0" collapsed="false">
      <c r="A17" s="36" t="str">
        <f aca="false">IF(AND(Dane!$F17="TR",OR(Dane!$G17="kopia",Dane!$G17="oryginał")),Dane!A17,"")</f>
        <v/>
      </c>
      <c r="B17" s="36" t="str">
        <f aca="false">IF(AND(Dane!$F17="TR",OR(Dane!$G17="kopia",Dane!$G17="oryginał")),Dane!B17,"")</f>
        <v/>
      </c>
      <c r="C17" s="36" t="str">
        <f aca="false">IF(AND(Dane!$F17="TR",OR(Dane!$G17="kopia",Dane!$G17="oryginał")),Dane!C17,"")</f>
        <v/>
      </c>
      <c r="D17" s="36" t="str">
        <f aca="false">IF(AND(Dane!$F17="TR",OR(Dane!$G17="kopia",Dane!$G17="oryginał")),Dane!D17,"")</f>
        <v/>
      </c>
      <c r="E17" s="36" t="str">
        <f aca="false">IF(AND(Dane!$F17="TR",OR(Dane!$G17="kopia",Dane!$G17="oryginał")),Dane!E17,"")</f>
        <v/>
      </c>
      <c r="F17" s="36" t="str">
        <f aca="false">IF(AND(Dane!$F17="TR",OR(Dane!$G17="kopia",Dane!$G17="oryginał")),Dane!G17,"")</f>
        <v/>
      </c>
      <c r="G17" s="36" t="str">
        <f aca="false">IF(AND(Dane!$F17="TR",OR($F17="oryginał",$F17="kopia")),Dane!I17,"")</f>
        <v/>
      </c>
      <c r="H17" s="36" t="str">
        <f aca="false">IF(AND(Dane!$F17="TR",OR($F17="oryginał",$F17="kopia")),#REF!,"")</f>
        <v/>
      </c>
      <c r="I17" s="36" t="str">
        <f aca="false">IF(AND(Dane!$F17="TR",OR($F17="oryginał",$F17="kopia")),Dane!J17,"")</f>
        <v/>
      </c>
      <c r="J17" s="36" t="str">
        <f aca="false">IF(AND(Dane!$F17="TR",OR($F17="oryginał",$F17="kopia")),#REF!,"")</f>
        <v/>
      </c>
      <c r="K17" s="36" t="str">
        <f aca="false">IF(AND(Dane!$F17="TR",OR($F17="oryginał",$F17="kopia")),Dane!K17,"")</f>
        <v/>
      </c>
      <c r="L17" s="36" t="str">
        <f aca="false">IF(AND(Dane!$F17="TR",OR($F17="oryginał",$F17="kopia")),#REF!,"")</f>
        <v/>
      </c>
      <c r="M17" s="36" t="str">
        <f aca="false">IF(AND(Dane!$F17="TR",OR($F17="oryginał",$F17="kopia")),Dane!L17,"")</f>
        <v/>
      </c>
      <c r="N17" s="36" t="str">
        <f aca="false">IF(AND(Dane!$F17="TR",OR($F17="oryginał",$F17="kopia")),Dane!M17,"")</f>
        <v/>
      </c>
      <c r="O17" s="36" t="str">
        <f aca="false">IF(AND(Dane!$F17="TR",OR($F17="oryginał",$F17="kopia")),Dane!N17,"")</f>
        <v/>
      </c>
      <c r="P17" s="36" t="str">
        <f aca="false">IF(AND(Dane!$F17="TR",OR($F17="oryginał",$F17="kopia")),Dane!O17,"")</f>
        <v/>
      </c>
      <c r="Q17" s="36" t="str">
        <f aca="false">IF(AND(Dane!$F17="TR",OR($F17="oryginał",$F17="kopia")),Dane!P17,"")</f>
        <v/>
      </c>
      <c r="R17" s="36" t="str">
        <f aca="false">IF(AND(Dane!$F17="TR",OR($F17="oryginał",$F17="kopia")),Dane!Q17,"")</f>
        <v/>
      </c>
      <c r="S17" s="36" t="str">
        <f aca="false">IF(AND(Dane!$F17="TR",OR($F17="oryginał",$F17="kopia")),Dane!R17,"")</f>
        <v/>
      </c>
      <c r="T17" s="36" t="str">
        <f aca="false">IF(AND(Dane!$F17="TR",OR($F17="oryginał",$F17="kopia")),Dane!S17,"")</f>
        <v/>
      </c>
      <c r="U17" s="36" t="str">
        <f aca="false">IF(AND(Dane!$F17="TR",OR($F17="oryginał",$F17="kopia")),Dane!T17,"")</f>
        <v/>
      </c>
      <c r="V17" s="36" t="str">
        <f aca="false">IF(AND(Dane!$F17="TR",OR($F17="oryginał",$F17="kopia")),Dane!U17,"")</f>
        <v/>
      </c>
      <c r="W17" s="36" t="str">
        <f aca="false">IF(AND(Dane!$F17="TR",OR($F17="oryginał",$F17="kopia")),#REF!,"")</f>
        <v/>
      </c>
    </row>
    <row r="18" customFormat="false" ht="15.75" hidden="true" customHeight="true" outlineLevel="0" collapsed="false">
      <c r="A18" s="36" t="str">
        <f aca="false">IF(AND(Dane!$F18="TR",OR(Dane!$G18="kopia",Dane!$G18="oryginał")),Dane!A18,"")</f>
        <v/>
      </c>
      <c r="B18" s="36" t="str">
        <f aca="false">IF(AND(Dane!$F18="TR",OR(Dane!$G18="kopia",Dane!$G18="oryginał")),Dane!B18,"")</f>
        <v/>
      </c>
      <c r="C18" s="36" t="str">
        <f aca="false">IF(AND(Dane!$F18="TR",OR(Dane!$G18="kopia",Dane!$G18="oryginał")),Dane!C18,"")</f>
        <v/>
      </c>
      <c r="D18" s="36" t="str">
        <f aca="false">IF(AND(Dane!$F18="TR",OR(Dane!$G18="kopia",Dane!$G18="oryginał")),Dane!D18,"")</f>
        <v/>
      </c>
      <c r="E18" s="36" t="str">
        <f aca="false">IF(AND(Dane!$F18="TR",OR(Dane!$G18="kopia",Dane!$G18="oryginał")),Dane!E18,"")</f>
        <v/>
      </c>
      <c r="F18" s="36" t="str">
        <f aca="false">IF(AND(Dane!$F18="TR",OR(Dane!$G18="kopia",Dane!$G18="oryginał")),Dane!G18,"")</f>
        <v/>
      </c>
      <c r="G18" s="36" t="str">
        <f aca="false">IF(AND(Dane!$F18="TR",OR($F18="oryginał",$F18="kopia")),Dane!I18,"")</f>
        <v/>
      </c>
      <c r="H18" s="36" t="str">
        <f aca="false">IF(AND(Dane!$F18="TR",OR($F18="oryginał",$F18="kopia")),#REF!,"")</f>
        <v/>
      </c>
      <c r="I18" s="36" t="str">
        <f aca="false">IF(AND(Dane!$F18="TR",OR($F18="oryginał",$F18="kopia")),Dane!J18,"")</f>
        <v/>
      </c>
      <c r="J18" s="36" t="str">
        <f aca="false">IF(AND(Dane!$F18="TR",OR($F18="oryginał",$F18="kopia")),#REF!,"")</f>
        <v/>
      </c>
      <c r="K18" s="36" t="str">
        <f aca="false">IF(AND(Dane!$F18="TR",OR($F18="oryginał",$F18="kopia")),Dane!K18,"")</f>
        <v/>
      </c>
      <c r="L18" s="36" t="str">
        <f aca="false">IF(AND(Dane!$F18="TR",OR($F18="oryginał",$F18="kopia")),#REF!,"")</f>
        <v/>
      </c>
      <c r="M18" s="36" t="str">
        <f aca="false">IF(AND(Dane!$F18="TR",OR($F18="oryginał",$F18="kopia")),Dane!L18,"")</f>
        <v/>
      </c>
      <c r="N18" s="36" t="str">
        <f aca="false">IF(AND(Dane!$F18="TR",OR($F18="oryginał",$F18="kopia")),Dane!M18,"")</f>
        <v/>
      </c>
      <c r="O18" s="36" t="str">
        <f aca="false">IF(AND(Dane!$F18="TR",OR($F18="oryginał",$F18="kopia")),Dane!N18,"")</f>
        <v/>
      </c>
      <c r="P18" s="36" t="str">
        <f aca="false">IF(AND(Dane!$F18="TR",OR($F18="oryginał",$F18="kopia")),Dane!O18,"")</f>
        <v/>
      </c>
      <c r="Q18" s="36" t="str">
        <f aca="false">IF(AND(Dane!$F18="TR",OR($F18="oryginał",$F18="kopia")),Dane!P18,"")</f>
        <v/>
      </c>
      <c r="R18" s="36" t="str">
        <f aca="false">IF(AND(Dane!$F18="TR",OR($F18="oryginał",$F18="kopia")),Dane!Q18,"")</f>
        <v/>
      </c>
      <c r="S18" s="36" t="str">
        <f aca="false">IF(AND(Dane!$F18="TR",OR($F18="oryginał",$F18="kopia")),Dane!R18,"")</f>
        <v/>
      </c>
      <c r="T18" s="36" t="str">
        <f aca="false">IF(AND(Dane!$F18="TR",OR($F18="oryginał",$F18="kopia")),Dane!S18,"")</f>
        <v/>
      </c>
      <c r="U18" s="36" t="str">
        <f aca="false">IF(AND(Dane!$F18="TR",OR($F18="oryginał",$F18="kopia")),Dane!T18,"")</f>
        <v/>
      </c>
      <c r="V18" s="36" t="str">
        <f aca="false">IF(AND(Dane!$F18="TR",OR($F18="oryginał",$F18="kopia")),Dane!U18,"")</f>
        <v/>
      </c>
      <c r="W18" s="36" t="str">
        <f aca="false">IF(AND(Dane!$F18="TR",OR($F18="oryginał",$F18="kopia")),#REF!,"")</f>
        <v/>
      </c>
    </row>
    <row r="19" customFormat="false" ht="15.75" hidden="true" customHeight="true" outlineLevel="0" collapsed="false">
      <c r="A19" s="36" t="str">
        <f aca="false">IF(AND(Dane!$F19="TR",OR(Dane!$G19="kopia",Dane!$G19="oryginał")),Dane!A19,"")</f>
        <v/>
      </c>
      <c r="B19" s="36" t="str">
        <f aca="false">IF(AND(Dane!$F19="TR",OR(Dane!$G19="kopia",Dane!$G19="oryginał")),Dane!B19,"")</f>
        <v/>
      </c>
      <c r="C19" s="36" t="str">
        <f aca="false">IF(AND(Dane!$F19="TR",OR(Dane!$G19="kopia",Dane!$G19="oryginał")),Dane!C19,"")</f>
        <v/>
      </c>
      <c r="D19" s="36" t="str">
        <f aca="false">IF(AND(Dane!$F19="TR",OR(Dane!$G19="kopia",Dane!$G19="oryginał")),Dane!D19,"")</f>
        <v/>
      </c>
      <c r="E19" s="36" t="str">
        <f aca="false">IF(AND(Dane!$F19="TR",OR(Dane!$G19="kopia",Dane!$G19="oryginał")),Dane!E19,"")</f>
        <v/>
      </c>
      <c r="F19" s="36" t="str">
        <f aca="false">IF(AND(Dane!$F19="TR",OR(Dane!$G19="kopia",Dane!$G19="oryginał")),Dane!G19,"")</f>
        <v/>
      </c>
      <c r="G19" s="36" t="str">
        <f aca="false">IF(AND(Dane!$F19="TR",OR($F19="oryginał",$F19="kopia")),Dane!I19,"")</f>
        <v/>
      </c>
      <c r="H19" s="36" t="str">
        <f aca="false">IF(AND(Dane!$F19="TR",OR($F19="oryginał",$F19="kopia")),#REF!,"")</f>
        <v/>
      </c>
      <c r="I19" s="36" t="str">
        <f aca="false">IF(AND(Dane!$F19="TR",OR($F19="oryginał",$F19="kopia")),Dane!J19,"")</f>
        <v/>
      </c>
      <c r="J19" s="36" t="str">
        <f aca="false">IF(AND(Dane!$F19="TR",OR($F19="oryginał",$F19="kopia")),#REF!,"")</f>
        <v/>
      </c>
      <c r="K19" s="36" t="str">
        <f aca="false">IF(AND(Dane!$F19="TR",OR($F19="oryginał",$F19="kopia")),Dane!K19,"")</f>
        <v/>
      </c>
      <c r="L19" s="36" t="str">
        <f aca="false">IF(AND(Dane!$F19="TR",OR($F19="oryginał",$F19="kopia")),#REF!,"")</f>
        <v/>
      </c>
      <c r="M19" s="36" t="str">
        <f aca="false">IF(AND(Dane!$F19="TR",OR($F19="oryginał",$F19="kopia")),Dane!L19,"")</f>
        <v/>
      </c>
      <c r="N19" s="36" t="str">
        <f aca="false">IF(AND(Dane!$F19="TR",OR($F19="oryginał",$F19="kopia")),Dane!M19,"")</f>
        <v/>
      </c>
      <c r="O19" s="36" t="str">
        <f aca="false">IF(AND(Dane!$F19="TR",OR($F19="oryginał",$F19="kopia")),Dane!N19,"")</f>
        <v/>
      </c>
      <c r="P19" s="36" t="str">
        <f aca="false">IF(AND(Dane!$F19="TR",OR($F19="oryginał",$F19="kopia")),Dane!O19,"")</f>
        <v/>
      </c>
      <c r="Q19" s="36" t="str">
        <f aca="false">IF(AND(Dane!$F19="TR",OR($F19="oryginał",$F19="kopia")),Dane!P19,"")</f>
        <v/>
      </c>
      <c r="R19" s="36" t="str">
        <f aca="false">IF(AND(Dane!$F19="TR",OR($F19="oryginał",$F19="kopia")),Dane!Q19,"")</f>
        <v/>
      </c>
      <c r="S19" s="36" t="str">
        <f aca="false">IF(AND(Dane!$F19="TR",OR($F19="oryginał",$F19="kopia")),Dane!R19,"")</f>
        <v/>
      </c>
      <c r="T19" s="36" t="str">
        <f aca="false">IF(AND(Dane!$F19="TR",OR($F19="oryginał",$F19="kopia")),Dane!S19,"")</f>
        <v/>
      </c>
      <c r="U19" s="36" t="str">
        <f aca="false">IF(AND(Dane!$F19="TR",OR($F19="oryginał",$F19="kopia")),Dane!T19,"")</f>
        <v/>
      </c>
      <c r="V19" s="36" t="str">
        <f aca="false">IF(AND(Dane!$F19="TR",OR($F19="oryginał",$F19="kopia")),Dane!U19,"")</f>
        <v/>
      </c>
      <c r="W19" s="36" t="str">
        <f aca="false">IF(AND(Dane!$F19="TR",OR($F19="oryginał",$F19="kopia")),#REF!,"")</f>
        <v/>
      </c>
    </row>
    <row r="20" customFormat="false" ht="15.75" hidden="true" customHeight="true" outlineLevel="0" collapsed="false">
      <c r="A20" s="36" t="str">
        <f aca="false">IF(AND(Dane!$F20="TR",OR(Dane!$G20="kopia",Dane!$G20="oryginał")),Dane!A20,"")</f>
        <v/>
      </c>
      <c r="B20" s="36" t="str">
        <f aca="false">IF(AND(Dane!$F20="TR",OR(Dane!$G20="kopia",Dane!$G20="oryginał")),Dane!B20,"")</f>
        <v/>
      </c>
      <c r="C20" s="36" t="str">
        <f aca="false">IF(AND(Dane!$F20="TR",OR(Dane!$G20="kopia",Dane!$G20="oryginał")),Dane!C20,"")</f>
        <v/>
      </c>
      <c r="D20" s="36" t="str">
        <f aca="false">IF(AND(Dane!$F20="TR",OR(Dane!$G20="kopia",Dane!$G20="oryginał")),Dane!D20,"")</f>
        <v/>
      </c>
      <c r="E20" s="36" t="str">
        <f aca="false">IF(AND(Dane!$F20="TR",OR(Dane!$G20="kopia",Dane!$G20="oryginał")),Dane!E20,"")</f>
        <v/>
      </c>
      <c r="F20" s="36" t="str">
        <f aca="false">IF(AND(Dane!$F20="TR",OR(Dane!$G20="kopia",Dane!$G20="oryginał")),Dane!G20,"")</f>
        <v/>
      </c>
      <c r="G20" s="36" t="str">
        <f aca="false">IF(AND(Dane!$F20="TR",OR($F20="oryginał",$F20="kopia")),Dane!I20,"")</f>
        <v/>
      </c>
      <c r="H20" s="36" t="str">
        <f aca="false">IF(AND(Dane!$F20="TR",OR($F20="oryginał",$F20="kopia")),#REF!,"")</f>
        <v/>
      </c>
      <c r="I20" s="36" t="str">
        <f aca="false">IF(AND(Dane!$F20="TR",OR($F20="oryginał",$F20="kopia")),Dane!J20,"")</f>
        <v/>
      </c>
      <c r="J20" s="36" t="str">
        <f aca="false">IF(AND(Dane!$F20="TR",OR($F20="oryginał",$F20="kopia")),#REF!,"")</f>
        <v/>
      </c>
      <c r="K20" s="36" t="str">
        <f aca="false">IF(AND(Dane!$F20="TR",OR($F20="oryginał",$F20="kopia")),Dane!K20,"")</f>
        <v/>
      </c>
      <c r="L20" s="36" t="str">
        <f aca="false">IF(AND(Dane!$F20="TR",OR($F20="oryginał",$F20="kopia")),#REF!,"")</f>
        <v/>
      </c>
      <c r="M20" s="36" t="str">
        <f aca="false">IF(AND(Dane!$F20="TR",OR($F20="oryginał",$F20="kopia")),Dane!L20,"")</f>
        <v/>
      </c>
      <c r="N20" s="36" t="str">
        <f aca="false">IF(AND(Dane!$F20="TR",OR($F20="oryginał",$F20="kopia")),Dane!M20,"")</f>
        <v/>
      </c>
      <c r="O20" s="36" t="str">
        <f aca="false">IF(AND(Dane!$F20="TR",OR($F20="oryginał",$F20="kopia")),Dane!N20,"")</f>
        <v/>
      </c>
      <c r="P20" s="36" t="str">
        <f aca="false">IF(AND(Dane!$F20="TR",OR($F20="oryginał",$F20="kopia")),Dane!O20,"")</f>
        <v/>
      </c>
      <c r="Q20" s="36" t="str">
        <f aca="false">IF(AND(Dane!$F20="TR",OR($F20="oryginał",$F20="kopia")),Dane!P20,"")</f>
        <v/>
      </c>
      <c r="R20" s="36" t="str">
        <f aca="false">IF(AND(Dane!$F20="TR",OR($F20="oryginał",$F20="kopia")),Dane!Q20,"")</f>
        <v/>
      </c>
      <c r="S20" s="36" t="str">
        <f aca="false">IF(AND(Dane!$F20="TR",OR($F20="oryginał",$F20="kopia")),Dane!R20,"")</f>
        <v/>
      </c>
      <c r="T20" s="36" t="str">
        <f aca="false">IF(AND(Dane!$F20="TR",OR($F20="oryginał",$F20="kopia")),Dane!S20,"")</f>
        <v/>
      </c>
      <c r="U20" s="36" t="str">
        <f aca="false">IF(AND(Dane!$F20="TR",OR($F20="oryginał",$F20="kopia")),Dane!T20,"")</f>
        <v/>
      </c>
      <c r="V20" s="36" t="str">
        <f aca="false">IF(AND(Dane!$F20="TR",OR($F20="oryginał",$F20="kopia")),Dane!U20,"")</f>
        <v/>
      </c>
      <c r="W20" s="36" t="str">
        <f aca="false">IF(AND(Dane!$F20="TR",OR($F20="oryginał",$F20="kopia")),#REF!,"")</f>
        <v/>
      </c>
    </row>
    <row r="21" customFormat="false" ht="15.75" hidden="true" customHeight="true" outlineLevel="0" collapsed="false">
      <c r="A21" s="36" t="str">
        <f aca="false">IF(AND(Dane!$F21="TR",OR(Dane!$G21="kopia",Dane!$G21="oryginał")),Dane!A21,"")</f>
        <v/>
      </c>
      <c r="B21" s="36" t="str">
        <f aca="false">IF(AND(Dane!$F21="TR",OR(Dane!$G21="kopia",Dane!$G21="oryginał")),Dane!B21,"")</f>
        <v/>
      </c>
      <c r="C21" s="36" t="str">
        <f aca="false">IF(AND(Dane!$F21="TR",OR(Dane!$G21="kopia",Dane!$G21="oryginał")),Dane!C21,"")</f>
        <v/>
      </c>
      <c r="D21" s="36" t="str">
        <f aca="false">IF(AND(Dane!$F21="TR",OR(Dane!$G21="kopia",Dane!$G21="oryginał")),Dane!D21,"")</f>
        <v/>
      </c>
      <c r="E21" s="36" t="str">
        <f aca="false">IF(AND(Dane!$F21="TR",OR(Dane!$G21="kopia",Dane!$G21="oryginał")),Dane!E21,"")</f>
        <v/>
      </c>
      <c r="F21" s="36" t="str">
        <f aca="false">IF(AND(Dane!$F21="TR",OR(Dane!$G21="kopia",Dane!$G21="oryginał")),Dane!G21,"")</f>
        <v/>
      </c>
      <c r="G21" s="36" t="str">
        <f aca="false">IF(AND(Dane!$F21="TR",OR($F21="oryginał",$F21="kopia")),Dane!I21,"")</f>
        <v/>
      </c>
      <c r="H21" s="36" t="str">
        <f aca="false">IF(AND(Dane!$F21="TR",OR($F21="oryginał",$F21="kopia")),#REF!,"")</f>
        <v/>
      </c>
      <c r="I21" s="36" t="str">
        <f aca="false">IF(AND(Dane!$F21="TR",OR($F21="oryginał",$F21="kopia")),Dane!J21,"")</f>
        <v/>
      </c>
      <c r="J21" s="36" t="str">
        <f aca="false">IF(AND(Dane!$F21="TR",OR($F21="oryginał",$F21="kopia")),#REF!,"")</f>
        <v/>
      </c>
      <c r="K21" s="36" t="str">
        <f aca="false">IF(AND(Dane!$F21="TR",OR($F21="oryginał",$F21="kopia")),Dane!K21,"")</f>
        <v/>
      </c>
      <c r="L21" s="36" t="str">
        <f aca="false">IF(AND(Dane!$F21="TR",OR($F21="oryginał",$F21="kopia")),#REF!,"")</f>
        <v/>
      </c>
      <c r="M21" s="36" t="str">
        <f aca="false">IF(AND(Dane!$F21="TR",OR($F21="oryginał",$F21="kopia")),Dane!L21,"")</f>
        <v/>
      </c>
      <c r="N21" s="36" t="str">
        <f aca="false">IF(AND(Dane!$F21="TR",OR($F21="oryginał",$F21="kopia")),Dane!M21,"")</f>
        <v/>
      </c>
      <c r="O21" s="36" t="str">
        <f aca="false">IF(AND(Dane!$F21="TR",OR($F21="oryginał",$F21="kopia")),Dane!N21,"")</f>
        <v/>
      </c>
      <c r="P21" s="36" t="str">
        <f aca="false">IF(AND(Dane!$F21="TR",OR($F21="oryginał",$F21="kopia")),Dane!O21,"")</f>
        <v/>
      </c>
      <c r="Q21" s="36" t="str">
        <f aca="false">IF(AND(Dane!$F21="TR",OR($F21="oryginał",$F21="kopia")),Dane!P21,"")</f>
        <v/>
      </c>
      <c r="R21" s="36" t="str">
        <f aca="false">IF(AND(Dane!$F21="TR",OR($F21="oryginał",$F21="kopia")),Dane!Q21,"")</f>
        <v/>
      </c>
      <c r="S21" s="36" t="str">
        <f aca="false">IF(AND(Dane!$F21="TR",OR($F21="oryginał",$F21="kopia")),Dane!R21,"")</f>
        <v/>
      </c>
      <c r="T21" s="36" t="str">
        <f aca="false">IF(AND(Dane!$F21="TR",OR($F21="oryginał",$F21="kopia")),Dane!S21,"")</f>
        <v/>
      </c>
      <c r="U21" s="36" t="str">
        <f aca="false">IF(AND(Dane!$F21="TR",OR($F21="oryginał",$F21="kopia")),Dane!T21,"")</f>
        <v/>
      </c>
      <c r="V21" s="36" t="str">
        <f aca="false">IF(AND(Dane!$F21="TR",OR($F21="oryginał",$F21="kopia")),Dane!U21,"")</f>
        <v/>
      </c>
      <c r="W21" s="36" t="str">
        <f aca="false">IF(AND(Dane!$F21="TR",OR($F21="oryginał",$F21="kopia")),#REF!,"")</f>
        <v/>
      </c>
    </row>
    <row r="22" customFormat="false" ht="15.75" hidden="true" customHeight="true" outlineLevel="0" collapsed="false">
      <c r="A22" s="36" t="str">
        <f aca="false">IF(AND(Dane!$F22="TR",OR(Dane!$G22="kopia",Dane!$G22="oryginał")),Dane!A22,"")</f>
        <v/>
      </c>
      <c r="B22" s="36" t="str">
        <f aca="false">IF(AND(Dane!$F22="TR",OR(Dane!$G22="kopia",Dane!$G22="oryginał")),Dane!B22,"")</f>
        <v/>
      </c>
      <c r="C22" s="36" t="str">
        <f aca="false">IF(AND(Dane!$F22="TR",OR(Dane!$G22="kopia",Dane!$G22="oryginał")),Dane!C22,"")</f>
        <v/>
      </c>
      <c r="D22" s="36" t="str">
        <f aca="false">IF(AND(Dane!$F22="TR",OR(Dane!$G22="kopia",Dane!$G22="oryginał")),Dane!D22,"")</f>
        <v/>
      </c>
      <c r="E22" s="36" t="str">
        <f aca="false">IF(AND(Dane!$F22="TR",OR(Dane!$G22="kopia",Dane!$G22="oryginał")),Dane!E22,"")</f>
        <v/>
      </c>
      <c r="F22" s="36" t="str">
        <f aca="false">IF(AND(Dane!$F22="TR",OR(Dane!$G22="kopia",Dane!$G22="oryginał")),Dane!G22,"")</f>
        <v/>
      </c>
      <c r="G22" s="36" t="str">
        <f aca="false">IF(AND(Dane!$F22="TR",OR($F22="oryginał",$F22="kopia")),Dane!I22,"")</f>
        <v/>
      </c>
      <c r="H22" s="36" t="str">
        <f aca="false">IF(AND(Dane!$F22="TR",OR($F22="oryginał",$F22="kopia")),#REF!,"")</f>
        <v/>
      </c>
      <c r="I22" s="36" t="str">
        <f aca="false">IF(AND(Dane!$F22="TR",OR($F22="oryginał",$F22="kopia")),Dane!J22,"")</f>
        <v/>
      </c>
      <c r="J22" s="36" t="str">
        <f aca="false">IF(AND(Dane!$F22="TR",OR($F22="oryginał",$F22="kopia")),#REF!,"")</f>
        <v/>
      </c>
      <c r="K22" s="36" t="str">
        <f aca="false">IF(AND(Dane!$F22="TR",OR($F22="oryginał",$F22="kopia")),Dane!K22,"")</f>
        <v/>
      </c>
      <c r="L22" s="36" t="str">
        <f aca="false">IF(AND(Dane!$F22="TR",OR($F22="oryginał",$F22="kopia")),#REF!,"")</f>
        <v/>
      </c>
      <c r="M22" s="36" t="str">
        <f aca="false">IF(AND(Dane!$F22="TR",OR($F22="oryginał",$F22="kopia")),Dane!L22,"")</f>
        <v/>
      </c>
      <c r="N22" s="36" t="str">
        <f aca="false">IF(AND(Dane!$F22="TR",OR($F22="oryginał",$F22="kopia")),Dane!M22,"")</f>
        <v/>
      </c>
      <c r="O22" s="36" t="str">
        <f aca="false">IF(AND(Dane!$F22="TR",OR($F22="oryginał",$F22="kopia")),Dane!N22,"")</f>
        <v/>
      </c>
      <c r="P22" s="36" t="str">
        <f aca="false">IF(AND(Dane!$F22="TR",OR($F22="oryginał",$F22="kopia")),Dane!O22,"")</f>
        <v/>
      </c>
      <c r="Q22" s="36" t="str">
        <f aca="false">IF(AND(Dane!$F22="TR",OR($F22="oryginał",$F22="kopia")),Dane!P22,"")</f>
        <v/>
      </c>
      <c r="R22" s="36" t="str">
        <f aca="false">IF(AND(Dane!$F22="TR",OR($F22="oryginał",$F22="kopia")),Dane!Q22,"")</f>
        <v/>
      </c>
      <c r="S22" s="36" t="str">
        <f aca="false">IF(AND(Dane!$F22="TR",OR($F22="oryginał",$F22="kopia")),Dane!R22,"")</f>
        <v/>
      </c>
      <c r="T22" s="36" t="str">
        <f aca="false">IF(AND(Dane!$F22="TR",OR($F22="oryginał",$F22="kopia")),Dane!S22,"")</f>
        <v/>
      </c>
      <c r="U22" s="36" t="str">
        <f aca="false">IF(AND(Dane!$F22="TR",OR($F22="oryginał",$F22="kopia")),Dane!T22,"")</f>
        <v/>
      </c>
      <c r="V22" s="36" t="str">
        <f aca="false">IF(AND(Dane!$F22="TR",OR($F22="oryginał",$F22="kopia")),Dane!U22,"")</f>
        <v/>
      </c>
      <c r="W22" s="36" t="str">
        <f aca="false">IF(AND(Dane!$F22="TR",OR($F22="oryginał",$F22="kopia")),#REF!,"")</f>
        <v/>
      </c>
    </row>
    <row r="23" customFormat="false" ht="15.75" hidden="true" customHeight="true" outlineLevel="0" collapsed="false">
      <c r="A23" s="36" t="str">
        <f aca="false">IF(AND(Dane!$F23="TR",OR(Dane!$G23="kopia",Dane!$G23="oryginał")),Dane!A23,"")</f>
        <v/>
      </c>
      <c r="B23" s="36" t="str">
        <f aca="false">IF(AND(Dane!$F23="TR",OR(Dane!$G23="kopia",Dane!$G23="oryginał")),Dane!B23,"")</f>
        <v/>
      </c>
      <c r="C23" s="36" t="str">
        <f aca="false">IF(AND(Dane!$F23="TR",OR(Dane!$G23="kopia",Dane!$G23="oryginał")),Dane!C23,"")</f>
        <v/>
      </c>
      <c r="D23" s="36" t="str">
        <f aca="false">IF(AND(Dane!$F23="TR",OR(Dane!$G23="kopia",Dane!$G23="oryginał")),Dane!D23,"")</f>
        <v/>
      </c>
      <c r="E23" s="36" t="str">
        <f aca="false">IF(AND(Dane!$F23="TR",OR(Dane!$G23="kopia",Dane!$G23="oryginał")),Dane!E23,"")</f>
        <v/>
      </c>
      <c r="F23" s="36" t="str">
        <f aca="false">IF(AND(Dane!$F23="TR",OR(Dane!$G23="kopia",Dane!$G23="oryginał")),Dane!G23,"")</f>
        <v/>
      </c>
      <c r="G23" s="36" t="str">
        <f aca="false">IF(AND(Dane!$F23="TR",OR($F23="oryginał",$F23="kopia")),Dane!I23,"")</f>
        <v/>
      </c>
      <c r="H23" s="36" t="str">
        <f aca="false">IF(AND(Dane!$F23="TR",OR($F23="oryginał",$F23="kopia")),#REF!,"")</f>
        <v/>
      </c>
      <c r="I23" s="36" t="str">
        <f aca="false">IF(AND(Dane!$F23="TR",OR($F23="oryginał",$F23="kopia")),Dane!J23,"")</f>
        <v/>
      </c>
      <c r="J23" s="36" t="str">
        <f aca="false">IF(AND(Dane!$F23="TR",OR($F23="oryginał",$F23="kopia")),#REF!,"")</f>
        <v/>
      </c>
      <c r="K23" s="36" t="str">
        <f aca="false">IF(AND(Dane!$F23="TR",OR($F23="oryginał",$F23="kopia")),Dane!K23,"")</f>
        <v/>
      </c>
      <c r="L23" s="36" t="str">
        <f aca="false">IF(AND(Dane!$F23="TR",OR($F23="oryginał",$F23="kopia")),#REF!,"")</f>
        <v/>
      </c>
      <c r="M23" s="36" t="str">
        <f aca="false">IF(AND(Dane!$F23="TR",OR($F23="oryginał",$F23="kopia")),Dane!L23,"")</f>
        <v/>
      </c>
      <c r="N23" s="36" t="str">
        <f aca="false">IF(AND(Dane!$F23="TR",OR($F23="oryginał",$F23="kopia")),Dane!M23,"")</f>
        <v/>
      </c>
      <c r="O23" s="36" t="str">
        <f aca="false">IF(AND(Dane!$F23="TR",OR($F23="oryginał",$F23="kopia")),Dane!N23,"")</f>
        <v/>
      </c>
      <c r="P23" s="36" t="str">
        <f aca="false">IF(AND(Dane!$F23="TR",OR($F23="oryginał",$F23="kopia")),Dane!O23,"")</f>
        <v/>
      </c>
      <c r="Q23" s="36" t="str">
        <f aca="false">IF(AND(Dane!$F23="TR",OR($F23="oryginał",$F23="kopia")),Dane!P23,"")</f>
        <v/>
      </c>
      <c r="R23" s="36" t="str">
        <f aca="false">IF(AND(Dane!$F23="TR",OR($F23="oryginał",$F23="kopia")),Dane!Q23,"")</f>
        <v/>
      </c>
      <c r="S23" s="36" t="str">
        <f aca="false">IF(AND(Dane!$F23="TR",OR($F23="oryginał",$F23="kopia")),Dane!R23,"")</f>
        <v/>
      </c>
      <c r="T23" s="36" t="str">
        <f aca="false">IF(AND(Dane!$F23="TR",OR($F23="oryginał",$F23="kopia")),Dane!S23,"")</f>
        <v/>
      </c>
      <c r="U23" s="36" t="str">
        <f aca="false">IF(AND(Dane!$F23="TR",OR($F23="oryginał",$F23="kopia")),Dane!T23,"")</f>
        <v/>
      </c>
      <c r="V23" s="36" t="str">
        <f aca="false">IF(AND(Dane!$F23="TR",OR($F23="oryginał",$F23="kopia")),Dane!U23,"")</f>
        <v/>
      </c>
      <c r="W23" s="36" t="str">
        <f aca="false">IF(AND(Dane!$F23="TR",OR($F23="oryginał",$F23="kopia")),#REF!,"")</f>
        <v/>
      </c>
    </row>
    <row r="24" customFormat="false" ht="15.75" hidden="true" customHeight="true" outlineLevel="0" collapsed="false">
      <c r="A24" s="36" t="str">
        <f aca="false">IF(AND(Dane!$F24="TR",OR(Dane!$G24="kopia",Dane!$G24="oryginał")),Dane!A24,"")</f>
        <v/>
      </c>
      <c r="B24" s="36" t="str">
        <f aca="false">IF(AND(Dane!$F24="TR",OR(Dane!$G24="kopia",Dane!$G24="oryginał")),Dane!B24,"")</f>
        <v/>
      </c>
      <c r="C24" s="36" t="str">
        <f aca="false">IF(AND(Dane!$F24="TR",OR(Dane!$G24="kopia",Dane!$G24="oryginał")),Dane!C24,"")</f>
        <v/>
      </c>
      <c r="D24" s="36" t="str">
        <f aca="false">IF(AND(Dane!$F24="TR",OR(Dane!$G24="kopia",Dane!$G24="oryginał")),Dane!D24,"")</f>
        <v/>
      </c>
      <c r="E24" s="36" t="str">
        <f aca="false">IF(AND(Dane!$F24="TR",OR(Dane!$G24="kopia",Dane!$G24="oryginał")),Dane!E24,"")</f>
        <v/>
      </c>
      <c r="F24" s="36" t="str">
        <f aca="false">IF(AND(Dane!$F24="TR",OR(Dane!$G24="kopia",Dane!$G24="oryginał")),Dane!G24,"")</f>
        <v/>
      </c>
      <c r="G24" s="36" t="str">
        <f aca="false">IF(AND(Dane!$F24="TR",OR($F24="oryginał",$F24="kopia")),Dane!I24,"")</f>
        <v/>
      </c>
      <c r="H24" s="36" t="str">
        <f aca="false">IF(AND(Dane!$F24="TR",OR($F24="oryginał",$F24="kopia")),#REF!,"")</f>
        <v/>
      </c>
      <c r="I24" s="36" t="str">
        <f aca="false">IF(AND(Dane!$F24="TR",OR($F24="oryginał",$F24="kopia")),Dane!J24,"")</f>
        <v/>
      </c>
      <c r="J24" s="36" t="str">
        <f aca="false">IF(AND(Dane!$F24="TR",OR($F24="oryginał",$F24="kopia")),#REF!,"")</f>
        <v/>
      </c>
      <c r="K24" s="36" t="str">
        <f aca="false">IF(AND(Dane!$F24="TR",OR($F24="oryginał",$F24="kopia")),Dane!K24,"")</f>
        <v/>
      </c>
      <c r="L24" s="36" t="str">
        <f aca="false">IF(AND(Dane!$F24="TR",OR($F24="oryginał",$F24="kopia")),#REF!,"")</f>
        <v/>
      </c>
      <c r="M24" s="36" t="str">
        <f aca="false">IF(AND(Dane!$F24="TR",OR($F24="oryginał",$F24="kopia")),Dane!L24,"")</f>
        <v/>
      </c>
      <c r="N24" s="36" t="str">
        <f aca="false">IF(AND(Dane!$F24="TR",OR($F24="oryginał",$F24="kopia")),Dane!M24,"")</f>
        <v/>
      </c>
      <c r="O24" s="36" t="str">
        <f aca="false">IF(AND(Dane!$F24="TR",OR($F24="oryginał",$F24="kopia")),Dane!N24,"")</f>
        <v/>
      </c>
      <c r="P24" s="36" t="str">
        <f aca="false">IF(AND(Dane!$F24="TR",OR($F24="oryginał",$F24="kopia")),Dane!O24,"")</f>
        <v/>
      </c>
      <c r="Q24" s="36" t="str">
        <f aca="false">IF(AND(Dane!$F24="TR",OR($F24="oryginał",$F24="kopia")),Dane!P24,"")</f>
        <v/>
      </c>
      <c r="R24" s="36" t="str">
        <f aca="false">IF(AND(Dane!$F24="TR",OR($F24="oryginał",$F24="kopia")),Dane!Q24,"")</f>
        <v/>
      </c>
      <c r="S24" s="36" t="str">
        <f aca="false">IF(AND(Dane!$F24="TR",OR($F24="oryginał",$F24="kopia")),Dane!R24,"")</f>
        <v/>
      </c>
      <c r="T24" s="36" t="str">
        <f aca="false">IF(AND(Dane!$F24="TR",OR($F24="oryginał",$F24="kopia")),Dane!S24,"")</f>
        <v/>
      </c>
      <c r="U24" s="36" t="str">
        <f aca="false">IF(AND(Dane!$F24="TR",OR($F24="oryginał",$F24="kopia")),Dane!T24,"")</f>
        <v/>
      </c>
      <c r="V24" s="36" t="str">
        <f aca="false">IF(AND(Dane!$F24="TR",OR($F24="oryginał",$F24="kopia")),Dane!U24,"")</f>
        <v/>
      </c>
      <c r="W24" s="36" t="str">
        <f aca="false">IF(AND(Dane!$F24="TR",OR($F24="oryginał",$F24="kopia")),#REF!,"")</f>
        <v/>
      </c>
    </row>
    <row r="25" customFormat="false" ht="15.75" hidden="true" customHeight="true" outlineLevel="0" collapsed="false">
      <c r="A25" s="36" t="str">
        <f aca="false">IF(AND(Dane!$F25="TR",OR(Dane!$G25="kopia",Dane!$G25="oryginał")),Dane!A25,"")</f>
        <v/>
      </c>
      <c r="B25" s="36" t="str">
        <f aca="false">IF(AND(Dane!$F25="TR",OR(Dane!$G25="kopia",Dane!$G25="oryginał")),Dane!B25,"")</f>
        <v/>
      </c>
      <c r="C25" s="36" t="str">
        <f aca="false">IF(AND(Dane!$F25="TR",OR(Dane!$G25="kopia",Dane!$G25="oryginał")),Dane!C25,"")</f>
        <v/>
      </c>
      <c r="D25" s="36" t="str">
        <f aca="false">IF(AND(Dane!$F25="TR",OR(Dane!$G25="kopia",Dane!$G25="oryginał")),Dane!D25,"")</f>
        <v/>
      </c>
      <c r="E25" s="36" t="str">
        <f aca="false">IF(AND(Dane!$F25="TR",OR(Dane!$G25="kopia",Dane!$G25="oryginał")),Dane!E25,"")</f>
        <v/>
      </c>
      <c r="F25" s="36" t="str">
        <f aca="false">IF(AND(Dane!$F25="TR",OR(Dane!$G25="kopia",Dane!$G25="oryginał")),Dane!G25,"")</f>
        <v/>
      </c>
      <c r="G25" s="36" t="str">
        <f aca="false">IF(AND(Dane!$F25="TR",OR($F25="oryginał",$F25="kopia")),Dane!I25,"")</f>
        <v/>
      </c>
      <c r="H25" s="36" t="str">
        <f aca="false">IF(AND(Dane!$F25="TR",OR($F25="oryginał",$F25="kopia")),#REF!,"")</f>
        <v/>
      </c>
      <c r="I25" s="36" t="str">
        <f aca="false">IF(AND(Dane!$F25="TR",OR($F25="oryginał",$F25="kopia")),Dane!J25,"")</f>
        <v/>
      </c>
      <c r="J25" s="36" t="str">
        <f aca="false">IF(AND(Dane!$F25="TR",OR($F25="oryginał",$F25="kopia")),#REF!,"")</f>
        <v/>
      </c>
      <c r="K25" s="36" t="str">
        <f aca="false">IF(AND(Dane!$F25="TR",OR($F25="oryginał",$F25="kopia")),Dane!K25,"")</f>
        <v/>
      </c>
      <c r="L25" s="36" t="str">
        <f aca="false">IF(AND(Dane!$F25="TR",OR($F25="oryginał",$F25="kopia")),#REF!,"")</f>
        <v/>
      </c>
      <c r="M25" s="36" t="str">
        <f aca="false">IF(AND(Dane!$F25="TR",OR($F25="oryginał",$F25="kopia")),Dane!L25,"")</f>
        <v/>
      </c>
      <c r="N25" s="36" t="str">
        <f aca="false">IF(AND(Dane!$F25="TR",OR($F25="oryginał",$F25="kopia")),Dane!M25,"")</f>
        <v/>
      </c>
      <c r="O25" s="36" t="str">
        <f aca="false">IF(AND(Dane!$F25="TR",OR($F25="oryginał",$F25="kopia")),Dane!N25,"")</f>
        <v/>
      </c>
      <c r="P25" s="36" t="str">
        <f aca="false">IF(AND(Dane!$F25="TR",OR($F25="oryginał",$F25="kopia")),Dane!O25,"")</f>
        <v/>
      </c>
      <c r="Q25" s="36" t="str">
        <f aca="false">IF(AND(Dane!$F25="TR",OR($F25="oryginał",$F25="kopia")),Dane!P25,"")</f>
        <v/>
      </c>
      <c r="R25" s="36" t="str">
        <f aca="false">IF(AND(Dane!$F25="TR",OR($F25="oryginał",$F25="kopia")),Dane!Q25,"")</f>
        <v/>
      </c>
      <c r="S25" s="36" t="str">
        <f aca="false">IF(AND(Dane!$F25="TR",OR($F25="oryginał",$F25="kopia")),Dane!R25,"")</f>
        <v/>
      </c>
      <c r="T25" s="36" t="str">
        <f aca="false">IF(AND(Dane!$F25="TR",OR($F25="oryginał",$F25="kopia")),Dane!S25,"")</f>
        <v/>
      </c>
      <c r="U25" s="36" t="str">
        <f aca="false">IF(AND(Dane!$F25="TR",OR($F25="oryginał",$F25="kopia")),Dane!T25,"")</f>
        <v/>
      </c>
      <c r="V25" s="36" t="str">
        <f aca="false">IF(AND(Dane!$F25="TR",OR($F25="oryginał",$F25="kopia")),Dane!U25,"")</f>
        <v/>
      </c>
      <c r="W25" s="36" t="str">
        <f aca="false">IF(AND(Dane!$F25="TR",OR($F25="oryginał",$F25="kopia")),#REF!,"")</f>
        <v/>
      </c>
    </row>
    <row r="26" customFormat="false" ht="15.75" hidden="true" customHeight="true" outlineLevel="0" collapsed="false">
      <c r="A26" s="36" t="str">
        <f aca="false">IF(AND(Dane!$F26="TR",OR(Dane!$G26="kopia",Dane!$G26="oryginał")),Dane!A26,"")</f>
        <v/>
      </c>
      <c r="B26" s="36" t="str">
        <f aca="false">IF(AND(Dane!$F26="TR",OR(Dane!$G26="kopia",Dane!$G26="oryginał")),Dane!B26,"")</f>
        <v/>
      </c>
      <c r="C26" s="36" t="str">
        <f aca="false">IF(AND(Dane!$F26="TR",OR(Dane!$G26="kopia",Dane!$G26="oryginał")),Dane!C26,"")</f>
        <v/>
      </c>
      <c r="D26" s="36" t="str">
        <f aca="false">IF(AND(Dane!$F26="TR",OR(Dane!$G26="kopia",Dane!$G26="oryginał")),Dane!D26,"")</f>
        <v/>
      </c>
      <c r="E26" s="36" t="str">
        <f aca="false">IF(AND(Dane!$F26="TR",OR(Dane!$G26="kopia",Dane!$G26="oryginał")),Dane!E26,"")</f>
        <v/>
      </c>
      <c r="F26" s="36" t="str">
        <f aca="false">IF(AND(Dane!$F26="TR",OR(Dane!$G26="kopia",Dane!$G26="oryginał")),Dane!G26,"")</f>
        <v/>
      </c>
      <c r="G26" s="36" t="str">
        <f aca="false">IF(AND(Dane!$F26="TR",OR($F26="oryginał",$F26="kopia")),Dane!I26,"")</f>
        <v/>
      </c>
      <c r="H26" s="36" t="str">
        <f aca="false">IF(AND(Dane!$F26="TR",OR($F26="oryginał",$F26="kopia")),#REF!,"")</f>
        <v/>
      </c>
      <c r="I26" s="36" t="str">
        <f aca="false">IF(AND(Dane!$F26="TR",OR($F26="oryginał",$F26="kopia")),Dane!J26,"")</f>
        <v/>
      </c>
      <c r="J26" s="36" t="str">
        <f aca="false">IF(AND(Dane!$F26="TR",OR($F26="oryginał",$F26="kopia")),#REF!,"")</f>
        <v/>
      </c>
      <c r="K26" s="36" t="str">
        <f aca="false">IF(AND(Dane!$F26="TR",OR($F26="oryginał",$F26="kopia")),Dane!K26,"")</f>
        <v/>
      </c>
      <c r="L26" s="36" t="str">
        <f aca="false">IF(AND(Dane!$F26="TR",OR($F26="oryginał",$F26="kopia")),#REF!,"")</f>
        <v/>
      </c>
      <c r="M26" s="36" t="str">
        <f aca="false">IF(AND(Dane!$F26="TR",OR($F26="oryginał",$F26="kopia")),Dane!L26,"")</f>
        <v/>
      </c>
      <c r="N26" s="36" t="str">
        <f aca="false">IF(AND(Dane!$F26="TR",OR($F26="oryginał",$F26="kopia")),Dane!M26,"")</f>
        <v/>
      </c>
      <c r="O26" s="36" t="str">
        <f aca="false">IF(AND(Dane!$F26="TR",OR($F26="oryginał",$F26="kopia")),Dane!N26,"")</f>
        <v/>
      </c>
      <c r="P26" s="36" t="str">
        <f aca="false">IF(AND(Dane!$F26="TR",OR($F26="oryginał",$F26="kopia")),Dane!O26,"")</f>
        <v/>
      </c>
      <c r="Q26" s="36" t="str">
        <f aca="false">IF(AND(Dane!$F26="TR",OR($F26="oryginał",$F26="kopia")),Dane!P26,"")</f>
        <v/>
      </c>
      <c r="R26" s="36" t="str">
        <f aca="false">IF(AND(Dane!$F26="TR",OR($F26="oryginał",$F26="kopia")),Dane!Q26,"")</f>
        <v/>
      </c>
      <c r="S26" s="36" t="str">
        <f aca="false">IF(AND(Dane!$F26="TR",OR($F26="oryginał",$F26="kopia")),Dane!R26,"")</f>
        <v/>
      </c>
      <c r="T26" s="36" t="str">
        <f aca="false">IF(AND(Dane!$F26="TR",OR($F26="oryginał",$F26="kopia")),Dane!S26,"")</f>
        <v/>
      </c>
      <c r="U26" s="36" t="str">
        <f aca="false">IF(AND(Dane!$F26="TR",OR($F26="oryginał",$F26="kopia")),Dane!T26,"")</f>
        <v/>
      </c>
      <c r="V26" s="36" t="str">
        <f aca="false">IF(AND(Dane!$F26="TR",OR($F26="oryginał",$F26="kopia")),Dane!U26,"")</f>
        <v/>
      </c>
      <c r="W26" s="36" t="str">
        <f aca="false">IF(AND(Dane!$F26="TR",OR($F26="oryginał",$F26="kopia")),#REF!,"")</f>
        <v/>
      </c>
    </row>
    <row r="27" customFormat="false" ht="15.75" hidden="true" customHeight="true" outlineLevel="0" collapsed="false">
      <c r="A27" s="36" t="str">
        <f aca="false">IF(AND(Dane!$F27="TR",OR(Dane!$G27="kopia",Dane!$G27="oryginał")),Dane!A27,"")</f>
        <v/>
      </c>
      <c r="B27" s="36" t="str">
        <f aca="false">IF(AND(Dane!$F27="TR",OR(Dane!$G27="kopia",Dane!$G27="oryginał")),Dane!B27,"")</f>
        <v/>
      </c>
      <c r="C27" s="36" t="str">
        <f aca="false">IF(AND(Dane!$F27="TR",OR(Dane!$G27="kopia",Dane!$G27="oryginał")),Dane!C27,"")</f>
        <v/>
      </c>
      <c r="D27" s="36" t="str">
        <f aca="false">IF(AND(Dane!$F27="TR",OR(Dane!$G27="kopia",Dane!$G27="oryginał")),Dane!D27,"")</f>
        <v/>
      </c>
      <c r="E27" s="36" t="str">
        <f aca="false">IF(AND(Dane!$F27="TR",OR(Dane!$G27="kopia",Dane!$G27="oryginał")),Dane!E27,"")</f>
        <v/>
      </c>
      <c r="F27" s="36" t="str">
        <f aca="false">IF(AND(Dane!$F27="TR",OR(Dane!$G27="kopia",Dane!$G27="oryginał")),Dane!G27,"")</f>
        <v/>
      </c>
      <c r="G27" s="36" t="str">
        <f aca="false">IF(AND(Dane!$F27="TR",OR($F27="oryginał",$F27="kopia")),Dane!I27,"")</f>
        <v/>
      </c>
      <c r="H27" s="36" t="str">
        <f aca="false">IF(AND(Dane!$F27="TR",OR($F27="oryginał",$F27="kopia")),#REF!,"")</f>
        <v/>
      </c>
      <c r="I27" s="36" t="str">
        <f aca="false">IF(AND(Dane!$F27="TR",OR($F27="oryginał",$F27="kopia")),Dane!J27,"")</f>
        <v/>
      </c>
      <c r="J27" s="36" t="str">
        <f aca="false">IF(AND(Dane!$F27="TR",OR($F27="oryginał",$F27="kopia")),#REF!,"")</f>
        <v/>
      </c>
      <c r="K27" s="36" t="str">
        <f aca="false">IF(AND(Dane!$F27="TR",OR($F27="oryginał",$F27="kopia")),Dane!K27,"")</f>
        <v/>
      </c>
      <c r="L27" s="36" t="str">
        <f aca="false">IF(AND(Dane!$F27="TR",OR($F27="oryginał",$F27="kopia")),#REF!,"")</f>
        <v/>
      </c>
      <c r="M27" s="36" t="str">
        <f aca="false">IF(AND(Dane!$F27="TR",OR($F27="oryginał",$F27="kopia")),Dane!L27,"")</f>
        <v/>
      </c>
      <c r="N27" s="36" t="str">
        <f aca="false">IF(AND(Dane!$F27="TR",OR($F27="oryginał",$F27="kopia")),Dane!M27,"")</f>
        <v/>
      </c>
      <c r="O27" s="36" t="str">
        <f aca="false">IF(AND(Dane!$F27="TR",OR($F27="oryginał",$F27="kopia")),Dane!N27,"")</f>
        <v/>
      </c>
      <c r="P27" s="36" t="str">
        <f aca="false">IF(AND(Dane!$F27="TR",OR($F27="oryginał",$F27="kopia")),Dane!O27,"")</f>
        <v/>
      </c>
      <c r="Q27" s="36" t="str">
        <f aca="false">IF(AND(Dane!$F27="TR",OR($F27="oryginał",$F27="kopia")),Dane!P27,"")</f>
        <v/>
      </c>
      <c r="R27" s="36" t="str">
        <f aca="false">IF(AND(Dane!$F27="TR",OR($F27="oryginał",$F27="kopia")),Dane!Q27,"")</f>
        <v/>
      </c>
      <c r="S27" s="36" t="str">
        <f aca="false">IF(AND(Dane!$F27="TR",OR($F27="oryginał",$F27="kopia")),Dane!R27,"")</f>
        <v/>
      </c>
      <c r="T27" s="36" t="str">
        <f aca="false">IF(AND(Dane!$F27="TR",OR($F27="oryginał",$F27="kopia")),Dane!S27,"")</f>
        <v/>
      </c>
      <c r="U27" s="36" t="str">
        <f aca="false">IF(AND(Dane!$F27="TR",OR($F27="oryginał",$F27="kopia")),Dane!T27,"")</f>
        <v/>
      </c>
      <c r="V27" s="36" t="str">
        <f aca="false">IF(AND(Dane!$F27="TR",OR($F27="oryginał",$F27="kopia")),Dane!U27,"")</f>
        <v/>
      </c>
      <c r="W27" s="36" t="str">
        <f aca="false">IF(AND(Dane!$F27="TR",OR($F27="oryginał",$F27="kopia")),#REF!,"")</f>
        <v/>
      </c>
    </row>
    <row r="28" customFormat="false" ht="15.75" hidden="true" customHeight="true" outlineLevel="0" collapsed="false">
      <c r="A28" s="36" t="str">
        <f aca="false">IF(AND(Dane!$F28="TR",OR(Dane!$G28="kopia",Dane!$G28="oryginał")),Dane!A28,"")</f>
        <v/>
      </c>
      <c r="B28" s="36" t="str">
        <f aca="false">IF(AND(Dane!$F28="TR",OR(Dane!$G28="kopia",Dane!$G28="oryginał")),Dane!B28,"")</f>
        <v/>
      </c>
      <c r="C28" s="36" t="str">
        <f aca="false">IF(AND(Dane!$F28="TR",OR(Dane!$G28="kopia",Dane!$G28="oryginał")),Dane!C28,"")</f>
        <v/>
      </c>
      <c r="D28" s="36" t="str">
        <f aca="false">IF(AND(Dane!$F28="TR",OR(Dane!$G28="kopia",Dane!$G28="oryginał")),Dane!D28,"")</f>
        <v/>
      </c>
      <c r="E28" s="36" t="str">
        <f aca="false">IF(AND(Dane!$F28="TR",OR(Dane!$G28="kopia",Dane!$G28="oryginał")),Dane!E28,"")</f>
        <v/>
      </c>
      <c r="F28" s="36" t="str">
        <f aca="false">IF(AND(Dane!$F28="TR",OR(Dane!$G28="kopia",Dane!$G28="oryginał")),Dane!G28,"")</f>
        <v/>
      </c>
      <c r="G28" s="36" t="str">
        <f aca="false">IF(AND(Dane!$F28="TR",OR($F28="oryginał",$F28="kopia")),Dane!I28,"")</f>
        <v/>
      </c>
      <c r="H28" s="36" t="str">
        <f aca="false">IF(AND(Dane!$F28="TR",OR($F28="oryginał",$F28="kopia")),#REF!,"")</f>
        <v/>
      </c>
      <c r="I28" s="36" t="str">
        <f aca="false">IF(AND(Dane!$F28="TR",OR($F28="oryginał",$F28="kopia")),Dane!J28,"")</f>
        <v/>
      </c>
      <c r="J28" s="36" t="str">
        <f aca="false">IF(AND(Dane!$F28="TR",OR($F28="oryginał",$F28="kopia")),#REF!,"")</f>
        <v/>
      </c>
      <c r="K28" s="36" t="str">
        <f aca="false">IF(AND(Dane!$F28="TR",OR($F28="oryginał",$F28="kopia")),Dane!K28,"")</f>
        <v/>
      </c>
      <c r="L28" s="36" t="str">
        <f aca="false">IF(AND(Dane!$F28="TR",OR($F28="oryginał",$F28="kopia")),#REF!,"")</f>
        <v/>
      </c>
      <c r="M28" s="36" t="str">
        <f aca="false">IF(AND(Dane!$F28="TR",OR($F28="oryginał",$F28="kopia")),Dane!L28,"")</f>
        <v/>
      </c>
      <c r="N28" s="36" t="str">
        <f aca="false">IF(AND(Dane!$F28="TR",OR($F28="oryginał",$F28="kopia")),Dane!M28,"")</f>
        <v/>
      </c>
      <c r="O28" s="36" t="str">
        <f aca="false">IF(AND(Dane!$F28="TR",OR($F28="oryginał",$F28="kopia")),Dane!N28,"")</f>
        <v/>
      </c>
      <c r="P28" s="36" t="str">
        <f aca="false">IF(AND(Dane!$F28="TR",OR($F28="oryginał",$F28="kopia")),Dane!O28,"")</f>
        <v/>
      </c>
      <c r="Q28" s="36" t="str">
        <f aca="false">IF(AND(Dane!$F28="TR",OR($F28="oryginał",$F28="kopia")),Dane!P28,"")</f>
        <v/>
      </c>
      <c r="R28" s="36" t="str">
        <f aca="false">IF(AND(Dane!$F28="TR",OR($F28="oryginał",$F28="kopia")),Dane!Q28,"")</f>
        <v/>
      </c>
      <c r="S28" s="36" t="str">
        <f aca="false">IF(AND(Dane!$F28="TR",OR($F28="oryginał",$F28="kopia")),Dane!R28,"")</f>
        <v/>
      </c>
      <c r="T28" s="36" t="str">
        <f aca="false">IF(AND(Dane!$F28="TR",OR($F28="oryginał",$F28="kopia")),Dane!S28,"")</f>
        <v/>
      </c>
      <c r="U28" s="36" t="str">
        <f aca="false">IF(AND(Dane!$F28="TR",OR($F28="oryginał",$F28="kopia")),Dane!T28,"")</f>
        <v/>
      </c>
      <c r="V28" s="36" t="str">
        <f aca="false">IF(AND(Dane!$F28="TR",OR($F28="oryginał",$F28="kopia")),Dane!U28,"")</f>
        <v/>
      </c>
      <c r="W28" s="36" t="str">
        <f aca="false">IF(AND(Dane!$F28="TR",OR($F28="oryginał",$F28="kopia")),#REF!,"")</f>
        <v/>
      </c>
    </row>
    <row r="29" customFormat="false" ht="15.75" hidden="true" customHeight="true" outlineLevel="0" collapsed="false">
      <c r="A29" s="36" t="str">
        <f aca="false">IF(AND(Dane!$F29="TR",OR(Dane!$G29="kopia",Dane!$G29="oryginał")),Dane!A29,"")</f>
        <v/>
      </c>
      <c r="B29" s="36" t="str">
        <f aca="false">IF(AND(Dane!$F29="TR",OR(Dane!$G29="kopia",Dane!$G29="oryginał")),Dane!B29,"")</f>
        <v/>
      </c>
      <c r="C29" s="36" t="str">
        <f aca="false">IF(AND(Dane!$F29="TR",OR(Dane!$G29="kopia",Dane!$G29="oryginał")),Dane!C29,"")</f>
        <v/>
      </c>
      <c r="D29" s="36" t="str">
        <f aca="false">IF(AND(Dane!$F29="TR",OR(Dane!$G29="kopia",Dane!$G29="oryginał")),Dane!D29,"")</f>
        <v/>
      </c>
      <c r="E29" s="36" t="str">
        <f aca="false">IF(AND(Dane!$F29="TR",OR(Dane!$G29="kopia",Dane!$G29="oryginał")),Dane!E29,"")</f>
        <v/>
      </c>
      <c r="F29" s="36" t="str">
        <f aca="false">IF(AND(Dane!$F29="TR",OR(Dane!$G29="kopia",Dane!$G29="oryginał")),Dane!G29,"")</f>
        <v/>
      </c>
      <c r="G29" s="36" t="str">
        <f aca="false">IF(AND(Dane!$F29="TR",OR($F29="oryginał",$F29="kopia")),Dane!I29,"")</f>
        <v/>
      </c>
      <c r="H29" s="36" t="str">
        <f aca="false">IF(AND(Dane!$F29="TR",OR($F29="oryginał",$F29="kopia")),#REF!,"")</f>
        <v/>
      </c>
      <c r="I29" s="36" t="str">
        <f aca="false">IF(AND(Dane!$F29="TR",OR($F29="oryginał",$F29="kopia")),Dane!J29,"")</f>
        <v/>
      </c>
      <c r="J29" s="36" t="str">
        <f aca="false">IF(AND(Dane!$F29="TR",OR($F29="oryginał",$F29="kopia")),#REF!,"")</f>
        <v/>
      </c>
      <c r="K29" s="36" t="str">
        <f aca="false">IF(AND(Dane!$F29="TR",OR($F29="oryginał",$F29="kopia")),Dane!K29,"")</f>
        <v/>
      </c>
      <c r="L29" s="36" t="str">
        <f aca="false">IF(AND(Dane!$F29="TR",OR($F29="oryginał",$F29="kopia")),#REF!,"")</f>
        <v/>
      </c>
      <c r="M29" s="36" t="str">
        <f aca="false">IF(AND(Dane!$F29="TR",OR($F29="oryginał",$F29="kopia")),Dane!L29,"")</f>
        <v/>
      </c>
      <c r="N29" s="36" t="str">
        <f aca="false">IF(AND(Dane!$F29="TR",OR($F29="oryginał",$F29="kopia")),Dane!M29,"")</f>
        <v/>
      </c>
      <c r="O29" s="36" t="str">
        <f aca="false">IF(AND(Dane!$F29="TR",OR($F29="oryginał",$F29="kopia")),Dane!N29,"")</f>
        <v/>
      </c>
      <c r="P29" s="36" t="str">
        <f aca="false">IF(AND(Dane!$F29="TR",OR($F29="oryginał",$F29="kopia")),Dane!O29,"")</f>
        <v/>
      </c>
      <c r="Q29" s="36" t="str">
        <f aca="false">IF(AND(Dane!$F29="TR",OR($F29="oryginał",$F29="kopia")),Dane!P29,"")</f>
        <v/>
      </c>
      <c r="R29" s="36" t="str">
        <f aca="false">IF(AND(Dane!$F29="TR",OR($F29="oryginał",$F29="kopia")),Dane!Q29,"")</f>
        <v/>
      </c>
      <c r="S29" s="36" t="str">
        <f aca="false">IF(AND(Dane!$F29="TR",OR($F29="oryginał",$F29="kopia")),Dane!R29,"")</f>
        <v/>
      </c>
      <c r="T29" s="36" t="str">
        <f aca="false">IF(AND(Dane!$F29="TR",OR($F29="oryginał",$F29="kopia")),Dane!S29,"")</f>
        <v/>
      </c>
      <c r="U29" s="36" t="str">
        <f aca="false">IF(AND(Dane!$F29="TR",OR($F29="oryginał",$F29="kopia")),Dane!T29,"")</f>
        <v/>
      </c>
      <c r="V29" s="36" t="str">
        <f aca="false">IF(AND(Dane!$F29="TR",OR($F29="oryginał",$F29="kopia")),Dane!U29,"")</f>
        <v/>
      </c>
      <c r="W29" s="36" t="str">
        <f aca="false">IF(AND(Dane!$F29="TR",OR($F29="oryginał",$F29="kopia")),#REF!,"")</f>
        <v/>
      </c>
    </row>
    <row r="30" customFormat="false" ht="15.75" hidden="true" customHeight="true" outlineLevel="0" collapsed="false">
      <c r="A30" s="36" t="str">
        <f aca="false">IF(AND(Dane!$F30="TR",OR(Dane!$G30="kopia",Dane!$G30="oryginał")),Dane!A30,"")</f>
        <v/>
      </c>
      <c r="B30" s="36" t="str">
        <f aca="false">IF(AND(Dane!$F30="TR",OR(Dane!$G30="kopia",Dane!$G30="oryginał")),Dane!B30,"")</f>
        <v/>
      </c>
      <c r="C30" s="36" t="str">
        <f aca="false">IF(AND(Dane!$F30="TR",OR(Dane!$G30="kopia",Dane!$G30="oryginał")),Dane!C30,"")</f>
        <v/>
      </c>
      <c r="D30" s="36" t="str">
        <f aca="false">IF(AND(Dane!$F30="TR",OR(Dane!$G30="kopia",Dane!$G30="oryginał")),Dane!D30,"")</f>
        <v/>
      </c>
      <c r="E30" s="36" t="str">
        <f aca="false">IF(AND(Dane!$F30="TR",OR(Dane!$G30="kopia",Dane!$G30="oryginał")),Dane!E30,"")</f>
        <v/>
      </c>
      <c r="F30" s="36" t="str">
        <f aca="false">IF(AND(Dane!$F30="TR",OR(Dane!$G30="kopia",Dane!$G30="oryginał")),Dane!G30,"")</f>
        <v/>
      </c>
      <c r="G30" s="36" t="str">
        <f aca="false">IF(AND(Dane!$F30="TR",OR($F30="oryginał",$F30="kopia")),Dane!I30,"")</f>
        <v/>
      </c>
      <c r="H30" s="36" t="str">
        <f aca="false">IF(AND(Dane!$F30="TR",OR($F30="oryginał",$F30="kopia")),#REF!,"")</f>
        <v/>
      </c>
      <c r="I30" s="36" t="str">
        <f aca="false">IF(AND(Dane!$F30="TR",OR($F30="oryginał",$F30="kopia")),Dane!J30,"")</f>
        <v/>
      </c>
      <c r="J30" s="36" t="str">
        <f aca="false">IF(AND(Dane!$F30="TR",OR($F30="oryginał",$F30="kopia")),#REF!,"")</f>
        <v/>
      </c>
      <c r="K30" s="36" t="str">
        <f aca="false">IF(AND(Dane!$F30="TR",OR($F30="oryginał",$F30="kopia")),Dane!K30,"")</f>
        <v/>
      </c>
      <c r="L30" s="36" t="str">
        <f aca="false">IF(AND(Dane!$F30="TR",OR($F30="oryginał",$F30="kopia")),#REF!,"")</f>
        <v/>
      </c>
      <c r="M30" s="36" t="str">
        <f aca="false">IF(AND(Dane!$F30="TR",OR($F30="oryginał",$F30="kopia")),Dane!L30,"")</f>
        <v/>
      </c>
      <c r="N30" s="36" t="str">
        <f aca="false">IF(AND(Dane!$F30="TR",OR($F30="oryginał",$F30="kopia")),Dane!M30,"")</f>
        <v/>
      </c>
      <c r="O30" s="36" t="str">
        <f aca="false">IF(AND(Dane!$F30="TR",OR($F30="oryginał",$F30="kopia")),Dane!N30,"")</f>
        <v/>
      </c>
      <c r="P30" s="36" t="str">
        <f aca="false">IF(AND(Dane!$F30="TR",OR($F30="oryginał",$F30="kopia")),Dane!O30,"")</f>
        <v/>
      </c>
      <c r="Q30" s="36" t="str">
        <f aca="false">IF(AND(Dane!$F30="TR",OR($F30="oryginał",$F30="kopia")),Dane!P30,"")</f>
        <v/>
      </c>
      <c r="R30" s="36" t="str">
        <f aca="false">IF(AND(Dane!$F30="TR",OR($F30="oryginał",$F30="kopia")),Dane!Q30,"")</f>
        <v/>
      </c>
      <c r="S30" s="36" t="str">
        <f aca="false">IF(AND(Dane!$F30="TR",OR($F30="oryginał",$F30="kopia")),Dane!R30,"")</f>
        <v/>
      </c>
      <c r="T30" s="36" t="str">
        <f aca="false">IF(AND(Dane!$F30="TR",OR($F30="oryginał",$F30="kopia")),Dane!S30,"")</f>
        <v/>
      </c>
      <c r="U30" s="36" t="str">
        <f aca="false">IF(AND(Dane!$F30="TR",OR($F30="oryginał",$F30="kopia")),Dane!T30,"")</f>
        <v/>
      </c>
      <c r="V30" s="36" t="str">
        <f aca="false">IF(AND(Dane!$F30="TR",OR($F30="oryginał",$F30="kopia")),Dane!U30,"")</f>
        <v/>
      </c>
      <c r="W30" s="36" t="str">
        <f aca="false">IF(AND(Dane!$F30="TR",OR($F30="oryginał",$F30="kopia")),#REF!,"")</f>
        <v/>
      </c>
    </row>
    <row r="31" customFormat="false" ht="15.75" hidden="true" customHeight="true" outlineLevel="0" collapsed="false">
      <c r="A31" s="36" t="str">
        <f aca="false">IF(AND(Dane!$F31="TR",OR(Dane!$G31="kopia",Dane!$G31="oryginał")),Dane!A31,"")</f>
        <v/>
      </c>
      <c r="B31" s="36" t="str">
        <f aca="false">IF(AND(Dane!$F31="TR",OR(Dane!$G31="kopia",Dane!$G31="oryginał")),Dane!B31,"")</f>
        <v/>
      </c>
      <c r="C31" s="36" t="str">
        <f aca="false">IF(AND(Dane!$F31="TR",OR(Dane!$G31="kopia",Dane!$G31="oryginał")),Dane!C31,"")</f>
        <v/>
      </c>
      <c r="D31" s="36" t="str">
        <f aca="false">IF(AND(Dane!$F31="TR",OR(Dane!$G31="kopia",Dane!$G31="oryginał")),Dane!D31,"")</f>
        <v/>
      </c>
      <c r="E31" s="36" t="str">
        <f aca="false">IF(AND(Dane!$F31="TR",OR(Dane!$G31="kopia",Dane!$G31="oryginał")),Dane!E31,"")</f>
        <v/>
      </c>
      <c r="F31" s="36" t="str">
        <f aca="false">IF(AND(Dane!$F31="TR",OR(Dane!$G31="kopia",Dane!$G31="oryginał")),Dane!G31,"")</f>
        <v/>
      </c>
      <c r="G31" s="36" t="str">
        <f aca="false">IF(AND(Dane!$F31="TR",OR($F31="oryginał",$F31="kopia")),Dane!I31,"")</f>
        <v/>
      </c>
      <c r="H31" s="36" t="str">
        <f aca="false">IF(AND(Dane!$F31="TR",OR($F31="oryginał",$F31="kopia")),#REF!,"")</f>
        <v/>
      </c>
      <c r="I31" s="36" t="str">
        <f aca="false">IF(AND(Dane!$F31="TR",OR($F31="oryginał",$F31="kopia")),Dane!J31,"")</f>
        <v/>
      </c>
      <c r="J31" s="36" t="str">
        <f aca="false">IF(AND(Dane!$F31="TR",OR($F31="oryginał",$F31="kopia")),#REF!,"")</f>
        <v/>
      </c>
      <c r="K31" s="36" t="str">
        <f aca="false">IF(AND(Dane!$F31="TR",OR($F31="oryginał",$F31="kopia")),Dane!K31,"")</f>
        <v/>
      </c>
      <c r="L31" s="36" t="str">
        <f aca="false">IF(AND(Dane!$F31="TR",OR($F31="oryginał",$F31="kopia")),#REF!,"")</f>
        <v/>
      </c>
      <c r="M31" s="36" t="str">
        <f aca="false">IF(AND(Dane!$F31="TR",OR($F31="oryginał",$F31="kopia")),Dane!L31,"")</f>
        <v/>
      </c>
      <c r="N31" s="36" t="str">
        <f aca="false">IF(AND(Dane!$F31="TR",OR($F31="oryginał",$F31="kopia")),Dane!M31,"")</f>
        <v/>
      </c>
      <c r="O31" s="36" t="str">
        <f aca="false">IF(AND(Dane!$F31="TR",OR($F31="oryginał",$F31="kopia")),Dane!N31,"")</f>
        <v/>
      </c>
      <c r="P31" s="36" t="str">
        <f aca="false">IF(AND(Dane!$F31="TR",OR($F31="oryginał",$F31="kopia")),Dane!O31,"")</f>
        <v/>
      </c>
      <c r="Q31" s="36" t="str">
        <f aca="false">IF(AND(Dane!$F31="TR",OR($F31="oryginał",$F31="kopia")),Dane!P31,"")</f>
        <v/>
      </c>
      <c r="R31" s="36" t="str">
        <f aca="false">IF(AND(Dane!$F31="TR",OR($F31="oryginał",$F31="kopia")),Dane!Q31,"")</f>
        <v/>
      </c>
      <c r="S31" s="36" t="str">
        <f aca="false">IF(AND(Dane!$F31="TR",OR($F31="oryginał",$F31="kopia")),Dane!R31,"")</f>
        <v/>
      </c>
      <c r="T31" s="36" t="str">
        <f aca="false">IF(AND(Dane!$F31="TR",OR($F31="oryginał",$F31="kopia")),Dane!S31,"")</f>
        <v/>
      </c>
      <c r="U31" s="36" t="str">
        <f aca="false">IF(AND(Dane!$F31="TR",OR($F31="oryginał",$F31="kopia")),Dane!T31,"")</f>
        <v/>
      </c>
      <c r="V31" s="36" t="str">
        <f aca="false">IF(AND(Dane!$F31="TR",OR($F31="oryginał",$F31="kopia")),Dane!U31,"")</f>
        <v/>
      </c>
      <c r="W31" s="36" t="str">
        <f aca="false">IF(AND(Dane!$F31="TR",OR($F31="oryginał",$F31="kopia")),#REF!,"")</f>
        <v/>
      </c>
    </row>
    <row r="32" customFormat="false" ht="15.75" hidden="true" customHeight="true" outlineLevel="0" collapsed="false">
      <c r="A32" s="36" t="str">
        <f aca="false">IF(AND(Dane!$F32="TR",OR(Dane!$G32="kopia",Dane!$G32="oryginał")),Dane!A32,"")</f>
        <v/>
      </c>
      <c r="B32" s="36" t="str">
        <f aca="false">IF(AND(Dane!$F32="TR",OR(Dane!$G32="kopia",Dane!$G32="oryginał")),Dane!B32,"")</f>
        <v/>
      </c>
      <c r="C32" s="36" t="str">
        <f aca="false">IF(AND(Dane!$F32="TR",OR(Dane!$G32="kopia",Dane!$G32="oryginał")),Dane!C32,"")</f>
        <v/>
      </c>
      <c r="D32" s="36" t="str">
        <f aca="false">IF(AND(Dane!$F32="TR",OR(Dane!$G32="kopia",Dane!$G32="oryginał")),Dane!D32,"")</f>
        <v/>
      </c>
      <c r="E32" s="36" t="str">
        <f aca="false">IF(AND(Dane!$F32="TR",OR(Dane!$G32="kopia",Dane!$G32="oryginał")),Dane!E32,"")</f>
        <v/>
      </c>
      <c r="F32" s="36" t="str">
        <f aca="false">IF(AND(Dane!$F32="TR",OR(Dane!$G32="kopia",Dane!$G32="oryginał")),Dane!G32,"")</f>
        <v/>
      </c>
      <c r="G32" s="36" t="str">
        <f aca="false">IF(AND(Dane!$F32="TR",OR($F32="oryginał",$F32="kopia")),Dane!I32,"")</f>
        <v/>
      </c>
      <c r="H32" s="36" t="str">
        <f aca="false">IF(AND(Dane!$F32="TR",OR($F32="oryginał",$F32="kopia")),#REF!,"")</f>
        <v/>
      </c>
      <c r="I32" s="36" t="str">
        <f aca="false">IF(AND(Dane!$F32="TR",OR($F32="oryginał",$F32="kopia")),Dane!J32,"")</f>
        <v/>
      </c>
      <c r="J32" s="36" t="str">
        <f aca="false">IF(AND(Dane!$F32="TR",OR($F32="oryginał",$F32="kopia")),#REF!,"")</f>
        <v/>
      </c>
      <c r="K32" s="36" t="str">
        <f aca="false">IF(AND(Dane!$F32="TR",OR($F32="oryginał",$F32="kopia")),Dane!K32,"")</f>
        <v/>
      </c>
      <c r="L32" s="36" t="str">
        <f aca="false">IF(AND(Dane!$F32="TR",OR($F32="oryginał",$F32="kopia")),#REF!,"")</f>
        <v/>
      </c>
      <c r="M32" s="36" t="str">
        <f aca="false">IF(AND(Dane!$F32="TR",OR($F32="oryginał",$F32="kopia")),Dane!L32,"")</f>
        <v/>
      </c>
      <c r="N32" s="36" t="str">
        <f aca="false">IF(AND(Dane!$F32="TR",OR($F32="oryginał",$F32="kopia")),Dane!M32,"")</f>
        <v/>
      </c>
      <c r="O32" s="36" t="str">
        <f aca="false">IF(AND(Dane!$F32="TR",OR($F32="oryginał",$F32="kopia")),Dane!N32,"")</f>
        <v/>
      </c>
      <c r="P32" s="36" t="str">
        <f aca="false">IF(AND(Dane!$F32="TR",OR($F32="oryginał",$F32="kopia")),Dane!O32,"")</f>
        <v/>
      </c>
      <c r="Q32" s="36" t="str">
        <f aca="false">IF(AND(Dane!$F32="TR",OR($F32="oryginał",$F32="kopia")),Dane!P32,"")</f>
        <v/>
      </c>
      <c r="R32" s="36" t="str">
        <f aca="false">IF(AND(Dane!$F32="TR",OR($F32="oryginał",$F32="kopia")),Dane!Q32,"")</f>
        <v/>
      </c>
      <c r="S32" s="36" t="str">
        <f aca="false">IF(AND(Dane!$F32="TR",OR($F32="oryginał",$F32="kopia")),Dane!R32,"")</f>
        <v/>
      </c>
      <c r="T32" s="36" t="str">
        <f aca="false">IF(AND(Dane!$F32="TR",OR($F32="oryginał",$F32="kopia")),Dane!S32,"")</f>
        <v/>
      </c>
      <c r="U32" s="36" t="str">
        <f aca="false">IF(AND(Dane!$F32="TR",OR($F32="oryginał",$F32="kopia")),Dane!T32,"")</f>
        <v/>
      </c>
      <c r="V32" s="36" t="str">
        <f aca="false">IF(AND(Dane!$F32="TR",OR($F32="oryginał",$F32="kopia")),Dane!U32,"")</f>
        <v/>
      </c>
      <c r="W32" s="36" t="str">
        <f aca="false">IF(AND(Dane!$F32="TR",OR($F32="oryginał",$F32="kopia")),#REF!,"")</f>
        <v/>
      </c>
    </row>
    <row r="33" customFormat="false" ht="15.75" hidden="true" customHeight="true" outlineLevel="0" collapsed="false">
      <c r="A33" s="36" t="str">
        <f aca="false">IF(AND(Dane!$F33="TR",OR(Dane!$G33="kopia",Dane!$G33="oryginał")),Dane!A33,"")</f>
        <v/>
      </c>
      <c r="B33" s="36" t="str">
        <f aca="false">IF(AND(Dane!$F33="TR",OR(Dane!$G33="kopia",Dane!$G33="oryginał")),Dane!B33,"")</f>
        <v/>
      </c>
      <c r="C33" s="36" t="str">
        <f aca="false">IF(AND(Dane!$F33="TR",OR(Dane!$G33="kopia",Dane!$G33="oryginał")),Dane!C33,"")</f>
        <v/>
      </c>
      <c r="D33" s="36" t="str">
        <f aca="false">IF(AND(Dane!$F33="TR",OR(Dane!$G33="kopia",Dane!$G33="oryginał")),Dane!D33,"")</f>
        <v/>
      </c>
      <c r="E33" s="36" t="str">
        <f aca="false">IF(AND(Dane!$F33="TR",OR(Dane!$G33="kopia",Dane!$G33="oryginał")),Dane!E33,"")</f>
        <v/>
      </c>
      <c r="F33" s="36" t="str">
        <f aca="false">IF(AND(Dane!$F33="TR",OR(Dane!$G33="kopia",Dane!$G33="oryginał")),Dane!G33,"")</f>
        <v/>
      </c>
      <c r="G33" s="36" t="str">
        <f aca="false">IF(AND(Dane!$F33="TR",OR($F33="oryginał",$F33="kopia")),Dane!I33,"")</f>
        <v/>
      </c>
      <c r="H33" s="36" t="str">
        <f aca="false">IF(AND(Dane!$F33="TR",OR($F33="oryginał",$F33="kopia")),#REF!,"")</f>
        <v/>
      </c>
      <c r="I33" s="36" t="str">
        <f aca="false">IF(AND(Dane!$F33="TR",OR($F33="oryginał",$F33="kopia")),Dane!J33,"")</f>
        <v/>
      </c>
      <c r="J33" s="36" t="str">
        <f aca="false">IF(AND(Dane!$F33="TR",OR($F33="oryginał",$F33="kopia")),#REF!,"")</f>
        <v/>
      </c>
      <c r="K33" s="36" t="str">
        <f aca="false">IF(AND(Dane!$F33="TR",OR($F33="oryginał",$F33="kopia")),Dane!K33,"")</f>
        <v/>
      </c>
      <c r="L33" s="36" t="str">
        <f aca="false">IF(AND(Dane!$F33="TR",OR($F33="oryginał",$F33="kopia")),#REF!,"")</f>
        <v/>
      </c>
      <c r="M33" s="36" t="str">
        <f aca="false">IF(AND(Dane!$F33="TR",OR($F33="oryginał",$F33="kopia")),Dane!L33,"")</f>
        <v/>
      </c>
      <c r="N33" s="36" t="str">
        <f aca="false">IF(AND(Dane!$F33="TR",OR($F33="oryginał",$F33="kopia")),Dane!M33,"")</f>
        <v/>
      </c>
      <c r="O33" s="36" t="str">
        <f aca="false">IF(AND(Dane!$F33="TR",OR($F33="oryginał",$F33="kopia")),Dane!N33,"")</f>
        <v/>
      </c>
      <c r="P33" s="36" t="str">
        <f aca="false">IF(AND(Dane!$F33="TR",OR($F33="oryginał",$F33="kopia")),Dane!O33,"")</f>
        <v/>
      </c>
      <c r="Q33" s="36" t="str">
        <f aca="false">IF(AND(Dane!$F33="TR",OR($F33="oryginał",$F33="kopia")),Dane!P33,"")</f>
        <v/>
      </c>
      <c r="R33" s="36" t="str">
        <f aca="false">IF(AND(Dane!$F33="TR",OR($F33="oryginał",$F33="kopia")),Dane!Q33,"")</f>
        <v/>
      </c>
      <c r="S33" s="36" t="str">
        <f aca="false">IF(AND(Dane!$F33="TR",OR($F33="oryginał",$F33="kopia")),Dane!R33,"")</f>
        <v/>
      </c>
      <c r="T33" s="36" t="str">
        <f aca="false">IF(AND(Dane!$F33="TR",OR($F33="oryginał",$F33="kopia")),Dane!S33,"")</f>
        <v/>
      </c>
      <c r="U33" s="36" t="str">
        <f aca="false">IF(AND(Dane!$F33="TR",OR($F33="oryginał",$F33="kopia")),Dane!T33,"")</f>
        <v/>
      </c>
      <c r="V33" s="36" t="str">
        <f aca="false">IF(AND(Dane!$F33="TR",OR($F33="oryginał",$F33="kopia")),Dane!U33,"")</f>
        <v/>
      </c>
      <c r="W33" s="36" t="str">
        <f aca="false">IF(AND(Dane!$F33="TR",OR($F33="oryginał",$F33="kopia")),#REF!,"")</f>
        <v/>
      </c>
    </row>
    <row r="34" customFormat="false" ht="15.75" hidden="true" customHeight="true" outlineLevel="0" collapsed="false">
      <c r="A34" s="36" t="str">
        <f aca="false">IF(AND(Dane!$F34="TR",OR(Dane!$G34="kopia",Dane!$G34="oryginał")),Dane!A34,"")</f>
        <v/>
      </c>
      <c r="B34" s="36" t="str">
        <f aca="false">IF(AND(Dane!$F34="TR",OR(Dane!$G34="kopia",Dane!$G34="oryginał")),Dane!B34,"")</f>
        <v/>
      </c>
      <c r="C34" s="36" t="str">
        <f aca="false">IF(AND(Dane!$F34="TR",OR(Dane!$G34="kopia",Dane!$G34="oryginał")),Dane!C34,"")</f>
        <v/>
      </c>
      <c r="D34" s="36" t="str">
        <f aca="false">IF(AND(Dane!$F34="TR",OR(Dane!$G34="kopia",Dane!$G34="oryginał")),Dane!D34,"")</f>
        <v/>
      </c>
      <c r="E34" s="36" t="str">
        <f aca="false">IF(AND(Dane!$F34="TR",OR(Dane!$G34="kopia",Dane!$G34="oryginał")),Dane!E34,"")</f>
        <v/>
      </c>
      <c r="F34" s="36" t="str">
        <f aca="false">IF(AND(Dane!$F34="TR",OR(Dane!$G34="kopia",Dane!$G34="oryginał")),Dane!G34,"")</f>
        <v/>
      </c>
      <c r="G34" s="36" t="str">
        <f aca="false">IF(AND(Dane!$F34="TR",OR($F34="oryginał",$F34="kopia")),Dane!I34,"")</f>
        <v/>
      </c>
      <c r="H34" s="36" t="str">
        <f aca="false">IF(AND(Dane!$F34="TR",OR($F34="oryginał",$F34="kopia")),#REF!,"")</f>
        <v/>
      </c>
      <c r="I34" s="36" t="str">
        <f aca="false">IF(AND(Dane!$F34="TR",OR($F34="oryginał",$F34="kopia")),Dane!J34,"")</f>
        <v/>
      </c>
      <c r="J34" s="36" t="str">
        <f aca="false">IF(AND(Dane!$F34="TR",OR($F34="oryginał",$F34="kopia")),#REF!,"")</f>
        <v/>
      </c>
      <c r="K34" s="36" t="str">
        <f aca="false">IF(AND(Dane!$F34="TR",OR($F34="oryginał",$F34="kopia")),Dane!K34,"")</f>
        <v/>
      </c>
      <c r="L34" s="36" t="str">
        <f aca="false">IF(AND(Dane!$F34="TR",OR($F34="oryginał",$F34="kopia")),#REF!,"")</f>
        <v/>
      </c>
      <c r="M34" s="36" t="str">
        <f aca="false">IF(AND(Dane!$F34="TR",OR($F34="oryginał",$F34="kopia")),Dane!L34,"")</f>
        <v/>
      </c>
      <c r="N34" s="36" t="str">
        <f aca="false">IF(AND(Dane!$F34="TR",OR($F34="oryginał",$F34="kopia")),Dane!M34,"")</f>
        <v/>
      </c>
      <c r="O34" s="36" t="str">
        <f aca="false">IF(AND(Dane!$F34="TR",OR($F34="oryginał",$F34="kopia")),Dane!N34,"")</f>
        <v/>
      </c>
      <c r="P34" s="36" t="str">
        <f aca="false">IF(AND(Dane!$F34="TR",OR($F34="oryginał",$F34="kopia")),Dane!O34,"")</f>
        <v/>
      </c>
      <c r="Q34" s="36" t="str">
        <f aca="false">IF(AND(Dane!$F34="TR",OR($F34="oryginał",$F34="kopia")),Dane!P34,"")</f>
        <v/>
      </c>
      <c r="R34" s="36" t="str">
        <f aca="false">IF(AND(Dane!$F34="TR",OR($F34="oryginał",$F34="kopia")),Dane!Q34,"")</f>
        <v/>
      </c>
      <c r="S34" s="36" t="str">
        <f aca="false">IF(AND(Dane!$F34="TR",OR($F34="oryginał",$F34="kopia")),Dane!R34,"")</f>
        <v/>
      </c>
      <c r="T34" s="36" t="str">
        <f aca="false">IF(AND(Dane!$F34="TR",OR($F34="oryginał",$F34="kopia")),Dane!S34,"")</f>
        <v/>
      </c>
      <c r="U34" s="36" t="str">
        <f aca="false">IF(AND(Dane!$F34="TR",OR($F34="oryginał",$F34="kopia")),Dane!T34,"")</f>
        <v/>
      </c>
      <c r="V34" s="36" t="str">
        <f aca="false">IF(AND(Dane!$F34="TR",OR($F34="oryginał",$F34="kopia")),Dane!U34,"")</f>
        <v/>
      </c>
      <c r="W34" s="36" t="str">
        <f aca="false">IF(AND(Dane!$F34="TR",OR($F34="oryginał",$F34="kopia")),#REF!,"")</f>
        <v/>
      </c>
    </row>
    <row r="35" customFormat="false" ht="15.75" hidden="true" customHeight="true" outlineLevel="0" collapsed="false">
      <c r="A35" s="36" t="str">
        <f aca="false">IF(AND(Dane!$F35="TR",OR(Dane!$G35="kopia",Dane!$G35="oryginał")),Dane!A35,"")</f>
        <v/>
      </c>
      <c r="B35" s="36" t="str">
        <f aca="false">IF(AND(Dane!$F35="TR",OR(Dane!$G35="kopia",Dane!$G35="oryginał")),Dane!B35,"")</f>
        <v/>
      </c>
      <c r="C35" s="36" t="str">
        <f aca="false">IF(AND(Dane!$F35="TR",OR(Dane!$G35="kopia",Dane!$G35="oryginał")),Dane!C35,"")</f>
        <v/>
      </c>
      <c r="D35" s="36" t="str">
        <f aca="false">IF(AND(Dane!$F35="TR",OR(Dane!$G35="kopia",Dane!$G35="oryginał")),Dane!D35,"")</f>
        <v/>
      </c>
      <c r="E35" s="36" t="str">
        <f aca="false">IF(AND(Dane!$F35="TR",OR(Dane!$G35="kopia",Dane!$G35="oryginał")),Dane!E35,"")</f>
        <v/>
      </c>
      <c r="F35" s="36" t="str">
        <f aca="false">IF(AND(Dane!$F35="TR",OR(Dane!$G35="kopia",Dane!$G35="oryginał")),Dane!G35,"")</f>
        <v/>
      </c>
      <c r="G35" s="36" t="str">
        <f aca="false">IF(AND(Dane!$F35="TR",OR($F35="oryginał",$F35="kopia")),Dane!I35,"")</f>
        <v/>
      </c>
      <c r="H35" s="36" t="str">
        <f aca="false">IF(AND(Dane!$F35="TR",OR($F35="oryginał",$F35="kopia")),#REF!,"")</f>
        <v/>
      </c>
      <c r="I35" s="36" t="str">
        <f aca="false">IF(AND(Dane!$F35="TR",OR($F35="oryginał",$F35="kopia")),Dane!J35,"")</f>
        <v/>
      </c>
      <c r="J35" s="36" t="str">
        <f aca="false">IF(AND(Dane!$F35="TR",OR($F35="oryginał",$F35="kopia")),#REF!,"")</f>
        <v/>
      </c>
      <c r="K35" s="36" t="str">
        <f aca="false">IF(AND(Dane!$F35="TR",OR($F35="oryginał",$F35="kopia")),Dane!K35,"")</f>
        <v/>
      </c>
      <c r="L35" s="36" t="str">
        <f aca="false">IF(AND(Dane!$F35="TR",OR($F35="oryginał",$F35="kopia")),#REF!,"")</f>
        <v/>
      </c>
      <c r="M35" s="36" t="str">
        <f aca="false">IF(AND(Dane!$F35="TR",OR($F35="oryginał",$F35="kopia")),Dane!L35,"")</f>
        <v/>
      </c>
      <c r="N35" s="36" t="str">
        <f aca="false">IF(AND(Dane!$F35="TR",OR($F35="oryginał",$F35="kopia")),Dane!M35,"")</f>
        <v/>
      </c>
      <c r="O35" s="36" t="str">
        <f aca="false">IF(AND(Dane!$F35="TR",OR($F35="oryginał",$F35="kopia")),Dane!N35,"")</f>
        <v/>
      </c>
      <c r="P35" s="36" t="str">
        <f aca="false">IF(AND(Dane!$F35="TR",OR($F35="oryginał",$F35="kopia")),Dane!O35,"")</f>
        <v/>
      </c>
      <c r="Q35" s="36" t="str">
        <f aca="false">IF(AND(Dane!$F35="TR",OR($F35="oryginał",$F35="kopia")),Dane!P35,"")</f>
        <v/>
      </c>
      <c r="R35" s="36" t="str">
        <f aca="false">IF(AND(Dane!$F35="TR",OR($F35="oryginał",$F35="kopia")),Dane!Q35,"")</f>
        <v/>
      </c>
      <c r="S35" s="36" t="str">
        <f aca="false">IF(AND(Dane!$F35="TR",OR($F35="oryginał",$F35="kopia")),Dane!R35,"")</f>
        <v/>
      </c>
      <c r="T35" s="36" t="str">
        <f aca="false">IF(AND(Dane!$F35="TR",OR($F35="oryginał",$F35="kopia")),Dane!S35,"")</f>
        <v/>
      </c>
      <c r="U35" s="36" t="str">
        <f aca="false">IF(AND(Dane!$F35="TR",OR($F35="oryginał",$F35="kopia")),Dane!T35,"")</f>
        <v/>
      </c>
      <c r="V35" s="36" t="str">
        <f aca="false">IF(AND(Dane!$F35="TR",OR($F35="oryginał",$F35="kopia")),Dane!U35,"")</f>
        <v/>
      </c>
      <c r="W35" s="36" t="str">
        <f aca="false">IF(AND(Dane!$F35="TR",OR($F35="oryginał",$F35="kopia")),#REF!,"")</f>
        <v/>
      </c>
    </row>
    <row r="36" customFormat="false" ht="15.75" hidden="true" customHeight="true" outlineLevel="0" collapsed="false">
      <c r="A36" s="36" t="str">
        <f aca="false">IF(AND(Dane!$F36="TR",OR(Dane!$G36="kopia",Dane!$G36="oryginał")),Dane!A36,"")</f>
        <v/>
      </c>
      <c r="B36" s="36" t="str">
        <f aca="false">IF(AND(Dane!$F36="TR",OR(Dane!$G36="kopia",Dane!$G36="oryginał")),Dane!B36,"")</f>
        <v/>
      </c>
      <c r="C36" s="36" t="str">
        <f aca="false">IF(AND(Dane!$F36="TR",OR(Dane!$G36="kopia",Dane!$G36="oryginał")),Dane!C36,"")</f>
        <v/>
      </c>
      <c r="D36" s="36" t="str">
        <f aca="false">IF(AND(Dane!$F36="TR",OR(Dane!$G36="kopia",Dane!$G36="oryginał")),Dane!D36,"")</f>
        <v/>
      </c>
      <c r="E36" s="36" t="str">
        <f aca="false">IF(AND(Dane!$F36="TR",OR(Dane!$G36="kopia",Dane!$G36="oryginał")),Dane!E36,"")</f>
        <v/>
      </c>
      <c r="F36" s="36" t="str">
        <f aca="false">IF(AND(Dane!$F36="TR",OR(Dane!$G36="kopia",Dane!$G36="oryginał")),Dane!G36,"")</f>
        <v/>
      </c>
      <c r="G36" s="36" t="str">
        <f aca="false">IF(AND(Dane!$F36="TR",OR($F36="oryginał",$F36="kopia")),Dane!I36,"")</f>
        <v/>
      </c>
      <c r="H36" s="36" t="str">
        <f aca="false">IF(AND(Dane!$F36="TR",OR($F36="oryginał",$F36="kopia")),#REF!,"")</f>
        <v/>
      </c>
      <c r="I36" s="36" t="str">
        <f aca="false">IF(AND(Dane!$F36="TR",OR($F36="oryginał",$F36="kopia")),Dane!J36,"")</f>
        <v/>
      </c>
      <c r="J36" s="36" t="str">
        <f aca="false">IF(AND(Dane!$F36="TR",OR($F36="oryginał",$F36="kopia")),#REF!,"")</f>
        <v/>
      </c>
      <c r="K36" s="36" t="str">
        <f aca="false">IF(AND(Dane!$F36="TR",OR($F36="oryginał",$F36="kopia")),Dane!K36,"")</f>
        <v/>
      </c>
      <c r="L36" s="36" t="str">
        <f aca="false">IF(AND(Dane!$F36="TR",OR($F36="oryginał",$F36="kopia")),#REF!,"")</f>
        <v/>
      </c>
      <c r="M36" s="36" t="str">
        <f aca="false">IF(AND(Dane!$F36="TR",OR($F36="oryginał",$F36="kopia")),Dane!L36,"")</f>
        <v/>
      </c>
      <c r="N36" s="36" t="str">
        <f aca="false">IF(AND(Dane!$F36="TR",OR($F36="oryginał",$F36="kopia")),Dane!M36,"")</f>
        <v/>
      </c>
      <c r="O36" s="36" t="str">
        <f aca="false">IF(AND(Dane!$F36="TR",OR($F36="oryginał",$F36="kopia")),Dane!N36,"")</f>
        <v/>
      </c>
      <c r="P36" s="36" t="str">
        <f aca="false">IF(AND(Dane!$F36="TR",OR($F36="oryginał",$F36="kopia")),Dane!O36,"")</f>
        <v/>
      </c>
      <c r="Q36" s="36" t="str">
        <f aca="false">IF(AND(Dane!$F36="TR",OR($F36="oryginał",$F36="kopia")),Dane!P36,"")</f>
        <v/>
      </c>
      <c r="R36" s="36" t="str">
        <f aca="false">IF(AND(Dane!$F36="TR",OR($F36="oryginał",$F36="kopia")),Dane!Q36,"")</f>
        <v/>
      </c>
      <c r="S36" s="36" t="str">
        <f aca="false">IF(AND(Dane!$F36="TR",OR($F36="oryginał",$F36="kopia")),Dane!R36,"")</f>
        <v/>
      </c>
      <c r="T36" s="36" t="str">
        <f aca="false">IF(AND(Dane!$F36="TR",OR($F36="oryginał",$F36="kopia")),Dane!S36,"")</f>
        <v/>
      </c>
      <c r="U36" s="36" t="str">
        <f aca="false">IF(AND(Dane!$F36="TR",OR($F36="oryginał",$F36="kopia")),Dane!T36,"")</f>
        <v/>
      </c>
      <c r="V36" s="36" t="str">
        <f aca="false">IF(AND(Dane!$F36="TR",OR($F36="oryginał",$F36="kopia")),Dane!U36,"")</f>
        <v/>
      </c>
      <c r="W36" s="36" t="str">
        <f aca="false">IF(AND(Dane!$F36="TR",OR($F36="oryginał",$F36="kopia")),#REF!,"")</f>
        <v/>
      </c>
    </row>
    <row r="37" customFormat="false" ht="15.75" hidden="true" customHeight="true" outlineLevel="0" collapsed="false">
      <c r="A37" s="36" t="str">
        <f aca="false">IF(AND(Dane!$F37="TR",OR(Dane!$G37="kopia",Dane!$G37="oryginał")),Dane!A37,"")</f>
        <v/>
      </c>
      <c r="B37" s="36" t="str">
        <f aca="false">IF(AND(Dane!$F37="TR",OR(Dane!$G37="kopia",Dane!$G37="oryginał")),Dane!B37,"")</f>
        <v/>
      </c>
      <c r="C37" s="36" t="str">
        <f aca="false">IF(AND(Dane!$F37="TR",OR(Dane!$G37="kopia",Dane!$G37="oryginał")),Dane!C37,"")</f>
        <v/>
      </c>
      <c r="D37" s="36" t="str">
        <f aca="false">IF(AND(Dane!$F37="TR",OR(Dane!$G37="kopia",Dane!$G37="oryginał")),Dane!D37,"")</f>
        <v/>
      </c>
      <c r="E37" s="36" t="str">
        <f aca="false">IF(AND(Dane!$F37="TR",OR(Dane!$G37="kopia",Dane!$G37="oryginał")),Dane!E37,"")</f>
        <v/>
      </c>
      <c r="F37" s="36" t="str">
        <f aca="false">IF(AND(Dane!$F37="TR",OR(Dane!$G37="kopia",Dane!$G37="oryginał")),Dane!G37,"")</f>
        <v/>
      </c>
      <c r="G37" s="36" t="str">
        <f aca="false">IF(AND(Dane!$F37="TR",OR($F37="oryginał",$F37="kopia")),Dane!I37,"")</f>
        <v/>
      </c>
      <c r="H37" s="36" t="str">
        <f aca="false">IF(AND(Dane!$F37="TR",OR($F37="oryginał",$F37="kopia")),#REF!,"")</f>
        <v/>
      </c>
      <c r="I37" s="36" t="str">
        <f aca="false">IF(AND(Dane!$F37="TR",OR($F37="oryginał",$F37="kopia")),Dane!J37,"")</f>
        <v/>
      </c>
      <c r="J37" s="36" t="str">
        <f aca="false">IF(AND(Dane!$F37="TR",OR($F37="oryginał",$F37="kopia")),#REF!,"")</f>
        <v/>
      </c>
      <c r="K37" s="36" t="str">
        <f aca="false">IF(AND(Dane!$F37="TR",OR($F37="oryginał",$F37="kopia")),Dane!K37,"")</f>
        <v/>
      </c>
      <c r="L37" s="36" t="str">
        <f aca="false">IF(AND(Dane!$F37="TR",OR($F37="oryginał",$F37="kopia")),#REF!,"")</f>
        <v/>
      </c>
      <c r="M37" s="36" t="str">
        <f aca="false">IF(AND(Dane!$F37="TR",OR($F37="oryginał",$F37="kopia")),Dane!L37,"")</f>
        <v/>
      </c>
      <c r="N37" s="36" t="str">
        <f aca="false">IF(AND(Dane!$F37="TR",OR($F37="oryginał",$F37="kopia")),Dane!M37,"")</f>
        <v/>
      </c>
      <c r="O37" s="36" t="str">
        <f aca="false">IF(AND(Dane!$F37="TR",OR($F37="oryginał",$F37="kopia")),Dane!N37,"")</f>
        <v/>
      </c>
      <c r="P37" s="36" t="str">
        <f aca="false">IF(AND(Dane!$F37="TR",OR($F37="oryginał",$F37="kopia")),Dane!O37,"")</f>
        <v/>
      </c>
      <c r="Q37" s="36" t="str">
        <f aca="false">IF(AND(Dane!$F37="TR",OR($F37="oryginał",$F37="kopia")),Dane!P37,"")</f>
        <v/>
      </c>
      <c r="R37" s="36" t="str">
        <f aca="false">IF(AND(Dane!$F37="TR",OR($F37="oryginał",$F37="kopia")),Dane!Q37,"")</f>
        <v/>
      </c>
      <c r="S37" s="36" t="str">
        <f aca="false">IF(AND(Dane!$F37="TR",OR($F37="oryginał",$F37="kopia")),Dane!R37,"")</f>
        <v/>
      </c>
      <c r="T37" s="36" t="str">
        <f aca="false">IF(AND(Dane!$F37="TR",OR($F37="oryginał",$F37="kopia")),Dane!S37,"")</f>
        <v/>
      </c>
      <c r="U37" s="36" t="str">
        <f aca="false">IF(AND(Dane!$F37="TR",OR($F37="oryginał",$F37="kopia")),Dane!T37,"")</f>
        <v/>
      </c>
      <c r="V37" s="36" t="str">
        <f aca="false">IF(AND(Dane!$F37="TR",OR($F37="oryginał",$F37="kopia")),Dane!U37,"")</f>
        <v/>
      </c>
      <c r="W37" s="36" t="str">
        <f aca="false">IF(AND(Dane!$F37="TR",OR($F37="oryginał",$F37="kopia")),#REF!,"")</f>
        <v/>
      </c>
    </row>
    <row r="38" customFormat="false" ht="15.75" hidden="true" customHeight="true" outlineLevel="0" collapsed="false">
      <c r="A38" s="36" t="str">
        <f aca="false">IF(AND(Dane!$F38="TR",OR(Dane!$G38="kopia",Dane!$G38="oryginał")),Dane!A38,"")</f>
        <v/>
      </c>
      <c r="B38" s="36" t="str">
        <f aca="false">IF(AND(Dane!$F38="TR",OR(Dane!$G38="kopia",Dane!$G38="oryginał")),Dane!B38,"")</f>
        <v/>
      </c>
      <c r="C38" s="36" t="str">
        <f aca="false">IF(AND(Dane!$F38="TR",OR(Dane!$G38="kopia",Dane!$G38="oryginał")),Dane!C38,"")</f>
        <v/>
      </c>
      <c r="D38" s="36" t="str">
        <f aca="false">IF(AND(Dane!$F38="TR",OR(Dane!$G38="kopia",Dane!$G38="oryginał")),Dane!D38,"")</f>
        <v/>
      </c>
      <c r="E38" s="36" t="str">
        <f aca="false">IF(AND(Dane!$F38="TR",OR(Dane!$G38="kopia",Dane!$G38="oryginał")),Dane!E38,"")</f>
        <v/>
      </c>
      <c r="F38" s="36" t="str">
        <f aca="false">IF(AND(Dane!$F38="TR",OR(Dane!$G38="kopia",Dane!$G38="oryginał")),Dane!G38,"")</f>
        <v/>
      </c>
      <c r="G38" s="36" t="str">
        <f aca="false">IF(AND(Dane!$F38="TR",OR($F38="oryginał",$F38="kopia")),Dane!I38,"")</f>
        <v/>
      </c>
      <c r="H38" s="36" t="str">
        <f aca="false">IF(AND(Dane!$F38="TR",OR($F38="oryginał",$F38="kopia")),#REF!,"")</f>
        <v/>
      </c>
      <c r="I38" s="36" t="str">
        <f aca="false">IF(AND(Dane!$F38="TR",OR($F38="oryginał",$F38="kopia")),Dane!J38,"")</f>
        <v/>
      </c>
      <c r="J38" s="36" t="str">
        <f aca="false">IF(AND(Dane!$F38="TR",OR($F38="oryginał",$F38="kopia")),#REF!,"")</f>
        <v/>
      </c>
      <c r="K38" s="36" t="str">
        <f aca="false">IF(AND(Dane!$F38="TR",OR($F38="oryginał",$F38="kopia")),Dane!K38,"")</f>
        <v/>
      </c>
      <c r="L38" s="36" t="str">
        <f aca="false">IF(AND(Dane!$F38="TR",OR($F38="oryginał",$F38="kopia")),#REF!,"")</f>
        <v/>
      </c>
      <c r="M38" s="36" t="str">
        <f aca="false">IF(AND(Dane!$F38="TR",OR($F38="oryginał",$F38="kopia")),Dane!L38,"")</f>
        <v/>
      </c>
      <c r="N38" s="36" t="str">
        <f aca="false">IF(AND(Dane!$F38="TR",OR($F38="oryginał",$F38="kopia")),Dane!M38,"")</f>
        <v/>
      </c>
      <c r="O38" s="36" t="str">
        <f aca="false">IF(AND(Dane!$F38="TR",OR($F38="oryginał",$F38="kopia")),Dane!N38,"")</f>
        <v/>
      </c>
      <c r="P38" s="36" t="str">
        <f aca="false">IF(AND(Dane!$F38="TR",OR($F38="oryginał",$F38="kopia")),Dane!O38,"")</f>
        <v/>
      </c>
      <c r="Q38" s="36" t="str">
        <f aca="false">IF(AND(Dane!$F38="TR",OR($F38="oryginał",$F38="kopia")),Dane!P38,"")</f>
        <v/>
      </c>
      <c r="R38" s="36" t="str">
        <f aca="false">IF(AND(Dane!$F38="TR",OR($F38="oryginał",$F38="kopia")),Dane!Q38,"")</f>
        <v/>
      </c>
      <c r="S38" s="36" t="str">
        <f aca="false">IF(AND(Dane!$F38="TR",OR($F38="oryginał",$F38="kopia")),Dane!R38,"")</f>
        <v/>
      </c>
      <c r="T38" s="36" t="str">
        <f aca="false">IF(AND(Dane!$F38="TR",OR($F38="oryginał",$F38="kopia")),Dane!S38,"")</f>
        <v/>
      </c>
      <c r="U38" s="36" t="str">
        <f aca="false">IF(AND(Dane!$F38="TR",OR($F38="oryginał",$F38="kopia")),Dane!T38,"")</f>
        <v/>
      </c>
      <c r="V38" s="36" t="str">
        <f aca="false">IF(AND(Dane!$F38="TR",OR($F38="oryginał",$F38="kopia")),Dane!U38,"")</f>
        <v/>
      </c>
      <c r="W38" s="36" t="str">
        <f aca="false">IF(AND(Dane!$F38="TR",OR($F38="oryginał",$F38="kopia")),#REF!,"")</f>
        <v/>
      </c>
    </row>
    <row r="39" customFormat="false" ht="15.75" hidden="true" customHeight="true" outlineLevel="0" collapsed="false">
      <c r="A39" s="36" t="str">
        <f aca="false">IF(AND(Dane!$F39="TR",OR(Dane!$G39="kopia",Dane!$G39="oryginał")),Dane!A39,"")</f>
        <v/>
      </c>
      <c r="B39" s="36" t="str">
        <f aca="false">IF(AND(Dane!$F39="TR",OR(Dane!$G39="kopia",Dane!$G39="oryginał")),Dane!B39,"")</f>
        <v/>
      </c>
      <c r="C39" s="36" t="str">
        <f aca="false">IF(AND(Dane!$F39="TR",OR(Dane!$G39="kopia",Dane!$G39="oryginał")),Dane!C39,"")</f>
        <v/>
      </c>
      <c r="D39" s="36" t="str">
        <f aca="false">IF(AND(Dane!$F39="TR",OR(Dane!$G39="kopia",Dane!$G39="oryginał")),Dane!D39,"")</f>
        <v/>
      </c>
      <c r="E39" s="36" t="str">
        <f aca="false">IF(AND(Dane!$F39="TR",OR(Dane!$G39="kopia",Dane!$G39="oryginał")),Dane!E39,"")</f>
        <v/>
      </c>
      <c r="F39" s="36" t="str">
        <f aca="false">IF(AND(Dane!$F39="TR",OR(Dane!$G39="kopia",Dane!$G39="oryginał")),Dane!G39,"")</f>
        <v/>
      </c>
      <c r="G39" s="36" t="str">
        <f aca="false">IF(AND(Dane!$F39="TR",OR($F39="oryginał",$F39="kopia")),Dane!I39,"")</f>
        <v/>
      </c>
      <c r="H39" s="36" t="str">
        <f aca="false">IF(AND(Dane!$F39="TR",OR($F39="oryginał",$F39="kopia")),#REF!,"")</f>
        <v/>
      </c>
      <c r="I39" s="36" t="str">
        <f aca="false">IF(AND(Dane!$F39="TR",OR($F39="oryginał",$F39="kopia")),Dane!J39,"")</f>
        <v/>
      </c>
      <c r="J39" s="36" t="str">
        <f aca="false">IF(AND(Dane!$F39="TR",OR($F39="oryginał",$F39="kopia")),#REF!,"")</f>
        <v/>
      </c>
      <c r="K39" s="36" t="str">
        <f aca="false">IF(AND(Dane!$F39="TR",OR($F39="oryginał",$F39="kopia")),Dane!K39,"")</f>
        <v/>
      </c>
      <c r="L39" s="36" t="str">
        <f aca="false">IF(AND(Dane!$F39="TR",OR($F39="oryginał",$F39="kopia")),#REF!,"")</f>
        <v/>
      </c>
      <c r="M39" s="36" t="str">
        <f aca="false">IF(AND(Dane!$F39="TR",OR($F39="oryginał",$F39="kopia")),Dane!L39,"")</f>
        <v/>
      </c>
      <c r="N39" s="36" t="str">
        <f aca="false">IF(AND(Dane!$F39="TR",OR($F39="oryginał",$F39="kopia")),Dane!M39,"")</f>
        <v/>
      </c>
      <c r="O39" s="36" t="str">
        <f aca="false">IF(AND(Dane!$F39="TR",OR($F39="oryginał",$F39="kopia")),Dane!N39,"")</f>
        <v/>
      </c>
      <c r="P39" s="36" t="str">
        <f aca="false">IF(AND(Dane!$F39="TR",OR($F39="oryginał",$F39="kopia")),Dane!O39,"")</f>
        <v/>
      </c>
      <c r="Q39" s="36" t="str">
        <f aca="false">IF(AND(Dane!$F39="TR",OR($F39="oryginał",$F39="kopia")),Dane!P39,"")</f>
        <v/>
      </c>
      <c r="R39" s="36" t="str">
        <f aca="false">IF(AND(Dane!$F39="TR",OR($F39="oryginał",$F39="kopia")),Dane!Q39,"")</f>
        <v/>
      </c>
      <c r="S39" s="36" t="str">
        <f aca="false">IF(AND(Dane!$F39="TR",OR($F39="oryginał",$F39="kopia")),Dane!R39,"")</f>
        <v/>
      </c>
      <c r="T39" s="36" t="str">
        <f aca="false">IF(AND(Dane!$F39="TR",OR($F39="oryginał",$F39="kopia")),Dane!S39,"")</f>
        <v/>
      </c>
      <c r="U39" s="36" t="str">
        <f aca="false">IF(AND(Dane!$F39="TR",OR($F39="oryginał",$F39="kopia")),Dane!T39,"")</f>
        <v/>
      </c>
      <c r="V39" s="36" t="str">
        <f aca="false">IF(AND(Dane!$F39="TR",OR($F39="oryginał",$F39="kopia")),Dane!U39,"")</f>
        <v/>
      </c>
      <c r="W39" s="36" t="str">
        <f aca="false">IF(AND(Dane!$F39="TR",OR($F39="oryginał",$F39="kopia")),#REF!,"")</f>
        <v/>
      </c>
    </row>
    <row r="40" customFormat="false" ht="15.75" hidden="true" customHeight="true" outlineLevel="0" collapsed="false">
      <c r="A40" s="36" t="str">
        <f aca="false">IF(AND(Dane!$F40="TR",OR(Dane!$G40="kopia",Dane!$G40="oryginał")),Dane!A40,"")</f>
        <v/>
      </c>
      <c r="B40" s="36" t="str">
        <f aca="false">IF(AND(Dane!$F40="TR",OR(Dane!$G40="kopia",Dane!$G40="oryginał")),Dane!B40,"")</f>
        <v/>
      </c>
      <c r="C40" s="36" t="str">
        <f aca="false">IF(AND(Dane!$F40="TR",OR(Dane!$G40="kopia",Dane!$G40="oryginał")),Dane!C40,"")</f>
        <v/>
      </c>
      <c r="D40" s="36" t="str">
        <f aca="false">IF(AND(Dane!$F40="TR",OR(Dane!$G40="kopia",Dane!$G40="oryginał")),Dane!D40,"")</f>
        <v/>
      </c>
      <c r="E40" s="36" t="str">
        <f aca="false">IF(AND(Dane!$F40="TR",OR(Dane!$G40="kopia",Dane!$G40="oryginał")),Dane!E40,"")</f>
        <v/>
      </c>
      <c r="F40" s="36" t="str">
        <f aca="false">IF(AND(Dane!$F40="TR",OR(Dane!$G40="kopia",Dane!$G40="oryginał")),Dane!G40,"")</f>
        <v/>
      </c>
      <c r="G40" s="36" t="str">
        <f aca="false">IF(AND(Dane!$F40="TR",OR($F40="oryginał",$F40="kopia")),Dane!I40,"")</f>
        <v/>
      </c>
      <c r="H40" s="36" t="str">
        <f aca="false">IF(AND(Dane!$F40="TR",OR($F40="oryginał",$F40="kopia")),#REF!,"")</f>
        <v/>
      </c>
      <c r="I40" s="36" t="str">
        <f aca="false">IF(AND(Dane!$F40="TR",OR($F40="oryginał",$F40="kopia")),Dane!J40,"")</f>
        <v/>
      </c>
      <c r="J40" s="36" t="str">
        <f aca="false">IF(AND(Dane!$F40="TR",OR($F40="oryginał",$F40="kopia")),#REF!,"")</f>
        <v/>
      </c>
      <c r="K40" s="36" t="str">
        <f aca="false">IF(AND(Dane!$F40="TR",OR($F40="oryginał",$F40="kopia")),Dane!K40,"")</f>
        <v/>
      </c>
      <c r="L40" s="36" t="str">
        <f aca="false">IF(AND(Dane!$F40="TR",OR($F40="oryginał",$F40="kopia")),#REF!,"")</f>
        <v/>
      </c>
      <c r="M40" s="36" t="str">
        <f aca="false">IF(AND(Dane!$F40="TR",OR($F40="oryginał",$F40="kopia")),Dane!L40,"")</f>
        <v/>
      </c>
      <c r="N40" s="36" t="str">
        <f aca="false">IF(AND(Dane!$F40="TR",OR($F40="oryginał",$F40="kopia")),Dane!M40,"")</f>
        <v/>
      </c>
      <c r="O40" s="36" t="str">
        <f aca="false">IF(AND(Dane!$F40="TR",OR($F40="oryginał",$F40="kopia")),Dane!N40,"")</f>
        <v/>
      </c>
      <c r="P40" s="36" t="str">
        <f aca="false">IF(AND(Dane!$F40="TR",OR($F40="oryginał",$F40="kopia")),Dane!O40,"")</f>
        <v/>
      </c>
      <c r="Q40" s="36" t="str">
        <f aca="false">IF(AND(Dane!$F40="TR",OR($F40="oryginał",$F40="kopia")),Dane!P40,"")</f>
        <v/>
      </c>
      <c r="R40" s="36" t="str">
        <f aca="false">IF(AND(Dane!$F40="TR",OR($F40="oryginał",$F40="kopia")),Dane!Q40,"")</f>
        <v/>
      </c>
      <c r="S40" s="36" t="str">
        <f aca="false">IF(AND(Dane!$F40="TR",OR($F40="oryginał",$F40="kopia")),Dane!R40,"")</f>
        <v/>
      </c>
      <c r="T40" s="36" t="str">
        <f aca="false">IF(AND(Dane!$F40="TR",OR($F40="oryginał",$F40="kopia")),Dane!S40,"")</f>
        <v/>
      </c>
      <c r="U40" s="36" t="str">
        <f aca="false">IF(AND(Dane!$F40="TR",OR($F40="oryginał",$F40="kopia")),Dane!T40,"")</f>
        <v/>
      </c>
      <c r="V40" s="36" t="str">
        <f aca="false">IF(AND(Dane!$F40="TR",OR($F40="oryginał",$F40="kopia")),Dane!U40,"")</f>
        <v/>
      </c>
      <c r="W40" s="36" t="str">
        <f aca="false">IF(AND(Dane!$F40="TR",OR($F40="oryginał",$F40="kopia")),#REF!,"")</f>
        <v/>
      </c>
    </row>
    <row r="41" customFormat="false" ht="15.75" hidden="true" customHeight="true" outlineLevel="0" collapsed="false">
      <c r="A41" s="36" t="str">
        <f aca="false">IF(AND(Dane!$F41="TR",OR(Dane!$G41="kopia",Dane!$G41="oryginał")),Dane!A41,"")</f>
        <v/>
      </c>
      <c r="B41" s="36" t="str">
        <f aca="false">IF(AND(Dane!$F41="TR",OR(Dane!$G41="kopia",Dane!$G41="oryginał")),Dane!B41,"")</f>
        <v/>
      </c>
      <c r="C41" s="36" t="str">
        <f aca="false">IF(AND(Dane!$F41="TR",OR(Dane!$G41="kopia",Dane!$G41="oryginał")),Dane!C41,"")</f>
        <v/>
      </c>
      <c r="D41" s="36" t="str">
        <f aca="false">IF(AND(Dane!$F41="TR",OR(Dane!$G41="kopia",Dane!$G41="oryginał")),Dane!D41,"")</f>
        <v/>
      </c>
      <c r="E41" s="36" t="str">
        <f aca="false">IF(AND(Dane!$F41="TR",OR(Dane!$G41="kopia",Dane!$G41="oryginał")),Dane!E41,"")</f>
        <v/>
      </c>
      <c r="F41" s="36" t="str">
        <f aca="false">IF(AND(Dane!$F41="TR",OR(Dane!$G41="kopia",Dane!$G41="oryginał")),Dane!G41,"")</f>
        <v/>
      </c>
      <c r="G41" s="36" t="str">
        <f aca="false">IF(AND(Dane!$F41="TR",OR($F41="oryginał",$F41="kopia")),Dane!I41,"")</f>
        <v/>
      </c>
      <c r="H41" s="36" t="str">
        <f aca="false">IF(AND(Dane!$F41="TR",OR($F41="oryginał",$F41="kopia")),#REF!,"")</f>
        <v/>
      </c>
      <c r="I41" s="36" t="str">
        <f aca="false">IF(AND(Dane!$F41="TR",OR($F41="oryginał",$F41="kopia")),Dane!J41,"")</f>
        <v/>
      </c>
      <c r="J41" s="36" t="str">
        <f aca="false">IF(AND(Dane!$F41="TR",OR($F41="oryginał",$F41="kopia")),#REF!,"")</f>
        <v/>
      </c>
      <c r="K41" s="36" t="str">
        <f aca="false">IF(AND(Dane!$F41="TR",OR($F41="oryginał",$F41="kopia")),Dane!K41,"")</f>
        <v/>
      </c>
      <c r="L41" s="36" t="str">
        <f aca="false">IF(AND(Dane!$F41="TR",OR($F41="oryginał",$F41="kopia")),#REF!,"")</f>
        <v/>
      </c>
      <c r="M41" s="36" t="str">
        <f aca="false">IF(AND(Dane!$F41="TR",OR($F41="oryginał",$F41="kopia")),Dane!L41,"")</f>
        <v/>
      </c>
      <c r="N41" s="36" t="str">
        <f aca="false">IF(AND(Dane!$F41="TR",OR($F41="oryginał",$F41="kopia")),Dane!M41,"")</f>
        <v/>
      </c>
      <c r="O41" s="36" t="str">
        <f aca="false">IF(AND(Dane!$F41="TR",OR($F41="oryginał",$F41="kopia")),Dane!N41,"")</f>
        <v/>
      </c>
      <c r="P41" s="36" t="str">
        <f aca="false">IF(AND(Dane!$F41="TR",OR($F41="oryginał",$F41="kopia")),Dane!O41,"")</f>
        <v/>
      </c>
      <c r="Q41" s="36" t="str">
        <f aca="false">IF(AND(Dane!$F41="TR",OR($F41="oryginał",$F41="kopia")),Dane!P41,"")</f>
        <v/>
      </c>
      <c r="R41" s="36" t="str">
        <f aca="false">IF(AND(Dane!$F41="TR",OR($F41="oryginał",$F41="kopia")),Dane!Q41,"")</f>
        <v/>
      </c>
      <c r="S41" s="36" t="str">
        <f aca="false">IF(AND(Dane!$F41="TR",OR($F41="oryginał",$F41="kopia")),Dane!R41,"")</f>
        <v/>
      </c>
      <c r="T41" s="36" t="str">
        <f aca="false">IF(AND(Dane!$F41="TR",OR($F41="oryginał",$F41="kopia")),Dane!S41,"")</f>
        <v/>
      </c>
      <c r="U41" s="36" t="str">
        <f aca="false">IF(AND(Dane!$F41="TR",OR($F41="oryginał",$F41="kopia")),Dane!T41,"")</f>
        <v/>
      </c>
      <c r="V41" s="36" t="str">
        <f aca="false">IF(AND(Dane!$F41="TR",OR($F41="oryginał",$F41="kopia")),Dane!U41,"")</f>
        <v/>
      </c>
      <c r="W41" s="36" t="str">
        <f aca="false">IF(AND(Dane!$F41="TR",OR($F41="oryginał",$F41="kopia")),#REF!,"")</f>
        <v/>
      </c>
    </row>
    <row r="42" customFormat="false" ht="15.75" hidden="true" customHeight="true" outlineLevel="0" collapsed="false">
      <c r="A42" s="36" t="str">
        <f aca="false">IF(AND(Dane!$F42="TR",OR(Dane!$G42="kopia",Dane!$G42="oryginał")),Dane!A42,"")</f>
        <v/>
      </c>
      <c r="B42" s="36" t="str">
        <f aca="false">IF(AND(Dane!$F42="TR",OR(Dane!$G42="kopia",Dane!$G42="oryginał")),Dane!B42,"")</f>
        <v/>
      </c>
      <c r="C42" s="36" t="str">
        <f aca="false">IF(AND(Dane!$F42="TR",OR(Dane!$G42="kopia",Dane!$G42="oryginał")),Dane!C42,"")</f>
        <v/>
      </c>
      <c r="D42" s="36" t="str">
        <f aca="false">IF(AND(Dane!$F42="TR",OR(Dane!$G42="kopia",Dane!$G42="oryginał")),Dane!D42,"")</f>
        <v/>
      </c>
      <c r="E42" s="36" t="str">
        <f aca="false">IF(AND(Dane!$F42="TR",OR(Dane!$G42="kopia",Dane!$G42="oryginał")),Dane!E42,"")</f>
        <v/>
      </c>
      <c r="F42" s="36" t="str">
        <f aca="false">IF(AND(Dane!$F42="TR",OR(Dane!$G42="kopia",Dane!$G42="oryginał")),Dane!G42,"")</f>
        <v/>
      </c>
      <c r="G42" s="36" t="str">
        <f aca="false">IF(AND(Dane!$F42="TR",OR($F42="oryginał",$F42="kopia")),Dane!I42,"")</f>
        <v/>
      </c>
      <c r="H42" s="36" t="str">
        <f aca="false">IF(AND(Dane!$F42="TR",OR($F42="oryginał",$F42="kopia")),#REF!,"")</f>
        <v/>
      </c>
      <c r="I42" s="36" t="str">
        <f aca="false">IF(AND(Dane!$F42="TR",OR($F42="oryginał",$F42="kopia")),Dane!J42,"")</f>
        <v/>
      </c>
      <c r="J42" s="36" t="str">
        <f aca="false">IF(AND(Dane!$F42="TR",OR($F42="oryginał",$F42="kopia")),#REF!,"")</f>
        <v/>
      </c>
      <c r="K42" s="36" t="str">
        <f aca="false">IF(AND(Dane!$F42="TR",OR($F42="oryginał",$F42="kopia")),Dane!K42,"")</f>
        <v/>
      </c>
      <c r="L42" s="36" t="str">
        <f aca="false">IF(AND(Dane!$F42="TR",OR($F42="oryginał",$F42="kopia")),#REF!,"")</f>
        <v/>
      </c>
      <c r="M42" s="36" t="str">
        <f aca="false">IF(AND(Dane!$F42="TR",OR($F42="oryginał",$F42="kopia")),Dane!L42,"")</f>
        <v/>
      </c>
      <c r="N42" s="36" t="str">
        <f aca="false">IF(AND(Dane!$F42="TR",OR($F42="oryginał",$F42="kopia")),Dane!M42,"")</f>
        <v/>
      </c>
      <c r="O42" s="36" t="str">
        <f aca="false">IF(AND(Dane!$F42="TR",OR($F42="oryginał",$F42="kopia")),Dane!N42,"")</f>
        <v/>
      </c>
      <c r="P42" s="36" t="str">
        <f aca="false">IF(AND(Dane!$F42="TR",OR($F42="oryginał",$F42="kopia")),Dane!O42,"")</f>
        <v/>
      </c>
      <c r="Q42" s="36" t="str">
        <f aca="false">IF(AND(Dane!$F42="TR",OR($F42="oryginał",$F42="kopia")),Dane!P42,"")</f>
        <v/>
      </c>
      <c r="R42" s="36" t="str">
        <f aca="false">IF(AND(Dane!$F42="TR",OR($F42="oryginał",$F42="kopia")),Dane!Q42,"")</f>
        <v/>
      </c>
      <c r="S42" s="36" t="str">
        <f aca="false">IF(AND(Dane!$F42="TR",OR($F42="oryginał",$F42="kopia")),Dane!R42,"")</f>
        <v/>
      </c>
      <c r="T42" s="36" t="str">
        <f aca="false">IF(AND(Dane!$F42="TR",OR($F42="oryginał",$F42="kopia")),Dane!S42,"")</f>
        <v/>
      </c>
      <c r="U42" s="36" t="str">
        <f aca="false">IF(AND(Dane!$F42="TR",OR($F42="oryginał",$F42="kopia")),Dane!T42,"")</f>
        <v/>
      </c>
      <c r="V42" s="36" t="str">
        <f aca="false">IF(AND(Dane!$F42="TR",OR($F42="oryginał",$F42="kopia")),Dane!U42,"")</f>
        <v/>
      </c>
      <c r="W42" s="36" t="str">
        <f aca="false">IF(AND(Dane!$F42="TR",OR($F42="oryginał",$F42="kopia")),#REF!,"")</f>
        <v/>
      </c>
    </row>
    <row r="43" customFormat="false" ht="15.75" hidden="true" customHeight="true" outlineLevel="0" collapsed="false">
      <c r="A43" s="36" t="str">
        <f aca="false">IF(AND(Dane!$F43="TR",OR(Dane!$G43="kopia",Dane!$G43="oryginał")),Dane!A43,"")</f>
        <v/>
      </c>
      <c r="B43" s="36" t="str">
        <f aca="false">IF(AND(Dane!$F43="TR",OR(Dane!$G43="kopia",Dane!$G43="oryginał")),Dane!B43,"")</f>
        <v/>
      </c>
      <c r="C43" s="36" t="str">
        <f aca="false">IF(AND(Dane!$F43="TR",OR(Dane!$G43="kopia",Dane!$G43="oryginał")),Dane!C43,"")</f>
        <v/>
      </c>
      <c r="D43" s="36" t="str">
        <f aca="false">IF(AND(Dane!$F43="TR",OR(Dane!$G43="kopia",Dane!$G43="oryginał")),#REF!,"")</f>
        <v/>
      </c>
      <c r="E43" s="36" t="str">
        <f aca="false">IF(AND(Dane!$F43="TR",OR(Dane!$G43="kopia",Dane!$G43="oryginał")),Dane!D43,"")</f>
        <v/>
      </c>
      <c r="F43" s="36" t="str">
        <f aca="false">IF(AND(Dane!$F43="TR",OR(Dane!$G43="kopia",Dane!$G43="oryginał")),Dane!G43,"")</f>
        <v/>
      </c>
      <c r="G43" s="36" t="str">
        <f aca="false">IF(AND(Dane!$F43="TR",OR($F43="oryginał",$F43="kopia")),Dane!I43,"")</f>
        <v/>
      </c>
      <c r="H43" s="36" t="str">
        <f aca="false">IF(AND(Dane!$F43="TR",OR($F43="oryginał",$F43="kopia")),#REF!,"")</f>
        <v/>
      </c>
      <c r="I43" s="36" t="str">
        <f aca="false">IF(AND(Dane!$F43="TR",OR($F43="oryginał",$F43="kopia")),Dane!J43,"")</f>
        <v/>
      </c>
      <c r="J43" s="36" t="str">
        <f aca="false">IF(AND(Dane!$F43="TR",OR($F43="oryginał",$F43="kopia")),#REF!,"")</f>
        <v/>
      </c>
      <c r="K43" s="36" t="str">
        <f aca="false">IF(AND(Dane!$F43="TR",OR($F43="oryginał",$F43="kopia")),Dane!K43,"")</f>
        <v/>
      </c>
      <c r="L43" s="36" t="str">
        <f aca="false">IF(AND(Dane!$F43="TR",OR($F43="oryginał",$F43="kopia")),#REF!,"")</f>
        <v/>
      </c>
      <c r="M43" s="36" t="str">
        <f aca="false">IF(AND(Dane!$F43="TR",OR($F43="oryginał",$F43="kopia")),Dane!L43,"")</f>
        <v/>
      </c>
      <c r="N43" s="36" t="str">
        <f aca="false">IF(AND(Dane!$F43="TR",OR($F43="oryginał",$F43="kopia")),Dane!M43,"")</f>
        <v/>
      </c>
      <c r="O43" s="36" t="str">
        <f aca="false">IF(AND(Dane!$F43="TR",OR($F43="oryginał",$F43="kopia")),Dane!N43,"")</f>
        <v/>
      </c>
      <c r="P43" s="36" t="str">
        <f aca="false">IF(AND(Dane!$F43="TR",OR($F43="oryginał",$F43="kopia")),Dane!O43,"")</f>
        <v/>
      </c>
      <c r="Q43" s="36" t="str">
        <f aca="false">IF(AND(Dane!$F43="TR",OR($F43="oryginał",$F43="kopia")),Dane!P43,"")</f>
        <v/>
      </c>
      <c r="R43" s="36" t="str">
        <f aca="false">IF(AND(Dane!$F43="TR",OR($F43="oryginał",$F43="kopia")),Dane!Q43,"")</f>
        <v/>
      </c>
      <c r="S43" s="36" t="str">
        <f aca="false">IF(AND(Dane!$F43="TR",OR($F43="oryginał",$F43="kopia")),Dane!R43,"")</f>
        <v/>
      </c>
      <c r="T43" s="36" t="str">
        <f aca="false">IF(AND(Dane!$F43="TR",OR($F43="oryginał",$F43="kopia")),Dane!S43,"")</f>
        <v/>
      </c>
      <c r="U43" s="36" t="str">
        <f aca="false">IF(AND(Dane!$F43="TR",OR($F43="oryginał",$F43="kopia")),Dane!T43,"")</f>
        <v/>
      </c>
      <c r="V43" s="36" t="str">
        <f aca="false">IF(AND(Dane!$F43="TR",OR($F43="oryginał",$F43="kopia")),Dane!U43,"")</f>
        <v/>
      </c>
      <c r="W43" s="36" t="str">
        <f aca="false">IF(AND(Dane!$F43="TR",OR($F43="oryginał",$F43="kopia")),#REF!,"")</f>
        <v/>
      </c>
    </row>
    <row r="44" customFormat="false" ht="15.75" hidden="true" customHeight="true" outlineLevel="0" collapsed="false">
      <c r="A44" s="36" t="str">
        <f aca="false">IF(AND(Dane!$F44="TR",OR(Dane!$G44="kopia",Dane!$G44="oryginał")),Dane!A44,"")</f>
        <v/>
      </c>
      <c r="B44" s="36" t="str">
        <f aca="false">IF(AND(Dane!$F44="TR",OR(Dane!$G44="kopia",Dane!$G44="oryginał")),Dane!B44,"")</f>
        <v/>
      </c>
      <c r="C44" s="36" t="str">
        <f aca="false">IF(AND(Dane!$F44="TR",OR(Dane!$G44="kopia",Dane!$G44="oryginał")),Dane!C44,"")</f>
        <v/>
      </c>
      <c r="D44" s="36" t="str">
        <f aca="false">IF(AND(Dane!$F44="TR",OR(Dane!$G44="kopia",Dane!$G44="oryginał")),Dane!D44,"")</f>
        <v/>
      </c>
      <c r="E44" s="36" t="str">
        <f aca="false">IF(AND(Dane!$F44="TR",OR(Dane!$G44="kopia",Dane!$G44="oryginał")),Dane!E44,"")</f>
        <v/>
      </c>
      <c r="F44" s="36" t="str">
        <f aca="false">IF(AND(Dane!$F44="TR",OR(Dane!$G44="kopia",Dane!$G44="oryginał")),Dane!G44,"")</f>
        <v/>
      </c>
      <c r="G44" s="36" t="str">
        <f aca="false">IF(AND(Dane!$F44="TR",OR($F44="oryginał",$F44="kopia")),Dane!I44,"")</f>
        <v/>
      </c>
      <c r="H44" s="36" t="str">
        <f aca="false">IF(AND(Dane!$F44="TR",OR($F44="oryginał",$F44="kopia")),#REF!,"")</f>
        <v/>
      </c>
      <c r="I44" s="36" t="str">
        <f aca="false">IF(AND(Dane!$F44="TR",OR($F44="oryginał",$F44="kopia")),Dane!J44,"")</f>
        <v/>
      </c>
      <c r="J44" s="36" t="str">
        <f aca="false">IF(AND(Dane!$F44="TR",OR($F44="oryginał",$F44="kopia")),#REF!,"")</f>
        <v/>
      </c>
      <c r="K44" s="36" t="str">
        <f aca="false">IF(AND(Dane!$F44="TR",OR($F44="oryginał",$F44="kopia")),Dane!K44,"")</f>
        <v/>
      </c>
      <c r="L44" s="36" t="str">
        <f aca="false">IF(AND(Dane!$F44="TR",OR($F44="oryginał",$F44="kopia")),#REF!,"")</f>
        <v/>
      </c>
      <c r="M44" s="36" t="str">
        <f aca="false">IF(AND(Dane!$F44="TR",OR($F44="oryginał",$F44="kopia")),Dane!L44,"")</f>
        <v/>
      </c>
      <c r="N44" s="36" t="str">
        <f aca="false">IF(AND(Dane!$F44="TR",OR($F44="oryginał",$F44="kopia")),Dane!M44,"")</f>
        <v/>
      </c>
      <c r="O44" s="36" t="str">
        <f aca="false">IF(AND(Dane!$F44="TR",OR($F44="oryginał",$F44="kopia")),Dane!N44,"")</f>
        <v/>
      </c>
      <c r="P44" s="36" t="str">
        <f aca="false">IF(AND(Dane!$F44="TR",OR($F44="oryginał",$F44="kopia")),Dane!O44,"")</f>
        <v/>
      </c>
      <c r="Q44" s="36" t="str">
        <f aca="false">IF(AND(Dane!$F44="TR",OR($F44="oryginał",$F44="kopia")),Dane!P44,"")</f>
        <v/>
      </c>
      <c r="R44" s="36" t="str">
        <f aca="false">IF(AND(Dane!$F44="TR",OR($F44="oryginał",$F44="kopia")),Dane!Q44,"")</f>
        <v/>
      </c>
      <c r="S44" s="36" t="str">
        <f aca="false">IF(AND(Dane!$F44="TR",OR($F44="oryginał",$F44="kopia")),Dane!R44,"")</f>
        <v/>
      </c>
      <c r="T44" s="36" t="str">
        <f aca="false">IF(AND(Dane!$F44="TR",OR($F44="oryginał",$F44="kopia")),Dane!S44,"")</f>
        <v/>
      </c>
      <c r="U44" s="36" t="str">
        <f aca="false">IF(AND(Dane!$F44="TR",OR($F44="oryginał",$F44="kopia")),Dane!T44,"")</f>
        <v/>
      </c>
      <c r="V44" s="36" t="str">
        <f aca="false">IF(AND(Dane!$F44="TR",OR($F44="oryginał",$F44="kopia")),Dane!U44,"")</f>
        <v/>
      </c>
      <c r="W44" s="36" t="str">
        <f aca="false">IF(AND(Dane!$F44="TR",OR($F44="oryginał",$F44="kopia")),#REF!,"")</f>
        <v/>
      </c>
    </row>
    <row r="45" customFormat="false" ht="15.75" hidden="true" customHeight="true" outlineLevel="0" collapsed="false">
      <c r="A45" s="36" t="str">
        <f aca="false">IF(AND(Dane!$F45="TR",OR(Dane!$G45="kopia",Dane!$G45="oryginał")),Dane!A45,"")</f>
        <v/>
      </c>
      <c r="B45" s="36" t="str">
        <f aca="false">IF(AND(Dane!$F45="TR",OR(Dane!$G45="kopia",Dane!$G45="oryginał")),Dane!B45,"")</f>
        <v/>
      </c>
      <c r="C45" s="36" t="str">
        <f aca="false">IF(AND(Dane!$F45="TR",OR(Dane!$G45="kopia",Dane!$G45="oryginał")),Dane!C45,"")</f>
        <v/>
      </c>
      <c r="D45" s="36" t="str">
        <f aca="false">IF(AND(Dane!$F45="TR",OR(Dane!$G45="kopia",Dane!$G45="oryginał")),Dane!D45,"")</f>
        <v/>
      </c>
      <c r="E45" s="36" t="str">
        <f aca="false">IF(AND(Dane!$F45="TR",OR(Dane!$G45="kopia",Dane!$G45="oryginał")),Dane!E45,"")</f>
        <v/>
      </c>
      <c r="F45" s="36" t="str">
        <f aca="false">IF(AND(Dane!$F45="TR",OR(Dane!$G45="kopia",Dane!$G45="oryginał")),Dane!G45,"")</f>
        <v/>
      </c>
      <c r="G45" s="36" t="str">
        <f aca="false">IF(AND(Dane!$F45="TR",OR($F45="oryginał",$F45="kopia")),Dane!I45,"")</f>
        <v/>
      </c>
      <c r="H45" s="36" t="str">
        <f aca="false">IF(AND(Dane!$F45="TR",OR($F45="oryginał",$F45="kopia")),#REF!,"")</f>
        <v/>
      </c>
      <c r="I45" s="36" t="str">
        <f aca="false">IF(AND(Dane!$F45="TR",OR($F45="oryginał",$F45="kopia")),Dane!J45,"")</f>
        <v/>
      </c>
      <c r="J45" s="36" t="str">
        <f aca="false">IF(AND(Dane!$F45="TR",OR($F45="oryginał",$F45="kopia")),#REF!,"")</f>
        <v/>
      </c>
      <c r="K45" s="36" t="str">
        <f aca="false">IF(AND(Dane!$F45="TR",OR($F45="oryginał",$F45="kopia")),Dane!K45,"")</f>
        <v/>
      </c>
      <c r="L45" s="36" t="str">
        <f aca="false">IF(AND(Dane!$F45="TR",OR($F45="oryginał",$F45="kopia")),#REF!,"")</f>
        <v/>
      </c>
      <c r="M45" s="36" t="str">
        <f aca="false">IF(AND(Dane!$F45="TR",OR($F45="oryginał",$F45="kopia")),Dane!L45,"")</f>
        <v/>
      </c>
      <c r="N45" s="36" t="str">
        <f aca="false">IF(AND(Dane!$F45="TR",OR($F45="oryginał",$F45="kopia")),Dane!M45,"")</f>
        <v/>
      </c>
      <c r="O45" s="36" t="str">
        <f aca="false">IF(AND(Dane!$F45="TR",OR($F45="oryginał",$F45="kopia")),Dane!N45,"")</f>
        <v/>
      </c>
      <c r="P45" s="36" t="str">
        <f aca="false">IF(AND(Dane!$F45="TR",OR($F45="oryginał",$F45="kopia")),Dane!O45,"")</f>
        <v/>
      </c>
      <c r="Q45" s="36" t="str">
        <f aca="false">IF(AND(Dane!$F45="TR",OR($F45="oryginał",$F45="kopia")),Dane!P45,"")</f>
        <v/>
      </c>
      <c r="R45" s="36" t="str">
        <f aca="false">IF(AND(Dane!$F45="TR",OR($F45="oryginał",$F45="kopia")),Dane!Q45,"")</f>
        <v/>
      </c>
      <c r="S45" s="36" t="str">
        <f aca="false">IF(AND(Dane!$F45="TR",OR($F45="oryginał",$F45="kopia")),Dane!R45,"")</f>
        <v/>
      </c>
      <c r="T45" s="36" t="str">
        <f aca="false">IF(AND(Dane!$F45="TR",OR($F45="oryginał",$F45="kopia")),Dane!S45,"")</f>
        <v/>
      </c>
      <c r="U45" s="36" t="str">
        <f aca="false">IF(AND(Dane!$F45="TR",OR($F45="oryginał",$F45="kopia")),Dane!T45,"")</f>
        <v/>
      </c>
      <c r="V45" s="36" t="str">
        <f aca="false">IF(AND(Dane!$F45="TR",OR($F45="oryginał",$F45="kopia")),Dane!U45,"")</f>
        <v/>
      </c>
      <c r="W45" s="36" t="str">
        <f aca="false">IF(AND(Dane!$F45="TR",OR($F45="oryginał",$F45="kopia")),#REF!,"")</f>
        <v/>
      </c>
    </row>
    <row r="46" customFormat="false" ht="15.75" hidden="true" customHeight="true" outlineLevel="0" collapsed="false">
      <c r="A46" s="36" t="str">
        <f aca="false">IF(AND(Dane!$F46="TR",OR(Dane!$G46="kopia",Dane!$G46="oryginał")),Dane!A46,"")</f>
        <v/>
      </c>
      <c r="B46" s="36" t="str">
        <f aca="false">IF(AND(Dane!$F46="TR",OR(Dane!$G46="kopia",Dane!$G46="oryginał")),Dane!B46,"")</f>
        <v/>
      </c>
      <c r="C46" s="36" t="str">
        <f aca="false">IF(AND(Dane!$F46="TR",OR(Dane!$G46="kopia",Dane!$G46="oryginał")),Dane!C46,"")</f>
        <v/>
      </c>
      <c r="D46" s="36" t="str">
        <f aca="false">IF(AND(Dane!$F46="TR",OR(Dane!$G46="kopia",Dane!$G46="oryginał")),Dane!D46,"")</f>
        <v/>
      </c>
      <c r="E46" s="36" t="str">
        <f aca="false">IF(AND(Dane!$F46="TR",OR(Dane!$G46="kopia",Dane!$G46="oryginał")),Dane!E46,"")</f>
        <v/>
      </c>
      <c r="F46" s="36" t="str">
        <f aca="false">IF(AND(Dane!$F46="TR",OR(Dane!$G46="kopia",Dane!$G46="oryginał")),Dane!G46,"")</f>
        <v/>
      </c>
      <c r="G46" s="36" t="str">
        <f aca="false">IF(AND(Dane!$F46="TR",OR($F46="oryginał",$F46="kopia")),Dane!I46,"")</f>
        <v/>
      </c>
      <c r="H46" s="36" t="str">
        <f aca="false">IF(AND(Dane!$F46="TR",OR($F46="oryginał",$F46="kopia")),#REF!,"")</f>
        <v/>
      </c>
      <c r="I46" s="36" t="str">
        <f aca="false">IF(AND(Dane!$F46="TR",OR($F46="oryginał",$F46="kopia")),Dane!J46,"")</f>
        <v/>
      </c>
      <c r="J46" s="36" t="str">
        <f aca="false">IF(AND(Dane!$F46="TR",OR($F46="oryginał",$F46="kopia")),#REF!,"")</f>
        <v/>
      </c>
      <c r="K46" s="36" t="str">
        <f aca="false">IF(AND(Dane!$F46="TR",OR($F46="oryginał",$F46="kopia")),Dane!K46,"")</f>
        <v/>
      </c>
      <c r="L46" s="36" t="str">
        <f aca="false">IF(AND(Dane!$F46="TR",OR($F46="oryginał",$F46="kopia")),#REF!,"")</f>
        <v/>
      </c>
      <c r="M46" s="36" t="str">
        <f aca="false">IF(AND(Dane!$F46="TR",OR($F46="oryginał",$F46="kopia")),Dane!L46,"")</f>
        <v/>
      </c>
      <c r="N46" s="36" t="str">
        <f aca="false">IF(AND(Dane!$F46="TR",OR($F46="oryginał",$F46="kopia")),Dane!M46,"")</f>
        <v/>
      </c>
      <c r="O46" s="36" t="str">
        <f aca="false">IF(AND(Dane!$F46="TR",OR($F46="oryginał",$F46="kopia")),Dane!N46,"")</f>
        <v/>
      </c>
      <c r="P46" s="36" t="str">
        <f aca="false">IF(AND(Dane!$F46="TR",OR($F46="oryginał",$F46="kopia")),Dane!O46,"")</f>
        <v/>
      </c>
      <c r="Q46" s="36" t="str">
        <f aca="false">IF(AND(Dane!$F46="TR",OR($F46="oryginał",$F46="kopia")),Dane!P46,"")</f>
        <v/>
      </c>
      <c r="R46" s="36" t="str">
        <f aca="false">IF(AND(Dane!$F46="TR",OR($F46="oryginał",$F46="kopia")),Dane!Q46,"")</f>
        <v/>
      </c>
      <c r="S46" s="36" t="str">
        <f aca="false">IF(AND(Dane!$F46="TR",OR($F46="oryginał",$F46="kopia")),Dane!R46,"")</f>
        <v/>
      </c>
      <c r="T46" s="36" t="str">
        <f aca="false">IF(AND(Dane!$F46="TR",OR($F46="oryginał",$F46="kopia")),Dane!S46,"")</f>
        <v/>
      </c>
      <c r="U46" s="36" t="str">
        <f aca="false">IF(AND(Dane!$F46="TR",OR($F46="oryginał",$F46="kopia")),Dane!T46,"")</f>
        <v/>
      </c>
      <c r="V46" s="36" t="str">
        <f aca="false">IF(AND(Dane!$F46="TR",OR($F46="oryginał",$F46="kopia")),Dane!U46,"")</f>
        <v/>
      </c>
      <c r="W46" s="36" t="str">
        <f aca="false">IF(AND(Dane!$F46="TR",OR($F46="oryginał",$F46="kopia")),#REF!,"")</f>
        <v/>
      </c>
    </row>
    <row r="47" customFormat="false" ht="15.75" hidden="true" customHeight="true" outlineLevel="0" collapsed="false">
      <c r="A47" s="36" t="str">
        <f aca="false">IF(AND(Dane!$F47="TR",OR(Dane!$G47="kopia",Dane!$G47="oryginał")),Dane!A47,"")</f>
        <v/>
      </c>
      <c r="B47" s="36" t="str">
        <f aca="false">IF(AND(Dane!$F47="TR",OR(Dane!$G47="kopia",Dane!$G47="oryginał")),Dane!B47,"")</f>
        <v/>
      </c>
      <c r="C47" s="36" t="str">
        <f aca="false">IF(AND(Dane!$F47="TR",OR(Dane!$G47="kopia",Dane!$G47="oryginał")),Dane!C47,"")</f>
        <v/>
      </c>
      <c r="D47" s="36" t="str">
        <f aca="false">IF(AND(Dane!$F47="TR",OR(Dane!$G47="kopia",Dane!$G47="oryginał")),Dane!D47,"")</f>
        <v/>
      </c>
      <c r="E47" s="36" t="str">
        <f aca="false">IF(AND(Dane!$F47="TR",OR(Dane!$G47="kopia",Dane!$G47="oryginał")),Dane!E47,"")</f>
        <v/>
      </c>
      <c r="F47" s="36" t="str">
        <f aca="false">IF(AND(Dane!$F47="TR",OR(Dane!$G47="kopia",Dane!$G47="oryginał")),Dane!G47,"")</f>
        <v/>
      </c>
      <c r="G47" s="36" t="str">
        <f aca="false">IF(AND(Dane!$F47="TR",OR($F47="oryginał",$F47="kopia")),Dane!I47,"")</f>
        <v/>
      </c>
      <c r="H47" s="36" t="str">
        <f aca="false">IF(AND(Dane!$F47="TR",OR($F47="oryginał",$F47="kopia")),#REF!,"")</f>
        <v/>
      </c>
      <c r="I47" s="36" t="str">
        <f aca="false">IF(AND(Dane!$F47="TR",OR($F47="oryginał",$F47="kopia")),Dane!J47,"")</f>
        <v/>
      </c>
      <c r="J47" s="36" t="str">
        <f aca="false">IF(AND(Dane!$F47="TR",OR($F47="oryginał",$F47="kopia")),#REF!,"")</f>
        <v/>
      </c>
      <c r="K47" s="36" t="str">
        <f aca="false">IF(AND(Dane!$F47="TR",OR($F47="oryginał",$F47="kopia")),Dane!K47,"")</f>
        <v/>
      </c>
      <c r="L47" s="36" t="str">
        <f aca="false">IF(AND(Dane!$F47="TR",OR($F47="oryginał",$F47="kopia")),#REF!,"")</f>
        <v/>
      </c>
      <c r="M47" s="36" t="str">
        <f aca="false">IF(AND(Dane!$F47="TR",OR($F47="oryginał",$F47="kopia")),Dane!L47,"")</f>
        <v/>
      </c>
      <c r="N47" s="36" t="str">
        <f aca="false">IF(AND(Dane!$F47="TR",OR($F47="oryginał",$F47="kopia")),Dane!M47,"")</f>
        <v/>
      </c>
      <c r="O47" s="36" t="str">
        <f aca="false">IF(AND(Dane!$F47="TR",OR($F47="oryginał",$F47="kopia")),Dane!N47,"")</f>
        <v/>
      </c>
      <c r="P47" s="36" t="str">
        <f aca="false">IF(AND(Dane!$F47="TR",OR($F47="oryginał",$F47="kopia")),Dane!O47,"")</f>
        <v/>
      </c>
      <c r="Q47" s="36" t="str">
        <f aca="false">IF(AND(Dane!$F47="TR",OR($F47="oryginał",$F47="kopia")),Dane!P47,"")</f>
        <v/>
      </c>
      <c r="R47" s="36" t="str">
        <f aca="false">IF(AND(Dane!$F47="TR",OR($F47="oryginał",$F47="kopia")),Dane!Q47,"")</f>
        <v/>
      </c>
      <c r="S47" s="36" t="str">
        <f aca="false">IF(AND(Dane!$F47="TR",OR($F47="oryginał",$F47="kopia")),Dane!R47,"")</f>
        <v/>
      </c>
      <c r="T47" s="36" t="str">
        <f aca="false">IF(AND(Dane!$F47="TR",OR($F47="oryginał",$F47="kopia")),Dane!S47,"")</f>
        <v/>
      </c>
      <c r="U47" s="36" t="str">
        <f aca="false">IF(AND(Dane!$F47="TR",OR($F47="oryginał",$F47="kopia")),Dane!T47,"")</f>
        <v/>
      </c>
      <c r="V47" s="36" t="str">
        <f aca="false">IF(AND(Dane!$F47="TR",OR($F47="oryginał",$F47="kopia")),Dane!U47,"")</f>
        <v/>
      </c>
      <c r="W47" s="36" t="str">
        <f aca="false">IF(AND(Dane!$F47="TR",OR($F47="oryginał",$F47="kopia")),#REF!,"")</f>
        <v/>
      </c>
    </row>
    <row r="48" customFormat="false" ht="15.75" hidden="true" customHeight="true" outlineLevel="0" collapsed="false">
      <c r="A48" s="36" t="str">
        <f aca="false">IF(AND(Dane!$F48="TR",OR(Dane!$G48="kopia",Dane!$G48="oryginał")),Dane!A48,"")</f>
        <v/>
      </c>
      <c r="B48" s="36" t="str">
        <f aca="false">IF(AND(Dane!$F48="TR",OR(Dane!$G48="kopia",Dane!$G48="oryginał")),Dane!B48,"")</f>
        <v/>
      </c>
      <c r="C48" s="36" t="str">
        <f aca="false">IF(AND(Dane!$F48="TR",OR(Dane!$G48="kopia",Dane!$G48="oryginał")),Dane!C48,"")</f>
        <v/>
      </c>
      <c r="D48" s="36" t="str">
        <f aca="false">IF(AND(Dane!$F48="TR",OR(Dane!$G48="kopia",Dane!$G48="oryginał")),Dane!D48,"")</f>
        <v/>
      </c>
      <c r="E48" s="36" t="str">
        <f aca="false">IF(AND(Dane!$F48="TR",OR(Dane!$G48="kopia",Dane!$G48="oryginał")),Dane!E48,"")</f>
        <v/>
      </c>
      <c r="F48" s="36" t="str">
        <f aca="false">IF(AND(Dane!$F48="TR",OR(Dane!$G48="kopia",Dane!$G48="oryginał")),Dane!G48,"")</f>
        <v/>
      </c>
      <c r="G48" s="36" t="str">
        <f aca="false">IF(AND(Dane!$F48="TR",OR($F48="oryginał",$F48="kopia")),Dane!I48,"")</f>
        <v/>
      </c>
      <c r="H48" s="36" t="str">
        <f aca="false">IF(AND(Dane!$F48="TR",OR($F48="oryginał",$F48="kopia")),#REF!,"")</f>
        <v/>
      </c>
      <c r="I48" s="36" t="str">
        <f aca="false">IF(AND(Dane!$F48="TR",OR($F48="oryginał",$F48="kopia")),Dane!J48,"")</f>
        <v/>
      </c>
      <c r="J48" s="36" t="str">
        <f aca="false">IF(AND(Dane!$F48="TR",OR($F48="oryginał",$F48="kopia")),#REF!,"")</f>
        <v/>
      </c>
      <c r="K48" s="36" t="str">
        <f aca="false">IF(AND(Dane!$F48="TR",OR($F48="oryginał",$F48="kopia")),Dane!K48,"")</f>
        <v/>
      </c>
      <c r="L48" s="36" t="str">
        <f aca="false">IF(AND(Dane!$F48="TR",OR($F48="oryginał",$F48="kopia")),#REF!,"")</f>
        <v/>
      </c>
      <c r="M48" s="36" t="str">
        <f aca="false">IF(AND(Dane!$F48="TR",OR($F48="oryginał",$F48="kopia")),Dane!L48,"")</f>
        <v/>
      </c>
      <c r="N48" s="36" t="str">
        <f aca="false">IF(AND(Dane!$F48="TR",OR($F48="oryginał",$F48="kopia")),Dane!M48,"")</f>
        <v/>
      </c>
      <c r="O48" s="36" t="str">
        <f aca="false">IF(AND(Dane!$F48="TR",OR($F48="oryginał",$F48="kopia")),Dane!N48,"")</f>
        <v/>
      </c>
      <c r="P48" s="36" t="str">
        <f aca="false">IF(AND(Dane!$F48="TR",OR($F48="oryginał",$F48="kopia")),Dane!O48,"")</f>
        <v/>
      </c>
      <c r="Q48" s="36" t="str">
        <f aca="false">IF(AND(Dane!$F48="TR",OR($F48="oryginał",$F48="kopia")),Dane!P48,"")</f>
        <v/>
      </c>
      <c r="R48" s="36" t="str">
        <f aca="false">IF(AND(Dane!$F48="TR",OR($F48="oryginał",$F48="kopia")),Dane!Q48,"")</f>
        <v/>
      </c>
      <c r="S48" s="36" t="str">
        <f aca="false">IF(AND(Dane!$F48="TR",OR($F48="oryginał",$F48="kopia")),Dane!R48,"")</f>
        <v/>
      </c>
      <c r="T48" s="36" t="str">
        <f aca="false">IF(AND(Dane!$F48="TR",OR($F48="oryginał",$F48="kopia")),Dane!S48,"")</f>
        <v/>
      </c>
      <c r="U48" s="36" t="str">
        <f aca="false">IF(AND(Dane!$F48="TR",OR($F48="oryginał",$F48="kopia")),Dane!T48,"")</f>
        <v/>
      </c>
      <c r="V48" s="36" t="str">
        <f aca="false">IF(AND(Dane!$F48="TR",OR($F48="oryginał",$F48="kopia")),Dane!U48,"")</f>
        <v/>
      </c>
      <c r="W48" s="36" t="str">
        <f aca="false">IF(AND(Dane!$F48="TR",OR($F48="oryginał",$F48="kopia")),#REF!,"")</f>
        <v/>
      </c>
    </row>
    <row r="49" customFormat="false" ht="15.75" hidden="true" customHeight="true" outlineLevel="0" collapsed="false">
      <c r="A49" s="36" t="str">
        <f aca="false">IF(AND(Dane!$F49="TR",OR(Dane!$G49="kopia",Dane!$G49="oryginał")),Dane!A49,"")</f>
        <v/>
      </c>
      <c r="B49" s="36" t="str">
        <f aca="false">IF(AND(Dane!$F49="TR",OR(Dane!$G49="kopia",Dane!$G49="oryginał")),Dane!B49,"")</f>
        <v/>
      </c>
      <c r="C49" s="36" t="str">
        <f aca="false">IF(AND(Dane!$F49="TR",OR(Dane!$G49="kopia",Dane!$G49="oryginał")),Dane!C49,"")</f>
        <v/>
      </c>
      <c r="D49" s="36" t="str">
        <f aca="false">IF(AND(Dane!$F49="TR",OR(Dane!$G49="kopia",Dane!$G49="oryginał")),Dane!D49,"")</f>
        <v/>
      </c>
      <c r="E49" s="36" t="str">
        <f aca="false">IF(AND(Dane!$F49="TR",OR(Dane!$G49="kopia",Dane!$G49="oryginał")),Dane!E49,"")</f>
        <v/>
      </c>
      <c r="F49" s="36" t="str">
        <f aca="false">IF(AND(Dane!$F49="TR",OR(Dane!$G49="kopia",Dane!$G49="oryginał")),Dane!G49,"")</f>
        <v/>
      </c>
      <c r="G49" s="36" t="str">
        <f aca="false">IF(AND(Dane!$F49="TR",OR($F49="oryginał",$F49="kopia")),Dane!I49,"")</f>
        <v/>
      </c>
      <c r="H49" s="36" t="str">
        <f aca="false">IF(AND(Dane!$F49="TR",OR($F49="oryginał",$F49="kopia")),#REF!,"")</f>
        <v/>
      </c>
      <c r="I49" s="36" t="str">
        <f aca="false">IF(AND(Dane!$F49="TR",OR($F49="oryginał",$F49="kopia")),Dane!J49,"")</f>
        <v/>
      </c>
      <c r="J49" s="36" t="str">
        <f aca="false">IF(AND(Dane!$F49="TR",OR($F49="oryginał",$F49="kopia")),#REF!,"")</f>
        <v/>
      </c>
      <c r="K49" s="36" t="str">
        <f aca="false">IF(AND(Dane!$F49="TR",OR($F49="oryginał",$F49="kopia")),Dane!K49,"")</f>
        <v/>
      </c>
      <c r="L49" s="36" t="str">
        <f aca="false">IF(AND(Dane!$F49="TR",OR($F49="oryginał",$F49="kopia")),#REF!,"")</f>
        <v/>
      </c>
      <c r="M49" s="36" t="str">
        <f aca="false">IF(AND(Dane!$F49="TR",OR($F49="oryginał",$F49="kopia")),Dane!L49,"")</f>
        <v/>
      </c>
      <c r="N49" s="36" t="str">
        <f aca="false">IF(AND(Dane!$F49="TR",OR($F49="oryginał",$F49="kopia")),Dane!M49,"")</f>
        <v/>
      </c>
      <c r="O49" s="36" t="str">
        <f aca="false">IF(AND(Dane!$F49="TR",OR($F49="oryginał",$F49="kopia")),Dane!N49,"")</f>
        <v/>
      </c>
      <c r="P49" s="36" t="str">
        <f aca="false">IF(AND(Dane!$F49="TR",OR($F49="oryginał",$F49="kopia")),Dane!O49,"")</f>
        <v/>
      </c>
      <c r="Q49" s="36" t="str">
        <f aca="false">IF(AND(Dane!$F49="TR",OR($F49="oryginał",$F49="kopia")),Dane!P49,"")</f>
        <v/>
      </c>
      <c r="R49" s="36" t="str">
        <f aca="false">IF(AND(Dane!$F49="TR",OR($F49="oryginał",$F49="kopia")),Dane!Q49,"")</f>
        <v/>
      </c>
      <c r="S49" s="36" t="str">
        <f aca="false">IF(AND(Dane!$F49="TR",OR($F49="oryginał",$F49="kopia")),Dane!R49,"")</f>
        <v/>
      </c>
      <c r="T49" s="36" t="str">
        <f aca="false">IF(AND(Dane!$F49="TR",OR($F49="oryginał",$F49="kopia")),Dane!S49,"")</f>
        <v/>
      </c>
      <c r="U49" s="36" t="str">
        <f aca="false">IF(AND(Dane!$F49="TR",OR($F49="oryginał",$F49="kopia")),Dane!T49,"")</f>
        <v/>
      </c>
      <c r="V49" s="36" t="str">
        <f aca="false">IF(AND(Dane!$F49="TR",OR($F49="oryginał",$F49="kopia")),Dane!U49,"")</f>
        <v/>
      </c>
      <c r="W49" s="36" t="str">
        <f aca="false">IF(AND(Dane!$F49="TR",OR($F49="oryginał",$F49="kopia")),#REF!,"")</f>
        <v/>
      </c>
    </row>
    <row r="50" customFormat="false" ht="15.75" hidden="true" customHeight="true" outlineLevel="0" collapsed="false">
      <c r="A50" s="36" t="str">
        <f aca="false">IF(AND(Dane!$F50="TR",OR(Dane!$G50="kopia",Dane!$G50="oryginał")),Dane!A50,"")</f>
        <v/>
      </c>
      <c r="B50" s="36" t="str">
        <f aca="false">IF(AND(Dane!$F50="TR",OR(Dane!$G50="kopia",Dane!$G50="oryginał")),Dane!B50,"")</f>
        <v/>
      </c>
      <c r="C50" s="36" t="str">
        <f aca="false">IF(AND(Dane!$F50="TR",OR(Dane!$G50="kopia",Dane!$G50="oryginał")),Dane!C50,"")</f>
        <v/>
      </c>
      <c r="D50" s="36" t="str">
        <f aca="false">IF(AND(Dane!$F50="TR",OR(Dane!$G50="kopia",Dane!$G50="oryginał")),Dane!D50,"")</f>
        <v/>
      </c>
      <c r="E50" s="36" t="str">
        <f aca="false">IF(AND(Dane!$F50="TR",OR(Dane!$G50="kopia",Dane!$G50="oryginał")),Dane!E50,"")</f>
        <v/>
      </c>
      <c r="F50" s="36" t="str">
        <f aca="false">IF(AND(Dane!$F50="TR",OR(Dane!$G50="kopia",Dane!$G50="oryginał")),Dane!G50,"")</f>
        <v/>
      </c>
      <c r="G50" s="36" t="str">
        <f aca="false">IF(AND(Dane!$F50="TR",OR($F50="oryginał",$F50="kopia")),Dane!I50,"")</f>
        <v/>
      </c>
      <c r="H50" s="36" t="str">
        <f aca="false">IF(AND(Dane!$F50="TR",OR($F50="oryginał",$F50="kopia")),#REF!,"")</f>
        <v/>
      </c>
      <c r="I50" s="36" t="str">
        <f aca="false">IF(AND(Dane!$F50="TR",OR($F50="oryginał",$F50="kopia")),Dane!J50,"")</f>
        <v/>
      </c>
      <c r="J50" s="36" t="str">
        <f aca="false">IF(AND(Dane!$F50="TR",OR($F50="oryginał",$F50="kopia")),#REF!,"")</f>
        <v/>
      </c>
      <c r="K50" s="36" t="str">
        <f aca="false">IF(AND(Dane!$F50="TR",OR($F50="oryginał",$F50="kopia")),Dane!K50,"")</f>
        <v/>
      </c>
      <c r="L50" s="36" t="str">
        <f aca="false">IF(AND(Dane!$F50="TR",OR($F50="oryginał",$F50="kopia")),#REF!,"")</f>
        <v/>
      </c>
      <c r="M50" s="36" t="str">
        <f aca="false">IF(AND(Dane!$F50="TR",OR($F50="oryginał",$F50="kopia")),Dane!L50,"")</f>
        <v/>
      </c>
      <c r="N50" s="36" t="str">
        <f aca="false">IF(AND(Dane!$F50="TR",OR($F50="oryginał",$F50="kopia")),Dane!M50,"")</f>
        <v/>
      </c>
      <c r="O50" s="36" t="str">
        <f aca="false">IF(AND(Dane!$F50="TR",OR($F50="oryginał",$F50="kopia")),Dane!N50,"")</f>
        <v/>
      </c>
      <c r="P50" s="36" t="str">
        <f aca="false">IF(AND(Dane!$F50="TR",OR($F50="oryginał",$F50="kopia")),Dane!O50,"")</f>
        <v/>
      </c>
      <c r="Q50" s="36" t="str">
        <f aca="false">IF(AND(Dane!$F50="TR",OR($F50="oryginał",$F50="kopia")),Dane!P50,"")</f>
        <v/>
      </c>
      <c r="R50" s="36" t="str">
        <f aca="false">IF(AND(Dane!$F50="TR",OR($F50="oryginał",$F50="kopia")),Dane!Q50,"")</f>
        <v/>
      </c>
      <c r="S50" s="36" t="str">
        <f aca="false">IF(AND(Dane!$F50="TR",OR($F50="oryginał",$F50="kopia")),Dane!R50,"")</f>
        <v/>
      </c>
      <c r="T50" s="36" t="str">
        <f aca="false">IF(AND(Dane!$F50="TR",OR($F50="oryginał",$F50="kopia")),Dane!S50,"")</f>
        <v/>
      </c>
      <c r="U50" s="36" t="str">
        <f aca="false">IF(AND(Dane!$F50="TR",OR($F50="oryginał",$F50="kopia")),Dane!T50,"")</f>
        <v/>
      </c>
      <c r="V50" s="36" t="str">
        <f aca="false">IF(AND(Dane!$F50="TR",OR($F50="oryginał",$F50="kopia")),Dane!U50,"")</f>
        <v/>
      </c>
      <c r="W50" s="36" t="str">
        <f aca="false">IF(AND(Dane!$F50="TR",OR($F50="oryginał",$F50="kopia")),#REF!,"")</f>
        <v/>
      </c>
    </row>
    <row r="51" customFormat="false" ht="15.75" hidden="true" customHeight="true" outlineLevel="0" collapsed="false">
      <c r="A51" s="36" t="str">
        <f aca="false">IF(AND(Dane!$F51="TR",OR(Dane!$G51="kopia",Dane!$G51="oryginał")),Dane!A51,"")</f>
        <v/>
      </c>
      <c r="B51" s="36" t="str">
        <f aca="false">IF(AND(Dane!$F51="TR",OR(Dane!$G51="kopia",Dane!$G51="oryginał")),Dane!B51,"")</f>
        <v/>
      </c>
      <c r="C51" s="36" t="str">
        <f aca="false">IF(AND(Dane!$F51="TR",OR(Dane!$G51="kopia",Dane!$G51="oryginał")),Dane!C51,"")</f>
        <v/>
      </c>
      <c r="D51" s="36" t="str">
        <f aca="false">IF(AND(Dane!$F51="TR",OR(Dane!$G51="kopia",Dane!$G51="oryginał")),Dane!D51,"")</f>
        <v/>
      </c>
      <c r="E51" s="36" t="str">
        <f aca="false">IF(AND(Dane!$F51="TR",OR(Dane!$G51="kopia",Dane!$G51="oryginał")),Dane!E51,"")</f>
        <v/>
      </c>
      <c r="F51" s="36" t="str">
        <f aca="false">IF(AND(Dane!$F51="TR",OR(Dane!$G51="kopia",Dane!$G51="oryginał")),Dane!G51,"")</f>
        <v/>
      </c>
      <c r="G51" s="36" t="str">
        <f aca="false">IF(AND(Dane!$F51="TR",OR($F51="oryginał",$F51="kopia")),Dane!I51,"")</f>
        <v/>
      </c>
      <c r="H51" s="36" t="str">
        <f aca="false">IF(AND(Dane!$F51="TR",OR($F51="oryginał",$F51="kopia")),#REF!,"")</f>
        <v/>
      </c>
      <c r="I51" s="36" t="str">
        <f aca="false">IF(AND(Dane!$F51="TR",OR($F51="oryginał",$F51="kopia")),Dane!J51,"")</f>
        <v/>
      </c>
      <c r="J51" s="36" t="str">
        <f aca="false">IF(AND(Dane!$F51="TR",OR($F51="oryginał",$F51="kopia")),#REF!,"")</f>
        <v/>
      </c>
      <c r="K51" s="36" t="str">
        <f aca="false">IF(AND(Dane!$F51="TR",OR($F51="oryginał",$F51="kopia")),Dane!K51,"")</f>
        <v/>
      </c>
      <c r="L51" s="36" t="str">
        <f aca="false">IF(AND(Dane!$F51="TR",OR($F51="oryginał",$F51="kopia")),#REF!,"")</f>
        <v/>
      </c>
      <c r="M51" s="36" t="str">
        <f aca="false">IF(AND(Dane!$F51="TR",OR($F51="oryginał",$F51="kopia")),Dane!L51,"")</f>
        <v/>
      </c>
      <c r="N51" s="36" t="str">
        <f aca="false">IF(AND(Dane!$F51="TR",OR($F51="oryginał",$F51="kopia")),Dane!M51,"")</f>
        <v/>
      </c>
      <c r="O51" s="36" t="str">
        <f aca="false">IF(AND(Dane!$F51="TR",OR($F51="oryginał",$F51="kopia")),Dane!N51,"")</f>
        <v/>
      </c>
      <c r="P51" s="36" t="str">
        <f aca="false">IF(AND(Dane!$F51="TR",OR($F51="oryginał",$F51="kopia")),Dane!O51,"")</f>
        <v/>
      </c>
      <c r="Q51" s="36" t="str">
        <f aca="false">IF(AND(Dane!$F51="TR",OR($F51="oryginał",$F51="kopia")),Dane!P51,"")</f>
        <v/>
      </c>
      <c r="R51" s="36" t="str">
        <f aca="false">IF(AND(Dane!$F51="TR",OR($F51="oryginał",$F51="kopia")),Dane!Q51,"")</f>
        <v/>
      </c>
      <c r="S51" s="36" t="str">
        <f aca="false">IF(AND(Dane!$F51="TR",OR($F51="oryginał",$F51="kopia")),Dane!R51,"")</f>
        <v/>
      </c>
      <c r="T51" s="36" t="str">
        <f aca="false">IF(AND(Dane!$F51="TR",OR($F51="oryginał",$F51="kopia")),Dane!S51,"")</f>
        <v/>
      </c>
      <c r="U51" s="36" t="str">
        <f aca="false">IF(AND(Dane!$F51="TR",OR($F51="oryginał",$F51="kopia")),Dane!T51,"")</f>
        <v/>
      </c>
      <c r="V51" s="36" t="str">
        <f aca="false">IF(AND(Dane!$F51="TR",OR($F51="oryginał",$F51="kopia")),Dane!U51,"")</f>
        <v/>
      </c>
      <c r="W51" s="36" t="str">
        <f aca="false">IF(AND(Dane!$F51="TR",OR($F51="oryginał",$F51="kopia")),#REF!,"")</f>
        <v/>
      </c>
    </row>
    <row r="52" customFormat="false" ht="15.75" hidden="true" customHeight="true" outlineLevel="0" collapsed="false">
      <c r="A52" s="36" t="str">
        <f aca="false">IF(AND(Dane!$F52="TR",OR(Dane!$G52="kopia",Dane!$G52="oryginał")),Dane!A52,"")</f>
        <v/>
      </c>
      <c r="B52" s="36" t="str">
        <f aca="false">IF(AND(Dane!$F52="TR",OR(Dane!$G52="kopia",Dane!$G52="oryginał")),Dane!B52,"")</f>
        <v/>
      </c>
      <c r="C52" s="36" t="str">
        <f aca="false">IF(AND(Dane!$F52="TR",OR(Dane!$G52="kopia",Dane!$G52="oryginał")),Dane!C52,"")</f>
        <v/>
      </c>
      <c r="D52" s="36" t="str">
        <f aca="false">IF(AND(Dane!$F52="TR",OR(Dane!$G52="kopia",Dane!$G52="oryginał")),Dane!D52,"")</f>
        <v/>
      </c>
      <c r="E52" s="36" t="str">
        <f aca="false">IF(AND(Dane!$F52="TR",OR(Dane!$G52="kopia",Dane!$G52="oryginał")),Dane!E52,"")</f>
        <v/>
      </c>
      <c r="F52" s="36" t="str">
        <f aca="false">IF(AND(Dane!$F52="TR",OR(Dane!$G52="kopia",Dane!$G52="oryginał")),Dane!G52,"")</f>
        <v/>
      </c>
      <c r="G52" s="36" t="str">
        <f aca="false">IF(AND(Dane!$F52="TR",OR($F52="oryginał",$F52="kopia")),Dane!I52,"")</f>
        <v/>
      </c>
      <c r="H52" s="36" t="str">
        <f aca="false">IF(AND(Dane!$F52="TR",OR($F52="oryginał",$F52="kopia")),#REF!,"")</f>
        <v/>
      </c>
      <c r="I52" s="36" t="str">
        <f aca="false">IF(AND(Dane!$F52="TR",OR($F52="oryginał",$F52="kopia")),Dane!J52,"")</f>
        <v/>
      </c>
      <c r="J52" s="36" t="str">
        <f aca="false">IF(AND(Dane!$F52="TR",OR($F52="oryginał",$F52="kopia")),#REF!,"")</f>
        <v/>
      </c>
      <c r="K52" s="36" t="str">
        <f aca="false">IF(AND(Dane!$F52="TR",OR($F52="oryginał",$F52="kopia")),Dane!K52,"")</f>
        <v/>
      </c>
      <c r="L52" s="36" t="str">
        <f aca="false">IF(AND(Dane!$F52="TR",OR($F52="oryginał",$F52="kopia")),#REF!,"")</f>
        <v/>
      </c>
      <c r="M52" s="36" t="str">
        <f aca="false">IF(AND(Dane!$F52="TR",OR($F52="oryginał",$F52="kopia")),Dane!L52,"")</f>
        <v/>
      </c>
      <c r="N52" s="36" t="str">
        <f aca="false">IF(AND(Dane!$F52="TR",OR($F52="oryginał",$F52="kopia")),Dane!M52,"")</f>
        <v/>
      </c>
      <c r="O52" s="36" t="str">
        <f aca="false">IF(AND(Dane!$F52="TR",OR($F52="oryginał",$F52="kopia")),Dane!N52,"")</f>
        <v/>
      </c>
      <c r="P52" s="36" t="str">
        <f aca="false">IF(AND(Dane!$F52="TR",OR($F52="oryginał",$F52="kopia")),Dane!O52,"")</f>
        <v/>
      </c>
      <c r="Q52" s="36" t="str">
        <f aca="false">IF(AND(Dane!$F52="TR",OR($F52="oryginał",$F52="kopia")),Dane!P52,"")</f>
        <v/>
      </c>
      <c r="R52" s="36" t="str">
        <f aca="false">IF(AND(Dane!$F52="TR",OR($F52="oryginał",$F52="kopia")),Dane!Q52,"")</f>
        <v/>
      </c>
      <c r="S52" s="36" t="str">
        <f aca="false">IF(AND(Dane!$F52="TR",OR($F52="oryginał",$F52="kopia")),Dane!R52,"")</f>
        <v/>
      </c>
      <c r="T52" s="36" t="str">
        <f aca="false">IF(AND(Dane!$F52="TR",OR($F52="oryginał",$F52="kopia")),Dane!S52,"")</f>
        <v/>
      </c>
      <c r="U52" s="36" t="str">
        <f aca="false">IF(AND(Dane!$F52="TR",OR($F52="oryginał",$F52="kopia")),Dane!T52,"")</f>
        <v/>
      </c>
      <c r="V52" s="36" t="str">
        <f aca="false">IF(AND(Dane!$F52="TR",OR($F52="oryginał",$F52="kopia")),Dane!U52,"")</f>
        <v/>
      </c>
      <c r="W52" s="36" t="str">
        <f aca="false">IF(AND(Dane!$F52="TR",OR($F52="oryginał",$F52="kopia")),#REF!,"")</f>
        <v/>
      </c>
    </row>
    <row r="53" customFormat="false" ht="15.75" hidden="true" customHeight="true" outlineLevel="0" collapsed="false">
      <c r="A53" s="36" t="str">
        <f aca="false">IF(AND(Dane!$F53="TR",OR(Dane!$G53="kopia",Dane!$G53="oryginał")),Dane!A53,"")</f>
        <v/>
      </c>
      <c r="B53" s="36" t="str">
        <f aca="false">IF(AND(Dane!$F53="TR",OR(Dane!$G53="kopia",Dane!$G53="oryginał")),Dane!B53,"")</f>
        <v/>
      </c>
      <c r="C53" s="36" t="str">
        <f aca="false">IF(AND(Dane!$F53="TR",OR(Dane!$G53="kopia",Dane!$G53="oryginał")),Dane!C53,"")</f>
        <v/>
      </c>
      <c r="D53" s="36" t="str">
        <f aca="false">IF(AND(Dane!$F53="TR",OR(Dane!$G53="kopia",Dane!$G53="oryginał")),Dane!D53,"")</f>
        <v/>
      </c>
      <c r="E53" s="36" t="str">
        <f aca="false">IF(AND(Dane!$F53="TR",OR(Dane!$G53="kopia",Dane!$G53="oryginał")),Dane!E53,"")</f>
        <v/>
      </c>
      <c r="F53" s="36" t="str">
        <f aca="false">IF(AND(Dane!$F53="TR",OR(Dane!$G53="kopia",Dane!$G53="oryginał")),Dane!G53,"")</f>
        <v/>
      </c>
      <c r="G53" s="36" t="str">
        <f aca="false">IF(AND(Dane!$F53="TR",OR($F53="oryginał",$F53="kopia")),Dane!I53,"")</f>
        <v/>
      </c>
      <c r="H53" s="36" t="str">
        <f aca="false">IF(AND(Dane!$F53="TR",OR($F53="oryginał",$F53="kopia")),#REF!,"")</f>
        <v/>
      </c>
      <c r="I53" s="36" t="str">
        <f aca="false">IF(AND(Dane!$F53="TR",OR($F53="oryginał",$F53="kopia")),Dane!J53,"")</f>
        <v/>
      </c>
      <c r="J53" s="36" t="str">
        <f aca="false">IF(AND(Dane!$F53="TR",OR($F53="oryginał",$F53="kopia")),#REF!,"")</f>
        <v/>
      </c>
      <c r="K53" s="36" t="str">
        <f aca="false">IF(AND(Dane!$F53="TR",OR($F53="oryginał",$F53="kopia")),Dane!K53,"")</f>
        <v/>
      </c>
      <c r="L53" s="36" t="str">
        <f aca="false">IF(AND(Dane!$F53="TR",OR($F53="oryginał",$F53="kopia")),#REF!,"")</f>
        <v/>
      </c>
      <c r="M53" s="36" t="str">
        <f aca="false">IF(AND(Dane!$F53="TR",OR($F53="oryginał",$F53="kopia")),Dane!L53,"")</f>
        <v/>
      </c>
      <c r="N53" s="36" t="str">
        <f aca="false">IF(AND(Dane!$F53="TR",OR($F53="oryginał",$F53="kopia")),Dane!M53,"")</f>
        <v/>
      </c>
      <c r="O53" s="36" t="str">
        <f aca="false">IF(AND(Dane!$F53="TR",OR($F53="oryginał",$F53="kopia")),Dane!N53,"")</f>
        <v/>
      </c>
      <c r="P53" s="36" t="str">
        <f aca="false">IF(AND(Dane!$F53="TR",OR($F53="oryginał",$F53="kopia")),Dane!O53,"")</f>
        <v/>
      </c>
      <c r="Q53" s="36" t="str">
        <f aca="false">IF(AND(Dane!$F53="TR",OR($F53="oryginał",$F53="kopia")),Dane!P53,"")</f>
        <v/>
      </c>
      <c r="R53" s="36" t="str">
        <f aca="false">IF(AND(Dane!$F53="TR",OR($F53="oryginał",$F53="kopia")),Dane!Q53,"")</f>
        <v/>
      </c>
      <c r="S53" s="36" t="str">
        <f aca="false">IF(AND(Dane!$F53="TR",OR($F53="oryginał",$F53="kopia")),Dane!R53,"")</f>
        <v/>
      </c>
      <c r="T53" s="36" t="str">
        <f aca="false">IF(AND(Dane!$F53="TR",OR($F53="oryginał",$F53="kopia")),Dane!S53,"")</f>
        <v/>
      </c>
      <c r="U53" s="36" t="str">
        <f aca="false">IF(AND(Dane!$F53="TR",OR($F53="oryginał",$F53="kopia")),Dane!T53,"")</f>
        <v/>
      </c>
      <c r="V53" s="36" t="str">
        <f aca="false">IF(AND(Dane!$F53="TR",OR($F53="oryginał",$F53="kopia")),Dane!U53,"")</f>
        <v/>
      </c>
      <c r="W53" s="36" t="str">
        <f aca="false">IF(AND(Dane!$F53="TR",OR($F53="oryginał",$F53="kopia")),#REF!,"")</f>
        <v/>
      </c>
    </row>
    <row r="54" customFormat="false" ht="15.75" hidden="true" customHeight="true" outlineLevel="0" collapsed="false">
      <c r="A54" s="36" t="str">
        <f aca="false">IF(AND(Dane!$F54="TR",OR(Dane!$G54="kopia",Dane!$G54="oryginał")),Dane!A54,"")</f>
        <v/>
      </c>
      <c r="B54" s="36" t="str">
        <f aca="false">IF(AND(Dane!$F54="TR",OR(Dane!$G54="kopia",Dane!$G54="oryginał")),Dane!B54,"")</f>
        <v/>
      </c>
      <c r="C54" s="36" t="str">
        <f aca="false">IF(AND(Dane!$F54="TR",OR(Dane!$G54="kopia",Dane!$G54="oryginał")),Dane!C54,"")</f>
        <v/>
      </c>
      <c r="D54" s="36" t="str">
        <f aca="false">IF(AND(Dane!$F54="TR",OR(Dane!$G54="kopia",Dane!$G54="oryginał")),Dane!D54,"")</f>
        <v/>
      </c>
      <c r="E54" s="36" t="str">
        <f aca="false">IF(AND(Dane!$F54="TR",OR(Dane!$G54="kopia",Dane!$G54="oryginał")),Dane!E54,"")</f>
        <v/>
      </c>
      <c r="F54" s="36" t="str">
        <f aca="false">IF(AND(Dane!$F54="TR",OR(Dane!$G54="kopia",Dane!$G54="oryginał")),Dane!G54,"")</f>
        <v/>
      </c>
      <c r="G54" s="36" t="str">
        <f aca="false">IF(AND(Dane!$F54="TR",OR($F54="oryginał",$F54="kopia")),Dane!I54,"")</f>
        <v/>
      </c>
      <c r="H54" s="36" t="str">
        <f aca="false">IF(AND(Dane!$F54="TR",OR($F54="oryginał",$F54="kopia")),#REF!,"")</f>
        <v/>
      </c>
      <c r="I54" s="36" t="str">
        <f aca="false">IF(AND(Dane!$F54="TR",OR($F54="oryginał",$F54="kopia")),Dane!J54,"")</f>
        <v/>
      </c>
      <c r="J54" s="36" t="str">
        <f aca="false">IF(AND(Dane!$F54="TR",OR($F54="oryginał",$F54="kopia")),#REF!,"")</f>
        <v/>
      </c>
      <c r="K54" s="36" t="str">
        <f aca="false">IF(AND(Dane!$F54="TR",OR($F54="oryginał",$F54="kopia")),Dane!K54,"")</f>
        <v/>
      </c>
      <c r="L54" s="36" t="str">
        <f aca="false">IF(AND(Dane!$F54="TR",OR($F54="oryginał",$F54="kopia")),#REF!,"")</f>
        <v/>
      </c>
      <c r="M54" s="36" t="str">
        <f aca="false">IF(AND(Dane!$F54="TR",OR($F54="oryginał",$F54="kopia")),Dane!L54,"")</f>
        <v/>
      </c>
      <c r="N54" s="36" t="str">
        <f aca="false">IF(AND(Dane!$F54="TR",OR($F54="oryginał",$F54="kopia")),Dane!M54,"")</f>
        <v/>
      </c>
      <c r="O54" s="36" t="str">
        <f aca="false">IF(AND(Dane!$F54="TR",OR($F54="oryginał",$F54="kopia")),Dane!N54,"")</f>
        <v/>
      </c>
      <c r="P54" s="36" t="str">
        <f aca="false">IF(AND(Dane!$F54="TR",OR($F54="oryginał",$F54="kopia")),Dane!O54,"")</f>
        <v/>
      </c>
      <c r="Q54" s="36" t="str">
        <f aca="false">IF(AND(Dane!$F54="TR",OR($F54="oryginał",$F54="kopia")),Dane!P54,"")</f>
        <v/>
      </c>
      <c r="R54" s="36" t="str">
        <f aca="false">IF(AND(Dane!$F54="TR",OR($F54="oryginał",$F54="kopia")),Dane!Q54,"")</f>
        <v/>
      </c>
      <c r="S54" s="36" t="str">
        <f aca="false">IF(AND(Dane!$F54="TR",OR($F54="oryginał",$F54="kopia")),Dane!R54,"")</f>
        <v/>
      </c>
      <c r="T54" s="36" t="str">
        <f aca="false">IF(AND(Dane!$F54="TR",OR($F54="oryginał",$F54="kopia")),Dane!S54,"")</f>
        <v/>
      </c>
      <c r="U54" s="36" t="str">
        <f aca="false">IF(AND(Dane!$F54="TR",OR($F54="oryginał",$F54="kopia")),Dane!T54,"")</f>
        <v/>
      </c>
      <c r="V54" s="36" t="str">
        <f aca="false">IF(AND(Dane!$F54="TR",OR($F54="oryginał",$F54="kopia")),Dane!U54,"")</f>
        <v/>
      </c>
      <c r="W54" s="36" t="str">
        <f aca="false">IF(AND(Dane!$F54="TR",OR($F54="oryginał",$F54="kopia")),#REF!,"")</f>
        <v/>
      </c>
    </row>
    <row r="55" customFormat="false" ht="15.75" hidden="true" customHeight="true" outlineLevel="0" collapsed="false">
      <c r="A55" s="36" t="str">
        <f aca="false">IF(AND(Dane!$F55="TR",OR(Dane!$G55="kopia",Dane!$G55="oryginał")),Dane!A55,"")</f>
        <v/>
      </c>
      <c r="B55" s="36" t="str">
        <f aca="false">IF(AND(Dane!$F55="TR",OR(Dane!$G55="kopia",Dane!$G55="oryginał")),Dane!B55,"")</f>
        <v/>
      </c>
      <c r="C55" s="36" t="str">
        <f aca="false">IF(AND(Dane!$F55="TR",OR(Dane!$G55="kopia",Dane!$G55="oryginał")),Dane!C55,"")</f>
        <v/>
      </c>
      <c r="D55" s="36" t="str">
        <f aca="false">IF(AND(Dane!$F55="TR",OR(Dane!$G55="kopia",Dane!$G55="oryginał")),Dane!D55,"")</f>
        <v/>
      </c>
      <c r="E55" s="36" t="str">
        <f aca="false">IF(AND(Dane!$F55="TR",OR(Dane!$G55="kopia",Dane!$G55="oryginał")),Dane!E55,"")</f>
        <v/>
      </c>
      <c r="F55" s="36" t="str">
        <f aca="false">IF(AND(Dane!$F55="TR",OR(Dane!$G55="kopia",Dane!$G55="oryginał")),Dane!G55,"")</f>
        <v/>
      </c>
      <c r="G55" s="36" t="str">
        <f aca="false">IF(AND(Dane!$F55="TR",OR($F55="oryginał",$F55="kopia")),Dane!I55,"")</f>
        <v/>
      </c>
      <c r="H55" s="36" t="str">
        <f aca="false">IF(AND(Dane!$F55="TR",OR($F55="oryginał",$F55="kopia")),#REF!,"")</f>
        <v/>
      </c>
      <c r="I55" s="36" t="str">
        <f aca="false">IF(AND(Dane!$F55="TR",OR($F55="oryginał",$F55="kopia")),Dane!J55,"")</f>
        <v/>
      </c>
      <c r="J55" s="36" t="str">
        <f aca="false">IF(AND(Dane!$F55="TR",OR($F55="oryginał",$F55="kopia")),#REF!,"")</f>
        <v/>
      </c>
      <c r="K55" s="36" t="str">
        <f aca="false">IF(AND(Dane!$F55="TR",OR($F55="oryginał",$F55="kopia")),Dane!K55,"")</f>
        <v/>
      </c>
      <c r="L55" s="36" t="str">
        <f aca="false">IF(AND(Dane!$F55="TR",OR($F55="oryginał",$F55="kopia")),#REF!,"")</f>
        <v/>
      </c>
      <c r="M55" s="36" t="str">
        <f aca="false">IF(AND(Dane!$F55="TR",OR($F55="oryginał",$F55="kopia")),Dane!L55,"")</f>
        <v/>
      </c>
      <c r="N55" s="36" t="str">
        <f aca="false">IF(AND(Dane!$F55="TR",OR($F55="oryginał",$F55="kopia")),Dane!M55,"")</f>
        <v/>
      </c>
      <c r="O55" s="36" t="str">
        <f aca="false">IF(AND(Dane!$F55="TR",OR($F55="oryginał",$F55="kopia")),Dane!N55,"")</f>
        <v/>
      </c>
      <c r="P55" s="36" t="str">
        <f aca="false">IF(AND(Dane!$F55="TR",OR($F55="oryginał",$F55="kopia")),Dane!O55,"")</f>
        <v/>
      </c>
      <c r="Q55" s="36" t="str">
        <f aca="false">IF(AND(Dane!$F55="TR",OR($F55="oryginał",$F55="kopia")),Dane!P55,"")</f>
        <v/>
      </c>
      <c r="R55" s="36" t="str">
        <f aca="false">IF(AND(Dane!$F55="TR",OR($F55="oryginał",$F55="kopia")),Dane!Q55,"")</f>
        <v/>
      </c>
      <c r="S55" s="36" t="str">
        <f aca="false">IF(AND(Dane!$F55="TR",OR($F55="oryginał",$F55="kopia")),Dane!R55,"")</f>
        <v/>
      </c>
      <c r="T55" s="36" t="str">
        <f aca="false">IF(AND(Dane!$F55="TR",OR($F55="oryginał",$F55="kopia")),Dane!S55,"")</f>
        <v/>
      </c>
      <c r="U55" s="36" t="str">
        <f aca="false">IF(AND(Dane!$F55="TR",OR($F55="oryginał",$F55="kopia")),Dane!T55,"")</f>
        <v/>
      </c>
      <c r="V55" s="36" t="str">
        <f aca="false">IF(AND(Dane!$F55="TR",OR($F55="oryginał",$F55="kopia")),Dane!U55,"")</f>
        <v/>
      </c>
      <c r="W55" s="36" t="str">
        <f aca="false">IF(AND(Dane!$F55="TR",OR($F55="oryginał",$F55="kopia")),#REF!,"")</f>
        <v/>
      </c>
    </row>
    <row r="56" customFormat="false" ht="15.75" hidden="true" customHeight="true" outlineLevel="0" collapsed="false">
      <c r="A56" s="36" t="str">
        <f aca="false">IF(AND(Dane!$F56="TR",OR(Dane!$G56="kopia",Dane!$G56="oryginał")),Dane!A56,"")</f>
        <v/>
      </c>
      <c r="B56" s="36" t="str">
        <f aca="false">IF(AND(Dane!$F56="TR",OR(Dane!$G56="kopia",Dane!$G56="oryginał")),Dane!B56,"")</f>
        <v/>
      </c>
      <c r="C56" s="36" t="str">
        <f aca="false">IF(AND(Dane!$F56="TR",OR(Dane!$G56="kopia",Dane!$G56="oryginał")),Dane!C56,"")</f>
        <v/>
      </c>
      <c r="D56" s="36" t="str">
        <f aca="false">IF(AND(Dane!$F56="TR",OR(Dane!$G56="kopia",Dane!$G56="oryginał")),Dane!D56,"")</f>
        <v/>
      </c>
      <c r="E56" s="36" t="str">
        <f aca="false">IF(AND(Dane!$F56="TR",OR(Dane!$G56="kopia",Dane!$G56="oryginał")),Dane!E56,"")</f>
        <v/>
      </c>
      <c r="F56" s="36" t="str">
        <f aca="false">IF(AND(Dane!$F56="TR",OR(Dane!$G56="kopia",Dane!$G56="oryginał")),Dane!G56,"")</f>
        <v/>
      </c>
      <c r="G56" s="36" t="str">
        <f aca="false">IF(AND(Dane!$F56="TR",OR($F56="oryginał",$F56="kopia")),Dane!I56,"")</f>
        <v/>
      </c>
      <c r="H56" s="36" t="str">
        <f aca="false">IF(AND(Dane!$F56="TR",OR($F56="oryginał",$F56="kopia")),#REF!,"")</f>
        <v/>
      </c>
      <c r="I56" s="36" t="str">
        <f aca="false">IF(AND(Dane!$F56="TR",OR($F56="oryginał",$F56="kopia")),Dane!J56,"")</f>
        <v/>
      </c>
      <c r="J56" s="36" t="str">
        <f aca="false">IF(AND(Dane!$F56="TR",OR($F56="oryginał",$F56="kopia")),#REF!,"")</f>
        <v/>
      </c>
      <c r="K56" s="36" t="str">
        <f aca="false">IF(AND(Dane!$F56="TR",OR($F56="oryginał",$F56="kopia")),Dane!K56,"")</f>
        <v/>
      </c>
      <c r="L56" s="36" t="str">
        <f aca="false">IF(AND(Dane!$F56="TR",OR($F56="oryginał",$F56="kopia")),#REF!,"")</f>
        <v/>
      </c>
      <c r="M56" s="36" t="str">
        <f aca="false">IF(AND(Dane!$F56="TR",OR($F56="oryginał",$F56="kopia")),Dane!L56,"")</f>
        <v/>
      </c>
      <c r="N56" s="36" t="str">
        <f aca="false">IF(AND(Dane!$F56="TR",OR($F56="oryginał",$F56="kopia")),Dane!M56,"")</f>
        <v/>
      </c>
      <c r="O56" s="36" t="str">
        <f aca="false">IF(AND(Dane!$F56="TR",OR($F56="oryginał",$F56="kopia")),Dane!N56,"")</f>
        <v/>
      </c>
      <c r="P56" s="36" t="str">
        <f aca="false">IF(AND(Dane!$F56="TR",OR($F56="oryginał",$F56="kopia")),Dane!O56,"")</f>
        <v/>
      </c>
      <c r="Q56" s="36" t="str">
        <f aca="false">IF(AND(Dane!$F56="TR",OR($F56="oryginał",$F56="kopia")),Dane!P56,"")</f>
        <v/>
      </c>
      <c r="R56" s="36" t="str">
        <f aca="false">IF(AND(Dane!$F56="TR",OR($F56="oryginał",$F56="kopia")),Dane!Q56,"")</f>
        <v/>
      </c>
      <c r="S56" s="36" t="str">
        <f aca="false">IF(AND(Dane!$F56="TR",OR($F56="oryginał",$F56="kopia")),Dane!R56,"")</f>
        <v/>
      </c>
      <c r="T56" s="36" t="str">
        <f aca="false">IF(AND(Dane!$F56="TR",OR($F56="oryginał",$F56="kopia")),Dane!S56,"")</f>
        <v/>
      </c>
      <c r="U56" s="36" t="str">
        <f aca="false">IF(AND(Dane!$F56="TR",OR($F56="oryginał",$F56="kopia")),Dane!T56,"")</f>
        <v/>
      </c>
      <c r="V56" s="36" t="str">
        <f aca="false">IF(AND(Dane!$F56="TR",OR($F56="oryginał",$F56="kopia")),Dane!U56,"")</f>
        <v/>
      </c>
      <c r="W56" s="36" t="str">
        <f aca="false">IF(AND(Dane!$F56="TR",OR($F56="oryginał",$F56="kopia")),#REF!,"")</f>
        <v/>
      </c>
    </row>
    <row r="57" customFormat="false" ht="15.75" hidden="true" customHeight="true" outlineLevel="0" collapsed="false">
      <c r="A57" s="36" t="str">
        <f aca="false">IF(AND(Dane!$F57="TR",OR(Dane!$G57="kopia",Dane!$G57="oryginał")),Dane!A57,"")</f>
        <v/>
      </c>
      <c r="B57" s="36" t="str">
        <f aca="false">IF(AND(Dane!$F57="TR",OR(Dane!$G57="kopia",Dane!$G57="oryginał")),Dane!B57,"")</f>
        <v/>
      </c>
      <c r="C57" s="36" t="str">
        <f aca="false">IF(AND(Dane!$F57="TR",OR(Dane!$G57="kopia",Dane!$G57="oryginał")),Dane!C57,"")</f>
        <v/>
      </c>
      <c r="D57" s="36" t="str">
        <f aca="false">IF(AND(Dane!$F57="TR",OR(Dane!$G57="kopia",Dane!$G57="oryginał")),Dane!D57,"")</f>
        <v/>
      </c>
      <c r="E57" s="36" t="str">
        <f aca="false">IF(AND(Dane!$F57="TR",OR(Dane!$G57="kopia",Dane!$G57="oryginał")),Dane!E57,"")</f>
        <v/>
      </c>
      <c r="F57" s="36" t="str">
        <f aca="false">IF(AND(Dane!$F57="TR",OR(Dane!$G57="kopia",Dane!$G57="oryginał")),Dane!G57,"")</f>
        <v/>
      </c>
      <c r="G57" s="36" t="str">
        <f aca="false">IF(AND(Dane!$F57="TR",OR($F57="oryginał",$F57="kopia")),Dane!I57,"")</f>
        <v/>
      </c>
      <c r="H57" s="36" t="str">
        <f aca="false">IF(AND(Dane!$F57="TR",OR($F57="oryginał",$F57="kopia")),#REF!,"")</f>
        <v/>
      </c>
      <c r="I57" s="36" t="str">
        <f aca="false">IF(AND(Dane!$F57="TR",OR($F57="oryginał",$F57="kopia")),Dane!J57,"")</f>
        <v/>
      </c>
      <c r="J57" s="36" t="str">
        <f aca="false">IF(AND(Dane!$F57="TR",OR($F57="oryginał",$F57="kopia")),#REF!,"")</f>
        <v/>
      </c>
      <c r="K57" s="36" t="str">
        <f aca="false">IF(AND(Dane!$F57="TR",OR($F57="oryginał",$F57="kopia")),Dane!K57,"")</f>
        <v/>
      </c>
      <c r="L57" s="36" t="str">
        <f aca="false">IF(AND(Dane!$F57="TR",OR($F57="oryginał",$F57="kopia")),#REF!,"")</f>
        <v/>
      </c>
      <c r="M57" s="36" t="str">
        <f aca="false">IF(AND(Dane!$F57="TR",OR($F57="oryginał",$F57="kopia")),Dane!L57,"")</f>
        <v/>
      </c>
      <c r="N57" s="36" t="str">
        <f aca="false">IF(AND(Dane!$F57="TR",OR($F57="oryginał",$F57="kopia")),Dane!M57,"")</f>
        <v/>
      </c>
      <c r="O57" s="36" t="str">
        <f aca="false">IF(AND(Dane!$F57="TR",OR($F57="oryginał",$F57="kopia")),Dane!N57,"")</f>
        <v/>
      </c>
      <c r="P57" s="36" t="str">
        <f aca="false">IF(AND(Dane!$F57="TR",OR($F57="oryginał",$F57="kopia")),Dane!O57,"")</f>
        <v/>
      </c>
      <c r="Q57" s="36" t="str">
        <f aca="false">IF(AND(Dane!$F57="TR",OR($F57="oryginał",$F57="kopia")),Dane!P57,"")</f>
        <v/>
      </c>
      <c r="R57" s="36" t="str">
        <f aca="false">IF(AND(Dane!$F57="TR",OR($F57="oryginał",$F57="kopia")),Dane!Q57,"")</f>
        <v/>
      </c>
      <c r="S57" s="36" t="str">
        <f aca="false">IF(AND(Dane!$F57="TR",OR($F57="oryginał",$F57="kopia")),Dane!R57,"")</f>
        <v/>
      </c>
      <c r="T57" s="36" t="str">
        <f aca="false">IF(AND(Dane!$F57="TR",OR($F57="oryginał",$F57="kopia")),Dane!S57,"")</f>
        <v/>
      </c>
      <c r="U57" s="36" t="str">
        <f aca="false">IF(AND(Dane!$F57="TR",OR($F57="oryginał",$F57="kopia")),Dane!T57,"")</f>
        <v/>
      </c>
      <c r="V57" s="36" t="str">
        <f aca="false">IF(AND(Dane!$F57="TR",OR($F57="oryginał",$F57="kopia")),Dane!U57,"")</f>
        <v/>
      </c>
      <c r="W57" s="36" t="str">
        <f aca="false">IF(AND(Dane!$F57="TR",OR($F57="oryginał",$F57="kopia")),#REF!,"")</f>
        <v/>
      </c>
    </row>
    <row r="58" customFormat="false" ht="15.75" hidden="true" customHeight="true" outlineLevel="0" collapsed="false">
      <c r="A58" s="36" t="str">
        <f aca="false">IF(AND(Dane!$F58="TR",OR(Dane!$G58="kopia",Dane!$G58="oryginał")),Dane!A58,"")</f>
        <v/>
      </c>
      <c r="B58" s="36" t="str">
        <f aca="false">IF(AND(Dane!$F58="TR",OR(Dane!$G58="kopia",Dane!$G58="oryginał")),Dane!B58,"")</f>
        <v/>
      </c>
      <c r="C58" s="36" t="str">
        <f aca="false">IF(AND(Dane!$F58="TR",OR(Dane!$G58="kopia",Dane!$G58="oryginał")),Dane!C58,"")</f>
        <v/>
      </c>
      <c r="D58" s="36" t="str">
        <f aca="false">IF(AND(Dane!$F58="TR",OR(Dane!$G58="kopia",Dane!$G58="oryginał")),Dane!D58,"")</f>
        <v/>
      </c>
      <c r="E58" s="36" t="str">
        <f aca="false">IF(AND(Dane!$F58="TR",OR(Dane!$G58="kopia",Dane!$G58="oryginał")),Dane!E58,"")</f>
        <v/>
      </c>
      <c r="F58" s="36" t="str">
        <f aca="false">IF(AND(Dane!$F58="TR",OR(Dane!$G58="kopia",Dane!$G58="oryginał")),Dane!G58,"")</f>
        <v/>
      </c>
      <c r="G58" s="36" t="str">
        <f aca="false">IF(AND(Dane!$F58="TR",OR($F58="oryginał",$F58="kopia")),Dane!I58,"")</f>
        <v/>
      </c>
      <c r="H58" s="36" t="str">
        <f aca="false">IF(AND(Dane!$F58="TR",OR($F58="oryginał",$F58="kopia")),#REF!,"")</f>
        <v/>
      </c>
      <c r="I58" s="36" t="str">
        <f aca="false">IF(AND(Dane!$F58="TR",OR($F58="oryginał",$F58="kopia")),Dane!J58,"")</f>
        <v/>
      </c>
      <c r="J58" s="36" t="str">
        <f aca="false">IF(AND(Dane!$F58="TR",OR($F58="oryginał",$F58="kopia")),#REF!,"")</f>
        <v/>
      </c>
      <c r="K58" s="36" t="str">
        <f aca="false">IF(AND(Dane!$F58="TR",OR($F58="oryginał",$F58="kopia")),Dane!K58,"")</f>
        <v/>
      </c>
      <c r="L58" s="36" t="str">
        <f aca="false">IF(AND(Dane!$F58="TR",OR($F58="oryginał",$F58="kopia")),#REF!,"")</f>
        <v/>
      </c>
      <c r="M58" s="36" t="str">
        <f aca="false">IF(AND(Dane!$F58="TR",OR($F58="oryginał",$F58="kopia")),Dane!L58,"")</f>
        <v/>
      </c>
      <c r="N58" s="36" t="str">
        <f aca="false">IF(AND(Dane!$F58="TR",OR($F58="oryginał",$F58="kopia")),Dane!M58,"")</f>
        <v/>
      </c>
      <c r="O58" s="36" t="str">
        <f aca="false">IF(AND(Dane!$F58="TR",OR($F58="oryginał",$F58="kopia")),Dane!N58,"")</f>
        <v/>
      </c>
      <c r="P58" s="36" t="str">
        <f aca="false">IF(AND(Dane!$F58="TR",OR($F58="oryginał",$F58="kopia")),Dane!O58,"")</f>
        <v/>
      </c>
      <c r="Q58" s="36" t="str">
        <f aca="false">IF(AND(Dane!$F58="TR",OR($F58="oryginał",$F58="kopia")),Dane!P58,"")</f>
        <v/>
      </c>
      <c r="R58" s="36" t="str">
        <f aca="false">IF(AND(Dane!$F58="TR",OR($F58="oryginał",$F58="kopia")),Dane!Q58,"")</f>
        <v/>
      </c>
      <c r="S58" s="36" t="str">
        <f aca="false">IF(AND(Dane!$F58="TR",OR($F58="oryginał",$F58="kopia")),Dane!R58,"")</f>
        <v/>
      </c>
      <c r="T58" s="36" t="str">
        <f aca="false">IF(AND(Dane!$F58="TR",OR($F58="oryginał",$F58="kopia")),Dane!S58,"")</f>
        <v/>
      </c>
      <c r="U58" s="36" t="str">
        <f aca="false">IF(AND(Dane!$F58="TR",OR($F58="oryginał",$F58="kopia")),Dane!T58,"")</f>
        <v/>
      </c>
      <c r="V58" s="36" t="str">
        <f aca="false">IF(AND(Dane!$F58="TR",OR($F58="oryginał",$F58="kopia")),Dane!U58,"")</f>
        <v/>
      </c>
      <c r="W58" s="36" t="str">
        <f aca="false">IF(AND(Dane!$F58="TR",OR($F58="oryginał",$F58="kopia")),#REF!,"")</f>
        <v/>
      </c>
    </row>
    <row r="59" customFormat="false" ht="15.75" hidden="true" customHeight="true" outlineLevel="0" collapsed="false">
      <c r="A59" s="36" t="str">
        <f aca="false">IF(AND(Dane!$F59="TR",OR(Dane!$G59="kopia",Dane!$G59="oryginał")),Dane!A59,"")</f>
        <v/>
      </c>
      <c r="B59" s="36" t="str">
        <f aca="false">IF(AND(Dane!$F59="TR",OR(Dane!$G59="kopia",Dane!$G59="oryginał")),Dane!B59,"")</f>
        <v/>
      </c>
      <c r="C59" s="36" t="str">
        <f aca="false">IF(AND(Dane!$F59="TR",OR(Dane!$G59="kopia",Dane!$G59="oryginał")),Dane!C59,"")</f>
        <v/>
      </c>
      <c r="D59" s="36" t="str">
        <f aca="false">IF(AND(Dane!$F59="TR",OR(Dane!$G59="kopia",Dane!$G59="oryginał")),Dane!D59,"")</f>
        <v/>
      </c>
      <c r="E59" s="36" t="str">
        <f aca="false">IF(AND(Dane!$F59="TR",OR(Dane!$G59="kopia",Dane!$G59="oryginał")),Dane!E59,"")</f>
        <v/>
      </c>
      <c r="F59" s="36" t="str">
        <f aca="false">IF(AND(Dane!$F59="TR",OR(Dane!$G59="kopia",Dane!$G59="oryginał")),Dane!G59,"")</f>
        <v/>
      </c>
      <c r="G59" s="36" t="str">
        <f aca="false">IF(AND(Dane!$F59="TR",OR($F59="oryginał",$F59="kopia")),Dane!I59,"")</f>
        <v/>
      </c>
      <c r="H59" s="36" t="str">
        <f aca="false">IF(AND(Dane!$F59="TR",OR($F59="oryginał",$F59="kopia")),#REF!,"")</f>
        <v/>
      </c>
      <c r="I59" s="36" t="str">
        <f aca="false">IF(AND(Dane!$F59="TR",OR($F59="oryginał",$F59="kopia")),Dane!J59,"")</f>
        <v/>
      </c>
      <c r="J59" s="36" t="str">
        <f aca="false">IF(AND(Dane!$F59="TR",OR($F59="oryginał",$F59="kopia")),#REF!,"")</f>
        <v/>
      </c>
      <c r="K59" s="36" t="str">
        <f aca="false">IF(AND(Dane!$F59="TR",OR($F59="oryginał",$F59="kopia")),Dane!K59,"")</f>
        <v/>
      </c>
      <c r="L59" s="36" t="str">
        <f aca="false">IF(AND(Dane!$F59="TR",OR($F59="oryginał",$F59="kopia")),#REF!,"")</f>
        <v/>
      </c>
      <c r="M59" s="36" t="str">
        <f aca="false">IF(AND(Dane!$F59="TR",OR($F59="oryginał",$F59="kopia")),Dane!L59,"")</f>
        <v/>
      </c>
      <c r="N59" s="36" t="str">
        <f aca="false">IF(AND(Dane!$F59="TR",OR($F59="oryginał",$F59="kopia")),Dane!M59,"")</f>
        <v/>
      </c>
      <c r="O59" s="36" t="str">
        <f aca="false">IF(AND(Dane!$F59="TR",OR($F59="oryginał",$F59="kopia")),Dane!N59,"")</f>
        <v/>
      </c>
      <c r="P59" s="36" t="str">
        <f aca="false">IF(AND(Dane!$F59="TR",OR($F59="oryginał",$F59="kopia")),Dane!O59,"")</f>
        <v/>
      </c>
      <c r="Q59" s="36" t="str">
        <f aca="false">IF(AND(Dane!$F59="TR",OR($F59="oryginał",$F59="kopia")),Dane!P59,"")</f>
        <v/>
      </c>
      <c r="R59" s="36" t="str">
        <f aca="false">IF(AND(Dane!$F59="TR",OR($F59="oryginał",$F59="kopia")),Dane!Q59,"")</f>
        <v/>
      </c>
      <c r="S59" s="36" t="str">
        <f aca="false">IF(AND(Dane!$F59="TR",OR($F59="oryginał",$F59="kopia")),Dane!R59,"")</f>
        <v/>
      </c>
      <c r="T59" s="36" t="str">
        <f aca="false">IF(AND(Dane!$F59="TR",OR($F59="oryginał",$F59="kopia")),Dane!S59,"")</f>
        <v/>
      </c>
      <c r="U59" s="36" t="str">
        <f aca="false">IF(AND(Dane!$F59="TR",OR($F59="oryginał",$F59="kopia")),Dane!T59,"")</f>
        <v/>
      </c>
      <c r="V59" s="36" t="str">
        <f aca="false">IF(AND(Dane!$F59="TR",OR($F59="oryginał",$F59="kopia")),Dane!U59,"")</f>
        <v/>
      </c>
      <c r="W59" s="36" t="str">
        <f aca="false">IF(AND(Dane!$F59="TR",OR($F59="oryginał",$F59="kopia")),#REF!,"")</f>
        <v/>
      </c>
    </row>
    <row r="60" customFormat="false" ht="15.75" hidden="true" customHeight="true" outlineLevel="0" collapsed="false">
      <c r="A60" s="36" t="str">
        <f aca="false">IF(AND(Dane!$F60="TR",OR(Dane!$G60="kopia",Dane!$G60="oryginał")),Dane!A60,"")</f>
        <v/>
      </c>
      <c r="B60" s="36" t="str">
        <f aca="false">IF(AND(Dane!$F60="TR",OR(Dane!$G60="kopia",Dane!$G60="oryginał")),Dane!B60,"")</f>
        <v/>
      </c>
      <c r="C60" s="36" t="str">
        <f aca="false">IF(AND(Dane!$F60="TR",OR(Dane!$G60="kopia",Dane!$G60="oryginał")),Dane!C60,"")</f>
        <v/>
      </c>
      <c r="D60" s="36" t="str">
        <f aca="false">IF(AND(Dane!$F60="TR",OR(Dane!$G60="kopia",Dane!$G60="oryginał")),Dane!D60,"")</f>
        <v/>
      </c>
      <c r="E60" s="36" t="str">
        <f aca="false">IF(AND(Dane!$F60="TR",OR(Dane!$G60="kopia",Dane!$G60="oryginał")),Dane!E60,"")</f>
        <v/>
      </c>
      <c r="F60" s="36" t="str">
        <f aca="false">IF(AND(Dane!$F60="TR",OR(Dane!$G60="kopia",Dane!$G60="oryginał")),Dane!G60,"")</f>
        <v/>
      </c>
      <c r="G60" s="36" t="str">
        <f aca="false">IF(AND(Dane!$F60="TR",OR($F60="oryginał",$F60="kopia")),Dane!I60,"")</f>
        <v/>
      </c>
      <c r="H60" s="36" t="str">
        <f aca="false">IF(AND(Dane!$F60="TR",OR($F60="oryginał",$F60="kopia")),#REF!,"")</f>
        <v/>
      </c>
      <c r="I60" s="36" t="str">
        <f aca="false">IF(AND(Dane!$F60="TR",OR($F60="oryginał",$F60="kopia")),Dane!J60,"")</f>
        <v/>
      </c>
      <c r="J60" s="36" t="str">
        <f aca="false">IF(AND(Dane!$F60="TR",OR($F60="oryginał",$F60="kopia")),#REF!,"")</f>
        <v/>
      </c>
      <c r="K60" s="36" t="str">
        <f aca="false">IF(AND(Dane!$F60="TR",OR($F60="oryginał",$F60="kopia")),Dane!K60,"")</f>
        <v/>
      </c>
      <c r="L60" s="36" t="str">
        <f aca="false">IF(AND(Dane!$F60="TR",OR($F60="oryginał",$F60="kopia")),#REF!,"")</f>
        <v/>
      </c>
      <c r="M60" s="36" t="str">
        <f aca="false">IF(AND(Dane!$F60="TR",OR($F60="oryginał",$F60="kopia")),Dane!L60,"")</f>
        <v/>
      </c>
      <c r="N60" s="36" t="str">
        <f aca="false">IF(AND(Dane!$F60="TR",OR($F60="oryginał",$F60="kopia")),Dane!M60,"")</f>
        <v/>
      </c>
      <c r="O60" s="36" t="str">
        <f aca="false">IF(AND(Dane!$F60="TR",OR($F60="oryginał",$F60="kopia")),Dane!N60,"")</f>
        <v/>
      </c>
      <c r="P60" s="36" t="str">
        <f aca="false">IF(AND(Dane!$F60="TR",OR($F60="oryginał",$F60="kopia")),Dane!O60,"")</f>
        <v/>
      </c>
      <c r="Q60" s="36" t="str">
        <f aca="false">IF(AND(Dane!$F60="TR",OR($F60="oryginał",$F60="kopia")),Dane!P60,"")</f>
        <v/>
      </c>
      <c r="R60" s="36" t="str">
        <f aca="false">IF(AND(Dane!$F60="TR",OR($F60="oryginał",$F60="kopia")),Dane!Q60,"")</f>
        <v/>
      </c>
      <c r="S60" s="36" t="str">
        <f aca="false">IF(AND(Dane!$F60="TR",OR($F60="oryginał",$F60="kopia")),Dane!R60,"")</f>
        <v/>
      </c>
      <c r="T60" s="36" t="str">
        <f aca="false">IF(AND(Dane!$F60="TR",OR($F60="oryginał",$F60="kopia")),Dane!S60,"")</f>
        <v/>
      </c>
      <c r="U60" s="36" t="str">
        <f aca="false">IF(AND(Dane!$F60="TR",OR($F60="oryginał",$F60="kopia")),Dane!T60,"")</f>
        <v/>
      </c>
      <c r="V60" s="36" t="str">
        <f aca="false">IF(AND(Dane!$F60="TR",OR($F60="oryginał",$F60="kopia")),Dane!U60,"")</f>
        <v/>
      </c>
      <c r="W60" s="36" t="str">
        <f aca="false">IF(AND(Dane!$F60="TR",OR($F60="oryginał",$F60="kopia")),#REF!,"")</f>
        <v/>
      </c>
    </row>
    <row r="61" customFormat="false" ht="15.75" hidden="true" customHeight="true" outlineLevel="0" collapsed="false">
      <c r="A61" s="36" t="str">
        <f aca="false">IF(AND(Dane!$F61="TR",OR(Dane!$G61="kopia",Dane!$G61="oryginał")),Dane!A61,"")</f>
        <v/>
      </c>
      <c r="B61" s="36" t="str">
        <f aca="false">IF(AND(Dane!$F61="TR",OR(Dane!$G61="kopia",Dane!$G61="oryginał")),Dane!B61,"")</f>
        <v/>
      </c>
      <c r="C61" s="36" t="str">
        <f aca="false">IF(AND(Dane!$F61="TR",OR(Dane!$G61="kopia",Dane!$G61="oryginał")),Dane!C61,"")</f>
        <v/>
      </c>
      <c r="D61" s="36" t="str">
        <f aca="false">IF(AND(Dane!$F61="TR",OR(Dane!$G61="kopia",Dane!$G61="oryginał")),Dane!D61,"")</f>
        <v/>
      </c>
      <c r="E61" s="36" t="str">
        <f aca="false">IF(AND(Dane!$F61="TR",OR(Dane!$G61="kopia",Dane!$G61="oryginał")),Dane!E61,"")</f>
        <v/>
      </c>
      <c r="F61" s="36" t="str">
        <f aca="false">IF(AND(Dane!$F61="TR",OR(Dane!$G61="kopia",Dane!$G61="oryginał")),Dane!G61,"")</f>
        <v/>
      </c>
      <c r="G61" s="36" t="str">
        <f aca="false">IF(AND(Dane!$F61="TR",OR($F61="oryginał",$F61="kopia")),Dane!I61,"")</f>
        <v/>
      </c>
      <c r="H61" s="36" t="str">
        <f aca="false">IF(AND(Dane!$F61="TR",OR($F61="oryginał",$F61="kopia")),#REF!,"")</f>
        <v/>
      </c>
      <c r="I61" s="36" t="str">
        <f aca="false">IF(AND(Dane!$F61="TR",OR($F61="oryginał",$F61="kopia")),Dane!J61,"")</f>
        <v/>
      </c>
      <c r="J61" s="36" t="str">
        <f aca="false">IF(AND(Dane!$F61="TR",OR($F61="oryginał",$F61="kopia")),#REF!,"")</f>
        <v/>
      </c>
      <c r="K61" s="36" t="str">
        <f aca="false">IF(AND(Dane!$F61="TR",OR($F61="oryginał",$F61="kopia")),Dane!K61,"")</f>
        <v/>
      </c>
      <c r="L61" s="36" t="str">
        <f aca="false">IF(AND(Dane!$F61="TR",OR($F61="oryginał",$F61="kopia")),#REF!,"")</f>
        <v/>
      </c>
      <c r="M61" s="36" t="str">
        <f aca="false">IF(AND(Dane!$F61="TR",OR($F61="oryginał",$F61="kopia")),Dane!L61,"")</f>
        <v/>
      </c>
      <c r="N61" s="36" t="str">
        <f aca="false">IF(AND(Dane!$F61="TR",OR($F61="oryginał",$F61="kopia")),Dane!M61,"")</f>
        <v/>
      </c>
      <c r="O61" s="36" t="str">
        <f aca="false">IF(AND(Dane!$F61="TR",OR($F61="oryginał",$F61="kopia")),Dane!N61,"")</f>
        <v/>
      </c>
      <c r="P61" s="36" t="str">
        <f aca="false">IF(AND(Dane!$F61="TR",OR($F61="oryginał",$F61="kopia")),Dane!O61,"")</f>
        <v/>
      </c>
      <c r="Q61" s="36" t="str">
        <f aca="false">IF(AND(Dane!$F61="TR",OR($F61="oryginał",$F61="kopia")),Dane!P61,"")</f>
        <v/>
      </c>
      <c r="R61" s="36" t="str">
        <f aca="false">IF(AND(Dane!$F61="TR",OR($F61="oryginał",$F61="kopia")),Dane!Q61,"")</f>
        <v/>
      </c>
      <c r="S61" s="36" t="str">
        <f aca="false">IF(AND(Dane!$F61="TR",OR($F61="oryginał",$F61="kopia")),Dane!R61,"")</f>
        <v/>
      </c>
      <c r="T61" s="36" t="str">
        <f aca="false">IF(AND(Dane!$F61="TR",OR($F61="oryginał",$F61="kopia")),Dane!S61,"")</f>
        <v/>
      </c>
      <c r="U61" s="36" t="str">
        <f aca="false">IF(AND(Dane!$F61="TR",OR($F61="oryginał",$F61="kopia")),Dane!T61,"")</f>
        <v/>
      </c>
      <c r="V61" s="36" t="str">
        <f aca="false">IF(AND(Dane!$F61="TR",OR($F61="oryginał",$F61="kopia")),Dane!U61,"")</f>
        <v/>
      </c>
      <c r="W61" s="36" t="str">
        <f aca="false">IF(AND(Dane!$F61="TR",OR($F61="oryginał",$F61="kopia")),#REF!,"")</f>
        <v/>
      </c>
    </row>
    <row r="62" customFormat="false" ht="15.75" hidden="true" customHeight="true" outlineLevel="0" collapsed="false">
      <c r="A62" s="36" t="str">
        <f aca="false">IF(AND(Dane!$F62="TR",OR(Dane!$G62="kopia",Dane!$G62="oryginał")),Dane!A62,"")</f>
        <v/>
      </c>
      <c r="B62" s="36" t="str">
        <f aca="false">IF(AND(Dane!$F62="TR",OR(Dane!$G62="kopia",Dane!$G62="oryginał")),Dane!B62,"")</f>
        <v/>
      </c>
      <c r="C62" s="36" t="str">
        <f aca="false">IF(AND(Dane!$F62="TR",OR(Dane!$G62="kopia",Dane!$G62="oryginał")),Dane!C62,"")</f>
        <v/>
      </c>
      <c r="D62" s="36" t="str">
        <f aca="false">IF(AND(Dane!$F62="TR",OR(Dane!$G62="kopia",Dane!$G62="oryginał")),Dane!D62,"")</f>
        <v/>
      </c>
      <c r="E62" s="36" t="str">
        <f aca="false">IF(AND(Dane!$F62="TR",OR(Dane!$G62="kopia",Dane!$G62="oryginał")),Dane!E62,"")</f>
        <v/>
      </c>
      <c r="F62" s="36" t="str">
        <f aca="false">IF(AND(Dane!$F62="TR",OR(Dane!$G62="kopia",Dane!$G62="oryginał")),Dane!G62,"")</f>
        <v/>
      </c>
      <c r="G62" s="36" t="str">
        <f aca="false">IF(AND(Dane!$F62="TR",OR($F62="oryginał",$F62="kopia")),Dane!I62,"")</f>
        <v/>
      </c>
      <c r="H62" s="36" t="str">
        <f aca="false">IF(AND(Dane!$F62="TR",OR($F62="oryginał",$F62="kopia")),#REF!,"")</f>
        <v/>
      </c>
      <c r="I62" s="36" t="str">
        <f aca="false">IF(AND(Dane!$F62="TR",OR($F62="oryginał",$F62="kopia")),Dane!J62,"")</f>
        <v/>
      </c>
      <c r="J62" s="36" t="str">
        <f aca="false">IF(AND(Dane!$F62="TR",OR($F62="oryginał",$F62="kopia")),#REF!,"")</f>
        <v/>
      </c>
      <c r="K62" s="36" t="str">
        <f aca="false">IF(AND(Dane!$F62="TR",OR($F62="oryginał",$F62="kopia")),Dane!K62,"")</f>
        <v/>
      </c>
      <c r="L62" s="36" t="str">
        <f aca="false">IF(AND(Dane!$F62="TR",OR($F62="oryginał",$F62="kopia")),#REF!,"")</f>
        <v/>
      </c>
      <c r="M62" s="36" t="str">
        <f aca="false">IF(AND(Dane!$F62="TR",OR($F62="oryginał",$F62="kopia")),Dane!L62,"")</f>
        <v/>
      </c>
      <c r="N62" s="36" t="str">
        <f aca="false">IF(AND(Dane!$F62="TR",OR($F62="oryginał",$F62="kopia")),Dane!M62,"")</f>
        <v/>
      </c>
      <c r="O62" s="36" t="str">
        <f aca="false">IF(AND(Dane!$F62="TR",OR($F62="oryginał",$F62="kopia")),Dane!N62,"")</f>
        <v/>
      </c>
      <c r="P62" s="36" t="str">
        <f aca="false">IF(AND(Dane!$F62="TR",OR($F62="oryginał",$F62="kopia")),Dane!O62,"")</f>
        <v/>
      </c>
      <c r="Q62" s="36" t="str">
        <f aca="false">IF(AND(Dane!$F62="TR",OR($F62="oryginał",$F62="kopia")),Dane!P62,"")</f>
        <v/>
      </c>
      <c r="R62" s="36" t="str">
        <f aca="false">IF(AND(Dane!$F62="TR",OR($F62="oryginał",$F62="kopia")),Dane!Q62,"")</f>
        <v/>
      </c>
      <c r="S62" s="36" t="str">
        <f aca="false">IF(AND(Dane!$F62="TR",OR($F62="oryginał",$F62="kopia")),Dane!R62,"")</f>
        <v/>
      </c>
      <c r="T62" s="36" t="str">
        <f aca="false">IF(AND(Dane!$F62="TR",OR($F62="oryginał",$F62="kopia")),Dane!S62,"")</f>
        <v/>
      </c>
      <c r="U62" s="36" t="str">
        <f aca="false">IF(AND(Dane!$F62="TR",OR($F62="oryginał",$F62="kopia")),Dane!T62,"")</f>
        <v/>
      </c>
      <c r="V62" s="36" t="str">
        <f aca="false">IF(AND(Dane!$F62="TR",OR($F62="oryginał",$F62="kopia")),Dane!U62,"")</f>
        <v/>
      </c>
      <c r="W62" s="36" t="str">
        <f aca="false">IF(AND(Dane!$F62="TR",OR($F62="oryginał",$F62="kopia")),#REF!,"")</f>
        <v/>
      </c>
    </row>
    <row r="63" customFormat="false" ht="15.75" hidden="true" customHeight="true" outlineLevel="0" collapsed="false">
      <c r="A63" s="36" t="str">
        <f aca="false">IF(AND(Dane!$F63="TR",OR(Dane!$G63="kopia",Dane!$G63="oryginał")),Dane!A63,"")</f>
        <v/>
      </c>
      <c r="B63" s="36" t="str">
        <f aca="false">IF(AND(Dane!$F63="TR",OR(Dane!$G63="kopia",Dane!$G63="oryginał")),Dane!B63,"")</f>
        <v/>
      </c>
      <c r="C63" s="36" t="str">
        <f aca="false">IF(AND(Dane!$F63="TR",OR(Dane!$G63="kopia",Dane!$G63="oryginał")),Dane!C63,"")</f>
        <v/>
      </c>
      <c r="D63" s="36" t="str">
        <f aca="false">IF(AND(Dane!$F63="TR",OR(Dane!$G63="kopia",Dane!$G63="oryginał")),Dane!D63,"")</f>
        <v/>
      </c>
      <c r="E63" s="36" t="str">
        <f aca="false">IF(AND(Dane!$F63="TR",OR(Dane!$G63="kopia",Dane!$G63="oryginał")),Dane!E63,"")</f>
        <v/>
      </c>
      <c r="F63" s="36" t="str">
        <f aca="false">IF(AND(Dane!$F63="TR",OR(Dane!$G63="kopia",Dane!$G63="oryginał")),Dane!G63,"")</f>
        <v/>
      </c>
      <c r="G63" s="36" t="str">
        <f aca="false">IF(AND(Dane!$F63="TR",OR($F63="oryginał",$F63="kopia")),Dane!I63,"")</f>
        <v/>
      </c>
      <c r="H63" s="36" t="str">
        <f aca="false">IF(AND(Dane!$F63="TR",OR($F63="oryginał",$F63="kopia")),#REF!,"")</f>
        <v/>
      </c>
      <c r="I63" s="36" t="str">
        <f aca="false">IF(AND(Dane!$F63="TR",OR($F63="oryginał",$F63="kopia")),Dane!J63,"")</f>
        <v/>
      </c>
      <c r="J63" s="36" t="str">
        <f aca="false">IF(AND(Dane!$F63="TR",OR($F63="oryginał",$F63="kopia")),#REF!,"")</f>
        <v/>
      </c>
      <c r="K63" s="36" t="str">
        <f aca="false">IF(AND(Dane!$F63="TR",OR($F63="oryginał",$F63="kopia")),Dane!K63,"")</f>
        <v/>
      </c>
      <c r="L63" s="36" t="str">
        <f aca="false">IF(AND(Dane!$F63="TR",OR($F63="oryginał",$F63="kopia")),#REF!,"")</f>
        <v/>
      </c>
      <c r="M63" s="36" t="str">
        <f aca="false">IF(AND(Dane!$F63="TR",OR($F63="oryginał",$F63="kopia")),Dane!L63,"")</f>
        <v/>
      </c>
      <c r="N63" s="36" t="str">
        <f aca="false">IF(AND(Dane!$F63="TR",OR($F63="oryginał",$F63="kopia")),Dane!M63,"")</f>
        <v/>
      </c>
      <c r="O63" s="36" t="str">
        <f aca="false">IF(AND(Dane!$F63="TR",OR($F63="oryginał",$F63="kopia")),Dane!N63,"")</f>
        <v/>
      </c>
      <c r="P63" s="36" t="str">
        <f aca="false">IF(AND(Dane!$F63="TR",OR($F63="oryginał",$F63="kopia")),Dane!O63,"")</f>
        <v/>
      </c>
      <c r="Q63" s="36" t="str">
        <f aca="false">IF(AND(Dane!$F63="TR",OR($F63="oryginał",$F63="kopia")),Dane!P63,"")</f>
        <v/>
      </c>
      <c r="R63" s="36" t="str">
        <f aca="false">IF(AND(Dane!$F63="TR",OR($F63="oryginał",$F63="kopia")),Dane!Q63,"")</f>
        <v/>
      </c>
      <c r="S63" s="36" t="str">
        <f aca="false">IF(AND(Dane!$F63="TR",OR($F63="oryginał",$F63="kopia")),Dane!R63,"")</f>
        <v/>
      </c>
      <c r="T63" s="36" t="str">
        <f aca="false">IF(AND(Dane!$F63="TR",OR($F63="oryginał",$F63="kopia")),Dane!S63,"")</f>
        <v/>
      </c>
      <c r="U63" s="36" t="str">
        <f aca="false">IF(AND(Dane!$F63="TR",OR($F63="oryginał",$F63="kopia")),Dane!T63,"")</f>
        <v/>
      </c>
      <c r="V63" s="36" t="str">
        <f aca="false">IF(AND(Dane!$F63="TR",OR($F63="oryginał",$F63="kopia")),Dane!U63,"")</f>
        <v/>
      </c>
      <c r="W63" s="36" t="str">
        <f aca="false">IF(AND(Dane!$F63="TR",OR($F63="oryginał",$F63="kopia")),#REF!,"")</f>
        <v/>
      </c>
    </row>
    <row r="64" customFormat="false" ht="15.75" hidden="true" customHeight="true" outlineLevel="0" collapsed="false">
      <c r="A64" s="36" t="str">
        <f aca="false">IF(AND(Dane!$F64="TR",OR(Dane!$G64="kopia",Dane!$G64="oryginał")),Dane!A64,"")</f>
        <v/>
      </c>
      <c r="B64" s="36" t="str">
        <f aca="false">IF(AND(Dane!$F64="TR",OR(Dane!$G64="kopia",Dane!$G64="oryginał")),Dane!B64,"")</f>
        <v/>
      </c>
      <c r="C64" s="36" t="str">
        <f aca="false">IF(AND(Dane!$F64="TR",OR(Dane!$G64="kopia",Dane!$G64="oryginał")),Dane!C64,"")</f>
        <v/>
      </c>
      <c r="D64" s="36" t="str">
        <f aca="false">IF(AND(Dane!$F64="TR",OR(Dane!$G64="kopia",Dane!$G64="oryginał")),Dane!D64,"")</f>
        <v/>
      </c>
      <c r="E64" s="36" t="str">
        <f aca="false">IF(AND(Dane!$F64="TR",OR(Dane!$G64="kopia",Dane!$G64="oryginał")),Dane!E64,"")</f>
        <v/>
      </c>
      <c r="F64" s="36" t="str">
        <f aca="false">IF(AND(Dane!$F64="TR",OR(Dane!$G64="kopia",Dane!$G64="oryginał")),Dane!G64,"")</f>
        <v/>
      </c>
      <c r="G64" s="36" t="str">
        <f aca="false">IF(AND(Dane!$F64="TR",OR($F64="oryginał",$F64="kopia")),Dane!I64,"")</f>
        <v/>
      </c>
      <c r="H64" s="36" t="str">
        <f aca="false">IF(AND(Dane!$F64="TR",OR($F64="oryginał",$F64="kopia")),#REF!,"")</f>
        <v/>
      </c>
      <c r="I64" s="36" t="str">
        <f aca="false">IF(AND(Dane!$F64="TR",OR($F64="oryginał",$F64="kopia")),Dane!J64,"")</f>
        <v/>
      </c>
      <c r="J64" s="36" t="str">
        <f aca="false">IF(AND(Dane!$F64="TR",OR($F64="oryginał",$F64="kopia")),#REF!,"")</f>
        <v/>
      </c>
      <c r="K64" s="36" t="str">
        <f aca="false">IF(AND(Dane!$F64="TR",OR($F64="oryginał",$F64="kopia")),Dane!K64,"")</f>
        <v/>
      </c>
      <c r="L64" s="36" t="str">
        <f aca="false">IF(AND(Dane!$F64="TR",OR($F64="oryginał",$F64="kopia")),#REF!,"")</f>
        <v/>
      </c>
      <c r="M64" s="36" t="str">
        <f aca="false">IF(AND(Dane!$F64="TR",OR($F64="oryginał",$F64="kopia")),Dane!L64,"")</f>
        <v/>
      </c>
      <c r="N64" s="36" t="str">
        <f aca="false">IF(AND(Dane!$F64="TR",OR($F64="oryginał",$F64="kopia")),Dane!M64,"")</f>
        <v/>
      </c>
      <c r="O64" s="36" t="str">
        <f aca="false">IF(AND(Dane!$F64="TR",OR($F64="oryginał",$F64="kopia")),Dane!N64,"")</f>
        <v/>
      </c>
      <c r="P64" s="36" t="str">
        <f aca="false">IF(AND(Dane!$F64="TR",OR($F64="oryginał",$F64="kopia")),Dane!O64,"")</f>
        <v/>
      </c>
      <c r="Q64" s="36" t="str">
        <f aca="false">IF(AND(Dane!$F64="TR",OR($F64="oryginał",$F64="kopia")),Dane!P64,"")</f>
        <v/>
      </c>
      <c r="R64" s="36" t="str">
        <f aca="false">IF(AND(Dane!$F64="TR",OR($F64="oryginał",$F64="kopia")),Dane!Q64,"")</f>
        <v/>
      </c>
      <c r="S64" s="36" t="str">
        <f aca="false">IF(AND(Dane!$F64="TR",OR($F64="oryginał",$F64="kopia")),Dane!R64,"")</f>
        <v/>
      </c>
      <c r="T64" s="36" t="str">
        <f aca="false">IF(AND(Dane!$F64="TR",OR($F64="oryginał",$F64="kopia")),Dane!S64,"")</f>
        <v/>
      </c>
      <c r="U64" s="36" t="str">
        <f aca="false">IF(AND(Dane!$F64="TR",OR($F64="oryginał",$F64="kopia")),Dane!T64,"")</f>
        <v/>
      </c>
      <c r="V64" s="36" t="str">
        <f aca="false">IF(AND(Dane!$F64="TR",OR($F64="oryginał",$F64="kopia")),Dane!U64,"")</f>
        <v/>
      </c>
      <c r="W64" s="36" t="str">
        <f aca="false">IF(AND(Dane!$F64="TR",OR($F64="oryginał",$F64="kopia")),#REF!,"")</f>
        <v/>
      </c>
    </row>
    <row r="65" customFormat="false" ht="15.75" hidden="true" customHeight="true" outlineLevel="0" collapsed="false">
      <c r="A65" s="36" t="str">
        <f aca="false">IF(AND(Dane!$F65="TR",OR(Dane!$G65="kopia",Dane!$G65="oryginał")),Dane!A65,"")</f>
        <v/>
      </c>
      <c r="B65" s="36" t="str">
        <f aca="false">IF(AND(Dane!$F65="TR",OR(Dane!$G65="kopia",Dane!$G65="oryginał")),Dane!B65,"")</f>
        <v/>
      </c>
      <c r="C65" s="36" t="str">
        <f aca="false">IF(AND(Dane!$F65="TR",OR(Dane!$G65="kopia",Dane!$G65="oryginał")),Dane!C65,"")</f>
        <v/>
      </c>
      <c r="D65" s="36" t="str">
        <f aca="false">IF(AND(Dane!$F65="TR",OR(Dane!$G65="kopia",Dane!$G65="oryginał")),Dane!D65,"")</f>
        <v/>
      </c>
      <c r="E65" s="36" t="str">
        <f aca="false">IF(AND(Dane!$F65="TR",OR(Dane!$G65="kopia",Dane!$G65="oryginał")),Dane!E65,"")</f>
        <v/>
      </c>
      <c r="F65" s="36" t="str">
        <f aca="false">IF(AND(Dane!$F65="TR",OR(Dane!$G65="kopia",Dane!$G65="oryginał")),Dane!G65,"")</f>
        <v/>
      </c>
      <c r="G65" s="36" t="str">
        <f aca="false">IF(AND(Dane!$F65="TR",OR($F65="oryginał",$F65="kopia")),Dane!I65,"")</f>
        <v/>
      </c>
      <c r="H65" s="36" t="str">
        <f aca="false">IF(AND(Dane!$F65="TR",OR($F65="oryginał",$F65="kopia")),#REF!,"")</f>
        <v/>
      </c>
      <c r="I65" s="36" t="str">
        <f aca="false">IF(AND(Dane!$F65="TR",OR($F65="oryginał",$F65="kopia")),Dane!J65,"")</f>
        <v/>
      </c>
      <c r="J65" s="36" t="str">
        <f aca="false">IF(AND(Dane!$F65="TR",OR($F65="oryginał",$F65="kopia")),#REF!,"")</f>
        <v/>
      </c>
      <c r="K65" s="36" t="str">
        <f aca="false">IF(AND(Dane!$F65="TR",OR($F65="oryginał",$F65="kopia")),Dane!K65,"")</f>
        <v/>
      </c>
      <c r="L65" s="36" t="str">
        <f aca="false">IF(AND(Dane!$F65="TR",OR($F65="oryginał",$F65="kopia")),#REF!,"")</f>
        <v/>
      </c>
      <c r="M65" s="36" t="str">
        <f aca="false">IF(AND(Dane!$F65="TR",OR($F65="oryginał",$F65="kopia")),Dane!L65,"")</f>
        <v/>
      </c>
      <c r="N65" s="36" t="str">
        <f aca="false">IF(AND(Dane!$F65="TR",OR($F65="oryginał",$F65="kopia")),Dane!M65,"")</f>
        <v/>
      </c>
      <c r="O65" s="36" t="str">
        <f aca="false">IF(AND(Dane!$F65="TR",OR($F65="oryginał",$F65="kopia")),Dane!N65,"")</f>
        <v/>
      </c>
      <c r="P65" s="36" t="str">
        <f aca="false">IF(AND(Dane!$F65="TR",OR($F65="oryginał",$F65="kopia")),Dane!O65,"")</f>
        <v/>
      </c>
      <c r="Q65" s="36" t="str">
        <f aca="false">IF(AND(Dane!$F65="TR",OR($F65="oryginał",$F65="kopia")),Dane!P65,"")</f>
        <v/>
      </c>
      <c r="R65" s="36" t="str">
        <f aca="false">IF(AND(Dane!$F65="TR",OR($F65="oryginał",$F65="kopia")),Dane!Q65,"")</f>
        <v/>
      </c>
      <c r="S65" s="36" t="str">
        <f aca="false">IF(AND(Dane!$F65="TR",OR($F65="oryginał",$F65="kopia")),Dane!R65,"")</f>
        <v/>
      </c>
      <c r="T65" s="36" t="str">
        <f aca="false">IF(AND(Dane!$F65="TR",OR($F65="oryginał",$F65="kopia")),Dane!S65,"")</f>
        <v/>
      </c>
      <c r="U65" s="36" t="str">
        <f aca="false">IF(AND(Dane!$F65="TR",OR($F65="oryginał",$F65="kopia")),Dane!T65,"")</f>
        <v/>
      </c>
      <c r="V65" s="36" t="str">
        <f aca="false">IF(AND(Dane!$F65="TR",OR($F65="oryginał",$F65="kopia")),Dane!U65,"")</f>
        <v/>
      </c>
      <c r="W65" s="36" t="str">
        <f aca="false">IF(AND(Dane!$F65="TR",OR($F65="oryginał",$F65="kopia")),#REF!,"")</f>
        <v/>
      </c>
    </row>
    <row r="66" customFormat="false" ht="15.75" hidden="true" customHeight="true" outlineLevel="0" collapsed="false">
      <c r="A66" s="36" t="str">
        <f aca="false">IF(AND(Dane!$F66="TR",OR(Dane!$G66="kopia",Dane!$G66="oryginał")),Dane!A66,"")</f>
        <v/>
      </c>
      <c r="B66" s="36" t="str">
        <f aca="false">IF(AND(Dane!$F66="TR",OR(Dane!$G66="kopia",Dane!$G66="oryginał")),Dane!B66,"")</f>
        <v/>
      </c>
      <c r="C66" s="36" t="str">
        <f aca="false">IF(AND(Dane!$F66="TR",OR(Dane!$G66="kopia",Dane!$G66="oryginał")),Dane!C66,"")</f>
        <v/>
      </c>
      <c r="D66" s="36" t="str">
        <f aca="false">IF(AND(Dane!$F66="TR",OR(Dane!$G66="kopia",Dane!$G66="oryginał")),Dane!D66,"")</f>
        <v/>
      </c>
      <c r="E66" s="36" t="str">
        <f aca="false">IF(AND(Dane!$F66="TR",OR(Dane!$G66="kopia",Dane!$G66="oryginał")),Dane!E66,"")</f>
        <v/>
      </c>
      <c r="F66" s="36" t="str">
        <f aca="false">IF(AND(Dane!$F66="TR",OR(Dane!$G66="kopia",Dane!$G66="oryginał")),Dane!G66,"")</f>
        <v/>
      </c>
      <c r="G66" s="36" t="str">
        <f aca="false">IF(AND(Dane!$F66="TR",OR($F66="oryginał",$F66="kopia")),Dane!I66,"")</f>
        <v/>
      </c>
      <c r="H66" s="36" t="str">
        <f aca="false">IF(AND(Dane!$F66="TR",OR($F66="oryginał",$F66="kopia")),#REF!,"")</f>
        <v/>
      </c>
      <c r="I66" s="36" t="str">
        <f aca="false">IF(AND(Dane!$F66="TR",OR($F66="oryginał",$F66="kopia")),Dane!J66,"")</f>
        <v/>
      </c>
      <c r="J66" s="36" t="str">
        <f aca="false">IF(AND(Dane!$F66="TR",OR($F66="oryginał",$F66="kopia")),#REF!,"")</f>
        <v/>
      </c>
      <c r="K66" s="36" t="str">
        <f aca="false">IF(AND(Dane!$F66="TR",OR($F66="oryginał",$F66="kopia")),Dane!K66,"")</f>
        <v/>
      </c>
      <c r="L66" s="36" t="str">
        <f aca="false">IF(AND(Dane!$F66="TR",OR($F66="oryginał",$F66="kopia")),#REF!,"")</f>
        <v/>
      </c>
      <c r="M66" s="36" t="str">
        <f aca="false">IF(AND(Dane!$F66="TR",OR($F66="oryginał",$F66="kopia")),Dane!L66,"")</f>
        <v/>
      </c>
      <c r="N66" s="36" t="str">
        <f aca="false">IF(AND(Dane!$F66="TR",OR($F66="oryginał",$F66="kopia")),Dane!M66,"")</f>
        <v/>
      </c>
      <c r="O66" s="36" t="str">
        <f aca="false">IF(AND(Dane!$F66="TR",OR($F66="oryginał",$F66="kopia")),Dane!N66,"")</f>
        <v/>
      </c>
      <c r="P66" s="36" t="str">
        <f aca="false">IF(AND(Dane!$F66="TR",OR($F66="oryginał",$F66="kopia")),Dane!O66,"")</f>
        <v/>
      </c>
      <c r="Q66" s="36" t="str">
        <f aca="false">IF(AND(Dane!$F66="TR",OR($F66="oryginał",$F66="kopia")),Dane!P66,"")</f>
        <v/>
      </c>
      <c r="R66" s="36" t="str">
        <f aca="false">IF(AND(Dane!$F66="TR",OR($F66="oryginał",$F66="kopia")),Dane!Q66,"")</f>
        <v/>
      </c>
      <c r="S66" s="36" t="str">
        <f aca="false">IF(AND(Dane!$F66="TR",OR($F66="oryginał",$F66="kopia")),Dane!R66,"")</f>
        <v/>
      </c>
      <c r="T66" s="36" t="str">
        <f aca="false">IF(AND(Dane!$F66="TR",OR($F66="oryginał",$F66="kopia")),Dane!S66,"")</f>
        <v/>
      </c>
      <c r="U66" s="36" t="str">
        <f aca="false">IF(AND(Dane!$F66="TR",OR($F66="oryginał",$F66="kopia")),Dane!T66,"")</f>
        <v/>
      </c>
      <c r="V66" s="36" t="str">
        <f aca="false">IF(AND(Dane!$F66="TR",OR($F66="oryginał",$F66="kopia")),Dane!U66,"")</f>
        <v/>
      </c>
      <c r="W66" s="36" t="str">
        <f aca="false">IF(AND(Dane!$F66="TR",OR($F66="oryginał",$F66="kopia")),#REF!,"")</f>
        <v/>
      </c>
    </row>
    <row r="67" customFormat="false" ht="15.75" hidden="true" customHeight="true" outlineLevel="0" collapsed="false">
      <c r="A67" s="36" t="str">
        <f aca="false">IF(AND(Dane!$F67="TR",OR(Dane!$G67="kopia",Dane!$G67="oryginał")),Dane!A67,"")</f>
        <v/>
      </c>
      <c r="B67" s="36" t="str">
        <f aca="false">IF(AND(Dane!$F67="TR",OR(Dane!$G67="kopia",Dane!$G67="oryginał")),Dane!B67,"")</f>
        <v/>
      </c>
      <c r="C67" s="36" t="str">
        <f aca="false">IF(AND(Dane!$F67="TR",OR(Dane!$G67="kopia",Dane!$G67="oryginał")),Dane!C67,"")</f>
        <v/>
      </c>
      <c r="D67" s="36" t="str">
        <f aca="false">IF(AND(Dane!$F67="TR",OR(Dane!$G67="kopia",Dane!$G67="oryginał")),Dane!D67,"")</f>
        <v/>
      </c>
      <c r="E67" s="36" t="str">
        <f aca="false">IF(AND(Dane!$F67="TR",OR(Dane!$G67="kopia",Dane!$G67="oryginał")),Dane!E67,"")</f>
        <v/>
      </c>
      <c r="F67" s="36" t="str">
        <f aca="false">IF(AND(Dane!$F67="TR",OR(Dane!$G67="kopia",Dane!$G67="oryginał")),Dane!G67,"")</f>
        <v/>
      </c>
      <c r="G67" s="36" t="str">
        <f aca="false">IF(AND(Dane!$F67="TR",OR($F67="oryginał",$F67="kopia")),Dane!I67,"")</f>
        <v/>
      </c>
      <c r="H67" s="36" t="str">
        <f aca="false">IF(AND(Dane!$F67="TR",OR($F67="oryginał",$F67="kopia")),#REF!,"")</f>
        <v/>
      </c>
      <c r="I67" s="36" t="str">
        <f aca="false">IF(AND(Dane!$F67="TR",OR($F67="oryginał",$F67="kopia")),Dane!J67,"")</f>
        <v/>
      </c>
      <c r="J67" s="36" t="str">
        <f aca="false">IF(AND(Dane!$F67="TR",OR($F67="oryginał",$F67="kopia")),#REF!,"")</f>
        <v/>
      </c>
      <c r="K67" s="36" t="str">
        <f aca="false">IF(AND(Dane!$F67="TR",OR($F67="oryginał",$F67="kopia")),Dane!K67,"")</f>
        <v/>
      </c>
      <c r="L67" s="36" t="str">
        <f aca="false">IF(AND(Dane!$F67="TR",OR($F67="oryginał",$F67="kopia")),#REF!,"")</f>
        <v/>
      </c>
      <c r="M67" s="36" t="str">
        <f aca="false">IF(AND(Dane!$F67="TR",OR($F67="oryginał",$F67="kopia")),Dane!L67,"")</f>
        <v/>
      </c>
      <c r="N67" s="36" t="str">
        <f aca="false">IF(AND(Dane!$F67="TR",OR($F67="oryginał",$F67="kopia")),Dane!M67,"")</f>
        <v/>
      </c>
      <c r="O67" s="36" t="str">
        <f aca="false">IF(AND(Dane!$F67="TR",OR($F67="oryginał",$F67="kopia")),Dane!N67,"")</f>
        <v/>
      </c>
      <c r="P67" s="36" t="str">
        <f aca="false">IF(AND(Dane!$F67="TR",OR($F67="oryginał",$F67="kopia")),Dane!O67,"")</f>
        <v/>
      </c>
      <c r="Q67" s="36" t="str">
        <f aca="false">IF(AND(Dane!$F67="TR",OR($F67="oryginał",$F67="kopia")),Dane!P67,"")</f>
        <v/>
      </c>
      <c r="R67" s="36" t="str">
        <f aca="false">IF(AND(Dane!$F67="TR",OR($F67="oryginał",$F67="kopia")),Dane!Q67,"")</f>
        <v/>
      </c>
      <c r="S67" s="36" t="str">
        <f aca="false">IF(AND(Dane!$F67="TR",OR($F67="oryginał",$F67="kopia")),Dane!R67,"")</f>
        <v/>
      </c>
      <c r="T67" s="36" t="str">
        <f aca="false">IF(AND(Dane!$F67="TR",OR($F67="oryginał",$F67="kopia")),Dane!S67,"")</f>
        <v/>
      </c>
      <c r="U67" s="36" t="str">
        <f aca="false">IF(AND(Dane!$F67="TR",OR($F67="oryginał",$F67="kopia")),Dane!T67,"")</f>
        <v/>
      </c>
      <c r="V67" s="36" t="str">
        <f aca="false">IF(AND(Dane!$F67="TR",OR($F67="oryginał",$F67="kopia")),Dane!U67,"")</f>
        <v/>
      </c>
      <c r="W67" s="36" t="str">
        <f aca="false">IF(AND(Dane!$F67="TR",OR($F67="oryginał",$F67="kopia")),#REF!,"")</f>
        <v/>
      </c>
    </row>
    <row r="68" customFormat="false" ht="15.75" hidden="true" customHeight="true" outlineLevel="0" collapsed="false">
      <c r="A68" s="36" t="str">
        <f aca="false">IF(AND(Dane!$F68="TR",OR(Dane!$G68="kopia",Dane!$G68="oryginał")),Dane!A68,"")</f>
        <v/>
      </c>
      <c r="B68" s="36" t="str">
        <f aca="false">IF(AND(Dane!$F68="TR",OR(Dane!$G68="kopia",Dane!$G68="oryginał")),Dane!B68,"")</f>
        <v/>
      </c>
      <c r="C68" s="36" t="str">
        <f aca="false">IF(AND(Dane!$F68="TR",OR(Dane!$G68="kopia",Dane!$G68="oryginał")),Dane!C68,"")</f>
        <v/>
      </c>
      <c r="D68" s="36" t="str">
        <f aca="false">IF(AND(Dane!$F68="TR",OR(Dane!$G68="kopia",Dane!$G68="oryginał")),Dane!D68,"")</f>
        <v/>
      </c>
      <c r="E68" s="36" t="str">
        <f aca="false">IF(AND(Dane!$F68="TR",OR(Dane!$G68="kopia",Dane!$G68="oryginał")),Dane!E68,"")</f>
        <v/>
      </c>
      <c r="F68" s="36" t="str">
        <f aca="false">IF(AND(Dane!$F68="TR",OR(Dane!$G68="kopia",Dane!$G68="oryginał")),Dane!G68,"")</f>
        <v/>
      </c>
      <c r="G68" s="36" t="str">
        <f aca="false">IF(AND(Dane!$F68="TR",OR($F68="oryginał",$F68="kopia")),Dane!I68,"")</f>
        <v/>
      </c>
      <c r="H68" s="36" t="str">
        <f aca="false">IF(AND(Dane!$F68="TR",OR($F68="oryginał",$F68="kopia")),#REF!,"")</f>
        <v/>
      </c>
      <c r="I68" s="36" t="str">
        <f aca="false">IF(AND(Dane!$F68="TR",OR($F68="oryginał",$F68="kopia")),Dane!J68,"")</f>
        <v/>
      </c>
      <c r="J68" s="36" t="str">
        <f aca="false">IF(AND(Dane!$F68="TR",OR($F68="oryginał",$F68="kopia")),#REF!,"")</f>
        <v/>
      </c>
      <c r="K68" s="36" t="str">
        <f aca="false">IF(AND(Dane!$F68="TR",OR($F68="oryginał",$F68="kopia")),Dane!K68,"")</f>
        <v/>
      </c>
      <c r="L68" s="36" t="str">
        <f aca="false">IF(AND(Dane!$F68="TR",OR($F68="oryginał",$F68="kopia")),#REF!,"")</f>
        <v/>
      </c>
      <c r="M68" s="36" t="str">
        <f aca="false">IF(AND(Dane!$F68="TR",OR($F68="oryginał",$F68="kopia")),Dane!L68,"")</f>
        <v/>
      </c>
      <c r="N68" s="36" t="str">
        <f aca="false">IF(AND(Dane!$F68="TR",OR($F68="oryginał",$F68="kopia")),Dane!M68,"")</f>
        <v/>
      </c>
      <c r="O68" s="36" t="str">
        <f aca="false">IF(AND(Dane!$F68="TR",OR($F68="oryginał",$F68="kopia")),Dane!N68,"")</f>
        <v/>
      </c>
      <c r="P68" s="36" t="str">
        <f aca="false">IF(AND(Dane!$F68="TR",OR($F68="oryginał",$F68="kopia")),Dane!O68,"")</f>
        <v/>
      </c>
      <c r="Q68" s="36" t="str">
        <f aca="false">IF(AND(Dane!$F68="TR",OR($F68="oryginał",$F68="kopia")),Dane!P68,"")</f>
        <v/>
      </c>
      <c r="R68" s="36" t="str">
        <f aca="false">IF(AND(Dane!$F68="TR",OR($F68="oryginał",$F68="kopia")),Dane!Q68,"")</f>
        <v/>
      </c>
      <c r="S68" s="36" t="str">
        <f aca="false">IF(AND(Dane!$F68="TR",OR($F68="oryginał",$F68="kopia")),Dane!R68,"")</f>
        <v/>
      </c>
      <c r="T68" s="36" t="str">
        <f aca="false">IF(AND(Dane!$F68="TR",OR($F68="oryginał",$F68="kopia")),Dane!S68,"")</f>
        <v/>
      </c>
      <c r="U68" s="36" t="str">
        <f aca="false">IF(AND(Dane!$F68="TR",OR($F68="oryginał",$F68="kopia")),Dane!T68,"")</f>
        <v/>
      </c>
      <c r="V68" s="36" t="str">
        <f aca="false">IF(AND(Dane!$F68="TR",OR($F68="oryginał",$F68="kopia")),Dane!U68,"")</f>
        <v/>
      </c>
      <c r="W68" s="36" t="str">
        <f aca="false">IF(AND(Dane!$F68="TR",OR($F68="oryginał",$F68="kopia")),#REF!,"")</f>
        <v/>
      </c>
    </row>
    <row r="69" customFormat="false" ht="15.75" hidden="true" customHeight="true" outlineLevel="0" collapsed="false">
      <c r="A69" s="36" t="str">
        <f aca="false">IF(AND(Dane!$F69="TR",OR(Dane!$G69="kopia",Dane!$G69="oryginał")),Dane!A69,"")</f>
        <v/>
      </c>
      <c r="B69" s="36" t="str">
        <f aca="false">IF(AND(Dane!$F69="TR",OR(Dane!$G69="kopia",Dane!$G69="oryginał")),Dane!B69,"")</f>
        <v/>
      </c>
      <c r="C69" s="36" t="str">
        <f aca="false">IF(AND(Dane!$F69="TR",OR(Dane!$G69="kopia",Dane!$G69="oryginał")),Dane!C69,"")</f>
        <v/>
      </c>
      <c r="D69" s="36" t="str">
        <f aca="false">IF(AND(Dane!$F69="TR",OR(Dane!$G69="kopia",Dane!$G69="oryginał")),Dane!D69,"")</f>
        <v/>
      </c>
      <c r="E69" s="36" t="str">
        <f aca="false">IF(AND(Dane!$F69="TR",OR(Dane!$G69="kopia",Dane!$G69="oryginał")),Dane!E69,"")</f>
        <v/>
      </c>
      <c r="F69" s="36" t="str">
        <f aca="false">IF(AND(Dane!$F69="TR",OR(Dane!$G69="kopia",Dane!$G69="oryginał")),Dane!G69,"")</f>
        <v/>
      </c>
      <c r="G69" s="36" t="str">
        <f aca="false">IF(AND(Dane!$F69="TR",OR($F69="oryginał",$F69="kopia")),Dane!I69,"")</f>
        <v/>
      </c>
      <c r="H69" s="36" t="str">
        <f aca="false">IF(AND(Dane!$F69="TR",OR($F69="oryginał",$F69="kopia")),#REF!,"")</f>
        <v/>
      </c>
      <c r="I69" s="36" t="str">
        <f aca="false">IF(AND(Dane!$F69="TR",OR($F69="oryginał",$F69="kopia")),Dane!J69,"")</f>
        <v/>
      </c>
      <c r="J69" s="36" t="str">
        <f aca="false">IF(AND(Dane!$F69="TR",OR($F69="oryginał",$F69="kopia")),#REF!,"")</f>
        <v/>
      </c>
      <c r="K69" s="36" t="str">
        <f aca="false">IF(AND(Dane!$F69="TR",OR($F69="oryginał",$F69="kopia")),Dane!K69,"")</f>
        <v/>
      </c>
      <c r="L69" s="36" t="str">
        <f aca="false">IF(AND(Dane!$F69="TR",OR($F69="oryginał",$F69="kopia")),#REF!,"")</f>
        <v/>
      </c>
      <c r="M69" s="36" t="str">
        <f aca="false">IF(AND(Dane!$F69="TR",OR($F69="oryginał",$F69="kopia")),Dane!L69,"")</f>
        <v/>
      </c>
      <c r="N69" s="36" t="str">
        <f aca="false">IF(AND(Dane!$F69="TR",OR($F69="oryginał",$F69="kopia")),Dane!M69,"")</f>
        <v/>
      </c>
      <c r="O69" s="36" t="str">
        <f aca="false">IF(AND(Dane!$F69="TR",OR($F69="oryginał",$F69="kopia")),Dane!N69,"")</f>
        <v/>
      </c>
      <c r="P69" s="36" t="str">
        <f aca="false">IF(AND(Dane!$F69="TR",OR($F69="oryginał",$F69="kopia")),Dane!O69,"")</f>
        <v/>
      </c>
      <c r="Q69" s="36" t="str">
        <f aca="false">IF(AND(Dane!$F69="TR",OR($F69="oryginał",$F69="kopia")),Dane!P69,"")</f>
        <v/>
      </c>
      <c r="R69" s="36" t="str">
        <f aca="false">IF(AND(Dane!$F69="TR",OR($F69="oryginał",$F69="kopia")),Dane!Q69,"")</f>
        <v/>
      </c>
      <c r="S69" s="36" t="str">
        <f aca="false">IF(AND(Dane!$F69="TR",OR($F69="oryginał",$F69="kopia")),Dane!R69,"")</f>
        <v/>
      </c>
      <c r="T69" s="36" t="str">
        <f aca="false">IF(AND(Dane!$F69="TR",OR($F69="oryginał",$F69="kopia")),Dane!S69,"")</f>
        <v/>
      </c>
      <c r="U69" s="36" t="str">
        <f aca="false">IF(AND(Dane!$F69="TR",OR($F69="oryginał",$F69="kopia")),Dane!T69,"")</f>
        <v/>
      </c>
      <c r="V69" s="36" t="str">
        <f aca="false">IF(AND(Dane!$F69="TR",OR($F69="oryginał",$F69="kopia")),Dane!U69,"")</f>
        <v/>
      </c>
      <c r="W69" s="36" t="str">
        <f aca="false">IF(AND(Dane!$F69="TR",OR($F69="oryginał",$F69="kopia")),#REF!,"")</f>
        <v/>
      </c>
    </row>
    <row r="70" customFormat="false" ht="15.75" hidden="true" customHeight="true" outlineLevel="0" collapsed="false">
      <c r="A70" s="36" t="str">
        <f aca="false">IF(AND(Dane!$F70="TR",OR(Dane!$G70="kopia",Dane!$G70="oryginał")),Dane!A70,"")</f>
        <v/>
      </c>
      <c r="B70" s="36" t="str">
        <f aca="false">IF(AND(Dane!$F70="TR",OR(Dane!$G70="kopia",Dane!$G70="oryginał")),Dane!B70,"")</f>
        <v/>
      </c>
      <c r="C70" s="36" t="str">
        <f aca="false">IF(AND(Dane!$F70="TR",OR(Dane!$G70="kopia",Dane!$G70="oryginał")),Dane!C70,"")</f>
        <v/>
      </c>
      <c r="D70" s="36" t="str">
        <f aca="false">IF(AND(Dane!$F70="TR",OR(Dane!$G70="kopia",Dane!$G70="oryginał")),Dane!D70,"")</f>
        <v/>
      </c>
      <c r="E70" s="36" t="str">
        <f aca="false">IF(AND(Dane!$F70="TR",OR(Dane!$G70="kopia",Dane!$G70="oryginał")),Dane!E70,"")</f>
        <v/>
      </c>
      <c r="F70" s="36" t="str">
        <f aca="false">IF(AND(Dane!$F70="TR",OR(Dane!$G70="kopia",Dane!$G70="oryginał")),Dane!G70,"")</f>
        <v/>
      </c>
      <c r="G70" s="36" t="str">
        <f aca="false">IF(AND(Dane!$F70="TR",OR($F70="oryginał",$F70="kopia")),Dane!I70,"")</f>
        <v/>
      </c>
      <c r="H70" s="36" t="str">
        <f aca="false">IF(AND(Dane!$F70="TR",OR($F70="oryginał",$F70="kopia")),#REF!,"")</f>
        <v/>
      </c>
      <c r="I70" s="36" t="str">
        <f aca="false">IF(AND(Dane!$F70="TR",OR($F70="oryginał",$F70="kopia")),Dane!J70,"")</f>
        <v/>
      </c>
      <c r="J70" s="36" t="str">
        <f aca="false">IF(AND(Dane!$F70="TR",OR($F70="oryginał",$F70="kopia")),#REF!,"")</f>
        <v/>
      </c>
      <c r="K70" s="36" t="str">
        <f aca="false">IF(AND(Dane!$F70="TR",OR($F70="oryginał",$F70="kopia")),Dane!K70,"")</f>
        <v/>
      </c>
      <c r="L70" s="36" t="str">
        <f aca="false">IF(AND(Dane!$F70="TR",OR($F70="oryginał",$F70="kopia")),#REF!,"")</f>
        <v/>
      </c>
      <c r="M70" s="36" t="str">
        <f aca="false">IF(AND(Dane!$F70="TR",OR($F70="oryginał",$F70="kopia")),Dane!L70,"")</f>
        <v/>
      </c>
      <c r="N70" s="36" t="str">
        <f aca="false">IF(AND(Dane!$F70="TR",OR($F70="oryginał",$F70="kopia")),Dane!M70,"")</f>
        <v/>
      </c>
      <c r="O70" s="36" t="str">
        <f aca="false">IF(AND(Dane!$F70="TR",OR($F70="oryginał",$F70="kopia")),Dane!N70,"")</f>
        <v/>
      </c>
      <c r="P70" s="36" t="str">
        <f aca="false">IF(AND(Dane!$F70="TR",OR($F70="oryginał",$F70="kopia")),Dane!O70,"")</f>
        <v/>
      </c>
      <c r="Q70" s="36" t="str">
        <f aca="false">IF(AND(Dane!$F70="TR",OR($F70="oryginał",$F70="kopia")),Dane!P70,"")</f>
        <v/>
      </c>
      <c r="R70" s="36" t="str">
        <f aca="false">IF(AND(Dane!$F70="TR",OR($F70="oryginał",$F70="kopia")),Dane!Q70,"")</f>
        <v/>
      </c>
      <c r="S70" s="36" t="str">
        <f aca="false">IF(AND(Dane!$F70="TR",OR($F70="oryginał",$F70="kopia")),Dane!R70,"")</f>
        <v/>
      </c>
      <c r="T70" s="36" t="str">
        <f aca="false">IF(AND(Dane!$F70="TR",OR($F70="oryginał",$F70="kopia")),Dane!S70,"")</f>
        <v/>
      </c>
      <c r="U70" s="36" t="str">
        <f aca="false">IF(AND(Dane!$F70="TR",OR($F70="oryginał",$F70="kopia")),Dane!T70,"")</f>
        <v/>
      </c>
      <c r="V70" s="36" t="str">
        <f aca="false">IF(AND(Dane!$F70="TR",OR($F70="oryginał",$F70="kopia")),Dane!U70,"")</f>
        <v/>
      </c>
      <c r="W70" s="36" t="str">
        <f aca="false">IF(AND(Dane!$F70="TR",OR($F70="oryginał",$F70="kopia")),#REF!,"")</f>
        <v/>
      </c>
    </row>
    <row r="71" customFormat="false" ht="15.75" hidden="true" customHeight="true" outlineLevel="0" collapsed="false">
      <c r="A71" s="36" t="str">
        <f aca="false">IF(AND(Dane!$F71="TR",OR(Dane!$G71="kopia",Dane!$G71="oryginał")),Dane!A71,"")</f>
        <v/>
      </c>
      <c r="B71" s="36" t="str">
        <f aca="false">IF(AND(Dane!$F71="TR",OR(Dane!$G71="kopia",Dane!$G71="oryginał")),Dane!B71,"")</f>
        <v/>
      </c>
      <c r="C71" s="36" t="str">
        <f aca="false">IF(AND(Dane!$F71="TR",OR(Dane!$G71="kopia",Dane!$G71="oryginał")),Dane!C71,"")</f>
        <v/>
      </c>
      <c r="D71" s="36" t="str">
        <f aca="false">IF(AND(Dane!$F71="TR",OR(Dane!$G71="kopia",Dane!$G71="oryginał")),Dane!D71,"")</f>
        <v/>
      </c>
      <c r="E71" s="36" t="str">
        <f aca="false">IF(AND(Dane!$F71="TR",OR(Dane!$G71="kopia",Dane!$G71="oryginał")),Dane!E71,"")</f>
        <v/>
      </c>
      <c r="F71" s="36" t="str">
        <f aca="false">IF(AND(Dane!$F71="TR",OR(Dane!$G71="kopia",Dane!$G71="oryginał")),Dane!G71,"")</f>
        <v/>
      </c>
      <c r="G71" s="36" t="str">
        <f aca="false">IF(AND(Dane!$F71="TR",OR($F71="oryginał",$F71="kopia")),Dane!I71,"")</f>
        <v/>
      </c>
      <c r="H71" s="36" t="str">
        <f aca="false">IF(AND(Dane!$F71="TR",OR($F71="oryginał",$F71="kopia")),#REF!,"")</f>
        <v/>
      </c>
      <c r="I71" s="36" t="str">
        <f aca="false">IF(AND(Dane!$F71="TR",OR($F71="oryginał",$F71="kopia")),Dane!J71,"")</f>
        <v/>
      </c>
      <c r="J71" s="36" t="str">
        <f aca="false">IF(AND(Dane!$F71="TR",OR($F71="oryginał",$F71="kopia")),#REF!,"")</f>
        <v/>
      </c>
      <c r="K71" s="36" t="str">
        <f aca="false">IF(AND(Dane!$F71="TR",OR($F71="oryginał",$F71="kopia")),Dane!K71,"")</f>
        <v/>
      </c>
      <c r="L71" s="36" t="str">
        <f aca="false">IF(AND(Dane!$F71="TR",OR($F71="oryginał",$F71="kopia")),#REF!,"")</f>
        <v/>
      </c>
      <c r="M71" s="36" t="str">
        <f aca="false">IF(AND(Dane!$F71="TR",OR($F71="oryginał",$F71="kopia")),Dane!L71,"")</f>
        <v/>
      </c>
      <c r="N71" s="36" t="str">
        <f aca="false">IF(AND(Dane!$F71="TR",OR($F71="oryginał",$F71="kopia")),Dane!M71,"")</f>
        <v/>
      </c>
      <c r="O71" s="36" t="str">
        <f aca="false">IF(AND(Dane!$F71="TR",OR($F71="oryginał",$F71="kopia")),Dane!N71,"")</f>
        <v/>
      </c>
      <c r="P71" s="36" t="str">
        <f aca="false">IF(AND(Dane!$F71="TR",OR($F71="oryginał",$F71="kopia")),Dane!O71,"")</f>
        <v/>
      </c>
      <c r="Q71" s="36" t="str">
        <f aca="false">IF(AND(Dane!$F71="TR",OR($F71="oryginał",$F71="kopia")),Dane!P71,"")</f>
        <v/>
      </c>
      <c r="R71" s="36" t="str">
        <f aca="false">IF(AND(Dane!$F71="TR",OR($F71="oryginał",$F71="kopia")),Dane!Q71,"")</f>
        <v/>
      </c>
      <c r="S71" s="36" t="str">
        <f aca="false">IF(AND(Dane!$F71="TR",OR($F71="oryginał",$F71="kopia")),Dane!R71,"")</f>
        <v/>
      </c>
      <c r="T71" s="36" t="str">
        <f aca="false">IF(AND(Dane!$F71="TR",OR($F71="oryginał",$F71="kopia")),Dane!S71,"")</f>
        <v/>
      </c>
      <c r="U71" s="36" t="str">
        <f aca="false">IF(AND(Dane!$F71="TR",OR($F71="oryginał",$F71="kopia")),Dane!T71,"")</f>
        <v/>
      </c>
      <c r="V71" s="36" t="str">
        <f aca="false">IF(AND(Dane!$F71="TR",OR($F71="oryginał",$F71="kopia")),Dane!U71,"")</f>
        <v/>
      </c>
      <c r="W71" s="36" t="str">
        <f aca="false">IF(AND(Dane!$F71="TR",OR($F71="oryginał",$F71="kopia")),#REF!,"")</f>
        <v/>
      </c>
    </row>
    <row r="72" customFormat="false" ht="15.75" hidden="true" customHeight="true" outlineLevel="0" collapsed="false">
      <c r="A72" s="36" t="str">
        <f aca="false">IF(AND(Dane!$F72="TR",OR(Dane!$G72="kopia",Dane!$G72="oryginał")),Dane!A72,"")</f>
        <v/>
      </c>
      <c r="B72" s="36" t="str">
        <f aca="false">IF(AND(Dane!$F72="TR",OR(Dane!$G72="kopia",Dane!$G72="oryginał")),Dane!B72,"")</f>
        <v/>
      </c>
      <c r="C72" s="36" t="str">
        <f aca="false">IF(AND(Dane!$F72="TR",OR(Dane!$G72="kopia",Dane!$G72="oryginał")),Dane!C72,"")</f>
        <v/>
      </c>
      <c r="D72" s="36" t="str">
        <f aca="false">IF(AND(Dane!$F72="TR",OR(Dane!$G72="kopia",Dane!$G72="oryginał")),Dane!D72,"")</f>
        <v/>
      </c>
      <c r="E72" s="36" t="str">
        <f aca="false">IF(AND(Dane!$F72="TR",OR(Dane!$G72="kopia",Dane!$G72="oryginał")),Dane!E72,"")</f>
        <v/>
      </c>
      <c r="F72" s="36" t="str">
        <f aca="false">IF(AND(Dane!$F72="TR",OR(Dane!$G72="kopia",Dane!$G72="oryginał")),Dane!G72,"")</f>
        <v/>
      </c>
      <c r="G72" s="36" t="str">
        <f aca="false">IF(AND(Dane!$F72="TR",OR($F72="oryginał",$F72="kopia")),Dane!I72,"")</f>
        <v/>
      </c>
      <c r="H72" s="36" t="str">
        <f aca="false">IF(AND(Dane!$F72="TR",OR($F72="oryginał",$F72="kopia")),#REF!,"")</f>
        <v/>
      </c>
      <c r="I72" s="36" t="str">
        <f aca="false">IF(AND(Dane!$F72="TR",OR($F72="oryginał",$F72="kopia")),Dane!J72,"")</f>
        <v/>
      </c>
      <c r="J72" s="36" t="str">
        <f aca="false">IF(AND(Dane!$F72="TR",OR($F72="oryginał",$F72="kopia")),#REF!,"")</f>
        <v/>
      </c>
      <c r="K72" s="36" t="str">
        <f aca="false">IF(AND(Dane!$F72="TR",OR($F72="oryginał",$F72="kopia")),Dane!K72,"")</f>
        <v/>
      </c>
      <c r="L72" s="36" t="str">
        <f aca="false">IF(AND(Dane!$F72="TR",OR($F72="oryginał",$F72="kopia")),#REF!,"")</f>
        <v/>
      </c>
      <c r="M72" s="36" t="str">
        <f aca="false">IF(AND(Dane!$F72="TR",OR($F72="oryginał",$F72="kopia")),Dane!L72,"")</f>
        <v/>
      </c>
      <c r="N72" s="36" t="str">
        <f aca="false">IF(AND(Dane!$F72="TR",OR($F72="oryginał",$F72="kopia")),Dane!M72,"")</f>
        <v/>
      </c>
      <c r="O72" s="36" t="str">
        <f aca="false">IF(AND(Dane!$F72="TR",OR($F72="oryginał",$F72="kopia")),Dane!N72,"")</f>
        <v/>
      </c>
      <c r="P72" s="36" t="str">
        <f aca="false">IF(AND(Dane!$F72="TR",OR($F72="oryginał",$F72="kopia")),Dane!O72,"")</f>
        <v/>
      </c>
      <c r="Q72" s="36" t="str">
        <f aca="false">IF(AND(Dane!$F72="TR",OR($F72="oryginał",$F72="kopia")),Dane!P72,"")</f>
        <v/>
      </c>
      <c r="R72" s="36" t="str">
        <f aca="false">IF(AND(Dane!$F72="TR",OR($F72="oryginał",$F72="kopia")),Dane!Q72,"")</f>
        <v/>
      </c>
      <c r="S72" s="36" t="str">
        <f aca="false">IF(AND(Dane!$F72="TR",OR($F72="oryginał",$F72="kopia")),Dane!R72,"")</f>
        <v/>
      </c>
      <c r="T72" s="36" t="str">
        <f aca="false">IF(AND(Dane!$F72="TR",OR($F72="oryginał",$F72="kopia")),Dane!S72,"")</f>
        <v/>
      </c>
      <c r="U72" s="36" t="str">
        <f aca="false">IF(AND(Dane!$F72="TR",OR($F72="oryginał",$F72="kopia")),Dane!T72,"")</f>
        <v/>
      </c>
      <c r="V72" s="36" t="str">
        <f aca="false">IF(AND(Dane!$F72="TR",OR($F72="oryginał",$F72="kopia")),Dane!U72,"")</f>
        <v/>
      </c>
      <c r="W72" s="36" t="str">
        <f aca="false">IF(AND(Dane!$F72="TR",OR($F72="oryginał",$F72="kopia")),#REF!,"")</f>
        <v/>
      </c>
    </row>
    <row r="73" customFormat="false" ht="15.75" hidden="true" customHeight="true" outlineLevel="0" collapsed="false">
      <c r="A73" s="36" t="str">
        <f aca="false">IF(AND(Dane!$F73="TR",OR(Dane!$G73="kopia",Dane!$G73="oryginał")),Dane!A73,"")</f>
        <v/>
      </c>
      <c r="B73" s="36" t="str">
        <f aca="false">IF(AND(Dane!$F73="TR",OR(Dane!$G73="kopia",Dane!$G73="oryginał")),Dane!B73,"")</f>
        <v/>
      </c>
      <c r="C73" s="36" t="str">
        <f aca="false">IF(AND(Dane!$F73="TR",OR(Dane!$G73="kopia",Dane!$G73="oryginał")),Dane!C73,"")</f>
        <v/>
      </c>
      <c r="D73" s="36" t="str">
        <f aca="false">IF(AND(Dane!$F73="TR",OR(Dane!$G73="kopia",Dane!$G73="oryginał")),Dane!D73,"")</f>
        <v/>
      </c>
      <c r="E73" s="36" t="str">
        <f aca="false">IF(AND(Dane!$F73="TR",OR(Dane!$G73="kopia",Dane!$G73="oryginał")),Dane!E73,"")</f>
        <v/>
      </c>
      <c r="F73" s="36" t="str">
        <f aca="false">IF(AND(Dane!$F73="TR",OR(Dane!$G73="kopia",Dane!$G73="oryginał")),Dane!G73,"")</f>
        <v/>
      </c>
      <c r="G73" s="36" t="str">
        <f aca="false">IF(AND(Dane!$F73="TR",OR($F73="oryginał",$F73="kopia")),Dane!I73,"")</f>
        <v/>
      </c>
      <c r="H73" s="36" t="str">
        <f aca="false">IF(AND(Dane!$F73="TR",OR($F73="oryginał",$F73="kopia")),#REF!,"")</f>
        <v/>
      </c>
      <c r="I73" s="36" t="str">
        <f aca="false">IF(AND(Dane!$F73="TR",OR($F73="oryginał",$F73="kopia")),Dane!J73,"")</f>
        <v/>
      </c>
      <c r="J73" s="36" t="str">
        <f aca="false">IF(AND(Dane!$F73="TR",OR($F73="oryginał",$F73="kopia")),#REF!,"")</f>
        <v/>
      </c>
      <c r="K73" s="36" t="str">
        <f aca="false">IF(AND(Dane!$F73="TR",OR($F73="oryginał",$F73="kopia")),Dane!K73,"")</f>
        <v/>
      </c>
      <c r="L73" s="36" t="str">
        <f aca="false">IF(AND(Dane!$F73="TR",OR($F73="oryginał",$F73="kopia")),#REF!,"")</f>
        <v/>
      </c>
      <c r="M73" s="36" t="str">
        <f aca="false">IF(AND(Dane!$F73="TR",OR($F73="oryginał",$F73="kopia")),Dane!L73,"")</f>
        <v/>
      </c>
      <c r="N73" s="36" t="str">
        <f aca="false">IF(AND(Dane!$F73="TR",OR($F73="oryginał",$F73="kopia")),Dane!M73,"")</f>
        <v/>
      </c>
      <c r="O73" s="36" t="str">
        <f aca="false">IF(AND(Dane!$F73="TR",OR($F73="oryginał",$F73="kopia")),Dane!N73,"")</f>
        <v/>
      </c>
      <c r="P73" s="36" t="str">
        <f aca="false">IF(AND(Dane!$F73="TR",OR($F73="oryginał",$F73="kopia")),Dane!O73,"")</f>
        <v/>
      </c>
      <c r="Q73" s="36" t="str">
        <f aca="false">IF(AND(Dane!$F73="TR",OR($F73="oryginał",$F73="kopia")),Dane!P73,"")</f>
        <v/>
      </c>
      <c r="R73" s="36" t="str">
        <f aca="false">IF(AND(Dane!$F73="TR",OR($F73="oryginał",$F73="kopia")),Dane!Q73,"")</f>
        <v/>
      </c>
      <c r="S73" s="36" t="str">
        <f aca="false">IF(AND(Dane!$F73="TR",OR($F73="oryginał",$F73="kopia")),Dane!R73,"")</f>
        <v/>
      </c>
      <c r="T73" s="36" t="str">
        <f aca="false">IF(AND(Dane!$F73="TR",OR($F73="oryginał",$F73="kopia")),Dane!S73,"")</f>
        <v/>
      </c>
      <c r="U73" s="36" t="str">
        <f aca="false">IF(AND(Dane!$F73="TR",OR($F73="oryginał",$F73="kopia")),Dane!T73,"")</f>
        <v/>
      </c>
      <c r="V73" s="36" t="str">
        <f aca="false">IF(AND(Dane!$F73="TR",OR($F73="oryginał",$F73="kopia")),Dane!U73,"")</f>
        <v/>
      </c>
      <c r="W73" s="36" t="str">
        <f aca="false">IF(AND(Dane!$F73="TR",OR($F73="oryginał",$F73="kopia")),#REF!,"")</f>
        <v/>
      </c>
    </row>
    <row r="74" customFormat="false" ht="15.75" hidden="true" customHeight="true" outlineLevel="0" collapsed="false">
      <c r="A74" s="36" t="str">
        <f aca="false">IF(AND(Dane!$F74="TR",OR(Dane!$G74="kopia",Dane!$G74="oryginał")),Dane!A74,"")</f>
        <v/>
      </c>
      <c r="B74" s="36" t="str">
        <f aca="false">IF(AND(Dane!$F74="TR",OR(Dane!$G74="kopia",Dane!$G74="oryginał")),Dane!B74,"")</f>
        <v/>
      </c>
      <c r="C74" s="36" t="str">
        <f aca="false">IF(AND(Dane!$F74="TR",OR(Dane!$G74="kopia",Dane!$G74="oryginał")),Dane!C74,"")</f>
        <v/>
      </c>
      <c r="D74" s="36" t="str">
        <f aca="false">IF(AND(Dane!$F74="TR",OR(Dane!$G74="kopia",Dane!$G74="oryginał")),Dane!D74,"")</f>
        <v/>
      </c>
      <c r="E74" s="36" t="str">
        <f aca="false">IF(AND(Dane!$F74="TR",OR(Dane!$G74="kopia",Dane!$G74="oryginał")),Dane!E74,"")</f>
        <v/>
      </c>
      <c r="F74" s="36" t="str">
        <f aca="false">IF(AND(Dane!$F74="TR",OR(Dane!$G74="kopia",Dane!$G74="oryginał")),Dane!G74,"")</f>
        <v/>
      </c>
      <c r="G74" s="36" t="str">
        <f aca="false">IF(AND(Dane!$F74="TR",OR($F74="oryginał",$F74="kopia")),Dane!I74,"")</f>
        <v/>
      </c>
      <c r="H74" s="36" t="str">
        <f aca="false">IF(AND(Dane!$F74="TR",OR($F74="oryginał",$F74="kopia")),#REF!,"")</f>
        <v/>
      </c>
      <c r="I74" s="36" t="str">
        <f aca="false">IF(AND(Dane!$F74="TR",OR($F74="oryginał",$F74="kopia")),Dane!J74,"")</f>
        <v/>
      </c>
      <c r="J74" s="36" t="str">
        <f aca="false">IF(AND(Dane!$F74="TR",OR($F74="oryginał",$F74="kopia")),#REF!,"")</f>
        <v/>
      </c>
      <c r="K74" s="36" t="str">
        <f aca="false">IF(AND(Dane!$F74="TR",OR($F74="oryginał",$F74="kopia")),Dane!K74,"")</f>
        <v/>
      </c>
      <c r="L74" s="36" t="str">
        <f aca="false">IF(AND(Dane!$F74="TR",OR($F74="oryginał",$F74="kopia")),#REF!,"")</f>
        <v/>
      </c>
      <c r="M74" s="36" t="str">
        <f aca="false">IF(AND(Dane!$F74="TR",OR($F74="oryginał",$F74="kopia")),Dane!L74,"")</f>
        <v/>
      </c>
      <c r="N74" s="36" t="str">
        <f aca="false">IF(AND(Dane!$F74="TR",OR($F74="oryginał",$F74="kopia")),Dane!M74,"")</f>
        <v/>
      </c>
      <c r="O74" s="36" t="str">
        <f aca="false">IF(AND(Dane!$F74="TR",OR($F74="oryginał",$F74="kopia")),Dane!N74,"")</f>
        <v/>
      </c>
      <c r="P74" s="36" t="str">
        <f aca="false">IF(AND(Dane!$F74="TR",OR($F74="oryginał",$F74="kopia")),Dane!O74,"")</f>
        <v/>
      </c>
      <c r="Q74" s="36" t="str">
        <f aca="false">IF(AND(Dane!$F74="TR",OR($F74="oryginał",$F74="kopia")),Dane!P74,"")</f>
        <v/>
      </c>
      <c r="R74" s="36" t="str">
        <f aca="false">IF(AND(Dane!$F74="TR",OR($F74="oryginał",$F74="kopia")),Dane!Q74,"")</f>
        <v/>
      </c>
      <c r="S74" s="36" t="str">
        <f aca="false">IF(AND(Dane!$F74="TR",OR($F74="oryginał",$F74="kopia")),Dane!R74,"")</f>
        <v/>
      </c>
      <c r="T74" s="36" t="str">
        <f aca="false">IF(AND(Dane!$F74="TR",OR($F74="oryginał",$F74="kopia")),Dane!S74,"")</f>
        <v/>
      </c>
      <c r="U74" s="36" t="str">
        <f aca="false">IF(AND(Dane!$F74="TR",OR($F74="oryginał",$F74="kopia")),Dane!T74,"")</f>
        <v/>
      </c>
      <c r="V74" s="36" t="str">
        <f aca="false">IF(AND(Dane!$F74="TR",OR($F74="oryginał",$F74="kopia")),Dane!U74,"")</f>
        <v/>
      </c>
      <c r="W74" s="36" t="str">
        <f aca="false">IF(AND(Dane!$F74="TR",OR($F74="oryginał",$F74="kopia")),#REF!,"")</f>
        <v/>
      </c>
    </row>
    <row r="75" customFormat="false" ht="15.75" hidden="true" customHeight="true" outlineLevel="0" collapsed="false">
      <c r="A75" s="36" t="str">
        <f aca="false">IF(AND(Dane!$F75="TR",OR(Dane!$G75="kopia",Dane!$G75="oryginał")),Dane!A75,"")</f>
        <v/>
      </c>
      <c r="B75" s="36" t="str">
        <f aca="false">IF(AND(Dane!$F75="TR",OR(Dane!$G75="kopia",Dane!$G75="oryginał")),Dane!B75,"")</f>
        <v/>
      </c>
      <c r="C75" s="36" t="str">
        <f aca="false">IF(AND(Dane!$F75="TR",OR(Dane!$G75="kopia",Dane!$G75="oryginał")),Dane!C75,"")</f>
        <v/>
      </c>
      <c r="D75" s="36" t="str">
        <f aca="false">IF(AND(Dane!$F75="TR",OR(Dane!$G75="kopia",Dane!$G75="oryginał")),Dane!D75,"")</f>
        <v/>
      </c>
      <c r="E75" s="36" t="str">
        <f aca="false">IF(AND(Dane!$F75="TR",OR(Dane!$G75="kopia",Dane!$G75="oryginał")),Dane!E75,"")</f>
        <v/>
      </c>
      <c r="F75" s="36" t="str">
        <f aca="false">IF(AND(Dane!$F75="TR",OR(Dane!$G75="kopia",Dane!$G75="oryginał")),Dane!G75,"")</f>
        <v/>
      </c>
      <c r="G75" s="36" t="str">
        <f aca="false">IF(AND(Dane!$F75="TR",OR($F75="oryginał",$F75="kopia")),Dane!I75,"")</f>
        <v/>
      </c>
      <c r="H75" s="36" t="str">
        <f aca="false">IF(AND(Dane!$F75="TR",OR($F75="oryginał",$F75="kopia")),#REF!,"")</f>
        <v/>
      </c>
      <c r="I75" s="36" t="str">
        <f aca="false">IF(AND(Dane!$F75="TR",OR($F75="oryginał",$F75="kopia")),Dane!J75,"")</f>
        <v/>
      </c>
      <c r="J75" s="36" t="str">
        <f aca="false">IF(AND(Dane!$F75="TR",OR($F75="oryginał",$F75="kopia")),#REF!,"")</f>
        <v/>
      </c>
      <c r="K75" s="36" t="str">
        <f aca="false">IF(AND(Dane!$F75="TR",OR($F75="oryginał",$F75="kopia")),Dane!K75,"")</f>
        <v/>
      </c>
      <c r="L75" s="36" t="str">
        <f aca="false">IF(AND(Dane!$F75="TR",OR($F75="oryginał",$F75="kopia")),#REF!,"")</f>
        <v/>
      </c>
      <c r="M75" s="36" t="str">
        <f aca="false">IF(AND(Dane!$F75="TR",OR($F75="oryginał",$F75="kopia")),Dane!L75,"")</f>
        <v/>
      </c>
      <c r="N75" s="36" t="str">
        <f aca="false">IF(AND(Dane!$F75="TR",OR($F75="oryginał",$F75="kopia")),Dane!M75,"")</f>
        <v/>
      </c>
      <c r="O75" s="36" t="str">
        <f aca="false">IF(AND(Dane!$F75="TR",OR($F75="oryginał",$F75="kopia")),Dane!N75,"")</f>
        <v/>
      </c>
      <c r="P75" s="36" t="str">
        <f aca="false">IF(AND(Dane!$F75="TR",OR($F75="oryginał",$F75="kopia")),Dane!O75,"")</f>
        <v/>
      </c>
      <c r="Q75" s="36" t="str">
        <f aca="false">IF(AND(Dane!$F75="TR",OR($F75="oryginał",$F75="kopia")),Dane!P75,"")</f>
        <v/>
      </c>
      <c r="R75" s="36" t="str">
        <f aca="false">IF(AND(Dane!$F75="TR",OR($F75="oryginał",$F75="kopia")),Dane!Q75,"")</f>
        <v/>
      </c>
      <c r="S75" s="36" t="str">
        <f aca="false">IF(AND(Dane!$F75="TR",OR($F75="oryginał",$F75="kopia")),Dane!R75,"")</f>
        <v/>
      </c>
      <c r="T75" s="36" t="str">
        <f aca="false">IF(AND(Dane!$F75="TR",OR($F75="oryginał",$F75="kopia")),Dane!S75,"")</f>
        <v/>
      </c>
      <c r="U75" s="36" t="str">
        <f aca="false">IF(AND(Dane!$F75="TR",OR($F75="oryginał",$F75="kopia")),Dane!T75,"")</f>
        <v/>
      </c>
      <c r="V75" s="36" t="str">
        <f aca="false">IF(AND(Dane!$F75="TR",OR($F75="oryginał",$F75="kopia")),Dane!U75,"")</f>
        <v/>
      </c>
      <c r="W75" s="36" t="str">
        <f aca="false">IF(AND(Dane!$F75="TR",OR($F75="oryginał",$F75="kopia")),#REF!,"")</f>
        <v/>
      </c>
    </row>
    <row r="76" customFormat="false" ht="15.75" hidden="true" customHeight="true" outlineLevel="0" collapsed="false">
      <c r="A76" s="36" t="str">
        <f aca="false">IF(AND(Dane!$F76="TR",OR(Dane!$G76="kopia",Dane!$G76="oryginał")),Dane!A76,"")</f>
        <v/>
      </c>
      <c r="B76" s="36" t="str">
        <f aca="false">IF(AND(Dane!$F76="TR",OR(Dane!$G76="kopia",Dane!$G76="oryginał")),Dane!B76,"")</f>
        <v/>
      </c>
      <c r="C76" s="36" t="str">
        <f aca="false">IF(AND(Dane!$F76="TR",OR(Dane!$G76="kopia",Dane!$G76="oryginał")),Dane!C76,"")</f>
        <v/>
      </c>
      <c r="D76" s="36" t="str">
        <f aca="false">IF(AND(Dane!$F76="TR",OR(Dane!$G76="kopia",Dane!$G76="oryginał")),Dane!D76,"")</f>
        <v/>
      </c>
      <c r="E76" s="36" t="str">
        <f aca="false">IF(AND(Dane!$F76="TR",OR(Dane!$G76="kopia",Dane!$G76="oryginał")),Dane!E76,"")</f>
        <v/>
      </c>
      <c r="F76" s="36" t="str">
        <f aca="false">IF(AND(Dane!$F76="TR",OR(Dane!$G76="kopia",Dane!$G76="oryginał")),Dane!G76,"")</f>
        <v/>
      </c>
      <c r="G76" s="36" t="str">
        <f aca="false">IF(AND(Dane!$F76="TR",OR($F76="oryginał",$F76="kopia")),Dane!I76,"")</f>
        <v/>
      </c>
      <c r="H76" s="36" t="str">
        <f aca="false">IF(AND(Dane!$F76="TR",OR($F76="oryginał",$F76="kopia")),#REF!,"")</f>
        <v/>
      </c>
      <c r="I76" s="36" t="str">
        <f aca="false">IF(AND(Dane!$F76="TR",OR($F76="oryginał",$F76="kopia")),Dane!J76,"")</f>
        <v/>
      </c>
      <c r="J76" s="36" t="str">
        <f aca="false">IF(AND(Dane!$F76="TR",OR($F76="oryginał",$F76="kopia")),#REF!,"")</f>
        <v/>
      </c>
      <c r="K76" s="36" t="str">
        <f aca="false">IF(AND(Dane!$F76="TR",OR($F76="oryginał",$F76="kopia")),Dane!K76,"")</f>
        <v/>
      </c>
      <c r="L76" s="36" t="str">
        <f aca="false">IF(AND(Dane!$F76="TR",OR($F76="oryginał",$F76="kopia")),#REF!,"")</f>
        <v/>
      </c>
      <c r="M76" s="36" t="str">
        <f aca="false">IF(AND(Dane!$F76="TR",OR($F76="oryginał",$F76="kopia")),Dane!L76,"")</f>
        <v/>
      </c>
      <c r="N76" s="36" t="str">
        <f aca="false">IF(AND(Dane!$F76="TR",OR($F76="oryginał",$F76="kopia")),Dane!M76,"")</f>
        <v/>
      </c>
      <c r="O76" s="36" t="str">
        <f aca="false">IF(AND(Dane!$F76="TR",OR($F76="oryginał",$F76="kopia")),Dane!N76,"")</f>
        <v/>
      </c>
      <c r="P76" s="36" t="str">
        <f aca="false">IF(AND(Dane!$F76="TR",OR($F76="oryginał",$F76="kopia")),Dane!O76,"")</f>
        <v/>
      </c>
      <c r="Q76" s="36" t="str">
        <f aca="false">IF(AND(Dane!$F76="TR",OR($F76="oryginał",$F76="kopia")),Dane!P76,"")</f>
        <v/>
      </c>
      <c r="R76" s="36" t="str">
        <f aca="false">IF(AND(Dane!$F76="TR",OR($F76="oryginał",$F76="kopia")),Dane!Q76,"")</f>
        <v/>
      </c>
      <c r="S76" s="36" t="str">
        <f aca="false">IF(AND(Dane!$F76="TR",OR($F76="oryginał",$F76="kopia")),Dane!R76,"")</f>
        <v/>
      </c>
      <c r="T76" s="36" t="str">
        <f aca="false">IF(AND(Dane!$F76="TR",OR($F76="oryginał",$F76="kopia")),Dane!S76,"")</f>
        <v/>
      </c>
      <c r="U76" s="36" t="str">
        <f aca="false">IF(AND(Dane!$F76="TR",OR($F76="oryginał",$F76="kopia")),Dane!T76,"")</f>
        <v/>
      </c>
      <c r="V76" s="36" t="str">
        <f aca="false">IF(AND(Dane!$F76="TR",OR($F76="oryginał",$F76="kopia")),Dane!U76,"")</f>
        <v/>
      </c>
      <c r="W76" s="36" t="str">
        <f aca="false">IF(AND(Dane!$F76="TR",OR($F76="oryginał",$F76="kopia")),#REF!,"")</f>
        <v/>
      </c>
    </row>
    <row r="77" customFormat="false" ht="15.75" hidden="true" customHeight="true" outlineLevel="0" collapsed="false">
      <c r="A77" s="36" t="str">
        <f aca="false">IF(AND(Dane!$F77="TR",OR(Dane!$G77="kopia",Dane!$G77="oryginał")),Dane!A77,"")</f>
        <v/>
      </c>
      <c r="B77" s="36" t="str">
        <f aca="false">IF(AND(Dane!$F77="TR",OR(Dane!$G77="kopia",Dane!$G77="oryginał")),Dane!B77,"")</f>
        <v/>
      </c>
      <c r="C77" s="36" t="str">
        <f aca="false">IF(AND(Dane!$F77="TR",OR(Dane!$G77="kopia",Dane!$G77="oryginał")),Dane!C77,"")</f>
        <v/>
      </c>
      <c r="D77" s="36" t="str">
        <f aca="false">IF(AND(Dane!$F77="TR",OR(Dane!$G77="kopia",Dane!$G77="oryginał")),Dane!D77,"")</f>
        <v/>
      </c>
      <c r="E77" s="36" t="str">
        <f aca="false">IF(AND(Dane!$F77="TR",OR(Dane!$G77="kopia",Dane!$G77="oryginał")),Dane!E77,"")</f>
        <v/>
      </c>
      <c r="F77" s="36" t="str">
        <f aca="false">IF(AND(Dane!$F77="TR",OR(Dane!$G77="kopia",Dane!$G77="oryginał")),Dane!G77,"")</f>
        <v/>
      </c>
      <c r="G77" s="36" t="str">
        <f aca="false">IF(AND(Dane!$F77="TR",OR($F77="oryginał",$F77="kopia")),Dane!I77,"")</f>
        <v/>
      </c>
      <c r="H77" s="36" t="str">
        <f aca="false">IF(AND(Dane!$F77="TR",OR($F77="oryginał",$F77="kopia")),#REF!,"")</f>
        <v/>
      </c>
      <c r="I77" s="36" t="str">
        <f aca="false">IF(AND(Dane!$F77="TR",OR($F77="oryginał",$F77="kopia")),Dane!J77,"")</f>
        <v/>
      </c>
      <c r="J77" s="36" t="str">
        <f aca="false">IF(AND(Dane!$F77="TR",OR($F77="oryginał",$F77="kopia")),#REF!,"")</f>
        <v/>
      </c>
      <c r="K77" s="36" t="str">
        <f aca="false">IF(AND(Dane!$F77="TR",OR($F77="oryginał",$F77="kopia")),Dane!K77,"")</f>
        <v/>
      </c>
      <c r="L77" s="36" t="str">
        <f aca="false">IF(AND(Dane!$F77="TR",OR($F77="oryginał",$F77="kopia")),#REF!,"")</f>
        <v/>
      </c>
      <c r="M77" s="36" t="str">
        <f aca="false">IF(AND(Dane!$F77="TR",OR($F77="oryginał",$F77="kopia")),Dane!L77,"")</f>
        <v/>
      </c>
      <c r="N77" s="36" t="str">
        <f aca="false">IF(AND(Dane!$F77="TR",OR($F77="oryginał",$F77="kopia")),Dane!M77,"")</f>
        <v/>
      </c>
      <c r="O77" s="36" t="str">
        <f aca="false">IF(AND(Dane!$F77="TR",OR($F77="oryginał",$F77="kopia")),Dane!N77,"")</f>
        <v/>
      </c>
      <c r="P77" s="36" t="str">
        <f aca="false">IF(AND(Dane!$F77="TR",OR($F77="oryginał",$F77="kopia")),Dane!O77,"")</f>
        <v/>
      </c>
      <c r="Q77" s="36" t="str">
        <f aca="false">IF(AND(Dane!$F77="TR",OR($F77="oryginał",$F77="kopia")),Dane!P77,"")</f>
        <v/>
      </c>
      <c r="R77" s="36" t="str">
        <f aca="false">IF(AND(Dane!$F77="TR",OR($F77="oryginał",$F77="kopia")),Dane!Q77,"")</f>
        <v/>
      </c>
      <c r="S77" s="36" t="str">
        <f aca="false">IF(AND(Dane!$F77="TR",OR($F77="oryginał",$F77="kopia")),Dane!R77,"")</f>
        <v/>
      </c>
      <c r="T77" s="36" t="str">
        <f aca="false">IF(AND(Dane!$F77="TR",OR($F77="oryginał",$F77="kopia")),Dane!S77,"")</f>
        <v/>
      </c>
      <c r="U77" s="36" t="str">
        <f aca="false">IF(AND(Dane!$F77="TR",OR($F77="oryginał",$F77="kopia")),Dane!T77,"")</f>
        <v/>
      </c>
      <c r="V77" s="36" t="str">
        <f aca="false">IF(AND(Dane!$F77="TR",OR($F77="oryginał",$F77="kopia")),Dane!U77,"")</f>
        <v/>
      </c>
      <c r="W77" s="36" t="str">
        <f aca="false">IF(AND(Dane!$F77="TR",OR($F77="oryginał",$F77="kopia")),#REF!,"")</f>
        <v/>
      </c>
    </row>
    <row r="78" customFormat="false" ht="15.75" hidden="true" customHeight="true" outlineLevel="0" collapsed="false">
      <c r="A78" s="36" t="str">
        <f aca="false">IF(AND(Dane!$F78="TR",OR(Dane!$G78="kopia",Dane!$G78="oryginał")),Dane!A78,"")</f>
        <v/>
      </c>
      <c r="B78" s="36" t="str">
        <f aca="false">IF(AND(Dane!$F78="TR",OR(Dane!$G78="kopia",Dane!$G78="oryginał")),Dane!B78,"")</f>
        <v/>
      </c>
      <c r="C78" s="36" t="str">
        <f aca="false">IF(AND(Dane!$F78="TR",OR(Dane!$G78="kopia",Dane!$G78="oryginał")),Dane!C78,"")</f>
        <v/>
      </c>
      <c r="D78" s="36" t="str">
        <f aca="false">IF(AND(Dane!$F78="TR",OR(Dane!$G78="kopia",Dane!$G78="oryginał")),Dane!D78,"")</f>
        <v/>
      </c>
      <c r="E78" s="36" t="str">
        <f aca="false">IF(AND(Dane!$F78="TR",OR(Dane!$G78="kopia",Dane!$G78="oryginał")),Dane!E78,"")</f>
        <v/>
      </c>
      <c r="F78" s="36" t="str">
        <f aca="false">IF(AND(Dane!$F78="TR",OR(Dane!$G78="kopia",Dane!$G78="oryginał")),Dane!G78,"")</f>
        <v/>
      </c>
      <c r="G78" s="36" t="str">
        <f aca="false">IF(AND(Dane!$F78="TR",OR($F78="oryginał",$F78="kopia")),Dane!I78,"")</f>
        <v/>
      </c>
      <c r="H78" s="36" t="str">
        <f aca="false">IF(AND(Dane!$F78="TR",OR($F78="oryginał",$F78="kopia")),#REF!,"")</f>
        <v/>
      </c>
      <c r="I78" s="36" t="str">
        <f aca="false">IF(AND(Dane!$F78="TR",OR($F78="oryginał",$F78="kopia")),Dane!J78,"")</f>
        <v/>
      </c>
      <c r="J78" s="36" t="str">
        <f aca="false">IF(AND(Dane!$F78="TR",OR($F78="oryginał",$F78="kopia")),#REF!,"")</f>
        <v/>
      </c>
      <c r="K78" s="36" t="str">
        <f aca="false">IF(AND(Dane!$F78="TR",OR($F78="oryginał",$F78="kopia")),Dane!K78,"")</f>
        <v/>
      </c>
      <c r="L78" s="36" t="str">
        <f aca="false">IF(AND(Dane!$F78="TR",OR($F78="oryginał",$F78="kopia")),#REF!,"")</f>
        <v/>
      </c>
      <c r="M78" s="36" t="str">
        <f aca="false">IF(AND(Dane!$F78="TR",OR($F78="oryginał",$F78="kopia")),Dane!L78,"")</f>
        <v/>
      </c>
      <c r="N78" s="36" t="str">
        <f aca="false">IF(AND(Dane!$F78="TR",OR($F78="oryginał",$F78="kopia")),Dane!M78,"")</f>
        <v/>
      </c>
      <c r="O78" s="36" t="str">
        <f aca="false">IF(AND(Dane!$F78="TR",OR($F78="oryginał",$F78="kopia")),Dane!N78,"")</f>
        <v/>
      </c>
      <c r="P78" s="36" t="str">
        <f aca="false">IF(AND(Dane!$F78="TR",OR($F78="oryginał",$F78="kopia")),Dane!O78,"")</f>
        <v/>
      </c>
      <c r="Q78" s="36" t="str">
        <f aca="false">IF(AND(Dane!$F78="TR",OR($F78="oryginał",$F78="kopia")),Dane!P78,"")</f>
        <v/>
      </c>
      <c r="R78" s="36" t="str">
        <f aca="false">IF(AND(Dane!$F78="TR",OR($F78="oryginał",$F78="kopia")),Dane!Q78,"")</f>
        <v/>
      </c>
      <c r="S78" s="36" t="str">
        <f aca="false">IF(AND(Dane!$F78="TR",OR($F78="oryginał",$F78="kopia")),Dane!R78,"")</f>
        <v/>
      </c>
      <c r="T78" s="36" t="str">
        <f aca="false">IF(AND(Dane!$F78="TR",OR($F78="oryginał",$F78="kopia")),Dane!S78,"")</f>
        <v/>
      </c>
      <c r="U78" s="36" t="str">
        <f aca="false">IF(AND(Dane!$F78="TR",OR($F78="oryginał",$F78="kopia")),Dane!T78,"")</f>
        <v/>
      </c>
      <c r="V78" s="36" t="str">
        <f aca="false">IF(AND(Dane!$F78="TR",OR($F78="oryginał",$F78="kopia")),Dane!U78,"")</f>
        <v/>
      </c>
      <c r="W78" s="36" t="str">
        <f aca="false">IF(AND(Dane!$F78="TR",OR($F78="oryginał",$F78="kopia")),#REF!,"")</f>
        <v/>
      </c>
    </row>
    <row r="79" customFormat="false" ht="15.75" hidden="true" customHeight="true" outlineLevel="0" collapsed="false">
      <c r="A79" s="36" t="str">
        <f aca="false">IF(AND(Dane!$F79="TR",OR(Dane!$G79="kopia",Dane!$G79="oryginał")),Dane!A79,"")</f>
        <v/>
      </c>
      <c r="B79" s="36" t="str">
        <f aca="false">IF(AND(Dane!$F79="TR",OR(Dane!$G79="kopia",Dane!$G79="oryginał")),Dane!B79,"")</f>
        <v/>
      </c>
      <c r="C79" s="36" t="str">
        <f aca="false">IF(AND(Dane!$F79="TR",OR(Dane!$G79="kopia",Dane!$G79="oryginał")),Dane!C79,"")</f>
        <v/>
      </c>
      <c r="D79" s="36" t="str">
        <f aca="false">IF(AND(Dane!$F79="TR",OR(Dane!$G79="kopia",Dane!$G79="oryginał")),Dane!D79,"")</f>
        <v/>
      </c>
      <c r="E79" s="36" t="str">
        <f aca="false">IF(AND(Dane!$F79="TR",OR(Dane!$G79="kopia",Dane!$G79="oryginał")),Dane!E79,"")</f>
        <v/>
      </c>
      <c r="F79" s="36" t="str">
        <f aca="false">IF(AND(Dane!$F79="TR",OR(Dane!$G79="kopia",Dane!$G79="oryginał")),Dane!G79,"")</f>
        <v/>
      </c>
      <c r="G79" s="36" t="str">
        <f aca="false">IF(AND(Dane!$F79="TR",OR($F79="oryginał",$F79="kopia")),Dane!I79,"")</f>
        <v/>
      </c>
      <c r="H79" s="36" t="str">
        <f aca="false">IF(AND(Dane!$F79="TR",OR($F79="oryginał",$F79="kopia")),#REF!,"")</f>
        <v/>
      </c>
      <c r="I79" s="36" t="str">
        <f aca="false">IF(AND(Dane!$F79="TR",OR($F79="oryginał",$F79="kopia")),Dane!J79,"")</f>
        <v/>
      </c>
      <c r="J79" s="36" t="str">
        <f aca="false">IF(AND(Dane!$F79="TR",OR($F79="oryginał",$F79="kopia")),#REF!,"")</f>
        <v/>
      </c>
      <c r="K79" s="36" t="str">
        <f aca="false">IF(AND(Dane!$F79="TR",OR($F79="oryginał",$F79="kopia")),Dane!K79,"")</f>
        <v/>
      </c>
      <c r="L79" s="36" t="str">
        <f aca="false">IF(AND(Dane!$F79="TR",OR($F79="oryginał",$F79="kopia")),#REF!,"")</f>
        <v/>
      </c>
      <c r="M79" s="36" t="str">
        <f aca="false">IF(AND(Dane!$F79="TR",OR($F79="oryginał",$F79="kopia")),Dane!L79,"")</f>
        <v/>
      </c>
      <c r="N79" s="36" t="str">
        <f aca="false">IF(AND(Dane!$F79="TR",OR($F79="oryginał",$F79="kopia")),Dane!M79,"")</f>
        <v/>
      </c>
      <c r="O79" s="36" t="str">
        <f aca="false">IF(AND(Dane!$F79="TR",OR($F79="oryginał",$F79="kopia")),Dane!N79,"")</f>
        <v/>
      </c>
      <c r="P79" s="36" t="str">
        <f aca="false">IF(AND(Dane!$F79="TR",OR($F79="oryginał",$F79="kopia")),Dane!O79,"")</f>
        <v/>
      </c>
      <c r="Q79" s="36" t="str">
        <f aca="false">IF(AND(Dane!$F79="TR",OR($F79="oryginał",$F79="kopia")),Dane!P79,"")</f>
        <v/>
      </c>
      <c r="R79" s="36" t="str">
        <f aca="false">IF(AND(Dane!$F79="TR",OR($F79="oryginał",$F79="kopia")),Dane!Q79,"")</f>
        <v/>
      </c>
      <c r="S79" s="36" t="str">
        <f aca="false">IF(AND(Dane!$F79="TR",OR($F79="oryginał",$F79="kopia")),Dane!R79,"")</f>
        <v/>
      </c>
      <c r="T79" s="36" t="str">
        <f aca="false">IF(AND(Dane!$F79="TR",OR($F79="oryginał",$F79="kopia")),Dane!S79,"")</f>
        <v/>
      </c>
      <c r="U79" s="36" t="str">
        <f aca="false">IF(AND(Dane!$F79="TR",OR($F79="oryginał",$F79="kopia")),Dane!T79,"")</f>
        <v/>
      </c>
      <c r="V79" s="36" t="str">
        <f aca="false">IF(AND(Dane!$F79="TR",OR($F79="oryginał",$F79="kopia")),Dane!U79,"")</f>
        <v/>
      </c>
      <c r="W79" s="36" t="str">
        <f aca="false">IF(AND(Dane!$F79="TR",OR($F79="oryginał",$F79="kopia")),#REF!,"")</f>
        <v/>
      </c>
    </row>
    <row r="80" customFormat="false" ht="15.75" hidden="true" customHeight="true" outlineLevel="0" collapsed="false">
      <c r="A80" s="36" t="str">
        <f aca="false">IF(AND(Dane!$F80="TR",OR(Dane!$G80="kopia",Dane!$G80="oryginał")),Dane!A80,"")</f>
        <v/>
      </c>
      <c r="B80" s="36" t="str">
        <f aca="false">IF(AND(Dane!$F80="TR",OR(Dane!$G80="kopia",Dane!$G80="oryginał")),Dane!B80,"")</f>
        <v/>
      </c>
      <c r="C80" s="36" t="str">
        <f aca="false">IF(AND(Dane!$F80="TR",OR(Dane!$G80="kopia",Dane!$G80="oryginał")),Dane!C80,"")</f>
        <v/>
      </c>
      <c r="D80" s="36" t="str">
        <f aca="false">IF(AND(Dane!$F80="TR",OR(Dane!$G80="kopia",Dane!$G80="oryginał")),Dane!D80,"")</f>
        <v/>
      </c>
      <c r="E80" s="36" t="str">
        <f aca="false">IF(AND(Dane!$F80="TR",OR(Dane!$G80="kopia",Dane!$G80="oryginał")),Dane!E80,"")</f>
        <v/>
      </c>
      <c r="F80" s="36" t="str">
        <f aca="false">IF(AND(Dane!$F80="TR",OR(Dane!$G80="kopia",Dane!$G80="oryginał")),Dane!G80,"")</f>
        <v/>
      </c>
      <c r="G80" s="36" t="str">
        <f aca="false">IF(AND(Dane!$F80="TR",OR($F80="oryginał",$F80="kopia")),Dane!I80,"")</f>
        <v/>
      </c>
      <c r="H80" s="36" t="str">
        <f aca="false">IF(AND(Dane!$F80="TR",OR($F80="oryginał",$F80="kopia")),#REF!,"")</f>
        <v/>
      </c>
      <c r="I80" s="36" t="str">
        <f aca="false">IF(AND(Dane!$F80="TR",OR($F80="oryginał",$F80="kopia")),Dane!J80,"")</f>
        <v/>
      </c>
      <c r="J80" s="36" t="str">
        <f aca="false">IF(AND(Dane!$F80="TR",OR($F80="oryginał",$F80="kopia")),#REF!,"")</f>
        <v/>
      </c>
      <c r="K80" s="36" t="str">
        <f aca="false">IF(AND(Dane!$F80="TR",OR($F80="oryginał",$F80="kopia")),Dane!K80,"")</f>
        <v/>
      </c>
      <c r="L80" s="36" t="str">
        <f aca="false">IF(AND(Dane!$F80="TR",OR($F80="oryginał",$F80="kopia")),#REF!,"")</f>
        <v/>
      </c>
      <c r="M80" s="36" t="str">
        <f aca="false">IF(AND(Dane!$F80="TR",OR($F80="oryginał",$F80="kopia")),Dane!L80,"")</f>
        <v/>
      </c>
      <c r="N80" s="36" t="str">
        <f aca="false">IF(AND(Dane!$F80="TR",OR($F80="oryginał",$F80="kopia")),Dane!M80,"")</f>
        <v/>
      </c>
      <c r="O80" s="36" t="str">
        <f aca="false">IF(AND(Dane!$F80="TR",OR($F80="oryginał",$F80="kopia")),Dane!N80,"")</f>
        <v/>
      </c>
      <c r="P80" s="36" t="str">
        <f aca="false">IF(AND(Dane!$F80="TR",OR($F80="oryginał",$F80="kopia")),Dane!O80,"")</f>
        <v/>
      </c>
      <c r="Q80" s="36" t="str">
        <f aca="false">IF(AND(Dane!$F80="TR",OR($F80="oryginał",$F80="kopia")),Dane!P80,"")</f>
        <v/>
      </c>
      <c r="R80" s="36" t="str">
        <f aca="false">IF(AND(Dane!$F80="TR",OR($F80="oryginał",$F80="kopia")),Dane!Q80,"")</f>
        <v/>
      </c>
      <c r="S80" s="36" t="str">
        <f aca="false">IF(AND(Dane!$F80="TR",OR($F80="oryginał",$F80="kopia")),Dane!R80,"")</f>
        <v/>
      </c>
      <c r="T80" s="36" t="str">
        <f aca="false">IF(AND(Dane!$F80="TR",OR($F80="oryginał",$F80="kopia")),Dane!S80,"")</f>
        <v/>
      </c>
      <c r="U80" s="36" t="str">
        <f aca="false">IF(AND(Dane!$F80="TR",OR($F80="oryginał",$F80="kopia")),Dane!T80,"")</f>
        <v/>
      </c>
      <c r="V80" s="36" t="str">
        <f aca="false">IF(AND(Dane!$F80="TR",OR($F80="oryginał",$F80="kopia")),Dane!U80,"")</f>
        <v/>
      </c>
      <c r="W80" s="36" t="str">
        <f aca="false">IF(AND(Dane!$F80="TR",OR($F80="oryginał",$F80="kopia")),#REF!,"")</f>
        <v/>
      </c>
    </row>
    <row r="81" customFormat="false" ht="15.75" hidden="true" customHeight="true" outlineLevel="0" collapsed="false">
      <c r="A81" s="36" t="str">
        <f aca="false">IF(AND(Dane!$F81="TR",OR(Dane!$G81="kopia",Dane!$G81="oryginał")),Dane!A81,"")</f>
        <v/>
      </c>
      <c r="B81" s="36" t="str">
        <f aca="false">IF(AND(Dane!$F81="TR",OR(Dane!$G81="kopia",Dane!$G81="oryginał")),Dane!B81,"")</f>
        <v/>
      </c>
      <c r="C81" s="36" t="str">
        <f aca="false">IF(AND(Dane!$F81="TR",OR(Dane!$G81="kopia",Dane!$G81="oryginał")),Dane!C81,"")</f>
        <v/>
      </c>
      <c r="D81" s="36" t="str">
        <f aca="false">IF(AND(Dane!$F81="TR",OR(Dane!$G81="kopia",Dane!$G81="oryginał")),Dane!D81,"")</f>
        <v/>
      </c>
      <c r="E81" s="36" t="str">
        <f aca="false">IF(AND(Dane!$F81="TR",OR(Dane!$G81="kopia",Dane!$G81="oryginał")),Dane!E81,"")</f>
        <v/>
      </c>
      <c r="F81" s="36" t="str">
        <f aca="false">IF(AND(Dane!$F81="TR",OR(Dane!$G81="kopia",Dane!$G81="oryginał")),Dane!G81,"")</f>
        <v/>
      </c>
      <c r="G81" s="36" t="str">
        <f aca="false">IF(AND(Dane!$F81="TR",OR($F81="oryginał",$F81="kopia")),Dane!I81,"")</f>
        <v/>
      </c>
      <c r="H81" s="36" t="str">
        <f aca="false">IF(AND(Dane!$F81="TR",OR($F81="oryginał",$F81="kopia")),#REF!,"")</f>
        <v/>
      </c>
      <c r="I81" s="36" t="str">
        <f aca="false">IF(AND(Dane!$F81="TR",OR($F81="oryginał",$F81="kopia")),Dane!J81,"")</f>
        <v/>
      </c>
      <c r="J81" s="36" t="str">
        <f aca="false">IF(AND(Dane!$F81="TR",OR($F81="oryginał",$F81="kopia")),#REF!,"")</f>
        <v/>
      </c>
      <c r="K81" s="36" t="str">
        <f aca="false">IF(AND(Dane!$F81="TR",OR($F81="oryginał",$F81="kopia")),Dane!K81,"")</f>
        <v/>
      </c>
      <c r="L81" s="36" t="str">
        <f aca="false">IF(AND(Dane!$F81="TR",OR($F81="oryginał",$F81="kopia")),#REF!,"")</f>
        <v/>
      </c>
      <c r="M81" s="36" t="str">
        <f aca="false">IF(AND(Dane!$F81="TR",OR($F81="oryginał",$F81="kopia")),Dane!L81,"")</f>
        <v/>
      </c>
      <c r="N81" s="36" t="str">
        <f aca="false">IF(AND(Dane!$F81="TR",OR($F81="oryginał",$F81="kopia")),Dane!M81,"")</f>
        <v/>
      </c>
      <c r="O81" s="36" t="str">
        <f aca="false">IF(AND(Dane!$F81="TR",OR($F81="oryginał",$F81="kopia")),Dane!N81,"")</f>
        <v/>
      </c>
      <c r="P81" s="36" t="str">
        <f aca="false">IF(AND(Dane!$F81="TR",OR($F81="oryginał",$F81="kopia")),Dane!O81,"")</f>
        <v/>
      </c>
      <c r="Q81" s="36" t="str">
        <f aca="false">IF(AND(Dane!$F81="TR",OR($F81="oryginał",$F81="kopia")),Dane!P81,"")</f>
        <v/>
      </c>
      <c r="R81" s="36" t="str">
        <f aca="false">IF(AND(Dane!$F81="TR",OR($F81="oryginał",$F81="kopia")),Dane!Q81,"")</f>
        <v/>
      </c>
      <c r="S81" s="36" t="str">
        <f aca="false">IF(AND(Dane!$F81="TR",OR($F81="oryginał",$F81="kopia")),Dane!R81,"")</f>
        <v/>
      </c>
      <c r="T81" s="36" t="str">
        <f aca="false">IF(AND(Dane!$F81="TR",OR($F81="oryginał",$F81="kopia")),Dane!S81,"")</f>
        <v/>
      </c>
      <c r="U81" s="36" t="str">
        <f aca="false">IF(AND(Dane!$F81="TR",OR($F81="oryginał",$F81="kopia")),Dane!T81,"")</f>
        <v/>
      </c>
      <c r="V81" s="36" t="str">
        <f aca="false">IF(AND(Dane!$F81="TR",OR($F81="oryginał",$F81="kopia")),Dane!U81,"")</f>
        <v/>
      </c>
      <c r="W81" s="36" t="str">
        <f aca="false">IF(AND(Dane!$F81="TR",OR($F81="oryginał",$F81="kopia")),#REF!,"")</f>
        <v/>
      </c>
    </row>
    <row r="82" customFormat="false" ht="15.75" hidden="true" customHeight="true" outlineLevel="0" collapsed="false">
      <c r="A82" s="36" t="str">
        <f aca="false">IF(AND(Dane!$F82="TR",OR(Dane!$G82="kopia",Dane!$G82="oryginał")),Dane!A82,"")</f>
        <v/>
      </c>
      <c r="B82" s="36" t="str">
        <f aca="false">IF(AND(Dane!$F82="TR",OR(Dane!$G82="kopia",Dane!$G82="oryginał")),Dane!B82,"")</f>
        <v/>
      </c>
      <c r="C82" s="36" t="str">
        <f aca="false">IF(AND(Dane!$F82="TR",OR(Dane!$G82="kopia",Dane!$G82="oryginał")),Dane!C82,"")</f>
        <v/>
      </c>
      <c r="D82" s="36" t="str">
        <f aca="false">IF(AND(Dane!$F82="TR",OR(Dane!$G82="kopia",Dane!$G82="oryginał")),Dane!D82,"")</f>
        <v/>
      </c>
      <c r="E82" s="36" t="str">
        <f aca="false">IF(AND(Dane!$F82="TR",OR(Dane!$G82="kopia",Dane!$G82="oryginał")),Dane!E82,"")</f>
        <v/>
      </c>
      <c r="F82" s="36" t="str">
        <f aca="false">IF(AND(Dane!$F82="TR",OR(Dane!$G82="kopia",Dane!$G82="oryginał")),Dane!G82,"")</f>
        <v/>
      </c>
      <c r="G82" s="36" t="str">
        <f aca="false">IF(AND(Dane!$F82="TR",OR($F82="oryginał",$F82="kopia")),Dane!I82,"")</f>
        <v/>
      </c>
      <c r="H82" s="36" t="str">
        <f aca="false">IF(AND(Dane!$F82="TR",OR($F82="oryginał",$F82="kopia")),#REF!,"")</f>
        <v/>
      </c>
      <c r="I82" s="36" t="str">
        <f aca="false">IF(AND(Dane!$F82="TR",OR($F82="oryginał",$F82="kopia")),Dane!J82,"")</f>
        <v/>
      </c>
      <c r="J82" s="36" t="str">
        <f aca="false">IF(AND(Dane!$F82="TR",OR($F82="oryginał",$F82="kopia")),#REF!,"")</f>
        <v/>
      </c>
      <c r="K82" s="36" t="str">
        <f aca="false">IF(AND(Dane!$F82="TR",OR($F82="oryginał",$F82="kopia")),Dane!K82,"")</f>
        <v/>
      </c>
      <c r="L82" s="36" t="str">
        <f aca="false">IF(AND(Dane!$F82="TR",OR($F82="oryginał",$F82="kopia")),#REF!,"")</f>
        <v/>
      </c>
      <c r="M82" s="36" t="str">
        <f aca="false">IF(AND(Dane!$F82="TR",OR($F82="oryginał",$F82="kopia")),Dane!L82,"")</f>
        <v/>
      </c>
      <c r="N82" s="36" t="str">
        <f aca="false">IF(AND(Dane!$F82="TR",OR($F82="oryginał",$F82="kopia")),Dane!M82,"")</f>
        <v/>
      </c>
      <c r="O82" s="36" t="str">
        <f aca="false">IF(AND(Dane!$F82="TR",OR($F82="oryginał",$F82="kopia")),Dane!N82,"")</f>
        <v/>
      </c>
      <c r="P82" s="36" t="str">
        <f aca="false">IF(AND(Dane!$F82="TR",OR($F82="oryginał",$F82="kopia")),Dane!O82,"")</f>
        <v/>
      </c>
      <c r="Q82" s="36" t="str">
        <f aca="false">IF(AND(Dane!$F82="TR",OR($F82="oryginał",$F82="kopia")),Dane!P82,"")</f>
        <v/>
      </c>
      <c r="R82" s="36" t="str">
        <f aca="false">IF(AND(Dane!$F82="TR",OR($F82="oryginał",$F82="kopia")),Dane!Q82,"")</f>
        <v/>
      </c>
      <c r="S82" s="36" t="str">
        <f aca="false">IF(AND(Dane!$F82="TR",OR($F82="oryginał",$F82="kopia")),Dane!R82,"")</f>
        <v/>
      </c>
      <c r="T82" s="36" t="str">
        <f aca="false">IF(AND(Dane!$F82="TR",OR($F82="oryginał",$F82="kopia")),Dane!S82,"")</f>
        <v/>
      </c>
      <c r="U82" s="36" t="str">
        <f aca="false">IF(AND(Dane!$F82="TR",OR($F82="oryginał",$F82="kopia")),Dane!T82,"")</f>
        <v/>
      </c>
      <c r="V82" s="36" t="str">
        <f aca="false">IF(AND(Dane!$F82="TR",OR($F82="oryginał",$F82="kopia")),Dane!U82,"")</f>
        <v/>
      </c>
      <c r="W82" s="36" t="str">
        <f aca="false">IF(AND(Dane!$F82="TR",OR($F82="oryginał",$F82="kopia")),#REF!,"")</f>
        <v/>
      </c>
    </row>
    <row r="83" customFormat="false" ht="15.75" hidden="true" customHeight="true" outlineLevel="0" collapsed="false">
      <c r="A83" s="36" t="str">
        <f aca="false">IF(AND(Dane!$F83="TR",OR(Dane!$G83="kopia",Dane!$G83="oryginał")),Dane!A83,"")</f>
        <v/>
      </c>
      <c r="B83" s="36" t="str">
        <f aca="false">IF(AND(Dane!$F83="TR",OR(Dane!$G83="kopia",Dane!$G83="oryginał")),Dane!B83,"")</f>
        <v/>
      </c>
      <c r="C83" s="36" t="str">
        <f aca="false">IF(AND(Dane!$F83="TR",OR(Dane!$G83="kopia",Dane!$G83="oryginał")),Dane!C83,"")</f>
        <v/>
      </c>
      <c r="D83" s="36" t="str">
        <f aca="false">IF(AND(Dane!$F83="TR",OR(Dane!$G83="kopia",Dane!$G83="oryginał")),Dane!D83,"")</f>
        <v/>
      </c>
      <c r="E83" s="36" t="str">
        <f aca="false">IF(AND(Dane!$F83="TR",OR(Dane!$G83="kopia",Dane!$G83="oryginał")),Dane!E83,"")</f>
        <v/>
      </c>
      <c r="F83" s="36" t="str">
        <f aca="false">IF(AND(Dane!$F83="TR",OR(Dane!$G83="kopia",Dane!$G83="oryginał")),Dane!G83,"")</f>
        <v/>
      </c>
      <c r="G83" s="36" t="str">
        <f aca="false">IF(AND(Dane!$F83="TR",OR($F83="oryginał",$F83="kopia")),Dane!I83,"")</f>
        <v/>
      </c>
      <c r="H83" s="36" t="str">
        <f aca="false">IF(AND(Dane!$F83="TR",OR($F83="oryginał",$F83="kopia")),#REF!,"")</f>
        <v/>
      </c>
      <c r="I83" s="36" t="str">
        <f aca="false">IF(AND(Dane!$F83="TR",OR($F83="oryginał",$F83="kopia")),Dane!J83,"")</f>
        <v/>
      </c>
      <c r="J83" s="36" t="str">
        <f aca="false">IF(AND(Dane!$F83="TR",OR($F83="oryginał",$F83="kopia")),#REF!,"")</f>
        <v/>
      </c>
      <c r="K83" s="36" t="str">
        <f aca="false">IF(AND(Dane!$F83="TR",OR($F83="oryginał",$F83="kopia")),Dane!K83,"")</f>
        <v/>
      </c>
      <c r="L83" s="36" t="str">
        <f aca="false">IF(AND(Dane!$F83="TR",OR($F83="oryginał",$F83="kopia")),#REF!,"")</f>
        <v/>
      </c>
      <c r="M83" s="36" t="str">
        <f aca="false">IF(AND(Dane!$F83="TR",OR($F83="oryginał",$F83="kopia")),Dane!L83,"")</f>
        <v/>
      </c>
      <c r="N83" s="36" t="str">
        <f aca="false">IF(AND(Dane!$F83="TR",OR($F83="oryginał",$F83="kopia")),Dane!M83,"")</f>
        <v/>
      </c>
      <c r="O83" s="36" t="str">
        <f aca="false">IF(AND(Dane!$F83="TR",OR($F83="oryginał",$F83="kopia")),Dane!N83,"")</f>
        <v/>
      </c>
      <c r="P83" s="36" t="str">
        <f aca="false">IF(AND(Dane!$F83="TR",OR($F83="oryginał",$F83="kopia")),Dane!O83,"")</f>
        <v/>
      </c>
      <c r="Q83" s="36" t="str">
        <f aca="false">IF(AND(Dane!$F83="TR",OR($F83="oryginał",$F83="kopia")),Dane!P83,"")</f>
        <v/>
      </c>
      <c r="R83" s="36" t="str">
        <f aca="false">IF(AND(Dane!$F83="TR",OR($F83="oryginał",$F83="kopia")),Dane!Q83,"")</f>
        <v/>
      </c>
      <c r="S83" s="36" t="str">
        <f aca="false">IF(AND(Dane!$F83="TR",OR($F83="oryginał",$F83="kopia")),Dane!R83,"")</f>
        <v/>
      </c>
      <c r="T83" s="36" t="str">
        <f aca="false">IF(AND(Dane!$F83="TR",OR($F83="oryginał",$F83="kopia")),Dane!S83,"")</f>
        <v/>
      </c>
      <c r="U83" s="36" t="str">
        <f aca="false">IF(AND(Dane!$F83="TR",OR($F83="oryginał",$F83="kopia")),Dane!T83,"")</f>
        <v/>
      </c>
      <c r="V83" s="36" t="str">
        <f aca="false">IF(AND(Dane!$F83="TR",OR($F83="oryginał",$F83="kopia")),Dane!U83,"")</f>
        <v/>
      </c>
      <c r="W83" s="36" t="str">
        <f aca="false">IF(AND(Dane!$F83="TR",OR($F83="oryginał",$F83="kopia")),#REF!,"")</f>
        <v/>
      </c>
    </row>
    <row r="84" customFormat="false" ht="15.75" hidden="true" customHeight="true" outlineLevel="0" collapsed="false">
      <c r="A84" s="36" t="str">
        <f aca="false">IF(AND(Dane!$F84="TR",OR(Dane!$G84="kopia",Dane!$G84="oryginał")),Dane!A84,"")</f>
        <v/>
      </c>
      <c r="B84" s="36" t="str">
        <f aca="false">IF(AND(Dane!$F84="TR",OR(Dane!$G84="kopia",Dane!$G84="oryginał")),Dane!B84,"")</f>
        <v/>
      </c>
      <c r="C84" s="36" t="str">
        <f aca="false">IF(AND(Dane!$F84="TR",OR(Dane!$G84="kopia",Dane!$G84="oryginał")),Dane!C84,"")</f>
        <v/>
      </c>
      <c r="D84" s="36" t="str">
        <f aca="false">IF(AND(Dane!$F84="TR",OR(Dane!$G84="kopia",Dane!$G84="oryginał")),Dane!D84,"")</f>
        <v/>
      </c>
      <c r="E84" s="36" t="str">
        <f aca="false">IF(AND(Dane!$F84="TR",OR(Dane!$G84="kopia",Dane!$G84="oryginał")),Dane!E84,"")</f>
        <v/>
      </c>
      <c r="F84" s="36" t="str">
        <f aca="false">IF(AND(Dane!$F84="TR",OR(Dane!$G84="kopia",Dane!$G84="oryginał")),Dane!G84,"")</f>
        <v/>
      </c>
      <c r="G84" s="36" t="str">
        <f aca="false">IF(AND(Dane!$F84="TR",OR($F84="oryginał",$F84="kopia")),Dane!I84,"")</f>
        <v/>
      </c>
      <c r="H84" s="36" t="str">
        <f aca="false">IF(AND(Dane!$F84="TR",OR($F84="oryginał",$F84="kopia")),#REF!,"")</f>
        <v/>
      </c>
      <c r="I84" s="36" t="str">
        <f aca="false">IF(AND(Dane!$F84="TR",OR($F84="oryginał",$F84="kopia")),Dane!J84,"")</f>
        <v/>
      </c>
      <c r="J84" s="36" t="str">
        <f aca="false">IF(AND(Dane!$F84="TR",OR($F84="oryginał",$F84="kopia")),#REF!,"")</f>
        <v/>
      </c>
      <c r="K84" s="36" t="str">
        <f aca="false">IF(AND(Dane!$F84="TR",OR($F84="oryginał",$F84="kopia")),Dane!K84,"")</f>
        <v/>
      </c>
      <c r="L84" s="36" t="str">
        <f aca="false">IF(AND(Dane!$F84="TR",OR($F84="oryginał",$F84="kopia")),#REF!,"")</f>
        <v/>
      </c>
      <c r="M84" s="36" t="str">
        <f aca="false">IF(AND(Dane!$F84="TR",OR($F84="oryginał",$F84="kopia")),Dane!L84,"")</f>
        <v/>
      </c>
      <c r="N84" s="36" t="str">
        <f aca="false">IF(AND(Dane!$F84="TR",OR($F84="oryginał",$F84="kopia")),Dane!M84,"")</f>
        <v/>
      </c>
      <c r="O84" s="36" t="str">
        <f aca="false">IF(AND(Dane!$F84="TR",OR($F84="oryginał",$F84="kopia")),Dane!N84,"")</f>
        <v/>
      </c>
      <c r="P84" s="36" t="str">
        <f aca="false">IF(AND(Dane!$F84="TR",OR($F84="oryginał",$F84="kopia")),Dane!O84,"")</f>
        <v/>
      </c>
      <c r="Q84" s="36" t="str">
        <f aca="false">IF(AND(Dane!$F84="TR",OR($F84="oryginał",$F84="kopia")),Dane!P84,"")</f>
        <v/>
      </c>
      <c r="R84" s="36" t="str">
        <f aca="false">IF(AND(Dane!$F84="TR",OR($F84="oryginał",$F84="kopia")),Dane!Q84,"")</f>
        <v/>
      </c>
      <c r="S84" s="36" t="str">
        <f aca="false">IF(AND(Dane!$F84="TR",OR($F84="oryginał",$F84="kopia")),Dane!R84,"")</f>
        <v/>
      </c>
      <c r="T84" s="36" t="str">
        <f aca="false">IF(AND(Dane!$F84="TR",OR($F84="oryginał",$F84="kopia")),Dane!S84,"")</f>
        <v/>
      </c>
      <c r="U84" s="36" t="str">
        <f aca="false">IF(AND(Dane!$F84="TR",OR($F84="oryginał",$F84="kopia")),Dane!T84,"")</f>
        <v/>
      </c>
      <c r="V84" s="36" t="str">
        <f aca="false">IF(AND(Dane!$F84="TR",OR($F84="oryginał",$F84="kopia")),Dane!U84,"")</f>
        <v/>
      </c>
      <c r="W84" s="36" t="str">
        <f aca="false">IF(AND(Dane!$F84="TR",OR($F84="oryginał",$F84="kopia")),#REF!,"")</f>
        <v/>
      </c>
    </row>
    <row r="85" customFormat="false" ht="15.75" hidden="true" customHeight="true" outlineLevel="0" collapsed="false">
      <c r="A85" s="36" t="str">
        <f aca="false">IF(AND(Dane!$F85="TR",OR(Dane!$G85="kopia",Dane!$G85="oryginał")),Dane!A85,"")</f>
        <v/>
      </c>
      <c r="B85" s="36" t="str">
        <f aca="false">IF(AND(Dane!$F85="TR",OR(Dane!$G85="kopia",Dane!$G85="oryginał")),Dane!B85,"")</f>
        <v/>
      </c>
      <c r="C85" s="36" t="str">
        <f aca="false">IF(AND(Dane!$F85="TR",OR(Dane!$G85="kopia",Dane!$G85="oryginał")),Dane!C85,"")</f>
        <v/>
      </c>
      <c r="D85" s="36" t="str">
        <f aca="false">IF(AND(Dane!$F85="TR",OR(Dane!$G85="kopia",Dane!$G85="oryginał")),Dane!D85,"")</f>
        <v/>
      </c>
      <c r="E85" s="36" t="str">
        <f aca="false">IF(AND(Dane!$F85="TR",OR(Dane!$G85="kopia",Dane!$G85="oryginał")),Dane!E85,"")</f>
        <v/>
      </c>
      <c r="F85" s="36" t="str">
        <f aca="false">IF(AND(Dane!$F85="TR",OR(Dane!$G85="kopia",Dane!$G85="oryginał")),Dane!G85,"")</f>
        <v/>
      </c>
      <c r="G85" s="36" t="str">
        <f aca="false">IF(AND(Dane!$F85="TR",OR($F85="oryginał",$F85="kopia")),Dane!I85,"")</f>
        <v/>
      </c>
      <c r="H85" s="36" t="str">
        <f aca="false">IF(AND(Dane!$F85="TR",OR($F85="oryginał",$F85="kopia")),#REF!,"")</f>
        <v/>
      </c>
      <c r="I85" s="36" t="str">
        <f aca="false">IF(AND(Dane!$F85="TR",OR($F85="oryginał",$F85="kopia")),Dane!J85,"")</f>
        <v/>
      </c>
      <c r="J85" s="36" t="str">
        <f aca="false">IF(AND(Dane!$F85="TR",OR($F85="oryginał",$F85="kopia")),#REF!,"")</f>
        <v/>
      </c>
      <c r="K85" s="36" t="str">
        <f aca="false">IF(AND(Dane!$F85="TR",OR($F85="oryginał",$F85="kopia")),Dane!K85,"")</f>
        <v/>
      </c>
      <c r="L85" s="36" t="str">
        <f aca="false">IF(AND(Dane!$F85="TR",OR($F85="oryginał",$F85="kopia")),#REF!,"")</f>
        <v/>
      </c>
      <c r="M85" s="36" t="str">
        <f aca="false">IF(AND(Dane!$F85="TR",OR($F85="oryginał",$F85="kopia")),Dane!L85,"")</f>
        <v/>
      </c>
      <c r="N85" s="36" t="str">
        <f aca="false">IF(AND(Dane!$F85="TR",OR($F85="oryginał",$F85="kopia")),Dane!M85,"")</f>
        <v/>
      </c>
      <c r="O85" s="36" t="str">
        <f aca="false">IF(AND(Dane!$F85="TR",OR($F85="oryginał",$F85="kopia")),Dane!N85,"")</f>
        <v/>
      </c>
      <c r="P85" s="36" t="str">
        <f aca="false">IF(AND(Dane!$F85="TR",OR($F85="oryginał",$F85="kopia")),Dane!O85,"")</f>
        <v/>
      </c>
      <c r="Q85" s="36" t="str">
        <f aca="false">IF(AND(Dane!$F85="TR",OR($F85="oryginał",$F85="kopia")),Dane!P85,"")</f>
        <v/>
      </c>
      <c r="R85" s="36" t="str">
        <f aca="false">IF(AND(Dane!$F85="TR",OR($F85="oryginał",$F85="kopia")),Dane!Q85,"")</f>
        <v/>
      </c>
      <c r="S85" s="36" t="str">
        <f aca="false">IF(AND(Dane!$F85="TR",OR($F85="oryginał",$F85="kopia")),Dane!R85,"")</f>
        <v/>
      </c>
      <c r="T85" s="36" t="str">
        <f aca="false">IF(AND(Dane!$F85="TR",OR($F85="oryginał",$F85="kopia")),Dane!S85,"")</f>
        <v/>
      </c>
      <c r="U85" s="36" t="str">
        <f aca="false">IF(AND(Dane!$F85="TR",OR($F85="oryginał",$F85="kopia")),Dane!T85,"")</f>
        <v/>
      </c>
      <c r="V85" s="36" t="str">
        <f aca="false">IF(AND(Dane!$F85="TR",OR($F85="oryginał",$F85="kopia")),Dane!U85,"")</f>
        <v/>
      </c>
      <c r="W85" s="36" t="str">
        <f aca="false">IF(AND(Dane!$F85="TR",OR($F85="oryginał",$F85="kopia")),#REF!,"")</f>
        <v/>
      </c>
    </row>
    <row r="86" customFormat="false" ht="15.75" hidden="true" customHeight="true" outlineLevel="0" collapsed="false">
      <c r="A86" s="36" t="str">
        <f aca="false">IF(AND(Dane!$F86="TR",OR(Dane!$G86="kopia",Dane!$G86="oryginał")),Dane!A86,"")</f>
        <v/>
      </c>
      <c r="B86" s="36" t="str">
        <f aca="false">IF(AND(Dane!$F86="TR",OR(Dane!$G86="kopia",Dane!$G86="oryginał")),Dane!B86,"")</f>
        <v/>
      </c>
      <c r="C86" s="36" t="str">
        <f aca="false">IF(AND(Dane!$F86="TR",OR(Dane!$G86="kopia",Dane!$G86="oryginał")),Dane!C86,"")</f>
        <v/>
      </c>
      <c r="D86" s="36" t="str">
        <f aca="false">IF(AND(Dane!$F86="TR",OR(Dane!$G86="kopia",Dane!$G86="oryginał")),Dane!D86,"")</f>
        <v/>
      </c>
      <c r="E86" s="36" t="str">
        <f aca="false">IF(AND(Dane!$F86="TR",OR(Dane!$G86="kopia",Dane!$G86="oryginał")),Dane!E86,"")</f>
        <v/>
      </c>
      <c r="F86" s="36" t="str">
        <f aca="false">IF(AND(Dane!$F86="TR",OR(Dane!$G86="kopia",Dane!$G86="oryginał")),Dane!G86,"")</f>
        <v/>
      </c>
      <c r="G86" s="36" t="str">
        <f aca="false">IF(AND(Dane!$F86="TR",OR($F86="oryginał",$F86="kopia")),Dane!I86,"")</f>
        <v/>
      </c>
      <c r="H86" s="36" t="str">
        <f aca="false">IF(AND(Dane!$F86="TR",OR($F86="oryginał",$F86="kopia")),#REF!,"")</f>
        <v/>
      </c>
      <c r="I86" s="36" t="str">
        <f aca="false">IF(AND(Dane!$F86="TR",OR($F86="oryginał",$F86="kopia")),Dane!J86,"")</f>
        <v/>
      </c>
      <c r="J86" s="36" t="str">
        <f aca="false">IF(AND(Dane!$F86="TR",OR($F86="oryginał",$F86="kopia")),#REF!,"")</f>
        <v/>
      </c>
      <c r="K86" s="36" t="str">
        <f aca="false">IF(AND(Dane!$F86="TR",OR($F86="oryginał",$F86="kopia")),Dane!K86,"")</f>
        <v/>
      </c>
      <c r="L86" s="36" t="str">
        <f aca="false">IF(AND(Dane!$F86="TR",OR($F86="oryginał",$F86="kopia")),#REF!,"")</f>
        <v/>
      </c>
      <c r="M86" s="36" t="str">
        <f aca="false">IF(AND(Dane!$F86="TR",OR($F86="oryginał",$F86="kopia")),Dane!L86,"")</f>
        <v/>
      </c>
      <c r="N86" s="36" t="str">
        <f aca="false">IF(AND(Dane!$F86="TR",OR($F86="oryginał",$F86="kopia")),Dane!M86,"")</f>
        <v/>
      </c>
      <c r="O86" s="36" t="str">
        <f aca="false">IF(AND(Dane!$F86="TR",OR($F86="oryginał",$F86="kopia")),Dane!N86,"")</f>
        <v/>
      </c>
      <c r="P86" s="36" t="str">
        <f aca="false">IF(AND(Dane!$F86="TR",OR($F86="oryginał",$F86="kopia")),Dane!O86,"")</f>
        <v/>
      </c>
      <c r="Q86" s="36" t="str">
        <f aca="false">IF(AND(Dane!$F86="TR",OR($F86="oryginał",$F86="kopia")),Dane!P86,"")</f>
        <v/>
      </c>
      <c r="R86" s="36" t="str">
        <f aca="false">IF(AND(Dane!$F86="TR",OR($F86="oryginał",$F86="kopia")),Dane!Q86,"")</f>
        <v/>
      </c>
      <c r="S86" s="36" t="str">
        <f aca="false">IF(AND(Dane!$F86="TR",OR($F86="oryginał",$F86="kopia")),Dane!R86,"")</f>
        <v/>
      </c>
      <c r="T86" s="36" t="str">
        <f aca="false">IF(AND(Dane!$F86="TR",OR($F86="oryginał",$F86="kopia")),Dane!S86,"")</f>
        <v/>
      </c>
      <c r="U86" s="36" t="str">
        <f aca="false">IF(AND(Dane!$F86="TR",OR($F86="oryginał",$F86="kopia")),Dane!T86,"")</f>
        <v/>
      </c>
      <c r="V86" s="36" t="str">
        <f aca="false">IF(AND(Dane!$F86="TR",OR($F86="oryginał",$F86="kopia")),Dane!U86,"")</f>
        <v/>
      </c>
      <c r="W86" s="36" t="str">
        <f aca="false">IF(AND(Dane!$F86="TR",OR($F86="oryginał",$F86="kopia")),#REF!,"")</f>
        <v/>
      </c>
    </row>
    <row r="87" customFormat="false" ht="15.75" hidden="true" customHeight="true" outlineLevel="0" collapsed="false">
      <c r="A87" s="36" t="str">
        <f aca="false">IF(AND(Dane!$F87="TR",OR(Dane!$G87="kopia",Dane!$G87="oryginał")),Dane!A87,"")</f>
        <v/>
      </c>
      <c r="B87" s="36" t="str">
        <f aca="false">IF(AND(Dane!$F87="TR",OR(Dane!$G87="kopia",Dane!$G87="oryginał")),Dane!B87,"")</f>
        <v/>
      </c>
      <c r="C87" s="36" t="str">
        <f aca="false">IF(AND(Dane!$F87="TR",OR(Dane!$G87="kopia",Dane!$G87="oryginał")),Dane!C87,"")</f>
        <v/>
      </c>
      <c r="D87" s="36" t="str">
        <f aca="false">IF(AND(Dane!$F87="TR",OR(Dane!$G87="kopia",Dane!$G87="oryginał")),Dane!D87,"")</f>
        <v/>
      </c>
      <c r="E87" s="36" t="str">
        <f aca="false">IF(AND(Dane!$F87="TR",OR(Dane!$G87="kopia",Dane!$G87="oryginał")),Dane!E87,"")</f>
        <v/>
      </c>
      <c r="F87" s="36" t="str">
        <f aca="false">IF(AND(Dane!$F87="TR",OR(Dane!$G87="kopia",Dane!$G87="oryginał")),Dane!G87,"")</f>
        <v/>
      </c>
      <c r="G87" s="36" t="str">
        <f aca="false">IF(AND(Dane!$F87="TR",OR($F87="oryginał",$F87="kopia")),Dane!I87,"")</f>
        <v/>
      </c>
      <c r="H87" s="36" t="str">
        <f aca="false">IF(AND(Dane!$F87="TR",OR($F87="oryginał",$F87="kopia")),#REF!,"")</f>
        <v/>
      </c>
      <c r="I87" s="36" t="str">
        <f aca="false">IF(AND(Dane!$F87="TR",OR($F87="oryginał",$F87="kopia")),Dane!J87,"")</f>
        <v/>
      </c>
      <c r="J87" s="36" t="str">
        <f aca="false">IF(AND(Dane!$F87="TR",OR($F87="oryginał",$F87="kopia")),#REF!,"")</f>
        <v/>
      </c>
      <c r="K87" s="36" t="str">
        <f aca="false">IF(AND(Dane!$F87="TR",OR($F87="oryginał",$F87="kopia")),Dane!K87,"")</f>
        <v/>
      </c>
      <c r="L87" s="36" t="str">
        <f aca="false">IF(AND(Dane!$F87="TR",OR($F87="oryginał",$F87="kopia")),#REF!,"")</f>
        <v/>
      </c>
      <c r="M87" s="36" t="str">
        <f aca="false">IF(AND(Dane!$F87="TR",OR($F87="oryginał",$F87="kopia")),Dane!L87,"")</f>
        <v/>
      </c>
      <c r="N87" s="36" t="str">
        <f aca="false">IF(AND(Dane!$F87="TR",OR($F87="oryginał",$F87="kopia")),Dane!M87,"")</f>
        <v/>
      </c>
      <c r="O87" s="36" t="str">
        <f aca="false">IF(AND(Dane!$F87="TR",OR($F87="oryginał",$F87="kopia")),Dane!N87,"")</f>
        <v/>
      </c>
      <c r="P87" s="36" t="str">
        <f aca="false">IF(AND(Dane!$F87="TR",OR($F87="oryginał",$F87="kopia")),Dane!O87,"")</f>
        <v/>
      </c>
      <c r="Q87" s="36" t="str">
        <f aca="false">IF(AND(Dane!$F87="TR",OR($F87="oryginał",$F87="kopia")),Dane!P87,"")</f>
        <v/>
      </c>
      <c r="R87" s="36" t="str">
        <f aca="false">IF(AND(Dane!$F87="TR",OR($F87="oryginał",$F87="kopia")),Dane!Q87,"")</f>
        <v/>
      </c>
      <c r="S87" s="36" t="str">
        <f aca="false">IF(AND(Dane!$F87="TR",OR($F87="oryginał",$F87="kopia")),Dane!R87,"")</f>
        <v/>
      </c>
      <c r="T87" s="36" t="str">
        <f aca="false">IF(AND(Dane!$F87="TR",OR($F87="oryginał",$F87="kopia")),Dane!S87,"")</f>
        <v/>
      </c>
      <c r="U87" s="36" t="str">
        <f aca="false">IF(AND(Dane!$F87="TR",OR($F87="oryginał",$F87="kopia")),Dane!T87,"")</f>
        <v/>
      </c>
      <c r="V87" s="36" t="str">
        <f aca="false">IF(AND(Dane!$F87="TR",OR($F87="oryginał",$F87="kopia")),Dane!U87,"")</f>
        <v/>
      </c>
      <c r="W87" s="36" t="str">
        <f aca="false">IF(AND(Dane!$F87="TR",OR($F87="oryginał",$F87="kopia")),#REF!,"")</f>
        <v/>
      </c>
    </row>
    <row r="88" customFormat="false" ht="15.75" hidden="true" customHeight="true" outlineLevel="0" collapsed="false">
      <c r="A88" s="36" t="str">
        <f aca="false">IF(AND(Dane!$F88="TR",OR(Dane!$G88="kopia",Dane!$G88="oryginał")),Dane!A88,"")</f>
        <v/>
      </c>
      <c r="B88" s="36" t="str">
        <f aca="false">IF(AND(Dane!$F88="TR",OR(Dane!$G88="kopia",Dane!$G88="oryginał")),Dane!B88,"")</f>
        <v/>
      </c>
      <c r="C88" s="36" t="str">
        <f aca="false">IF(AND(Dane!$F88="TR",OR(Dane!$G88="kopia",Dane!$G88="oryginał")),Dane!C88,"")</f>
        <v/>
      </c>
      <c r="D88" s="36" t="str">
        <f aca="false">IF(AND(Dane!$F88="TR",OR(Dane!$G88="kopia",Dane!$G88="oryginał")),Dane!D88,"")</f>
        <v/>
      </c>
      <c r="E88" s="36" t="str">
        <f aca="false">IF(AND(Dane!$F88="TR",OR(Dane!$G88="kopia",Dane!$G88="oryginał")),Dane!E88,"")</f>
        <v/>
      </c>
      <c r="F88" s="36" t="str">
        <f aca="false">IF(AND(Dane!$F88="TR",OR(Dane!$G88="kopia",Dane!$G88="oryginał")),Dane!G88,"")</f>
        <v/>
      </c>
      <c r="G88" s="36" t="str">
        <f aca="false">IF(AND(Dane!$F88="TR",OR($F88="oryginał",$F88="kopia")),Dane!I88,"")</f>
        <v/>
      </c>
      <c r="H88" s="36" t="str">
        <f aca="false">IF(AND(Dane!$F88="TR",OR($F88="oryginał",$F88="kopia")),#REF!,"")</f>
        <v/>
      </c>
      <c r="I88" s="36" t="str">
        <f aca="false">IF(AND(Dane!$F88="TR",OR($F88="oryginał",$F88="kopia")),Dane!J88,"")</f>
        <v/>
      </c>
      <c r="J88" s="36" t="str">
        <f aca="false">IF(AND(Dane!$F88="TR",OR($F88="oryginał",$F88="kopia")),#REF!,"")</f>
        <v/>
      </c>
      <c r="K88" s="36" t="str">
        <f aca="false">IF(AND(Dane!$F88="TR",OR($F88="oryginał",$F88="kopia")),Dane!K88,"")</f>
        <v/>
      </c>
      <c r="L88" s="36" t="str">
        <f aca="false">IF(AND(Dane!$F88="TR",OR($F88="oryginał",$F88="kopia")),#REF!,"")</f>
        <v/>
      </c>
      <c r="M88" s="36" t="str">
        <f aca="false">IF(AND(Dane!$F88="TR",OR($F88="oryginał",$F88="kopia")),Dane!L88,"")</f>
        <v/>
      </c>
      <c r="N88" s="36" t="str">
        <f aca="false">IF(AND(Dane!$F88="TR",OR($F88="oryginał",$F88="kopia")),Dane!M88,"")</f>
        <v/>
      </c>
      <c r="O88" s="36" t="str">
        <f aca="false">IF(AND(Dane!$F88="TR",OR($F88="oryginał",$F88="kopia")),Dane!N88,"")</f>
        <v/>
      </c>
      <c r="P88" s="36" t="str">
        <f aca="false">IF(AND(Dane!$F88="TR",OR($F88="oryginał",$F88="kopia")),Dane!O88,"")</f>
        <v/>
      </c>
      <c r="Q88" s="36" t="str">
        <f aca="false">IF(AND(Dane!$F88="TR",OR($F88="oryginał",$F88="kopia")),Dane!P88,"")</f>
        <v/>
      </c>
      <c r="R88" s="36" t="str">
        <f aca="false">IF(AND(Dane!$F88="TR",OR($F88="oryginał",$F88="kopia")),Dane!Q88,"")</f>
        <v/>
      </c>
      <c r="S88" s="36" t="str">
        <f aca="false">IF(AND(Dane!$F88="TR",OR($F88="oryginał",$F88="kopia")),Dane!R88,"")</f>
        <v/>
      </c>
      <c r="T88" s="36" t="str">
        <f aca="false">IF(AND(Dane!$F88="TR",OR($F88="oryginał",$F88="kopia")),Dane!S88,"")</f>
        <v/>
      </c>
      <c r="U88" s="36" t="str">
        <f aca="false">IF(AND(Dane!$F88="TR",OR($F88="oryginał",$F88="kopia")),Dane!T88,"")</f>
        <v/>
      </c>
      <c r="V88" s="36" t="str">
        <f aca="false">IF(AND(Dane!$F88="TR",OR($F88="oryginał",$F88="kopia")),Dane!U88,"")</f>
        <v/>
      </c>
      <c r="W88" s="36" t="str">
        <f aca="false">IF(AND(Dane!$F88="TR",OR($F88="oryginał",$F88="kopia")),#REF!,"")</f>
        <v/>
      </c>
    </row>
    <row r="89" customFormat="false" ht="15.75" hidden="true" customHeight="true" outlineLevel="0" collapsed="false">
      <c r="A89" s="36" t="str">
        <f aca="false">IF(AND(Dane!$F89="TR",OR(Dane!$G89="kopia",Dane!$G89="oryginał")),Dane!A89,"")</f>
        <v/>
      </c>
      <c r="B89" s="36" t="str">
        <f aca="false">IF(AND(Dane!$F89="TR",OR(Dane!$G89="kopia",Dane!$G89="oryginał")),Dane!B89,"")</f>
        <v/>
      </c>
      <c r="C89" s="36" t="str">
        <f aca="false">IF(AND(Dane!$F89="TR",OR(Dane!$G89="kopia",Dane!$G89="oryginał")),Dane!C89,"")</f>
        <v/>
      </c>
      <c r="D89" s="36" t="str">
        <f aca="false">IF(AND(Dane!$F89="TR",OR(Dane!$G89="kopia",Dane!$G89="oryginał")),Dane!D89,"")</f>
        <v/>
      </c>
      <c r="E89" s="36" t="str">
        <f aca="false">IF(AND(Dane!$F89="TR",OR(Dane!$G89="kopia",Dane!$G89="oryginał")),Dane!E89,"")</f>
        <v/>
      </c>
      <c r="F89" s="36" t="str">
        <f aca="false">IF(AND(Dane!$F89="TR",OR(Dane!$G89="kopia",Dane!$G89="oryginał")),Dane!G89,"")</f>
        <v/>
      </c>
      <c r="G89" s="36" t="str">
        <f aca="false">IF(AND(Dane!$F89="TR",OR($F89="oryginał",$F89="kopia")),Dane!I89,"")</f>
        <v/>
      </c>
      <c r="H89" s="36" t="str">
        <f aca="false">IF(AND(Dane!$F89="TR",OR($F89="oryginał",$F89="kopia")),#REF!,"")</f>
        <v/>
      </c>
      <c r="I89" s="36" t="str">
        <f aca="false">IF(AND(Dane!$F89="TR",OR($F89="oryginał",$F89="kopia")),Dane!J89,"")</f>
        <v/>
      </c>
      <c r="J89" s="36" t="str">
        <f aca="false">IF(AND(Dane!$F89="TR",OR($F89="oryginał",$F89="kopia")),#REF!,"")</f>
        <v/>
      </c>
      <c r="K89" s="36" t="str">
        <f aca="false">IF(AND(Dane!$F89="TR",OR($F89="oryginał",$F89="kopia")),Dane!K89,"")</f>
        <v/>
      </c>
      <c r="L89" s="36" t="str">
        <f aca="false">IF(AND(Dane!$F89="TR",OR($F89="oryginał",$F89="kopia")),#REF!,"")</f>
        <v/>
      </c>
      <c r="M89" s="36" t="str">
        <f aca="false">IF(AND(Dane!$F89="TR",OR($F89="oryginał",$F89="kopia")),Dane!L89,"")</f>
        <v/>
      </c>
      <c r="N89" s="36" t="str">
        <f aca="false">IF(AND(Dane!$F89="TR",OR($F89="oryginał",$F89="kopia")),Dane!M89,"")</f>
        <v/>
      </c>
      <c r="O89" s="36" t="str">
        <f aca="false">IF(AND(Dane!$F89="TR",OR($F89="oryginał",$F89="kopia")),Dane!N89,"")</f>
        <v/>
      </c>
      <c r="P89" s="36" t="str">
        <f aca="false">IF(AND(Dane!$F89="TR",OR($F89="oryginał",$F89="kopia")),Dane!O89,"")</f>
        <v/>
      </c>
      <c r="Q89" s="36" t="str">
        <f aca="false">IF(AND(Dane!$F89="TR",OR($F89="oryginał",$F89="kopia")),Dane!P89,"")</f>
        <v/>
      </c>
      <c r="R89" s="36" t="str">
        <f aca="false">IF(AND(Dane!$F89="TR",OR($F89="oryginał",$F89="kopia")),Dane!Q89,"")</f>
        <v/>
      </c>
      <c r="S89" s="36" t="str">
        <f aca="false">IF(AND(Dane!$F89="TR",OR($F89="oryginał",$F89="kopia")),Dane!R89,"")</f>
        <v/>
      </c>
      <c r="T89" s="36" t="str">
        <f aca="false">IF(AND(Dane!$F89="TR",OR($F89="oryginał",$F89="kopia")),Dane!S89,"")</f>
        <v/>
      </c>
      <c r="U89" s="36" t="str">
        <f aca="false">IF(AND(Dane!$F89="TR",OR($F89="oryginał",$F89="kopia")),Dane!T89,"")</f>
        <v/>
      </c>
      <c r="V89" s="36" t="str">
        <f aca="false">IF(AND(Dane!$F89="TR",OR($F89="oryginał",$F89="kopia")),Dane!U89,"")</f>
        <v/>
      </c>
      <c r="W89" s="36" t="str">
        <f aca="false">IF(AND(Dane!$F89="TR",OR($F89="oryginał",$F89="kopia")),#REF!,"")</f>
        <v/>
      </c>
    </row>
    <row r="90" customFormat="false" ht="15.75" hidden="true" customHeight="true" outlineLevel="0" collapsed="false">
      <c r="A90" s="36" t="str">
        <f aca="false">IF(AND(Dane!$F90="TR",OR(Dane!$G90="kopia",Dane!$G90="oryginał")),Dane!A90,"")</f>
        <v/>
      </c>
      <c r="B90" s="36" t="str">
        <f aca="false">IF(AND(Dane!$F90="TR",OR(Dane!$G90="kopia",Dane!$G90="oryginał")),Dane!B90,"")</f>
        <v/>
      </c>
      <c r="C90" s="36" t="str">
        <f aca="false">IF(AND(Dane!$F90="TR",OR(Dane!$G90="kopia",Dane!$G90="oryginał")),Dane!C90,"")</f>
        <v/>
      </c>
      <c r="D90" s="36" t="str">
        <f aca="false">IF(AND(Dane!$F90="TR",OR(Dane!$G90="kopia",Dane!$G90="oryginał")),Dane!D90,"")</f>
        <v/>
      </c>
      <c r="E90" s="36" t="str">
        <f aca="false">IF(AND(Dane!$F90="TR",OR(Dane!$G90="kopia",Dane!$G90="oryginał")),Dane!E90,"")</f>
        <v/>
      </c>
      <c r="F90" s="36" t="str">
        <f aca="false">IF(AND(Dane!$F90="TR",OR(Dane!$G90="kopia",Dane!$G90="oryginał")),Dane!G90,"")</f>
        <v/>
      </c>
      <c r="G90" s="36" t="str">
        <f aca="false">IF(AND(Dane!$F90="TR",OR($F90="oryginał",$F90="kopia")),Dane!I90,"")</f>
        <v/>
      </c>
      <c r="H90" s="36" t="str">
        <f aca="false">IF(AND(Dane!$F90="TR",OR($F90="oryginał",$F90="kopia")),#REF!,"")</f>
        <v/>
      </c>
      <c r="I90" s="36" t="str">
        <f aca="false">IF(AND(Dane!$F90="TR",OR($F90="oryginał",$F90="kopia")),Dane!J90,"")</f>
        <v/>
      </c>
      <c r="J90" s="36" t="str">
        <f aca="false">IF(AND(Dane!$F90="TR",OR($F90="oryginał",$F90="kopia")),#REF!,"")</f>
        <v/>
      </c>
      <c r="K90" s="36" t="str">
        <f aca="false">IF(AND(Dane!$F90="TR",OR($F90="oryginał",$F90="kopia")),Dane!K90,"")</f>
        <v/>
      </c>
      <c r="L90" s="36" t="str">
        <f aca="false">IF(AND(Dane!$F90="TR",OR($F90="oryginał",$F90="kopia")),#REF!,"")</f>
        <v/>
      </c>
      <c r="M90" s="36" t="str">
        <f aca="false">IF(AND(Dane!$F90="TR",OR($F90="oryginał",$F90="kopia")),Dane!L90,"")</f>
        <v/>
      </c>
      <c r="N90" s="36" t="str">
        <f aca="false">IF(AND(Dane!$F90="TR",OR($F90="oryginał",$F90="kopia")),Dane!M90,"")</f>
        <v/>
      </c>
      <c r="O90" s="36" t="str">
        <f aca="false">IF(AND(Dane!$F90="TR",OR($F90="oryginał",$F90="kopia")),Dane!N90,"")</f>
        <v/>
      </c>
      <c r="P90" s="36" t="str">
        <f aca="false">IF(AND(Dane!$F90="TR",OR($F90="oryginał",$F90="kopia")),Dane!O90,"")</f>
        <v/>
      </c>
      <c r="Q90" s="36" t="str">
        <f aca="false">IF(AND(Dane!$F90="TR",OR($F90="oryginał",$F90="kopia")),Dane!P90,"")</f>
        <v/>
      </c>
      <c r="R90" s="36" t="str">
        <f aca="false">IF(AND(Dane!$F90="TR",OR($F90="oryginał",$F90="kopia")),Dane!Q90,"")</f>
        <v/>
      </c>
      <c r="S90" s="36" t="str">
        <f aca="false">IF(AND(Dane!$F90="TR",OR($F90="oryginał",$F90="kopia")),Dane!R90,"")</f>
        <v/>
      </c>
      <c r="T90" s="36" t="str">
        <f aca="false">IF(AND(Dane!$F90="TR",OR($F90="oryginał",$F90="kopia")),Dane!S90,"")</f>
        <v/>
      </c>
      <c r="U90" s="36" t="str">
        <f aca="false">IF(AND(Dane!$F90="TR",OR($F90="oryginał",$F90="kopia")),Dane!T90,"")</f>
        <v/>
      </c>
      <c r="V90" s="36" t="str">
        <f aca="false">IF(AND(Dane!$F90="TR",OR($F90="oryginał",$F90="kopia")),Dane!U90,"")</f>
        <v/>
      </c>
      <c r="W90" s="36" t="str">
        <f aca="false">IF(AND(Dane!$F90="TR",OR($F90="oryginał",$F90="kopia")),#REF!,"")</f>
        <v/>
      </c>
    </row>
    <row r="91" customFormat="false" ht="15.75" hidden="true" customHeight="true" outlineLevel="0" collapsed="false">
      <c r="A91" s="36" t="str">
        <f aca="false">IF(AND(Dane!$F91="TR",OR(Dane!$G91="kopia",Dane!$G91="oryginał")),Dane!A91,"")</f>
        <v/>
      </c>
      <c r="B91" s="36" t="str">
        <f aca="false">IF(AND(Dane!$F91="TR",OR(Dane!$G91="kopia",Dane!$G91="oryginał")),Dane!B91,"")</f>
        <v/>
      </c>
      <c r="C91" s="36" t="str">
        <f aca="false">IF(AND(Dane!$F91="TR",OR(Dane!$G91="kopia",Dane!$G91="oryginał")),Dane!C91,"")</f>
        <v/>
      </c>
      <c r="D91" s="36" t="str">
        <f aca="false">IF(AND(Dane!$F91="TR",OR(Dane!$G91="kopia",Dane!$G91="oryginał")),Dane!D91,"")</f>
        <v/>
      </c>
      <c r="E91" s="36" t="str">
        <f aca="false">IF(AND(Dane!$F91="TR",OR(Dane!$G91="kopia",Dane!$G91="oryginał")),Dane!E91,"")</f>
        <v/>
      </c>
      <c r="F91" s="36" t="str">
        <f aca="false">IF(AND(Dane!$F91="TR",OR(Dane!$G91="kopia",Dane!$G91="oryginał")),Dane!G91,"")</f>
        <v/>
      </c>
      <c r="G91" s="36" t="str">
        <f aca="false">IF(AND(Dane!$F91="TR",OR($F91="oryginał",$F91="kopia")),Dane!I91,"")</f>
        <v/>
      </c>
      <c r="H91" s="36" t="str">
        <f aca="false">IF(AND(Dane!$F91="TR",OR($F91="oryginał",$F91="kopia")),#REF!,"")</f>
        <v/>
      </c>
      <c r="I91" s="36" t="str">
        <f aca="false">IF(AND(Dane!$F91="TR",OR($F91="oryginał",$F91="kopia")),Dane!J91,"")</f>
        <v/>
      </c>
      <c r="J91" s="36" t="str">
        <f aca="false">IF(AND(Dane!$F91="TR",OR($F91="oryginał",$F91="kopia")),#REF!,"")</f>
        <v/>
      </c>
      <c r="K91" s="36" t="str">
        <f aca="false">IF(AND(Dane!$F91="TR",OR($F91="oryginał",$F91="kopia")),Dane!K91,"")</f>
        <v/>
      </c>
      <c r="L91" s="36" t="str">
        <f aca="false">IF(AND(Dane!$F91="TR",OR($F91="oryginał",$F91="kopia")),#REF!,"")</f>
        <v/>
      </c>
      <c r="M91" s="36" t="str">
        <f aca="false">IF(AND(Dane!$F91="TR",OR($F91="oryginał",$F91="kopia")),Dane!L91,"")</f>
        <v/>
      </c>
      <c r="N91" s="36" t="str">
        <f aca="false">IF(AND(Dane!$F91="TR",OR($F91="oryginał",$F91="kopia")),Dane!M91,"")</f>
        <v/>
      </c>
      <c r="O91" s="36" t="str">
        <f aca="false">IF(AND(Dane!$F91="TR",OR($F91="oryginał",$F91="kopia")),Dane!N91,"")</f>
        <v/>
      </c>
      <c r="P91" s="36" t="str">
        <f aca="false">IF(AND(Dane!$F91="TR",OR($F91="oryginał",$F91="kopia")),Dane!O91,"")</f>
        <v/>
      </c>
      <c r="Q91" s="36" t="str">
        <f aca="false">IF(AND(Dane!$F91="TR",OR($F91="oryginał",$F91="kopia")),Dane!P91,"")</f>
        <v/>
      </c>
      <c r="R91" s="36" t="str">
        <f aca="false">IF(AND(Dane!$F91="TR",OR($F91="oryginał",$F91="kopia")),Dane!Q91,"")</f>
        <v/>
      </c>
      <c r="S91" s="36" t="str">
        <f aca="false">IF(AND(Dane!$F91="TR",OR($F91="oryginał",$F91="kopia")),Dane!R91,"")</f>
        <v/>
      </c>
      <c r="T91" s="36" t="str">
        <f aca="false">IF(AND(Dane!$F91="TR",OR($F91="oryginał",$F91="kopia")),Dane!S91,"")</f>
        <v/>
      </c>
      <c r="U91" s="36" t="str">
        <f aca="false">IF(AND(Dane!$F91="TR",OR($F91="oryginał",$F91="kopia")),Dane!T91,"")</f>
        <v/>
      </c>
      <c r="V91" s="36" t="str">
        <f aca="false">IF(AND(Dane!$F91="TR",OR($F91="oryginał",$F91="kopia")),Dane!U91,"")</f>
        <v/>
      </c>
      <c r="W91" s="36" t="str">
        <f aca="false">IF(AND(Dane!$F91="TR",OR($F91="oryginał",$F91="kopia")),#REF!,"")</f>
        <v/>
      </c>
    </row>
    <row r="92" customFormat="false" ht="15.75" hidden="true" customHeight="true" outlineLevel="0" collapsed="false">
      <c r="A92" s="36" t="str">
        <f aca="false">IF(AND(Dane!$F92="TR",OR(Dane!$G92="kopia",Dane!$G92="oryginał")),Dane!A92,"")</f>
        <v/>
      </c>
      <c r="B92" s="36" t="str">
        <f aca="false">IF(AND(Dane!$F92="TR",OR(Dane!$G92="kopia",Dane!$G92="oryginał")),Dane!B92,"")</f>
        <v/>
      </c>
      <c r="C92" s="36" t="str">
        <f aca="false">IF(AND(Dane!$F92="TR",OR(Dane!$G92="kopia",Dane!$G92="oryginał")),Dane!C92,"")</f>
        <v/>
      </c>
      <c r="D92" s="36" t="str">
        <f aca="false">IF(AND(Dane!$F92="TR",OR(Dane!$G92="kopia",Dane!$G92="oryginał")),Dane!D92,"")</f>
        <v/>
      </c>
      <c r="E92" s="36" t="str">
        <f aca="false">IF(AND(Dane!$F92="TR",OR(Dane!$G92="kopia",Dane!$G92="oryginał")),Dane!E92,"")</f>
        <v/>
      </c>
      <c r="F92" s="36" t="str">
        <f aca="false">IF(AND(Dane!$F92="TR",OR(Dane!$G92="kopia",Dane!$G92="oryginał")),Dane!G92,"")</f>
        <v/>
      </c>
      <c r="G92" s="36" t="str">
        <f aca="false">IF(AND(Dane!$F92="TR",OR($F92="oryginał",$F92="kopia")),Dane!I92,"")</f>
        <v/>
      </c>
      <c r="H92" s="36" t="str">
        <f aca="false">IF(AND(Dane!$F92="TR",OR($F92="oryginał",$F92="kopia")),#REF!,"")</f>
        <v/>
      </c>
      <c r="I92" s="36" t="str">
        <f aca="false">IF(AND(Dane!$F92="TR",OR($F92="oryginał",$F92="kopia")),Dane!J92,"")</f>
        <v/>
      </c>
      <c r="J92" s="36" t="str">
        <f aca="false">IF(AND(Dane!$F92="TR",OR($F92="oryginał",$F92="kopia")),#REF!,"")</f>
        <v/>
      </c>
      <c r="K92" s="36" t="str">
        <f aca="false">IF(AND(Dane!$F92="TR",OR($F92="oryginał",$F92="kopia")),Dane!K92,"")</f>
        <v/>
      </c>
      <c r="L92" s="36" t="str">
        <f aca="false">IF(AND(Dane!$F92="TR",OR($F92="oryginał",$F92="kopia")),#REF!,"")</f>
        <v/>
      </c>
      <c r="M92" s="36" t="str">
        <f aca="false">IF(AND(Dane!$F92="TR",OR($F92="oryginał",$F92="kopia")),Dane!L92,"")</f>
        <v/>
      </c>
      <c r="N92" s="36" t="str">
        <f aca="false">IF(AND(Dane!$F92="TR",OR($F92="oryginał",$F92="kopia")),Dane!M92,"")</f>
        <v/>
      </c>
      <c r="O92" s="36" t="str">
        <f aca="false">IF(AND(Dane!$F92="TR",OR($F92="oryginał",$F92="kopia")),Dane!N92,"")</f>
        <v/>
      </c>
      <c r="P92" s="36" t="str">
        <f aca="false">IF(AND(Dane!$F92="TR",OR($F92="oryginał",$F92="kopia")),Dane!O92,"")</f>
        <v/>
      </c>
      <c r="Q92" s="36" t="str">
        <f aca="false">IF(AND(Dane!$F92="TR",OR($F92="oryginał",$F92="kopia")),Dane!P92,"")</f>
        <v/>
      </c>
      <c r="R92" s="36" t="str">
        <f aca="false">IF(AND(Dane!$F92="TR",OR($F92="oryginał",$F92="kopia")),Dane!Q92,"")</f>
        <v/>
      </c>
      <c r="S92" s="36" t="str">
        <f aca="false">IF(AND(Dane!$F92="TR",OR($F92="oryginał",$F92="kopia")),Dane!R92,"")</f>
        <v/>
      </c>
      <c r="T92" s="36" t="str">
        <f aca="false">IF(AND(Dane!$F92="TR",OR($F92="oryginał",$F92="kopia")),Dane!S92,"")</f>
        <v/>
      </c>
      <c r="U92" s="36" t="str">
        <f aca="false">IF(AND(Dane!$F92="TR",OR($F92="oryginał",$F92="kopia")),Dane!T92,"")</f>
        <v/>
      </c>
      <c r="V92" s="36" t="str">
        <f aca="false">IF(AND(Dane!$F92="TR",OR($F92="oryginał",$F92="kopia")),Dane!U92,"")</f>
        <v/>
      </c>
      <c r="W92" s="36" t="str">
        <f aca="false">IF(AND(Dane!$F92="TR",OR($F92="oryginał",$F92="kopia")),#REF!,"")</f>
        <v/>
      </c>
    </row>
    <row r="93" customFormat="false" ht="15.75" hidden="true" customHeight="true" outlineLevel="0" collapsed="false">
      <c r="A93" s="36" t="str">
        <f aca="false">IF(AND(Dane!$F93="TR",OR(Dane!$G93="kopia",Dane!$G93="oryginał")),Dane!A93,"")</f>
        <v/>
      </c>
      <c r="B93" s="36" t="str">
        <f aca="false">IF(AND(Dane!$F93="TR",OR(Dane!$G93="kopia",Dane!$G93="oryginał")),Dane!B93,"")</f>
        <v/>
      </c>
      <c r="C93" s="36" t="str">
        <f aca="false">IF(AND(Dane!$F93="TR",OR(Dane!$G93="kopia",Dane!$G93="oryginał")),Dane!C93,"")</f>
        <v/>
      </c>
      <c r="D93" s="36" t="str">
        <f aca="false">IF(AND(Dane!$F93="TR",OR(Dane!$G93="kopia",Dane!$G93="oryginał")),Dane!D93,"")</f>
        <v/>
      </c>
      <c r="E93" s="36" t="str">
        <f aca="false">IF(AND(Dane!$F93="TR",OR(Dane!$G93="kopia",Dane!$G93="oryginał")),Dane!E93,"")</f>
        <v/>
      </c>
      <c r="F93" s="36" t="str">
        <f aca="false">IF(AND(Dane!$F93="TR",OR(Dane!$G93="kopia",Dane!$G93="oryginał")),Dane!G93,"")</f>
        <v/>
      </c>
      <c r="G93" s="36" t="str">
        <f aca="false">IF(AND(Dane!$F93="TR",OR($F93="oryginał",$F93="kopia")),Dane!I93,"")</f>
        <v/>
      </c>
      <c r="H93" s="36" t="str">
        <f aca="false">IF(AND(Dane!$F93="TR",OR($F93="oryginał",$F93="kopia")),#REF!,"")</f>
        <v/>
      </c>
      <c r="I93" s="36" t="str">
        <f aca="false">IF(AND(Dane!$F93="TR",OR($F93="oryginał",$F93="kopia")),Dane!J93,"")</f>
        <v/>
      </c>
      <c r="J93" s="36" t="str">
        <f aca="false">IF(AND(Dane!$F93="TR",OR($F93="oryginał",$F93="kopia")),#REF!,"")</f>
        <v/>
      </c>
      <c r="K93" s="36" t="str">
        <f aca="false">IF(AND(Dane!$F93="TR",OR($F93="oryginał",$F93="kopia")),Dane!K93,"")</f>
        <v/>
      </c>
      <c r="L93" s="36" t="str">
        <f aca="false">IF(AND(Dane!$F93="TR",OR($F93="oryginał",$F93="kopia")),#REF!,"")</f>
        <v/>
      </c>
      <c r="M93" s="36" t="str">
        <f aca="false">IF(AND(Dane!$F93="TR",OR($F93="oryginał",$F93="kopia")),Dane!L93,"")</f>
        <v/>
      </c>
      <c r="N93" s="36" t="str">
        <f aca="false">IF(AND(Dane!$F93="TR",OR($F93="oryginał",$F93="kopia")),Dane!M93,"")</f>
        <v/>
      </c>
      <c r="O93" s="36" t="str">
        <f aca="false">IF(AND(Dane!$F93="TR",OR($F93="oryginał",$F93="kopia")),Dane!N93,"")</f>
        <v/>
      </c>
      <c r="P93" s="36" t="str">
        <f aca="false">IF(AND(Dane!$F93="TR",OR($F93="oryginał",$F93="kopia")),Dane!O93,"")</f>
        <v/>
      </c>
      <c r="Q93" s="36" t="str">
        <f aca="false">IF(AND(Dane!$F93="TR",OR($F93="oryginał",$F93="kopia")),Dane!P93,"")</f>
        <v/>
      </c>
      <c r="R93" s="36" t="str">
        <f aca="false">IF(AND(Dane!$F93="TR",OR($F93="oryginał",$F93="kopia")),Dane!Q93,"")</f>
        <v/>
      </c>
      <c r="S93" s="36" t="str">
        <f aca="false">IF(AND(Dane!$F93="TR",OR($F93="oryginał",$F93="kopia")),Dane!R93,"")</f>
        <v/>
      </c>
      <c r="T93" s="36" t="str">
        <f aca="false">IF(AND(Dane!$F93="TR",OR($F93="oryginał",$F93="kopia")),Dane!S93,"")</f>
        <v/>
      </c>
      <c r="U93" s="36" t="str">
        <f aca="false">IF(AND(Dane!$F93="TR",OR($F93="oryginał",$F93="kopia")),Dane!T93,"")</f>
        <v/>
      </c>
      <c r="V93" s="36" t="str">
        <f aca="false">IF(AND(Dane!$F93="TR",OR($F93="oryginał",$F93="kopia")),Dane!U93,"")</f>
        <v/>
      </c>
      <c r="W93" s="36" t="str">
        <f aca="false">IF(AND(Dane!$F93="TR",OR($F93="oryginał",$F93="kopia")),#REF!,"")</f>
        <v/>
      </c>
    </row>
    <row r="94" customFormat="false" ht="15.75" hidden="true" customHeight="true" outlineLevel="0" collapsed="false">
      <c r="A94" s="36" t="str">
        <f aca="false">IF(AND(Dane!$F94="TR",OR(Dane!$G94="kopia",Dane!$G94="oryginał")),Dane!A94,"")</f>
        <v/>
      </c>
      <c r="B94" s="36" t="str">
        <f aca="false">IF(AND(Dane!$F94="TR",OR(Dane!$G94="kopia",Dane!$G94="oryginał")),Dane!B94,"")</f>
        <v/>
      </c>
      <c r="C94" s="36" t="str">
        <f aca="false">IF(AND(Dane!$F94="TR",OR(Dane!$G94="kopia",Dane!$G94="oryginał")),Dane!C94,"")</f>
        <v/>
      </c>
      <c r="D94" s="36" t="str">
        <f aca="false">IF(AND(Dane!$F94="TR",OR(Dane!$G94="kopia",Dane!$G94="oryginał")),Dane!D94,"")</f>
        <v/>
      </c>
      <c r="E94" s="36" t="str">
        <f aca="false">IF(AND(Dane!$F94="TR",OR(Dane!$G94="kopia",Dane!$G94="oryginał")),Dane!E94,"")</f>
        <v/>
      </c>
      <c r="F94" s="36" t="str">
        <f aca="false">IF(AND(Dane!$F94="TR",OR(Dane!$G94="kopia",Dane!$G94="oryginał")),Dane!G94,"")</f>
        <v/>
      </c>
      <c r="G94" s="36" t="str">
        <f aca="false">IF(AND(Dane!$F94="TR",OR($F94="oryginał",$F94="kopia")),Dane!I94,"")</f>
        <v/>
      </c>
      <c r="H94" s="36" t="str">
        <f aca="false">IF(AND(Dane!$F94="TR",OR($F94="oryginał",$F94="kopia")),#REF!,"")</f>
        <v/>
      </c>
      <c r="I94" s="36" t="str">
        <f aca="false">IF(AND(Dane!$F94="TR",OR($F94="oryginał",$F94="kopia")),Dane!J94,"")</f>
        <v/>
      </c>
      <c r="J94" s="36" t="str">
        <f aca="false">IF(AND(Dane!$F94="TR",OR($F94="oryginał",$F94="kopia")),#REF!,"")</f>
        <v/>
      </c>
      <c r="K94" s="36" t="str">
        <f aca="false">IF(AND(Dane!$F94="TR",OR($F94="oryginał",$F94="kopia")),Dane!K94,"")</f>
        <v/>
      </c>
      <c r="L94" s="36" t="str">
        <f aca="false">IF(AND(Dane!$F94="TR",OR($F94="oryginał",$F94="kopia")),#REF!,"")</f>
        <v/>
      </c>
      <c r="M94" s="36" t="str">
        <f aca="false">IF(AND(Dane!$F94="TR",OR($F94="oryginał",$F94="kopia")),Dane!L94,"")</f>
        <v/>
      </c>
      <c r="N94" s="36" t="str">
        <f aca="false">IF(AND(Dane!$F94="TR",OR($F94="oryginał",$F94="kopia")),Dane!M94,"")</f>
        <v/>
      </c>
      <c r="O94" s="36" t="str">
        <f aca="false">IF(AND(Dane!$F94="TR",OR($F94="oryginał",$F94="kopia")),Dane!N94,"")</f>
        <v/>
      </c>
      <c r="P94" s="36" t="str">
        <f aca="false">IF(AND(Dane!$F94="TR",OR($F94="oryginał",$F94="kopia")),Dane!O94,"")</f>
        <v/>
      </c>
      <c r="Q94" s="36" t="str">
        <f aca="false">IF(AND(Dane!$F94="TR",OR($F94="oryginał",$F94="kopia")),Dane!P94,"")</f>
        <v/>
      </c>
      <c r="R94" s="36" t="str">
        <f aca="false">IF(AND(Dane!$F94="TR",OR($F94="oryginał",$F94="kopia")),Dane!Q94,"")</f>
        <v/>
      </c>
      <c r="S94" s="36" t="str">
        <f aca="false">IF(AND(Dane!$F94="TR",OR($F94="oryginał",$F94="kopia")),Dane!R94,"")</f>
        <v/>
      </c>
      <c r="T94" s="36" t="str">
        <f aca="false">IF(AND(Dane!$F94="TR",OR($F94="oryginał",$F94="kopia")),Dane!S94,"")</f>
        <v/>
      </c>
      <c r="U94" s="36" t="str">
        <f aca="false">IF(AND(Dane!$F94="TR",OR($F94="oryginał",$F94="kopia")),Dane!T94,"")</f>
        <v/>
      </c>
      <c r="V94" s="36" t="str">
        <f aca="false">IF(AND(Dane!$F94="TR",OR($F94="oryginał",$F94="kopia")),Dane!U94,"")</f>
        <v/>
      </c>
      <c r="W94" s="36" t="str">
        <f aca="false">IF(AND(Dane!$F94="TR",OR($F94="oryginał",$F94="kopia")),#REF!,"")</f>
        <v/>
      </c>
    </row>
    <row r="95" customFormat="false" ht="15.75" hidden="true" customHeight="true" outlineLevel="0" collapsed="false">
      <c r="A95" s="36" t="str">
        <f aca="false">IF(AND(Dane!$F95="TR",OR(Dane!$G95="kopia",Dane!$G95="oryginał")),Dane!A95,"")</f>
        <v/>
      </c>
      <c r="B95" s="36" t="str">
        <f aca="false">IF(AND(Dane!$F95="TR",OR(Dane!$G95="kopia",Dane!$G95="oryginał")),Dane!B95,"")</f>
        <v/>
      </c>
      <c r="C95" s="36" t="str">
        <f aca="false">IF(AND(Dane!$F95="TR",OR(Dane!$G95="kopia",Dane!$G95="oryginał")),Dane!C95,"")</f>
        <v/>
      </c>
      <c r="D95" s="36" t="str">
        <f aca="false">IF(AND(Dane!$F95="TR",OR(Dane!$G95="kopia",Dane!$G95="oryginał")),Dane!D95,"")</f>
        <v/>
      </c>
      <c r="E95" s="36" t="str">
        <f aca="false">IF(AND(Dane!$F95="TR",OR(Dane!$G95="kopia",Dane!$G95="oryginał")),Dane!E95,"")</f>
        <v/>
      </c>
      <c r="F95" s="36" t="str">
        <f aca="false">IF(AND(Dane!$F95="TR",OR(Dane!$G95="kopia",Dane!$G95="oryginał")),Dane!G95,"")</f>
        <v/>
      </c>
      <c r="G95" s="36" t="str">
        <f aca="false">IF(AND(Dane!$F95="TR",OR($F95="oryginał",$F95="kopia")),Dane!I95,"")</f>
        <v/>
      </c>
      <c r="H95" s="36" t="str">
        <f aca="false">IF(AND(Dane!$F95="TR",OR($F95="oryginał",$F95="kopia")),#REF!,"")</f>
        <v/>
      </c>
      <c r="I95" s="36" t="str">
        <f aca="false">IF(AND(Dane!$F95="TR",OR($F95="oryginał",$F95="kopia")),Dane!J95,"")</f>
        <v/>
      </c>
      <c r="J95" s="36" t="str">
        <f aca="false">IF(AND(Dane!$F95="TR",OR($F95="oryginał",$F95="kopia")),#REF!,"")</f>
        <v/>
      </c>
      <c r="K95" s="36" t="str">
        <f aca="false">IF(AND(Dane!$F95="TR",OR($F95="oryginał",$F95="kopia")),Dane!K95,"")</f>
        <v/>
      </c>
      <c r="L95" s="36" t="str">
        <f aca="false">IF(AND(Dane!$F95="TR",OR($F95="oryginał",$F95="kopia")),#REF!,"")</f>
        <v/>
      </c>
      <c r="M95" s="36" t="str">
        <f aca="false">IF(AND(Dane!$F95="TR",OR($F95="oryginał",$F95="kopia")),Dane!L95,"")</f>
        <v/>
      </c>
      <c r="N95" s="36" t="str">
        <f aca="false">IF(AND(Dane!$F95="TR",OR($F95="oryginał",$F95="kopia")),Dane!M95,"")</f>
        <v/>
      </c>
      <c r="O95" s="36" t="str">
        <f aca="false">IF(AND(Dane!$F95="TR",OR($F95="oryginał",$F95="kopia")),Dane!N95,"")</f>
        <v/>
      </c>
      <c r="P95" s="36" t="str">
        <f aca="false">IF(AND(Dane!$F95="TR",OR($F95="oryginał",$F95="kopia")),Dane!O95,"")</f>
        <v/>
      </c>
      <c r="Q95" s="36" t="str">
        <f aca="false">IF(AND(Dane!$F95="TR",OR($F95="oryginał",$F95="kopia")),Dane!P95,"")</f>
        <v/>
      </c>
      <c r="R95" s="36" t="str">
        <f aca="false">IF(AND(Dane!$F95="TR",OR($F95="oryginał",$F95="kopia")),Dane!Q95,"")</f>
        <v/>
      </c>
      <c r="S95" s="36" t="str">
        <f aca="false">IF(AND(Dane!$F95="TR",OR($F95="oryginał",$F95="kopia")),Dane!R95,"")</f>
        <v/>
      </c>
      <c r="T95" s="36" t="str">
        <f aca="false">IF(AND(Dane!$F95="TR",OR($F95="oryginał",$F95="kopia")),Dane!S95,"")</f>
        <v/>
      </c>
      <c r="U95" s="36" t="str">
        <f aca="false">IF(AND(Dane!$F95="TR",OR($F95="oryginał",$F95="kopia")),Dane!T95,"")</f>
        <v/>
      </c>
      <c r="V95" s="36" t="str">
        <f aca="false">IF(AND(Dane!$F95="TR",OR($F95="oryginał",$F95="kopia")),Dane!U95,"")</f>
        <v/>
      </c>
      <c r="W95" s="36" t="str">
        <f aca="false">IF(AND(Dane!$F95="TR",OR($F95="oryginał",$F95="kopia")),#REF!,"")</f>
        <v/>
      </c>
    </row>
    <row r="96" customFormat="false" ht="15.75" hidden="true" customHeight="true" outlineLevel="0" collapsed="false">
      <c r="A96" s="36" t="str">
        <f aca="false">IF(AND(Dane!$F96="TR",OR(Dane!$G96="kopia",Dane!$G96="oryginał")),Dane!A96,"")</f>
        <v/>
      </c>
      <c r="B96" s="36" t="str">
        <f aca="false">IF(AND(Dane!$F96="TR",OR(Dane!$G96="kopia",Dane!$G96="oryginał")),Dane!B96,"")</f>
        <v/>
      </c>
      <c r="C96" s="36" t="str">
        <f aca="false">IF(AND(Dane!$F96="TR",OR(Dane!$G96="kopia",Dane!$G96="oryginał")),Dane!C96,"")</f>
        <v/>
      </c>
      <c r="D96" s="36" t="str">
        <f aca="false">IF(AND(Dane!$F96="TR",OR(Dane!$G96="kopia",Dane!$G96="oryginał")),Dane!D96,"")</f>
        <v/>
      </c>
      <c r="E96" s="36" t="str">
        <f aca="false">IF(AND(Dane!$F96="TR",OR(Dane!$G96="kopia",Dane!$G96="oryginał")),Dane!E96,"")</f>
        <v/>
      </c>
      <c r="F96" s="36" t="str">
        <f aca="false">IF(AND(Dane!$F96="TR",OR(Dane!$G96="kopia",Dane!$G96="oryginał")),Dane!G96,"")</f>
        <v/>
      </c>
      <c r="G96" s="36" t="str">
        <f aca="false">IF(AND(Dane!$F96="TR",OR($F96="oryginał",$F96="kopia")),Dane!I96,"")</f>
        <v/>
      </c>
      <c r="H96" s="36" t="str">
        <f aca="false">IF(AND(Dane!$F96="TR",OR($F96="oryginał",$F96="kopia")),#REF!,"")</f>
        <v/>
      </c>
      <c r="I96" s="36" t="str">
        <f aca="false">IF(AND(Dane!$F96="TR",OR($F96="oryginał",$F96="kopia")),Dane!J96,"")</f>
        <v/>
      </c>
      <c r="J96" s="36" t="str">
        <f aca="false">IF(AND(Dane!$F96="TR",OR($F96="oryginał",$F96="kopia")),#REF!,"")</f>
        <v/>
      </c>
      <c r="K96" s="36" t="str">
        <f aca="false">IF(AND(Dane!$F96="TR",OR($F96="oryginał",$F96="kopia")),Dane!K96,"")</f>
        <v/>
      </c>
      <c r="L96" s="36" t="str">
        <f aca="false">IF(AND(Dane!$F96="TR",OR($F96="oryginał",$F96="kopia")),#REF!,"")</f>
        <v/>
      </c>
      <c r="M96" s="36" t="str">
        <f aca="false">IF(AND(Dane!$F96="TR",OR($F96="oryginał",$F96="kopia")),Dane!L96,"")</f>
        <v/>
      </c>
      <c r="N96" s="36" t="str">
        <f aca="false">IF(AND(Dane!$F96="TR",OR($F96="oryginał",$F96="kopia")),Dane!M96,"")</f>
        <v/>
      </c>
      <c r="O96" s="36" t="str">
        <f aca="false">IF(AND(Dane!$F96="TR",OR($F96="oryginał",$F96="kopia")),Dane!N96,"")</f>
        <v/>
      </c>
      <c r="P96" s="36" t="str">
        <f aca="false">IF(AND(Dane!$F96="TR",OR($F96="oryginał",$F96="kopia")),Dane!O96,"")</f>
        <v/>
      </c>
      <c r="Q96" s="36" t="str">
        <f aca="false">IF(AND(Dane!$F96="TR",OR($F96="oryginał",$F96="kopia")),Dane!P96,"")</f>
        <v/>
      </c>
      <c r="R96" s="36" t="str">
        <f aca="false">IF(AND(Dane!$F96="TR",OR($F96="oryginał",$F96="kopia")),Dane!Q96,"")</f>
        <v/>
      </c>
      <c r="S96" s="36" t="str">
        <f aca="false">IF(AND(Dane!$F96="TR",OR($F96="oryginał",$F96="kopia")),Dane!R96,"")</f>
        <v/>
      </c>
      <c r="T96" s="36" t="str">
        <f aca="false">IF(AND(Dane!$F96="TR",OR($F96="oryginał",$F96="kopia")),Dane!S96,"")</f>
        <v/>
      </c>
      <c r="U96" s="36" t="str">
        <f aca="false">IF(AND(Dane!$F96="TR",OR($F96="oryginał",$F96="kopia")),Dane!T96,"")</f>
        <v/>
      </c>
      <c r="V96" s="36" t="str">
        <f aca="false">IF(AND(Dane!$F96="TR",OR($F96="oryginał",$F96="kopia")),Dane!U96,"")</f>
        <v/>
      </c>
      <c r="W96" s="36" t="str">
        <f aca="false">IF(AND(Dane!$F96="TR",OR($F96="oryginał",$F96="kopia")),#REF!,"")</f>
        <v/>
      </c>
    </row>
    <row r="97" customFormat="false" ht="15.75" hidden="true" customHeight="true" outlineLevel="0" collapsed="false">
      <c r="A97" s="36" t="str">
        <f aca="false">IF(AND(Dane!$F97="TR",OR(Dane!$G97="kopia",Dane!$G97="oryginał")),Dane!A97,"")</f>
        <v/>
      </c>
      <c r="B97" s="36" t="str">
        <f aca="false">IF(AND(Dane!$F97="TR",OR(Dane!$G97="kopia",Dane!$G97="oryginał")),Dane!B97,"")</f>
        <v/>
      </c>
      <c r="C97" s="36" t="str">
        <f aca="false">IF(AND(Dane!$F97="TR",OR(Dane!$G97="kopia",Dane!$G97="oryginał")),Dane!C97,"")</f>
        <v/>
      </c>
      <c r="D97" s="36" t="str">
        <f aca="false">IF(AND(Dane!$F97="TR",OR(Dane!$G97="kopia",Dane!$G97="oryginał")),Dane!D97,"")</f>
        <v/>
      </c>
      <c r="E97" s="36" t="str">
        <f aca="false">IF(AND(Dane!$F97="TR",OR(Dane!$G97="kopia",Dane!$G97="oryginał")),Dane!E97,"")</f>
        <v/>
      </c>
      <c r="F97" s="36" t="str">
        <f aca="false">IF(AND(Dane!$F97="TR",OR(Dane!$G97="kopia",Dane!$G97="oryginał")),Dane!G97,"")</f>
        <v/>
      </c>
      <c r="G97" s="36" t="str">
        <f aca="false">IF(AND(Dane!$F97="TR",OR($F97="oryginał",$F97="kopia")),Dane!I97,"")</f>
        <v/>
      </c>
      <c r="H97" s="36" t="str">
        <f aca="false">IF(AND(Dane!$F97="TR",OR($F97="oryginał",$F97="kopia")),#REF!,"")</f>
        <v/>
      </c>
      <c r="I97" s="36" t="str">
        <f aca="false">IF(AND(Dane!$F97="TR",OR($F97="oryginał",$F97="kopia")),Dane!J97,"")</f>
        <v/>
      </c>
      <c r="J97" s="36" t="str">
        <f aca="false">IF(AND(Dane!$F97="TR",OR($F97="oryginał",$F97="kopia")),#REF!,"")</f>
        <v/>
      </c>
      <c r="K97" s="36" t="str">
        <f aca="false">IF(AND(Dane!$F97="TR",OR($F97="oryginał",$F97="kopia")),Dane!K97,"")</f>
        <v/>
      </c>
      <c r="L97" s="36" t="str">
        <f aca="false">IF(AND(Dane!$F97="TR",OR($F97="oryginał",$F97="kopia")),#REF!,"")</f>
        <v/>
      </c>
      <c r="M97" s="36" t="str">
        <f aca="false">IF(AND(Dane!$F97="TR",OR($F97="oryginał",$F97="kopia")),Dane!L97,"")</f>
        <v/>
      </c>
      <c r="N97" s="36" t="str">
        <f aca="false">IF(AND(Dane!$F97="TR",OR($F97="oryginał",$F97="kopia")),Dane!M97,"")</f>
        <v/>
      </c>
      <c r="O97" s="36" t="str">
        <f aca="false">IF(AND(Dane!$F97="TR",OR($F97="oryginał",$F97="kopia")),Dane!N97,"")</f>
        <v/>
      </c>
      <c r="P97" s="36" t="str">
        <f aca="false">IF(AND(Dane!$F97="TR",OR($F97="oryginał",$F97="kopia")),Dane!O97,"")</f>
        <v/>
      </c>
      <c r="Q97" s="36" t="str">
        <f aca="false">IF(AND(Dane!$F97="TR",OR($F97="oryginał",$F97="kopia")),Dane!P97,"")</f>
        <v/>
      </c>
      <c r="R97" s="36" t="str">
        <f aca="false">IF(AND(Dane!$F97="TR",OR($F97="oryginał",$F97="kopia")),Dane!Q97,"")</f>
        <v/>
      </c>
      <c r="S97" s="36" t="str">
        <f aca="false">IF(AND(Dane!$F97="TR",OR($F97="oryginał",$F97="kopia")),Dane!R97,"")</f>
        <v/>
      </c>
      <c r="T97" s="36" t="str">
        <f aca="false">IF(AND(Dane!$F97="TR",OR($F97="oryginał",$F97="kopia")),Dane!S97,"")</f>
        <v/>
      </c>
      <c r="U97" s="36" t="str">
        <f aca="false">IF(AND(Dane!$F97="TR",OR($F97="oryginał",$F97="kopia")),Dane!T97,"")</f>
        <v/>
      </c>
      <c r="V97" s="36" t="str">
        <f aca="false">IF(AND(Dane!$F97="TR",OR($F97="oryginał",$F97="kopia")),Dane!U97,"")</f>
        <v/>
      </c>
      <c r="W97" s="36" t="str">
        <f aca="false">IF(AND(Dane!$F97="TR",OR($F97="oryginał",$F97="kopia")),#REF!,"")</f>
        <v/>
      </c>
    </row>
    <row r="98" customFormat="false" ht="15.75" hidden="true" customHeight="true" outlineLevel="0" collapsed="false">
      <c r="A98" s="36" t="str">
        <f aca="false">IF(AND(Dane!$F98="TR",OR(Dane!$G98="kopia",Dane!$G98="oryginał")),Dane!A98,"")</f>
        <v/>
      </c>
      <c r="B98" s="36" t="str">
        <f aca="false">IF(AND(Dane!$F98="TR",OR(Dane!$G98="kopia",Dane!$G98="oryginał")),Dane!B98,"")</f>
        <v/>
      </c>
      <c r="C98" s="36" t="str">
        <f aca="false">IF(AND(Dane!$F98="TR",OR(Dane!$G98="kopia",Dane!$G98="oryginał")),Dane!C98,"")</f>
        <v/>
      </c>
      <c r="D98" s="36" t="str">
        <f aca="false">IF(AND(Dane!$F98="TR",OR(Dane!$G98="kopia",Dane!$G98="oryginał")),Dane!D98,"")</f>
        <v/>
      </c>
      <c r="E98" s="36" t="str">
        <f aca="false">IF(AND(Dane!$F98="TR",OR(Dane!$G98="kopia",Dane!$G98="oryginał")),Dane!E98,"")</f>
        <v/>
      </c>
      <c r="F98" s="36" t="str">
        <f aca="false">IF(AND(Dane!$F98="TR",OR(Dane!$G98="kopia",Dane!$G98="oryginał")),Dane!G98,"")</f>
        <v/>
      </c>
      <c r="G98" s="36" t="str">
        <f aca="false">IF(AND(Dane!$F98="TR",OR($F98="oryginał",$F98="kopia")),Dane!I98,"")</f>
        <v/>
      </c>
      <c r="H98" s="36" t="str">
        <f aca="false">IF(AND(Dane!$F98="TR",OR($F98="oryginał",$F98="kopia")),#REF!,"")</f>
        <v/>
      </c>
      <c r="I98" s="36" t="str">
        <f aca="false">IF(AND(Dane!$F98="TR",OR($F98="oryginał",$F98="kopia")),Dane!J98,"")</f>
        <v/>
      </c>
      <c r="J98" s="36" t="str">
        <f aca="false">IF(AND(Dane!$F98="TR",OR($F98="oryginał",$F98="kopia")),#REF!,"")</f>
        <v/>
      </c>
      <c r="K98" s="36" t="str">
        <f aca="false">IF(AND(Dane!$F98="TR",OR($F98="oryginał",$F98="kopia")),Dane!K98,"")</f>
        <v/>
      </c>
      <c r="L98" s="36" t="str">
        <f aca="false">IF(AND(Dane!$F98="TR",OR($F98="oryginał",$F98="kopia")),#REF!,"")</f>
        <v/>
      </c>
      <c r="M98" s="36" t="str">
        <f aca="false">IF(AND(Dane!$F98="TR",OR($F98="oryginał",$F98="kopia")),Dane!L98,"")</f>
        <v/>
      </c>
      <c r="N98" s="36" t="str">
        <f aca="false">IF(AND(Dane!$F98="TR",OR($F98="oryginał",$F98="kopia")),Dane!M98,"")</f>
        <v/>
      </c>
      <c r="O98" s="36" t="str">
        <f aca="false">IF(AND(Dane!$F98="TR",OR($F98="oryginał",$F98="kopia")),Dane!N98,"")</f>
        <v/>
      </c>
      <c r="P98" s="36" t="str">
        <f aca="false">IF(AND(Dane!$F98="TR",OR($F98="oryginał",$F98="kopia")),Dane!O98,"")</f>
        <v/>
      </c>
      <c r="Q98" s="36" t="str">
        <f aca="false">IF(AND(Dane!$F98="TR",OR($F98="oryginał",$F98="kopia")),Dane!P98,"")</f>
        <v/>
      </c>
      <c r="R98" s="36" t="str">
        <f aca="false">IF(AND(Dane!$F98="TR",OR($F98="oryginał",$F98="kopia")),Dane!Q98,"")</f>
        <v/>
      </c>
      <c r="S98" s="36" t="str">
        <f aca="false">IF(AND(Dane!$F98="TR",OR($F98="oryginał",$F98="kopia")),Dane!R98,"")</f>
        <v/>
      </c>
      <c r="T98" s="36" t="str">
        <f aca="false">IF(AND(Dane!$F98="TR",OR($F98="oryginał",$F98="kopia")),Dane!S98,"")</f>
        <v/>
      </c>
      <c r="U98" s="36" t="str">
        <f aca="false">IF(AND(Dane!$F98="TR",OR($F98="oryginał",$F98="kopia")),Dane!T98,"")</f>
        <v/>
      </c>
      <c r="V98" s="36" t="str">
        <f aca="false">IF(AND(Dane!$F98="TR",OR($F98="oryginał",$F98="kopia")),Dane!U98,"")</f>
        <v/>
      </c>
      <c r="W98" s="36" t="str">
        <f aca="false">IF(AND(Dane!$F98="TR",OR($F98="oryginał",$F98="kopia")),#REF!,"")</f>
        <v/>
      </c>
    </row>
    <row r="99" customFormat="false" ht="15.75" hidden="true" customHeight="true" outlineLevel="0" collapsed="false">
      <c r="A99" s="36" t="str">
        <f aca="false">IF(AND(Dane!$F99="TR",OR(Dane!$G99="kopia",Dane!$G99="oryginał")),Dane!A99,"")</f>
        <v/>
      </c>
      <c r="B99" s="36" t="str">
        <f aca="false">IF(AND(Dane!$F99="TR",OR(Dane!$G99="kopia",Dane!$G99="oryginał")),Dane!B99,"")</f>
        <v/>
      </c>
      <c r="C99" s="36" t="str">
        <f aca="false">IF(AND(Dane!$F99="TR",OR(Dane!$G99="kopia",Dane!$G99="oryginał")),Dane!C99,"")</f>
        <v/>
      </c>
      <c r="D99" s="36" t="str">
        <f aca="false">IF(AND(Dane!$F99="TR",OR(Dane!$G99="kopia",Dane!$G99="oryginał")),Dane!D99,"")</f>
        <v/>
      </c>
      <c r="E99" s="36" t="str">
        <f aca="false">IF(AND(Dane!$F99="TR",OR(Dane!$G99="kopia",Dane!$G99="oryginał")),Dane!E99,"")</f>
        <v/>
      </c>
      <c r="F99" s="36" t="str">
        <f aca="false">IF(AND(Dane!$F99="TR",OR(Dane!$G99="kopia",Dane!$G99="oryginał")),Dane!G99,"")</f>
        <v/>
      </c>
      <c r="G99" s="36" t="str">
        <f aca="false">IF(AND(Dane!$F99="TR",OR($F99="oryginał",$F99="kopia")),Dane!I99,"")</f>
        <v/>
      </c>
      <c r="H99" s="36" t="str">
        <f aca="false">IF(AND(Dane!$F99="TR",OR($F99="oryginał",$F99="kopia")),#REF!,"")</f>
        <v/>
      </c>
      <c r="I99" s="36" t="str">
        <f aca="false">IF(AND(Dane!$F99="TR",OR($F99="oryginał",$F99="kopia")),Dane!J99,"")</f>
        <v/>
      </c>
      <c r="J99" s="36" t="str">
        <f aca="false">IF(AND(Dane!$F99="TR",OR($F99="oryginał",$F99="kopia")),#REF!,"")</f>
        <v/>
      </c>
      <c r="K99" s="36" t="str">
        <f aca="false">IF(AND(Dane!$F99="TR",OR($F99="oryginał",$F99="kopia")),Dane!K99,"")</f>
        <v/>
      </c>
      <c r="L99" s="36" t="str">
        <f aca="false">IF(AND(Dane!$F99="TR",OR($F99="oryginał",$F99="kopia")),#REF!,"")</f>
        <v/>
      </c>
      <c r="M99" s="36" t="str">
        <f aca="false">IF(AND(Dane!$F99="TR",OR($F99="oryginał",$F99="kopia")),Dane!L99,"")</f>
        <v/>
      </c>
      <c r="N99" s="36" t="str">
        <f aca="false">IF(AND(Dane!$F99="TR",OR($F99="oryginał",$F99="kopia")),Dane!M99,"")</f>
        <v/>
      </c>
      <c r="O99" s="36" t="str">
        <f aca="false">IF(AND(Dane!$F99="TR",OR($F99="oryginał",$F99="kopia")),Dane!N99,"")</f>
        <v/>
      </c>
      <c r="P99" s="36" t="str">
        <f aca="false">IF(AND(Dane!$F99="TR",OR($F99="oryginał",$F99="kopia")),Dane!O99,"")</f>
        <v/>
      </c>
      <c r="Q99" s="36" t="str">
        <f aca="false">IF(AND(Dane!$F99="TR",OR($F99="oryginał",$F99="kopia")),Dane!P99,"")</f>
        <v/>
      </c>
      <c r="R99" s="36" t="str">
        <f aca="false">IF(AND(Dane!$F99="TR",OR($F99="oryginał",$F99="kopia")),Dane!Q99,"")</f>
        <v/>
      </c>
      <c r="S99" s="36" t="str">
        <f aca="false">IF(AND(Dane!$F99="TR",OR($F99="oryginał",$F99="kopia")),Dane!R99,"")</f>
        <v/>
      </c>
      <c r="T99" s="36" t="str">
        <f aca="false">IF(AND(Dane!$F99="TR",OR($F99="oryginał",$F99="kopia")),Dane!S99,"")</f>
        <v/>
      </c>
      <c r="U99" s="36" t="str">
        <f aca="false">IF(AND(Dane!$F99="TR",OR($F99="oryginał",$F99="kopia")),Dane!T99,"")</f>
        <v/>
      </c>
      <c r="V99" s="36" t="str">
        <f aca="false">IF(AND(Dane!$F99="TR",OR($F99="oryginał",$F99="kopia")),Dane!U99,"")</f>
        <v/>
      </c>
      <c r="W99" s="36" t="str">
        <f aca="false">IF(AND(Dane!$F99="TR",OR($F99="oryginał",$F99="kopia")),#REF!,"")</f>
        <v/>
      </c>
    </row>
    <row r="100" customFormat="false" ht="15.75" hidden="true" customHeight="true" outlineLevel="0" collapsed="false">
      <c r="A100" s="36" t="str">
        <f aca="false">IF(AND(Dane!$F100="TR",OR(Dane!$G100="kopia",Dane!$G100="oryginał")),Dane!A100,"")</f>
        <v/>
      </c>
      <c r="B100" s="36" t="str">
        <f aca="false">IF(AND(Dane!$F100="TR",OR(Dane!$G100="kopia",Dane!$G100="oryginał")),Dane!B100,"")</f>
        <v/>
      </c>
      <c r="C100" s="36" t="str">
        <f aca="false">IF(AND(Dane!$F100="TR",OR(Dane!$G100="kopia",Dane!$G100="oryginał")),Dane!C100,"")</f>
        <v/>
      </c>
      <c r="D100" s="36" t="str">
        <f aca="false">IF(AND(Dane!$F100="TR",OR(Dane!$G100="kopia",Dane!$G100="oryginał")),Dane!D100,"")</f>
        <v/>
      </c>
      <c r="E100" s="36" t="str">
        <f aca="false">IF(AND(Dane!$F100="TR",OR(Dane!$G100="kopia",Dane!$G100="oryginał")),Dane!E100,"")</f>
        <v/>
      </c>
      <c r="F100" s="36" t="str">
        <f aca="false">IF(AND(Dane!$F100="TR",OR(Dane!$G100="kopia",Dane!$G100="oryginał")),Dane!G100,"")</f>
        <v/>
      </c>
      <c r="G100" s="36" t="str">
        <f aca="false">IF(AND(Dane!$F100="TR",OR($F100="oryginał",$F100="kopia")),Dane!I100,"")</f>
        <v/>
      </c>
      <c r="H100" s="36" t="str">
        <f aca="false">IF(AND(Dane!$F100="TR",OR($F100="oryginał",$F100="kopia")),#REF!,"")</f>
        <v/>
      </c>
      <c r="I100" s="36" t="str">
        <f aca="false">IF(AND(Dane!$F100="TR",OR($F100="oryginał",$F100="kopia")),Dane!J100,"")</f>
        <v/>
      </c>
      <c r="J100" s="36" t="str">
        <f aca="false">IF(AND(Dane!$F100="TR",OR($F100="oryginał",$F100="kopia")),#REF!,"")</f>
        <v/>
      </c>
      <c r="K100" s="36" t="str">
        <f aca="false">IF(AND(Dane!$F100="TR",OR($F100="oryginał",$F100="kopia")),Dane!K100,"")</f>
        <v/>
      </c>
      <c r="L100" s="36" t="str">
        <f aca="false">IF(AND(Dane!$F100="TR",OR($F100="oryginał",$F100="kopia")),#REF!,"")</f>
        <v/>
      </c>
      <c r="M100" s="36" t="str">
        <f aca="false">IF(AND(Dane!$F100="TR",OR($F100="oryginał",$F100="kopia")),Dane!L100,"")</f>
        <v/>
      </c>
      <c r="N100" s="36" t="str">
        <f aca="false">IF(AND(Dane!$F100="TR",OR($F100="oryginał",$F100="kopia")),Dane!M100,"")</f>
        <v/>
      </c>
      <c r="O100" s="36" t="str">
        <f aca="false">IF(AND(Dane!$F100="TR",OR($F100="oryginał",$F100="kopia")),Dane!N100,"")</f>
        <v/>
      </c>
      <c r="P100" s="36" t="str">
        <f aca="false">IF(AND(Dane!$F100="TR",OR($F100="oryginał",$F100="kopia")),Dane!O100,"")</f>
        <v/>
      </c>
      <c r="Q100" s="36" t="str">
        <f aca="false">IF(AND(Dane!$F100="TR",OR($F100="oryginał",$F100="kopia")),Dane!P100,"")</f>
        <v/>
      </c>
      <c r="R100" s="36" t="str">
        <f aca="false">IF(AND(Dane!$F100="TR",OR($F100="oryginał",$F100="kopia")),Dane!Q100,"")</f>
        <v/>
      </c>
      <c r="S100" s="36" t="str">
        <f aca="false">IF(AND(Dane!$F100="TR",OR($F100="oryginał",$F100="kopia")),Dane!R100,"")</f>
        <v/>
      </c>
      <c r="T100" s="36" t="str">
        <f aca="false">IF(AND(Dane!$F100="TR",OR($F100="oryginał",$F100="kopia")),Dane!S100,"")</f>
        <v/>
      </c>
      <c r="U100" s="36" t="str">
        <f aca="false">IF(AND(Dane!$F100="TR",OR($F100="oryginał",$F100="kopia")),Dane!T100,"")</f>
        <v/>
      </c>
      <c r="V100" s="36" t="str">
        <f aca="false">IF(AND(Dane!$F100="TR",OR($F100="oryginał",$F100="kopia")),Dane!U100,"")</f>
        <v/>
      </c>
      <c r="W100" s="36" t="str">
        <f aca="false">IF(AND(Dane!$F100="TR",OR($F100="oryginał",$F100="kopia")),#REF!,"")</f>
        <v/>
      </c>
    </row>
    <row r="101" customFormat="false" ht="15.75" hidden="true" customHeight="true" outlineLevel="0" collapsed="false">
      <c r="A101" s="36" t="str">
        <f aca="false">IF(AND(Dane!$F101="TR",OR(Dane!$G101="kopia",Dane!$G101="oryginał")),Dane!A101,"")</f>
        <v/>
      </c>
      <c r="B101" s="36" t="str">
        <f aca="false">IF(AND(Dane!$F101="TR",OR(Dane!$G101="kopia",Dane!$G101="oryginał")),Dane!B101,"")</f>
        <v/>
      </c>
      <c r="C101" s="36" t="str">
        <f aca="false">IF(AND(Dane!$F101="TR",OR(Dane!$G101="kopia",Dane!$G101="oryginał")),Dane!C101,"")</f>
        <v/>
      </c>
      <c r="D101" s="36" t="str">
        <f aca="false">IF(AND(Dane!$F101="TR",OR(Dane!$G101="kopia",Dane!$G101="oryginał")),Dane!D101,"")</f>
        <v/>
      </c>
      <c r="E101" s="36" t="str">
        <f aca="false">IF(AND(Dane!$F101="TR",OR(Dane!$G101="kopia",Dane!$G101="oryginał")),Dane!E101,"")</f>
        <v/>
      </c>
      <c r="F101" s="36" t="str">
        <f aca="false">IF(AND(Dane!$F101="TR",OR(Dane!$G101="kopia",Dane!$G101="oryginał")),Dane!G101,"")</f>
        <v/>
      </c>
      <c r="G101" s="36" t="str">
        <f aca="false">IF(AND(Dane!$F101="TR",OR($F101="oryginał",$F101="kopia")),Dane!I101,"")</f>
        <v/>
      </c>
      <c r="H101" s="36" t="str">
        <f aca="false">IF(AND(Dane!$F101="TR",OR($F101="oryginał",$F101="kopia")),#REF!,"")</f>
        <v/>
      </c>
      <c r="I101" s="36" t="str">
        <f aca="false">IF(AND(Dane!$F101="TR",OR($F101="oryginał",$F101="kopia")),Dane!J101,"")</f>
        <v/>
      </c>
      <c r="J101" s="36" t="str">
        <f aca="false">IF(AND(Dane!$F101="TR",OR($F101="oryginał",$F101="kopia")),#REF!,"")</f>
        <v/>
      </c>
      <c r="K101" s="36" t="str">
        <f aca="false">IF(AND(Dane!$F101="TR",OR($F101="oryginał",$F101="kopia")),Dane!K101,"")</f>
        <v/>
      </c>
      <c r="L101" s="36" t="str">
        <f aca="false">IF(AND(Dane!$F101="TR",OR($F101="oryginał",$F101="kopia")),#REF!,"")</f>
        <v/>
      </c>
      <c r="M101" s="36" t="str">
        <f aca="false">IF(AND(Dane!$F101="TR",OR($F101="oryginał",$F101="kopia")),Dane!L101,"")</f>
        <v/>
      </c>
      <c r="N101" s="36" t="str">
        <f aca="false">IF(AND(Dane!$F101="TR",OR($F101="oryginał",$F101="kopia")),Dane!M101,"")</f>
        <v/>
      </c>
      <c r="O101" s="36" t="str">
        <f aca="false">IF(AND(Dane!$F101="TR",OR($F101="oryginał",$F101="kopia")),Dane!N101,"")</f>
        <v/>
      </c>
      <c r="P101" s="36" t="str">
        <f aca="false">IF(AND(Dane!$F101="TR",OR($F101="oryginał",$F101="kopia")),Dane!O101,"")</f>
        <v/>
      </c>
      <c r="Q101" s="36" t="str">
        <f aca="false">IF(AND(Dane!$F101="TR",OR($F101="oryginał",$F101="kopia")),Dane!P101,"")</f>
        <v/>
      </c>
      <c r="R101" s="36" t="str">
        <f aca="false">IF(AND(Dane!$F101="TR",OR($F101="oryginał",$F101="kopia")),Dane!Q101,"")</f>
        <v/>
      </c>
      <c r="S101" s="36" t="str">
        <f aca="false">IF(AND(Dane!$F101="TR",OR($F101="oryginał",$F101="kopia")),Dane!R101,"")</f>
        <v/>
      </c>
      <c r="T101" s="36" t="str">
        <f aca="false">IF(AND(Dane!$F101="TR",OR($F101="oryginał",$F101="kopia")),Dane!S101,"")</f>
        <v/>
      </c>
      <c r="U101" s="36" t="str">
        <f aca="false">IF(AND(Dane!$F101="TR",OR($F101="oryginał",$F101="kopia")),Dane!T101,"")</f>
        <v/>
      </c>
      <c r="V101" s="36" t="str">
        <f aca="false">IF(AND(Dane!$F101="TR",OR($F101="oryginał",$F101="kopia")),Dane!U101,"")</f>
        <v/>
      </c>
      <c r="W101" s="36" t="str">
        <f aca="false">IF(AND(Dane!$F101="TR",OR($F101="oryginał",$F101="kopia")),#REF!,"")</f>
        <v/>
      </c>
    </row>
    <row r="102" customFormat="false" ht="15.75" hidden="true" customHeight="true" outlineLevel="0" collapsed="false">
      <c r="A102" s="36" t="str">
        <f aca="false">IF(AND(Dane!$F102="TR",OR(Dane!$G102="kopia",Dane!$G102="oryginał")),Dane!A102,"")</f>
        <v/>
      </c>
      <c r="B102" s="36" t="str">
        <f aca="false">IF(AND(Dane!$F102="TR",OR(Dane!$G102="kopia",Dane!$G102="oryginał")),Dane!B102,"")</f>
        <v/>
      </c>
      <c r="C102" s="36" t="str">
        <f aca="false">IF(AND(Dane!$F102="TR",OR(Dane!$G102="kopia",Dane!$G102="oryginał")),Dane!C102,"")</f>
        <v/>
      </c>
      <c r="D102" s="36" t="str">
        <f aca="false">IF(AND(Dane!$F102="TR",OR(Dane!$G102="kopia",Dane!$G102="oryginał")),Dane!D102,"")</f>
        <v/>
      </c>
      <c r="E102" s="36" t="str">
        <f aca="false">IF(AND(Dane!$F102="TR",OR(Dane!$G102="kopia",Dane!$G102="oryginał")),Dane!E102,"")</f>
        <v/>
      </c>
      <c r="F102" s="36" t="str">
        <f aca="false">IF(AND(Dane!$F102="TR",OR(Dane!$G102="kopia",Dane!$G102="oryginał")),Dane!G102,"")</f>
        <v/>
      </c>
      <c r="G102" s="36" t="str">
        <f aca="false">IF(AND(Dane!$F102="TR",OR($F102="oryginał",$F102="kopia")),Dane!I102,"")</f>
        <v/>
      </c>
      <c r="H102" s="36" t="str">
        <f aca="false">IF(AND(Dane!$F102="TR",OR($F102="oryginał",$F102="kopia")),#REF!,"")</f>
        <v/>
      </c>
      <c r="I102" s="36" t="str">
        <f aca="false">IF(AND(Dane!$F102="TR",OR($F102="oryginał",$F102="kopia")),Dane!J102,"")</f>
        <v/>
      </c>
      <c r="J102" s="36" t="str">
        <f aca="false">IF(AND(Dane!$F102="TR",OR($F102="oryginał",$F102="kopia")),#REF!,"")</f>
        <v/>
      </c>
      <c r="K102" s="36" t="str">
        <f aca="false">IF(AND(Dane!$F102="TR",OR($F102="oryginał",$F102="kopia")),Dane!K102,"")</f>
        <v/>
      </c>
      <c r="L102" s="36" t="str">
        <f aca="false">IF(AND(Dane!$F102="TR",OR($F102="oryginał",$F102="kopia")),#REF!,"")</f>
        <v/>
      </c>
      <c r="M102" s="36" t="str">
        <f aca="false">IF(AND(Dane!$F102="TR",OR($F102="oryginał",$F102="kopia")),Dane!L102,"")</f>
        <v/>
      </c>
      <c r="N102" s="36" t="str">
        <f aca="false">IF(AND(Dane!$F102="TR",OR($F102="oryginał",$F102="kopia")),Dane!M102,"")</f>
        <v/>
      </c>
      <c r="O102" s="36" t="str">
        <f aca="false">IF(AND(Dane!$F102="TR",OR($F102="oryginał",$F102="kopia")),Dane!N102,"")</f>
        <v/>
      </c>
      <c r="P102" s="36" t="str">
        <f aca="false">IF(AND(Dane!$F102="TR",OR($F102="oryginał",$F102="kopia")),Dane!O102,"")</f>
        <v/>
      </c>
      <c r="Q102" s="36" t="str">
        <f aca="false">IF(AND(Dane!$F102="TR",OR($F102="oryginał",$F102="kopia")),Dane!P102,"")</f>
        <v/>
      </c>
      <c r="R102" s="36" t="str">
        <f aca="false">IF(AND(Dane!$F102="TR",OR($F102="oryginał",$F102="kopia")),Dane!Q102,"")</f>
        <v/>
      </c>
      <c r="S102" s="36" t="str">
        <f aca="false">IF(AND(Dane!$F102="TR",OR($F102="oryginał",$F102="kopia")),Dane!R102,"")</f>
        <v/>
      </c>
      <c r="T102" s="36" t="str">
        <f aca="false">IF(AND(Dane!$F102="TR",OR($F102="oryginał",$F102="kopia")),Dane!S102,"")</f>
        <v/>
      </c>
      <c r="U102" s="36" t="str">
        <f aca="false">IF(AND(Dane!$F102="TR",OR($F102="oryginał",$F102="kopia")),Dane!T102,"")</f>
        <v/>
      </c>
      <c r="V102" s="36" t="str">
        <f aca="false">IF(AND(Dane!$F102="TR",OR($F102="oryginał",$F102="kopia")),Dane!U102,"")</f>
        <v/>
      </c>
      <c r="W102" s="36" t="str">
        <f aca="false">IF(AND(Dane!$F102="TR",OR($F102="oryginał",$F102="kopia")),#REF!,"")</f>
        <v/>
      </c>
    </row>
    <row r="103" customFormat="false" ht="15.75" hidden="true" customHeight="true" outlineLevel="0" collapsed="false">
      <c r="A103" s="36" t="str">
        <f aca="false">IF(AND(Dane!$F103="TR",OR(Dane!$G103="kopia",Dane!$G103="oryginał")),Dane!A103,"")</f>
        <v/>
      </c>
      <c r="B103" s="36" t="str">
        <f aca="false">IF(AND(Dane!$F103="TR",OR(Dane!$G103="kopia",Dane!$G103="oryginał")),Dane!B103,"")</f>
        <v/>
      </c>
      <c r="C103" s="36" t="str">
        <f aca="false">IF(AND(Dane!$F103="TR",OR(Dane!$G103="kopia",Dane!$G103="oryginał")),Dane!C103,"")</f>
        <v/>
      </c>
      <c r="D103" s="36" t="str">
        <f aca="false">IF(AND(Dane!$F103="TR",OR(Dane!$G103="kopia",Dane!$G103="oryginał")),Dane!D103,"")</f>
        <v/>
      </c>
      <c r="E103" s="36" t="str">
        <f aca="false">IF(AND(Dane!$F103="TR",OR(Dane!$G103="kopia",Dane!$G103="oryginał")),Dane!E103,"")</f>
        <v/>
      </c>
      <c r="F103" s="36" t="str">
        <f aca="false">IF(AND(Dane!$F103="TR",OR(Dane!$G103="kopia",Dane!$G103="oryginał")),Dane!G103,"")</f>
        <v/>
      </c>
      <c r="G103" s="36" t="str">
        <f aca="false">IF(AND(Dane!$F103="TR",OR($F103="oryginał",$F103="kopia")),Dane!I103,"")</f>
        <v/>
      </c>
      <c r="H103" s="36" t="str">
        <f aca="false">IF(AND(Dane!$F103="TR",OR($F103="oryginał",$F103="kopia")),#REF!,"")</f>
        <v/>
      </c>
      <c r="I103" s="36" t="str">
        <f aca="false">IF(AND(Dane!$F103="TR",OR($F103="oryginał",$F103="kopia")),Dane!J103,"")</f>
        <v/>
      </c>
      <c r="J103" s="36" t="str">
        <f aca="false">IF(AND(Dane!$F103="TR",OR($F103="oryginał",$F103="kopia")),#REF!,"")</f>
        <v/>
      </c>
      <c r="K103" s="36" t="str">
        <f aca="false">IF(AND(Dane!$F103="TR",OR($F103="oryginał",$F103="kopia")),Dane!K103,"")</f>
        <v/>
      </c>
      <c r="L103" s="36" t="str">
        <f aca="false">IF(AND(Dane!$F103="TR",OR($F103="oryginał",$F103="kopia")),#REF!,"")</f>
        <v/>
      </c>
      <c r="M103" s="36" t="str">
        <f aca="false">IF(AND(Dane!$F103="TR",OR($F103="oryginał",$F103="kopia")),Dane!L103,"")</f>
        <v/>
      </c>
      <c r="N103" s="36" t="str">
        <f aca="false">IF(AND(Dane!$F103="TR",OR($F103="oryginał",$F103="kopia")),Dane!M103,"")</f>
        <v/>
      </c>
      <c r="O103" s="36" t="str">
        <f aca="false">IF(AND(Dane!$F103="TR",OR($F103="oryginał",$F103="kopia")),Dane!N103,"")</f>
        <v/>
      </c>
      <c r="P103" s="36" t="str">
        <f aca="false">IF(AND(Dane!$F103="TR",OR($F103="oryginał",$F103="kopia")),Dane!O103,"")</f>
        <v/>
      </c>
      <c r="Q103" s="36" t="str">
        <f aca="false">IF(AND(Dane!$F103="TR",OR($F103="oryginał",$F103="kopia")),Dane!P103,"")</f>
        <v/>
      </c>
      <c r="R103" s="36" t="str">
        <f aca="false">IF(AND(Dane!$F103="TR",OR($F103="oryginał",$F103="kopia")),Dane!Q103,"")</f>
        <v/>
      </c>
      <c r="S103" s="36" t="str">
        <f aca="false">IF(AND(Dane!$F103="TR",OR($F103="oryginał",$F103="kopia")),Dane!R103,"")</f>
        <v/>
      </c>
      <c r="T103" s="36" t="str">
        <f aca="false">IF(AND(Dane!$F103="TR",OR($F103="oryginał",$F103="kopia")),Dane!S103,"")</f>
        <v/>
      </c>
      <c r="U103" s="36" t="str">
        <f aca="false">IF(AND(Dane!$F103="TR",OR($F103="oryginał",$F103="kopia")),Dane!T103,"")</f>
        <v/>
      </c>
      <c r="V103" s="36" t="str">
        <f aca="false">IF(AND(Dane!$F103="TR",OR($F103="oryginał",$F103="kopia")),Dane!U103,"")</f>
        <v/>
      </c>
      <c r="W103" s="36" t="str">
        <f aca="false">IF(AND(Dane!$F103="TR",OR($F103="oryginał",$F103="kopia")),#REF!,"")</f>
        <v/>
      </c>
    </row>
    <row r="104" customFormat="false" ht="15.75" hidden="true" customHeight="true" outlineLevel="0" collapsed="false">
      <c r="A104" s="36" t="str">
        <f aca="false">IF(AND(Dane!$F104="TR",OR(Dane!$G104="kopia",Dane!$G104="oryginał")),Dane!A104,"")</f>
        <v/>
      </c>
      <c r="B104" s="36" t="str">
        <f aca="false">IF(AND(Dane!$F104="TR",OR(Dane!$G104="kopia",Dane!$G104="oryginał")),Dane!B104,"")</f>
        <v/>
      </c>
      <c r="C104" s="36" t="str">
        <f aca="false">IF(AND(Dane!$F104="TR",OR(Dane!$G104="kopia",Dane!$G104="oryginał")),Dane!C104,"")</f>
        <v/>
      </c>
      <c r="D104" s="36" t="str">
        <f aca="false">IF(AND(Dane!$F104="TR",OR(Dane!$G104="kopia",Dane!$G104="oryginał")),Dane!D104,"")</f>
        <v/>
      </c>
      <c r="E104" s="36" t="str">
        <f aca="false">IF(AND(Dane!$F104="TR",OR(Dane!$G104="kopia",Dane!$G104="oryginał")),Dane!E104,"")</f>
        <v/>
      </c>
      <c r="F104" s="36" t="str">
        <f aca="false">IF(AND(Dane!$F104="TR",OR(Dane!$G104="kopia",Dane!$G104="oryginał")),Dane!G104,"")</f>
        <v/>
      </c>
      <c r="G104" s="36" t="str">
        <f aca="false">IF(AND(Dane!$F104="TR",OR($F104="oryginał",$F104="kopia")),Dane!I104,"")</f>
        <v/>
      </c>
      <c r="H104" s="36" t="str">
        <f aca="false">IF(AND(Dane!$F104="TR",OR($F104="oryginał",$F104="kopia")),#REF!,"")</f>
        <v/>
      </c>
      <c r="I104" s="36" t="str">
        <f aca="false">IF(AND(Dane!$F104="TR",OR($F104="oryginał",$F104="kopia")),Dane!J104,"")</f>
        <v/>
      </c>
      <c r="J104" s="36" t="str">
        <f aca="false">IF(AND(Dane!$F104="TR",OR($F104="oryginał",$F104="kopia")),#REF!,"")</f>
        <v/>
      </c>
      <c r="K104" s="36" t="str">
        <f aca="false">IF(AND(Dane!$F104="TR",OR($F104="oryginał",$F104="kopia")),Dane!K104,"")</f>
        <v/>
      </c>
      <c r="L104" s="36" t="str">
        <f aca="false">IF(AND(Dane!$F104="TR",OR($F104="oryginał",$F104="kopia")),#REF!,"")</f>
        <v/>
      </c>
      <c r="M104" s="36" t="str">
        <f aca="false">IF(AND(Dane!$F104="TR",OR($F104="oryginał",$F104="kopia")),Dane!L104,"")</f>
        <v/>
      </c>
      <c r="N104" s="36" t="str">
        <f aca="false">IF(AND(Dane!$F104="TR",OR($F104="oryginał",$F104="kopia")),Dane!M104,"")</f>
        <v/>
      </c>
      <c r="O104" s="36" t="str">
        <f aca="false">IF(AND(Dane!$F104="TR",OR($F104="oryginał",$F104="kopia")),Dane!N104,"")</f>
        <v/>
      </c>
      <c r="P104" s="36" t="str">
        <f aca="false">IF(AND(Dane!$F104="TR",OR($F104="oryginał",$F104="kopia")),Dane!O104,"")</f>
        <v/>
      </c>
      <c r="Q104" s="36" t="str">
        <f aca="false">IF(AND(Dane!$F104="TR",OR($F104="oryginał",$F104="kopia")),Dane!P104,"")</f>
        <v/>
      </c>
      <c r="R104" s="36" t="str">
        <f aca="false">IF(AND(Dane!$F104="TR",OR($F104="oryginał",$F104="kopia")),Dane!Q104,"")</f>
        <v/>
      </c>
      <c r="S104" s="36" t="str">
        <f aca="false">IF(AND(Dane!$F104="TR",OR($F104="oryginał",$F104="kopia")),Dane!R104,"")</f>
        <v/>
      </c>
      <c r="T104" s="36" t="str">
        <f aca="false">IF(AND(Dane!$F104="TR",OR($F104="oryginał",$F104="kopia")),Dane!S104,"")</f>
        <v/>
      </c>
      <c r="U104" s="36" t="str">
        <f aca="false">IF(AND(Dane!$F104="TR",OR($F104="oryginał",$F104="kopia")),Dane!T104,"")</f>
        <v/>
      </c>
      <c r="V104" s="36" t="str">
        <f aca="false">IF(AND(Dane!$F104="TR",OR($F104="oryginał",$F104="kopia")),Dane!U104,"")</f>
        <v/>
      </c>
      <c r="W104" s="36" t="str">
        <f aca="false">IF(AND(Dane!$F104="TR",OR($F104="oryginał",$F104="kopia")),#REF!,"")</f>
        <v/>
      </c>
    </row>
    <row r="105" customFormat="false" ht="15.75" hidden="true" customHeight="true" outlineLevel="0" collapsed="false">
      <c r="A105" s="36" t="str">
        <f aca="false">IF(AND(Dane!$F105="TR",OR(Dane!$G105="kopia",Dane!$G105="oryginał")),Dane!A105,"")</f>
        <v/>
      </c>
      <c r="B105" s="36" t="str">
        <f aca="false">IF(AND(Dane!$F105="TR",OR(Dane!$G105="kopia",Dane!$G105="oryginał")),Dane!B105,"")</f>
        <v/>
      </c>
      <c r="C105" s="36" t="str">
        <f aca="false">IF(AND(Dane!$F105="TR",OR(Dane!$G105="kopia",Dane!$G105="oryginał")),Dane!C105,"")</f>
        <v/>
      </c>
      <c r="D105" s="36" t="str">
        <f aca="false">IF(AND(Dane!$F105="TR",OR(Dane!$G105="kopia",Dane!$G105="oryginał")),Dane!D105,"")</f>
        <v/>
      </c>
      <c r="E105" s="36" t="str">
        <f aca="false">IF(AND(Dane!$F105="TR",OR(Dane!$G105="kopia",Dane!$G105="oryginał")),Dane!E105,"")</f>
        <v/>
      </c>
      <c r="F105" s="36" t="str">
        <f aca="false">IF(AND(Dane!$F105="TR",OR(Dane!$G105="kopia",Dane!$G105="oryginał")),Dane!G105,"")</f>
        <v/>
      </c>
      <c r="G105" s="36" t="str">
        <f aca="false">IF(AND(Dane!$F105="TR",OR($F105="oryginał",$F105="kopia")),Dane!I105,"")</f>
        <v/>
      </c>
      <c r="H105" s="36" t="str">
        <f aca="false">IF(AND(Dane!$F105="TR",OR($F105="oryginał",$F105="kopia")),#REF!,"")</f>
        <v/>
      </c>
      <c r="I105" s="36" t="str">
        <f aca="false">IF(AND(Dane!$F105="TR",OR($F105="oryginał",$F105="kopia")),Dane!J105,"")</f>
        <v/>
      </c>
      <c r="J105" s="36" t="str">
        <f aca="false">IF(AND(Dane!$F105="TR",OR($F105="oryginał",$F105="kopia")),#REF!,"")</f>
        <v/>
      </c>
      <c r="K105" s="36" t="str">
        <f aca="false">IF(AND(Dane!$F105="TR",OR($F105="oryginał",$F105="kopia")),Dane!K105,"")</f>
        <v/>
      </c>
      <c r="L105" s="36" t="str">
        <f aca="false">IF(AND(Dane!$F105="TR",OR($F105="oryginał",$F105="kopia")),#REF!,"")</f>
        <v/>
      </c>
      <c r="M105" s="36" t="str">
        <f aca="false">IF(AND(Dane!$F105="TR",OR($F105="oryginał",$F105="kopia")),Dane!L105,"")</f>
        <v/>
      </c>
      <c r="N105" s="36" t="str">
        <f aca="false">IF(AND(Dane!$F105="TR",OR($F105="oryginał",$F105="kopia")),Dane!M105,"")</f>
        <v/>
      </c>
      <c r="O105" s="36" t="str">
        <f aca="false">IF(AND(Dane!$F105="TR",OR($F105="oryginał",$F105="kopia")),Dane!N105,"")</f>
        <v/>
      </c>
      <c r="P105" s="36" t="str">
        <f aca="false">IF(AND(Dane!$F105="TR",OR($F105="oryginał",$F105="kopia")),Dane!O105,"")</f>
        <v/>
      </c>
      <c r="Q105" s="36" t="str">
        <f aca="false">IF(AND(Dane!$F105="TR",OR($F105="oryginał",$F105="kopia")),Dane!P105,"")</f>
        <v/>
      </c>
      <c r="R105" s="36" t="str">
        <f aca="false">IF(AND(Dane!$F105="TR",OR($F105="oryginał",$F105="kopia")),Dane!Q105,"")</f>
        <v/>
      </c>
      <c r="S105" s="36" t="str">
        <f aca="false">IF(AND(Dane!$F105="TR",OR($F105="oryginał",$F105="kopia")),Dane!R105,"")</f>
        <v/>
      </c>
      <c r="T105" s="36" t="str">
        <f aca="false">IF(AND(Dane!$F105="TR",OR($F105="oryginał",$F105="kopia")),Dane!S105,"")</f>
        <v/>
      </c>
      <c r="U105" s="36" t="str">
        <f aca="false">IF(AND(Dane!$F105="TR",OR($F105="oryginał",$F105="kopia")),Dane!T105,"")</f>
        <v/>
      </c>
      <c r="V105" s="36" t="str">
        <f aca="false">IF(AND(Dane!$F105="TR",OR($F105="oryginał",$F105="kopia")),Dane!U105,"")</f>
        <v/>
      </c>
      <c r="W105" s="36" t="str">
        <f aca="false">IF(AND(Dane!$F105="TR",OR($F105="oryginał",$F105="kopia")),#REF!,"")</f>
        <v/>
      </c>
    </row>
    <row r="106" customFormat="false" ht="15.75" hidden="true" customHeight="true" outlineLevel="0" collapsed="false">
      <c r="A106" s="36" t="str">
        <f aca="false">IF(AND(Dane!$F106="TR",OR(Dane!$G106="kopia",Dane!$G106="oryginał")),Dane!A106,"")</f>
        <v/>
      </c>
      <c r="B106" s="36" t="str">
        <f aca="false">IF(AND(Dane!$F106="TR",OR(Dane!$G106="kopia",Dane!$G106="oryginał")),Dane!B106,"")</f>
        <v/>
      </c>
      <c r="C106" s="36" t="str">
        <f aca="false">IF(AND(Dane!$F106="TR",OR(Dane!$G106="kopia",Dane!$G106="oryginał")),Dane!C106,"")</f>
        <v/>
      </c>
      <c r="D106" s="36" t="str">
        <f aca="false">IF(AND(Dane!$F106="TR",OR(Dane!$G106="kopia",Dane!$G106="oryginał")),Dane!D106,"")</f>
        <v/>
      </c>
      <c r="E106" s="36" t="str">
        <f aca="false">IF(AND(Dane!$F106="TR",OR(Dane!$G106="kopia",Dane!$G106="oryginał")),Dane!E106,"")</f>
        <v/>
      </c>
      <c r="F106" s="36" t="str">
        <f aca="false">IF(AND(Dane!$F106="TR",OR(Dane!$G106="kopia",Dane!$G106="oryginał")),Dane!G106,"")</f>
        <v/>
      </c>
      <c r="G106" s="36" t="str">
        <f aca="false">IF(AND(Dane!$F106="TR",OR($F106="oryginał",$F106="kopia")),Dane!I106,"")</f>
        <v/>
      </c>
      <c r="H106" s="36" t="str">
        <f aca="false">IF(AND(Dane!$F106="TR",OR($F106="oryginał",$F106="kopia")),#REF!,"")</f>
        <v/>
      </c>
      <c r="I106" s="36" t="str">
        <f aca="false">IF(AND(Dane!$F106="TR",OR($F106="oryginał",$F106="kopia")),Dane!J106,"")</f>
        <v/>
      </c>
      <c r="J106" s="36" t="str">
        <f aca="false">IF(AND(Dane!$F106="TR",OR($F106="oryginał",$F106="kopia")),#REF!,"")</f>
        <v/>
      </c>
      <c r="K106" s="36" t="str">
        <f aca="false">IF(AND(Dane!$F106="TR",OR($F106="oryginał",$F106="kopia")),Dane!K106,"")</f>
        <v/>
      </c>
      <c r="L106" s="36" t="str">
        <f aca="false">IF(AND(Dane!$F106="TR",OR($F106="oryginał",$F106="kopia")),#REF!,"")</f>
        <v/>
      </c>
      <c r="M106" s="36" t="str">
        <f aca="false">IF(AND(Dane!$F106="TR",OR($F106="oryginał",$F106="kopia")),Dane!L106,"")</f>
        <v/>
      </c>
      <c r="N106" s="36" t="str">
        <f aca="false">IF(AND(Dane!$F106="TR",OR($F106="oryginał",$F106="kopia")),Dane!M106,"")</f>
        <v/>
      </c>
      <c r="O106" s="36" t="str">
        <f aca="false">IF(AND(Dane!$F106="TR",OR($F106="oryginał",$F106="kopia")),Dane!N106,"")</f>
        <v/>
      </c>
      <c r="P106" s="36" t="str">
        <f aca="false">IF(AND(Dane!$F106="TR",OR($F106="oryginał",$F106="kopia")),Dane!O106,"")</f>
        <v/>
      </c>
      <c r="Q106" s="36" t="str">
        <f aca="false">IF(AND(Dane!$F106="TR",OR($F106="oryginał",$F106="kopia")),Dane!P106,"")</f>
        <v/>
      </c>
      <c r="R106" s="36" t="str">
        <f aca="false">IF(AND(Dane!$F106="TR",OR($F106="oryginał",$F106="kopia")),Dane!Q106,"")</f>
        <v/>
      </c>
      <c r="S106" s="36" t="str">
        <f aca="false">IF(AND(Dane!$F106="TR",OR($F106="oryginał",$F106="kopia")),Dane!R106,"")</f>
        <v/>
      </c>
      <c r="T106" s="36" t="str">
        <f aca="false">IF(AND(Dane!$F106="TR",OR($F106="oryginał",$F106="kopia")),Dane!S106,"")</f>
        <v/>
      </c>
      <c r="U106" s="36" t="str">
        <f aca="false">IF(AND(Dane!$F106="TR",OR($F106="oryginał",$F106="kopia")),Dane!T106,"")</f>
        <v/>
      </c>
      <c r="V106" s="36" t="str">
        <f aca="false">IF(AND(Dane!$F106="TR",OR($F106="oryginał",$F106="kopia")),Dane!U106,"")</f>
        <v/>
      </c>
      <c r="W106" s="36" t="str">
        <f aca="false">IF(AND(Dane!$F106="TR",OR($F106="oryginał",$F106="kopia")),#REF!,"")</f>
        <v/>
      </c>
    </row>
    <row r="107" customFormat="false" ht="15.75" hidden="true" customHeight="true" outlineLevel="0" collapsed="false">
      <c r="A107" s="36" t="str">
        <f aca="false">IF(AND(Dane!$F107="TR",OR(Dane!$G107="kopia",Dane!$G107="oryginał")),Dane!A107,"")</f>
        <v/>
      </c>
      <c r="B107" s="36" t="str">
        <f aca="false">IF(AND(Dane!$F107="TR",OR(Dane!$G107="kopia",Dane!$G107="oryginał")),Dane!B107,"")</f>
        <v/>
      </c>
      <c r="C107" s="36" t="str">
        <f aca="false">IF(AND(Dane!$F107="TR",OR(Dane!$G107="kopia",Dane!$G107="oryginał")),Dane!C107,"")</f>
        <v/>
      </c>
      <c r="D107" s="36" t="str">
        <f aca="false">IF(AND(Dane!$F107="TR",OR(Dane!$G107="kopia",Dane!$G107="oryginał")),Dane!D107,"")</f>
        <v/>
      </c>
      <c r="E107" s="36" t="str">
        <f aca="false">IF(AND(Dane!$F107="TR",OR(Dane!$G107="kopia",Dane!$G107="oryginał")),Dane!E107,"")</f>
        <v/>
      </c>
      <c r="F107" s="36" t="str">
        <f aca="false">IF(AND(Dane!$F107="TR",OR(Dane!$G107="kopia",Dane!$G107="oryginał")),Dane!G107,"")</f>
        <v/>
      </c>
      <c r="G107" s="36" t="str">
        <f aca="false">IF(AND(Dane!$F107="TR",OR($F107="oryginał",$F107="kopia")),Dane!I107,"")</f>
        <v/>
      </c>
      <c r="H107" s="36" t="str">
        <f aca="false">IF(AND(Dane!$F107="TR",OR($F107="oryginał",$F107="kopia")),#REF!,"")</f>
        <v/>
      </c>
      <c r="I107" s="36" t="str">
        <f aca="false">IF(AND(Dane!$F107="TR",OR($F107="oryginał",$F107="kopia")),Dane!J107,"")</f>
        <v/>
      </c>
      <c r="J107" s="36" t="str">
        <f aca="false">IF(AND(Dane!$F107="TR",OR($F107="oryginał",$F107="kopia")),#REF!,"")</f>
        <v/>
      </c>
      <c r="K107" s="36" t="str">
        <f aca="false">IF(AND(Dane!$F107="TR",OR($F107="oryginał",$F107="kopia")),Dane!K107,"")</f>
        <v/>
      </c>
      <c r="L107" s="36" t="str">
        <f aca="false">IF(AND(Dane!$F107="TR",OR($F107="oryginał",$F107="kopia")),#REF!,"")</f>
        <v/>
      </c>
      <c r="M107" s="36" t="str">
        <f aca="false">IF(AND(Dane!$F107="TR",OR($F107="oryginał",$F107="kopia")),Dane!L107,"")</f>
        <v/>
      </c>
      <c r="N107" s="36" t="str">
        <f aca="false">IF(AND(Dane!$F107="TR",OR($F107="oryginał",$F107="kopia")),Dane!M107,"")</f>
        <v/>
      </c>
      <c r="O107" s="36" t="str">
        <f aca="false">IF(AND(Dane!$F107="TR",OR($F107="oryginał",$F107="kopia")),Dane!N107,"")</f>
        <v/>
      </c>
      <c r="P107" s="36" t="str">
        <f aca="false">IF(AND(Dane!$F107="TR",OR($F107="oryginał",$F107="kopia")),Dane!O107,"")</f>
        <v/>
      </c>
      <c r="Q107" s="36" t="str">
        <f aca="false">IF(AND(Dane!$F107="TR",OR($F107="oryginał",$F107="kopia")),Dane!P107,"")</f>
        <v/>
      </c>
      <c r="R107" s="36" t="str">
        <f aca="false">IF(AND(Dane!$F107="TR",OR($F107="oryginał",$F107="kopia")),Dane!Q107,"")</f>
        <v/>
      </c>
      <c r="S107" s="36" t="str">
        <f aca="false">IF(AND(Dane!$F107="TR",OR($F107="oryginał",$F107="kopia")),Dane!R107,"")</f>
        <v/>
      </c>
      <c r="T107" s="36" t="str">
        <f aca="false">IF(AND(Dane!$F107="TR",OR($F107="oryginał",$F107="kopia")),Dane!S107,"")</f>
        <v/>
      </c>
      <c r="U107" s="36" t="str">
        <f aca="false">IF(AND(Dane!$F107="TR",OR($F107="oryginał",$F107="kopia")),Dane!T107,"")</f>
        <v/>
      </c>
      <c r="V107" s="36" t="str">
        <f aca="false">IF(AND(Dane!$F107="TR",OR($F107="oryginał",$F107="kopia")),Dane!U107,"")</f>
        <v/>
      </c>
      <c r="W107" s="36" t="str">
        <f aca="false">IF(AND(Dane!$F107="TR",OR($F107="oryginał",$F107="kopia")),#REF!,"")</f>
        <v/>
      </c>
    </row>
    <row r="108" customFormat="false" ht="15.75" hidden="true" customHeight="true" outlineLevel="0" collapsed="false">
      <c r="A108" s="36" t="str">
        <f aca="false">IF(AND(Dane!$F108="TR",OR(Dane!$G108="kopia",Dane!$G108="oryginał")),Dane!A108,"")</f>
        <v/>
      </c>
      <c r="B108" s="36" t="str">
        <f aca="false">IF(AND(Dane!$F108="TR",OR(Dane!$G108="kopia",Dane!$G108="oryginał")),Dane!B108,"")</f>
        <v/>
      </c>
      <c r="C108" s="36" t="str">
        <f aca="false">IF(AND(Dane!$F108="TR",OR(Dane!$G108="kopia",Dane!$G108="oryginał")),Dane!C108,"")</f>
        <v/>
      </c>
      <c r="D108" s="36" t="str">
        <f aca="false">IF(AND(Dane!$F108="TR",OR(Dane!$G108="kopia",Dane!$G108="oryginał")),Dane!D108,"")</f>
        <v/>
      </c>
      <c r="E108" s="36" t="str">
        <f aca="false">IF(AND(Dane!$F108="TR",OR(Dane!$G108="kopia",Dane!$G108="oryginał")),Dane!E108,"")</f>
        <v/>
      </c>
      <c r="F108" s="36" t="str">
        <f aca="false">IF(AND(Dane!$F108="TR",OR(Dane!$G108="kopia",Dane!$G108="oryginał")),Dane!G108,"")</f>
        <v/>
      </c>
      <c r="G108" s="36" t="str">
        <f aca="false">IF(AND(Dane!$F108="TR",OR($F108="oryginał",$F108="kopia")),Dane!I108,"")</f>
        <v/>
      </c>
      <c r="H108" s="36" t="str">
        <f aca="false">IF(AND(Dane!$F108="TR",OR($F108="oryginał",$F108="kopia")),#REF!,"")</f>
        <v/>
      </c>
      <c r="I108" s="36" t="str">
        <f aca="false">IF(AND(Dane!$F108="TR",OR($F108="oryginał",$F108="kopia")),Dane!J108,"")</f>
        <v/>
      </c>
      <c r="J108" s="36" t="str">
        <f aca="false">IF(AND(Dane!$F108="TR",OR($F108="oryginał",$F108="kopia")),#REF!,"")</f>
        <v/>
      </c>
      <c r="K108" s="36" t="str">
        <f aca="false">IF(AND(Dane!$F108="TR",OR($F108="oryginał",$F108="kopia")),Dane!K108,"")</f>
        <v/>
      </c>
      <c r="L108" s="36" t="str">
        <f aca="false">IF(AND(Dane!$F108="TR",OR($F108="oryginał",$F108="kopia")),#REF!,"")</f>
        <v/>
      </c>
      <c r="M108" s="36" t="str">
        <f aca="false">IF(AND(Dane!$F108="TR",OR($F108="oryginał",$F108="kopia")),Dane!L108,"")</f>
        <v/>
      </c>
      <c r="N108" s="36" t="str">
        <f aca="false">IF(AND(Dane!$F108="TR",OR($F108="oryginał",$F108="kopia")),Dane!M108,"")</f>
        <v/>
      </c>
      <c r="O108" s="36" t="str">
        <f aca="false">IF(AND(Dane!$F108="TR",OR($F108="oryginał",$F108="kopia")),Dane!N108,"")</f>
        <v/>
      </c>
      <c r="P108" s="36" t="str">
        <f aca="false">IF(AND(Dane!$F108="TR",OR($F108="oryginał",$F108="kopia")),Dane!O108,"")</f>
        <v/>
      </c>
      <c r="Q108" s="36" t="str">
        <f aca="false">IF(AND(Dane!$F108="TR",OR($F108="oryginał",$F108="kopia")),Dane!P108,"")</f>
        <v/>
      </c>
      <c r="R108" s="36" t="str">
        <f aca="false">IF(AND(Dane!$F108="TR",OR($F108="oryginał",$F108="kopia")),Dane!Q108,"")</f>
        <v/>
      </c>
      <c r="S108" s="36" t="str">
        <f aca="false">IF(AND(Dane!$F108="TR",OR($F108="oryginał",$F108="kopia")),Dane!R108,"")</f>
        <v/>
      </c>
      <c r="T108" s="36" t="str">
        <f aca="false">IF(AND(Dane!$F108="TR",OR($F108="oryginał",$F108="kopia")),Dane!S108,"")</f>
        <v/>
      </c>
      <c r="U108" s="36" t="str">
        <f aca="false">IF(AND(Dane!$F108="TR",OR($F108="oryginał",$F108="kopia")),Dane!T108,"")</f>
        <v/>
      </c>
      <c r="V108" s="36" t="str">
        <f aca="false">IF(AND(Dane!$F108="TR",OR($F108="oryginał",$F108="kopia")),Dane!U108,"")</f>
        <v/>
      </c>
      <c r="W108" s="36" t="str">
        <f aca="false">IF(AND(Dane!$F108="TR",OR($F108="oryginał",$F108="kopia")),#REF!,"")</f>
        <v/>
      </c>
    </row>
    <row r="109" customFormat="false" ht="15.75" hidden="true" customHeight="true" outlineLevel="0" collapsed="false">
      <c r="A109" s="36" t="str">
        <f aca="false">IF(AND(Dane!$F109="TR",OR(Dane!$G109="kopia",Dane!$G109="oryginał")),Dane!A109,"")</f>
        <v/>
      </c>
      <c r="B109" s="36" t="str">
        <f aca="false">IF(AND(Dane!$F109="TR",OR(Dane!$G109="kopia",Dane!$G109="oryginał")),Dane!B109,"")</f>
        <v/>
      </c>
      <c r="C109" s="36" t="str">
        <f aca="false">IF(AND(Dane!$F109="TR",OR(Dane!$G109="kopia",Dane!$G109="oryginał")),Dane!C109,"")</f>
        <v/>
      </c>
      <c r="D109" s="36" t="str">
        <f aca="false">IF(AND(Dane!$F109="TR",OR(Dane!$G109="kopia",Dane!$G109="oryginał")),Dane!D109,"")</f>
        <v/>
      </c>
      <c r="E109" s="36" t="str">
        <f aca="false">IF(AND(Dane!$F109="TR",OR(Dane!$G109="kopia",Dane!$G109="oryginał")),Dane!E109,"")</f>
        <v/>
      </c>
      <c r="F109" s="36" t="str">
        <f aca="false">IF(AND(Dane!$F109="TR",OR(Dane!$G109="kopia",Dane!$G109="oryginał")),Dane!G109,"")</f>
        <v/>
      </c>
      <c r="G109" s="36" t="str">
        <f aca="false">IF(AND(Dane!$F109="TR",OR($F109="oryginał",$F109="kopia")),Dane!I109,"")</f>
        <v/>
      </c>
      <c r="H109" s="36" t="str">
        <f aca="false">IF(AND(Dane!$F109="TR",OR($F109="oryginał",$F109="kopia")),#REF!,"")</f>
        <v/>
      </c>
      <c r="I109" s="36" t="str">
        <f aca="false">IF(AND(Dane!$F109="TR",OR($F109="oryginał",$F109="kopia")),Dane!J109,"")</f>
        <v/>
      </c>
      <c r="J109" s="36" t="str">
        <f aca="false">IF(AND(Dane!$F109="TR",OR($F109="oryginał",$F109="kopia")),#REF!,"")</f>
        <v/>
      </c>
      <c r="K109" s="36" t="str">
        <f aca="false">IF(AND(Dane!$F109="TR",OR($F109="oryginał",$F109="kopia")),Dane!K109,"")</f>
        <v/>
      </c>
      <c r="L109" s="36" t="str">
        <f aca="false">IF(AND(Dane!$F109="TR",OR($F109="oryginał",$F109="kopia")),#REF!,"")</f>
        <v/>
      </c>
      <c r="M109" s="36" t="str">
        <f aca="false">IF(AND(Dane!$F109="TR",OR($F109="oryginał",$F109="kopia")),Dane!L109,"")</f>
        <v/>
      </c>
      <c r="N109" s="36" t="str">
        <f aca="false">IF(AND(Dane!$F109="TR",OR($F109="oryginał",$F109="kopia")),Dane!M109,"")</f>
        <v/>
      </c>
      <c r="O109" s="36" t="str">
        <f aca="false">IF(AND(Dane!$F109="TR",OR($F109="oryginał",$F109="kopia")),Dane!N109,"")</f>
        <v/>
      </c>
      <c r="P109" s="36" t="str">
        <f aca="false">IF(AND(Dane!$F109="TR",OR($F109="oryginał",$F109="kopia")),Dane!O109,"")</f>
        <v/>
      </c>
      <c r="Q109" s="36" t="str">
        <f aca="false">IF(AND(Dane!$F109="TR",OR($F109="oryginał",$F109="kopia")),Dane!P109,"")</f>
        <v/>
      </c>
      <c r="R109" s="36" t="str">
        <f aca="false">IF(AND(Dane!$F109="TR",OR($F109="oryginał",$F109="kopia")),Dane!Q109,"")</f>
        <v/>
      </c>
      <c r="S109" s="36" t="str">
        <f aca="false">IF(AND(Dane!$F109="TR",OR($F109="oryginał",$F109="kopia")),Dane!R109,"")</f>
        <v/>
      </c>
      <c r="T109" s="36" t="str">
        <f aca="false">IF(AND(Dane!$F109="TR",OR($F109="oryginał",$F109="kopia")),Dane!S109,"")</f>
        <v/>
      </c>
      <c r="U109" s="36" t="str">
        <f aca="false">IF(AND(Dane!$F109="TR",OR($F109="oryginał",$F109="kopia")),Dane!T109,"")</f>
        <v/>
      </c>
      <c r="V109" s="36" t="str">
        <f aca="false">IF(AND(Dane!$F109="TR",OR($F109="oryginał",$F109="kopia")),Dane!U109,"")</f>
        <v/>
      </c>
      <c r="W109" s="36" t="str">
        <f aca="false">IF(AND(Dane!$F109="TR",OR($F109="oryginał",$F109="kopia")),#REF!,"")</f>
        <v/>
      </c>
    </row>
    <row r="110" customFormat="false" ht="15.75" hidden="true" customHeight="true" outlineLevel="0" collapsed="false">
      <c r="A110" s="36" t="str">
        <f aca="false">IF(AND(Dane!$F110="TR",OR(Dane!$G110="kopia",Dane!$G110="oryginał")),Dane!A110,"")</f>
        <v/>
      </c>
      <c r="B110" s="36" t="str">
        <f aca="false">IF(AND(Dane!$F110="TR",OR(Dane!$G110="kopia",Dane!$G110="oryginał")),Dane!B110,"")</f>
        <v/>
      </c>
      <c r="C110" s="36" t="str">
        <f aca="false">IF(AND(Dane!$F110="TR",OR(Dane!$G110="kopia",Dane!$G110="oryginał")),Dane!C110,"")</f>
        <v/>
      </c>
      <c r="D110" s="36" t="str">
        <f aca="false">IF(AND(Dane!$F110="TR",OR(Dane!$G110="kopia",Dane!$G110="oryginał")),Dane!D110,"")</f>
        <v/>
      </c>
      <c r="E110" s="36" t="str">
        <f aca="false">IF(AND(Dane!$F110="TR",OR(Dane!$G110="kopia",Dane!$G110="oryginał")),Dane!E110,"")</f>
        <v/>
      </c>
      <c r="F110" s="36" t="str">
        <f aca="false">IF(AND(Dane!$F110="TR",OR(Dane!$G110="kopia",Dane!$G110="oryginał")),Dane!G110,"")</f>
        <v/>
      </c>
      <c r="G110" s="36" t="str">
        <f aca="false">IF(AND(Dane!$F110="TR",OR($F110="oryginał",$F110="kopia")),Dane!I110,"")</f>
        <v/>
      </c>
      <c r="H110" s="36" t="str">
        <f aca="false">IF(AND(Dane!$F110="TR",OR($F110="oryginał",$F110="kopia")),#REF!,"")</f>
        <v/>
      </c>
      <c r="I110" s="36" t="str">
        <f aca="false">IF(AND(Dane!$F110="TR",OR($F110="oryginał",$F110="kopia")),Dane!J110,"")</f>
        <v/>
      </c>
      <c r="J110" s="36" t="str">
        <f aca="false">IF(AND(Dane!$F110="TR",OR($F110="oryginał",$F110="kopia")),#REF!,"")</f>
        <v/>
      </c>
      <c r="K110" s="36" t="str">
        <f aca="false">IF(AND(Dane!$F110="TR",OR($F110="oryginał",$F110="kopia")),Dane!K110,"")</f>
        <v/>
      </c>
      <c r="L110" s="36" t="str">
        <f aca="false">IF(AND(Dane!$F110="TR",OR($F110="oryginał",$F110="kopia")),#REF!,"")</f>
        <v/>
      </c>
      <c r="M110" s="36" t="str">
        <f aca="false">IF(AND(Dane!$F110="TR",OR($F110="oryginał",$F110="kopia")),Dane!L110,"")</f>
        <v/>
      </c>
      <c r="N110" s="36" t="str">
        <f aca="false">IF(AND(Dane!$F110="TR",OR($F110="oryginał",$F110="kopia")),Dane!M110,"")</f>
        <v/>
      </c>
      <c r="O110" s="36" t="str">
        <f aca="false">IF(AND(Dane!$F110="TR",OR($F110="oryginał",$F110="kopia")),Dane!N110,"")</f>
        <v/>
      </c>
      <c r="P110" s="36" t="str">
        <f aca="false">IF(AND(Dane!$F110="TR",OR($F110="oryginał",$F110="kopia")),Dane!O110,"")</f>
        <v/>
      </c>
      <c r="Q110" s="36" t="str">
        <f aca="false">IF(AND(Dane!$F110="TR",OR($F110="oryginał",$F110="kopia")),Dane!P110,"")</f>
        <v/>
      </c>
      <c r="R110" s="36" t="str">
        <f aca="false">IF(AND(Dane!$F110="TR",OR($F110="oryginał",$F110="kopia")),Dane!Q110,"")</f>
        <v/>
      </c>
      <c r="S110" s="36" t="str">
        <f aca="false">IF(AND(Dane!$F110="TR",OR($F110="oryginał",$F110="kopia")),Dane!R110,"")</f>
        <v/>
      </c>
      <c r="T110" s="36" t="str">
        <f aca="false">IF(AND(Dane!$F110="TR",OR($F110="oryginał",$F110="kopia")),Dane!S110,"")</f>
        <v/>
      </c>
      <c r="U110" s="36" t="str">
        <f aca="false">IF(AND(Dane!$F110="TR",OR($F110="oryginał",$F110="kopia")),Dane!T110,"")</f>
        <v/>
      </c>
      <c r="V110" s="36" t="str">
        <f aca="false">IF(AND(Dane!$F110="TR",OR($F110="oryginał",$F110="kopia")),Dane!U110,"")</f>
        <v/>
      </c>
      <c r="W110" s="36" t="str">
        <f aca="false">IF(AND(Dane!$F110="TR",OR($F110="oryginał",$F110="kopia")),#REF!,"")</f>
        <v/>
      </c>
    </row>
    <row r="111" customFormat="false" ht="15.75" hidden="true" customHeight="true" outlineLevel="0" collapsed="false">
      <c r="A111" s="36" t="str">
        <f aca="false">IF(AND(Dane!$F111="TR",OR(Dane!$G111="kopia",Dane!$G111="oryginał")),Dane!A111,"")</f>
        <v/>
      </c>
      <c r="B111" s="36" t="str">
        <f aca="false">IF(AND(Dane!$F111="TR",OR(Dane!$G111="kopia",Dane!$G111="oryginał")),Dane!B111,"")</f>
        <v/>
      </c>
      <c r="C111" s="36" t="str">
        <f aca="false">IF(AND(Dane!$F111="TR",OR(Dane!$G111="kopia",Dane!$G111="oryginał")),Dane!C111,"")</f>
        <v/>
      </c>
      <c r="D111" s="36" t="str">
        <f aca="false">IF(AND(Dane!$F111="TR",OR(Dane!$G111="kopia",Dane!$G111="oryginał")),Dane!D111,"")</f>
        <v/>
      </c>
      <c r="E111" s="36" t="str">
        <f aca="false">IF(AND(Dane!$F111="TR",OR(Dane!$G111="kopia",Dane!$G111="oryginał")),Dane!E111,"")</f>
        <v/>
      </c>
      <c r="F111" s="36" t="str">
        <f aca="false">IF(AND(Dane!$F111="TR",OR(Dane!$G111="kopia",Dane!$G111="oryginał")),Dane!G111,"")</f>
        <v/>
      </c>
      <c r="G111" s="36" t="str">
        <f aca="false">IF(AND(Dane!$F111="TR",OR($F111="oryginał",$F111="kopia")),Dane!I111,"")</f>
        <v/>
      </c>
      <c r="H111" s="36" t="str">
        <f aca="false">IF(AND(Dane!$F111="TR",OR($F111="oryginał",$F111="kopia")),#REF!,"")</f>
        <v/>
      </c>
      <c r="I111" s="36" t="str">
        <f aca="false">IF(AND(Dane!$F111="TR",OR($F111="oryginał",$F111="kopia")),Dane!J111,"")</f>
        <v/>
      </c>
      <c r="J111" s="36" t="str">
        <f aca="false">IF(AND(Dane!$F111="TR",OR($F111="oryginał",$F111="kopia")),#REF!,"")</f>
        <v/>
      </c>
      <c r="K111" s="36" t="str">
        <f aca="false">IF(AND(Dane!$F111="TR",OR($F111="oryginał",$F111="kopia")),Dane!K111,"")</f>
        <v/>
      </c>
      <c r="L111" s="36" t="str">
        <f aca="false">IF(AND(Dane!$F111="TR",OR($F111="oryginał",$F111="kopia")),#REF!,"")</f>
        <v/>
      </c>
      <c r="M111" s="36" t="str">
        <f aca="false">IF(AND(Dane!$F111="TR",OR($F111="oryginał",$F111="kopia")),Dane!L111,"")</f>
        <v/>
      </c>
      <c r="N111" s="36" t="str">
        <f aca="false">IF(AND(Dane!$F111="TR",OR($F111="oryginał",$F111="kopia")),Dane!M111,"")</f>
        <v/>
      </c>
      <c r="O111" s="36" t="str">
        <f aca="false">IF(AND(Dane!$F111="TR",OR($F111="oryginał",$F111="kopia")),Dane!N111,"")</f>
        <v/>
      </c>
      <c r="P111" s="36" t="str">
        <f aca="false">IF(AND(Dane!$F111="TR",OR($F111="oryginał",$F111="kopia")),Dane!O111,"")</f>
        <v/>
      </c>
      <c r="Q111" s="36" t="str">
        <f aca="false">IF(AND(Dane!$F111="TR",OR($F111="oryginał",$F111="kopia")),Dane!P111,"")</f>
        <v/>
      </c>
      <c r="R111" s="36" t="str">
        <f aca="false">IF(AND(Dane!$F111="TR",OR($F111="oryginał",$F111="kopia")),Dane!Q111,"")</f>
        <v/>
      </c>
      <c r="S111" s="36" t="str">
        <f aca="false">IF(AND(Dane!$F111="TR",OR($F111="oryginał",$F111="kopia")),Dane!R111,"")</f>
        <v/>
      </c>
      <c r="T111" s="36" t="str">
        <f aca="false">IF(AND(Dane!$F111="TR",OR($F111="oryginał",$F111="kopia")),Dane!S111,"")</f>
        <v/>
      </c>
      <c r="U111" s="36" t="str">
        <f aca="false">IF(AND(Dane!$F111="TR",OR($F111="oryginał",$F111="kopia")),Dane!T111,"")</f>
        <v/>
      </c>
      <c r="V111" s="36" t="str">
        <f aca="false">IF(AND(Dane!$F111="TR",OR($F111="oryginał",$F111="kopia")),Dane!U111,"")</f>
        <v/>
      </c>
      <c r="W111" s="36" t="str">
        <f aca="false">IF(AND(Dane!$F111="TR",OR($F111="oryginał",$F111="kopia")),#REF!,"")</f>
        <v/>
      </c>
    </row>
    <row r="112" customFormat="false" ht="15.75" hidden="true" customHeight="true" outlineLevel="0" collapsed="false">
      <c r="A112" s="36" t="str">
        <f aca="false">IF(AND(Dane!$F112="TR",OR(Dane!$G112="kopia",Dane!$G112="oryginał")),Dane!A112,"")</f>
        <v/>
      </c>
      <c r="B112" s="36" t="str">
        <f aca="false">IF(AND(Dane!$F112="TR",OR(Dane!$G112="kopia",Dane!$G112="oryginał")),Dane!B112,"")</f>
        <v/>
      </c>
      <c r="C112" s="36" t="str">
        <f aca="false">IF(AND(Dane!$F112="TR",OR(Dane!$G112="kopia",Dane!$G112="oryginał")),Dane!C112,"")</f>
        <v/>
      </c>
      <c r="D112" s="36" t="str">
        <f aca="false">IF(AND(Dane!$F112="TR",OR(Dane!$G112="kopia",Dane!$G112="oryginał")),Dane!D112,"")</f>
        <v/>
      </c>
      <c r="E112" s="36" t="str">
        <f aca="false">IF(AND(Dane!$F112="TR",OR(Dane!$G112="kopia",Dane!$G112="oryginał")),Dane!E112,"")</f>
        <v/>
      </c>
      <c r="F112" s="36" t="str">
        <f aca="false">IF(AND(Dane!$F112="TR",OR(Dane!$G112="kopia",Dane!$G112="oryginał")),Dane!G112,"")</f>
        <v/>
      </c>
      <c r="G112" s="36" t="str">
        <f aca="false">IF(AND(Dane!$F112="TR",OR($F112="oryginał",$F112="kopia")),Dane!I112,"")</f>
        <v/>
      </c>
      <c r="H112" s="36" t="str">
        <f aca="false">IF(AND(Dane!$F112="TR",OR($F112="oryginał",$F112="kopia")),#REF!,"")</f>
        <v/>
      </c>
      <c r="I112" s="36" t="str">
        <f aca="false">IF(AND(Dane!$F112="TR",OR($F112="oryginał",$F112="kopia")),Dane!J112,"")</f>
        <v/>
      </c>
      <c r="J112" s="36" t="str">
        <f aca="false">IF(AND(Dane!$F112="TR",OR($F112="oryginał",$F112="kopia")),#REF!,"")</f>
        <v/>
      </c>
      <c r="K112" s="36" t="str">
        <f aca="false">IF(AND(Dane!$F112="TR",OR($F112="oryginał",$F112="kopia")),Dane!K112,"")</f>
        <v/>
      </c>
      <c r="L112" s="36" t="str">
        <f aca="false">IF(AND(Dane!$F112="TR",OR($F112="oryginał",$F112="kopia")),#REF!,"")</f>
        <v/>
      </c>
      <c r="M112" s="36" t="str">
        <f aca="false">IF(AND(Dane!$F112="TR",OR($F112="oryginał",$F112="kopia")),Dane!L112,"")</f>
        <v/>
      </c>
      <c r="N112" s="36" t="str">
        <f aca="false">IF(AND(Dane!$F112="TR",OR($F112="oryginał",$F112="kopia")),Dane!M112,"")</f>
        <v/>
      </c>
      <c r="O112" s="36" t="str">
        <f aca="false">IF(AND(Dane!$F112="TR",OR($F112="oryginał",$F112="kopia")),Dane!N112,"")</f>
        <v/>
      </c>
      <c r="P112" s="36" t="str">
        <f aca="false">IF(AND(Dane!$F112="TR",OR($F112="oryginał",$F112="kopia")),Dane!O112,"")</f>
        <v/>
      </c>
      <c r="Q112" s="36" t="str">
        <f aca="false">IF(AND(Dane!$F112="TR",OR($F112="oryginał",$F112="kopia")),Dane!P112,"")</f>
        <v/>
      </c>
      <c r="R112" s="36" t="str">
        <f aca="false">IF(AND(Dane!$F112="TR",OR($F112="oryginał",$F112="kopia")),Dane!Q112,"")</f>
        <v/>
      </c>
      <c r="S112" s="36" t="str">
        <f aca="false">IF(AND(Dane!$F112="TR",OR($F112="oryginał",$F112="kopia")),Dane!R112,"")</f>
        <v/>
      </c>
      <c r="T112" s="36" t="str">
        <f aca="false">IF(AND(Dane!$F112="TR",OR($F112="oryginał",$F112="kopia")),Dane!S112,"")</f>
        <v/>
      </c>
      <c r="U112" s="36" t="str">
        <f aca="false">IF(AND(Dane!$F112="TR",OR($F112="oryginał",$F112="kopia")),Dane!T112,"")</f>
        <v/>
      </c>
      <c r="V112" s="36" t="str">
        <f aca="false">IF(AND(Dane!$F112="TR",OR($F112="oryginał",$F112="kopia")),Dane!U112,"")</f>
        <v/>
      </c>
      <c r="W112" s="36" t="str">
        <f aca="false">IF(AND(Dane!$F112="TR",OR($F112="oryginał",$F112="kopia")),#REF!,"")</f>
        <v/>
      </c>
    </row>
    <row r="113" customFormat="false" ht="15.75" hidden="true" customHeight="true" outlineLevel="0" collapsed="false">
      <c r="A113" s="36" t="str">
        <f aca="false">IF(AND(Dane!$F113="TR",OR(Dane!$G113="kopia",Dane!$G113="oryginał")),Dane!A113,"")</f>
        <v/>
      </c>
      <c r="B113" s="36" t="str">
        <f aca="false">IF(AND(Dane!$F113="TR",OR(Dane!$G113="kopia",Dane!$G113="oryginał")),Dane!B113,"")</f>
        <v/>
      </c>
      <c r="C113" s="36" t="str">
        <f aca="false">IF(AND(Dane!$F113="TR",OR(Dane!$G113="kopia",Dane!$G113="oryginał")),Dane!C113,"")</f>
        <v/>
      </c>
      <c r="D113" s="36" t="str">
        <f aca="false">IF(AND(Dane!$F113="TR",OR(Dane!$G113="kopia",Dane!$G113="oryginał")),Dane!D113,"")</f>
        <v/>
      </c>
      <c r="E113" s="36" t="str">
        <f aca="false">IF(AND(Dane!$F113="TR",OR(Dane!$G113="kopia",Dane!$G113="oryginał")),Dane!E113,"")</f>
        <v/>
      </c>
      <c r="F113" s="36" t="str">
        <f aca="false">IF(AND(Dane!$F113="TR",OR(Dane!$G113="kopia",Dane!$G113="oryginał")),Dane!G113,"")</f>
        <v/>
      </c>
      <c r="G113" s="36" t="str">
        <f aca="false">IF(AND(Dane!$F113="TR",OR($F113="oryginał",$F113="kopia")),Dane!I113,"")</f>
        <v/>
      </c>
      <c r="H113" s="36" t="str">
        <f aca="false">IF(AND(Dane!$F113="TR",OR($F113="oryginał",$F113="kopia")),#REF!,"")</f>
        <v/>
      </c>
      <c r="I113" s="36" t="str">
        <f aca="false">IF(AND(Dane!$F113="TR",OR($F113="oryginał",$F113="kopia")),Dane!J113,"")</f>
        <v/>
      </c>
      <c r="J113" s="36" t="str">
        <f aca="false">IF(AND(Dane!$F113="TR",OR($F113="oryginał",$F113="kopia")),#REF!,"")</f>
        <v/>
      </c>
      <c r="K113" s="36" t="str">
        <f aca="false">IF(AND(Dane!$F113="TR",OR($F113="oryginał",$F113="kopia")),Dane!K113,"")</f>
        <v/>
      </c>
      <c r="L113" s="36" t="str">
        <f aca="false">IF(AND(Dane!$F113="TR",OR($F113="oryginał",$F113="kopia")),#REF!,"")</f>
        <v/>
      </c>
      <c r="M113" s="36" t="str">
        <f aca="false">IF(AND(Dane!$F113="TR",OR($F113="oryginał",$F113="kopia")),Dane!L113,"")</f>
        <v/>
      </c>
      <c r="N113" s="36" t="str">
        <f aca="false">IF(AND(Dane!$F113="TR",OR($F113="oryginał",$F113="kopia")),Dane!M113,"")</f>
        <v/>
      </c>
      <c r="O113" s="36" t="str">
        <f aca="false">IF(AND(Dane!$F113="TR",OR($F113="oryginał",$F113="kopia")),Dane!N113,"")</f>
        <v/>
      </c>
      <c r="P113" s="36" t="str">
        <f aca="false">IF(AND(Dane!$F113="TR",OR($F113="oryginał",$F113="kopia")),Dane!O113,"")</f>
        <v/>
      </c>
      <c r="Q113" s="36" t="str">
        <f aca="false">IF(AND(Dane!$F113="TR",OR($F113="oryginał",$F113="kopia")),Dane!P113,"")</f>
        <v/>
      </c>
      <c r="R113" s="36" t="str">
        <f aca="false">IF(AND(Dane!$F113="TR",OR($F113="oryginał",$F113="kopia")),Dane!Q113,"")</f>
        <v/>
      </c>
      <c r="S113" s="36" t="str">
        <f aca="false">IF(AND(Dane!$F113="TR",OR($F113="oryginał",$F113="kopia")),Dane!R113,"")</f>
        <v/>
      </c>
      <c r="T113" s="36" t="str">
        <f aca="false">IF(AND(Dane!$F113="TR",OR($F113="oryginał",$F113="kopia")),Dane!S113,"")</f>
        <v/>
      </c>
      <c r="U113" s="36" t="str">
        <f aca="false">IF(AND(Dane!$F113="TR",OR($F113="oryginał",$F113="kopia")),Dane!T113,"")</f>
        <v/>
      </c>
      <c r="V113" s="36" t="str">
        <f aca="false">IF(AND(Dane!$F113="TR",OR($F113="oryginał",$F113="kopia")),Dane!U113,"")</f>
        <v/>
      </c>
      <c r="W113" s="36" t="str">
        <f aca="false">IF(AND(Dane!$F113="TR",OR($F113="oryginał",$F113="kopia")),#REF!,"")</f>
        <v/>
      </c>
    </row>
    <row r="114" customFormat="false" ht="15.75" hidden="true" customHeight="true" outlineLevel="0" collapsed="false">
      <c r="A114" s="36" t="str">
        <f aca="false">IF(AND(Dane!$F114="TR",OR(Dane!$G114="kopia",Dane!$G114="oryginał")),Dane!A114,"")</f>
        <v/>
      </c>
      <c r="B114" s="36" t="str">
        <f aca="false">IF(AND(Dane!$F114="TR",OR(Dane!$G114="kopia",Dane!$G114="oryginał")),Dane!B114,"")</f>
        <v/>
      </c>
      <c r="C114" s="36" t="str">
        <f aca="false">IF(AND(Dane!$F114="TR",OR(Dane!$G114="kopia",Dane!$G114="oryginał")),Dane!C114,"")</f>
        <v/>
      </c>
      <c r="D114" s="36" t="str">
        <f aca="false">IF(AND(Dane!$F114="TR",OR(Dane!$G114="kopia",Dane!$G114="oryginał")),Dane!D114,"")</f>
        <v/>
      </c>
      <c r="E114" s="36" t="str">
        <f aca="false">IF(AND(Dane!$F114="TR",OR(Dane!$G114="kopia",Dane!$G114="oryginał")),Dane!E114,"")</f>
        <v/>
      </c>
      <c r="F114" s="36" t="str">
        <f aca="false">IF(AND(Dane!$F114="TR",OR(Dane!$G114="kopia",Dane!$G114="oryginał")),Dane!G114,"")</f>
        <v/>
      </c>
      <c r="G114" s="36" t="str">
        <f aca="false">IF(AND(Dane!$F114="TR",OR($F114="oryginał",$F114="kopia")),Dane!I114,"")</f>
        <v/>
      </c>
      <c r="H114" s="36" t="str">
        <f aca="false">IF(AND(Dane!$F114="TR",OR($F114="oryginał",$F114="kopia")),#REF!,"")</f>
        <v/>
      </c>
      <c r="I114" s="36" t="str">
        <f aca="false">IF(AND(Dane!$F114="TR",OR($F114="oryginał",$F114="kopia")),Dane!J114,"")</f>
        <v/>
      </c>
      <c r="J114" s="36" t="str">
        <f aca="false">IF(AND(Dane!$F114="TR",OR($F114="oryginał",$F114="kopia")),#REF!,"")</f>
        <v/>
      </c>
      <c r="K114" s="36" t="str">
        <f aca="false">IF(AND(Dane!$F114="TR",OR($F114="oryginał",$F114="kopia")),Dane!K114,"")</f>
        <v/>
      </c>
      <c r="L114" s="36" t="str">
        <f aca="false">IF(AND(Dane!$F114="TR",OR($F114="oryginał",$F114="kopia")),#REF!,"")</f>
        <v/>
      </c>
      <c r="M114" s="36" t="str">
        <f aca="false">IF(AND(Dane!$F114="TR",OR($F114="oryginał",$F114="kopia")),Dane!L114,"")</f>
        <v/>
      </c>
      <c r="N114" s="36" t="str">
        <f aca="false">IF(AND(Dane!$F114="TR",OR($F114="oryginał",$F114="kopia")),Dane!M114,"")</f>
        <v/>
      </c>
      <c r="O114" s="36" t="str">
        <f aca="false">IF(AND(Dane!$F114="TR",OR($F114="oryginał",$F114="kopia")),Dane!N114,"")</f>
        <v/>
      </c>
      <c r="P114" s="36" t="str">
        <f aca="false">IF(AND(Dane!$F114="TR",OR($F114="oryginał",$F114="kopia")),Dane!O114,"")</f>
        <v/>
      </c>
      <c r="Q114" s="36" t="str">
        <f aca="false">IF(AND(Dane!$F114="TR",OR($F114="oryginał",$F114="kopia")),Dane!P114,"")</f>
        <v/>
      </c>
      <c r="R114" s="36" t="str">
        <f aca="false">IF(AND(Dane!$F114="TR",OR($F114="oryginał",$F114="kopia")),Dane!Q114,"")</f>
        <v/>
      </c>
      <c r="S114" s="36" t="str">
        <f aca="false">IF(AND(Dane!$F114="TR",OR($F114="oryginał",$F114="kopia")),Dane!R114,"")</f>
        <v/>
      </c>
      <c r="T114" s="36" t="str">
        <f aca="false">IF(AND(Dane!$F114="TR",OR($F114="oryginał",$F114="kopia")),Dane!S114,"")</f>
        <v/>
      </c>
      <c r="U114" s="36" t="str">
        <f aca="false">IF(AND(Dane!$F114="TR",OR($F114="oryginał",$F114="kopia")),Dane!T114,"")</f>
        <v/>
      </c>
      <c r="V114" s="36" t="str">
        <f aca="false">IF(AND(Dane!$F114="TR",OR($F114="oryginał",$F114="kopia")),Dane!U114,"")</f>
        <v/>
      </c>
      <c r="W114" s="36" t="str">
        <f aca="false">IF(AND(Dane!$F114="TR",OR($F114="oryginał",$F114="kopia")),#REF!,"")</f>
        <v/>
      </c>
    </row>
    <row r="115" customFormat="false" ht="15.75" hidden="true" customHeight="true" outlineLevel="0" collapsed="false">
      <c r="A115" s="36" t="str">
        <f aca="false">IF(AND(Dane!$F115="TR",OR(Dane!$G115="kopia",Dane!$G115="oryginał")),Dane!A115,"")</f>
        <v/>
      </c>
      <c r="B115" s="36" t="str">
        <f aca="false">IF(AND(Dane!$F115="TR",OR(Dane!$G115="kopia",Dane!$G115="oryginał")),Dane!B115,"")</f>
        <v/>
      </c>
      <c r="C115" s="36" t="str">
        <f aca="false">IF(AND(Dane!$F115="TR",OR(Dane!$G115="kopia",Dane!$G115="oryginał")),Dane!C115,"")</f>
        <v/>
      </c>
      <c r="D115" s="36" t="str">
        <f aca="false">IF(AND(Dane!$F115="TR",OR(Dane!$G115="kopia",Dane!$G115="oryginał")),Dane!D115,"")</f>
        <v/>
      </c>
      <c r="E115" s="36" t="str">
        <f aca="false">IF(AND(Dane!$F115="TR",OR(Dane!$G115="kopia",Dane!$G115="oryginał")),Dane!E115,"")</f>
        <v/>
      </c>
      <c r="F115" s="36" t="str">
        <f aca="false">IF(AND(Dane!$F115="TR",OR(Dane!$G115="kopia",Dane!$G115="oryginał")),Dane!G115,"")</f>
        <v/>
      </c>
      <c r="G115" s="36" t="str">
        <f aca="false">IF(AND(Dane!$F115="TR",OR($F115="oryginał",$F115="kopia")),Dane!I115,"")</f>
        <v/>
      </c>
      <c r="H115" s="36" t="str">
        <f aca="false">IF(AND(Dane!$F115="TR",OR($F115="oryginał",$F115="kopia")),#REF!,"")</f>
        <v/>
      </c>
      <c r="I115" s="36" t="str">
        <f aca="false">IF(AND(Dane!$F115="TR",OR($F115="oryginał",$F115="kopia")),Dane!J115,"")</f>
        <v/>
      </c>
      <c r="J115" s="36" t="str">
        <f aca="false">IF(AND(Dane!$F115="TR",OR($F115="oryginał",$F115="kopia")),#REF!,"")</f>
        <v/>
      </c>
      <c r="K115" s="36" t="str">
        <f aca="false">IF(AND(Dane!$F115="TR",OR($F115="oryginał",$F115="kopia")),Dane!K115,"")</f>
        <v/>
      </c>
      <c r="L115" s="36" t="str">
        <f aca="false">IF(AND(Dane!$F115="TR",OR($F115="oryginał",$F115="kopia")),#REF!,"")</f>
        <v/>
      </c>
      <c r="M115" s="36" t="str">
        <f aca="false">IF(AND(Dane!$F115="TR",OR($F115="oryginał",$F115="kopia")),Dane!L115,"")</f>
        <v/>
      </c>
      <c r="N115" s="36" t="str">
        <f aca="false">IF(AND(Dane!$F115="TR",OR($F115="oryginał",$F115="kopia")),Dane!M115,"")</f>
        <v/>
      </c>
      <c r="O115" s="36" t="str">
        <f aca="false">IF(AND(Dane!$F115="TR",OR($F115="oryginał",$F115="kopia")),Dane!N115,"")</f>
        <v/>
      </c>
      <c r="P115" s="36" t="str">
        <f aca="false">IF(AND(Dane!$F115="TR",OR($F115="oryginał",$F115="kopia")),Dane!O115,"")</f>
        <v/>
      </c>
      <c r="Q115" s="36" t="str">
        <f aca="false">IF(AND(Dane!$F115="TR",OR($F115="oryginał",$F115="kopia")),Dane!P115,"")</f>
        <v/>
      </c>
      <c r="R115" s="36" t="str">
        <f aca="false">IF(AND(Dane!$F115="TR",OR($F115="oryginał",$F115="kopia")),Dane!Q115,"")</f>
        <v/>
      </c>
      <c r="S115" s="36" t="str">
        <f aca="false">IF(AND(Dane!$F115="TR",OR($F115="oryginał",$F115="kopia")),Dane!R115,"")</f>
        <v/>
      </c>
      <c r="T115" s="36" t="str">
        <f aca="false">IF(AND(Dane!$F115="TR",OR($F115="oryginał",$F115="kopia")),Dane!S115,"")</f>
        <v/>
      </c>
      <c r="U115" s="36" t="str">
        <f aca="false">IF(AND(Dane!$F115="TR",OR($F115="oryginał",$F115="kopia")),Dane!T115,"")</f>
        <v/>
      </c>
      <c r="V115" s="36" t="str">
        <f aca="false">IF(AND(Dane!$F115="TR",OR($F115="oryginał",$F115="kopia")),Dane!U115,"")</f>
        <v/>
      </c>
      <c r="W115" s="36" t="str">
        <f aca="false">IF(AND(Dane!$F115="TR",OR($F115="oryginał",$F115="kopia")),#REF!,"")</f>
        <v/>
      </c>
    </row>
    <row r="116" customFormat="false" ht="15.75" hidden="true" customHeight="true" outlineLevel="0" collapsed="false">
      <c r="A116" s="36" t="str">
        <f aca="false">IF(AND(Dane!$F116="TR",OR(Dane!$G116="kopia",Dane!$G116="oryginał")),Dane!A116,"")</f>
        <v/>
      </c>
      <c r="B116" s="36" t="str">
        <f aca="false">IF(AND(Dane!$F116="TR",OR(Dane!$G116="kopia",Dane!$G116="oryginał")),Dane!B116,"")</f>
        <v/>
      </c>
      <c r="C116" s="36" t="str">
        <f aca="false">IF(AND(Dane!$F116="TR",OR(Dane!$G116="kopia",Dane!$G116="oryginał")),Dane!C116,"")</f>
        <v/>
      </c>
      <c r="D116" s="36" t="str">
        <f aca="false">IF(AND(Dane!$F116="TR",OR(Dane!$G116="kopia",Dane!$G116="oryginał")),Dane!D116,"")</f>
        <v/>
      </c>
      <c r="E116" s="36" t="str">
        <f aca="false">IF(AND(Dane!$F116="TR",OR(Dane!$G116="kopia",Dane!$G116="oryginał")),Dane!E116,"")</f>
        <v/>
      </c>
      <c r="F116" s="36" t="str">
        <f aca="false">IF(AND(Dane!$F116="TR",OR(Dane!$G116="kopia",Dane!$G116="oryginał")),Dane!G116,"")</f>
        <v/>
      </c>
      <c r="G116" s="36" t="str">
        <f aca="false">IF(AND(Dane!$F116="TR",OR($F116="oryginał",$F116="kopia")),Dane!I116,"")</f>
        <v/>
      </c>
      <c r="H116" s="36" t="str">
        <f aca="false">IF(AND(Dane!$F116="TR",OR($F116="oryginał",$F116="kopia")),#REF!,"")</f>
        <v/>
      </c>
      <c r="I116" s="36" t="str">
        <f aca="false">IF(AND(Dane!$F116="TR",OR($F116="oryginał",$F116="kopia")),Dane!J116,"")</f>
        <v/>
      </c>
      <c r="J116" s="36" t="str">
        <f aca="false">IF(AND(Dane!$F116="TR",OR($F116="oryginał",$F116="kopia")),#REF!,"")</f>
        <v/>
      </c>
      <c r="K116" s="36" t="str">
        <f aca="false">IF(AND(Dane!$F116="TR",OR($F116="oryginał",$F116="kopia")),Dane!K116,"")</f>
        <v/>
      </c>
      <c r="L116" s="36" t="str">
        <f aca="false">IF(AND(Dane!$F116="TR",OR($F116="oryginał",$F116="kopia")),#REF!,"")</f>
        <v/>
      </c>
      <c r="M116" s="36" t="str">
        <f aca="false">IF(AND(Dane!$F116="TR",OR($F116="oryginał",$F116="kopia")),Dane!L116,"")</f>
        <v/>
      </c>
      <c r="N116" s="36" t="str">
        <f aca="false">IF(AND(Dane!$F116="TR",OR($F116="oryginał",$F116="kopia")),Dane!M116,"")</f>
        <v/>
      </c>
      <c r="O116" s="36" t="str">
        <f aca="false">IF(AND(Dane!$F116="TR",OR($F116="oryginał",$F116="kopia")),Dane!N116,"")</f>
        <v/>
      </c>
      <c r="P116" s="36" t="str">
        <f aca="false">IF(AND(Dane!$F116="TR",OR($F116="oryginał",$F116="kopia")),Dane!O116,"")</f>
        <v/>
      </c>
      <c r="Q116" s="36" t="str">
        <f aca="false">IF(AND(Dane!$F116="TR",OR($F116="oryginał",$F116="kopia")),Dane!P116,"")</f>
        <v/>
      </c>
      <c r="R116" s="36" t="str">
        <f aca="false">IF(AND(Dane!$F116="TR",OR($F116="oryginał",$F116="kopia")),Dane!Q116,"")</f>
        <v/>
      </c>
      <c r="S116" s="36" t="str">
        <f aca="false">IF(AND(Dane!$F116="TR",OR($F116="oryginał",$F116="kopia")),Dane!R116,"")</f>
        <v/>
      </c>
      <c r="T116" s="36" t="str">
        <f aca="false">IF(AND(Dane!$F116="TR",OR($F116="oryginał",$F116="kopia")),Dane!S116,"")</f>
        <v/>
      </c>
      <c r="U116" s="36" t="str">
        <f aca="false">IF(AND(Dane!$F116="TR",OR($F116="oryginał",$F116="kopia")),Dane!T116,"")</f>
        <v/>
      </c>
      <c r="V116" s="36" t="str">
        <f aca="false">IF(AND(Dane!$F116="TR",OR($F116="oryginał",$F116="kopia")),Dane!U116,"")</f>
        <v/>
      </c>
      <c r="W116" s="36" t="str">
        <f aca="false">IF(AND(Dane!$F116="TR",OR($F116="oryginał",$F116="kopia")),#REF!,"")</f>
        <v/>
      </c>
    </row>
    <row r="117" customFormat="false" ht="15.75" hidden="true" customHeight="true" outlineLevel="0" collapsed="false">
      <c r="A117" s="36" t="str">
        <f aca="false">IF(AND(Dane!$F117="TR",OR(Dane!$G117="kopia",Dane!$G117="oryginał")),Dane!A117,"")</f>
        <v/>
      </c>
      <c r="B117" s="36" t="str">
        <f aca="false">IF(AND(Dane!$F117="TR",OR(Dane!$G117="kopia",Dane!$G117="oryginał")),Dane!B117,"")</f>
        <v/>
      </c>
      <c r="C117" s="36" t="str">
        <f aca="false">IF(AND(Dane!$F117="TR",OR(Dane!$G117="kopia",Dane!$G117="oryginał")),Dane!C117,"")</f>
        <v/>
      </c>
      <c r="D117" s="36" t="str">
        <f aca="false">IF(AND(Dane!$F117="TR",OR(Dane!$G117="kopia",Dane!$G117="oryginał")),Dane!D117,"")</f>
        <v/>
      </c>
      <c r="E117" s="36" t="str">
        <f aca="false">IF(AND(Dane!$F117="TR",OR(Dane!$G117="kopia",Dane!$G117="oryginał")),Dane!E117,"")</f>
        <v/>
      </c>
      <c r="F117" s="36" t="str">
        <f aca="false">IF(AND(Dane!$F117="TR",OR(Dane!$G117="kopia",Dane!$G117="oryginał")),Dane!G117,"")</f>
        <v/>
      </c>
      <c r="G117" s="36" t="str">
        <f aca="false">IF(AND(Dane!$F117="TR",OR($F117="oryginał",$F117="kopia")),Dane!I117,"")</f>
        <v/>
      </c>
      <c r="H117" s="36" t="str">
        <f aca="false">IF(AND(Dane!$F117="TR",OR($F117="oryginał",$F117="kopia")),#REF!,"")</f>
        <v/>
      </c>
      <c r="I117" s="36" t="str">
        <f aca="false">IF(AND(Dane!$F117="TR",OR($F117="oryginał",$F117="kopia")),Dane!J117,"")</f>
        <v/>
      </c>
      <c r="J117" s="36" t="str">
        <f aca="false">IF(AND(Dane!$F117="TR",OR($F117="oryginał",$F117="kopia")),#REF!,"")</f>
        <v/>
      </c>
      <c r="K117" s="36" t="str">
        <f aca="false">IF(AND(Dane!$F117="TR",OR($F117="oryginał",$F117="kopia")),Dane!K117,"")</f>
        <v/>
      </c>
      <c r="L117" s="36" t="str">
        <f aca="false">IF(AND(Dane!$F117="TR",OR($F117="oryginał",$F117="kopia")),#REF!,"")</f>
        <v/>
      </c>
      <c r="M117" s="36" t="str">
        <f aca="false">IF(AND(Dane!$F117="TR",OR($F117="oryginał",$F117="kopia")),Dane!L117,"")</f>
        <v/>
      </c>
      <c r="N117" s="36" t="str">
        <f aca="false">IF(AND(Dane!$F117="TR",OR($F117="oryginał",$F117="kopia")),Dane!M117,"")</f>
        <v/>
      </c>
      <c r="O117" s="36" t="str">
        <f aca="false">IF(AND(Dane!$F117="TR",OR($F117="oryginał",$F117="kopia")),Dane!N117,"")</f>
        <v/>
      </c>
      <c r="P117" s="36" t="str">
        <f aca="false">IF(AND(Dane!$F117="TR",OR($F117="oryginał",$F117="kopia")),Dane!O117,"")</f>
        <v/>
      </c>
      <c r="Q117" s="36" t="str">
        <f aca="false">IF(AND(Dane!$F117="TR",OR($F117="oryginał",$F117="kopia")),Dane!P117,"")</f>
        <v/>
      </c>
      <c r="R117" s="36" t="str">
        <f aca="false">IF(AND(Dane!$F117="TR",OR($F117="oryginał",$F117="kopia")),Dane!Q117,"")</f>
        <v/>
      </c>
      <c r="S117" s="36" t="str">
        <f aca="false">IF(AND(Dane!$F117="TR",OR($F117="oryginał",$F117="kopia")),Dane!R117,"")</f>
        <v/>
      </c>
      <c r="T117" s="36" t="str">
        <f aca="false">IF(AND(Dane!$F117="TR",OR($F117="oryginał",$F117="kopia")),Dane!S117,"")</f>
        <v/>
      </c>
      <c r="U117" s="36" t="str">
        <f aca="false">IF(AND(Dane!$F117="TR",OR($F117="oryginał",$F117="kopia")),Dane!T117,"")</f>
        <v/>
      </c>
      <c r="V117" s="36" t="str">
        <f aca="false">IF(AND(Dane!$F117="TR",OR($F117="oryginał",$F117="kopia")),Dane!U117,"")</f>
        <v/>
      </c>
      <c r="W117" s="36" t="str">
        <f aca="false">IF(AND(Dane!$F117="TR",OR($F117="oryginał",$F117="kopia")),#REF!,"")</f>
        <v/>
      </c>
    </row>
    <row r="118" customFormat="false" ht="15.75" hidden="true" customHeight="true" outlineLevel="0" collapsed="false">
      <c r="A118" s="36" t="str">
        <f aca="false">IF(AND(Dane!$F118="TR",OR(Dane!$G118="kopia",Dane!$G118="oryginał")),Dane!A118,"")</f>
        <v/>
      </c>
      <c r="B118" s="36" t="str">
        <f aca="false">IF(AND(Dane!$F118="TR",OR(Dane!$G118="kopia",Dane!$G118="oryginał")),Dane!B118,"")</f>
        <v/>
      </c>
      <c r="C118" s="36" t="str">
        <f aca="false">IF(AND(Dane!$F118="TR",OR(Dane!$G118="kopia",Dane!$G118="oryginał")),Dane!C118,"")</f>
        <v/>
      </c>
      <c r="D118" s="36" t="str">
        <f aca="false">IF(AND(Dane!$F118="TR",OR(Dane!$G118="kopia",Dane!$G118="oryginał")),Dane!D118,"")</f>
        <v/>
      </c>
      <c r="E118" s="36" t="str">
        <f aca="false">IF(AND(Dane!$F118="TR",OR(Dane!$G118="kopia",Dane!$G118="oryginał")),Dane!E118,"")</f>
        <v/>
      </c>
      <c r="F118" s="36" t="str">
        <f aca="false">IF(AND(Dane!$F118="TR",OR(Dane!$G118="kopia",Dane!$G118="oryginał")),Dane!G118,"")</f>
        <v/>
      </c>
      <c r="G118" s="36" t="str">
        <f aca="false">IF(AND(Dane!$F118="TR",OR($F118="oryginał",$F118="kopia")),Dane!I118,"")</f>
        <v/>
      </c>
      <c r="H118" s="36" t="str">
        <f aca="false">IF(AND(Dane!$F118="TR",OR($F118="oryginał",$F118="kopia")),#REF!,"")</f>
        <v/>
      </c>
      <c r="I118" s="36" t="str">
        <f aca="false">IF(AND(Dane!$F118="TR",OR($F118="oryginał",$F118="kopia")),Dane!J118,"")</f>
        <v/>
      </c>
      <c r="J118" s="36" t="str">
        <f aca="false">IF(AND(Dane!$F118="TR",OR($F118="oryginał",$F118="kopia")),#REF!,"")</f>
        <v/>
      </c>
      <c r="K118" s="36" t="str">
        <f aca="false">IF(AND(Dane!$F118="TR",OR($F118="oryginał",$F118="kopia")),Dane!K118,"")</f>
        <v/>
      </c>
      <c r="L118" s="36" t="str">
        <f aca="false">IF(AND(Dane!$F118="TR",OR($F118="oryginał",$F118="kopia")),#REF!,"")</f>
        <v/>
      </c>
      <c r="M118" s="36" t="str">
        <f aca="false">IF(AND(Dane!$F118="TR",OR($F118="oryginał",$F118="kopia")),Dane!L118,"")</f>
        <v/>
      </c>
      <c r="N118" s="36" t="str">
        <f aca="false">IF(AND(Dane!$F118="TR",OR($F118="oryginał",$F118="kopia")),Dane!M118,"")</f>
        <v/>
      </c>
      <c r="O118" s="36" t="str">
        <f aca="false">IF(AND(Dane!$F118="TR",OR($F118="oryginał",$F118="kopia")),Dane!N118,"")</f>
        <v/>
      </c>
      <c r="P118" s="36" t="str">
        <f aca="false">IF(AND(Dane!$F118="TR",OR($F118="oryginał",$F118="kopia")),Dane!O118,"")</f>
        <v/>
      </c>
      <c r="Q118" s="36" t="str">
        <f aca="false">IF(AND(Dane!$F118="TR",OR($F118="oryginał",$F118="kopia")),Dane!P118,"")</f>
        <v/>
      </c>
      <c r="R118" s="36" t="str">
        <f aca="false">IF(AND(Dane!$F118="TR",OR($F118="oryginał",$F118="kopia")),Dane!Q118,"")</f>
        <v/>
      </c>
      <c r="S118" s="36" t="str">
        <f aca="false">IF(AND(Dane!$F118="TR",OR($F118="oryginał",$F118="kopia")),Dane!R118,"")</f>
        <v/>
      </c>
      <c r="T118" s="36" t="str">
        <f aca="false">IF(AND(Dane!$F118="TR",OR($F118="oryginał",$F118="kopia")),Dane!S118,"")</f>
        <v/>
      </c>
      <c r="U118" s="36" t="str">
        <f aca="false">IF(AND(Dane!$F118="TR",OR($F118="oryginał",$F118="kopia")),Dane!T118,"")</f>
        <v/>
      </c>
      <c r="V118" s="36" t="str">
        <f aca="false">IF(AND(Dane!$F118="TR",OR($F118="oryginał",$F118="kopia")),Dane!U118,"")</f>
        <v/>
      </c>
      <c r="W118" s="36" t="str">
        <f aca="false">IF(AND(Dane!$F118="TR",OR($F118="oryginał",$F118="kopia")),#REF!,"")</f>
        <v/>
      </c>
    </row>
    <row r="119" customFormat="false" ht="15.75" hidden="true" customHeight="true" outlineLevel="0" collapsed="false">
      <c r="A119" s="36" t="e">
        <f aca="false">IF(AND(#REF!="TR",OR(#REF!="kopia",#REF!="oryginał")),#REF!,"")</f>
        <v>#REF!</v>
      </c>
      <c r="B119" s="36" t="e">
        <f aca="false">IF(AND(#REF!="TR",OR(#REF!="kopia",#REF!="oryginał")),#REF!,"")</f>
        <v>#REF!</v>
      </c>
      <c r="C119" s="36" t="e">
        <f aca="false">IF(AND(#REF!="TR",OR(#REF!="kopia",#REF!="oryginał")),#REF!,"")</f>
        <v>#REF!</v>
      </c>
      <c r="D119" s="36" t="e">
        <f aca="false">IF(AND(#REF!="TR",OR(#REF!="kopia",#REF!="oryginał")),#REF!,"")</f>
        <v>#REF!</v>
      </c>
      <c r="E119" s="36" t="e">
        <f aca="false">IF(AND(#REF!="TR",OR(#REF!="kopia",#REF!="oryginał")),#REF!,"")</f>
        <v>#REF!</v>
      </c>
      <c r="F119" s="36" t="e">
        <f aca="false">IF(AND(#REF!="TR",OR(#REF!="kopia",#REF!="oryginał")),#REF!,"")</f>
        <v>#REF!</v>
      </c>
      <c r="G119" s="36" t="e">
        <f aca="false">IF(AND(#REF!="TR",OR($F119="oryginał",$F119="kopia")),#REF!,"")</f>
        <v>#REF!</v>
      </c>
      <c r="H119" s="36" t="e">
        <f aca="false">IF(AND(#REF!="TR",OR($F119="oryginał",$F119="kopia")),#REF!,"")</f>
        <v>#REF!</v>
      </c>
      <c r="I119" s="36" t="e">
        <f aca="false">IF(AND(#REF!="TR",OR($F119="oryginał",$F119="kopia")),#REF!,"")</f>
        <v>#REF!</v>
      </c>
      <c r="J119" s="36" t="e">
        <f aca="false">IF(AND(#REF!="TR",OR($F119="oryginał",$F119="kopia")),#REF!,"")</f>
        <v>#REF!</v>
      </c>
      <c r="K119" s="36" t="e">
        <f aca="false">IF(AND(#REF!="TR",OR($F119="oryginał",$F119="kopia")),#REF!,"")</f>
        <v>#REF!</v>
      </c>
      <c r="L119" s="36" t="e">
        <f aca="false">IF(AND(#REF!="TR",OR($F119="oryginał",$F119="kopia")),#REF!,"")</f>
        <v>#REF!</v>
      </c>
      <c r="M119" s="36" t="e">
        <f aca="false">IF(AND(#REF!="TR",OR($F119="oryginał",$F119="kopia")),#REF!,"")</f>
        <v>#REF!</v>
      </c>
      <c r="N119" s="36" t="e">
        <f aca="false">IF(AND(#REF!="TR",OR($F119="oryginał",$F119="kopia")),#REF!,"")</f>
        <v>#REF!</v>
      </c>
      <c r="O119" s="36" t="e">
        <f aca="false">IF(AND(#REF!="TR",OR($F119="oryginał",$F119="kopia")),#REF!,"")</f>
        <v>#REF!</v>
      </c>
      <c r="P119" s="36" t="e">
        <f aca="false">IF(AND(#REF!="TR",OR($F119="oryginał",$F119="kopia")),#REF!,"")</f>
        <v>#REF!</v>
      </c>
      <c r="Q119" s="36" t="e">
        <f aca="false">IF(AND(#REF!="TR",OR($F119="oryginał",$F119="kopia")),#REF!,"")</f>
        <v>#REF!</v>
      </c>
      <c r="R119" s="36" t="e">
        <f aca="false">IF(AND(#REF!="TR",OR($F119="oryginał",$F119="kopia")),#REF!,"")</f>
        <v>#REF!</v>
      </c>
      <c r="S119" s="36" t="e">
        <f aca="false">IF(AND(#REF!="TR",OR($F119="oryginał",$F119="kopia")),#REF!,"")</f>
        <v>#REF!</v>
      </c>
      <c r="T119" s="36" t="e">
        <f aca="false">IF(AND(#REF!="TR",OR($F119="oryginał",$F119="kopia")),#REF!,"")</f>
        <v>#REF!</v>
      </c>
      <c r="U119" s="36" t="e">
        <f aca="false">IF(AND(#REF!="TR",OR($F119="oryginał",$F119="kopia")),#REF!,"")</f>
        <v>#REF!</v>
      </c>
      <c r="V119" s="36" t="e">
        <f aca="false">IF(AND(#REF!="TR",OR($F119="oryginał",$F119="kopia")),#REF!,"")</f>
        <v>#REF!</v>
      </c>
      <c r="W119" s="36" t="e">
        <f aca="false">IF(AND(#REF!="TR",OR($F119="oryginał",$F119="kopia")),#REF!,"")</f>
        <v>#REF!</v>
      </c>
    </row>
    <row r="120" customFormat="false" ht="15.75" hidden="true" customHeight="true" outlineLevel="0" collapsed="false">
      <c r="A120" s="36" t="str">
        <f aca="false">IF(AND(Dane!$F119="TR",OR(Dane!$G119="kopia",Dane!$G119="oryginał")),Dane!A119,"")</f>
        <v/>
      </c>
      <c r="B120" s="36" t="str">
        <f aca="false">IF(AND(Dane!$F119="TR",OR(Dane!$G119="kopia",Dane!$G119="oryginał")),Dane!B119,"")</f>
        <v/>
      </c>
      <c r="C120" s="36" t="str">
        <f aca="false">IF(AND(Dane!$F119="TR",OR(Dane!$G119="kopia",Dane!$G119="oryginał")),Dane!C119,"")</f>
        <v/>
      </c>
      <c r="D120" s="36" t="str">
        <f aca="false">IF(AND(Dane!$F119="TR",OR(Dane!$G119="kopia",Dane!$G119="oryginał")),Dane!D119,"")</f>
        <v/>
      </c>
      <c r="E120" s="36" t="str">
        <f aca="false">IF(AND(Dane!$F119="TR",OR(Dane!$G119="kopia",Dane!$G119="oryginał")),Dane!E119,"")</f>
        <v/>
      </c>
      <c r="F120" s="36" t="str">
        <f aca="false">IF(AND(Dane!$F119="TR",OR(Dane!$G119="kopia",Dane!$G119="oryginał")),Dane!G119,"")</f>
        <v/>
      </c>
      <c r="G120" s="36" t="str">
        <f aca="false">IF(AND(Dane!$F119="TR",OR($F120="oryginał",$F120="kopia")),Dane!I119,"")</f>
        <v/>
      </c>
      <c r="H120" s="36" t="str">
        <f aca="false">IF(AND(Dane!$F119="TR",OR($F120="oryginał",$F120="kopia")),#REF!,"")</f>
        <v/>
      </c>
      <c r="I120" s="36" t="str">
        <f aca="false">IF(AND(Dane!$F119="TR",OR($F120="oryginał",$F120="kopia")),Dane!J119,"")</f>
        <v/>
      </c>
      <c r="J120" s="36" t="str">
        <f aca="false">IF(AND(Dane!$F119="TR",OR($F120="oryginał",$F120="kopia")),#REF!,"")</f>
        <v/>
      </c>
      <c r="K120" s="36" t="str">
        <f aca="false">IF(AND(Dane!$F119="TR",OR($F120="oryginał",$F120="kopia")),Dane!K119,"")</f>
        <v/>
      </c>
      <c r="L120" s="36" t="str">
        <f aca="false">IF(AND(Dane!$F119="TR",OR($F120="oryginał",$F120="kopia")),#REF!,"")</f>
        <v/>
      </c>
      <c r="M120" s="36" t="str">
        <f aca="false">IF(AND(Dane!$F119="TR",OR($F120="oryginał",$F120="kopia")),Dane!L119,"")</f>
        <v/>
      </c>
      <c r="N120" s="36" t="str">
        <f aca="false">IF(AND(Dane!$F119="TR",OR($F120="oryginał",$F120="kopia")),Dane!M119,"")</f>
        <v/>
      </c>
      <c r="O120" s="36" t="str">
        <f aca="false">IF(AND(Dane!$F119="TR",OR($F120="oryginał",$F120="kopia")),Dane!N119,"")</f>
        <v/>
      </c>
      <c r="P120" s="36" t="str">
        <f aca="false">IF(AND(Dane!$F119="TR",OR($F120="oryginał",$F120="kopia")),Dane!O119,"")</f>
        <v/>
      </c>
      <c r="Q120" s="36" t="str">
        <f aca="false">IF(AND(Dane!$F119="TR",OR($F120="oryginał",$F120="kopia")),Dane!P119,"")</f>
        <v/>
      </c>
      <c r="R120" s="36" t="str">
        <f aca="false">IF(AND(Dane!$F119="TR",OR($F120="oryginał",$F120="kopia")),Dane!Q119,"")</f>
        <v/>
      </c>
      <c r="S120" s="36" t="str">
        <f aca="false">IF(AND(Dane!$F119="TR",OR($F120="oryginał",$F120="kopia")),Dane!R119,"")</f>
        <v/>
      </c>
      <c r="T120" s="36" t="str">
        <f aca="false">IF(AND(Dane!$F119="TR",OR($F120="oryginał",$F120="kopia")),Dane!S119,"")</f>
        <v/>
      </c>
      <c r="U120" s="36" t="str">
        <f aca="false">IF(AND(Dane!$F119="TR",OR($F120="oryginał",$F120="kopia")),Dane!T119,"")</f>
        <v/>
      </c>
      <c r="V120" s="36" t="str">
        <f aca="false">IF(AND(Dane!$F119="TR",OR($F120="oryginał",$F120="kopia")),Dane!U119,"")</f>
        <v/>
      </c>
      <c r="W120" s="36" t="str">
        <f aca="false">IF(AND(Dane!$F119="TR",OR($F120="oryginał",$F120="kopia")),#REF!,"")</f>
        <v/>
      </c>
    </row>
    <row r="121" customFormat="false" ht="15.75" hidden="true" customHeight="true" outlineLevel="0" collapsed="false">
      <c r="A121" s="36" t="str">
        <f aca="false">IF(AND(Dane!$F120="TR",OR(Dane!$G120="kopia",Dane!$G120="oryginał")),Dane!A120,"")</f>
        <v/>
      </c>
      <c r="B121" s="36" t="str">
        <f aca="false">IF(AND(Dane!$F120="TR",OR(Dane!$G120="kopia",Dane!$G120="oryginał")),Dane!B120,"")</f>
        <v/>
      </c>
      <c r="C121" s="36" t="str">
        <f aca="false">IF(AND(Dane!$F120="TR",OR(Dane!$G120="kopia",Dane!$G120="oryginał")),Dane!C120,"")</f>
        <v/>
      </c>
      <c r="D121" s="36" t="str">
        <f aca="false">IF(AND(Dane!$F120="TR",OR(Dane!$G120="kopia",Dane!$G120="oryginał")),Dane!D120,"")</f>
        <v/>
      </c>
      <c r="E121" s="36" t="str">
        <f aca="false">IF(AND(Dane!$F120="TR",OR(Dane!$G120="kopia",Dane!$G120="oryginał")),Dane!E120,"")</f>
        <v/>
      </c>
      <c r="F121" s="36" t="str">
        <f aca="false">IF(AND(Dane!$F120="TR",OR(Dane!$G120="kopia",Dane!$G120="oryginał")),Dane!G120,"")</f>
        <v/>
      </c>
      <c r="G121" s="36" t="str">
        <f aca="false">IF(AND(Dane!$F120="TR",OR($F121="oryginał",$F121="kopia")),Dane!I120,"")</f>
        <v/>
      </c>
      <c r="H121" s="36" t="str">
        <f aca="false">IF(AND(Dane!$F120="TR",OR($F121="oryginał",$F121="kopia")),#REF!,"")</f>
        <v/>
      </c>
      <c r="I121" s="36" t="str">
        <f aca="false">IF(AND(Dane!$F120="TR",OR($F121="oryginał",$F121="kopia")),Dane!J120,"")</f>
        <v/>
      </c>
      <c r="J121" s="36" t="str">
        <f aca="false">IF(AND(Dane!$F120="TR",OR($F121="oryginał",$F121="kopia")),#REF!,"")</f>
        <v/>
      </c>
      <c r="K121" s="36" t="str">
        <f aca="false">IF(AND(Dane!$F120="TR",OR($F121="oryginał",$F121="kopia")),Dane!K120,"")</f>
        <v/>
      </c>
      <c r="L121" s="36" t="str">
        <f aca="false">IF(AND(Dane!$F120="TR",OR($F121="oryginał",$F121="kopia")),#REF!,"")</f>
        <v/>
      </c>
      <c r="M121" s="36" t="str">
        <f aca="false">IF(AND(Dane!$F120="TR",OR($F121="oryginał",$F121="kopia")),Dane!L120,"")</f>
        <v/>
      </c>
      <c r="N121" s="36" t="str">
        <f aca="false">IF(AND(Dane!$F120="TR",OR($F121="oryginał",$F121="kopia")),Dane!M120,"")</f>
        <v/>
      </c>
      <c r="O121" s="36" t="str">
        <f aca="false">IF(AND(Dane!$F120="TR",OR($F121="oryginał",$F121="kopia")),Dane!N120,"")</f>
        <v/>
      </c>
      <c r="P121" s="36" t="str">
        <f aca="false">IF(AND(Dane!$F120="TR",OR($F121="oryginał",$F121="kopia")),Dane!O120,"")</f>
        <v/>
      </c>
      <c r="Q121" s="36" t="str">
        <f aca="false">IF(AND(Dane!$F120="TR",OR($F121="oryginał",$F121="kopia")),Dane!P120,"")</f>
        <v/>
      </c>
      <c r="R121" s="36" t="str">
        <f aca="false">IF(AND(Dane!$F120="TR",OR($F121="oryginał",$F121="kopia")),Dane!Q120,"")</f>
        <v/>
      </c>
      <c r="S121" s="36" t="str">
        <f aca="false">IF(AND(Dane!$F120="TR",OR($F121="oryginał",$F121="kopia")),Dane!R120,"")</f>
        <v/>
      </c>
      <c r="T121" s="36" t="str">
        <f aca="false">IF(AND(Dane!$F120="TR",OR($F121="oryginał",$F121="kopia")),Dane!S120,"")</f>
        <v/>
      </c>
      <c r="U121" s="36" t="str">
        <f aca="false">IF(AND(Dane!$F120="TR",OR($F121="oryginał",$F121="kopia")),Dane!T120,"")</f>
        <v/>
      </c>
      <c r="V121" s="36" t="str">
        <f aca="false">IF(AND(Dane!$F120="TR",OR($F121="oryginał",$F121="kopia")),Dane!U120,"")</f>
        <v/>
      </c>
      <c r="W121" s="36" t="str">
        <f aca="false">IF(AND(Dane!$F120="TR",OR($F121="oryginał",$F121="kopia")),#REF!,"")</f>
        <v/>
      </c>
    </row>
    <row r="122" customFormat="false" ht="15.75" hidden="true" customHeight="true" outlineLevel="0" collapsed="false">
      <c r="A122" s="36" t="str">
        <f aca="false">IF(AND(Dane!$F121="TR",OR(Dane!$G121="kopia",Dane!$G121="oryginał")),Dane!A121,"")</f>
        <v/>
      </c>
      <c r="B122" s="36" t="str">
        <f aca="false">IF(AND(Dane!$F121="TR",OR(Dane!$G121="kopia",Dane!$G121="oryginał")),Dane!B121,"")</f>
        <v/>
      </c>
      <c r="C122" s="36" t="str">
        <f aca="false">IF(AND(Dane!$F121="TR",OR(Dane!$G121="kopia",Dane!$G121="oryginał")),Dane!C121,"")</f>
        <v/>
      </c>
      <c r="D122" s="36" t="str">
        <f aca="false">IF(AND(Dane!$F121="TR",OR(Dane!$G121="kopia",Dane!$G121="oryginał")),Dane!D121,"")</f>
        <v/>
      </c>
      <c r="E122" s="36" t="str">
        <f aca="false">IF(AND(Dane!$F121="TR",OR(Dane!$G121="kopia",Dane!$G121="oryginał")),Dane!E121,"")</f>
        <v/>
      </c>
      <c r="F122" s="36" t="str">
        <f aca="false">IF(AND(Dane!$F121="TR",OR(Dane!$G121="kopia",Dane!$G121="oryginał")),Dane!G121,"")</f>
        <v/>
      </c>
      <c r="G122" s="36" t="str">
        <f aca="false">IF(AND(Dane!$F121="TR",OR($F122="oryginał",$F122="kopia")),Dane!I121,"")</f>
        <v/>
      </c>
      <c r="H122" s="36" t="str">
        <f aca="false">IF(AND(Dane!$F121="TR",OR($F122="oryginał",$F122="kopia")),#REF!,"")</f>
        <v/>
      </c>
      <c r="I122" s="36" t="str">
        <f aca="false">IF(AND(Dane!$F121="TR",OR($F122="oryginał",$F122="kopia")),Dane!J121,"")</f>
        <v/>
      </c>
      <c r="J122" s="36" t="str">
        <f aca="false">IF(AND(Dane!$F121="TR",OR($F122="oryginał",$F122="kopia")),#REF!,"")</f>
        <v/>
      </c>
      <c r="K122" s="36" t="str">
        <f aca="false">IF(AND(Dane!$F121="TR",OR($F122="oryginał",$F122="kopia")),Dane!K121,"")</f>
        <v/>
      </c>
      <c r="L122" s="36" t="str">
        <f aca="false">IF(AND(Dane!$F121="TR",OR($F122="oryginał",$F122="kopia")),#REF!,"")</f>
        <v/>
      </c>
      <c r="M122" s="36" t="str">
        <f aca="false">IF(AND(Dane!$F121="TR",OR($F122="oryginał",$F122="kopia")),Dane!L121,"")</f>
        <v/>
      </c>
      <c r="N122" s="36" t="str">
        <f aca="false">IF(AND(Dane!$F121="TR",OR($F122="oryginał",$F122="kopia")),Dane!M121,"")</f>
        <v/>
      </c>
      <c r="O122" s="36" t="str">
        <f aca="false">IF(AND(Dane!$F121="TR",OR($F122="oryginał",$F122="kopia")),Dane!N121,"")</f>
        <v/>
      </c>
      <c r="P122" s="36" t="str">
        <f aca="false">IF(AND(Dane!$F121="TR",OR($F122="oryginał",$F122="kopia")),Dane!O121,"")</f>
        <v/>
      </c>
      <c r="Q122" s="36" t="str">
        <f aca="false">IF(AND(Dane!$F121="TR",OR($F122="oryginał",$F122="kopia")),Dane!P121,"")</f>
        <v/>
      </c>
      <c r="R122" s="36" t="str">
        <f aca="false">IF(AND(Dane!$F121="TR",OR($F122="oryginał",$F122="kopia")),Dane!Q121,"")</f>
        <v/>
      </c>
      <c r="S122" s="36" t="str">
        <f aca="false">IF(AND(Dane!$F121="TR",OR($F122="oryginał",$F122="kopia")),Dane!R121,"")</f>
        <v/>
      </c>
      <c r="T122" s="36" t="str">
        <f aca="false">IF(AND(Dane!$F121="TR",OR($F122="oryginał",$F122="kopia")),Dane!S121,"")</f>
        <v/>
      </c>
      <c r="U122" s="36" t="str">
        <f aca="false">IF(AND(Dane!$F121="TR",OR($F122="oryginał",$F122="kopia")),Dane!T121,"")</f>
        <v/>
      </c>
      <c r="V122" s="36" t="str">
        <f aca="false">IF(AND(Dane!$F121="TR",OR($F122="oryginał",$F122="kopia")),Dane!U121,"")</f>
        <v/>
      </c>
      <c r="W122" s="36" t="str">
        <f aca="false">IF(AND(Dane!$F121="TR",OR($F122="oryginał",$F122="kopia")),#REF!,"")</f>
        <v/>
      </c>
    </row>
    <row r="123" customFormat="false" ht="15.75" hidden="true" customHeight="true" outlineLevel="0" collapsed="false">
      <c r="A123" s="36" t="str">
        <f aca="false">IF(AND(Dane!$F122="TR",OR(Dane!$G122="kopia",Dane!$G122="oryginał")),Dane!A122,"")</f>
        <v/>
      </c>
      <c r="B123" s="36" t="str">
        <f aca="false">IF(AND(Dane!$F122="TR",OR(Dane!$G122="kopia",Dane!$G122="oryginał")),Dane!B122,"")</f>
        <v/>
      </c>
      <c r="C123" s="36" t="str">
        <f aca="false">IF(AND(Dane!$F122="TR",OR(Dane!$G122="kopia",Dane!$G122="oryginał")),Dane!C122,"")</f>
        <v/>
      </c>
      <c r="D123" s="36" t="str">
        <f aca="false">IF(AND(Dane!$F122="TR",OR(Dane!$G122="kopia",Dane!$G122="oryginał")),Dane!D122,"")</f>
        <v/>
      </c>
      <c r="E123" s="36" t="str">
        <f aca="false">IF(AND(Dane!$F122="TR",OR(Dane!$G122="kopia",Dane!$G122="oryginał")),Dane!E122,"")</f>
        <v/>
      </c>
      <c r="F123" s="36" t="str">
        <f aca="false">IF(AND(Dane!$F122="TR",OR(Dane!$G122="kopia",Dane!$G122="oryginał")),Dane!G122,"")</f>
        <v/>
      </c>
      <c r="G123" s="36" t="str">
        <f aca="false">IF(AND(Dane!$F122="TR",OR($F123="oryginał",$F123="kopia")),Dane!I122,"")</f>
        <v/>
      </c>
      <c r="H123" s="36" t="str">
        <f aca="false">IF(AND(Dane!$F122="TR",OR($F123="oryginał",$F123="kopia")),#REF!,"")</f>
        <v/>
      </c>
      <c r="I123" s="36" t="str">
        <f aca="false">IF(AND(Dane!$F122="TR",OR($F123="oryginał",$F123="kopia")),Dane!J122,"")</f>
        <v/>
      </c>
      <c r="J123" s="36" t="str">
        <f aca="false">IF(AND(Dane!$F122="TR",OR($F123="oryginał",$F123="kopia")),#REF!,"")</f>
        <v/>
      </c>
      <c r="K123" s="36" t="str">
        <f aca="false">IF(AND(Dane!$F122="TR",OR($F123="oryginał",$F123="kopia")),Dane!K122,"")</f>
        <v/>
      </c>
      <c r="L123" s="36" t="str">
        <f aca="false">IF(AND(Dane!$F122="TR",OR($F123="oryginał",$F123="kopia")),#REF!,"")</f>
        <v/>
      </c>
      <c r="M123" s="36" t="str">
        <f aca="false">IF(AND(Dane!$F122="TR",OR($F123="oryginał",$F123="kopia")),Dane!L122,"")</f>
        <v/>
      </c>
      <c r="N123" s="36" t="str">
        <f aca="false">IF(AND(Dane!$F122="TR",OR($F123="oryginał",$F123="kopia")),Dane!M122,"")</f>
        <v/>
      </c>
      <c r="O123" s="36" t="str">
        <f aca="false">IF(AND(Dane!$F122="TR",OR($F123="oryginał",$F123="kopia")),Dane!N122,"")</f>
        <v/>
      </c>
      <c r="P123" s="36" t="str">
        <f aca="false">IF(AND(Dane!$F122="TR",OR($F123="oryginał",$F123="kopia")),Dane!O122,"")</f>
        <v/>
      </c>
      <c r="Q123" s="36" t="str">
        <f aca="false">IF(AND(Dane!$F122="TR",OR($F123="oryginał",$F123="kopia")),Dane!P122,"")</f>
        <v/>
      </c>
      <c r="R123" s="36" t="str">
        <f aca="false">IF(AND(Dane!$F122="TR",OR($F123="oryginał",$F123="kopia")),Dane!Q122,"")</f>
        <v/>
      </c>
      <c r="S123" s="36" t="str">
        <f aca="false">IF(AND(Dane!$F122="TR",OR($F123="oryginał",$F123="kopia")),Dane!R122,"")</f>
        <v/>
      </c>
      <c r="T123" s="36" t="str">
        <f aca="false">IF(AND(Dane!$F122="TR",OR($F123="oryginał",$F123="kopia")),Dane!S122,"")</f>
        <v/>
      </c>
      <c r="U123" s="36" t="str">
        <f aca="false">IF(AND(Dane!$F122="TR",OR($F123="oryginał",$F123="kopia")),Dane!T122,"")</f>
        <v/>
      </c>
      <c r="V123" s="36" t="str">
        <f aca="false">IF(AND(Dane!$F122="TR",OR($F123="oryginał",$F123="kopia")),Dane!U122,"")</f>
        <v/>
      </c>
      <c r="W123" s="36" t="str">
        <f aca="false">IF(AND(Dane!$F122="TR",OR($F123="oryginał",$F123="kopia")),#REF!,"")</f>
        <v/>
      </c>
    </row>
    <row r="124" customFormat="false" ht="15.75" hidden="true" customHeight="true" outlineLevel="0" collapsed="false">
      <c r="A124" s="36" t="str">
        <f aca="false">IF(AND(Dane!$F123="TR",OR(Dane!$G123="kopia",Dane!$G123="oryginał")),Dane!A123,"")</f>
        <v/>
      </c>
      <c r="B124" s="36" t="str">
        <f aca="false">IF(AND(Dane!$F123="TR",OR(Dane!$G123="kopia",Dane!$G123="oryginał")),Dane!B123,"")</f>
        <v/>
      </c>
      <c r="C124" s="36" t="str">
        <f aca="false">IF(AND(Dane!$F123="TR",OR(Dane!$G123="kopia",Dane!$G123="oryginał")),Dane!C123,"")</f>
        <v/>
      </c>
      <c r="D124" s="36" t="str">
        <f aca="false">IF(AND(Dane!$F123="TR",OR(Dane!$G123="kopia",Dane!$G123="oryginał")),Dane!D123,"")</f>
        <v/>
      </c>
      <c r="E124" s="36" t="str">
        <f aca="false">IF(AND(Dane!$F123="TR",OR(Dane!$G123="kopia",Dane!$G123="oryginał")),Dane!E123,"")</f>
        <v/>
      </c>
      <c r="F124" s="36" t="str">
        <f aca="false">IF(AND(Dane!$F123="TR",OR(Dane!$G123="kopia",Dane!$G123="oryginał")),Dane!G123,"")</f>
        <v/>
      </c>
      <c r="G124" s="36" t="str">
        <f aca="false">IF(AND(Dane!$F123="TR",OR($F124="oryginał",$F124="kopia")),Dane!I123,"")</f>
        <v/>
      </c>
      <c r="H124" s="36" t="str">
        <f aca="false">IF(AND(Dane!$F123="TR",OR($F124="oryginał",$F124="kopia")),#REF!,"")</f>
        <v/>
      </c>
      <c r="I124" s="36" t="str">
        <f aca="false">IF(AND(Dane!$F123="TR",OR($F124="oryginał",$F124="kopia")),Dane!J123,"")</f>
        <v/>
      </c>
      <c r="J124" s="36" t="str">
        <f aca="false">IF(AND(Dane!$F123="TR",OR($F124="oryginał",$F124="kopia")),#REF!,"")</f>
        <v/>
      </c>
      <c r="K124" s="36" t="str">
        <f aca="false">IF(AND(Dane!$F123="TR",OR($F124="oryginał",$F124="kopia")),Dane!K123,"")</f>
        <v/>
      </c>
      <c r="L124" s="36" t="str">
        <f aca="false">IF(AND(Dane!$F123="TR",OR($F124="oryginał",$F124="kopia")),#REF!,"")</f>
        <v/>
      </c>
      <c r="M124" s="36" t="str">
        <f aca="false">IF(AND(Dane!$F123="TR",OR($F124="oryginał",$F124="kopia")),Dane!L123,"")</f>
        <v/>
      </c>
      <c r="N124" s="36" t="str">
        <f aca="false">IF(AND(Dane!$F123="TR",OR($F124="oryginał",$F124="kopia")),Dane!M123,"")</f>
        <v/>
      </c>
      <c r="O124" s="36" t="str">
        <f aca="false">IF(AND(Dane!$F123="TR",OR($F124="oryginał",$F124="kopia")),Dane!N123,"")</f>
        <v/>
      </c>
      <c r="P124" s="36" t="str">
        <f aca="false">IF(AND(Dane!$F123="TR",OR($F124="oryginał",$F124="kopia")),Dane!O123,"")</f>
        <v/>
      </c>
      <c r="Q124" s="36" t="str">
        <f aca="false">IF(AND(Dane!$F123="TR",OR($F124="oryginał",$F124="kopia")),Dane!P123,"")</f>
        <v/>
      </c>
      <c r="R124" s="36" t="str">
        <f aca="false">IF(AND(Dane!$F123="TR",OR($F124="oryginał",$F124="kopia")),Dane!Q123,"")</f>
        <v/>
      </c>
      <c r="S124" s="36" t="str">
        <f aca="false">IF(AND(Dane!$F123="TR",OR($F124="oryginał",$F124="kopia")),Dane!R123,"")</f>
        <v/>
      </c>
      <c r="T124" s="36" t="str">
        <f aca="false">IF(AND(Dane!$F123="TR",OR($F124="oryginał",$F124="kopia")),Dane!S123,"")</f>
        <v/>
      </c>
      <c r="U124" s="36" t="str">
        <f aca="false">IF(AND(Dane!$F123="TR",OR($F124="oryginał",$F124="kopia")),Dane!T123,"")</f>
        <v/>
      </c>
      <c r="V124" s="36" t="str">
        <f aca="false">IF(AND(Dane!$F123="TR",OR($F124="oryginał",$F124="kopia")),Dane!U123,"")</f>
        <v/>
      </c>
      <c r="W124" s="36" t="str">
        <f aca="false">IF(AND(Dane!$F123="TR",OR($F124="oryginał",$F124="kopia")),#REF!,"")</f>
        <v/>
      </c>
    </row>
    <row r="125" customFormat="false" ht="15.75" hidden="true" customHeight="true" outlineLevel="0" collapsed="false">
      <c r="A125" s="36" t="str">
        <f aca="false">IF(AND(Dane!$F124="TR",OR(Dane!$G124="kopia",Dane!$G124="oryginał")),Dane!A124,"")</f>
        <v/>
      </c>
      <c r="B125" s="36" t="str">
        <f aca="false">IF(AND(Dane!$F124="TR",OR(Dane!$G124="kopia",Dane!$G124="oryginał")),Dane!B124,"")</f>
        <v/>
      </c>
      <c r="C125" s="36" t="str">
        <f aca="false">IF(AND(Dane!$F124="TR",OR(Dane!$G124="kopia",Dane!$G124="oryginał")),Dane!C124,"")</f>
        <v/>
      </c>
      <c r="D125" s="36" t="str">
        <f aca="false">IF(AND(Dane!$F124="TR",OR(Dane!$G124="kopia",Dane!$G124="oryginał")),Dane!D124,"")</f>
        <v/>
      </c>
      <c r="E125" s="36" t="str">
        <f aca="false">IF(AND(Dane!$F124="TR",OR(Dane!$G124="kopia",Dane!$G124="oryginał")),Dane!E124,"")</f>
        <v/>
      </c>
      <c r="F125" s="36" t="str">
        <f aca="false">IF(AND(Dane!$F124="TR",OR(Dane!$G124="kopia",Dane!$G124="oryginał")),Dane!G124,"")</f>
        <v/>
      </c>
      <c r="G125" s="36" t="str">
        <f aca="false">IF(AND(Dane!$F124="TR",OR($F125="oryginał",$F125="kopia")),Dane!I124,"")</f>
        <v/>
      </c>
      <c r="H125" s="36" t="str">
        <f aca="false">IF(AND(Dane!$F124="TR",OR($F125="oryginał",$F125="kopia")),#REF!,"")</f>
        <v/>
      </c>
      <c r="I125" s="36" t="str">
        <f aca="false">IF(AND(Dane!$F124="TR",OR($F125="oryginał",$F125="kopia")),Dane!J124,"")</f>
        <v/>
      </c>
      <c r="J125" s="36" t="str">
        <f aca="false">IF(AND(Dane!$F124="TR",OR($F125="oryginał",$F125="kopia")),#REF!,"")</f>
        <v/>
      </c>
      <c r="K125" s="36" t="str">
        <f aca="false">IF(AND(Dane!$F124="TR",OR($F125="oryginał",$F125="kopia")),Dane!K124,"")</f>
        <v/>
      </c>
      <c r="L125" s="36" t="str">
        <f aca="false">IF(AND(Dane!$F124="TR",OR($F125="oryginał",$F125="kopia")),#REF!,"")</f>
        <v/>
      </c>
      <c r="M125" s="36" t="str">
        <f aca="false">IF(AND(Dane!$F124="TR",OR($F125="oryginał",$F125="kopia")),Dane!L124,"")</f>
        <v/>
      </c>
      <c r="N125" s="36" t="str">
        <f aca="false">IF(AND(Dane!$F124="TR",OR($F125="oryginał",$F125="kopia")),Dane!M124,"")</f>
        <v/>
      </c>
      <c r="O125" s="36" t="str">
        <f aca="false">IF(AND(Dane!$F124="TR",OR($F125="oryginał",$F125="kopia")),Dane!N124,"")</f>
        <v/>
      </c>
      <c r="P125" s="36" t="str">
        <f aca="false">IF(AND(Dane!$F124="TR",OR($F125="oryginał",$F125="kopia")),Dane!O124,"")</f>
        <v/>
      </c>
      <c r="Q125" s="36" t="str">
        <f aca="false">IF(AND(Dane!$F124="TR",OR($F125="oryginał",$F125="kopia")),Dane!P124,"")</f>
        <v/>
      </c>
      <c r="R125" s="36" t="str">
        <f aca="false">IF(AND(Dane!$F124="TR",OR($F125="oryginał",$F125="kopia")),Dane!Q124,"")</f>
        <v/>
      </c>
      <c r="S125" s="36" t="str">
        <f aca="false">IF(AND(Dane!$F124="TR",OR($F125="oryginał",$F125="kopia")),Dane!R124,"")</f>
        <v/>
      </c>
      <c r="T125" s="36" t="str">
        <f aca="false">IF(AND(Dane!$F124="TR",OR($F125="oryginał",$F125="kopia")),Dane!S124,"")</f>
        <v/>
      </c>
      <c r="U125" s="36" t="str">
        <f aca="false">IF(AND(Dane!$F124="TR",OR($F125="oryginał",$F125="kopia")),Dane!T124,"")</f>
        <v/>
      </c>
      <c r="V125" s="36" t="str">
        <f aca="false">IF(AND(Dane!$F124="TR",OR($F125="oryginał",$F125="kopia")),Dane!U124,"")</f>
        <v/>
      </c>
      <c r="W125" s="36" t="str">
        <f aca="false">IF(AND(Dane!$F124="TR",OR($F125="oryginał",$F125="kopia")),#REF!,"")</f>
        <v/>
      </c>
    </row>
    <row r="126" customFormat="false" ht="15.75" hidden="true" customHeight="true" outlineLevel="0" collapsed="false">
      <c r="A126" s="36" t="str">
        <f aca="false">IF(AND(Dane!$F125="TR",OR(Dane!$G125="kopia",Dane!$G125="oryginał")),Dane!A125,"")</f>
        <v/>
      </c>
      <c r="B126" s="36" t="str">
        <f aca="false">IF(AND(Dane!$F125="TR",OR(Dane!$G125="kopia",Dane!$G125="oryginał")),Dane!B125,"")</f>
        <v/>
      </c>
      <c r="C126" s="36" t="str">
        <f aca="false">IF(AND(Dane!$F125="TR",OR(Dane!$G125="kopia",Dane!$G125="oryginał")),Dane!C125,"")</f>
        <v/>
      </c>
      <c r="D126" s="36" t="str">
        <f aca="false">IF(AND(Dane!$F125="TR",OR(Dane!$G125="kopia",Dane!$G125="oryginał")),Dane!D125,"")</f>
        <v/>
      </c>
      <c r="E126" s="36" t="str">
        <f aca="false">IF(AND(Dane!$F125="TR",OR(Dane!$G125="kopia",Dane!$G125="oryginał")),Dane!E125,"")</f>
        <v/>
      </c>
      <c r="F126" s="36" t="str">
        <f aca="false">IF(AND(Dane!$F125="TR",OR(Dane!$G125="kopia",Dane!$G125="oryginał")),Dane!G125,"")</f>
        <v/>
      </c>
      <c r="G126" s="36" t="str">
        <f aca="false">IF(AND(Dane!$F125="TR",OR($F126="oryginał",$F126="kopia")),Dane!I125,"")</f>
        <v/>
      </c>
      <c r="H126" s="36" t="str">
        <f aca="false">IF(AND(Dane!$F125="TR",OR($F126="oryginał",$F126="kopia")),#REF!,"")</f>
        <v/>
      </c>
      <c r="I126" s="36" t="str">
        <f aca="false">IF(AND(Dane!$F125="TR",OR($F126="oryginał",$F126="kopia")),Dane!J125,"")</f>
        <v/>
      </c>
      <c r="J126" s="36" t="str">
        <f aca="false">IF(AND(Dane!$F125="TR",OR($F126="oryginał",$F126="kopia")),#REF!,"")</f>
        <v/>
      </c>
      <c r="K126" s="36" t="str">
        <f aca="false">IF(AND(Dane!$F125="TR",OR($F126="oryginał",$F126="kopia")),Dane!K125,"")</f>
        <v/>
      </c>
      <c r="L126" s="36" t="str">
        <f aca="false">IF(AND(Dane!$F125="TR",OR($F126="oryginał",$F126="kopia")),#REF!,"")</f>
        <v/>
      </c>
      <c r="M126" s="36" t="str">
        <f aca="false">IF(AND(Dane!$F125="TR",OR($F126="oryginał",$F126="kopia")),Dane!L125,"")</f>
        <v/>
      </c>
      <c r="N126" s="36" t="str">
        <f aca="false">IF(AND(Dane!$F125="TR",OR($F126="oryginał",$F126="kopia")),Dane!M125,"")</f>
        <v/>
      </c>
      <c r="O126" s="36" t="str">
        <f aca="false">IF(AND(Dane!$F125="TR",OR($F126="oryginał",$F126="kopia")),Dane!N125,"")</f>
        <v/>
      </c>
      <c r="P126" s="36" t="str">
        <f aca="false">IF(AND(Dane!$F125="TR",OR($F126="oryginał",$F126="kopia")),Dane!O125,"")</f>
        <v/>
      </c>
      <c r="Q126" s="36" t="str">
        <f aca="false">IF(AND(Dane!$F125="TR",OR($F126="oryginał",$F126="kopia")),Dane!P125,"")</f>
        <v/>
      </c>
      <c r="R126" s="36" t="str">
        <f aca="false">IF(AND(Dane!$F125="TR",OR($F126="oryginał",$F126="kopia")),Dane!Q125,"")</f>
        <v/>
      </c>
      <c r="S126" s="36" t="str">
        <f aca="false">IF(AND(Dane!$F125="TR",OR($F126="oryginał",$F126="kopia")),Dane!R125,"")</f>
        <v/>
      </c>
      <c r="T126" s="36" t="str">
        <f aca="false">IF(AND(Dane!$F125="TR",OR($F126="oryginał",$F126="kopia")),Dane!S125,"")</f>
        <v/>
      </c>
      <c r="U126" s="36" t="str">
        <f aca="false">IF(AND(Dane!$F125="TR",OR($F126="oryginał",$F126="kopia")),Dane!T125,"")</f>
        <v/>
      </c>
      <c r="V126" s="36" t="str">
        <f aca="false">IF(AND(Dane!$F125="TR",OR($F126="oryginał",$F126="kopia")),Dane!U125,"")</f>
        <v/>
      </c>
      <c r="W126" s="36" t="str">
        <f aca="false">IF(AND(Dane!$F125="TR",OR($F126="oryginał",$F126="kopia")),#REF!,"")</f>
        <v/>
      </c>
    </row>
    <row r="127" customFormat="false" ht="15.75" hidden="true" customHeight="true" outlineLevel="0" collapsed="false">
      <c r="A127" s="36" t="str">
        <f aca="false">IF(AND(Dane!$F126="TR",OR(Dane!$G126="kopia",Dane!$G126="oryginał")),Dane!A126,"")</f>
        <v/>
      </c>
      <c r="B127" s="36" t="str">
        <f aca="false">IF(AND(Dane!$F126="TR",OR(Dane!$G126="kopia",Dane!$G126="oryginał")),Dane!B126,"")</f>
        <v/>
      </c>
      <c r="C127" s="36" t="str">
        <f aca="false">IF(AND(Dane!$F126="TR",OR(Dane!$G126="kopia",Dane!$G126="oryginał")),Dane!C126,"")</f>
        <v/>
      </c>
      <c r="D127" s="36" t="str">
        <f aca="false">IF(AND(Dane!$F126="TR",OR(Dane!$G126="kopia",Dane!$G126="oryginał")),Dane!D126,"")</f>
        <v/>
      </c>
      <c r="E127" s="36" t="str">
        <f aca="false">IF(AND(Dane!$F126="TR",OR(Dane!$G126="kopia",Dane!$G126="oryginał")),Dane!E126,"")</f>
        <v/>
      </c>
      <c r="F127" s="36" t="str">
        <f aca="false">IF(AND(Dane!$F126="TR",OR(Dane!$G126="kopia",Dane!$G126="oryginał")),Dane!G126,"")</f>
        <v/>
      </c>
      <c r="G127" s="36" t="str">
        <f aca="false">IF(AND(Dane!$F126="TR",OR($F127="oryginał",$F127="kopia")),Dane!I126,"")</f>
        <v/>
      </c>
      <c r="H127" s="36" t="str">
        <f aca="false">IF(AND(Dane!$F126="TR",OR($F127="oryginał",$F127="kopia")),#REF!,"")</f>
        <v/>
      </c>
      <c r="I127" s="36" t="str">
        <f aca="false">IF(AND(Dane!$F126="TR",OR($F127="oryginał",$F127="kopia")),Dane!J126,"")</f>
        <v/>
      </c>
      <c r="J127" s="36" t="str">
        <f aca="false">IF(AND(Dane!$F126="TR",OR($F127="oryginał",$F127="kopia")),#REF!,"")</f>
        <v/>
      </c>
      <c r="K127" s="36" t="str">
        <f aca="false">IF(AND(Dane!$F126="TR",OR($F127="oryginał",$F127="kopia")),Dane!K126,"")</f>
        <v/>
      </c>
      <c r="L127" s="36" t="str">
        <f aca="false">IF(AND(Dane!$F126="TR",OR($F127="oryginał",$F127="kopia")),#REF!,"")</f>
        <v/>
      </c>
      <c r="M127" s="36" t="str">
        <f aca="false">IF(AND(Dane!$F126="TR",OR($F127="oryginał",$F127="kopia")),Dane!L126,"")</f>
        <v/>
      </c>
      <c r="N127" s="36" t="str">
        <f aca="false">IF(AND(Dane!$F126="TR",OR($F127="oryginał",$F127="kopia")),Dane!M126,"")</f>
        <v/>
      </c>
      <c r="O127" s="36" t="str">
        <f aca="false">IF(AND(Dane!$F126="TR",OR($F127="oryginał",$F127="kopia")),Dane!N126,"")</f>
        <v/>
      </c>
      <c r="P127" s="36" t="str">
        <f aca="false">IF(AND(Dane!$F126="TR",OR($F127="oryginał",$F127="kopia")),Dane!O126,"")</f>
        <v/>
      </c>
      <c r="Q127" s="36" t="str">
        <f aca="false">IF(AND(Dane!$F126="TR",OR($F127="oryginał",$F127="kopia")),Dane!P126,"")</f>
        <v/>
      </c>
      <c r="R127" s="36" t="str">
        <f aca="false">IF(AND(Dane!$F126="TR",OR($F127="oryginał",$F127="kopia")),Dane!Q126,"")</f>
        <v/>
      </c>
      <c r="S127" s="36" t="str">
        <f aca="false">IF(AND(Dane!$F126="TR",OR($F127="oryginał",$F127="kopia")),Dane!R126,"")</f>
        <v/>
      </c>
      <c r="T127" s="36" t="str">
        <f aca="false">IF(AND(Dane!$F126="TR",OR($F127="oryginał",$F127="kopia")),Dane!S126,"")</f>
        <v/>
      </c>
      <c r="U127" s="36" t="str">
        <f aca="false">IF(AND(Dane!$F126="TR",OR($F127="oryginał",$F127="kopia")),Dane!T126,"")</f>
        <v/>
      </c>
      <c r="V127" s="36" t="str">
        <f aca="false">IF(AND(Dane!$F126="TR",OR($F127="oryginał",$F127="kopia")),Dane!U126,"")</f>
        <v/>
      </c>
      <c r="W127" s="36" t="str">
        <f aca="false">IF(AND(Dane!$F126="TR",OR($F127="oryginał",$F127="kopia")),#REF!,"")</f>
        <v/>
      </c>
    </row>
    <row r="128" customFormat="false" ht="15.75" hidden="true" customHeight="true" outlineLevel="0" collapsed="false">
      <c r="A128" s="36" t="str">
        <f aca="false">IF(AND(Dane!$F127="TR",OR(Dane!$G127="kopia",Dane!$G127="oryginał")),Dane!A127,"")</f>
        <v/>
      </c>
      <c r="B128" s="36" t="str">
        <f aca="false">IF(AND(Dane!$F127="TR",OR(Dane!$G127="kopia",Dane!$G127="oryginał")),Dane!B127,"")</f>
        <v/>
      </c>
      <c r="C128" s="36" t="str">
        <f aca="false">IF(AND(Dane!$F127="TR",OR(Dane!$G127="kopia",Dane!$G127="oryginał")),Dane!C127,"")</f>
        <v/>
      </c>
      <c r="D128" s="36" t="str">
        <f aca="false">IF(AND(Dane!$F127="TR",OR(Dane!$G127="kopia",Dane!$G127="oryginał")),Dane!D127,"")</f>
        <v/>
      </c>
      <c r="E128" s="36" t="str">
        <f aca="false">IF(AND(Dane!$F127="TR",OR(Dane!$G127="kopia",Dane!$G127="oryginał")),Dane!E127,"")</f>
        <v/>
      </c>
      <c r="F128" s="36" t="str">
        <f aca="false">IF(AND(Dane!$F127="TR",OR(Dane!$G127="kopia",Dane!$G127="oryginał")),Dane!G127,"")</f>
        <v/>
      </c>
      <c r="G128" s="36" t="str">
        <f aca="false">IF(AND(Dane!$F127="TR",OR($F128="oryginał",$F128="kopia")),Dane!I127,"")</f>
        <v/>
      </c>
      <c r="H128" s="36" t="str">
        <f aca="false">IF(AND(Dane!$F127="TR",OR($F128="oryginał",$F128="kopia")),#REF!,"")</f>
        <v/>
      </c>
      <c r="I128" s="36" t="str">
        <f aca="false">IF(AND(Dane!$F127="TR",OR($F128="oryginał",$F128="kopia")),Dane!J127,"")</f>
        <v/>
      </c>
      <c r="J128" s="36" t="str">
        <f aca="false">IF(AND(Dane!$F127="TR",OR($F128="oryginał",$F128="kopia")),#REF!,"")</f>
        <v/>
      </c>
      <c r="K128" s="36" t="str">
        <f aca="false">IF(AND(Dane!$F127="TR",OR($F128="oryginał",$F128="kopia")),Dane!K127,"")</f>
        <v/>
      </c>
      <c r="L128" s="36" t="str">
        <f aca="false">IF(AND(Dane!$F127="TR",OR($F128="oryginał",$F128="kopia")),#REF!,"")</f>
        <v/>
      </c>
      <c r="M128" s="36" t="str">
        <f aca="false">IF(AND(Dane!$F127="TR",OR($F128="oryginał",$F128="kopia")),Dane!L127,"")</f>
        <v/>
      </c>
      <c r="N128" s="36" t="str">
        <f aca="false">IF(AND(Dane!$F127="TR",OR($F128="oryginał",$F128="kopia")),Dane!M127,"")</f>
        <v/>
      </c>
      <c r="O128" s="36" t="str">
        <f aca="false">IF(AND(Dane!$F127="TR",OR($F128="oryginał",$F128="kopia")),Dane!N127,"")</f>
        <v/>
      </c>
      <c r="P128" s="36" t="str">
        <f aca="false">IF(AND(Dane!$F127="TR",OR($F128="oryginał",$F128="kopia")),Dane!O127,"")</f>
        <v/>
      </c>
      <c r="Q128" s="36" t="str">
        <f aca="false">IF(AND(Dane!$F127="TR",OR($F128="oryginał",$F128="kopia")),Dane!P127,"")</f>
        <v/>
      </c>
      <c r="R128" s="36" t="str">
        <f aca="false">IF(AND(Dane!$F127="TR",OR($F128="oryginał",$F128="kopia")),Dane!Q127,"")</f>
        <v/>
      </c>
      <c r="S128" s="36" t="str">
        <f aca="false">IF(AND(Dane!$F127="TR",OR($F128="oryginał",$F128="kopia")),Dane!R127,"")</f>
        <v/>
      </c>
      <c r="T128" s="36" t="str">
        <f aca="false">IF(AND(Dane!$F127="TR",OR($F128="oryginał",$F128="kopia")),Dane!S127,"")</f>
        <v/>
      </c>
      <c r="U128" s="36" t="str">
        <f aca="false">IF(AND(Dane!$F127="TR",OR($F128="oryginał",$F128="kopia")),Dane!T127,"")</f>
        <v/>
      </c>
      <c r="V128" s="36" t="str">
        <f aca="false">IF(AND(Dane!$F127="TR",OR($F128="oryginał",$F128="kopia")),Dane!U127,"")</f>
        <v/>
      </c>
      <c r="W128" s="36" t="str">
        <f aca="false">IF(AND(Dane!$F127="TR",OR($F128="oryginał",$F128="kopia")),#REF!,"")</f>
        <v/>
      </c>
    </row>
    <row r="129" customFormat="false" ht="15.75" hidden="true" customHeight="true" outlineLevel="0" collapsed="false">
      <c r="A129" s="36" t="str">
        <f aca="false">IF(AND(Dane!$F128="TR",OR(Dane!$G128="kopia",Dane!$G128="oryginał")),Dane!A128,"")</f>
        <v/>
      </c>
      <c r="B129" s="36" t="str">
        <f aca="false">IF(AND(Dane!$F128="TR",OR(Dane!$G128="kopia",Dane!$G128="oryginał")),Dane!B128,"")</f>
        <v/>
      </c>
      <c r="C129" s="36" t="str">
        <f aca="false">IF(AND(Dane!$F128="TR",OR(Dane!$G128="kopia",Dane!$G128="oryginał")),Dane!C128,"")</f>
        <v/>
      </c>
      <c r="D129" s="36" t="str">
        <f aca="false">IF(AND(Dane!$F128="TR",OR(Dane!$G128="kopia",Dane!$G128="oryginał")),Dane!D128,"")</f>
        <v/>
      </c>
      <c r="E129" s="36" t="str">
        <f aca="false">IF(AND(Dane!$F128="TR",OR(Dane!$G128="kopia",Dane!$G128="oryginał")),Dane!E128,"")</f>
        <v/>
      </c>
      <c r="F129" s="36" t="str">
        <f aca="false">IF(AND(Dane!$F128="TR",OR(Dane!$G128="kopia",Dane!$G128="oryginał")),Dane!G128,"")</f>
        <v/>
      </c>
      <c r="G129" s="36" t="str">
        <f aca="false">IF(AND(Dane!$F128="TR",OR($F129="oryginał",$F129="kopia")),Dane!I128,"")</f>
        <v/>
      </c>
      <c r="H129" s="36" t="str">
        <f aca="false">IF(AND(Dane!$F128="TR",OR($F129="oryginał",$F129="kopia")),#REF!,"")</f>
        <v/>
      </c>
      <c r="I129" s="36" t="str">
        <f aca="false">IF(AND(Dane!$F128="TR",OR($F129="oryginał",$F129="kopia")),Dane!J128,"")</f>
        <v/>
      </c>
      <c r="J129" s="36" t="str">
        <f aca="false">IF(AND(Dane!$F128="TR",OR($F129="oryginał",$F129="kopia")),#REF!,"")</f>
        <v/>
      </c>
      <c r="K129" s="36" t="str">
        <f aca="false">IF(AND(Dane!$F128="TR",OR($F129="oryginał",$F129="kopia")),Dane!K128,"")</f>
        <v/>
      </c>
      <c r="L129" s="36" t="str">
        <f aca="false">IF(AND(Dane!$F128="TR",OR($F129="oryginał",$F129="kopia")),#REF!,"")</f>
        <v/>
      </c>
      <c r="M129" s="36" t="str">
        <f aca="false">IF(AND(Dane!$F128="TR",OR($F129="oryginał",$F129="kopia")),Dane!L128,"")</f>
        <v/>
      </c>
      <c r="N129" s="36" t="str">
        <f aca="false">IF(AND(Dane!$F128="TR",OR($F129="oryginał",$F129="kopia")),Dane!M128,"")</f>
        <v/>
      </c>
      <c r="O129" s="36" t="str">
        <f aca="false">IF(AND(Dane!$F128="TR",OR($F129="oryginał",$F129="kopia")),Dane!N128,"")</f>
        <v/>
      </c>
      <c r="P129" s="36" t="str">
        <f aca="false">IF(AND(Dane!$F128="TR",OR($F129="oryginał",$F129="kopia")),Dane!O128,"")</f>
        <v/>
      </c>
      <c r="Q129" s="36" t="str">
        <f aca="false">IF(AND(Dane!$F128="TR",OR($F129="oryginał",$F129="kopia")),Dane!P128,"")</f>
        <v/>
      </c>
      <c r="R129" s="36" t="str">
        <f aca="false">IF(AND(Dane!$F128="TR",OR($F129="oryginał",$F129="kopia")),Dane!Q128,"")</f>
        <v/>
      </c>
      <c r="S129" s="36" t="str">
        <f aca="false">IF(AND(Dane!$F128="TR",OR($F129="oryginał",$F129="kopia")),Dane!R128,"")</f>
        <v/>
      </c>
      <c r="T129" s="36" t="str">
        <f aca="false">IF(AND(Dane!$F128="TR",OR($F129="oryginał",$F129="kopia")),Dane!S128,"")</f>
        <v/>
      </c>
      <c r="U129" s="36" t="str">
        <f aca="false">IF(AND(Dane!$F128="TR",OR($F129="oryginał",$F129="kopia")),Dane!T128,"")</f>
        <v/>
      </c>
      <c r="V129" s="36" t="str">
        <f aca="false">IF(AND(Dane!$F128="TR",OR($F129="oryginał",$F129="kopia")),Dane!U128,"")</f>
        <v/>
      </c>
      <c r="W129" s="36" t="str">
        <f aca="false">IF(AND(Dane!$F128="TR",OR($F129="oryginał",$F129="kopia")),#REF!,"")</f>
        <v/>
      </c>
    </row>
    <row r="130" customFormat="false" ht="15.75" hidden="true" customHeight="true" outlineLevel="0" collapsed="false">
      <c r="A130" s="36" t="str">
        <f aca="false">IF(AND(Dane!$F129="TR",OR(Dane!$G129="kopia",Dane!$G129="oryginał")),Dane!A129,"")</f>
        <v/>
      </c>
      <c r="B130" s="36" t="str">
        <f aca="false">IF(AND(Dane!$F129="TR",OR(Dane!$G129="kopia",Dane!$G129="oryginał")),Dane!B129,"")</f>
        <v/>
      </c>
      <c r="C130" s="36" t="str">
        <f aca="false">IF(AND(Dane!$F129="TR",OR(Dane!$G129="kopia",Dane!$G129="oryginał")),Dane!C129,"")</f>
        <v/>
      </c>
      <c r="D130" s="36" t="str">
        <f aca="false">IF(AND(Dane!$F129="TR",OR(Dane!$G129="kopia",Dane!$G129="oryginał")),Dane!D129,"")</f>
        <v/>
      </c>
      <c r="E130" s="36" t="str">
        <f aca="false">IF(AND(Dane!$F129="TR",OR(Dane!$G129="kopia",Dane!$G129="oryginał")),Dane!E129,"")</f>
        <v/>
      </c>
      <c r="F130" s="36" t="str">
        <f aca="false">IF(AND(Dane!$F129="TR",OR(Dane!$G129="kopia",Dane!$G129="oryginał")),Dane!G129,"")</f>
        <v/>
      </c>
      <c r="G130" s="36" t="str">
        <f aca="false">IF(AND(Dane!$F129="TR",OR($F130="oryginał",$F130="kopia")),Dane!I129,"")</f>
        <v/>
      </c>
      <c r="H130" s="36" t="str">
        <f aca="false">IF(AND(Dane!$F129="TR",OR($F130="oryginał",$F130="kopia")),#REF!,"")</f>
        <v/>
      </c>
      <c r="I130" s="36" t="str">
        <f aca="false">IF(AND(Dane!$F129="TR",OR($F130="oryginał",$F130="kopia")),Dane!J129,"")</f>
        <v/>
      </c>
      <c r="J130" s="36" t="str">
        <f aca="false">IF(AND(Dane!$F129="TR",OR($F130="oryginał",$F130="kopia")),#REF!,"")</f>
        <v/>
      </c>
      <c r="K130" s="36" t="str">
        <f aca="false">IF(AND(Dane!$F129="TR",OR($F130="oryginał",$F130="kopia")),Dane!K129,"")</f>
        <v/>
      </c>
      <c r="L130" s="36" t="str">
        <f aca="false">IF(AND(Dane!$F129="TR",OR($F130="oryginał",$F130="kopia")),#REF!,"")</f>
        <v/>
      </c>
      <c r="M130" s="36" t="str">
        <f aca="false">IF(AND(Dane!$F129="TR",OR($F130="oryginał",$F130="kopia")),Dane!L129,"")</f>
        <v/>
      </c>
      <c r="N130" s="36" t="str">
        <f aca="false">IF(AND(Dane!$F129="TR",OR($F130="oryginał",$F130="kopia")),Dane!M129,"")</f>
        <v/>
      </c>
      <c r="O130" s="36" t="str">
        <f aca="false">IF(AND(Dane!$F129="TR",OR($F130="oryginał",$F130="kopia")),Dane!N129,"")</f>
        <v/>
      </c>
      <c r="P130" s="36" t="str">
        <f aca="false">IF(AND(Dane!$F129="TR",OR($F130="oryginał",$F130="kopia")),Dane!O129,"")</f>
        <v/>
      </c>
      <c r="Q130" s="36" t="str">
        <f aca="false">IF(AND(Dane!$F129="TR",OR($F130="oryginał",$F130="kopia")),Dane!P129,"")</f>
        <v/>
      </c>
      <c r="R130" s="36" t="str">
        <f aca="false">IF(AND(Dane!$F129="TR",OR($F130="oryginał",$F130="kopia")),Dane!Q129,"")</f>
        <v/>
      </c>
      <c r="S130" s="36" t="str">
        <f aca="false">IF(AND(Dane!$F129="TR",OR($F130="oryginał",$F130="kopia")),Dane!R129,"")</f>
        <v/>
      </c>
      <c r="T130" s="36" t="str">
        <f aca="false">IF(AND(Dane!$F129="TR",OR($F130="oryginał",$F130="kopia")),Dane!S129,"")</f>
        <v/>
      </c>
      <c r="U130" s="36" t="str">
        <f aca="false">IF(AND(Dane!$F129="TR",OR($F130="oryginał",$F130="kopia")),Dane!T129,"")</f>
        <v/>
      </c>
      <c r="V130" s="36" t="str">
        <f aca="false">IF(AND(Dane!$F129="TR",OR($F130="oryginał",$F130="kopia")),Dane!U129,"")</f>
        <v/>
      </c>
      <c r="W130" s="36" t="str">
        <f aca="false">IF(AND(Dane!$F129="TR",OR($F130="oryginał",$F130="kopia")),#REF!,"")</f>
        <v/>
      </c>
    </row>
    <row r="131" customFormat="false" ht="15.75" hidden="true" customHeight="true" outlineLevel="0" collapsed="false">
      <c r="A131" s="36" t="str">
        <f aca="false">IF(AND(Dane!$F130="TR",OR(Dane!$G130="kopia",Dane!$G130="oryginał")),Dane!A130,"")</f>
        <v/>
      </c>
      <c r="B131" s="36" t="str">
        <f aca="false">IF(AND(Dane!$F130="TR",OR(Dane!$G130="kopia",Dane!$G130="oryginał")),Dane!B130,"")</f>
        <v/>
      </c>
      <c r="C131" s="36" t="str">
        <f aca="false">IF(AND(Dane!$F130="TR",OR(Dane!$G130="kopia",Dane!$G130="oryginał")),Dane!C130,"")</f>
        <v/>
      </c>
      <c r="D131" s="36" t="str">
        <f aca="false">IF(AND(Dane!$F130="TR",OR(Dane!$G130="kopia",Dane!$G130="oryginał")),Dane!D130,"")</f>
        <v/>
      </c>
      <c r="E131" s="36" t="str">
        <f aca="false">IF(AND(Dane!$F130="TR",OR(Dane!$G130="kopia",Dane!$G130="oryginał")),Dane!E130,"")</f>
        <v/>
      </c>
      <c r="F131" s="36" t="str">
        <f aca="false">IF(AND(Dane!$F130="TR",OR(Dane!$G130="kopia",Dane!$G130="oryginał")),Dane!G130,"")</f>
        <v/>
      </c>
      <c r="G131" s="36" t="str">
        <f aca="false">IF(AND(Dane!$F130="TR",OR($F131="oryginał",$F131="kopia")),Dane!I130,"")</f>
        <v/>
      </c>
      <c r="H131" s="36" t="str">
        <f aca="false">IF(AND(Dane!$F130="TR",OR($F131="oryginał",$F131="kopia")),#REF!,"")</f>
        <v/>
      </c>
      <c r="I131" s="36" t="str">
        <f aca="false">IF(AND(Dane!$F130="TR",OR($F131="oryginał",$F131="kopia")),Dane!J130,"")</f>
        <v/>
      </c>
      <c r="J131" s="36" t="str">
        <f aca="false">IF(AND(Dane!$F130="TR",OR($F131="oryginał",$F131="kopia")),#REF!,"")</f>
        <v/>
      </c>
      <c r="K131" s="36" t="str">
        <f aca="false">IF(AND(Dane!$F130="TR",OR($F131="oryginał",$F131="kopia")),Dane!K130,"")</f>
        <v/>
      </c>
      <c r="L131" s="36" t="str">
        <f aca="false">IF(AND(Dane!$F130="TR",OR($F131="oryginał",$F131="kopia")),#REF!,"")</f>
        <v/>
      </c>
      <c r="M131" s="36" t="str">
        <f aca="false">IF(AND(Dane!$F130="TR",OR($F131="oryginał",$F131="kopia")),Dane!L130,"")</f>
        <v/>
      </c>
      <c r="N131" s="36" t="str">
        <f aca="false">IF(AND(Dane!$F130="TR",OR($F131="oryginał",$F131="kopia")),Dane!M130,"")</f>
        <v/>
      </c>
      <c r="O131" s="36" t="str">
        <f aca="false">IF(AND(Dane!$F130="TR",OR($F131="oryginał",$F131="kopia")),Dane!N130,"")</f>
        <v/>
      </c>
      <c r="P131" s="36" t="str">
        <f aca="false">IF(AND(Dane!$F130="TR",OR($F131="oryginał",$F131="kopia")),Dane!O130,"")</f>
        <v/>
      </c>
      <c r="Q131" s="36" t="str">
        <f aca="false">IF(AND(Dane!$F130="TR",OR($F131="oryginał",$F131="kopia")),Dane!P130,"")</f>
        <v/>
      </c>
      <c r="R131" s="36" t="str">
        <f aca="false">IF(AND(Dane!$F130="TR",OR($F131="oryginał",$F131="kopia")),Dane!Q130,"")</f>
        <v/>
      </c>
      <c r="S131" s="36" t="str">
        <f aca="false">IF(AND(Dane!$F130="TR",OR($F131="oryginał",$F131="kopia")),Dane!R130,"")</f>
        <v/>
      </c>
      <c r="T131" s="36" t="str">
        <f aca="false">IF(AND(Dane!$F130="TR",OR($F131="oryginał",$F131="kopia")),Dane!S130,"")</f>
        <v/>
      </c>
      <c r="U131" s="36" t="str">
        <f aca="false">IF(AND(Dane!$F130="TR",OR($F131="oryginał",$F131="kopia")),Dane!T130,"")</f>
        <v/>
      </c>
      <c r="V131" s="36" t="str">
        <f aca="false">IF(AND(Dane!$F130="TR",OR($F131="oryginał",$F131="kopia")),Dane!U130,"")</f>
        <v/>
      </c>
      <c r="W131" s="36" t="str">
        <f aca="false">IF(AND(Dane!$F130="TR",OR($F131="oryginał",$F131="kopia")),#REF!,"")</f>
        <v/>
      </c>
    </row>
    <row r="132" customFormat="false" ht="15.75" hidden="true" customHeight="true" outlineLevel="0" collapsed="false">
      <c r="A132" s="36" t="str">
        <f aca="false">IF(AND(Dane!$F131="TR",OR(Dane!$G131="kopia",Dane!$G131="oryginał")),Dane!A131,"")</f>
        <v/>
      </c>
      <c r="B132" s="36" t="str">
        <f aca="false">IF(AND(Dane!$F131="TR",OR(Dane!$G131="kopia",Dane!$G131="oryginał")),Dane!B131,"")</f>
        <v/>
      </c>
      <c r="C132" s="36" t="str">
        <f aca="false">IF(AND(Dane!$F131="TR",OR(Dane!$G131="kopia",Dane!$G131="oryginał")),Dane!C131,"")</f>
        <v/>
      </c>
      <c r="D132" s="36" t="str">
        <f aca="false">IF(AND(Dane!$F131="TR",OR(Dane!$G131="kopia",Dane!$G131="oryginał")),Dane!D131,"")</f>
        <v/>
      </c>
      <c r="E132" s="36" t="str">
        <f aca="false">IF(AND(Dane!$F131="TR",OR(Dane!$G131="kopia",Dane!$G131="oryginał")),Dane!E131,"")</f>
        <v/>
      </c>
      <c r="F132" s="36" t="str">
        <f aca="false">IF(AND(Dane!$F131="TR",OR(Dane!$G131="kopia",Dane!$G131="oryginał")),Dane!G131,"")</f>
        <v/>
      </c>
      <c r="G132" s="36" t="str">
        <f aca="false">IF(AND(Dane!$F131="TR",OR($F132="oryginał",$F132="kopia")),Dane!I131,"")</f>
        <v/>
      </c>
      <c r="H132" s="36" t="str">
        <f aca="false">IF(AND(Dane!$F131="TR",OR($F132="oryginał",$F132="kopia")),#REF!,"")</f>
        <v/>
      </c>
      <c r="I132" s="36" t="str">
        <f aca="false">IF(AND(Dane!$F131="TR",OR($F132="oryginał",$F132="kopia")),Dane!J131,"")</f>
        <v/>
      </c>
      <c r="J132" s="36" t="str">
        <f aca="false">IF(AND(Dane!$F131="TR",OR($F132="oryginał",$F132="kopia")),#REF!,"")</f>
        <v/>
      </c>
      <c r="K132" s="36" t="str">
        <f aca="false">IF(AND(Dane!$F131="TR",OR($F132="oryginał",$F132="kopia")),Dane!K131,"")</f>
        <v/>
      </c>
      <c r="L132" s="36" t="str">
        <f aca="false">IF(AND(Dane!$F131="TR",OR($F132="oryginał",$F132="kopia")),#REF!,"")</f>
        <v/>
      </c>
      <c r="M132" s="36" t="str">
        <f aca="false">IF(AND(Dane!$F131="TR",OR($F132="oryginał",$F132="kopia")),Dane!L131,"")</f>
        <v/>
      </c>
      <c r="N132" s="36" t="str">
        <f aca="false">IF(AND(Dane!$F131="TR",OR($F132="oryginał",$F132="kopia")),Dane!M131,"")</f>
        <v/>
      </c>
      <c r="O132" s="36" t="str">
        <f aca="false">IF(AND(Dane!$F131="TR",OR($F132="oryginał",$F132="kopia")),Dane!N131,"")</f>
        <v/>
      </c>
      <c r="P132" s="36" t="str">
        <f aca="false">IF(AND(Dane!$F131="TR",OR($F132="oryginał",$F132="kopia")),Dane!O131,"")</f>
        <v/>
      </c>
      <c r="Q132" s="36" t="str">
        <f aca="false">IF(AND(Dane!$F131="TR",OR($F132="oryginał",$F132="kopia")),Dane!P131,"")</f>
        <v/>
      </c>
      <c r="R132" s="36" t="str">
        <f aca="false">IF(AND(Dane!$F131="TR",OR($F132="oryginał",$F132="kopia")),Dane!Q131,"")</f>
        <v/>
      </c>
      <c r="S132" s="36" t="str">
        <f aca="false">IF(AND(Dane!$F131="TR",OR($F132="oryginał",$F132="kopia")),Dane!R131,"")</f>
        <v/>
      </c>
      <c r="T132" s="36" t="str">
        <f aca="false">IF(AND(Dane!$F131="TR",OR($F132="oryginał",$F132="kopia")),Dane!S131,"")</f>
        <v/>
      </c>
      <c r="U132" s="36" t="str">
        <f aca="false">IF(AND(Dane!$F131="TR",OR($F132="oryginał",$F132="kopia")),Dane!T131,"")</f>
        <v/>
      </c>
      <c r="V132" s="36" t="str">
        <f aca="false">IF(AND(Dane!$F131="TR",OR($F132="oryginał",$F132="kopia")),Dane!U131,"")</f>
        <v/>
      </c>
      <c r="W132" s="36" t="str">
        <f aca="false">IF(AND(Dane!$F131="TR",OR($F132="oryginał",$F132="kopia")),#REF!,"")</f>
        <v/>
      </c>
    </row>
    <row r="133" customFormat="false" ht="15.75" hidden="true" customHeight="true" outlineLevel="0" collapsed="false">
      <c r="A133" s="36" t="str">
        <f aca="false">IF(AND(Dane!$F132="TR",OR(Dane!$G132="kopia",Dane!$G132="oryginał")),Dane!A132,"")</f>
        <v/>
      </c>
      <c r="B133" s="36" t="str">
        <f aca="false">IF(AND(Dane!$F132="TR",OR(Dane!$G132="kopia",Dane!$G132="oryginał")),Dane!B132,"")</f>
        <v/>
      </c>
      <c r="C133" s="36" t="str">
        <f aca="false">IF(AND(Dane!$F132="TR",OR(Dane!$G132="kopia",Dane!$G132="oryginał")),Dane!C132,"")</f>
        <v/>
      </c>
      <c r="D133" s="36" t="str">
        <f aca="false">IF(AND(Dane!$F132="TR",OR(Dane!$G132="kopia",Dane!$G132="oryginał")),Dane!D132,"")</f>
        <v/>
      </c>
      <c r="E133" s="36" t="str">
        <f aca="false">IF(AND(Dane!$F132="TR",OR(Dane!$G132="kopia",Dane!$G132="oryginał")),Dane!E132,"")</f>
        <v/>
      </c>
      <c r="F133" s="36" t="str">
        <f aca="false">IF(AND(Dane!$F132="TR",OR(Dane!$G132="kopia",Dane!$G132="oryginał")),Dane!G132,"")</f>
        <v/>
      </c>
      <c r="G133" s="36" t="str">
        <f aca="false">IF(AND(Dane!$F132="TR",OR($F133="oryginał",$F133="kopia")),Dane!I132,"")</f>
        <v/>
      </c>
      <c r="H133" s="36" t="str">
        <f aca="false">IF(AND(Dane!$F132="TR",OR($F133="oryginał",$F133="kopia")),#REF!,"")</f>
        <v/>
      </c>
      <c r="I133" s="36" t="str">
        <f aca="false">IF(AND(Dane!$F132="TR",OR($F133="oryginał",$F133="kopia")),Dane!J132,"")</f>
        <v/>
      </c>
      <c r="J133" s="36" t="str">
        <f aca="false">IF(AND(Dane!$F132="TR",OR($F133="oryginał",$F133="kopia")),#REF!,"")</f>
        <v/>
      </c>
      <c r="K133" s="36" t="str">
        <f aca="false">IF(AND(Dane!$F132="TR",OR($F133="oryginał",$F133="kopia")),Dane!K132,"")</f>
        <v/>
      </c>
      <c r="L133" s="36" t="str">
        <f aca="false">IF(AND(Dane!$F132="TR",OR($F133="oryginał",$F133="kopia")),#REF!,"")</f>
        <v/>
      </c>
      <c r="M133" s="36" t="str">
        <f aca="false">IF(AND(Dane!$F132="TR",OR($F133="oryginał",$F133="kopia")),Dane!L132,"")</f>
        <v/>
      </c>
      <c r="N133" s="36" t="str">
        <f aca="false">IF(AND(Dane!$F132="TR",OR($F133="oryginał",$F133="kopia")),Dane!M132,"")</f>
        <v/>
      </c>
      <c r="O133" s="36" t="str">
        <f aca="false">IF(AND(Dane!$F132="TR",OR($F133="oryginał",$F133="kopia")),Dane!N132,"")</f>
        <v/>
      </c>
      <c r="P133" s="36" t="str">
        <f aca="false">IF(AND(Dane!$F132="TR",OR($F133="oryginał",$F133="kopia")),Dane!O132,"")</f>
        <v/>
      </c>
      <c r="Q133" s="36" t="str">
        <f aca="false">IF(AND(Dane!$F132="TR",OR($F133="oryginał",$F133="kopia")),Dane!P132,"")</f>
        <v/>
      </c>
      <c r="R133" s="36" t="str">
        <f aca="false">IF(AND(Dane!$F132="TR",OR($F133="oryginał",$F133="kopia")),Dane!Q132,"")</f>
        <v/>
      </c>
      <c r="S133" s="36" t="str">
        <f aca="false">IF(AND(Dane!$F132="TR",OR($F133="oryginał",$F133="kopia")),Dane!R132,"")</f>
        <v/>
      </c>
      <c r="T133" s="36" t="str">
        <f aca="false">IF(AND(Dane!$F132="TR",OR($F133="oryginał",$F133="kopia")),Dane!S132,"")</f>
        <v/>
      </c>
      <c r="U133" s="36" t="str">
        <f aca="false">IF(AND(Dane!$F132="TR",OR($F133="oryginał",$F133="kopia")),Dane!T132,"")</f>
        <v/>
      </c>
      <c r="V133" s="36" t="str">
        <f aca="false">IF(AND(Dane!$F132="TR",OR($F133="oryginał",$F133="kopia")),Dane!U132,"")</f>
        <v/>
      </c>
      <c r="W133" s="36" t="str">
        <f aca="false">IF(AND(Dane!$F132="TR",OR($F133="oryginał",$F133="kopia")),#REF!,"")</f>
        <v/>
      </c>
    </row>
    <row r="134" customFormat="false" ht="15.75" hidden="true" customHeight="true" outlineLevel="0" collapsed="false">
      <c r="A134" s="36" t="str">
        <f aca="false">IF(AND(Dane!$F133="TR",OR(Dane!$G133="kopia",Dane!$G133="oryginał")),Dane!A133,"")</f>
        <v/>
      </c>
      <c r="B134" s="36" t="str">
        <f aca="false">IF(AND(Dane!$F133="TR",OR(Dane!$G133="kopia",Dane!$G133="oryginał")),Dane!B133,"")</f>
        <v/>
      </c>
      <c r="C134" s="36" t="str">
        <f aca="false">IF(AND(Dane!$F133="TR",OR(Dane!$G133="kopia",Dane!$G133="oryginał")),Dane!C133,"")</f>
        <v/>
      </c>
      <c r="D134" s="36" t="str">
        <f aca="false">IF(AND(Dane!$F133="TR",OR(Dane!$G133="kopia",Dane!$G133="oryginał")),Dane!D133,"")</f>
        <v/>
      </c>
      <c r="E134" s="36" t="str">
        <f aca="false">IF(AND(Dane!$F133="TR",OR(Dane!$G133="kopia",Dane!$G133="oryginał")),Dane!E133,"")</f>
        <v/>
      </c>
      <c r="F134" s="36" t="str">
        <f aca="false">IF(AND(Dane!$F133="TR",OR(Dane!$G133="kopia",Dane!$G133="oryginał")),Dane!G133,"")</f>
        <v/>
      </c>
      <c r="G134" s="36" t="str">
        <f aca="false">IF(AND(Dane!$F133="TR",OR($F134="oryginał",$F134="kopia")),Dane!I133,"")</f>
        <v/>
      </c>
      <c r="H134" s="36" t="str">
        <f aca="false">IF(AND(Dane!$F133="TR",OR($F134="oryginał",$F134="kopia")),#REF!,"")</f>
        <v/>
      </c>
      <c r="I134" s="36" t="str">
        <f aca="false">IF(AND(Dane!$F133="TR",OR($F134="oryginał",$F134="kopia")),Dane!J133,"")</f>
        <v/>
      </c>
      <c r="J134" s="36" t="str">
        <f aca="false">IF(AND(Dane!$F133="TR",OR($F134="oryginał",$F134="kopia")),#REF!,"")</f>
        <v/>
      </c>
      <c r="K134" s="36" t="str">
        <f aca="false">IF(AND(Dane!$F133="TR",OR($F134="oryginał",$F134="kopia")),Dane!K133,"")</f>
        <v/>
      </c>
      <c r="L134" s="36" t="str">
        <f aca="false">IF(AND(Dane!$F133="TR",OR($F134="oryginał",$F134="kopia")),#REF!,"")</f>
        <v/>
      </c>
      <c r="M134" s="36" t="str">
        <f aca="false">IF(AND(Dane!$F133="TR",OR($F134="oryginał",$F134="kopia")),Dane!L133,"")</f>
        <v/>
      </c>
      <c r="N134" s="36" t="str">
        <f aca="false">IF(AND(Dane!$F133="TR",OR($F134="oryginał",$F134="kopia")),Dane!M133,"")</f>
        <v/>
      </c>
      <c r="O134" s="36" t="str">
        <f aca="false">IF(AND(Dane!$F133="TR",OR($F134="oryginał",$F134="kopia")),Dane!N133,"")</f>
        <v/>
      </c>
      <c r="P134" s="36" t="str">
        <f aca="false">IF(AND(Dane!$F133="TR",OR($F134="oryginał",$F134="kopia")),Dane!O133,"")</f>
        <v/>
      </c>
      <c r="Q134" s="36" t="str">
        <f aca="false">IF(AND(Dane!$F133="TR",OR($F134="oryginał",$F134="kopia")),Dane!P133,"")</f>
        <v/>
      </c>
      <c r="R134" s="36" t="str">
        <f aca="false">IF(AND(Dane!$F133="TR",OR($F134="oryginał",$F134="kopia")),Dane!Q133,"")</f>
        <v/>
      </c>
      <c r="S134" s="36" t="str">
        <f aca="false">IF(AND(Dane!$F133="TR",OR($F134="oryginał",$F134="kopia")),Dane!R133,"")</f>
        <v/>
      </c>
      <c r="T134" s="36" t="str">
        <f aca="false">IF(AND(Dane!$F133="TR",OR($F134="oryginał",$F134="kopia")),Dane!S133,"")</f>
        <v/>
      </c>
      <c r="U134" s="36" t="str">
        <f aca="false">IF(AND(Dane!$F133="TR",OR($F134="oryginał",$F134="kopia")),Dane!T133,"")</f>
        <v/>
      </c>
      <c r="V134" s="36" t="str">
        <f aca="false">IF(AND(Dane!$F133="TR",OR($F134="oryginał",$F134="kopia")),Dane!U133,"")</f>
        <v/>
      </c>
      <c r="W134" s="36" t="str">
        <f aca="false">IF(AND(Dane!$F133="TR",OR($F134="oryginał",$F134="kopia")),#REF!,"")</f>
        <v/>
      </c>
    </row>
    <row r="135" customFormat="false" ht="15.75" hidden="true" customHeight="true" outlineLevel="0" collapsed="false">
      <c r="A135" s="36" t="str">
        <f aca="false">IF(AND(Dane!$F134="TR",OR(Dane!$G134="kopia",Dane!$G134="oryginał")),Dane!A134,"")</f>
        <v/>
      </c>
      <c r="B135" s="36" t="str">
        <f aca="false">IF(AND(Dane!$F134="TR",OR(Dane!$G134="kopia",Dane!$G134="oryginał")),Dane!B134,"")</f>
        <v/>
      </c>
      <c r="C135" s="36" t="str">
        <f aca="false">IF(AND(Dane!$F134="TR",OR(Dane!$G134="kopia",Dane!$G134="oryginał")),Dane!C134,"")</f>
        <v/>
      </c>
      <c r="D135" s="36" t="str">
        <f aca="false">IF(AND(Dane!$F134="TR",OR(Dane!$G134="kopia",Dane!$G134="oryginał")),Dane!D134,"")</f>
        <v/>
      </c>
      <c r="E135" s="36" t="str">
        <f aca="false">IF(AND(Dane!$F134="TR",OR(Dane!$G134="kopia",Dane!$G134="oryginał")),Dane!E134,"")</f>
        <v/>
      </c>
      <c r="F135" s="36" t="str">
        <f aca="false">IF(AND(Dane!$F134="TR",OR(Dane!$G134="kopia",Dane!$G134="oryginał")),Dane!G134,"")</f>
        <v/>
      </c>
      <c r="G135" s="36" t="str">
        <f aca="false">IF(AND(Dane!$F134="TR",OR($F135="oryginał",$F135="kopia")),Dane!I134,"")</f>
        <v/>
      </c>
      <c r="H135" s="36" t="str">
        <f aca="false">IF(AND(Dane!$F134="TR",OR($F135="oryginał",$F135="kopia")),#REF!,"")</f>
        <v/>
      </c>
      <c r="I135" s="36" t="str">
        <f aca="false">IF(AND(Dane!$F134="TR",OR($F135="oryginał",$F135="kopia")),Dane!J134,"")</f>
        <v/>
      </c>
      <c r="J135" s="36" t="str">
        <f aca="false">IF(AND(Dane!$F134="TR",OR($F135="oryginał",$F135="kopia")),#REF!,"")</f>
        <v/>
      </c>
      <c r="K135" s="36" t="str">
        <f aca="false">IF(AND(Dane!$F134="TR",OR($F135="oryginał",$F135="kopia")),Dane!K134,"")</f>
        <v/>
      </c>
      <c r="L135" s="36" t="str">
        <f aca="false">IF(AND(Dane!$F134="TR",OR($F135="oryginał",$F135="kopia")),#REF!,"")</f>
        <v/>
      </c>
      <c r="M135" s="36" t="str">
        <f aca="false">IF(AND(Dane!$F134="TR",OR($F135="oryginał",$F135="kopia")),Dane!L134,"")</f>
        <v/>
      </c>
      <c r="N135" s="36" t="str">
        <f aca="false">IF(AND(Dane!$F134="TR",OR($F135="oryginał",$F135="kopia")),Dane!M134,"")</f>
        <v/>
      </c>
      <c r="O135" s="36" t="str">
        <f aca="false">IF(AND(Dane!$F134="TR",OR($F135="oryginał",$F135="kopia")),Dane!N134,"")</f>
        <v/>
      </c>
      <c r="P135" s="36" t="str">
        <f aca="false">IF(AND(Dane!$F134="TR",OR($F135="oryginał",$F135="kopia")),Dane!O134,"")</f>
        <v/>
      </c>
      <c r="Q135" s="36" t="str">
        <f aca="false">IF(AND(Dane!$F134="TR",OR($F135="oryginał",$F135="kopia")),Dane!P134,"")</f>
        <v/>
      </c>
      <c r="R135" s="36" t="str">
        <f aca="false">IF(AND(Dane!$F134="TR",OR($F135="oryginał",$F135="kopia")),Dane!Q134,"")</f>
        <v/>
      </c>
      <c r="S135" s="36" t="str">
        <f aca="false">IF(AND(Dane!$F134="TR",OR($F135="oryginał",$F135="kopia")),Dane!R134,"")</f>
        <v/>
      </c>
      <c r="T135" s="36" t="str">
        <f aca="false">IF(AND(Dane!$F134="TR",OR($F135="oryginał",$F135="kopia")),Dane!S134,"")</f>
        <v/>
      </c>
      <c r="U135" s="36" t="str">
        <f aca="false">IF(AND(Dane!$F134="TR",OR($F135="oryginał",$F135="kopia")),Dane!T134,"")</f>
        <v/>
      </c>
      <c r="V135" s="36" t="str">
        <f aca="false">IF(AND(Dane!$F134="TR",OR($F135="oryginał",$F135="kopia")),Dane!U134,"")</f>
        <v/>
      </c>
      <c r="W135" s="36" t="str">
        <f aca="false">IF(AND(Dane!$F134="TR",OR($F135="oryginał",$F135="kopia")),#REF!,"")</f>
        <v/>
      </c>
    </row>
    <row r="136" customFormat="false" ht="15.75" hidden="true" customHeight="true" outlineLevel="0" collapsed="false">
      <c r="A136" s="36" t="str">
        <f aca="false">IF(AND(Dane!$F135="TR",OR(Dane!$G135="kopia",Dane!$G135="oryginał")),Dane!A135,"")</f>
        <v/>
      </c>
      <c r="B136" s="36" t="str">
        <f aca="false">IF(AND(Dane!$F135="TR",OR(Dane!$G135="kopia",Dane!$G135="oryginał")),Dane!B135,"")</f>
        <v/>
      </c>
      <c r="C136" s="36" t="str">
        <f aca="false">IF(AND(Dane!$F135="TR",OR(Dane!$G135="kopia",Dane!$G135="oryginał")),Dane!C135,"")</f>
        <v/>
      </c>
      <c r="D136" s="36" t="str">
        <f aca="false">IF(AND(Dane!$F135="TR",OR(Dane!$G135="kopia",Dane!$G135="oryginał")),Dane!D135,"")</f>
        <v/>
      </c>
      <c r="E136" s="36" t="str">
        <f aca="false">IF(AND(Dane!$F135="TR",OR(Dane!$G135="kopia",Dane!$G135="oryginał")),Dane!E135,"")</f>
        <v/>
      </c>
      <c r="F136" s="36" t="str">
        <f aca="false">IF(AND(Dane!$F135="TR",OR(Dane!$G135="kopia",Dane!$G135="oryginał")),Dane!G135,"")</f>
        <v/>
      </c>
      <c r="G136" s="36" t="str">
        <f aca="false">IF(AND(Dane!$F135="TR",OR($F136="oryginał",$F136="kopia")),Dane!I135,"")</f>
        <v/>
      </c>
      <c r="H136" s="36" t="str">
        <f aca="false">IF(AND(Dane!$F135="TR",OR($F136="oryginał",$F136="kopia")),#REF!,"")</f>
        <v/>
      </c>
      <c r="I136" s="36" t="str">
        <f aca="false">IF(AND(Dane!$F135="TR",OR($F136="oryginał",$F136="kopia")),Dane!J135,"")</f>
        <v/>
      </c>
      <c r="J136" s="36" t="str">
        <f aca="false">IF(AND(Dane!$F135="TR",OR($F136="oryginał",$F136="kopia")),#REF!,"")</f>
        <v/>
      </c>
      <c r="K136" s="36" t="str">
        <f aca="false">IF(AND(Dane!$F135="TR",OR($F136="oryginał",$F136="kopia")),Dane!K135,"")</f>
        <v/>
      </c>
      <c r="L136" s="36" t="str">
        <f aca="false">IF(AND(Dane!$F135="TR",OR($F136="oryginał",$F136="kopia")),#REF!,"")</f>
        <v/>
      </c>
      <c r="M136" s="36" t="str">
        <f aca="false">IF(AND(Dane!$F135="TR",OR($F136="oryginał",$F136="kopia")),Dane!L135,"")</f>
        <v/>
      </c>
      <c r="N136" s="36" t="str">
        <f aca="false">IF(AND(Dane!$F135="TR",OR($F136="oryginał",$F136="kopia")),Dane!M135,"")</f>
        <v/>
      </c>
      <c r="O136" s="36" t="str">
        <f aca="false">IF(AND(Dane!$F135="TR",OR($F136="oryginał",$F136="kopia")),Dane!N135,"")</f>
        <v/>
      </c>
      <c r="P136" s="36" t="str">
        <f aca="false">IF(AND(Dane!$F135="TR",OR($F136="oryginał",$F136="kopia")),Dane!O135,"")</f>
        <v/>
      </c>
      <c r="Q136" s="36" t="str">
        <f aca="false">IF(AND(Dane!$F135="TR",OR($F136="oryginał",$F136="kopia")),Dane!P135,"")</f>
        <v/>
      </c>
      <c r="R136" s="36" t="str">
        <f aca="false">IF(AND(Dane!$F135="TR",OR($F136="oryginał",$F136="kopia")),Dane!Q135,"")</f>
        <v/>
      </c>
      <c r="S136" s="36" t="str">
        <f aca="false">IF(AND(Dane!$F135="TR",OR($F136="oryginał",$F136="kopia")),Dane!R135,"")</f>
        <v/>
      </c>
      <c r="T136" s="36" t="str">
        <f aca="false">IF(AND(Dane!$F135="TR",OR($F136="oryginał",$F136="kopia")),Dane!S135,"")</f>
        <v/>
      </c>
      <c r="U136" s="36" t="str">
        <f aca="false">IF(AND(Dane!$F135="TR",OR($F136="oryginał",$F136="kopia")),Dane!T135,"")</f>
        <v/>
      </c>
      <c r="V136" s="36" t="str">
        <f aca="false">IF(AND(Dane!$F135="TR",OR($F136="oryginał",$F136="kopia")),Dane!U135,"")</f>
        <v/>
      </c>
      <c r="W136" s="36" t="str">
        <f aca="false">IF(AND(Dane!$F135="TR",OR($F136="oryginał",$F136="kopia")),#REF!,"")</f>
        <v/>
      </c>
    </row>
    <row r="137" customFormat="false" ht="15.75" hidden="true" customHeight="true" outlineLevel="0" collapsed="false">
      <c r="A137" s="36" t="str">
        <f aca="false">IF(AND(Dane!$F136="TR",OR(Dane!$G136="kopia",Dane!$G136="oryginał")),Dane!A136,"")</f>
        <v/>
      </c>
      <c r="B137" s="36" t="str">
        <f aca="false">IF(AND(Dane!$F136="TR",OR(Dane!$G136="kopia",Dane!$G136="oryginał")),Dane!B136,"")</f>
        <v/>
      </c>
      <c r="C137" s="36" t="str">
        <f aca="false">IF(AND(Dane!$F136="TR",OR(Dane!$G136="kopia",Dane!$G136="oryginał")),Dane!C136,"")</f>
        <v/>
      </c>
      <c r="D137" s="36" t="str">
        <f aca="false">IF(AND(Dane!$F136="TR",OR(Dane!$G136="kopia",Dane!$G136="oryginał")),Dane!D136,"")</f>
        <v/>
      </c>
      <c r="E137" s="36" t="str">
        <f aca="false">IF(AND(Dane!$F136="TR",OR(Dane!$G136="kopia",Dane!$G136="oryginał")),Dane!E136,"")</f>
        <v/>
      </c>
      <c r="F137" s="36" t="str">
        <f aca="false">IF(AND(Dane!$F136="TR",OR(Dane!$G136="kopia",Dane!$G136="oryginał")),Dane!G136,"")</f>
        <v/>
      </c>
      <c r="G137" s="36" t="str">
        <f aca="false">IF(AND(Dane!$F136="TR",OR($F137="oryginał",$F137="kopia")),Dane!I136,"")</f>
        <v/>
      </c>
      <c r="H137" s="36" t="str">
        <f aca="false">IF(AND(Dane!$F136="TR",OR($F137="oryginał",$F137="kopia")),#REF!,"")</f>
        <v/>
      </c>
      <c r="I137" s="36" t="str">
        <f aca="false">IF(AND(Dane!$F136="TR",OR($F137="oryginał",$F137="kopia")),Dane!J136,"")</f>
        <v/>
      </c>
      <c r="J137" s="36" t="str">
        <f aca="false">IF(AND(Dane!$F136="TR",OR($F137="oryginał",$F137="kopia")),#REF!,"")</f>
        <v/>
      </c>
      <c r="K137" s="36" t="str">
        <f aca="false">IF(AND(Dane!$F136="TR",OR($F137="oryginał",$F137="kopia")),Dane!K136,"")</f>
        <v/>
      </c>
      <c r="L137" s="36" t="str">
        <f aca="false">IF(AND(Dane!$F136="TR",OR($F137="oryginał",$F137="kopia")),#REF!,"")</f>
        <v/>
      </c>
      <c r="M137" s="36" t="str">
        <f aca="false">IF(AND(Dane!$F136="TR",OR($F137="oryginał",$F137="kopia")),Dane!L136,"")</f>
        <v/>
      </c>
      <c r="N137" s="36" t="str">
        <f aca="false">IF(AND(Dane!$F136="TR",OR($F137="oryginał",$F137="kopia")),Dane!M136,"")</f>
        <v/>
      </c>
      <c r="O137" s="36" t="str">
        <f aca="false">IF(AND(Dane!$F136="TR",OR($F137="oryginał",$F137="kopia")),Dane!N136,"")</f>
        <v/>
      </c>
      <c r="P137" s="36" t="str">
        <f aca="false">IF(AND(Dane!$F136="TR",OR($F137="oryginał",$F137="kopia")),Dane!O136,"")</f>
        <v/>
      </c>
      <c r="Q137" s="36" t="str">
        <f aca="false">IF(AND(Dane!$F136="TR",OR($F137="oryginał",$F137="kopia")),Dane!P136,"")</f>
        <v/>
      </c>
      <c r="R137" s="36" t="str">
        <f aca="false">IF(AND(Dane!$F136="TR",OR($F137="oryginał",$F137="kopia")),Dane!Q136,"")</f>
        <v/>
      </c>
      <c r="S137" s="36" t="str">
        <f aca="false">IF(AND(Dane!$F136="TR",OR($F137="oryginał",$F137="kopia")),Dane!R136,"")</f>
        <v/>
      </c>
      <c r="T137" s="36" t="str">
        <f aca="false">IF(AND(Dane!$F136="TR",OR($F137="oryginał",$F137="kopia")),Dane!S136,"")</f>
        <v/>
      </c>
      <c r="U137" s="36" t="str">
        <f aca="false">IF(AND(Dane!$F136="TR",OR($F137="oryginał",$F137="kopia")),Dane!T136,"")</f>
        <v/>
      </c>
      <c r="V137" s="36" t="str">
        <f aca="false">IF(AND(Dane!$F136="TR",OR($F137="oryginał",$F137="kopia")),Dane!U136,"")</f>
        <v/>
      </c>
      <c r="W137" s="36" t="str">
        <f aca="false">IF(AND(Dane!$F136="TR",OR($F137="oryginał",$F137="kopia")),#REF!,"")</f>
        <v/>
      </c>
    </row>
    <row r="138" customFormat="false" ht="15.75" hidden="true" customHeight="true" outlineLevel="0" collapsed="false">
      <c r="A138" s="36" t="str">
        <f aca="false">IF(AND(Dane!$F137="TR",OR(Dane!$G137="kopia",Dane!$G137="oryginał")),Dane!A137,"")</f>
        <v/>
      </c>
      <c r="B138" s="36" t="str">
        <f aca="false">IF(AND(Dane!$F137="TR",OR(Dane!$G137="kopia",Dane!$G137="oryginał")),Dane!B137,"")</f>
        <v/>
      </c>
      <c r="C138" s="36" t="str">
        <f aca="false">IF(AND(Dane!$F137="TR",OR(Dane!$G137="kopia",Dane!$G137="oryginał")),Dane!C137,"")</f>
        <v/>
      </c>
      <c r="D138" s="36" t="str">
        <f aca="false">IF(AND(Dane!$F137="TR",OR(Dane!$G137="kopia",Dane!$G137="oryginał")),Dane!D137,"")</f>
        <v/>
      </c>
      <c r="E138" s="36" t="str">
        <f aca="false">IF(AND(Dane!$F137="TR",OR(Dane!$G137="kopia",Dane!$G137="oryginał")),Dane!E137,"")</f>
        <v/>
      </c>
      <c r="F138" s="36" t="str">
        <f aca="false">IF(AND(Dane!$F137="TR",OR(Dane!$G137="kopia",Dane!$G137="oryginał")),Dane!G137,"")</f>
        <v/>
      </c>
      <c r="G138" s="36" t="str">
        <f aca="false">IF(AND(Dane!$F137="TR",OR($F138="oryginał",$F138="kopia")),Dane!I137,"")</f>
        <v/>
      </c>
      <c r="H138" s="36" t="str">
        <f aca="false">IF(AND(Dane!$F137="TR",OR($F138="oryginał",$F138="kopia")),#REF!,"")</f>
        <v/>
      </c>
      <c r="I138" s="36" t="str">
        <f aca="false">IF(AND(Dane!$F137="TR",OR($F138="oryginał",$F138="kopia")),Dane!J137,"")</f>
        <v/>
      </c>
      <c r="J138" s="36" t="str">
        <f aca="false">IF(AND(Dane!$F137="TR",OR($F138="oryginał",$F138="kopia")),#REF!,"")</f>
        <v/>
      </c>
      <c r="K138" s="36" t="str">
        <f aca="false">IF(AND(Dane!$F137="TR",OR($F138="oryginał",$F138="kopia")),Dane!K137,"")</f>
        <v/>
      </c>
      <c r="L138" s="36" t="str">
        <f aca="false">IF(AND(Dane!$F137="TR",OR($F138="oryginał",$F138="kopia")),#REF!,"")</f>
        <v/>
      </c>
      <c r="M138" s="36" t="str">
        <f aca="false">IF(AND(Dane!$F137="TR",OR($F138="oryginał",$F138="kopia")),Dane!L137,"")</f>
        <v/>
      </c>
      <c r="N138" s="36" t="str">
        <f aca="false">IF(AND(Dane!$F137="TR",OR($F138="oryginał",$F138="kopia")),Dane!M137,"")</f>
        <v/>
      </c>
      <c r="O138" s="36" t="str">
        <f aca="false">IF(AND(Dane!$F137="TR",OR($F138="oryginał",$F138="kopia")),Dane!N137,"")</f>
        <v/>
      </c>
      <c r="P138" s="36" t="str">
        <f aca="false">IF(AND(Dane!$F137="TR",OR($F138="oryginał",$F138="kopia")),Dane!O137,"")</f>
        <v/>
      </c>
      <c r="Q138" s="36" t="str">
        <f aca="false">IF(AND(Dane!$F137="TR",OR($F138="oryginał",$F138="kopia")),Dane!P137,"")</f>
        <v/>
      </c>
      <c r="R138" s="36" t="str">
        <f aca="false">IF(AND(Dane!$F137="TR",OR($F138="oryginał",$F138="kopia")),Dane!Q137,"")</f>
        <v/>
      </c>
      <c r="S138" s="36" t="str">
        <f aca="false">IF(AND(Dane!$F137="TR",OR($F138="oryginał",$F138="kopia")),Dane!R137,"")</f>
        <v/>
      </c>
      <c r="T138" s="36" t="str">
        <f aca="false">IF(AND(Dane!$F137="TR",OR($F138="oryginał",$F138="kopia")),Dane!S137,"")</f>
        <v/>
      </c>
      <c r="U138" s="36" t="str">
        <f aca="false">IF(AND(Dane!$F137="TR",OR($F138="oryginał",$F138="kopia")),Dane!T137,"")</f>
        <v/>
      </c>
      <c r="V138" s="36" t="str">
        <f aca="false">IF(AND(Dane!$F137="TR",OR($F138="oryginał",$F138="kopia")),Dane!U137,"")</f>
        <v/>
      </c>
      <c r="W138" s="36" t="str">
        <f aca="false">IF(AND(Dane!$F137="TR",OR($F138="oryginał",$F138="kopia")),#REF!,"")</f>
        <v/>
      </c>
    </row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7421875" defaultRowHeight="15" zeroHeight="false" outlineLevelRow="0" outlineLevelCol="0"/>
  <cols>
    <col collapsed="false" customWidth="true" hidden="false" outlineLevel="0" max="11" min="1" style="0" width="5.75"/>
    <col collapsed="false" customWidth="true" hidden="true" outlineLevel="0" max="12" min="12" style="0" width="5.75"/>
    <col collapsed="false" customWidth="true" hidden="false" outlineLevel="0" max="23" min="13" style="0" width="5.75"/>
  </cols>
  <sheetData>
    <row r="1" customFormat="false" ht="15.75" hidden="false" customHeight="true" outlineLevel="0" collapsed="false">
      <c r="A1" s="43"/>
      <c r="B1" s="43"/>
      <c r="C1" s="43"/>
      <c r="D1" s="43"/>
      <c r="E1" s="43"/>
      <c r="F1" s="43"/>
      <c r="G1" s="44" t="s">
        <v>346</v>
      </c>
      <c r="H1" s="44"/>
      <c r="I1" s="44"/>
      <c r="J1" s="44"/>
      <c r="K1" s="44"/>
      <c r="L1" s="44" t="s">
        <v>334</v>
      </c>
      <c r="M1" s="44"/>
      <c r="N1" s="44"/>
      <c r="O1" s="44"/>
      <c r="P1" s="44"/>
      <c r="Q1" s="43"/>
      <c r="R1" s="43"/>
      <c r="S1" s="43"/>
      <c r="T1" s="43"/>
      <c r="U1" s="43"/>
      <c r="V1" s="43"/>
    </row>
    <row r="2" customFormat="false" ht="15.75" hidden="false" customHeight="true" outlineLevel="0" collapsed="false">
      <c r="A2" s="52" t="s">
        <v>0</v>
      </c>
      <c r="B2" s="52" t="s">
        <v>1</v>
      </c>
      <c r="C2" s="52" t="s">
        <v>322</v>
      </c>
      <c r="D2" s="52" t="s">
        <v>323</v>
      </c>
      <c r="E2" s="52" t="s">
        <v>4</v>
      </c>
      <c r="F2" s="52" t="s">
        <v>324</v>
      </c>
      <c r="G2" s="52" t="s">
        <v>8</v>
      </c>
      <c r="H2" s="52" t="s">
        <v>347</v>
      </c>
      <c r="I2" s="52" t="s">
        <v>9</v>
      </c>
      <c r="J2" s="52" t="s">
        <v>348</v>
      </c>
      <c r="K2" s="52" t="s">
        <v>349</v>
      </c>
      <c r="L2" s="52" t="s">
        <v>350</v>
      </c>
      <c r="M2" s="52" t="s">
        <v>11</v>
      </c>
      <c r="N2" s="52" t="s">
        <v>12</v>
      </c>
      <c r="O2" s="52" t="s">
        <v>13</v>
      </c>
      <c r="P2" s="52" t="s">
        <v>14</v>
      </c>
      <c r="Q2" s="52" t="s">
        <v>335</v>
      </c>
      <c r="R2" s="52" t="s">
        <v>16</v>
      </c>
      <c r="S2" s="52" t="s">
        <v>336</v>
      </c>
      <c r="T2" s="52" t="s">
        <v>337</v>
      </c>
      <c r="U2" s="52" t="s">
        <v>338</v>
      </c>
      <c r="V2" s="52" t="s">
        <v>339</v>
      </c>
      <c r="W2" s="52" t="s">
        <v>340</v>
      </c>
    </row>
    <row r="3" customFormat="false" ht="15.75" hidden="false" customHeight="true" outlineLevel="0" collapsed="false">
      <c r="A3" s="36" t="str">
        <f aca="false">IF(AND(Dane!$F3="TA",OR(Dane!$G3="kopia",Dane!$G3="oryginał")),Dane!A3,"")</f>
        <v/>
      </c>
      <c r="B3" s="36" t="str">
        <f aca="false">IF(AND(Dane!$F3="TA",OR(Dane!$G3="kopia",Dane!$G3="oryginał")),Dane!B3,"")</f>
        <v/>
      </c>
      <c r="C3" s="36" t="str">
        <f aca="false">IF(AND(Dane!$F3="TA",OR(Dane!$G3="kopia",Dane!$G3="oryginał")),Dane!C3,"")</f>
        <v/>
      </c>
      <c r="D3" s="36" t="str">
        <f aca="false">IF(AND(Dane!$F3="TA",OR(Dane!$G3="kopia",Dane!$G3="oryginał")),Dane!D3,"")</f>
        <v/>
      </c>
      <c r="E3" s="36" t="str">
        <f aca="false">IF(AND(Dane!$F3="TA",OR(Dane!$G3="kopia",Dane!$G3="oryginał")),Dane!E3,"")</f>
        <v/>
      </c>
      <c r="F3" s="36" t="str">
        <f aca="false">IF(AND(Dane!$F3="TA",OR(Dane!$G3="kopia",Dane!$G3="oryginał")),Dane!G3,"")</f>
        <v/>
      </c>
      <c r="G3" s="36" t="str">
        <f aca="false">IF(AND(Dane!$F3="TA",OR($F3="oryginał",$F3="kopia")),Dane!I3,"")</f>
        <v/>
      </c>
      <c r="H3" s="36" t="str">
        <f aca="false">IF(AND(Dane!$F3="TA",OR($F3="oryginał",$F3="kopia")),#REF!,"")</f>
        <v/>
      </c>
      <c r="I3" s="36" t="str">
        <f aca="false">IF(AND(Dane!$F3="TA",OR($F3="oryginał",$F3="kopia")),Dane!J3,"")</f>
        <v/>
      </c>
      <c r="J3" s="36" t="str">
        <f aca="false">IF(AND(Dane!$F3="TA",OR($F3="oryginał",$F3="kopia")),#REF!,"")</f>
        <v/>
      </c>
      <c r="K3" s="36" t="str">
        <f aca="false">IF(AND(Dane!$F3="TA",OR($F3="oryginał",$F3="kopia")),Dane!K3,"")</f>
        <v/>
      </c>
      <c r="L3" s="36" t="str">
        <f aca="false">IF(AND(Dane!$F3="TA",OR($F3="oryginał",$F3="kopia")),#REF!,"")</f>
        <v/>
      </c>
      <c r="M3" s="36" t="str">
        <f aca="false">IF(AND(Dane!$F3="TA",OR($F3="oryginał",$F3="kopia")),Dane!L3,"")</f>
        <v/>
      </c>
      <c r="N3" s="36" t="str">
        <f aca="false">IF(AND(Dane!$F3="TA",OR($F3="oryginał",$F3="kopia")),Dane!M3,"")</f>
        <v/>
      </c>
      <c r="O3" s="36" t="str">
        <f aca="false">IF(AND(Dane!$F3="TA",OR($F3="oryginał",$F3="kopia")),Dane!N3,"")</f>
        <v/>
      </c>
      <c r="P3" s="36" t="str">
        <f aca="false">IF(AND(Dane!$F3="TA",OR($F3="oryginał",$F3="kopia")),Dane!O3,"")</f>
        <v/>
      </c>
      <c r="Q3" s="36" t="str">
        <f aca="false">IF(AND(Dane!$F3="TA",OR($F3="oryginał",$F3="kopia")),Dane!P3,"")</f>
        <v/>
      </c>
      <c r="R3" s="36" t="str">
        <f aca="false">IF(AND(Dane!$F3="TA",OR($F3="oryginał",$F3="kopia")),Dane!Q3,"")</f>
        <v/>
      </c>
      <c r="S3" s="36" t="str">
        <f aca="false">IF(AND(Dane!$F3="TA",OR($F3="oryginał",$F3="kopia")),Dane!R3,"")</f>
        <v/>
      </c>
      <c r="T3" s="36" t="str">
        <f aca="false">IF(AND(Dane!$F3="TA",OR($F3="oryginał",$F3="kopia")),Dane!S3,"")</f>
        <v/>
      </c>
      <c r="U3" s="36" t="str">
        <f aca="false">IF(AND(Dane!$F3="TA",OR($F3="oryginał",$F3="kopia")),Dane!T3,"")</f>
        <v/>
      </c>
      <c r="V3" s="36" t="str">
        <f aca="false">IF(AND(Dane!$F3="TA",OR($F3="oryginał",$F3="kopia")),Dane!U3,"")</f>
        <v/>
      </c>
      <c r="W3" s="36" t="str">
        <f aca="false">IF(AND(Dane!$F3="TA",OR($F3="oryginał",$F3="kopia")),#REF!,"")</f>
        <v/>
      </c>
    </row>
    <row r="4" customFormat="false" ht="15.75" hidden="false" customHeight="true" outlineLevel="0" collapsed="false">
      <c r="A4" s="36" t="str">
        <f aca="false">IF(AND(Dane!$F4="TA",OR(Dane!$G4="kopia",Dane!$G4="oryginał")),Dane!A4,"")</f>
        <v/>
      </c>
      <c r="B4" s="36" t="str">
        <f aca="false">IF(AND(Dane!$F4="TA",OR(Dane!$G4="kopia",Dane!$G4="oryginał")),Dane!B4,"")</f>
        <v/>
      </c>
      <c r="C4" s="36" t="str">
        <f aca="false">IF(AND(Dane!$F4="TA",OR(Dane!$G4="kopia",Dane!$G4="oryginał")),Dane!C4,"")</f>
        <v/>
      </c>
      <c r="D4" s="36" t="str">
        <f aca="false">IF(AND(Dane!$F4="TA",OR(Dane!$G4="kopia",Dane!$G4="oryginał")),Dane!D4,"")</f>
        <v/>
      </c>
      <c r="E4" s="36" t="str">
        <f aca="false">IF(AND(Dane!$F4="TA",OR(Dane!$G4="kopia",Dane!$G4="oryginał")),Dane!E4,"")</f>
        <v/>
      </c>
      <c r="F4" s="36" t="str">
        <f aca="false">IF(AND(Dane!$F4="TA",OR(Dane!$G4="kopia",Dane!$G4="oryginał")),Dane!G4,"")</f>
        <v/>
      </c>
      <c r="G4" s="36" t="str">
        <f aca="false">IF(AND(Dane!$F4="TA",OR($F4="oryginał",$F4="kopia")),Dane!I4,"")</f>
        <v/>
      </c>
      <c r="H4" s="36" t="str">
        <f aca="false">IF(AND(Dane!$F4="TA",OR($F4="oryginał",$F4="kopia")),#REF!,"")</f>
        <v/>
      </c>
      <c r="I4" s="36" t="str">
        <f aca="false">IF(AND(Dane!$F4="TA",OR($F4="oryginał",$F4="kopia")),Dane!J4,"")</f>
        <v/>
      </c>
      <c r="J4" s="36" t="str">
        <f aca="false">IF(AND(Dane!$F4="TA",OR($F4="oryginał",$F4="kopia")),#REF!,"")</f>
        <v/>
      </c>
      <c r="K4" s="36" t="str">
        <f aca="false">IF(AND(Dane!$F4="TA",OR($F4="oryginał",$F4="kopia")),Dane!K4,"")</f>
        <v/>
      </c>
      <c r="L4" s="36" t="str">
        <f aca="false">IF(AND(Dane!$F4="TA",OR($F4="oryginał",$F4="kopia")),#REF!,"")</f>
        <v/>
      </c>
      <c r="M4" s="36" t="str">
        <f aca="false">IF(AND(Dane!$F4="TA",OR($F4="oryginał",$F4="kopia")),Dane!L4,"")</f>
        <v/>
      </c>
      <c r="N4" s="36" t="str">
        <f aca="false">IF(AND(Dane!$F4="TA",OR($F4="oryginał",$F4="kopia")),Dane!M4,"")</f>
        <v/>
      </c>
      <c r="O4" s="36" t="str">
        <f aca="false">IF(AND(Dane!$F4="TA",OR($F4="oryginał",$F4="kopia")),Dane!N4,"")</f>
        <v/>
      </c>
      <c r="P4" s="36" t="str">
        <f aca="false">IF(AND(Dane!$F4="TA",OR($F4="oryginał",$F4="kopia")),Dane!O4,"")</f>
        <v/>
      </c>
      <c r="Q4" s="36" t="str">
        <f aca="false">IF(AND(Dane!$F4="TA",OR($F4="oryginał",$F4="kopia")),Dane!P4,"")</f>
        <v/>
      </c>
      <c r="R4" s="36" t="str">
        <f aca="false">IF(AND(Dane!$F4="TA",OR($F4="oryginał",$F4="kopia")),Dane!Q4,"")</f>
        <v/>
      </c>
      <c r="S4" s="36" t="str">
        <f aca="false">IF(AND(Dane!$F4="TA",OR($F4="oryginał",$F4="kopia")),Dane!R4,"")</f>
        <v/>
      </c>
      <c r="T4" s="36" t="str">
        <f aca="false">IF(AND(Dane!$F4="TA",OR($F4="oryginał",$F4="kopia")),Dane!S4,"")</f>
        <v/>
      </c>
      <c r="U4" s="36" t="str">
        <f aca="false">IF(AND(Dane!$F4="TA",OR($F4="oryginał",$F4="kopia")),Dane!T4,"")</f>
        <v/>
      </c>
      <c r="V4" s="36" t="str">
        <f aca="false">IF(AND(Dane!$F4="TA",OR($F4="oryginał",$F4="kopia")),Dane!U4,"")</f>
        <v/>
      </c>
      <c r="W4" s="36" t="str">
        <f aca="false">IF(AND(Dane!$F4="TA",OR($F4="oryginał",$F4="kopia")),#REF!,"")</f>
        <v/>
      </c>
    </row>
    <row r="5" customFormat="false" ht="15.75" hidden="false" customHeight="true" outlineLevel="0" collapsed="false">
      <c r="A5" s="36" t="str">
        <f aca="false">IF(AND(Dane!$F5="TA",OR(Dane!$G5="kopia",Dane!$G5="oryginał")),Dane!A5,"")</f>
        <v/>
      </c>
      <c r="B5" s="36" t="str">
        <f aca="false">IF(AND(Dane!$F5="TA",OR(Dane!$G5="kopia",Dane!$G5="oryginał")),Dane!B5,"")</f>
        <v/>
      </c>
      <c r="C5" s="36" t="str">
        <f aca="false">IF(AND(Dane!$F5="TA",OR(Dane!$G5="kopia",Dane!$G5="oryginał")),Dane!C5,"")</f>
        <v/>
      </c>
      <c r="D5" s="36" t="str">
        <f aca="false">IF(AND(Dane!$F5="TA",OR(Dane!$G5="kopia",Dane!$G5="oryginał")),Dane!D5,"")</f>
        <v/>
      </c>
      <c r="E5" s="36" t="str">
        <f aca="false">IF(AND(Dane!$F5="TA",OR(Dane!$G5="kopia",Dane!$G5="oryginał")),Dane!E5,"")</f>
        <v/>
      </c>
      <c r="F5" s="36" t="str">
        <f aca="false">IF(AND(Dane!$F5="TA",OR(Dane!$G5="kopia",Dane!$G5="oryginał")),Dane!G5,"")</f>
        <v/>
      </c>
      <c r="G5" s="36" t="str">
        <f aca="false">IF(AND(Dane!$F5="TA",OR($F5="oryginał",$F5="kopia")),Dane!I5,"")</f>
        <v/>
      </c>
      <c r="H5" s="36" t="str">
        <f aca="false">IF(AND(Dane!$F5="TA",OR($F5="oryginał",$F5="kopia")),#REF!,"")</f>
        <v/>
      </c>
      <c r="I5" s="36" t="str">
        <f aca="false">IF(AND(Dane!$F5="TA",OR($F5="oryginał",$F5="kopia")),Dane!J5,"")</f>
        <v/>
      </c>
      <c r="J5" s="36" t="str">
        <f aca="false">IF(AND(Dane!$F5="TA",OR($F5="oryginał",$F5="kopia")),#REF!,"")</f>
        <v/>
      </c>
      <c r="K5" s="36" t="str">
        <f aca="false">IF(AND(Dane!$F5="TA",OR($F5="oryginał",$F5="kopia")),Dane!K5,"")</f>
        <v/>
      </c>
      <c r="L5" s="36" t="str">
        <f aca="false">IF(AND(Dane!$F5="TA",OR($F5="oryginał",$F5="kopia")),#REF!,"")</f>
        <v/>
      </c>
      <c r="M5" s="36" t="str">
        <f aca="false">IF(AND(Dane!$F5="TA",OR($F5="oryginał",$F5="kopia")),Dane!L5,"")</f>
        <v/>
      </c>
      <c r="N5" s="36" t="str">
        <f aca="false">IF(AND(Dane!$F5="TA",OR($F5="oryginał",$F5="kopia")),Dane!M5,"")</f>
        <v/>
      </c>
      <c r="O5" s="36" t="str">
        <f aca="false">IF(AND(Dane!$F5="TA",OR($F5="oryginał",$F5="kopia")),Dane!N5,"")</f>
        <v/>
      </c>
      <c r="P5" s="36" t="str">
        <f aca="false">IF(AND(Dane!$F5="TA",OR($F5="oryginał",$F5="kopia")),Dane!O5,"")</f>
        <v/>
      </c>
      <c r="Q5" s="36" t="str">
        <f aca="false">IF(AND(Dane!$F5="TA",OR($F5="oryginał",$F5="kopia")),Dane!P5,"")</f>
        <v/>
      </c>
      <c r="R5" s="36" t="str">
        <f aca="false">IF(AND(Dane!$F5="TA",OR($F5="oryginał",$F5="kopia")),Dane!Q5,"")</f>
        <v/>
      </c>
      <c r="S5" s="36" t="str">
        <f aca="false">IF(AND(Dane!$F5="TA",OR($F5="oryginał",$F5="kopia")),Dane!R5,"")</f>
        <v/>
      </c>
      <c r="T5" s="36" t="str">
        <f aca="false">IF(AND(Dane!$F5="TA",OR($F5="oryginał",$F5="kopia")),Dane!S5,"")</f>
        <v/>
      </c>
      <c r="U5" s="36" t="str">
        <f aca="false">IF(AND(Dane!$F5="TA",OR($F5="oryginał",$F5="kopia")),Dane!T5,"")</f>
        <v/>
      </c>
      <c r="V5" s="36" t="str">
        <f aca="false">IF(AND(Dane!$F5="TA",OR($F5="oryginał",$F5="kopia")),Dane!U5,"")</f>
        <v/>
      </c>
      <c r="W5" s="36" t="str">
        <f aca="false">IF(AND(Dane!$F5="TA",OR($F5="oryginał",$F5="kopia")),#REF!,"")</f>
        <v/>
      </c>
    </row>
    <row r="6" customFormat="false" ht="15.75" hidden="false" customHeight="true" outlineLevel="0" collapsed="false">
      <c r="A6" s="36" t="str">
        <f aca="false">IF(AND(Dane!$F6="TA",OR(Dane!$G6="kopia",Dane!$G6="oryginał")),Dane!A6,"")</f>
        <v/>
      </c>
      <c r="B6" s="36" t="str">
        <f aca="false">IF(AND(Dane!$F6="TA",OR(Dane!$G6="kopia",Dane!$G6="oryginał")),Dane!B6,"")</f>
        <v/>
      </c>
      <c r="C6" s="36" t="str">
        <f aca="false">IF(AND(Dane!$F6="TA",OR(Dane!$G6="kopia",Dane!$G6="oryginał")),Dane!C6,"")</f>
        <v/>
      </c>
      <c r="D6" s="36" t="str">
        <f aca="false">IF(AND(Dane!$F6="TA",OR(Dane!$G6="kopia",Dane!$G6="oryginał")),Dane!D6,"")</f>
        <v/>
      </c>
      <c r="E6" s="36" t="str">
        <f aca="false">IF(AND(Dane!$F6="TA",OR(Dane!$G6="kopia",Dane!$G6="oryginał")),Dane!E6,"")</f>
        <v/>
      </c>
      <c r="F6" s="36" t="str">
        <f aca="false">IF(AND(Dane!$F6="TA",OR(Dane!$G6="kopia",Dane!$G6="oryginał")),Dane!G6,"")</f>
        <v/>
      </c>
      <c r="G6" s="36" t="str">
        <f aca="false">IF(AND(Dane!$F6="TA",OR($F6="oryginał",$F6="kopia")),Dane!I6,"")</f>
        <v/>
      </c>
      <c r="H6" s="36" t="str">
        <f aca="false">IF(AND(Dane!$F6="TA",OR($F6="oryginał",$F6="kopia")),#REF!,"")</f>
        <v/>
      </c>
      <c r="I6" s="36" t="str">
        <f aca="false">IF(AND(Dane!$F6="TA",OR($F6="oryginał",$F6="kopia")),Dane!J6,"")</f>
        <v/>
      </c>
      <c r="J6" s="36" t="str">
        <f aca="false">IF(AND(Dane!$F6="TA",OR($F6="oryginał",$F6="kopia")),#REF!,"")</f>
        <v/>
      </c>
      <c r="K6" s="36" t="str">
        <f aca="false">IF(AND(Dane!$F6="TA",OR($F6="oryginał",$F6="kopia")),Dane!K6,"")</f>
        <v/>
      </c>
      <c r="L6" s="36" t="str">
        <f aca="false">IF(AND(Dane!$F6="TA",OR($F6="oryginał",$F6="kopia")),#REF!,"")</f>
        <v/>
      </c>
      <c r="M6" s="36" t="str">
        <f aca="false">IF(AND(Dane!$F6="TA",OR($F6="oryginał",$F6="kopia")),Dane!L6,"")</f>
        <v/>
      </c>
      <c r="N6" s="36" t="str">
        <f aca="false">IF(AND(Dane!$F6="TA",OR($F6="oryginał",$F6="kopia")),Dane!M6,"")</f>
        <v/>
      </c>
      <c r="O6" s="36" t="str">
        <f aca="false">IF(AND(Dane!$F6="TA",OR($F6="oryginał",$F6="kopia")),Dane!N6,"")</f>
        <v/>
      </c>
      <c r="P6" s="36" t="str">
        <f aca="false">IF(AND(Dane!$F6="TA",OR($F6="oryginał",$F6="kopia")),Dane!O6,"")</f>
        <v/>
      </c>
      <c r="Q6" s="36" t="str">
        <f aca="false">IF(AND(Dane!$F6="TA",OR($F6="oryginał",$F6="kopia")),Dane!P6,"")</f>
        <v/>
      </c>
      <c r="R6" s="36" t="str">
        <f aca="false">IF(AND(Dane!$F6="TA",OR($F6="oryginał",$F6="kopia")),Dane!Q6,"")</f>
        <v/>
      </c>
      <c r="S6" s="36" t="str">
        <f aca="false">IF(AND(Dane!$F6="TA",OR($F6="oryginał",$F6="kopia")),Dane!R6,"")</f>
        <v/>
      </c>
      <c r="T6" s="36" t="str">
        <f aca="false">IF(AND(Dane!$F6="TA",OR($F6="oryginał",$F6="kopia")),Dane!S6,"")</f>
        <v/>
      </c>
      <c r="U6" s="36" t="str">
        <f aca="false">IF(AND(Dane!$F6="TA",OR($F6="oryginał",$F6="kopia")),Dane!T6,"")</f>
        <v/>
      </c>
      <c r="V6" s="36" t="str">
        <f aca="false">IF(AND(Dane!$F6="TA",OR($F6="oryginał",$F6="kopia")),Dane!U6,"")</f>
        <v/>
      </c>
      <c r="W6" s="36" t="str">
        <f aca="false">IF(AND(Dane!$F6="TA",OR($F6="oryginał",$F6="kopia")),#REF!,"")</f>
        <v/>
      </c>
    </row>
    <row r="7" customFormat="false" ht="15.75" hidden="false" customHeight="true" outlineLevel="0" collapsed="false">
      <c r="A7" s="36" t="str">
        <f aca="false">IF(AND(Dane!$F7="TA",OR(Dane!$G7="kopia",Dane!$G7="oryginał")),Dane!A7,"")</f>
        <v/>
      </c>
      <c r="B7" s="36" t="str">
        <f aca="false">IF(AND(Dane!$F7="TA",OR(Dane!$G7="kopia",Dane!$G7="oryginał")),Dane!B7,"")</f>
        <v/>
      </c>
      <c r="C7" s="36" t="str">
        <f aca="false">IF(AND(Dane!$F7="TA",OR(Dane!$G7="kopia",Dane!$G7="oryginał")),Dane!C7,"")</f>
        <v/>
      </c>
      <c r="D7" s="36" t="str">
        <f aca="false">IF(AND(Dane!$F7="TA",OR(Dane!$G7="kopia",Dane!$G7="oryginał")),Dane!D7,"")</f>
        <v/>
      </c>
      <c r="E7" s="36" t="str">
        <f aca="false">IF(AND(Dane!$F7="TA",OR(Dane!$G7="kopia",Dane!$G7="oryginał")),Dane!E7,"")</f>
        <v/>
      </c>
      <c r="F7" s="36" t="str">
        <f aca="false">IF(AND(Dane!$F7="TA",OR(Dane!$G7="kopia",Dane!$G7="oryginał")),Dane!G7,"")</f>
        <v/>
      </c>
      <c r="G7" s="36" t="str">
        <f aca="false">IF(AND(Dane!$F7="TA",OR($F7="oryginał",$F7="kopia")),Dane!I7,"")</f>
        <v/>
      </c>
      <c r="H7" s="36" t="str">
        <f aca="false">IF(AND(Dane!$F7="TA",OR($F7="oryginał",$F7="kopia")),#REF!,"")</f>
        <v/>
      </c>
      <c r="I7" s="36" t="str">
        <f aca="false">IF(AND(Dane!$F7="TA",OR($F7="oryginał",$F7="kopia")),Dane!J7,"")</f>
        <v/>
      </c>
      <c r="J7" s="36" t="str">
        <f aca="false">IF(AND(Dane!$F7="TA",OR($F7="oryginał",$F7="kopia")),#REF!,"")</f>
        <v/>
      </c>
      <c r="K7" s="36" t="str">
        <f aca="false">IF(AND(Dane!$F7="TA",OR($F7="oryginał",$F7="kopia")),Dane!K7,"")</f>
        <v/>
      </c>
      <c r="L7" s="36" t="str">
        <f aca="false">IF(AND(Dane!$F7="TA",OR($F7="oryginał",$F7="kopia")),#REF!,"")</f>
        <v/>
      </c>
      <c r="M7" s="36" t="str">
        <f aca="false">IF(AND(Dane!$F7="TA",OR($F7="oryginał",$F7="kopia")),Dane!L7,"")</f>
        <v/>
      </c>
      <c r="N7" s="36" t="str">
        <f aca="false">IF(AND(Dane!$F7="TA",OR($F7="oryginał",$F7="kopia")),Dane!M7,"")</f>
        <v/>
      </c>
      <c r="O7" s="36" t="str">
        <f aca="false">IF(AND(Dane!$F7="TA",OR($F7="oryginał",$F7="kopia")),Dane!N7,"")</f>
        <v/>
      </c>
      <c r="P7" s="36" t="str">
        <f aca="false">IF(AND(Dane!$F7="TA",OR($F7="oryginał",$F7="kopia")),Dane!O7,"")</f>
        <v/>
      </c>
      <c r="Q7" s="36" t="str">
        <f aca="false">IF(AND(Dane!$F7="TA",OR($F7="oryginał",$F7="kopia")),Dane!P7,"")</f>
        <v/>
      </c>
      <c r="R7" s="36" t="str">
        <f aca="false">IF(AND(Dane!$F7="TA",OR($F7="oryginał",$F7="kopia")),Dane!Q7,"")</f>
        <v/>
      </c>
      <c r="S7" s="36" t="str">
        <f aca="false">IF(AND(Dane!$F7="TA",OR($F7="oryginał",$F7="kopia")),Dane!R7,"")</f>
        <v/>
      </c>
      <c r="T7" s="36" t="str">
        <f aca="false">IF(AND(Dane!$F7="TA",OR($F7="oryginał",$F7="kopia")),Dane!S7,"")</f>
        <v/>
      </c>
      <c r="U7" s="36" t="str">
        <f aca="false">IF(AND(Dane!$F7="TA",OR($F7="oryginał",$F7="kopia")),Dane!T7,"")</f>
        <v/>
      </c>
      <c r="V7" s="36" t="str">
        <f aca="false">IF(AND(Dane!$F7="TA",OR($F7="oryginał",$F7="kopia")),Dane!U7,"")</f>
        <v/>
      </c>
      <c r="W7" s="36" t="str">
        <f aca="false">IF(AND(Dane!$F7="TA",OR($F7="oryginał",$F7="kopia")),#REF!,"")</f>
        <v/>
      </c>
    </row>
    <row r="8" customFormat="false" ht="15.75" hidden="false" customHeight="true" outlineLevel="0" collapsed="false">
      <c r="A8" s="36" t="str">
        <f aca="false">IF(AND(Dane!$F8="TA",OR(Dane!$G8="kopia",Dane!$G8="oryginał")),Dane!A8,"")</f>
        <v/>
      </c>
      <c r="B8" s="36" t="str">
        <f aca="false">IF(AND(Dane!$F8="TA",OR(Dane!$G8="kopia",Dane!$G8="oryginał")),Dane!B8,"")</f>
        <v/>
      </c>
      <c r="C8" s="36" t="str">
        <f aca="false">IF(AND(Dane!$F8="TA",OR(Dane!$G8="kopia",Dane!$G8="oryginał")),Dane!C8,"")</f>
        <v/>
      </c>
      <c r="D8" s="36" t="str">
        <f aca="false">IF(AND(Dane!$F8="TA",OR(Dane!$G8="kopia",Dane!$G8="oryginał")),Dane!D10,"")</f>
        <v/>
      </c>
      <c r="E8" s="36" t="str">
        <f aca="false">IF(AND(Dane!$F8="TA",OR(Dane!$G8="kopia",Dane!$G8="oryginał")),Dane!E8,"")</f>
        <v/>
      </c>
      <c r="F8" s="36" t="str">
        <f aca="false">IF(AND(Dane!$F8="TA",OR(Dane!$G8="kopia",Dane!$G8="oryginał")),Dane!G8,"")</f>
        <v/>
      </c>
      <c r="G8" s="36" t="str">
        <f aca="false">IF(AND(Dane!$F8="TA",OR($F8="oryginał",$F8="kopia")),Dane!I8,"")</f>
        <v/>
      </c>
      <c r="H8" s="36" t="str">
        <f aca="false">IF(AND(Dane!$F8="TA",OR($F8="oryginał",$F8="kopia")),#REF!,"")</f>
        <v/>
      </c>
      <c r="I8" s="36" t="str">
        <f aca="false">IF(AND(Dane!$F8="TA",OR($F8="oryginał",$F8="kopia")),Dane!J8,"")</f>
        <v/>
      </c>
      <c r="J8" s="36" t="str">
        <f aca="false">IF(AND(Dane!$F8="TA",OR($F8="oryginał",$F8="kopia")),#REF!,"")</f>
        <v/>
      </c>
      <c r="K8" s="36" t="str">
        <f aca="false">IF(AND(Dane!$F8="TA",OR($F8="oryginał",$F8="kopia")),Dane!K8,"")</f>
        <v/>
      </c>
      <c r="L8" s="36" t="str">
        <f aca="false">IF(AND(Dane!$F8="TA",OR($F8="oryginał",$F8="kopia")),#REF!,"")</f>
        <v/>
      </c>
      <c r="M8" s="36" t="str">
        <f aca="false">IF(AND(Dane!$F8="TA",OR($F8="oryginał",$F8="kopia")),Dane!L8,"")</f>
        <v/>
      </c>
      <c r="N8" s="36" t="str">
        <f aca="false">IF(AND(Dane!$F8="TA",OR($F8="oryginał",$F8="kopia")),Dane!M8,"")</f>
        <v/>
      </c>
      <c r="O8" s="36" t="str">
        <f aca="false">IF(AND(Dane!$F8="TA",OR($F8="oryginał",$F8="kopia")),Dane!N8,"")</f>
        <v/>
      </c>
      <c r="P8" s="36" t="str">
        <f aca="false">IF(AND(Dane!$F8="TA",OR($F8="oryginał",$F8="kopia")),Dane!O8,"")</f>
        <v/>
      </c>
      <c r="Q8" s="36" t="str">
        <f aca="false">IF(AND(Dane!$F8="TA",OR($F8="oryginał",$F8="kopia")),Dane!P8,"")</f>
        <v/>
      </c>
      <c r="R8" s="36" t="str">
        <f aca="false">IF(AND(Dane!$F8="TA",OR($F8="oryginał",$F8="kopia")),Dane!Q8,"")</f>
        <v/>
      </c>
      <c r="S8" s="36" t="str">
        <f aca="false">IF(AND(Dane!$F8="TA",OR($F8="oryginał",$F8="kopia")),Dane!R8,"")</f>
        <v/>
      </c>
      <c r="T8" s="36" t="str">
        <f aca="false">IF(AND(Dane!$F8="TA",OR($F8="oryginał",$F8="kopia")),Dane!S8,"")</f>
        <v/>
      </c>
      <c r="U8" s="36" t="str">
        <f aca="false">IF(AND(Dane!$F8="TA",OR($F8="oryginał",$F8="kopia")),Dane!T8,"")</f>
        <v/>
      </c>
      <c r="V8" s="36" t="str">
        <f aca="false">IF(AND(Dane!$F8="TA",OR($F8="oryginał",$F8="kopia")),Dane!U8,"")</f>
        <v/>
      </c>
      <c r="W8" s="36" t="str">
        <f aca="false">IF(AND(Dane!$F8="TA",OR($F8="oryginał",$F8="kopia")),#REF!,"")</f>
        <v/>
      </c>
    </row>
    <row r="9" customFormat="false" ht="15.75" hidden="false" customHeight="true" outlineLevel="0" collapsed="false">
      <c r="A9" s="36" t="str">
        <f aca="false">IF(AND(Dane!$F9="TA",OR(Dane!$G9="kopia",Dane!$G9="oryginał")),Dane!A9,"")</f>
        <v/>
      </c>
      <c r="B9" s="36" t="str">
        <f aca="false">IF(AND(Dane!$F9="TA",OR(Dane!$G9="kopia",Dane!$G9="oryginał")),Dane!B9,"")</f>
        <v/>
      </c>
      <c r="C9" s="36" t="str">
        <f aca="false">IF(AND(Dane!$F9="TA",OR(Dane!$G9="kopia",Dane!$G9="oryginał")),Dane!C9,"")</f>
        <v/>
      </c>
      <c r="D9" s="36" t="str">
        <f aca="false">IF(AND(Dane!$F9="TA",OR(Dane!$G9="kopia",Dane!$G9="oryginał")),Dane!D9,"")</f>
        <v/>
      </c>
      <c r="E9" s="36" t="str">
        <f aca="false">IF(AND(Dane!$F9="TA",OR(Dane!$G9="kopia",Dane!$G9="oryginał")),Dane!E9,"")</f>
        <v/>
      </c>
      <c r="F9" s="36" t="str">
        <f aca="false">IF(AND(Dane!$F9="TA",OR(Dane!$G9="kopia",Dane!$G9="oryginał")),Dane!G9,"")</f>
        <v/>
      </c>
      <c r="G9" s="36" t="str">
        <f aca="false">IF(AND(Dane!$F9="TA",OR($F9="oryginał",$F9="kopia")),Dane!I9,"")</f>
        <v/>
      </c>
      <c r="H9" s="36" t="str">
        <f aca="false">IF(AND(Dane!$F9="TA",OR($F9="oryginał",$F9="kopia")),#REF!,"")</f>
        <v/>
      </c>
      <c r="I9" s="36" t="str">
        <f aca="false">IF(AND(Dane!$F9="TA",OR($F9="oryginał",$F9="kopia")),Dane!J9,"")</f>
        <v/>
      </c>
      <c r="J9" s="36" t="str">
        <f aca="false">IF(AND(Dane!$F9="TA",OR($F9="oryginał",$F9="kopia")),#REF!,"")</f>
        <v/>
      </c>
      <c r="K9" s="36" t="str">
        <f aca="false">IF(AND(Dane!$F9="TA",OR($F9="oryginał",$F9="kopia")),Dane!K9,"")</f>
        <v/>
      </c>
      <c r="L9" s="36" t="str">
        <f aca="false">IF(AND(Dane!$F9="TA",OR($F9="oryginał",$F9="kopia")),#REF!,"")</f>
        <v/>
      </c>
      <c r="M9" s="36" t="str">
        <f aca="false">IF(AND(Dane!$F9="TA",OR($F9="oryginał",$F9="kopia")),Dane!L9,"")</f>
        <v/>
      </c>
      <c r="N9" s="36" t="str">
        <f aca="false">IF(AND(Dane!$F9="TA",OR($F9="oryginał",$F9="kopia")),Dane!M9,"")</f>
        <v/>
      </c>
      <c r="O9" s="36" t="str">
        <f aca="false">IF(AND(Dane!$F9="TA",OR($F9="oryginał",$F9="kopia")),Dane!N9,"")</f>
        <v/>
      </c>
      <c r="P9" s="36" t="str">
        <f aca="false">IF(AND(Dane!$F9="TA",OR($F9="oryginał",$F9="kopia")),Dane!O9,"")</f>
        <v/>
      </c>
      <c r="Q9" s="36" t="str">
        <f aca="false">IF(AND(Dane!$F9="TA",OR($F9="oryginał",$F9="kopia")),Dane!P9,"")</f>
        <v/>
      </c>
      <c r="R9" s="36" t="str">
        <f aca="false">IF(AND(Dane!$F9="TA",OR($F9="oryginał",$F9="kopia")),Dane!Q9,"")</f>
        <v/>
      </c>
      <c r="S9" s="36" t="str">
        <f aca="false">IF(AND(Dane!$F9="TA",OR($F9="oryginał",$F9="kopia")),Dane!R9,"")</f>
        <v/>
      </c>
      <c r="T9" s="36" t="str">
        <f aca="false">IF(AND(Dane!$F9="TA",OR($F9="oryginał",$F9="kopia")),Dane!S9,"")</f>
        <v/>
      </c>
      <c r="U9" s="36" t="str">
        <f aca="false">IF(AND(Dane!$F9="TA",OR($F9="oryginał",$F9="kopia")),Dane!T9,"")</f>
        <v/>
      </c>
      <c r="V9" s="36" t="str">
        <f aca="false">IF(AND(Dane!$F9="TA",OR($F9="oryginał",$F9="kopia")),Dane!U9,"")</f>
        <v/>
      </c>
      <c r="W9" s="36" t="str">
        <f aca="false">IF(AND(Dane!$F9="TA",OR($F9="oryginał",$F9="kopia")),#REF!,"")</f>
        <v/>
      </c>
    </row>
    <row r="10" customFormat="false" ht="15.75" hidden="false" customHeight="true" outlineLevel="0" collapsed="false">
      <c r="A10" s="36" t="str">
        <f aca="false">IF(AND(Dane!$F10="TA",OR(Dane!$G10="kopia",Dane!$G10="oryginał")),Dane!A10,"")</f>
        <v/>
      </c>
      <c r="B10" s="36" t="str">
        <f aca="false">IF(AND(Dane!$F10="TA",OR(Dane!$G10="kopia",Dane!$G10="oryginał")),Dane!B10,"")</f>
        <v/>
      </c>
      <c r="C10" s="36" t="str">
        <f aca="false">IF(AND(Dane!$F10="TA",OR(Dane!$G10="kopia",Dane!$G10="oryginał")),Dane!C10,"")</f>
        <v/>
      </c>
      <c r="D10" s="36" t="str">
        <f aca="false">IF(AND(Dane!$F10="TA",OR(Dane!$G10="kopia",Dane!$G10="oryginał")),#REF!,"")</f>
        <v/>
      </c>
      <c r="E10" s="36" t="str">
        <f aca="false">IF(AND(Dane!$F10="TA",OR(Dane!$G10="kopia",Dane!$G10="oryginał")),Dane!E10,"")</f>
        <v/>
      </c>
      <c r="F10" s="36" t="str">
        <f aca="false">IF(AND(Dane!$F10="TA",OR(Dane!$G10="kopia",Dane!$G10="oryginał")),Dane!G10,"")</f>
        <v/>
      </c>
      <c r="G10" s="36" t="str">
        <f aca="false">IF(AND(Dane!$F10="TA",OR($F10="oryginał",$F10="kopia")),Dane!I10,"")</f>
        <v/>
      </c>
      <c r="H10" s="36" t="str">
        <f aca="false">IF(AND(Dane!$F10="TA",OR($F10="oryginał",$F10="kopia")),#REF!,"")</f>
        <v/>
      </c>
      <c r="I10" s="36" t="str">
        <f aca="false">IF(AND(Dane!$F10="TA",OR($F10="oryginał",$F10="kopia")),Dane!J10,"")</f>
        <v/>
      </c>
      <c r="J10" s="36" t="str">
        <f aca="false">IF(AND(Dane!$F10="TA",OR($F10="oryginał",$F10="kopia")),#REF!,"")</f>
        <v/>
      </c>
      <c r="K10" s="36" t="str">
        <f aca="false">IF(AND(Dane!$F10="TA",OR($F10="oryginał",$F10="kopia")),Dane!K10,"")</f>
        <v/>
      </c>
      <c r="L10" s="36" t="str">
        <f aca="false">IF(AND(Dane!$F10="TA",OR($F10="oryginał",$F10="kopia")),#REF!,"")</f>
        <v/>
      </c>
      <c r="M10" s="36" t="str">
        <f aca="false">IF(AND(Dane!$F10="TA",OR($F10="oryginał",$F10="kopia")),Dane!L10,"")</f>
        <v/>
      </c>
      <c r="N10" s="36" t="str">
        <f aca="false">IF(AND(Dane!$F10="TA",OR($F10="oryginał",$F10="kopia")),Dane!M10,"")</f>
        <v/>
      </c>
      <c r="O10" s="36" t="str">
        <f aca="false">IF(AND(Dane!$F10="TA",OR($F10="oryginał",$F10="kopia")),Dane!N10,"")</f>
        <v/>
      </c>
      <c r="P10" s="36" t="str">
        <f aca="false">IF(AND(Dane!$F10="TA",OR($F10="oryginał",$F10="kopia")),Dane!O10,"")</f>
        <v/>
      </c>
      <c r="Q10" s="36" t="str">
        <f aca="false">IF(AND(Dane!$F10="TA",OR($F10="oryginał",$F10="kopia")),Dane!P10,"")</f>
        <v/>
      </c>
      <c r="R10" s="36" t="str">
        <f aca="false">IF(AND(Dane!$F10="TA",OR($F10="oryginał",$F10="kopia")),Dane!Q10,"")</f>
        <v/>
      </c>
      <c r="S10" s="36" t="str">
        <f aca="false">IF(AND(Dane!$F10="TA",OR($F10="oryginał",$F10="kopia")),Dane!R10,"")</f>
        <v/>
      </c>
      <c r="T10" s="36" t="str">
        <f aca="false">IF(AND(Dane!$F10="TA",OR($F10="oryginał",$F10="kopia")),Dane!S10,"")</f>
        <v/>
      </c>
      <c r="U10" s="36" t="str">
        <f aca="false">IF(AND(Dane!$F10="TA",OR($F10="oryginał",$F10="kopia")),Dane!T10,"")</f>
        <v/>
      </c>
      <c r="V10" s="36" t="str">
        <f aca="false">IF(AND(Dane!$F10="TA",OR($F10="oryginał",$F10="kopia")),Dane!U10,"")</f>
        <v/>
      </c>
      <c r="W10" s="36" t="str">
        <f aca="false">IF(AND(Dane!$F10="TA",OR($F10="oryginał",$F10="kopia")),#REF!,"")</f>
        <v/>
      </c>
    </row>
    <row r="11" customFormat="false" ht="15.75" hidden="false" customHeight="true" outlineLevel="0" collapsed="false">
      <c r="A11" s="36" t="str">
        <f aca="false">IF(AND(Dane!$F11="TA",OR(Dane!$G11="kopia",Dane!$G11="oryginał")),Dane!A11,"")</f>
        <v/>
      </c>
      <c r="B11" s="36" t="str">
        <f aca="false">IF(AND(Dane!$F11="TA",OR(Dane!$G11="kopia",Dane!$G11="oryginał")),Dane!B11,"")</f>
        <v/>
      </c>
      <c r="C11" s="36" t="str">
        <f aca="false">IF(AND(Dane!$F11="TA",OR(Dane!$G11="kopia",Dane!$G11="oryginał")),Dane!C11,"")</f>
        <v/>
      </c>
      <c r="D11" s="36" t="str">
        <f aca="false">IF(AND(Dane!$F11="TA",OR(Dane!$G11="kopia",Dane!$G11="oryginał")),Dane!D11,"")</f>
        <v/>
      </c>
      <c r="E11" s="36" t="str">
        <f aca="false">IF(AND(Dane!$F11="TA",OR(Dane!$G11="kopia",Dane!$G11="oryginał")),Dane!E11,"")</f>
        <v/>
      </c>
      <c r="F11" s="36" t="str">
        <f aca="false">IF(AND(Dane!$F11="TA",OR(Dane!$G11="kopia",Dane!$G11="oryginał")),Dane!G11,"")</f>
        <v/>
      </c>
      <c r="G11" s="36" t="str">
        <f aca="false">IF(AND(Dane!$F11="TA",OR($F11="oryginał",$F11="kopia")),Dane!I11,"")</f>
        <v/>
      </c>
      <c r="H11" s="36" t="str">
        <f aca="false">IF(AND(Dane!$F11="TA",OR($F11="oryginał",$F11="kopia")),#REF!,"")</f>
        <v/>
      </c>
      <c r="I11" s="36" t="str">
        <f aca="false">IF(AND(Dane!$F11="TA",OR($F11="oryginał",$F11="kopia")),Dane!J11,"")</f>
        <v/>
      </c>
      <c r="J11" s="36" t="str">
        <f aca="false">IF(AND(Dane!$F11="TA",OR($F11="oryginał",$F11="kopia")),#REF!,"")</f>
        <v/>
      </c>
      <c r="K11" s="36" t="str">
        <f aca="false">IF(AND(Dane!$F11="TA",OR($F11="oryginał",$F11="kopia")),Dane!K11,"")</f>
        <v/>
      </c>
      <c r="L11" s="36" t="str">
        <f aca="false">IF(AND(Dane!$F11="TA",OR($F11="oryginał",$F11="kopia")),#REF!,"")</f>
        <v/>
      </c>
      <c r="M11" s="36" t="str">
        <f aca="false">IF(AND(Dane!$F11="TA",OR($F11="oryginał",$F11="kopia")),Dane!L11,"")</f>
        <v/>
      </c>
      <c r="N11" s="36" t="str">
        <f aca="false">IF(AND(Dane!$F11="TA",OR($F11="oryginał",$F11="kopia")),Dane!M11,"")</f>
        <v/>
      </c>
      <c r="O11" s="36" t="str">
        <f aca="false">IF(AND(Dane!$F11="TA",OR($F11="oryginał",$F11="kopia")),Dane!N11,"")</f>
        <v/>
      </c>
      <c r="P11" s="36" t="str">
        <f aca="false">IF(AND(Dane!$F11="TA",OR($F11="oryginał",$F11="kopia")),Dane!O11,"")</f>
        <v/>
      </c>
      <c r="Q11" s="36" t="str">
        <f aca="false">IF(AND(Dane!$F11="TA",OR($F11="oryginał",$F11="kopia")),Dane!P11,"")</f>
        <v/>
      </c>
      <c r="R11" s="36" t="str">
        <f aca="false">IF(AND(Dane!$F11="TA",OR($F11="oryginał",$F11="kopia")),Dane!Q11,"")</f>
        <v/>
      </c>
      <c r="S11" s="36" t="str">
        <f aca="false">IF(AND(Dane!$F11="TA",OR($F11="oryginał",$F11="kopia")),Dane!R11,"")</f>
        <v/>
      </c>
      <c r="T11" s="36" t="str">
        <f aca="false">IF(AND(Dane!$F11="TA",OR($F11="oryginał",$F11="kopia")),Dane!S11,"")</f>
        <v/>
      </c>
      <c r="U11" s="36" t="str">
        <f aca="false">IF(AND(Dane!$F11="TA",OR($F11="oryginał",$F11="kopia")),Dane!T11,"")</f>
        <v/>
      </c>
      <c r="V11" s="36" t="str">
        <f aca="false">IF(AND(Dane!$F11="TA",OR($F11="oryginał",$F11="kopia")),Dane!U11,"")</f>
        <v/>
      </c>
      <c r="W11" s="36" t="str">
        <f aca="false">IF(AND(Dane!$F11="TA",OR($F11="oryginał",$F11="kopia")),#REF!,"")</f>
        <v/>
      </c>
    </row>
    <row r="12" customFormat="false" ht="15.75" hidden="false" customHeight="true" outlineLevel="0" collapsed="false">
      <c r="A12" s="36" t="str">
        <f aca="false">IF(AND(Dane!$F12="TA",OR(Dane!$G12="kopia",Dane!$G12="oryginał")),Dane!A12,"")</f>
        <v/>
      </c>
      <c r="B12" s="36" t="str">
        <f aca="false">IF(AND(Dane!$F12="TA",OR(Dane!$G12="kopia",Dane!$G12="oryginał")),Dane!B12,"")</f>
        <v/>
      </c>
      <c r="C12" s="36" t="str">
        <f aca="false">IF(AND(Dane!$F12="TA",OR(Dane!$G12="kopia",Dane!$G12="oryginał")),Dane!C12,"")</f>
        <v/>
      </c>
      <c r="D12" s="36" t="str">
        <f aca="false">IF(AND(Dane!$F12="TA",OR(Dane!$G12="kopia",Dane!$G12="oryginał")),Dane!D12,"")</f>
        <v/>
      </c>
      <c r="E12" s="36" t="str">
        <f aca="false">IF(AND(Dane!$F12="TA",OR(Dane!$G12="kopia",Dane!$G12="oryginał")),Dane!E12,"")</f>
        <v/>
      </c>
      <c r="F12" s="36" t="str">
        <f aca="false">IF(AND(Dane!$F12="TA",OR(Dane!$G12="kopia",Dane!$G12="oryginał")),Dane!G12,"")</f>
        <v/>
      </c>
      <c r="G12" s="36" t="str">
        <f aca="false">IF(AND(Dane!$F12="TA",OR($F12="oryginał",$F12="kopia")),Dane!I12,"")</f>
        <v/>
      </c>
      <c r="H12" s="36" t="str">
        <f aca="false">IF(AND(Dane!$F12="TA",OR($F12="oryginał",$F12="kopia")),#REF!,"")</f>
        <v/>
      </c>
      <c r="I12" s="36" t="str">
        <f aca="false">IF(AND(Dane!$F12="TA",OR($F12="oryginał",$F12="kopia")),Dane!J12,"")</f>
        <v/>
      </c>
      <c r="J12" s="36" t="str">
        <f aca="false">IF(AND(Dane!$F12="TA",OR($F12="oryginał",$F12="kopia")),#REF!,"")</f>
        <v/>
      </c>
      <c r="K12" s="36" t="str">
        <f aca="false">IF(AND(Dane!$F12="TA",OR($F12="oryginał",$F12="kopia")),Dane!K12,"")</f>
        <v/>
      </c>
      <c r="L12" s="36" t="str">
        <f aca="false">IF(AND(Dane!$F12="TA",OR($F12="oryginał",$F12="kopia")),#REF!,"")</f>
        <v/>
      </c>
      <c r="M12" s="36" t="str">
        <f aca="false">IF(AND(Dane!$F12="TA",OR($F12="oryginał",$F12="kopia")),Dane!L12,"")</f>
        <v/>
      </c>
      <c r="N12" s="36" t="str">
        <f aca="false">IF(AND(Dane!$F12="TA",OR($F12="oryginał",$F12="kopia")),Dane!M12,"")</f>
        <v/>
      </c>
      <c r="O12" s="36" t="str">
        <f aca="false">IF(AND(Dane!$F12="TA",OR($F12="oryginał",$F12="kopia")),Dane!N12,"")</f>
        <v/>
      </c>
      <c r="P12" s="36" t="str">
        <f aca="false">IF(AND(Dane!$F12="TA",OR($F12="oryginał",$F12="kopia")),Dane!O12,"")</f>
        <v/>
      </c>
      <c r="Q12" s="36" t="str">
        <f aca="false">IF(AND(Dane!$F12="TA",OR($F12="oryginał",$F12="kopia")),Dane!P12,"")</f>
        <v/>
      </c>
      <c r="R12" s="36" t="str">
        <f aca="false">IF(AND(Dane!$F12="TA",OR($F12="oryginał",$F12="kopia")),Dane!Q12,"")</f>
        <v/>
      </c>
      <c r="S12" s="36" t="str">
        <f aca="false">IF(AND(Dane!$F12="TA",OR($F12="oryginał",$F12="kopia")),Dane!R12,"")</f>
        <v/>
      </c>
      <c r="T12" s="36" t="str">
        <f aca="false">IF(AND(Dane!$F12="TA",OR($F12="oryginał",$F12="kopia")),Dane!S12,"")</f>
        <v/>
      </c>
      <c r="U12" s="36" t="str">
        <f aca="false">IF(AND(Dane!$F12="TA",OR($F12="oryginał",$F12="kopia")),Dane!T12,"")</f>
        <v/>
      </c>
      <c r="V12" s="36" t="str">
        <f aca="false">IF(AND(Dane!$F12="TA",OR($F12="oryginał",$F12="kopia")),Dane!U12,"")</f>
        <v/>
      </c>
      <c r="W12" s="36" t="str">
        <f aca="false">IF(AND(Dane!$F12="TA",OR($F12="oryginał",$F12="kopia")),#REF!,"")</f>
        <v/>
      </c>
    </row>
    <row r="13" customFormat="false" ht="15.75" hidden="false" customHeight="true" outlineLevel="0" collapsed="false">
      <c r="A13" s="36" t="str">
        <f aca="false">IF(AND(Dane!$F13="TA",OR(Dane!$G13="kopia",Dane!$G13="oryginał")),Dane!A13,"")</f>
        <v/>
      </c>
      <c r="B13" s="36" t="str">
        <f aca="false">IF(AND(Dane!$F13="TA",OR(Dane!$G13="kopia",Dane!$G13="oryginał")),Dane!B13,"")</f>
        <v/>
      </c>
      <c r="C13" s="36" t="str">
        <f aca="false">IF(AND(Dane!$F13="TA",OR(Dane!$G13="kopia",Dane!$G13="oryginał")),Dane!C13,"")</f>
        <v/>
      </c>
      <c r="D13" s="36" t="str">
        <f aca="false">IF(AND(Dane!$F13="TA",OR(Dane!$G13="kopia",Dane!$G13="oryginał")),Dane!D13,"")</f>
        <v/>
      </c>
      <c r="E13" s="36" t="str">
        <f aca="false">IF(AND(Dane!$F13="TA",OR(Dane!$G13="kopia",Dane!$G13="oryginał")),Dane!E13,"")</f>
        <v/>
      </c>
      <c r="F13" s="36" t="str">
        <f aca="false">IF(AND(Dane!$F13="TA",OR(Dane!$G13="kopia",Dane!$G13="oryginał")),Dane!G13,"")</f>
        <v/>
      </c>
      <c r="G13" s="36" t="str">
        <f aca="false">IF(AND(Dane!$F13="TA",OR($F13="oryginał",$F13="kopia")),Dane!I13,"")</f>
        <v/>
      </c>
      <c r="H13" s="36" t="str">
        <f aca="false">IF(AND(Dane!$F13="TA",OR($F13="oryginał",$F13="kopia")),#REF!,"")</f>
        <v/>
      </c>
      <c r="I13" s="36" t="str">
        <f aca="false">IF(AND(Dane!$F13="TA",OR($F13="oryginał",$F13="kopia")),Dane!J13,"")</f>
        <v/>
      </c>
      <c r="J13" s="36" t="str">
        <f aca="false">IF(AND(Dane!$F13="TA",OR($F13="oryginał",$F13="kopia")),#REF!,"")</f>
        <v/>
      </c>
      <c r="K13" s="36" t="str">
        <f aca="false">IF(AND(Dane!$F13="TA",OR($F13="oryginał",$F13="kopia")),Dane!K13,"")</f>
        <v/>
      </c>
      <c r="L13" s="36" t="str">
        <f aca="false">IF(AND(Dane!$F13="TA",OR($F13="oryginał",$F13="kopia")),#REF!,"")</f>
        <v/>
      </c>
      <c r="M13" s="36" t="str">
        <f aca="false">IF(AND(Dane!$F13="TA",OR($F13="oryginał",$F13="kopia")),Dane!L13,"")</f>
        <v/>
      </c>
      <c r="N13" s="36" t="str">
        <f aca="false">IF(AND(Dane!$F13="TA",OR($F13="oryginał",$F13="kopia")),Dane!M13,"")</f>
        <v/>
      </c>
      <c r="O13" s="36" t="str">
        <f aca="false">IF(AND(Dane!$F13="TA",OR($F13="oryginał",$F13="kopia")),Dane!N13,"")</f>
        <v/>
      </c>
      <c r="P13" s="36" t="str">
        <f aca="false">IF(AND(Dane!$F13="TA",OR($F13="oryginał",$F13="kopia")),Dane!O13,"")</f>
        <v/>
      </c>
      <c r="Q13" s="36" t="str">
        <f aca="false">IF(AND(Dane!$F13="TA",OR($F13="oryginał",$F13="kopia")),Dane!P13,"")</f>
        <v/>
      </c>
      <c r="R13" s="36" t="str">
        <f aca="false">IF(AND(Dane!$F13="TA",OR($F13="oryginał",$F13="kopia")),Dane!Q13,"")</f>
        <v/>
      </c>
      <c r="S13" s="36" t="str">
        <f aca="false">IF(AND(Dane!$F13="TA",OR($F13="oryginał",$F13="kopia")),Dane!R13,"")</f>
        <v/>
      </c>
      <c r="T13" s="36" t="str">
        <f aca="false">IF(AND(Dane!$F13="TA",OR($F13="oryginał",$F13="kopia")),Dane!S13,"")</f>
        <v/>
      </c>
      <c r="U13" s="36" t="str">
        <f aca="false">IF(AND(Dane!$F13="TA",OR($F13="oryginał",$F13="kopia")),Dane!T13,"")</f>
        <v/>
      </c>
      <c r="V13" s="36" t="str">
        <f aca="false">IF(AND(Dane!$F13="TA",OR($F13="oryginał",$F13="kopia")),Dane!U13,"")</f>
        <v/>
      </c>
      <c r="W13" s="36" t="str">
        <f aca="false">IF(AND(Dane!$F13="TA",OR($F13="oryginał",$F13="kopia")),#REF!,"")</f>
        <v/>
      </c>
    </row>
    <row r="14" customFormat="false" ht="15.75" hidden="false" customHeight="true" outlineLevel="0" collapsed="false">
      <c r="A14" s="36" t="str">
        <f aca="false">IF(AND(Dane!$F14="TA",OR(Dane!$G14="kopia",Dane!$G14="oryginał")),Dane!A14,"")</f>
        <v/>
      </c>
      <c r="B14" s="36" t="str">
        <f aca="false">IF(AND(Dane!$F14="TA",OR(Dane!$G14="kopia",Dane!$G14="oryginał")),Dane!B14,"")</f>
        <v/>
      </c>
      <c r="C14" s="36" t="str">
        <f aca="false">IF(AND(Dane!$F14="TA",OR(Dane!$G14="kopia",Dane!$G14="oryginał")),Dane!C14,"")</f>
        <v/>
      </c>
      <c r="D14" s="36" t="str">
        <f aca="false">IF(AND(Dane!$F14="TA",OR(Dane!$G14="kopia",Dane!$G14="oryginał")),Dane!D14,"")</f>
        <v/>
      </c>
      <c r="E14" s="36" t="str">
        <f aca="false">IF(AND(Dane!$F14="TA",OR(Dane!$G14="kopia",Dane!$G14="oryginał")),Dane!E14,"")</f>
        <v/>
      </c>
      <c r="F14" s="36" t="str">
        <f aca="false">IF(AND(Dane!$F14="TA",OR(Dane!$G14="kopia",Dane!$G14="oryginał")),Dane!G14,"")</f>
        <v/>
      </c>
      <c r="G14" s="36" t="str">
        <f aca="false">IF(AND(Dane!$F14="TA",OR($F14="oryginał",$F14="kopia")),Dane!I14,"")</f>
        <v/>
      </c>
      <c r="H14" s="36" t="str">
        <f aca="false">IF(AND(Dane!$F14="TA",OR($F14="oryginał",$F14="kopia")),#REF!,"")</f>
        <v/>
      </c>
      <c r="I14" s="36" t="str">
        <f aca="false">IF(AND(Dane!$F14="TA",OR($F14="oryginał",$F14="kopia")),Dane!J14,"")</f>
        <v/>
      </c>
      <c r="J14" s="36" t="str">
        <f aca="false">IF(AND(Dane!$F14="TA",OR($F14="oryginał",$F14="kopia")),#REF!,"")</f>
        <v/>
      </c>
      <c r="K14" s="36" t="str">
        <f aca="false">IF(AND(Dane!$F14="TA",OR($F14="oryginał",$F14="kopia")),Dane!K14,"")</f>
        <v/>
      </c>
      <c r="L14" s="36" t="str">
        <f aca="false">IF(AND(Dane!$F14="TA",OR($F14="oryginał",$F14="kopia")),#REF!,"")</f>
        <v/>
      </c>
      <c r="M14" s="36" t="str">
        <f aca="false">IF(AND(Dane!$F14="TA",OR($F14="oryginał",$F14="kopia")),Dane!L14,"")</f>
        <v/>
      </c>
      <c r="N14" s="36" t="str">
        <f aca="false">IF(AND(Dane!$F14="TA",OR($F14="oryginał",$F14="kopia")),Dane!M14,"")</f>
        <v/>
      </c>
      <c r="O14" s="36" t="str">
        <f aca="false">IF(AND(Dane!$F14="TA",OR($F14="oryginał",$F14="kopia")),Dane!N14,"")</f>
        <v/>
      </c>
      <c r="P14" s="36" t="str">
        <f aca="false">IF(AND(Dane!$F14="TA",OR($F14="oryginał",$F14="kopia")),Dane!O14,"")</f>
        <v/>
      </c>
      <c r="Q14" s="36" t="str">
        <f aca="false">IF(AND(Dane!$F14="TA",OR($F14="oryginał",$F14="kopia")),Dane!P14,"")</f>
        <v/>
      </c>
      <c r="R14" s="36" t="str">
        <f aca="false">IF(AND(Dane!$F14="TA",OR($F14="oryginał",$F14="kopia")),Dane!Q14,"")</f>
        <v/>
      </c>
      <c r="S14" s="36" t="str">
        <f aca="false">IF(AND(Dane!$F14="TA",OR($F14="oryginał",$F14="kopia")),Dane!R14,"")</f>
        <v/>
      </c>
      <c r="T14" s="36" t="str">
        <f aca="false">IF(AND(Dane!$F14="TA",OR($F14="oryginał",$F14="kopia")),Dane!S14,"")</f>
        <v/>
      </c>
      <c r="U14" s="36" t="str">
        <f aca="false">IF(AND(Dane!$F14="TA",OR($F14="oryginał",$F14="kopia")),Dane!T14,"")</f>
        <v/>
      </c>
      <c r="V14" s="36" t="str">
        <f aca="false">IF(AND(Dane!$F14="TA",OR($F14="oryginał",$F14="kopia")),Dane!U14,"")</f>
        <v/>
      </c>
      <c r="W14" s="36" t="str">
        <f aca="false">IF(AND(Dane!$F14="TA",OR($F14="oryginał",$F14="kopia")),#REF!,"")</f>
        <v/>
      </c>
    </row>
    <row r="15" customFormat="false" ht="15.75" hidden="false" customHeight="true" outlineLevel="0" collapsed="false">
      <c r="A15" s="36" t="str">
        <f aca="false">IF(AND(Dane!$F15="TA",OR(Dane!$G15="kopia",Dane!$G15="oryginał")),Dane!A15,"")</f>
        <v/>
      </c>
      <c r="B15" s="36" t="str">
        <f aca="false">IF(AND(Dane!$F15="TA",OR(Dane!$G15="kopia",Dane!$G15="oryginał")),Dane!B15,"")</f>
        <v/>
      </c>
      <c r="C15" s="36" t="str">
        <f aca="false">IF(AND(Dane!$F15="TA",OR(Dane!$G15="kopia",Dane!$G15="oryginał")),Dane!C15,"")</f>
        <v/>
      </c>
      <c r="D15" s="36" t="str">
        <f aca="false">IF(AND(Dane!$F15="TA",OR(Dane!$G15="kopia",Dane!$G15="oryginał")),Dane!D15,"")</f>
        <v/>
      </c>
      <c r="E15" s="36" t="str">
        <f aca="false">IF(AND(Dane!$F15="TA",OR(Dane!$G15="kopia",Dane!$G15="oryginał")),Dane!E15,"")</f>
        <v/>
      </c>
      <c r="F15" s="36" t="str">
        <f aca="false">IF(AND(Dane!$F15="TA",OR(Dane!$G15="kopia",Dane!$G15="oryginał")),Dane!G15,"")</f>
        <v/>
      </c>
      <c r="G15" s="36" t="str">
        <f aca="false">IF(AND(Dane!$F15="TA",OR($F15="oryginał",$F15="kopia")),Dane!I15,"")</f>
        <v/>
      </c>
      <c r="H15" s="36" t="str">
        <f aca="false">IF(AND(Dane!$F15="TA",OR($F15="oryginał",$F15="kopia")),#REF!,"")</f>
        <v/>
      </c>
      <c r="I15" s="36" t="str">
        <f aca="false">IF(AND(Dane!$F15="TA",OR($F15="oryginał",$F15="kopia")),Dane!J15,"")</f>
        <v/>
      </c>
      <c r="J15" s="36" t="str">
        <f aca="false">IF(AND(Dane!$F15="TA",OR($F15="oryginał",$F15="kopia")),#REF!,"")</f>
        <v/>
      </c>
      <c r="K15" s="36" t="str">
        <f aca="false">IF(AND(Dane!$F15="TA",OR($F15="oryginał",$F15="kopia")),Dane!K15,"")</f>
        <v/>
      </c>
      <c r="L15" s="36" t="str">
        <f aca="false">IF(AND(Dane!$F15="TA",OR($F15="oryginał",$F15="kopia")),#REF!,"")</f>
        <v/>
      </c>
      <c r="M15" s="36" t="str">
        <f aca="false">IF(AND(Dane!$F15="TA",OR($F15="oryginał",$F15="kopia")),Dane!L15,"")</f>
        <v/>
      </c>
      <c r="N15" s="36" t="str">
        <f aca="false">IF(AND(Dane!$F15="TA",OR($F15="oryginał",$F15="kopia")),Dane!M15,"")</f>
        <v/>
      </c>
      <c r="O15" s="36" t="str">
        <f aca="false">IF(AND(Dane!$F15="TA",OR($F15="oryginał",$F15="kopia")),Dane!N15,"")</f>
        <v/>
      </c>
      <c r="P15" s="36" t="str">
        <f aca="false">IF(AND(Dane!$F15="TA",OR($F15="oryginał",$F15="kopia")),Dane!O15,"")</f>
        <v/>
      </c>
      <c r="Q15" s="36" t="str">
        <f aca="false">IF(AND(Dane!$F15="TA",OR($F15="oryginał",$F15="kopia")),Dane!P15,"")</f>
        <v/>
      </c>
      <c r="R15" s="36" t="str">
        <f aca="false">IF(AND(Dane!$F15="TA",OR($F15="oryginał",$F15="kopia")),Dane!Q15,"")</f>
        <v/>
      </c>
      <c r="S15" s="36" t="str">
        <f aca="false">IF(AND(Dane!$F15="TA",OR($F15="oryginał",$F15="kopia")),Dane!R15,"")</f>
        <v/>
      </c>
      <c r="T15" s="36" t="str">
        <f aca="false">IF(AND(Dane!$F15="TA",OR($F15="oryginał",$F15="kopia")),Dane!S15,"")</f>
        <v/>
      </c>
      <c r="U15" s="36" t="str">
        <f aca="false">IF(AND(Dane!$F15="TA",OR($F15="oryginał",$F15="kopia")),Dane!T15,"")</f>
        <v/>
      </c>
      <c r="V15" s="36" t="str">
        <f aca="false">IF(AND(Dane!$F15="TA",OR($F15="oryginał",$F15="kopia")),Dane!U15,"")</f>
        <v/>
      </c>
      <c r="W15" s="36" t="str">
        <f aca="false">IF(AND(Dane!$F15="TA",OR($F15="oryginał",$F15="kopia")),#REF!,"")</f>
        <v/>
      </c>
    </row>
    <row r="16" customFormat="false" ht="15.75" hidden="false" customHeight="true" outlineLevel="0" collapsed="false">
      <c r="A16" s="36" t="str">
        <f aca="false">IF(AND(Dane!$F16="TA",OR(Dane!$G16="kopia",Dane!$G16="oryginał")),Dane!A16,"")</f>
        <v/>
      </c>
      <c r="B16" s="36" t="str">
        <f aca="false">IF(AND(Dane!$F16="TA",OR(Dane!$G16="kopia",Dane!$G16="oryginał")),Dane!B16,"")</f>
        <v/>
      </c>
      <c r="C16" s="36" t="str">
        <f aca="false">IF(AND(Dane!$F16="TA",OR(Dane!$G16="kopia",Dane!$G16="oryginał")),Dane!C16,"")</f>
        <v/>
      </c>
      <c r="D16" s="36" t="str">
        <f aca="false">IF(AND(Dane!$F16="TA",OR(Dane!$G16="kopia",Dane!$G16="oryginał")),Dane!D16,"")</f>
        <v/>
      </c>
      <c r="E16" s="36" t="str">
        <f aca="false">IF(AND(Dane!$F16="TA",OR(Dane!$G16="kopia",Dane!$G16="oryginał")),Dane!E16,"")</f>
        <v/>
      </c>
      <c r="F16" s="36" t="str">
        <f aca="false">IF(AND(Dane!$F16="TA",OR(Dane!$G16="kopia",Dane!$G16="oryginał")),Dane!G16,"")</f>
        <v/>
      </c>
      <c r="G16" s="36" t="str">
        <f aca="false">IF(AND(Dane!$F16="TA",OR($F16="oryginał",$F16="kopia")),Dane!I16,"")</f>
        <v/>
      </c>
      <c r="H16" s="36" t="str">
        <f aca="false">IF(AND(Dane!$F16="TA",OR($F16="oryginał",$F16="kopia")),#REF!,"")</f>
        <v/>
      </c>
      <c r="I16" s="36" t="str">
        <f aca="false">IF(AND(Dane!$F16="TA",OR($F16="oryginał",$F16="kopia")),Dane!J16,"")</f>
        <v/>
      </c>
      <c r="J16" s="36" t="str">
        <f aca="false">IF(AND(Dane!$F16="TA",OR($F16="oryginał",$F16="kopia")),#REF!,"")</f>
        <v/>
      </c>
      <c r="K16" s="36" t="str">
        <f aca="false">IF(AND(Dane!$F16="TA",OR($F16="oryginał",$F16="kopia")),Dane!K16,"")</f>
        <v/>
      </c>
      <c r="L16" s="36" t="str">
        <f aca="false">IF(AND(Dane!$F16="TA",OR($F16="oryginał",$F16="kopia")),#REF!,"")</f>
        <v/>
      </c>
      <c r="M16" s="36" t="str">
        <f aca="false">IF(AND(Dane!$F16="TA",OR($F16="oryginał",$F16="kopia")),Dane!L16,"")</f>
        <v/>
      </c>
      <c r="N16" s="36" t="str">
        <f aca="false">IF(AND(Dane!$F16="TA",OR($F16="oryginał",$F16="kopia")),Dane!M16,"")</f>
        <v/>
      </c>
      <c r="O16" s="36" t="str">
        <f aca="false">IF(AND(Dane!$F16="TA",OR($F16="oryginał",$F16="kopia")),Dane!N16,"")</f>
        <v/>
      </c>
      <c r="P16" s="36" t="str">
        <f aca="false">IF(AND(Dane!$F16="TA",OR($F16="oryginał",$F16="kopia")),Dane!O16,"")</f>
        <v/>
      </c>
      <c r="Q16" s="36" t="str">
        <f aca="false">IF(AND(Dane!$F16="TA",OR($F16="oryginał",$F16="kopia")),Dane!P16,"")</f>
        <v/>
      </c>
      <c r="R16" s="36" t="str">
        <f aca="false">IF(AND(Dane!$F16="TA",OR($F16="oryginał",$F16="kopia")),Dane!Q16,"")</f>
        <v/>
      </c>
      <c r="S16" s="36" t="str">
        <f aca="false">IF(AND(Dane!$F16="TA",OR($F16="oryginał",$F16="kopia")),Dane!R16,"")</f>
        <v/>
      </c>
      <c r="T16" s="36" t="str">
        <f aca="false">IF(AND(Dane!$F16="TA",OR($F16="oryginał",$F16="kopia")),Dane!S16,"")</f>
        <v/>
      </c>
      <c r="U16" s="36" t="str">
        <f aca="false">IF(AND(Dane!$F16="TA",OR($F16="oryginał",$F16="kopia")),Dane!T16,"")</f>
        <v/>
      </c>
      <c r="V16" s="36" t="str">
        <f aca="false">IF(AND(Dane!$F16="TA",OR($F16="oryginał",$F16="kopia")),Dane!U16,"")</f>
        <v/>
      </c>
      <c r="W16" s="36" t="str">
        <f aca="false">IF(AND(Dane!$F16="TA",OR($F16="oryginał",$F16="kopia")),#REF!,"")</f>
        <v/>
      </c>
    </row>
    <row r="17" customFormat="false" ht="15.75" hidden="false" customHeight="true" outlineLevel="0" collapsed="false">
      <c r="A17" s="36" t="str">
        <f aca="false">IF(AND(Dane!$F17="TA",OR(Dane!$G17="kopia",Dane!$G17="oryginał")),Dane!A17,"")</f>
        <v/>
      </c>
      <c r="B17" s="36" t="str">
        <f aca="false">IF(AND(Dane!$F17="TA",OR(Dane!$G17="kopia",Dane!$G17="oryginał")),Dane!B17,"")</f>
        <v/>
      </c>
      <c r="C17" s="36" t="str">
        <f aca="false">IF(AND(Dane!$F17="TA",OR(Dane!$G17="kopia",Dane!$G17="oryginał")),Dane!C17,"")</f>
        <v/>
      </c>
      <c r="D17" s="36" t="str">
        <f aca="false">IF(AND(Dane!$F17="TA",OR(Dane!$G17="kopia",Dane!$G17="oryginał")),Dane!D17,"")</f>
        <v/>
      </c>
      <c r="E17" s="36" t="str">
        <f aca="false">IF(AND(Dane!$F17="TA",OR(Dane!$G17="kopia",Dane!$G17="oryginał")),Dane!E17,"")</f>
        <v/>
      </c>
      <c r="F17" s="36" t="str">
        <f aca="false">IF(AND(Dane!$F17="TA",OR(Dane!$G17="kopia",Dane!$G17="oryginał")),Dane!G17,"")</f>
        <v/>
      </c>
      <c r="G17" s="36" t="str">
        <f aca="false">IF(AND(Dane!$F17="TA",OR($F17="oryginał",$F17="kopia")),Dane!I17,"")</f>
        <v/>
      </c>
      <c r="H17" s="36" t="str">
        <f aca="false">IF(AND(Dane!$F17="TA",OR($F17="oryginał",$F17="kopia")),#REF!,"")</f>
        <v/>
      </c>
      <c r="I17" s="36" t="str">
        <f aca="false">IF(AND(Dane!$F17="TA",OR($F17="oryginał",$F17="kopia")),Dane!J17,"")</f>
        <v/>
      </c>
      <c r="J17" s="36" t="str">
        <f aca="false">IF(AND(Dane!$F17="TA",OR($F17="oryginał",$F17="kopia")),#REF!,"")</f>
        <v/>
      </c>
      <c r="K17" s="36" t="str">
        <f aca="false">IF(AND(Dane!$F17="TA",OR($F17="oryginał",$F17="kopia")),Dane!K17,"")</f>
        <v/>
      </c>
      <c r="L17" s="36" t="str">
        <f aca="false">IF(AND(Dane!$F17="TA",OR($F17="oryginał",$F17="kopia")),#REF!,"")</f>
        <v/>
      </c>
      <c r="M17" s="36" t="str">
        <f aca="false">IF(AND(Dane!$F17="TA",OR($F17="oryginał",$F17="kopia")),Dane!L17,"")</f>
        <v/>
      </c>
      <c r="N17" s="36" t="str">
        <f aca="false">IF(AND(Dane!$F17="TA",OR($F17="oryginał",$F17="kopia")),Dane!M17,"")</f>
        <v/>
      </c>
      <c r="O17" s="36" t="str">
        <f aca="false">IF(AND(Dane!$F17="TA",OR($F17="oryginał",$F17="kopia")),Dane!N17,"")</f>
        <v/>
      </c>
      <c r="P17" s="36" t="str">
        <f aca="false">IF(AND(Dane!$F17="TA",OR($F17="oryginał",$F17="kopia")),Dane!O17,"")</f>
        <v/>
      </c>
      <c r="Q17" s="36" t="str">
        <f aca="false">IF(AND(Dane!$F17="TA",OR($F17="oryginał",$F17="kopia")),Dane!P17,"")</f>
        <v/>
      </c>
      <c r="R17" s="36" t="str">
        <f aca="false">IF(AND(Dane!$F17="TA",OR($F17="oryginał",$F17="kopia")),Dane!Q17,"")</f>
        <v/>
      </c>
      <c r="S17" s="36" t="str">
        <f aca="false">IF(AND(Dane!$F17="TA",OR($F17="oryginał",$F17="kopia")),Dane!R17,"")</f>
        <v/>
      </c>
      <c r="T17" s="36" t="str">
        <f aca="false">IF(AND(Dane!$F17="TA",OR($F17="oryginał",$F17="kopia")),Dane!S17,"")</f>
        <v/>
      </c>
      <c r="U17" s="36" t="str">
        <f aca="false">IF(AND(Dane!$F17="TA",OR($F17="oryginał",$F17="kopia")),Dane!T17,"")</f>
        <v/>
      </c>
      <c r="V17" s="36" t="str">
        <f aca="false">IF(AND(Dane!$F17="TA",OR($F17="oryginał",$F17="kopia")),Dane!U17,"")</f>
        <v/>
      </c>
      <c r="W17" s="36" t="str">
        <f aca="false">IF(AND(Dane!$F17="TA",OR($F17="oryginał",$F17="kopia")),#REF!,"")</f>
        <v/>
      </c>
    </row>
    <row r="18" customFormat="false" ht="15.75" hidden="false" customHeight="true" outlineLevel="0" collapsed="false">
      <c r="A18" s="36" t="str">
        <f aca="false">IF(AND(Dane!$F18="TA",OR(Dane!$G18="kopia",Dane!$G18="oryginał")),Dane!A18,"")</f>
        <v/>
      </c>
      <c r="B18" s="36" t="str">
        <f aca="false">IF(AND(Dane!$F18="TA",OR(Dane!$G18="kopia",Dane!$G18="oryginał")),Dane!B18,"")</f>
        <v/>
      </c>
      <c r="C18" s="36" t="str">
        <f aca="false">IF(AND(Dane!$F18="TA",OR(Dane!$G18="kopia",Dane!$G18="oryginał")),Dane!C18,"")</f>
        <v/>
      </c>
      <c r="D18" s="36" t="str">
        <f aca="false">IF(AND(Dane!$F18="TA",OR(Dane!$G18="kopia",Dane!$G18="oryginał")),Dane!D18,"")</f>
        <v/>
      </c>
      <c r="E18" s="36" t="str">
        <f aca="false">IF(AND(Dane!$F18="TA",OR(Dane!$G18="kopia",Dane!$G18="oryginał")),Dane!E18,"")</f>
        <v/>
      </c>
      <c r="F18" s="36" t="str">
        <f aca="false">IF(AND(Dane!$F18="TA",OR(Dane!$G18="kopia",Dane!$G18="oryginał")),Dane!G18,"")</f>
        <v/>
      </c>
      <c r="G18" s="36" t="str">
        <f aca="false">IF(AND(Dane!$F18="TA",OR($F18="oryginał",$F18="kopia")),Dane!I18,"")</f>
        <v/>
      </c>
      <c r="H18" s="36" t="str">
        <f aca="false">IF(AND(Dane!$F18="TA",OR($F18="oryginał",$F18="kopia")),#REF!,"")</f>
        <v/>
      </c>
      <c r="I18" s="36" t="str">
        <f aca="false">IF(AND(Dane!$F18="TA",OR($F18="oryginał",$F18="kopia")),Dane!J18,"")</f>
        <v/>
      </c>
      <c r="J18" s="36" t="str">
        <f aca="false">IF(AND(Dane!$F18="TA",OR($F18="oryginał",$F18="kopia")),#REF!,"")</f>
        <v/>
      </c>
      <c r="K18" s="36" t="str">
        <f aca="false">IF(AND(Dane!$F18="TA",OR($F18="oryginał",$F18="kopia")),Dane!K18,"")</f>
        <v/>
      </c>
      <c r="L18" s="36" t="str">
        <f aca="false">IF(AND(Dane!$F18="TA",OR($F18="oryginał",$F18="kopia")),#REF!,"")</f>
        <v/>
      </c>
      <c r="M18" s="36" t="str">
        <f aca="false">IF(AND(Dane!$F18="TA",OR($F18="oryginał",$F18="kopia")),Dane!L18,"")</f>
        <v/>
      </c>
      <c r="N18" s="36" t="str">
        <f aca="false">IF(AND(Dane!$F18="TA",OR($F18="oryginał",$F18="kopia")),Dane!M18,"")</f>
        <v/>
      </c>
      <c r="O18" s="36" t="str">
        <f aca="false">IF(AND(Dane!$F18="TA",OR($F18="oryginał",$F18="kopia")),Dane!N18,"")</f>
        <v/>
      </c>
      <c r="P18" s="36" t="str">
        <f aca="false">IF(AND(Dane!$F18="TA",OR($F18="oryginał",$F18="kopia")),Dane!O18,"")</f>
        <v/>
      </c>
      <c r="Q18" s="36" t="str">
        <f aca="false">IF(AND(Dane!$F18="TA",OR($F18="oryginał",$F18="kopia")),Dane!P18,"")</f>
        <v/>
      </c>
      <c r="R18" s="36" t="str">
        <f aca="false">IF(AND(Dane!$F18="TA",OR($F18="oryginał",$F18="kopia")),Dane!Q18,"")</f>
        <v/>
      </c>
      <c r="S18" s="36" t="str">
        <f aca="false">IF(AND(Dane!$F18="TA",OR($F18="oryginał",$F18="kopia")),Dane!R18,"")</f>
        <v/>
      </c>
      <c r="T18" s="36" t="str">
        <f aca="false">IF(AND(Dane!$F18="TA",OR($F18="oryginał",$F18="kopia")),Dane!S18,"")</f>
        <v/>
      </c>
      <c r="U18" s="36" t="str">
        <f aca="false">IF(AND(Dane!$F18="TA",OR($F18="oryginał",$F18="kopia")),Dane!T18,"")</f>
        <v/>
      </c>
      <c r="V18" s="36" t="str">
        <f aca="false">IF(AND(Dane!$F18="TA",OR($F18="oryginał",$F18="kopia")),Dane!U18,"")</f>
        <v/>
      </c>
      <c r="W18" s="36" t="str">
        <f aca="false">IF(AND(Dane!$F18="TA",OR($F18="oryginał",$F18="kopia")),#REF!,"")</f>
        <v/>
      </c>
    </row>
    <row r="19" customFormat="false" ht="15.75" hidden="false" customHeight="true" outlineLevel="0" collapsed="false">
      <c r="A19" s="36" t="str">
        <f aca="false">IF(AND(Dane!$F19="TA",OR(Dane!$G19="kopia",Dane!$G19="oryginał")),Dane!A19,"")</f>
        <v/>
      </c>
      <c r="B19" s="36" t="str">
        <f aca="false">IF(AND(Dane!$F19="TA",OR(Dane!$G19="kopia",Dane!$G19="oryginał")),Dane!B19,"")</f>
        <v/>
      </c>
      <c r="C19" s="36" t="str">
        <f aca="false">IF(AND(Dane!$F19="TA",OR(Dane!$G19="kopia",Dane!$G19="oryginał")),Dane!C19,"")</f>
        <v/>
      </c>
      <c r="D19" s="36" t="str">
        <f aca="false">IF(AND(Dane!$F19="TA",OR(Dane!$G19="kopia",Dane!$G19="oryginał")),Dane!D19,"")</f>
        <v/>
      </c>
      <c r="E19" s="36" t="str">
        <f aca="false">IF(AND(Dane!$F19="TA",OR(Dane!$G19="kopia",Dane!$G19="oryginał")),Dane!E19,"")</f>
        <v/>
      </c>
      <c r="F19" s="36" t="str">
        <f aca="false">IF(AND(Dane!$F19="TA",OR(Dane!$G19="kopia",Dane!$G19="oryginał")),Dane!G19,"")</f>
        <v/>
      </c>
      <c r="G19" s="36" t="str">
        <f aca="false">IF(AND(Dane!$F19="TA",OR($F19="oryginał",$F19="kopia")),Dane!I19,"")</f>
        <v/>
      </c>
      <c r="H19" s="36" t="str">
        <f aca="false">IF(AND(Dane!$F19="TA",OR($F19="oryginał",$F19="kopia")),#REF!,"")</f>
        <v/>
      </c>
      <c r="I19" s="36" t="str">
        <f aca="false">IF(AND(Dane!$F19="TA",OR($F19="oryginał",$F19="kopia")),Dane!J19,"")</f>
        <v/>
      </c>
      <c r="J19" s="36" t="str">
        <f aca="false">IF(AND(Dane!$F19="TA",OR($F19="oryginał",$F19="kopia")),#REF!,"")</f>
        <v/>
      </c>
      <c r="K19" s="36" t="str">
        <f aca="false">IF(AND(Dane!$F19="TA",OR($F19="oryginał",$F19="kopia")),Dane!K19,"")</f>
        <v/>
      </c>
      <c r="L19" s="36" t="str">
        <f aca="false">IF(AND(Dane!$F19="TA",OR($F19="oryginał",$F19="kopia")),#REF!,"")</f>
        <v/>
      </c>
      <c r="M19" s="36" t="str">
        <f aca="false">IF(AND(Dane!$F19="TA",OR($F19="oryginał",$F19="kopia")),Dane!L19,"")</f>
        <v/>
      </c>
      <c r="N19" s="36" t="str">
        <f aca="false">IF(AND(Dane!$F19="TA",OR($F19="oryginał",$F19="kopia")),Dane!M19,"")</f>
        <v/>
      </c>
      <c r="O19" s="36" t="str">
        <f aca="false">IF(AND(Dane!$F19="TA",OR($F19="oryginał",$F19="kopia")),Dane!N19,"")</f>
        <v/>
      </c>
      <c r="P19" s="36" t="str">
        <f aca="false">IF(AND(Dane!$F19="TA",OR($F19="oryginał",$F19="kopia")),Dane!O19,"")</f>
        <v/>
      </c>
      <c r="Q19" s="36" t="str">
        <f aca="false">IF(AND(Dane!$F19="TA",OR($F19="oryginał",$F19="kopia")),Dane!P19,"")</f>
        <v/>
      </c>
      <c r="R19" s="36" t="str">
        <f aca="false">IF(AND(Dane!$F19="TA",OR($F19="oryginał",$F19="kopia")),Dane!Q19,"")</f>
        <v/>
      </c>
      <c r="S19" s="36" t="str">
        <f aca="false">IF(AND(Dane!$F19="TA",OR($F19="oryginał",$F19="kopia")),Dane!R19,"")</f>
        <v/>
      </c>
      <c r="T19" s="36" t="str">
        <f aca="false">IF(AND(Dane!$F19="TA",OR($F19="oryginał",$F19="kopia")),Dane!S19,"")</f>
        <v/>
      </c>
      <c r="U19" s="36" t="str">
        <f aca="false">IF(AND(Dane!$F19="TA",OR($F19="oryginał",$F19="kopia")),Dane!T19,"")</f>
        <v/>
      </c>
      <c r="V19" s="36" t="str">
        <f aca="false">IF(AND(Dane!$F19="TA",OR($F19="oryginał",$F19="kopia")),Dane!U19,"")</f>
        <v/>
      </c>
      <c r="W19" s="36" t="str">
        <f aca="false">IF(AND(Dane!$F19="TA",OR($F19="oryginał",$F19="kopia")),#REF!,"")</f>
        <v/>
      </c>
    </row>
    <row r="20" customFormat="false" ht="15.75" hidden="false" customHeight="true" outlineLevel="0" collapsed="false">
      <c r="A20" s="36" t="str">
        <f aca="false">IF(AND(Dane!$F20="TA",OR(Dane!$G20="kopia",Dane!$G20="oryginał")),Dane!A20,"")</f>
        <v/>
      </c>
      <c r="B20" s="36" t="str">
        <f aca="false">IF(AND(Dane!$F20="TA",OR(Dane!$G20="kopia",Dane!$G20="oryginał")),Dane!B20,"")</f>
        <v/>
      </c>
      <c r="C20" s="36" t="str">
        <f aca="false">IF(AND(Dane!$F20="TA",OR(Dane!$G20="kopia",Dane!$G20="oryginał")),Dane!C20,"")</f>
        <v/>
      </c>
      <c r="D20" s="36" t="str">
        <f aca="false">IF(AND(Dane!$F20="TA",OR(Dane!$G20="kopia",Dane!$G20="oryginał")),Dane!D20,"")</f>
        <v/>
      </c>
      <c r="E20" s="36" t="str">
        <f aca="false">IF(AND(Dane!$F20="TA",OR(Dane!$G20="kopia",Dane!$G20="oryginał")),Dane!E20,"")</f>
        <v/>
      </c>
      <c r="F20" s="36" t="str">
        <f aca="false">IF(AND(Dane!$F20="TA",OR(Dane!$G20="kopia",Dane!$G20="oryginał")),Dane!G20,"")</f>
        <v/>
      </c>
      <c r="G20" s="36" t="str">
        <f aca="false">IF(AND(Dane!$F20="TA",OR($F20="oryginał",$F20="kopia")),Dane!I20,"")</f>
        <v/>
      </c>
      <c r="H20" s="36" t="str">
        <f aca="false">IF(AND(Dane!$F20="TA",OR($F20="oryginał",$F20="kopia")),#REF!,"")</f>
        <v/>
      </c>
      <c r="I20" s="36" t="str">
        <f aca="false">IF(AND(Dane!$F20="TA",OR($F20="oryginał",$F20="kopia")),Dane!J20,"")</f>
        <v/>
      </c>
      <c r="J20" s="36" t="str">
        <f aca="false">IF(AND(Dane!$F20="TA",OR($F20="oryginał",$F20="kopia")),#REF!,"")</f>
        <v/>
      </c>
      <c r="K20" s="36" t="str">
        <f aca="false">IF(AND(Dane!$F20="TA",OR($F20="oryginał",$F20="kopia")),Dane!K20,"")</f>
        <v/>
      </c>
      <c r="L20" s="36" t="str">
        <f aca="false">IF(AND(Dane!$F20="TA",OR($F20="oryginał",$F20="kopia")),#REF!,"")</f>
        <v/>
      </c>
      <c r="M20" s="36" t="str">
        <f aca="false">IF(AND(Dane!$F20="TA",OR($F20="oryginał",$F20="kopia")),Dane!L20,"")</f>
        <v/>
      </c>
      <c r="N20" s="36" t="str">
        <f aca="false">IF(AND(Dane!$F20="TA",OR($F20="oryginał",$F20="kopia")),Dane!M20,"")</f>
        <v/>
      </c>
      <c r="O20" s="36" t="str">
        <f aca="false">IF(AND(Dane!$F20="TA",OR($F20="oryginał",$F20="kopia")),Dane!N20,"")</f>
        <v/>
      </c>
      <c r="P20" s="36" t="str">
        <f aca="false">IF(AND(Dane!$F20="TA",OR($F20="oryginał",$F20="kopia")),Dane!O20,"")</f>
        <v/>
      </c>
      <c r="Q20" s="36" t="str">
        <f aca="false">IF(AND(Dane!$F20="TA",OR($F20="oryginał",$F20="kopia")),Dane!P20,"")</f>
        <v/>
      </c>
      <c r="R20" s="36" t="str">
        <f aca="false">IF(AND(Dane!$F20="TA",OR($F20="oryginał",$F20="kopia")),Dane!Q20,"")</f>
        <v/>
      </c>
      <c r="S20" s="36" t="str">
        <f aca="false">IF(AND(Dane!$F20="TA",OR($F20="oryginał",$F20="kopia")),Dane!R20,"")</f>
        <v/>
      </c>
      <c r="T20" s="36" t="str">
        <f aca="false">IF(AND(Dane!$F20="TA",OR($F20="oryginał",$F20="kopia")),Dane!S20,"")</f>
        <v/>
      </c>
      <c r="U20" s="36" t="str">
        <f aca="false">IF(AND(Dane!$F20="TA",OR($F20="oryginał",$F20="kopia")),Dane!T20,"")</f>
        <v/>
      </c>
      <c r="V20" s="36" t="str">
        <f aca="false">IF(AND(Dane!$F20="TA",OR($F20="oryginał",$F20="kopia")),Dane!U20,"")</f>
        <v/>
      </c>
      <c r="W20" s="36" t="str">
        <f aca="false">IF(AND(Dane!$F20="TA",OR($F20="oryginał",$F20="kopia")),#REF!,"")</f>
        <v/>
      </c>
    </row>
    <row r="21" customFormat="false" ht="15.75" hidden="false" customHeight="true" outlineLevel="0" collapsed="false">
      <c r="A21" s="36" t="str">
        <f aca="false">IF(AND(Dane!$F21="TA",OR(Dane!$G21="kopia",Dane!$G21="oryginał")),Dane!A21,"")</f>
        <v/>
      </c>
      <c r="B21" s="36" t="str">
        <f aca="false">IF(AND(Dane!$F21="TA",OR(Dane!$G21="kopia",Dane!$G21="oryginał")),Dane!B21,"")</f>
        <v/>
      </c>
      <c r="C21" s="36" t="str">
        <f aca="false">IF(AND(Dane!$F21="TA",OR(Dane!$G21="kopia",Dane!$G21="oryginał")),Dane!C21,"")</f>
        <v/>
      </c>
      <c r="D21" s="36" t="str">
        <f aca="false">IF(AND(Dane!$F21="TA",OR(Dane!$G21="kopia",Dane!$G21="oryginał")),Dane!D21,"")</f>
        <v/>
      </c>
      <c r="E21" s="36" t="str">
        <f aca="false">IF(AND(Dane!$F21="TA",OR(Dane!$G21="kopia",Dane!$G21="oryginał")),Dane!E21,"")</f>
        <v/>
      </c>
      <c r="F21" s="36" t="str">
        <f aca="false">IF(AND(Dane!$F21="TA",OR(Dane!$G21="kopia",Dane!$G21="oryginał")),Dane!G21,"")</f>
        <v/>
      </c>
      <c r="G21" s="36" t="str">
        <f aca="false">IF(AND(Dane!$F21="TA",OR($F21="oryginał",$F21="kopia")),Dane!I21,"")</f>
        <v/>
      </c>
      <c r="H21" s="36" t="str">
        <f aca="false">IF(AND(Dane!$F21="TA",OR($F21="oryginał",$F21="kopia")),#REF!,"")</f>
        <v/>
      </c>
      <c r="I21" s="36" t="str">
        <f aca="false">IF(AND(Dane!$F21="TA",OR($F21="oryginał",$F21="kopia")),Dane!J21,"")</f>
        <v/>
      </c>
      <c r="J21" s="36" t="str">
        <f aca="false">IF(AND(Dane!$F21="TA",OR($F21="oryginał",$F21="kopia")),#REF!,"")</f>
        <v/>
      </c>
      <c r="K21" s="36" t="str">
        <f aca="false">IF(AND(Dane!$F21="TA",OR($F21="oryginał",$F21="kopia")),Dane!K21,"")</f>
        <v/>
      </c>
      <c r="L21" s="36" t="str">
        <f aca="false">IF(AND(Dane!$F21="TA",OR($F21="oryginał",$F21="kopia")),#REF!,"")</f>
        <v/>
      </c>
      <c r="M21" s="36" t="str">
        <f aca="false">IF(AND(Dane!$F21="TA",OR($F21="oryginał",$F21="kopia")),Dane!L21,"")</f>
        <v/>
      </c>
      <c r="N21" s="36" t="str">
        <f aca="false">IF(AND(Dane!$F21="TA",OR($F21="oryginał",$F21="kopia")),Dane!M21,"")</f>
        <v/>
      </c>
      <c r="O21" s="36" t="str">
        <f aca="false">IF(AND(Dane!$F21="TA",OR($F21="oryginał",$F21="kopia")),Dane!N21,"")</f>
        <v/>
      </c>
      <c r="P21" s="36" t="str">
        <f aca="false">IF(AND(Dane!$F21="TA",OR($F21="oryginał",$F21="kopia")),Dane!O21,"")</f>
        <v/>
      </c>
      <c r="Q21" s="36" t="str">
        <f aca="false">IF(AND(Dane!$F21="TA",OR($F21="oryginał",$F21="kopia")),Dane!P21,"")</f>
        <v/>
      </c>
      <c r="R21" s="36" t="str">
        <f aca="false">IF(AND(Dane!$F21="TA",OR($F21="oryginał",$F21="kopia")),Dane!Q21,"")</f>
        <v/>
      </c>
      <c r="S21" s="36" t="str">
        <f aca="false">IF(AND(Dane!$F21="TA",OR($F21="oryginał",$F21="kopia")),Dane!R21,"")</f>
        <v/>
      </c>
      <c r="T21" s="36" t="str">
        <f aca="false">IF(AND(Dane!$F21="TA",OR($F21="oryginał",$F21="kopia")),Dane!S21,"")</f>
        <v/>
      </c>
      <c r="U21" s="36" t="str">
        <f aca="false">IF(AND(Dane!$F21="TA",OR($F21="oryginał",$F21="kopia")),Dane!T21,"")</f>
        <v/>
      </c>
      <c r="V21" s="36" t="str">
        <f aca="false">IF(AND(Dane!$F21="TA",OR($F21="oryginał",$F21="kopia")),Dane!U21,"")</f>
        <v/>
      </c>
      <c r="W21" s="36" t="str">
        <f aca="false">IF(AND(Dane!$F21="TA",OR($F21="oryginał",$F21="kopia")),#REF!,"")</f>
        <v/>
      </c>
    </row>
    <row r="22" customFormat="false" ht="15.75" hidden="false" customHeight="true" outlineLevel="0" collapsed="false">
      <c r="A22" s="36" t="str">
        <f aca="false">IF(AND(Dane!$F22="TA",OR(Dane!$G22="kopia",Dane!$G22="oryginał")),Dane!A22,"")</f>
        <v/>
      </c>
      <c r="B22" s="36" t="str">
        <f aca="false">IF(AND(Dane!$F22="TA",OR(Dane!$G22="kopia",Dane!$G22="oryginał")),Dane!B22,"")</f>
        <v/>
      </c>
      <c r="C22" s="36" t="str">
        <f aca="false">IF(AND(Dane!$F22="TA",OR(Dane!$G22="kopia",Dane!$G22="oryginał")),Dane!C22,"")</f>
        <v/>
      </c>
      <c r="D22" s="36" t="str">
        <f aca="false">IF(AND(Dane!$F22="TA",OR(Dane!$G22="kopia",Dane!$G22="oryginał")),Dane!D22,"")</f>
        <v/>
      </c>
      <c r="E22" s="36" t="str">
        <f aca="false">IF(AND(Dane!$F22="TA",OR(Dane!$G22="kopia",Dane!$G22="oryginał")),Dane!E22,"")</f>
        <v/>
      </c>
      <c r="F22" s="36" t="str">
        <f aca="false">IF(AND(Dane!$F22="TA",OR(Dane!$G22="kopia",Dane!$G22="oryginał")),Dane!G22,"")</f>
        <v/>
      </c>
      <c r="G22" s="36" t="str">
        <f aca="false">IF(AND(Dane!$F22="TA",OR($F22="oryginał",$F22="kopia")),Dane!I22,"")</f>
        <v/>
      </c>
      <c r="H22" s="36" t="str">
        <f aca="false">IF(AND(Dane!$F22="TA",OR($F22="oryginał",$F22="kopia")),#REF!,"")</f>
        <v/>
      </c>
      <c r="I22" s="36" t="str">
        <f aca="false">IF(AND(Dane!$F22="TA",OR($F22="oryginał",$F22="kopia")),Dane!J22,"")</f>
        <v/>
      </c>
      <c r="J22" s="36" t="str">
        <f aca="false">IF(AND(Dane!$F22="TA",OR($F22="oryginał",$F22="kopia")),#REF!,"")</f>
        <v/>
      </c>
      <c r="K22" s="36" t="str">
        <f aca="false">IF(AND(Dane!$F22="TA",OR($F22="oryginał",$F22="kopia")),Dane!K22,"")</f>
        <v/>
      </c>
      <c r="L22" s="36" t="str">
        <f aca="false">IF(AND(Dane!$F22="TA",OR($F22="oryginał",$F22="kopia")),#REF!,"")</f>
        <v/>
      </c>
      <c r="M22" s="36" t="str">
        <f aca="false">IF(AND(Dane!$F22="TA",OR($F22="oryginał",$F22="kopia")),Dane!L22,"")</f>
        <v/>
      </c>
      <c r="N22" s="36" t="str">
        <f aca="false">IF(AND(Dane!$F22="TA",OR($F22="oryginał",$F22="kopia")),Dane!M22,"")</f>
        <v/>
      </c>
      <c r="O22" s="36" t="str">
        <f aca="false">IF(AND(Dane!$F22="TA",OR($F22="oryginał",$F22="kopia")),Dane!N22,"")</f>
        <v/>
      </c>
      <c r="P22" s="36" t="str">
        <f aca="false">IF(AND(Dane!$F22="TA",OR($F22="oryginał",$F22="kopia")),Dane!O22,"")</f>
        <v/>
      </c>
      <c r="Q22" s="36" t="str">
        <f aca="false">IF(AND(Dane!$F22="TA",OR($F22="oryginał",$F22="kopia")),Dane!P22,"")</f>
        <v/>
      </c>
      <c r="R22" s="36" t="str">
        <f aca="false">IF(AND(Dane!$F22="TA",OR($F22="oryginał",$F22="kopia")),Dane!Q22,"")</f>
        <v/>
      </c>
      <c r="S22" s="36" t="str">
        <f aca="false">IF(AND(Dane!$F22="TA",OR($F22="oryginał",$F22="kopia")),Dane!R22,"")</f>
        <v/>
      </c>
      <c r="T22" s="36" t="str">
        <f aca="false">IF(AND(Dane!$F22="TA",OR($F22="oryginał",$F22="kopia")),Dane!S22,"")</f>
        <v/>
      </c>
      <c r="U22" s="36" t="str">
        <f aca="false">IF(AND(Dane!$F22="TA",OR($F22="oryginał",$F22="kopia")),Dane!T22,"")</f>
        <v/>
      </c>
      <c r="V22" s="36" t="str">
        <f aca="false">IF(AND(Dane!$F22="TA",OR($F22="oryginał",$F22="kopia")),Dane!U22,"")</f>
        <v/>
      </c>
      <c r="W22" s="36" t="str">
        <f aca="false">IF(AND(Dane!$F22="TA",OR($F22="oryginał",$F22="kopia")),#REF!,"")</f>
        <v/>
      </c>
    </row>
    <row r="23" customFormat="false" ht="15.75" hidden="false" customHeight="true" outlineLevel="0" collapsed="false">
      <c r="A23" s="36" t="str">
        <f aca="false">IF(AND(Dane!$F23="TA",OR(Dane!$G23="kopia",Dane!$G23="oryginał")),Dane!A23,"")</f>
        <v/>
      </c>
      <c r="B23" s="36" t="str">
        <f aca="false">IF(AND(Dane!$F23="TA",OR(Dane!$G23="kopia",Dane!$G23="oryginał")),Dane!B23,"")</f>
        <v/>
      </c>
      <c r="C23" s="36" t="str">
        <f aca="false">IF(AND(Dane!$F23="TA",OR(Dane!$G23="kopia",Dane!$G23="oryginał")),Dane!C23,"")</f>
        <v/>
      </c>
      <c r="D23" s="36" t="str">
        <f aca="false">IF(AND(Dane!$F23="TA",OR(Dane!$G23="kopia",Dane!$G23="oryginał")),Dane!D23,"")</f>
        <v/>
      </c>
      <c r="E23" s="36" t="str">
        <f aca="false">IF(AND(Dane!$F23="TA",OR(Dane!$G23="kopia",Dane!$G23="oryginał")),Dane!E23,"")</f>
        <v/>
      </c>
      <c r="F23" s="36" t="str">
        <f aca="false">IF(AND(Dane!$F23="TA",OR(Dane!$G23="kopia",Dane!$G23="oryginał")),Dane!G23,"")</f>
        <v/>
      </c>
      <c r="G23" s="36" t="str">
        <f aca="false">IF(AND(Dane!$F23="TA",OR($F23="oryginał",$F23="kopia")),Dane!I23,"")</f>
        <v/>
      </c>
      <c r="H23" s="36" t="str">
        <f aca="false">IF(AND(Dane!$F23="TA",OR($F23="oryginał",$F23="kopia")),#REF!,"")</f>
        <v/>
      </c>
      <c r="I23" s="36" t="str">
        <f aca="false">IF(AND(Dane!$F23="TA",OR($F23="oryginał",$F23="kopia")),Dane!J23,"")</f>
        <v/>
      </c>
      <c r="J23" s="36" t="str">
        <f aca="false">IF(AND(Dane!$F23="TA",OR($F23="oryginał",$F23="kopia")),#REF!,"")</f>
        <v/>
      </c>
      <c r="K23" s="36" t="str">
        <f aca="false">IF(AND(Dane!$F23="TA",OR($F23="oryginał",$F23="kopia")),Dane!K23,"")</f>
        <v/>
      </c>
      <c r="L23" s="36" t="str">
        <f aca="false">IF(AND(Dane!$F23="TA",OR($F23="oryginał",$F23="kopia")),#REF!,"")</f>
        <v/>
      </c>
      <c r="M23" s="36" t="str">
        <f aca="false">IF(AND(Dane!$F23="TA",OR($F23="oryginał",$F23="kopia")),Dane!L23,"")</f>
        <v/>
      </c>
      <c r="N23" s="36" t="str">
        <f aca="false">IF(AND(Dane!$F23="TA",OR($F23="oryginał",$F23="kopia")),Dane!M23,"")</f>
        <v/>
      </c>
      <c r="O23" s="36" t="str">
        <f aca="false">IF(AND(Dane!$F23="TA",OR($F23="oryginał",$F23="kopia")),Dane!N23,"")</f>
        <v/>
      </c>
      <c r="P23" s="36" t="str">
        <f aca="false">IF(AND(Dane!$F23="TA",OR($F23="oryginał",$F23="kopia")),Dane!O23,"")</f>
        <v/>
      </c>
      <c r="Q23" s="36" t="str">
        <f aca="false">IF(AND(Dane!$F23="TA",OR($F23="oryginał",$F23="kopia")),Dane!P23,"")</f>
        <v/>
      </c>
      <c r="R23" s="36" t="str">
        <f aca="false">IF(AND(Dane!$F23="TA",OR($F23="oryginał",$F23="kopia")),Dane!Q23,"")</f>
        <v/>
      </c>
      <c r="S23" s="36" t="str">
        <f aca="false">IF(AND(Dane!$F23="TA",OR($F23="oryginał",$F23="kopia")),Dane!R23,"")</f>
        <v/>
      </c>
      <c r="T23" s="36" t="str">
        <f aca="false">IF(AND(Dane!$F23="TA",OR($F23="oryginał",$F23="kopia")),Dane!S23,"")</f>
        <v/>
      </c>
      <c r="U23" s="36" t="str">
        <f aca="false">IF(AND(Dane!$F23="TA",OR($F23="oryginał",$F23="kopia")),Dane!T23,"")</f>
        <v/>
      </c>
      <c r="V23" s="36" t="str">
        <f aca="false">IF(AND(Dane!$F23="TA",OR($F23="oryginał",$F23="kopia")),Dane!U23,"")</f>
        <v/>
      </c>
      <c r="W23" s="36" t="str">
        <f aca="false">IF(AND(Dane!$F23="TA",OR($F23="oryginał",$F23="kopia")),#REF!,"")</f>
        <v/>
      </c>
    </row>
    <row r="24" customFormat="false" ht="15.75" hidden="false" customHeight="true" outlineLevel="0" collapsed="false">
      <c r="A24" s="36" t="str">
        <f aca="false">IF(AND(Dane!$F24="TA",OR(Dane!$G24="kopia",Dane!$G24="oryginał")),Dane!A24,"")</f>
        <v/>
      </c>
      <c r="B24" s="36" t="str">
        <f aca="false">IF(AND(Dane!$F24="TA",OR(Dane!$G24="kopia",Dane!$G24="oryginał")),Dane!B24,"")</f>
        <v/>
      </c>
      <c r="C24" s="36" t="str">
        <f aca="false">IF(AND(Dane!$F24="TA",OR(Dane!$G24="kopia",Dane!$G24="oryginał")),Dane!C24,"")</f>
        <v/>
      </c>
      <c r="D24" s="36" t="str">
        <f aca="false">IF(AND(Dane!$F24="TA",OR(Dane!$G24="kopia",Dane!$G24="oryginał")),Dane!D24,"")</f>
        <v/>
      </c>
      <c r="E24" s="36" t="str">
        <f aca="false">IF(AND(Dane!$F24="TA",OR(Dane!$G24="kopia",Dane!$G24="oryginał")),Dane!E24,"")</f>
        <v/>
      </c>
      <c r="F24" s="36" t="str">
        <f aca="false">IF(AND(Dane!$F24="TA",OR(Dane!$G24="kopia",Dane!$G24="oryginał")),Dane!G24,"")</f>
        <v/>
      </c>
      <c r="G24" s="36" t="str">
        <f aca="false">IF(AND(Dane!$F24="TA",OR($F24="oryginał",$F24="kopia")),Dane!I24,"")</f>
        <v/>
      </c>
      <c r="H24" s="36" t="str">
        <f aca="false">IF(AND(Dane!$F24="TA",OR($F24="oryginał",$F24="kopia")),#REF!,"")</f>
        <v/>
      </c>
      <c r="I24" s="36" t="str">
        <f aca="false">IF(AND(Dane!$F24="TA",OR($F24="oryginał",$F24="kopia")),Dane!J24,"")</f>
        <v/>
      </c>
      <c r="J24" s="36" t="str">
        <f aca="false">IF(AND(Dane!$F24="TA",OR($F24="oryginał",$F24="kopia")),#REF!,"")</f>
        <v/>
      </c>
      <c r="K24" s="36" t="str">
        <f aca="false">IF(AND(Dane!$F24="TA",OR($F24="oryginał",$F24="kopia")),Dane!K24,"")</f>
        <v/>
      </c>
      <c r="L24" s="36" t="str">
        <f aca="false">IF(AND(Dane!$F24="TA",OR($F24="oryginał",$F24="kopia")),#REF!,"")</f>
        <v/>
      </c>
      <c r="M24" s="36" t="str">
        <f aca="false">IF(AND(Dane!$F24="TA",OR($F24="oryginał",$F24="kopia")),Dane!L24,"")</f>
        <v/>
      </c>
      <c r="N24" s="36" t="str">
        <f aca="false">IF(AND(Dane!$F24="TA",OR($F24="oryginał",$F24="kopia")),Dane!M24,"")</f>
        <v/>
      </c>
      <c r="O24" s="36" t="str">
        <f aca="false">IF(AND(Dane!$F24="TA",OR($F24="oryginał",$F24="kopia")),Dane!N24,"")</f>
        <v/>
      </c>
      <c r="P24" s="36" t="str">
        <f aca="false">IF(AND(Dane!$F24="TA",OR($F24="oryginał",$F24="kopia")),Dane!O24,"")</f>
        <v/>
      </c>
      <c r="Q24" s="36" t="str">
        <f aca="false">IF(AND(Dane!$F24="TA",OR($F24="oryginał",$F24="kopia")),Dane!P24,"")</f>
        <v/>
      </c>
      <c r="R24" s="36" t="str">
        <f aca="false">IF(AND(Dane!$F24="TA",OR($F24="oryginał",$F24="kopia")),Dane!Q24,"")</f>
        <v/>
      </c>
      <c r="S24" s="36" t="str">
        <f aca="false">IF(AND(Dane!$F24="TA",OR($F24="oryginał",$F24="kopia")),Dane!R24,"")</f>
        <v/>
      </c>
      <c r="T24" s="36" t="str">
        <f aca="false">IF(AND(Dane!$F24="TA",OR($F24="oryginał",$F24="kopia")),Dane!S24,"")</f>
        <v/>
      </c>
      <c r="U24" s="36" t="str">
        <f aca="false">IF(AND(Dane!$F24="TA",OR($F24="oryginał",$F24="kopia")),Dane!T24,"")</f>
        <v/>
      </c>
      <c r="V24" s="36" t="str">
        <f aca="false">IF(AND(Dane!$F24="TA",OR($F24="oryginał",$F24="kopia")),Dane!U24,"")</f>
        <v/>
      </c>
      <c r="W24" s="36" t="str">
        <f aca="false">IF(AND(Dane!$F24="TA",OR($F24="oryginał",$F24="kopia")),#REF!,"")</f>
        <v/>
      </c>
    </row>
    <row r="25" customFormat="false" ht="15.75" hidden="false" customHeight="true" outlineLevel="0" collapsed="false">
      <c r="A25" s="36" t="str">
        <f aca="false">IF(AND(Dane!$F25="TA",OR(Dane!$G25="kopia",Dane!$G25="oryginał")),Dane!A25,"")</f>
        <v/>
      </c>
      <c r="B25" s="36" t="str">
        <f aca="false">IF(AND(Dane!$F25="TA",OR(Dane!$G25="kopia",Dane!$G25="oryginał")),Dane!B25,"")</f>
        <v/>
      </c>
      <c r="C25" s="36" t="str">
        <f aca="false">IF(AND(Dane!$F25="TA",OR(Dane!$G25="kopia",Dane!$G25="oryginał")),Dane!C25,"")</f>
        <v/>
      </c>
      <c r="D25" s="36" t="str">
        <f aca="false">IF(AND(Dane!$F25="TA",OR(Dane!$G25="kopia",Dane!$G25="oryginał")),Dane!D25,"")</f>
        <v/>
      </c>
      <c r="E25" s="36" t="str">
        <f aca="false">IF(AND(Dane!$F25="TA",OR(Dane!$G25="kopia",Dane!$G25="oryginał")),Dane!E25,"")</f>
        <v/>
      </c>
      <c r="F25" s="36" t="str">
        <f aca="false">IF(AND(Dane!$F25="TA",OR(Dane!$G25="kopia",Dane!$G25="oryginał")),Dane!G25,"")</f>
        <v/>
      </c>
      <c r="G25" s="36" t="str">
        <f aca="false">IF(AND(Dane!$F25="TA",OR($F25="oryginał",$F25="kopia")),Dane!I25,"")</f>
        <v/>
      </c>
      <c r="H25" s="36" t="str">
        <f aca="false">IF(AND(Dane!$F25="TA",OR($F25="oryginał",$F25="kopia")),#REF!,"")</f>
        <v/>
      </c>
      <c r="I25" s="36" t="str">
        <f aca="false">IF(AND(Dane!$F25="TA",OR($F25="oryginał",$F25="kopia")),Dane!J25,"")</f>
        <v/>
      </c>
      <c r="J25" s="36" t="str">
        <f aca="false">IF(AND(Dane!$F25="TA",OR($F25="oryginał",$F25="kopia")),#REF!,"")</f>
        <v/>
      </c>
      <c r="K25" s="36" t="str">
        <f aca="false">IF(AND(Dane!$F25="TA",OR($F25="oryginał",$F25="kopia")),Dane!K25,"")</f>
        <v/>
      </c>
      <c r="L25" s="36" t="str">
        <f aca="false">IF(AND(Dane!$F25="TA",OR($F25="oryginał",$F25="kopia")),#REF!,"")</f>
        <v/>
      </c>
      <c r="M25" s="36" t="str">
        <f aca="false">IF(AND(Dane!$F25="TA",OR($F25="oryginał",$F25="kopia")),Dane!L25,"")</f>
        <v/>
      </c>
      <c r="N25" s="36" t="str">
        <f aca="false">IF(AND(Dane!$F25="TA",OR($F25="oryginał",$F25="kopia")),Dane!M25,"")</f>
        <v/>
      </c>
      <c r="O25" s="36" t="str">
        <f aca="false">IF(AND(Dane!$F25="TA",OR($F25="oryginał",$F25="kopia")),Dane!N25,"")</f>
        <v/>
      </c>
      <c r="P25" s="36" t="str">
        <f aca="false">IF(AND(Dane!$F25="TA",OR($F25="oryginał",$F25="kopia")),Dane!O25,"")</f>
        <v/>
      </c>
      <c r="Q25" s="36" t="str">
        <f aca="false">IF(AND(Dane!$F25="TA",OR($F25="oryginał",$F25="kopia")),Dane!P25,"")</f>
        <v/>
      </c>
      <c r="R25" s="36" t="str">
        <f aca="false">IF(AND(Dane!$F25="TA",OR($F25="oryginał",$F25="kopia")),Dane!Q25,"")</f>
        <v/>
      </c>
      <c r="S25" s="36" t="str">
        <f aca="false">IF(AND(Dane!$F25="TA",OR($F25="oryginał",$F25="kopia")),Dane!R25,"")</f>
        <v/>
      </c>
      <c r="T25" s="36" t="str">
        <f aca="false">IF(AND(Dane!$F25="TA",OR($F25="oryginał",$F25="kopia")),Dane!S25,"")</f>
        <v/>
      </c>
      <c r="U25" s="36" t="str">
        <f aca="false">IF(AND(Dane!$F25="TA",OR($F25="oryginał",$F25="kopia")),Dane!T25,"")</f>
        <v/>
      </c>
      <c r="V25" s="36" t="str">
        <f aca="false">IF(AND(Dane!$F25="TA",OR($F25="oryginał",$F25="kopia")),Dane!U25,"")</f>
        <v/>
      </c>
      <c r="W25" s="36" t="str">
        <f aca="false">IF(AND(Dane!$F25="TA",OR($F25="oryginał",$F25="kopia")),#REF!,"")</f>
        <v/>
      </c>
    </row>
    <row r="26" customFormat="false" ht="15.75" hidden="false" customHeight="true" outlineLevel="0" collapsed="false">
      <c r="A26" s="36" t="str">
        <f aca="false">IF(AND(Dane!$F26="TA",OR(Dane!$G26="kopia",Dane!$G26="oryginał")),Dane!A26,"")</f>
        <v/>
      </c>
      <c r="B26" s="36" t="str">
        <f aca="false">IF(AND(Dane!$F26="TA",OR(Dane!$G26="kopia",Dane!$G26="oryginał")),Dane!B26,"")</f>
        <v/>
      </c>
      <c r="C26" s="36" t="str">
        <f aca="false">IF(AND(Dane!$F26="TA",OR(Dane!$G26="kopia",Dane!$G26="oryginał")),Dane!C26,"")</f>
        <v/>
      </c>
      <c r="D26" s="36" t="str">
        <f aca="false">IF(AND(Dane!$F26="TA",OR(Dane!$G26="kopia",Dane!$G26="oryginał")),Dane!D26,"")</f>
        <v/>
      </c>
      <c r="E26" s="36" t="str">
        <f aca="false">IF(AND(Dane!$F26="TA",OR(Dane!$G26="kopia",Dane!$G26="oryginał")),Dane!E26,"")</f>
        <v/>
      </c>
      <c r="F26" s="36" t="str">
        <f aca="false">IF(AND(Dane!$F26="TA",OR(Dane!$G26="kopia",Dane!$G26="oryginał")),Dane!G26,"")</f>
        <v/>
      </c>
      <c r="G26" s="36" t="str">
        <f aca="false">IF(AND(Dane!$F26="TA",OR($F26="oryginał",$F26="kopia")),Dane!I26,"")</f>
        <v/>
      </c>
      <c r="H26" s="36" t="str">
        <f aca="false">IF(AND(Dane!$F26="TA",OR($F26="oryginał",$F26="kopia")),#REF!,"")</f>
        <v/>
      </c>
      <c r="I26" s="36" t="str">
        <f aca="false">IF(AND(Dane!$F26="TA",OR($F26="oryginał",$F26="kopia")),Dane!J26,"")</f>
        <v/>
      </c>
      <c r="J26" s="36" t="str">
        <f aca="false">IF(AND(Dane!$F26="TA",OR($F26="oryginał",$F26="kopia")),#REF!,"")</f>
        <v/>
      </c>
      <c r="K26" s="36" t="str">
        <f aca="false">IF(AND(Dane!$F26="TA",OR($F26="oryginał",$F26="kopia")),Dane!K26,"")</f>
        <v/>
      </c>
      <c r="L26" s="36" t="str">
        <f aca="false">IF(AND(Dane!$F26="TA",OR($F26="oryginał",$F26="kopia")),#REF!,"")</f>
        <v/>
      </c>
      <c r="M26" s="36" t="str">
        <f aca="false">IF(AND(Dane!$F26="TA",OR($F26="oryginał",$F26="kopia")),Dane!L26,"")</f>
        <v/>
      </c>
      <c r="N26" s="36" t="str">
        <f aca="false">IF(AND(Dane!$F26="TA",OR($F26="oryginał",$F26="kopia")),Dane!M26,"")</f>
        <v/>
      </c>
      <c r="O26" s="36" t="str">
        <f aca="false">IF(AND(Dane!$F26="TA",OR($F26="oryginał",$F26="kopia")),Dane!N26,"")</f>
        <v/>
      </c>
      <c r="P26" s="36" t="str">
        <f aca="false">IF(AND(Dane!$F26="TA",OR($F26="oryginał",$F26="kopia")),Dane!O26,"")</f>
        <v/>
      </c>
      <c r="Q26" s="36" t="str">
        <f aca="false">IF(AND(Dane!$F26="TA",OR($F26="oryginał",$F26="kopia")),Dane!P26,"")</f>
        <v/>
      </c>
      <c r="R26" s="36" t="str">
        <f aca="false">IF(AND(Dane!$F26="TA",OR($F26="oryginał",$F26="kopia")),Dane!Q26,"")</f>
        <v/>
      </c>
      <c r="S26" s="36" t="str">
        <f aca="false">IF(AND(Dane!$F26="TA",OR($F26="oryginał",$F26="kopia")),Dane!R26,"")</f>
        <v/>
      </c>
      <c r="T26" s="36" t="str">
        <f aca="false">IF(AND(Dane!$F26="TA",OR($F26="oryginał",$F26="kopia")),Dane!S26,"")</f>
        <v/>
      </c>
      <c r="U26" s="36" t="str">
        <f aca="false">IF(AND(Dane!$F26="TA",OR($F26="oryginał",$F26="kopia")),Dane!T26,"")</f>
        <v/>
      </c>
      <c r="V26" s="36" t="str">
        <f aca="false">IF(AND(Dane!$F26="TA",OR($F26="oryginał",$F26="kopia")),Dane!U26,"")</f>
        <v/>
      </c>
      <c r="W26" s="36" t="str">
        <f aca="false">IF(AND(Dane!$F26="TA",OR($F26="oryginał",$F26="kopia")),#REF!,"")</f>
        <v/>
      </c>
    </row>
    <row r="27" customFormat="false" ht="15.75" hidden="false" customHeight="true" outlineLevel="0" collapsed="false">
      <c r="A27" s="36" t="str">
        <f aca="false">IF(AND(Dane!$F27="TA",OR(Dane!$G27="kopia",Dane!$G27="oryginał")),Dane!A27,"")</f>
        <v/>
      </c>
      <c r="B27" s="36" t="str">
        <f aca="false">IF(AND(Dane!$F27="TA",OR(Dane!$G27="kopia",Dane!$G27="oryginał")),Dane!B27,"")</f>
        <v/>
      </c>
      <c r="C27" s="36" t="str">
        <f aca="false">IF(AND(Dane!$F27="TA",OR(Dane!$G27="kopia",Dane!$G27="oryginał")),Dane!C27,"")</f>
        <v/>
      </c>
      <c r="D27" s="36" t="str">
        <f aca="false">IF(AND(Dane!$F27="TA",OR(Dane!$G27="kopia",Dane!$G27="oryginał")),Dane!D27,"")</f>
        <v/>
      </c>
      <c r="E27" s="36" t="str">
        <f aca="false">IF(AND(Dane!$F27="TA",OR(Dane!$G27="kopia",Dane!$G27="oryginał")),Dane!E27,"")</f>
        <v/>
      </c>
      <c r="F27" s="36" t="str">
        <f aca="false">IF(AND(Dane!$F27="TA",OR(Dane!$G27="kopia",Dane!$G27="oryginał")),Dane!G27,"")</f>
        <v/>
      </c>
      <c r="G27" s="36" t="str">
        <f aca="false">IF(AND(Dane!$F27="TA",OR($F27="oryginał",$F27="kopia")),Dane!I27,"")</f>
        <v/>
      </c>
      <c r="H27" s="36" t="str">
        <f aca="false">IF(AND(Dane!$F27="TA",OR($F27="oryginał",$F27="kopia")),#REF!,"")</f>
        <v/>
      </c>
      <c r="I27" s="36" t="str">
        <f aca="false">IF(AND(Dane!$F27="TA",OR($F27="oryginał",$F27="kopia")),Dane!J27,"")</f>
        <v/>
      </c>
      <c r="J27" s="36" t="str">
        <f aca="false">IF(AND(Dane!$F27="TA",OR($F27="oryginał",$F27="kopia")),#REF!,"")</f>
        <v/>
      </c>
      <c r="K27" s="36" t="str">
        <f aca="false">IF(AND(Dane!$F27="TA",OR($F27="oryginał",$F27="kopia")),Dane!K27,"")</f>
        <v/>
      </c>
      <c r="L27" s="36" t="str">
        <f aca="false">IF(AND(Dane!$F27="TA",OR($F27="oryginał",$F27="kopia")),#REF!,"")</f>
        <v/>
      </c>
      <c r="M27" s="36" t="str">
        <f aca="false">IF(AND(Dane!$F27="TA",OR($F27="oryginał",$F27="kopia")),Dane!L27,"")</f>
        <v/>
      </c>
      <c r="N27" s="36" t="str">
        <f aca="false">IF(AND(Dane!$F27="TA",OR($F27="oryginał",$F27="kopia")),Dane!M27,"")</f>
        <v/>
      </c>
      <c r="O27" s="36" t="str">
        <f aca="false">IF(AND(Dane!$F27="TA",OR($F27="oryginał",$F27="kopia")),Dane!N27,"")</f>
        <v/>
      </c>
      <c r="P27" s="36" t="str">
        <f aca="false">IF(AND(Dane!$F27="TA",OR($F27="oryginał",$F27="kopia")),Dane!O27,"")</f>
        <v/>
      </c>
      <c r="Q27" s="36" t="str">
        <f aca="false">IF(AND(Dane!$F27="TA",OR($F27="oryginał",$F27="kopia")),Dane!P27,"")</f>
        <v/>
      </c>
      <c r="R27" s="36" t="str">
        <f aca="false">IF(AND(Dane!$F27="TA",OR($F27="oryginał",$F27="kopia")),Dane!Q27,"")</f>
        <v/>
      </c>
      <c r="S27" s="36" t="str">
        <f aca="false">IF(AND(Dane!$F27="TA",OR($F27="oryginał",$F27="kopia")),Dane!R27,"")</f>
        <v/>
      </c>
      <c r="T27" s="36" t="str">
        <f aca="false">IF(AND(Dane!$F27="TA",OR($F27="oryginał",$F27="kopia")),Dane!S27,"")</f>
        <v/>
      </c>
      <c r="U27" s="36" t="str">
        <f aca="false">IF(AND(Dane!$F27="TA",OR($F27="oryginał",$F27="kopia")),Dane!T27,"")</f>
        <v/>
      </c>
      <c r="V27" s="36" t="str">
        <f aca="false">IF(AND(Dane!$F27="TA",OR($F27="oryginał",$F27="kopia")),Dane!U27,"")</f>
        <v/>
      </c>
      <c r="W27" s="36" t="str">
        <f aca="false">IF(AND(Dane!$F27="TA",OR($F27="oryginał",$F27="kopia")),#REF!,"")</f>
        <v/>
      </c>
    </row>
    <row r="28" customFormat="false" ht="15.75" hidden="false" customHeight="true" outlineLevel="0" collapsed="false">
      <c r="A28" s="36" t="str">
        <f aca="false">IF(AND(Dane!$F28="TA",OR(Dane!$G28="kopia",Dane!$G28="oryginał")),Dane!A28,"")</f>
        <v/>
      </c>
      <c r="B28" s="36" t="str">
        <f aca="false">IF(AND(Dane!$F28="TA",OR(Dane!$G28="kopia",Dane!$G28="oryginał")),Dane!B28,"")</f>
        <v/>
      </c>
      <c r="C28" s="36" t="str">
        <f aca="false">IF(AND(Dane!$F28="TA",OR(Dane!$G28="kopia",Dane!$G28="oryginał")),Dane!C28,"")</f>
        <v/>
      </c>
      <c r="D28" s="36" t="str">
        <f aca="false">IF(AND(Dane!$F28="TA",OR(Dane!$G28="kopia",Dane!$G28="oryginał")),Dane!D28,"")</f>
        <v/>
      </c>
      <c r="E28" s="36" t="str">
        <f aca="false">IF(AND(Dane!$F28="TA",OR(Dane!$G28="kopia",Dane!$G28="oryginał")),Dane!E28,"")</f>
        <v/>
      </c>
      <c r="F28" s="36" t="str">
        <f aca="false">IF(AND(Dane!$F28="TA",OR(Dane!$G28="kopia",Dane!$G28="oryginał")),Dane!G28,"")</f>
        <v/>
      </c>
      <c r="G28" s="36" t="str">
        <f aca="false">IF(AND(Dane!$F28="TA",OR($F28="oryginał",$F28="kopia")),Dane!I28,"")</f>
        <v/>
      </c>
      <c r="H28" s="36" t="str">
        <f aca="false">IF(AND(Dane!$F28="TA",OR($F28="oryginał",$F28="kopia")),#REF!,"")</f>
        <v/>
      </c>
      <c r="I28" s="36" t="str">
        <f aca="false">IF(AND(Dane!$F28="TA",OR($F28="oryginał",$F28="kopia")),Dane!J28,"")</f>
        <v/>
      </c>
      <c r="J28" s="36" t="str">
        <f aca="false">IF(AND(Dane!$F28="TA",OR($F28="oryginał",$F28="kopia")),#REF!,"")</f>
        <v/>
      </c>
      <c r="K28" s="36" t="str">
        <f aca="false">IF(AND(Dane!$F28="TA",OR($F28="oryginał",$F28="kopia")),Dane!K28,"")</f>
        <v/>
      </c>
      <c r="L28" s="36" t="str">
        <f aca="false">IF(AND(Dane!$F28="TA",OR($F28="oryginał",$F28="kopia")),#REF!,"")</f>
        <v/>
      </c>
      <c r="M28" s="36" t="str">
        <f aca="false">IF(AND(Dane!$F28="TA",OR($F28="oryginał",$F28="kopia")),Dane!L28,"")</f>
        <v/>
      </c>
      <c r="N28" s="36" t="str">
        <f aca="false">IF(AND(Dane!$F28="TA",OR($F28="oryginał",$F28="kopia")),Dane!M28,"")</f>
        <v/>
      </c>
      <c r="O28" s="36" t="str">
        <f aca="false">IF(AND(Dane!$F28="TA",OR($F28="oryginał",$F28="kopia")),Dane!N28,"")</f>
        <v/>
      </c>
      <c r="P28" s="36" t="str">
        <f aca="false">IF(AND(Dane!$F28="TA",OR($F28="oryginał",$F28="kopia")),Dane!O28,"")</f>
        <v/>
      </c>
      <c r="Q28" s="36" t="str">
        <f aca="false">IF(AND(Dane!$F28="TA",OR($F28="oryginał",$F28="kopia")),Dane!P28,"")</f>
        <v/>
      </c>
      <c r="R28" s="36" t="str">
        <f aca="false">IF(AND(Dane!$F28="TA",OR($F28="oryginał",$F28="kopia")),Dane!Q28,"")</f>
        <v/>
      </c>
      <c r="S28" s="36" t="str">
        <f aca="false">IF(AND(Dane!$F28="TA",OR($F28="oryginał",$F28="kopia")),Dane!R28,"")</f>
        <v/>
      </c>
      <c r="T28" s="36" t="str">
        <f aca="false">IF(AND(Dane!$F28="TA",OR($F28="oryginał",$F28="kopia")),Dane!S28,"")</f>
        <v/>
      </c>
      <c r="U28" s="36" t="str">
        <f aca="false">IF(AND(Dane!$F28="TA",OR($F28="oryginał",$F28="kopia")),Dane!T28,"")</f>
        <v/>
      </c>
      <c r="V28" s="36" t="str">
        <f aca="false">IF(AND(Dane!$F28="TA",OR($F28="oryginał",$F28="kopia")),Dane!U28,"")</f>
        <v/>
      </c>
      <c r="W28" s="36" t="str">
        <f aca="false">IF(AND(Dane!$F28="TA",OR($F28="oryginał",$F28="kopia")),#REF!,"")</f>
        <v/>
      </c>
    </row>
    <row r="29" customFormat="false" ht="15.75" hidden="false" customHeight="true" outlineLevel="0" collapsed="false">
      <c r="A29" s="36" t="str">
        <f aca="false">IF(AND(Dane!$F29="TA",OR(Dane!$G29="kopia",Dane!$G29="oryginał")),Dane!A29,"")</f>
        <v/>
      </c>
      <c r="B29" s="36" t="str">
        <f aca="false">IF(AND(Dane!$F29="TA",OR(Dane!$G29="kopia",Dane!$G29="oryginał")),Dane!B29,"")</f>
        <v/>
      </c>
      <c r="C29" s="36" t="str">
        <f aca="false">IF(AND(Dane!$F29="TA",OR(Dane!$G29="kopia",Dane!$G29="oryginał")),Dane!C29,"")</f>
        <v/>
      </c>
      <c r="D29" s="36" t="str">
        <f aca="false">IF(AND(Dane!$F29="TA",OR(Dane!$G29="kopia",Dane!$G29="oryginał")),Dane!D29,"")</f>
        <v/>
      </c>
      <c r="E29" s="36" t="str">
        <f aca="false">IF(AND(Dane!$F29="TA",OR(Dane!$G29="kopia",Dane!$G29="oryginał")),Dane!E29,"")</f>
        <v/>
      </c>
      <c r="F29" s="36" t="str">
        <f aca="false">IF(AND(Dane!$F29="TA",OR(Dane!$G29="kopia",Dane!$G29="oryginał")),Dane!G29,"")</f>
        <v/>
      </c>
      <c r="G29" s="36" t="str">
        <f aca="false">IF(AND(Dane!$F29="TA",OR($F29="oryginał",$F29="kopia")),Dane!I29,"")</f>
        <v/>
      </c>
      <c r="H29" s="36" t="str">
        <f aca="false">IF(AND(Dane!$F29="TA",OR($F29="oryginał",$F29="kopia")),#REF!,"")</f>
        <v/>
      </c>
      <c r="I29" s="36" t="str">
        <f aca="false">IF(AND(Dane!$F29="TA",OR($F29="oryginał",$F29="kopia")),Dane!J29,"")</f>
        <v/>
      </c>
      <c r="J29" s="36" t="str">
        <f aca="false">IF(AND(Dane!$F29="TA",OR($F29="oryginał",$F29="kopia")),#REF!,"")</f>
        <v/>
      </c>
      <c r="K29" s="36" t="str">
        <f aca="false">IF(AND(Dane!$F29="TA",OR($F29="oryginał",$F29="kopia")),Dane!K29,"")</f>
        <v/>
      </c>
      <c r="L29" s="36" t="str">
        <f aca="false">IF(AND(Dane!$F29="TA",OR($F29="oryginał",$F29="kopia")),#REF!,"")</f>
        <v/>
      </c>
      <c r="M29" s="36" t="str">
        <f aca="false">IF(AND(Dane!$F29="TA",OR($F29="oryginał",$F29="kopia")),Dane!L29,"")</f>
        <v/>
      </c>
      <c r="N29" s="36" t="str">
        <f aca="false">IF(AND(Dane!$F29="TA",OR($F29="oryginał",$F29="kopia")),Dane!M29,"")</f>
        <v/>
      </c>
      <c r="O29" s="36" t="str">
        <f aca="false">IF(AND(Dane!$F29="TA",OR($F29="oryginał",$F29="kopia")),Dane!N29,"")</f>
        <v/>
      </c>
      <c r="P29" s="36" t="str">
        <f aca="false">IF(AND(Dane!$F29="TA",OR($F29="oryginał",$F29="kopia")),Dane!O29,"")</f>
        <v/>
      </c>
      <c r="Q29" s="36" t="str">
        <f aca="false">IF(AND(Dane!$F29="TA",OR($F29="oryginał",$F29="kopia")),Dane!P29,"")</f>
        <v/>
      </c>
      <c r="R29" s="36" t="str">
        <f aca="false">IF(AND(Dane!$F29="TA",OR($F29="oryginał",$F29="kopia")),Dane!Q29,"")</f>
        <v/>
      </c>
      <c r="S29" s="36" t="str">
        <f aca="false">IF(AND(Dane!$F29="TA",OR($F29="oryginał",$F29="kopia")),Dane!R29,"")</f>
        <v/>
      </c>
      <c r="T29" s="36" t="str">
        <f aca="false">IF(AND(Dane!$F29="TA",OR($F29="oryginał",$F29="kopia")),Dane!S29,"")</f>
        <v/>
      </c>
      <c r="U29" s="36" t="str">
        <f aca="false">IF(AND(Dane!$F29="TA",OR($F29="oryginał",$F29="kopia")),Dane!T29,"")</f>
        <v/>
      </c>
      <c r="V29" s="36" t="str">
        <f aca="false">IF(AND(Dane!$F29="TA",OR($F29="oryginał",$F29="kopia")),Dane!U29,"")</f>
        <v/>
      </c>
      <c r="W29" s="36" t="str">
        <f aca="false">IF(AND(Dane!$F29="TA",OR($F29="oryginał",$F29="kopia")),#REF!,"")</f>
        <v/>
      </c>
    </row>
    <row r="30" customFormat="false" ht="15.75" hidden="false" customHeight="true" outlineLevel="0" collapsed="false">
      <c r="A30" s="36" t="str">
        <f aca="false">IF(AND(Dane!$F30="TA",OR(Dane!$G30="kopia",Dane!$G30="oryginał")),Dane!A30,"")</f>
        <v/>
      </c>
      <c r="B30" s="36" t="str">
        <f aca="false">IF(AND(Dane!$F30="TA",OR(Dane!$G30="kopia",Dane!$G30="oryginał")),Dane!B30,"")</f>
        <v/>
      </c>
      <c r="C30" s="36" t="str">
        <f aca="false">IF(AND(Dane!$F30="TA",OR(Dane!$G30="kopia",Dane!$G30="oryginał")),Dane!C30,"")</f>
        <v/>
      </c>
      <c r="D30" s="36" t="str">
        <f aca="false">IF(AND(Dane!$F30="TA",OR(Dane!$G30="kopia",Dane!$G30="oryginał")),Dane!D30,"")</f>
        <v/>
      </c>
      <c r="E30" s="36" t="str">
        <f aca="false">IF(AND(Dane!$F30="TA",OR(Dane!$G30="kopia",Dane!$G30="oryginał")),Dane!E30,"")</f>
        <v/>
      </c>
      <c r="F30" s="36" t="str">
        <f aca="false">IF(AND(Dane!$F30="TA",OR(Dane!$G30="kopia",Dane!$G30="oryginał")),Dane!G30,"")</f>
        <v/>
      </c>
      <c r="G30" s="36" t="str">
        <f aca="false">IF(AND(Dane!$F30="TA",OR($F30="oryginał",$F30="kopia")),Dane!I30,"")</f>
        <v/>
      </c>
      <c r="H30" s="36" t="str">
        <f aca="false">IF(AND(Dane!$F30="TA",OR($F30="oryginał",$F30="kopia")),#REF!,"")</f>
        <v/>
      </c>
      <c r="I30" s="36" t="str">
        <f aca="false">IF(AND(Dane!$F30="TA",OR($F30="oryginał",$F30="kopia")),Dane!J30,"")</f>
        <v/>
      </c>
      <c r="J30" s="36" t="str">
        <f aca="false">IF(AND(Dane!$F30="TA",OR($F30="oryginał",$F30="kopia")),#REF!,"")</f>
        <v/>
      </c>
      <c r="K30" s="36" t="str">
        <f aca="false">IF(AND(Dane!$F30="TA",OR($F30="oryginał",$F30="kopia")),Dane!K30,"")</f>
        <v/>
      </c>
      <c r="L30" s="36" t="str">
        <f aca="false">IF(AND(Dane!$F30="TA",OR($F30="oryginał",$F30="kopia")),#REF!,"")</f>
        <v/>
      </c>
      <c r="M30" s="36" t="str">
        <f aca="false">IF(AND(Dane!$F30="TA",OR($F30="oryginał",$F30="kopia")),Dane!L30,"")</f>
        <v/>
      </c>
      <c r="N30" s="36" t="str">
        <f aca="false">IF(AND(Dane!$F30="TA",OR($F30="oryginał",$F30="kopia")),Dane!M30,"")</f>
        <v/>
      </c>
      <c r="O30" s="36" t="str">
        <f aca="false">IF(AND(Dane!$F30="TA",OR($F30="oryginał",$F30="kopia")),Dane!N30,"")</f>
        <v/>
      </c>
      <c r="P30" s="36" t="str">
        <f aca="false">IF(AND(Dane!$F30="TA",OR($F30="oryginał",$F30="kopia")),Dane!O30,"")</f>
        <v/>
      </c>
      <c r="Q30" s="36" t="str">
        <f aca="false">IF(AND(Dane!$F30="TA",OR($F30="oryginał",$F30="kopia")),Dane!P30,"")</f>
        <v/>
      </c>
      <c r="R30" s="36" t="str">
        <f aca="false">IF(AND(Dane!$F30="TA",OR($F30="oryginał",$F30="kopia")),Dane!Q30,"")</f>
        <v/>
      </c>
      <c r="S30" s="36" t="str">
        <f aca="false">IF(AND(Dane!$F30="TA",OR($F30="oryginał",$F30="kopia")),Dane!R30,"")</f>
        <v/>
      </c>
      <c r="T30" s="36" t="str">
        <f aca="false">IF(AND(Dane!$F30="TA",OR($F30="oryginał",$F30="kopia")),Dane!S30,"")</f>
        <v/>
      </c>
      <c r="U30" s="36" t="str">
        <f aca="false">IF(AND(Dane!$F30="TA",OR($F30="oryginał",$F30="kopia")),Dane!T30,"")</f>
        <v/>
      </c>
      <c r="V30" s="36" t="str">
        <f aca="false">IF(AND(Dane!$F30="TA",OR($F30="oryginał",$F30="kopia")),Dane!U30,"")</f>
        <v/>
      </c>
      <c r="W30" s="36" t="str">
        <f aca="false">IF(AND(Dane!$F30="TA",OR($F30="oryginał",$F30="kopia")),#REF!,"")</f>
        <v/>
      </c>
    </row>
    <row r="31" customFormat="false" ht="15.75" hidden="false" customHeight="true" outlineLevel="0" collapsed="false">
      <c r="A31" s="36" t="str">
        <f aca="false">IF(AND(Dane!$F31="TA",OR(Dane!$G31="kopia",Dane!$G31="oryginał")),Dane!A31,"")</f>
        <v/>
      </c>
      <c r="B31" s="36" t="str">
        <f aca="false">IF(AND(Dane!$F31="TA",OR(Dane!$G31="kopia",Dane!$G31="oryginał")),Dane!B31,"")</f>
        <v/>
      </c>
      <c r="C31" s="36" t="str">
        <f aca="false">IF(AND(Dane!$F31="TA",OR(Dane!$G31="kopia",Dane!$G31="oryginał")),Dane!C31,"")</f>
        <v/>
      </c>
      <c r="D31" s="36" t="str">
        <f aca="false">IF(AND(Dane!$F31="TA",OR(Dane!$G31="kopia",Dane!$G31="oryginał")),Dane!D31,"")</f>
        <v/>
      </c>
      <c r="E31" s="36" t="str">
        <f aca="false">IF(AND(Dane!$F31="TA",OR(Dane!$G31="kopia",Dane!$G31="oryginał")),Dane!E31,"")</f>
        <v/>
      </c>
      <c r="F31" s="36" t="str">
        <f aca="false">IF(AND(Dane!$F31="TA",OR(Dane!$G31="kopia",Dane!$G31="oryginał")),Dane!G31,"")</f>
        <v/>
      </c>
      <c r="G31" s="36" t="str">
        <f aca="false">IF(AND(Dane!$F31="TA",OR($F31="oryginał",$F31="kopia")),Dane!I31,"")</f>
        <v/>
      </c>
      <c r="H31" s="36" t="str">
        <f aca="false">IF(AND(Dane!$F31="TA",OR($F31="oryginał",$F31="kopia")),#REF!,"")</f>
        <v/>
      </c>
      <c r="I31" s="36" t="str">
        <f aca="false">IF(AND(Dane!$F31="TA",OR($F31="oryginał",$F31="kopia")),Dane!J31,"")</f>
        <v/>
      </c>
      <c r="J31" s="36" t="str">
        <f aca="false">IF(AND(Dane!$F31="TA",OR($F31="oryginał",$F31="kopia")),#REF!,"")</f>
        <v/>
      </c>
      <c r="K31" s="36" t="str">
        <f aca="false">IF(AND(Dane!$F31="TA",OR($F31="oryginał",$F31="kopia")),Dane!K31,"")</f>
        <v/>
      </c>
      <c r="L31" s="36" t="str">
        <f aca="false">IF(AND(Dane!$F31="TA",OR($F31="oryginał",$F31="kopia")),#REF!,"")</f>
        <v/>
      </c>
      <c r="M31" s="36" t="str">
        <f aca="false">IF(AND(Dane!$F31="TA",OR($F31="oryginał",$F31="kopia")),Dane!L31,"")</f>
        <v/>
      </c>
      <c r="N31" s="36" t="str">
        <f aca="false">IF(AND(Dane!$F31="TA",OR($F31="oryginał",$F31="kopia")),Dane!M31,"")</f>
        <v/>
      </c>
      <c r="O31" s="36" t="str">
        <f aca="false">IF(AND(Dane!$F31="TA",OR($F31="oryginał",$F31="kopia")),Dane!N31,"")</f>
        <v/>
      </c>
      <c r="P31" s="36" t="str">
        <f aca="false">IF(AND(Dane!$F31="TA",OR($F31="oryginał",$F31="kopia")),Dane!O31,"")</f>
        <v/>
      </c>
      <c r="Q31" s="36" t="str">
        <f aca="false">IF(AND(Dane!$F31="TA",OR($F31="oryginał",$F31="kopia")),Dane!P31,"")</f>
        <v/>
      </c>
      <c r="R31" s="36" t="str">
        <f aca="false">IF(AND(Dane!$F31="TA",OR($F31="oryginał",$F31="kopia")),Dane!Q31,"")</f>
        <v/>
      </c>
      <c r="S31" s="36" t="str">
        <f aca="false">IF(AND(Dane!$F31="TA",OR($F31="oryginał",$F31="kopia")),Dane!R31,"")</f>
        <v/>
      </c>
      <c r="T31" s="36" t="str">
        <f aca="false">IF(AND(Dane!$F31="TA",OR($F31="oryginał",$F31="kopia")),Dane!S31,"")</f>
        <v/>
      </c>
      <c r="U31" s="36" t="str">
        <f aca="false">IF(AND(Dane!$F31="TA",OR($F31="oryginał",$F31="kopia")),Dane!T31,"")</f>
        <v/>
      </c>
      <c r="V31" s="36" t="str">
        <f aca="false">IF(AND(Dane!$F31="TA",OR($F31="oryginał",$F31="kopia")),Dane!U31,"")</f>
        <v/>
      </c>
      <c r="W31" s="36" t="str">
        <f aca="false">IF(AND(Dane!$F31="TA",OR($F31="oryginał",$F31="kopia")),#REF!,"")</f>
        <v/>
      </c>
    </row>
    <row r="32" customFormat="false" ht="15.75" hidden="false" customHeight="true" outlineLevel="0" collapsed="false">
      <c r="A32" s="36" t="str">
        <f aca="false">IF(AND(Dane!$F32="TA",OR(Dane!$G32="kopia",Dane!$G32="oryginał")),Dane!A32,"")</f>
        <v/>
      </c>
      <c r="B32" s="36" t="str">
        <f aca="false">IF(AND(Dane!$F32="TA",OR(Dane!$G32="kopia",Dane!$G32="oryginał")),Dane!B32,"")</f>
        <v/>
      </c>
      <c r="C32" s="36" t="str">
        <f aca="false">IF(AND(Dane!$F32="TA",OR(Dane!$G32="kopia",Dane!$G32="oryginał")),Dane!C32,"")</f>
        <v/>
      </c>
      <c r="D32" s="36" t="str">
        <f aca="false">IF(AND(Dane!$F32="TA",OR(Dane!$G32="kopia",Dane!$G32="oryginał")),Dane!D32,"")</f>
        <v/>
      </c>
      <c r="E32" s="36" t="str">
        <f aca="false">IF(AND(Dane!$F32="TA",OR(Dane!$G32="kopia",Dane!$G32="oryginał")),Dane!E32,"")</f>
        <v/>
      </c>
      <c r="F32" s="36" t="str">
        <f aca="false">IF(AND(Dane!$F32="TA",OR(Dane!$G32="kopia",Dane!$G32="oryginał")),Dane!G32,"")</f>
        <v/>
      </c>
      <c r="G32" s="36" t="str">
        <f aca="false">IF(AND(Dane!$F32="TA",OR($F32="oryginał",$F32="kopia")),Dane!I32,"")</f>
        <v/>
      </c>
      <c r="H32" s="36" t="str">
        <f aca="false">IF(AND(Dane!$F32="TA",OR($F32="oryginał",$F32="kopia")),#REF!,"")</f>
        <v/>
      </c>
      <c r="I32" s="36" t="str">
        <f aca="false">IF(AND(Dane!$F32="TA",OR($F32="oryginał",$F32="kopia")),Dane!J32,"")</f>
        <v/>
      </c>
      <c r="J32" s="36" t="str">
        <f aca="false">IF(AND(Dane!$F32="TA",OR($F32="oryginał",$F32="kopia")),#REF!,"")</f>
        <v/>
      </c>
      <c r="K32" s="36" t="str">
        <f aca="false">IF(AND(Dane!$F32="TA",OR($F32="oryginał",$F32="kopia")),Dane!K32,"")</f>
        <v/>
      </c>
      <c r="L32" s="36" t="str">
        <f aca="false">IF(AND(Dane!$F32="TA",OR($F32="oryginał",$F32="kopia")),#REF!,"")</f>
        <v/>
      </c>
      <c r="M32" s="36" t="str">
        <f aca="false">IF(AND(Dane!$F32="TA",OR($F32="oryginał",$F32="kopia")),Dane!L32,"")</f>
        <v/>
      </c>
      <c r="N32" s="36" t="str">
        <f aca="false">IF(AND(Dane!$F32="TA",OR($F32="oryginał",$F32="kopia")),Dane!M32,"")</f>
        <v/>
      </c>
      <c r="O32" s="36" t="str">
        <f aca="false">IF(AND(Dane!$F32="TA",OR($F32="oryginał",$F32="kopia")),Dane!N32,"")</f>
        <v/>
      </c>
      <c r="P32" s="36" t="str">
        <f aca="false">IF(AND(Dane!$F32="TA",OR($F32="oryginał",$F32="kopia")),Dane!O32,"")</f>
        <v/>
      </c>
      <c r="Q32" s="36" t="str">
        <f aca="false">IF(AND(Dane!$F32="TA",OR($F32="oryginał",$F32="kopia")),Dane!P32,"")</f>
        <v/>
      </c>
      <c r="R32" s="36" t="str">
        <f aca="false">IF(AND(Dane!$F32="TA",OR($F32="oryginał",$F32="kopia")),Dane!Q32,"")</f>
        <v/>
      </c>
      <c r="S32" s="36" t="str">
        <f aca="false">IF(AND(Dane!$F32="TA",OR($F32="oryginał",$F32="kopia")),Dane!R32,"")</f>
        <v/>
      </c>
      <c r="T32" s="36" t="str">
        <f aca="false">IF(AND(Dane!$F32="TA",OR($F32="oryginał",$F32="kopia")),Dane!S32,"")</f>
        <v/>
      </c>
      <c r="U32" s="36" t="str">
        <f aca="false">IF(AND(Dane!$F32="TA",OR($F32="oryginał",$F32="kopia")),Dane!T32,"")</f>
        <v/>
      </c>
      <c r="V32" s="36" t="str">
        <f aca="false">IF(AND(Dane!$F32="TA",OR($F32="oryginał",$F32="kopia")),Dane!U32,"")</f>
        <v/>
      </c>
      <c r="W32" s="36" t="str">
        <f aca="false">IF(AND(Dane!$F32="TA",OR($F32="oryginał",$F32="kopia")),#REF!,"")</f>
        <v/>
      </c>
    </row>
    <row r="33" customFormat="false" ht="15.75" hidden="false" customHeight="true" outlineLevel="0" collapsed="false">
      <c r="A33" s="36" t="str">
        <f aca="false">IF(AND(Dane!$F33="TA",OR(Dane!$G33="kopia",Dane!$G33="oryginał")),Dane!A33,"")</f>
        <v/>
      </c>
      <c r="B33" s="36" t="str">
        <f aca="false">IF(AND(Dane!$F33="TA",OR(Dane!$G33="kopia",Dane!$G33="oryginał")),Dane!B33,"")</f>
        <v/>
      </c>
      <c r="C33" s="36" t="str">
        <f aca="false">IF(AND(Dane!$F33="TA",OR(Dane!$G33="kopia",Dane!$G33="oryginał")),Dane!C33,"")</f>
        <v/>
      </c>
      <c r="D33" s="36" t="str">
        <f aca="false">IF(AND(Dane!$F33="TA",OR(Dane!$G33="kopia",Dane!$G33="oryginał")),Dane!D33,"")</f>
        <v/>
      </c>
      <c r="E33" s="36" t="str">
        <f aca="false">IF(AND(Dane!$F33="TA",OR(Dane!$G33="kopia",Dane!$G33="oryginał")),Dane!E33,"")</f>
        <v/>
      </c>
      <c r="F33" s="36" t="str">
        <f aca="false">IF(AND(Dane!$F33="TA",OR(Dane!$G33="kopia",Dane!$G33="oryginał")),Dane!G33,"")</f>
        <v/>
      </c>
      <c r="G33" s="36" t="str">
        <f aca="false">IF(AND(Dane!$F33="TA",OR($F33="oryginał",$F33="kopia")),Dane!I33,"")</f>
        <v/>
      </c>
      <c r="H33" s="36" t="str">
        <f aca="false">IF(AND(Dane!$F33="TA",OR($F33="oryginał",$F33="kopia")),#REF!,"")</f>
        <v/>
      </c>
      <c r="I33" s="36" t="str">
        <f aca="false">IF(AND(Dane!$F33="TA",OR($F33="oryginał",$F33="kopia")),Dane!J33,"")</f>
        <v/>
      </c>
      <c r="J33" s="36" t="str">
        <f aca="false">IF(AND(Dane!$F33="TA",OR($F33="oryginał",$F33="kopia")),#REF!,"")</f>
        <v/>
      </c>
      <c r="K33" s="36" t="str">
        <f aca="false">IF(AND(Dane!$F33="TA",OR($F33="oryginał",$F33="kopia")),Dane!K33,"")</f>
        <v/>
      </c>
      <c r="L33" s="36" t="str">
        <f aca="false">IF(AND(Dane!$F33="TA",OR($F33="oryginał",$F33="kopia")),#REF!,"")</f>
        <v/>
      </c>
      <c r="M33" s="36" t="str">
        <f aca="false">IF(AND(Dane!$F33="TA",OR($F33="oryginał",$F33="kopia")),Dane!L33,"")</f>
        <v/>
      </c>
      <c r="N33" s="36" t="str">
        <f aca="false">IF(AND(Dane!$F33="TA",OR($F33="oryginał",$F33="kopia")),Dane!M33,"")</f>
        <v/>
      </c>
      <c r="O33" s="36" t="str">
        <f aca="false">IF(AND(Dane!$F33="TA",OR($F33="oryginał",$F33="kopia")),Dane!N33,"")</f>
        <v/>
      </c>
      <c r="P33" s="36" t="str">
        <f aca="false">IF(AND(Dane!$F33="TA",OR($F33="oryginał",$F33="kopia")),Dane!O33,"")</f>
        <v/>
      </c>
      <c r="Q33" s="36" t="str">
        <f aca="false">IF(AND(Dane!$F33="TA",OR($F33="oryginał",$F33="kopia")),Dane!P33,"")</f>
        <v/>
      </c>
      <c r="R33" s="36" t="str">
        <f aca="false">IF(AND(Dane!$F33="TA",OR($F33="oryginał",$F33="kopia")),Dane!Q33,"")</f>
        <v/>
      </c>
      <c r="S33" s="36" t="str">
        <f aca="false">IF(AND(Dane!$F33="TA",OR($F33="oryginał",$F33="kopia")),Dane!R33,"")</f>
        <v/>
      </c>
      <c r="T33" s="36" t="str">
        <f aca="false">IF(AND(Dane!$F33="TA",OR($F33="oryginał",$F33="kopia")),Dane!S33,"")</f>
        <v/>
      </c>
      <c r="U33" s="36" t="str">
        <f aca="false">IF(AND(Dane!$F33="TA",OR($F33="oryginał",$F33="kopia")),Dane!T33,"")</f>
        <v/>
      </c>
      <c r="V33" s="36" t="str">
        <f aca="false">IF(AND(Dane!$F33="TA",OR($F33="oryginał",$F33="kopia")),Dane!U33,"")</f>
        <v/>
      </c>
      <c r="W33" s="36" t="str">
        <f aca="false">IF(AND(Dane!$F33="TA",OR($F33="oryginał",$F33="kopia")),#REF!,"")</f>
        <v/>
      </c>
    </row>
    <row r="34" customFormat="false" ht="15.75" hidden="false" customHeight="true" outlineLevel="0" collapsed="false">
      <c r="A34" s="36" t="str">
        <f aca="false">IF(AND(Dane!$F34="TA",OR(Dane!$G34="kopia",Dane!$G34="oryginał")),Dane!A34,"")</f>
        <v/>
      </c>
      <c r="B34" s="36" t="str">
        <f aca="false">IF(AND(Dane!$F34="TA",OR(Dane!$G34="kopia",Dane!$G34="oryginał")),Dane!B34,"")</f>
        <v/>
      </c>
      <c r="C34" s="36" t="str">
        <f aca="false">IF(AND(Dane!$F34="TA",OR(Dane!$G34="kopia",Dane!$G34="oryginał")),Dane!C34,"")</f>
        <v/>
      </c>
      <c r="D34" s="36" t="str">
        <f aca="false">IF(AND(Dane!$F34="TA",OR(Dane!$G34="kopia",Dane!$G34="oryginał")),Dane!D34,"")</f>
        <v/>
      </c>
      <c r="E34" s="36" t="str">
        <f aca="false">IF(AND(Dane!$F34="TA",OR(Dane!$G34="kopia",Dane!$G34="oryginał")),Dane!E34,"")</f>
        <v/>
      </c>
      <c r="F34" s="36" t="str">
        <f aca="false">IF(AND(Dane!$F34="TA",OR(Dane!$G34="kopia",Dane!$G34="oryginał")),Dane!G34,"")</f>
        <v/>
      </c>
      <c r="G34" s="36" t="str">
        <f aca="false">IF(AND(Dane!$F34="TA",OR($F34="oryginał",$F34="kopia")),Dane!I34,"")</f>
        <v/>
      </c>
      <c r="H34" s="36" t="str">
        <f aca="false">IF(AND(Dane!$F34="TA",OR($F34="oryginał",$F34="kopia")),#REF!,"")</f>
        <v/>
      </c>
      <c r="I34" s="36" t="str">
        <f aca="false">IF(AND(Dane!$F34="TA",OR($F34="oryginał",$F34="kopia")),Dane!J34,"")</f>
        <v/>
      </c>
      <c r="J34" s="36" t="str">
        <f aca="false">IF(AND(Dane!$F34="TA",OR($F34="oryginał",$F34="kopia")),#REF!,"")</f>
        <v/>
      </c>
      <c r="K34" s="36" t="str">
        <f aca="false">IF(AND(Dane!$F34="TA",OR($F34="oryginał",$F34="kopia")),Dane!K34,"")</f>
        <v/>
      </c>
      <c r="L34" s="36" t="str">
        <f aca="false">IF(AND(Dane!$F34="TA",OR($F34="oryginał",$F34="kopia")),#REF!,"")</f>
        <v/>
      </c>
      <c r="M34" s="36" t="str">
        <f aca="false">IF(AND(Dane!$F34="TA",OR($F34="oryginał",$F34="kopia")),Dane!L34,"")</f>
        <v/>
      </c>
      <c r="N34" s="36" t="str">
        <f aca="false">IF(AND(Dane!$F34="TA",OR($F34="oryginał",$F34="kopia")),Dane!M34,"")</f>
        <v/>
      </c>
      <c r="O34" s="36" t="str">
        <f aca="false">IF(AND(Dane!$F34="TA",OR($F34="oryginał",$F34="kopia")),Dane!N34,"")</f>
        <v/>
      </c>
      <c r="P34" s="36" t="str">
        <f aca="false">IF(AND(Dane!$F34="TA",OR($F34="oryginał",$F34="kopia")),Dane!O34,"")</f>
        <v/>
      </c>
      <c r="Q34" s="36" t="str">
        <f aca="false">IF(AND(Dane!$F34="TA",OR($F34="oryginał",$F34="kopia")),Dane!P34,"")</f>
        <v/>
      </c>
      <c r="R34" s="36" t="str">
        <f aca="false">IF(AND(Dane!$F34="TA",OR($F34="oryginał",$F34="kopia")),Dane!Q34,"")</f>
        <v/>
      </c>
      <c r="S34" s="36" t="str">
        <f aca="false">IF(AND(Dane!$F34="TA",OR($F34="oryginał",$F34="kopia")),Dane!R34,"")</f>
        <v/>
      </c>
      <c r="T34" s="36" t="str">
        <f aca="false">IF(AND(Dane!$F34="TA",OR($F34="oryginał",$F34="kopia")),Dane!S34,"")</f>
        <v/>
      </c>
      <c r="U34" s="36" t="str">
        <f aca="false">IF(AND(Dane!$F34="TA",OR($F34="oryginał",$F34="kopia")),Dane!T34,"")</f>
        <v/>
      </c>
      <c r="V34" s="36" t="str">
        <f aca="false">IF(AND(Dane!$F34="TA",OR($F34="oryginał",$F34="kopia")),Dane!U34,"")</f>
        <v/>
      </c>
      <c r="W34" s="36" t="str">
        <f aca="false">IF(AND(Dane!$F34="TA",OR($F34="oryginał",$F34="kopia")),#REF!,"")</f>
        <v/>
      </c>
    </row>
    <row r="35" customFormat="false" ht="15.75" hidden="false" customHeight="true" outlineLevel="0" collapsed="false">
      <c r="A35" s="36" t="str">
        <f aca="false">IF(AND(Dane!$F35="TA",OR(Dane!$G35="kopia",Dane!$G35="oryginał")),Dane!A35,"")</f>
        <v/>
      </c>
      <c r="B35" s="36" t="str">
        <f aca="false">IF(AND(Dane!$F35="TA",OR(Dane!$G35="kopia",Dane!$G35="oryginał")),Dane!B35,"")</f>
        <v/>
      </c>
      <c r="C35" s="36" t="str">
        <f aca="false">IF(AND(Dane!$F35="TA",OR(Dane!$G35="kopia",Dane!$G35="oryginał")),Dane!C35,"")</f>
        <v/>
      </c>
      <c r="D35" s="36" t="str">
        <f aca="false">IF(AND(Dane!$F35="TA",OR(Dane!$G35="kopia",Dane!$G35="oryginał")),Dane!D35,"")</f>
        <v/>
      </c>
      <c r="E35" s="36" t="str">
        <f aca="false">IF(AND(Dane!$F35="TA",OR(Dane!$G35="kopia",Dane!$G35="oryginał")),Dane!E35,"")</f>
        <v/>
      </c>
      <c r="F35" s="36" t="str">
        <f aca="false">IF(AND(Dane!$F35="TA",OR(Dane!$G35="kopia",Dane!$G35="oryginał")),Dane!G35,"")</f>
        <v/>
      </c>
      <c r="G35" s="36" t="str">
        <f aca="false">IF(AND(Dane!$F35="TA",OR($F35="oryginał",$F35="kopia")),Dane!I35,"")</f>
        <v/>
      </c>
      <c r="H35" s="36" t="str">
        <f aca="false">IF(AND(Dane!$F35="TA",OR($F35="oryginał",$F35="kopia")),#REF!,"")</f>
        <v/>
      </c>
      <c r="I35" s="36" t="str">
        <f aca="false">IF(AND(Dane!$F35="TA",OR($F35="oryginał",$F35="kopia")),Dane!J35,"")</f>
        <v/>
      </c>
      <c r="J35" s="36" t="str">
        <f aca="false">IF(AND(Dane!$F35="TA",OR($F35="oryginał",$F35="kopia")),#REF!,"")</f>
        <v/>
      </c>
      <c r="K35" s="36" t="str">
        <f aca="false">IF(AND(Dane!$F35="TA",OR($F35="oryginał",$F35="kopia")),Dane!K35,"")</f>
        <v/>
      </c>
      <c r="L35" s="36" t="str">
        <f aca="false">IF(AND(Dane!$F35="TA",OR($F35="oryginał",$F35="kopia")),#REF!,"")</f>
        <v/>
      </c>
      <c r="M35" s="36" t="str">
        <f aca="false">IF(AND(Dane!$F35="TA",OR($F35="oryginał",$F35="kopia")),Dane!L35,"")</f>
        <v/>
      </c>
      <c r="N35" s="36" t="str">
        <f aca="false">IF(AND(Dane!$F35="TA",OR($F35="oryginał",$F35="kopia")),Dane!M35,"")</f>
        <v/>
      </c>
      <c r="O35" s="36" t="str">
        <f aca="false">IF(AND(Dane!$F35="TA",OR($F35="oryginał",$F35="kopia")),Dane!N35,"")</f>
        <v/>
      </c>
      <c r="P35" s="36" t="str">
        <f aca="false">IF(AND(Dane!$F35="TA",OR($F35="oryginał",$F35="kopia")),Dane!O35,"")</f>
        <v/>
      </c>
      <c r="Q35" s="36" t="str">
        <f aca="false">IF(AND(Dane!$F35="TA",OR($F35="oryginał",$F35="kopia")),Dane!P35,"")</f>
        <v/>
      </c>
      <c r="R35" s="36" t="str">
        <f aca="false">IF(AND(Dane!$F35="TA",OR($F35="oryginał",$F35="kopia")),Dane!Q35,"")</f>
        <v/>
      </c>
      <c r="S35" s="36" t="str">
        <f aca="false">IF(AND(Dane!$F35="TA",OR($F35="oryginał",$F35="kopia")),Dane!R35,"")</f>
        <v/>
      </c>
      <c r="T35" s="36" t="str">
        <f aca="false">IF(AND(Dane!$F35="TA",OR($F35="oryginał",$F35="kopia")),Dane!S35,"")</f>
        <v/>
      </c>
      <c r="U35" s="36" t="str">
        <f aca="false">IF(AND(Dane!$F35="TA",OR($F35="oryginał",$F35="kopia")),Dane!T35,"")</f>
        <v/>
      </c>
      <c r="V35" s="36" t="str">
        <f aca="false">IF(AND(Dane!$F35="TA",OR($F35="oryginał",$F35="kopia")),Dane!U35,"")</f>
        <v/>
      </c>
      <c r="W35" s="36" t="str">
        <f aca="false">IF(AND(Dane!$F35="TA",OR($F35="oryginał",$F35="kopia")),#REF!,"")</f>
        <v/>
      </c>
    </row>
    <row r="36" customFormat="false" ht="15.75" hidden="false" customHeight="true" outlineLevel="0" collapsed="false">
      <c r="A36" s="36" t="str">
        <f aca="false">IF(AND(Dane!$F36="TA",OR(Dane!$G36="kopia",Dane!$G36="oryginał")),Dane!A36,"")</f>
        <v/>
      </c>
      <c r="B36" s="36" t="str">
        <f aca="false">IF(AND(Dane!$F36="TA",OR(Dane!$G36="kopia",Dane!$G36="oryginał")),Dane!B36,"")</f>
        <v/>
      </c>
      <c r="C36" s="36" t="str">
        <f aca="false">IF(AND(Dane!$F36="TA",OR(Dane!$G36="kopia",Dane!$G36="oryginał")),Dane!C36,"")</f>
        <v/>
      </c>
      <c r="D36" s="36" t="str">
        <f aca="false">IF(AND(Dane!$F36="TA",OR(Dane!$G36="kopia",Dane!$G36="oryginał")),Dane!D36,"")</f>
        <v/>
      </c>
      <c r="E36" s="36" t="str">
        <f aca="false">IF(AND(Dane!$F36="TA",OR(Dane!$G36="kopia",Dane!$G36="oryginał")),Dane!E36,"")</f>
        <v/>
      </c>
      <c r="F36" s="36" t="str">
        <f aca="false">IF(AND(Dane!$F36="TA",OR(Dane!$G36="kopia",Dane!$G36="oryginał")),Dane!G36,"")</f>
        <v/>
      </c>
      <c r="G36" s="36" t="str">
        <f aca="false">IF(AND(Dane!$F36="TA",OR($F36="oryginał",$F36="kopia")),Dane!I36,"")</f>
        <v/>
      </c>
      <c r="H36" s="36" t="str">
        <f aca="false">IF(AND(Dane!$F36="TA",OR($F36="oryginał",$F36="kopia")),#REF!,"")</f>
        <v/>
      </c>
      <c r="I36" s="36" t="str">
        <f aca="false">IF(AND(Dane!$F36="TA",OR($F36="oryginał",$F36="kopia")),Dane!J36,"")</f>
        <v/>
      </c>
      <c r="J36" s="36" t="str">
        <f aca="false">IF(AND(Dane!$F36="TA",OR($F36="oryginał",$F36="kopia")),#REF!,"")</f>
        <v/>
      </c>
      <c r="K36" s="36" t="str">
        <f aca="false">IF(AND(Dane!$F36="TA",OR($F36="oryginał",$F36="kopia")),Dane!K36,"")</f>
        <v/>
      </c>
      <c r="L36" s="36" t="str">
        <f aca="false">IF(AND(Dane!$F36="TA",OR($F36="oryginał",$F36="kopia")),#REF!,"")</f>
        <v/>
      </c>
      <c r="M36" s="36" t="str">
        <f aca="false">IF(AND(Dane!$F36="TA",OR($F36="oryginał",$F36="kopia")),Dane!L36,"")</f>
        <v/>
      </c>
      <c r="N36" s="36" t="str">
        <f aca="false">IF(AND(Dane!$F36="TA",OR($F36="oryginał",$F36="kopia")),Dane!M36,"")</f>
        <v/>
      </c>
      <c r="O36" s="36" t="str">
        <f aca="false">IF(AND(Dane!$F36="TA",OR($F36="oryginał",$F36="kopia")),Dane!N36,"")</f>
        <v/>
      </c>
      <c r="P36" s="36" t="str">
        <f aca="false">IF(AND(Dane!$F36="TA",OR($F36="oryginał",$F36="kopia")),Dane!O36,"")</f>
        <v/>
      </c>
      <c r="Q36" s="36" t="str">
        <f aca="false">IF(AND(Dane!$F36="TA",OR($F36="oryginał",$F36="kopia")),Dane!P36,"")</f>
        <v/>
      </c>
      <c r="R36" s="36" t="str">
        <f aca="false">IF(AND(Dane!$F36="TA",OR($F36="oryginał",$F36="kopia")),Dane!Q36,"")</f>
        <v/>
      </c>
      <c r="S36" s="36" t="str">
        <f aca="false">IF(AND(Dane!$F36="TA",OR($F36="oryginał",$F36="kopia")),Dane!R36,"")</f>
        <v/>
      </c>
      <c r="T36" s="36" t="str">
        <f aca="false">IF(AND(Dane!$F36="TA",OR($F36="oryginał",$F36="kopia")),Dane!S36,"")</f>
        <v/>
      </c>
      <c r="U36" s="36" t="str">
        <f aca="false">IF(AND(Dane!$F36="TA",OR($F36="oryginał",$F36="kopia")),Dane!T36,"")</f>
        <v/>
      </c>
      <c r="V36" s="36" t="str">
        <f aca="false">IF(AND(Dane!$F36="TA",OR($F36="oryginał",$F36="kopia")),Dane!U36,"")</f>
        <v/>
      </c>
      <c r="W36" s="36" t="str">
        <f aca="false">IF(AND(Dane!$F36="TA",OR($F36="oryginał",$F36="kopia")),#REF!,"")</f>
        <v/>
      </c>
    </row>
    <row r="37" customFormat="false" ht="15.75" hidden="false" customHeight="true" outlineLevel="0" collapsed="false">
      <c r="A37" s="36" t="str">
        <f aca="false">IF(AND(Dane!$F37="TA",OR(Dane!$G37="kopia",Dane!$G37="oryginał")),Dane!A37,"")</f>
        <v/>
      </c>
      <c r="B37" s="36" t="str">
        <f aca="false">IF(AND(Dane!$F37="TA",OR(Dane!$G37="kopia",Dane!$G37="oryginał")),Dane!B37,"")</f>
        <v/>
      </c>
      <c r="C37" s="36" t="str">
        <f aca="false">IF(AND(Dane!$F37="TA",OR(Dane!$G37="kopia",Dane!$G37="oryginał")),Dane!C37,"")</f>
        <v/>
      </c>
      <c r="D37" s="36" t="str">
        <f aca="false">IF(AND(Dane!$F37="TA",OR(Dane!$G37="kopia",Dane!$G37="oryginał")),Dane!D37,"")</f>
        <v/>
      </c>
      <c r="E37" s="36" t="str">
        <f aca="false">IF(AND(Dane!$F37="TA",OR(Dane!$G37="kopia",Dane!$G37="oryginał")),Dane!E37,"")</f>
        <v/>
      </c>
      <c r="F37" s="36" t="str">
        <f aca="false">IF(AND(Dane!$F37="TA",OR(Dane!$G37="kopia",Dane!$G37="oryginał")),Dane!G37,"")</f>
        <v/>
      </c>
      <c r="G37" s="36" t="str">
        <f aca="false">IF(AND(Dane!$F37="TA",OR($F37="oryginał",$F37="kopia")),Dane!I37,"")</f>
        <v/>
      </c>
      <c r="H37" s="36" t="str">
        <f aca="false">IF(AND(Dane!$F37="TA",OR($F37="oryginał",$F37="kopia")),#REF!,"")</f>
        <v/>
      </c>
      <c r="I37" s="36" t="str">
        <f aca="false">IF(AND(Dane!$F37="TA",OR($F37="oryginał",$F37="kopia")),Dane!J37,"")</f>
        <v/>
      </c>
      <c r="J37" s="36" t="str">
        <f aca="false">IF(AND(Dane!$F37="TA",OR($F37="oryginał",$F37="kopia")),#REF!,"")</f>
        <v/>
      </c>
      <c r="K37" s="36" t="str">
        <f aca="false">IF(AND(Dane!$F37="TA",OR($F37="oryginał",$F37="kopia")),Dane!K37,"")</f>
        <v/>
      </c>
      <c r="L37" s="36" t="str">
        <f aca="false">IF(AND(Dane!$F37="TA",OR($F37="oryginał",$F37="kopia")),#REF!,"")</f>
        <v/>
      </c>
      <c r="M37" s="36" t="str">
        <f aca="false">IF(AND(Dane!$F37="TA",OR($F37="oryginał",$F37="kopia")),Dane!L37,"")</f>
        <v/>
      </c>
      <c r="N37" s="36" t="str">
        <f aca="false">IF(AND(Dane!$F37="TA",OR($F37="oryginał",$F37="kopia")),Dane!M37,"")</f>
        <v/>
      </c>
      <c r="O37" s="36" t="str">
        <f aca="false">IF(AND(Dane!$F37="TA",OR($F37="oryginał",$F37="kopia")),Dane!N37,"")</f>
        <v/>
      </c>
      <c r="P37" s="36" t="str">
        <f aca="false">IF(AND(Dane!$F37="TA",OR($F37="oryginał",$F37="kopia")),Dane!O37,"")</f>
        <v/>
      </c>
      <c r="Q37" s="36" t="str">
        <f aca="false">IF(AND(Dane!$F37="TA",OR($F37="oryginał",$F37="kopia")),Dane!P37,"")</f>
        <v/>
      </c>
      <c r="R37" s="36" t="str">
        <f aca="false">IF(AND(Dane!$F37="TA",OR($F37="oryginał",$F37="kopia")),Dane!Q37,"")</f>
        <v/>
      </c>
      <c r="S37" s="36" t="str">
        <f aca="false">IF(AND(Dane!$F37="TA",OR($F37="oryginał",$F37="kopia")),Dane!R37,"")</f>
        <v/>
      </c>
      <c r="T37" s="36" t="str">
        <f aca="false">IF(AND(Dane!$F37="TA",OR($F37="oryginał",$F37="kopia")),Dane!S37,"")</f>
        <v/>
      </c>
      <c r="U37" s="36" t="str">
        <f aca="false">IF(AND(Dane!$F37="TA",OR($F37="oryginał",$F37="kopia")),Dane!T37,"")</f>
        <v/>
      </c>
      <c r="V37" s="36" t="str">
        <f aca="false">IF(AND(Dane!$F37="TA",OR($F37="oryginał",$F37="kopia")),Dane!U37,"")</f>
        <v/>
      </c>
      <c r="W37" s="36" t="str">
        <f aca="false">IF(AND(Dane!$F37="TA",OR($F37="oryginał",$F37="kopia")),#REF!,"")</f>
        <v/>
      </c>
    </row>
    <row r="38" customFormat="false" ht="15.75" hidden="false" customHeight="true" outlineLevel="0" collapsed="false">
      <c r="A38" s="36" t="str">
        <f aca="false">IF(AND(Dane!$F38="TA",OR(Dane!$G38="kopia",Dane!$G38="oryginał")),Dane!A38,"")</f>
        <v/>
      </c>
      <c r="B38" s="36" t="str">
        <f aca="false">IF(AND(Dane!$F38="TA",OR(Dane!$G38="kopia",Dane!$G38="oryginał")),Dane!B38,"")</f>
        <v/>
      </c>
      <c r="C38" s="36" t="str">
        <f aca="false">IF(AND(Dane!$F38="TA",OR(Dane!$G38="kopia",Dane!$G38="oryginał")),Dane!C38,"")</f>
        <v/>
      </c>
      <c r="D38" s="36" t="str">
        <f aca="false">IF(AND(Dane!$F38="TA",OR(Dane!$G38="kopia",Dane!$G38="oryginał")),Dane!D38,"")</f>
        <v/>
      </c>
      <c r="E38" s="36" t="str">
        <f aca="false">IF(AND(Dane!$F38="TA",OR(Dane!$G38="kopia",Dane!$G38="oryginał")),Dane!E38,"")</f>
        <v/>
      </c>
      <c r="F38" s="36" t="str">
        <f aca="false">IF(AND(Dane!$F38="TA",OR(Dane!$G38="kopia",Dane!$G38="oryginał")),Dane!G38,"")</f>
        <v/>
      </c>
      <c r="G38" s="36" t="str">
        <f aca="false">IF(AND(Dane!$F38="TA",OR($F38="oryginał",$F38="kopia")),Dane!I38,"")</f>
        <v/>
      </c>
      <c r="H38" s="36" t="str">
        <f aca="false">IF(AND(Dane!$F38="TA",OR($F38="oryginał",$F38="kopia")),#REF!,"")</f>
        <v/>
      </c>
      <c r="I38" s="36" t="str">
        <f aca="false">IF(AND(Dane!$F38="TA",OR($F38="oryginał",$F38="kopia")),Dane!J38,"")</f>
        <v/>
      </c>
      <c r="J38" s="36" t="str">
        <f aca="false">IF(AND(Dane!$F38="TA",OR($F38="oryginał",$F38="kopia")),#REF!,"")</f>
        <v/>
      </c>
      <c r="K38" s="36" t="str">
        <f aca="false">IF(AND(Dane!$F38="TA",OR($F38="oryginał",$F38="kopia")),Dane!K38,"")</f>
        <v/>
      </c>
      <c r="L38" s="36" t="str">
        <f aca="false">IF(AND(Dane!$F38="TA",OR($F38="oryginał",$F38="kopia")),#REF!,"")</f>
        <v/>
      </c>
      <c r="M38" s="36" t="str">
        <f aca="false">IF(AND(Dane!$F38="TA",OR($F38="oryginał",$F38="kopia")),Dane!L38,"")</f>
        <v/>
      </c>
      <c r="N38" s="36" t="str">
        <f aca="false">IF(AND(Dane!$F38="TA",OR($F38="oryginał",$F38="kopia")),Dane!M38,"")</f>
        <v/>
      </c>
      <c r="O38" s="36" t="str">
        <f aca="false">IF(AND(Dane!$F38="TA",OR($F38="oryginał",$F38="kopia")),Dane!N38,"")</f>
        <v/>
      </c>
      <c r="P38" s="36" t="str">
        <f aca="false">IF(AND(Dane!$F38="TA",OR($F38="oryginał",$F38="kopia")),Dane!O38,"")</f>
        <v/>
      </c>
      <c r="Q38" s="36" t="str">
        <f aca="false">IF(AND(Dane!$F38="TA",OR($F38="oryginał",$F38="kopia")),Dane!P38,"")</f>
        <v/>
      </c>
      <c r="R38" s="36" t="str">
        <f aca="false">IF(AND(Dane!$F38="TA",OR($F38="oryginał",$F38="kopia")),Dane!Q38,"")</f>
        <v/>
      </c>
      <c r="S38" s="36" t="str">
        <f aca="false">IF(AND(Dane!$F38="TA",OR($F38="oryginał",$F38="kopia")),Dane!R38,"")</f>
        <v/>
      </c>
      <c r="T38" s="36" t="str">
        <f aca="false">IF(AND(Dane!$F38="TA",OR($F38="oryginał",$F38="kopia")),Dane!S38,"")</f>
        <v/>
      </c>
      <c r="U38" s="36" t="str">
        <f aca="false">IF(AND(Dane!$F38="TA",OR($F38="oryginał",$F38="kopia")),Dane!T38,"")</f>
        <v/>
      </c>
      <c r="V38" s="36" t="str">
        <f aca="false">IF(AND(Dane!$F38="TA",OR($F38="oryginał",$F38="kopia")),Dane!U38,"")</f>
        <v/>
      </c>
      <c r="W38" s="36" t="str">
        <f aca="false">IF(AND(Dane!$F38="TA",OR($F38="oryginał",$F38="kopia")),#REF!,"")</f>
        <v/>
      </c>
    </row>
    <row r="39" customFormat="false" ht="15.75" hidden="false" customHeight="true" outlineLevel="0" collapsed="false">
      <c r="A39" s="36" t="str">
        <f aca="false">IF(AND(Dane!$F39="TA",OR(Dane!$G39="kopia",Dane!$G39="oryginał")),Dane!A39,"")</f>
        <v/>
      </c>
      <c r="B39" s="36" t="str">
        <f aca="false">IF(AND(Dane!$F39="TA",OR(Dane!$G39="kopia",Dane!$G39="oryginał")),Dane!B39,"")</f>
        <v/>
      </c>
      <c r="C39" s="36" t="str">
        <f aca="false">IF(AND(Dane!$F39="TA",OR(Dane!$G39="kopia",Dane!$G39="oryginał")),Dane!C39,"")</f>
        <v/>
      </c>
      <c r="D39" s="36" t="str">
        <f aca="false">IF(AND(Dane!$F39="TA",OR(Dane!$G39="kopia",Dane!$G39="oryginał")),Dane!D39,"")</f>
        <v/>
      </c>
      <c r="E39" s="36" t="str">
        <f aca="false">IF(AND(Dane!$F39="TA",OR(Dane!$G39="kopia",Dane!$G39="oryginał")),Dane!E39,"")</f>
        <v/>
      </c>
      <c r="F39" s="36" t="str">
        <f aca="false">IF(AND(Dane!$F39="TA",OR(Dane!$G39="kopia",Dane!$G39="oryginał")),Dane!G39,"")</f>
        <v/>
      </c>
      <c r="G39" s="36" t="str">
        <f aca="false">IF(AND(Dane!$F39="TA",OR($F39="oryginał",$F39="kopia")),Dane!I39,"")</f>
        <v/>
      </c>
      <c r="H39" s="36" t="str">
        <f aca="false">IF(AND(Dane!$F39="TA",OR($F39="oryginał",$F39="kopia")),#REF!,"")</f>
        <v/>
      </c>
      <c r="I39" s="36" t="str">
        <f aca="false">IF(AND(Dane!$F39="TA",OR($F39="oryginał",$F39="kopia")),Dane!J39,"")</f>
        <v/>
      </c>
      <c r="J39" s="36" t="str">
        <f aca="false">IF(AND(Dane!$F39="TA",OR($F39="oryginał",$F39="kopia")),#REF!,"")</f>
        <v/>
      </c>
      <c r="K39" s="36" t="str">
        <f aca="false">IF(AND(Dane!$F39="TA",OR($F39="oryginał",$F39="kopia")),Dane!K39,"")</f>
        <v/>
      </c>
      <c r="L39" s="36" t="str">
        <f aca="false">IF(AND(Dane!$F39="TA",OR($F39="oryginał",$F39="kopia")),#REF!,"")</f>
        <v/>
      </c>
      <c r="M39" s="36" t="str">
        <f aca="false">IF(AND(Dane!$F39="TA",OR($F39="oryginał",$F39="kopia")),Dane!L39,"")</f>
        <v/>
      </c>
      <c r="N39" s="36" t="str">
        <f aca="false">IF(AND(Dane!$F39="TA",OR($F39="oryginał",$F39="kopia")),Dane!M39,"")</f>
        <v/>
      </c>
      <c r="O39" s="36" t="str">
        <f aca="false">IF(AND(Dane!$F39="TA",OR($F39="oryginał",$F39="kopia")),Dane!N39,"")</f>
        <v/>
      </c>
      <c r="P39" s="36" t="str">
        <f aca="false">IF(AND(Dane!$F39="TA",OR($F39="oryginał",$F39="kopia")),Dane!O39,"")</f>
        <v/>
      </c>
      <c r="Q39" s="36" t="str">
        <f aca="false">IF(AND(Dane!$F39="TA",OR($F39="oryginał",$F39="kopia")),Dane!P39,"")</f>
        <v/>
      </c>
      <c r="R39" s="36" t="str">
        <f aca="false">IF(AND(Dane!$F39="TA",OR($F39="oryginał",$F39="kopia")),Dane!Q39,"")</f>
        <v/>
      </c>
      <c r="S39" s="36" t="str">
        <f aca="false">IF(AND(Dane!$F39="TA",OR($F39="oryginał",$F39="kopia")),Dane!R39,"")</f>
        <v/>
      </c>
      <c r="T39" s="36" t="str">
        <f aca="false">IF(AND(Dane!$F39="TA",OR($F39="oryginał",$F39="kopia")),Dane!S39,"")</f>
        <v/>
      </c>
      <c r="U39" s="36" t="str">
        <f aca="false">IF(AND(Dane!$F39="TA",OR($F39="oryginał",$F39="kopia")),Dane!T39,"")</f>
        <v/>
      </c>
      <c r="V39" s="36" t="str">
        <f aca="false">IF(AND(Dane!$F39="TA",OR($F39="oryginał",$F39="kopia")),Dane!U39,"")</f>
        <v/>
      </c>
      <c r="W39" s="36" t="str">
        <f aca="false">IF(AND(Dane!$F39="TA",OR($F39="oryginał",$F39="kopia")),#REF!,"")</f>
        <v/>
      </c>
    </row>
    <row r="40" customFormat="false" ht="15.75" hidden="false" customHeight="true" outlineLevel="0" collapsed="false">
      <c r="A40" s="36" t="str">
        <f aca="false">IF(AND(Dane!$F40="TA",OR(Dane!$G40="kopia",Dane!$G40="oryginał")),Dane!A40,"")</f>
        <v/>
      </c>
      <c r="B40" s="36" t="str">
        <f aca="false">IF(AND(Dane!$F40="TA",OR(Dane!$G40="kopia",Dane!$G40="oryginał")),Dane!B40,"")</f>
        <v/>
      </c>
      <c r="C40" s="36" t="str">
        <f aca="false">IF(AND(Dane!$F40="TA",OR(Dane!$G40="kopia",Dane!$G40="oryginał")),Dane!C40,"")</f>
        <v/>
      </c>
      <c r="D40" s="36" t="str">
        <f aca="false">IF(AND(Dane!$F40="TA",OR(Dane!$G40="kopia",Dane!$G40="oryginał")),Dane!D40,"")</f>
        <v/>
      </c>
      <c r="E40" s="36" t="str">
        <f aca="false">IF(AND(Dane!$F40="TA",OR(Dane!$G40="kopia",Dane!$G40="oryginał")),Dane!E40,"")</f>
        <v/>
      </c>
      <c r="F40" s="36" t="str">
        <f aca="false">IF(AND(Dane!$F40="TA",OR(Dane!$G40="kopia",Dane!$G40="oryginał")),Dane!G40,"")</f>
        <v/>
      </c>
      <c r="G40" s="36" t="str">
        <f aca="false">IF(AND(Dane!$F40="TA",OR($F40="oryginał",$F40="kopia")),Dane!I40,"")</f>
        <v/>
      </c>
      <c r="H40" s="36" t="str">
        <f aca="false">IF(AND(Dane!$F40="TA",OR($F40="oryginał",$F40="kopia")),#REF!,"")</f>
        <v/>
      </c>
      <c r="I40" s="36" t="str">
        <f aca="false">IF(AND(Dane!$F40="TA",OR($F40="oryginał",$F40="kopia")),Dane!J40,"")</f>
        <v/>
      </c>
      <c r="J40" s="36" t="str">
        <f aca="false">IF(AND(Dane!$F40="TA",OR($F40="oryginał",$F40="kopia")),#REF!,"")</f>
        <v/>
      </c>
      <c r="K40" s="36" t="str">
        <f aca="false">IF(AND(Dane!$F40="TA",OR($F40="oryginał",$F40="kopia")),Dane!K40,"")</f>
        <v/>
      </c>
      <c r="L40" s="36" t="str">
        <f aca="false">IF(AND(Dane!$F40="TA",OR($F40="oryginał",$F40="kopia")),#REF!,"")</f>
        <v/>
      </c>
      <c r="M40" s="36" t="str">
        <f aca="false">IF(AND(Dane!$F40="TA",OR($F40="oryginał",$F40="kopia")),Dane!L40,"")</f>
        <v/>
      </c>
      <c r="N40" s="36" t="str">
        <f aca="false">IF(AND(Dane!$F40="TA",OR($F40="oryginał",$F40="kopia")),Dane!M40,"")</f>
        <v/>
      </c>
      <c r="O40" s="36" t="str">
        <f aca="false">IF(AND(Dane!$F40="TA",OR($F40="oryginał",$F40="kopia")),Dane!N40,"")</f>
        <v/>
      </c>
      <c r="P40" s="36" t="str">
        <f aca="false">IF(AND(Dane!$F40="TA",OR($F40="oryginał",$F40="kopia")),Dane!O40,"")</f>
        <v/>
      </c>
      <c r="Q40" s="36" t="str">
        <f aca="false">IF(AND(Dane!$F40="TA",OR($F40="oryginał",$F40="kopia")),Dane!P40,"")</f>
        <v/>
      </c>
      <c r="R40" s="36" t="str">
        <f aca="false">IF(AND(Dane!$F40="TA",OR($F40="oryginał",$F40="kopia")),Dane!Q40,"")</f>
        <v/>
      </c>
      <c r="S40" s="36" t="str">
        <f aca="false">IF(AND(Dane!$F40="TA",OR($F40="oryginał",$F40="kopia")),Dane!R40,"")</f>
        <v/>
      </c>
      <c r="T40" s="36" t="str">
        <f aca="false">IF(AND(Dane!$F40="TA",OR($F40="oryginał",$F40="kopia")),Dane!S40,"")</f>
        <v/>
      </c>
      <c r="U40" s="36" t="str">
        <f aca="false">IF(AND(Dane!$F40="TA",OR($F40="oryginał",$F40="kopia")),Dane!T40,"")</f>
        <v/>
      </c>
      <c r="V40" s="36" t="str">
        <f aca="false">IF(AND(Dane!$F40="TA",OR($F40="oryginał",$F40="kopia")),Dane!U40,"")</f>
        <v/>
      </c>
      <c r="W40" s="36" t="str">
        <f aca="false">IF(AND(Dane!$F40="TA",OR($F40="oryginał",$F40="kopia")),#REF!,"")</f>
        <v/>
      </c>
    </row>
    <row r="41" customFormat="false" ht="15.75" hidden="false" customHeight="true" outlineLevel="0" collapsed="false">
      <c r="A41" s="36" t="str">
        <f aca="false">IF(AND(Dane!$F41="TA",OR(Dane!$G41="kopia",Dane!$G41="oryginał")),Dane!A41,"")</f>
        <v/>
      </c>
      <c r="B41" s="36" t="str">
        <f aca="false">IF(AND(Dane!$F41="TA",OR(Dane!$G41="kopia",Dane!$G41="oryginał")),Dane!B41,"")</f>
        <v/>
      </c>
      <c r="C41" s="36" t="str">
        <f aca="false">IF(AND(Dane!$F41="TA",OR(Dane!$G41="kopia",Dane!$G41="oryginał")),Dane!C41,"")</f>
        <v/>
      </c>
      <c r="D41" s="36" t="str">
        <f aca="false">IF(AND(Dane!$F41="TA",OR(Dane!$G41="kopia",Dane!$G41="oryginał")),Dane!D41,"")</f>
        <v/>
      </c>
      <c r="E41" s="36" t="str">
        <f aca="false">IF(AND(Dane!$F41="TA",OR(Dane!$G41="kopia",Dane!$G41="oryginał")),Dane!E41,"")</f>
        <v/>
      </c>
      <c r="F41" s="36" t="str">
        <f aca="false">IF(AND(Dane!$F41="TA",OR(Dane!$G41="kopia",Dane!$G41="oryginał")),Dane!G41,"")</f>
        <v/>
      </c>
      <c r="G41" s="36" t="str">
        <f aca="false">IF(AND(Dane!$F41="TA",OR($F41="oryginał",$F41="kopia")),Dane!I41,"")</f>
        <v/>
      </c>
      <c r="H41" s="36" t="str">
        <f aca="false">IF(AND(Dane!$F41="TA",OR($F41="oryginał",$F41="kopia")),#REF!,"")</f>
        <v/>
      </c>
      <c r="I41" s="36" t="str">
        <f aca="false">IF(AND(Dane!$F41="TA",OR($F41="oryginał",$F41="kopia")),Dane!J41,"")</f>
        <v/>
      </c>
      <c r="J41" s="36" t="str">
        <f aca="false">IF(AND(Dane!$F41="TA",OR($F41="oryginał",$F41="kopia")),#REF!,"")</f>
        <v/>
      </c>
      <c r="K41" s="36" t="str">
        <f aca="false">IF(AND(Dane!$F41="TA",OR($F41="oryginał",$F41="kopia")),Dane!K41,"")</f>
        <v/>
      </c>
      <c r="L41" s="36" t="str">
        <f aca="false">IF(AND(Dane!$F41="TA",OR($F41="oryginał",$F41="kopia")),#REF!,"")</f>
        <v/>
      </c>
      <c r="M41" s="36" t="str">
        <f aca="false">IF(AND(Dane!$F41="TA",OR($F41="oryginał",$F41="kopia")),Dane!L41,"")</f>
        <v/>
      </c>
      <c r="N41" s="36" t="str">
        <f aca="false">IF(AND(Dane!$F41="TA",OR($F41="oryginał",$F41="kopia")),Dane!M41,"")</f>
        <v/>
      </c>
      <c r="O41" s="36" t="str">
        <f aca="false">IF(AND(Dane!$F41="TA",OR($F41="oryginał",$F41="kopia")),Dane!N41,"")</f>
        <v/>
      </c>
      <c r="P41" s="36" t="str">
        <f aca="false">IF(AND(Dane!$F41="TA",OR($F41="oryginał",$F41="kopia")),Dane!O41,"")</f>
        <v/>
      </c>
      <c r="Q41" s="36" t="str">
        <f aca="false">IF(AND(Dane!$F41="TA",OR($F41="oryginał",$F41="kopia")),Dane!P41,"")</f>
        <v/>
      </c>
      <c r="R41" s="36" t="str">
        <f aca="false">IF(AND(Dane!$F41="TA",OR($F41="oryginał",$F41="kopia")),Dane!Q41,"")</f>
        <v/>
      </c>
      <c r="S41" s="36" t="str">
        <f aca="false">IF(AND(Dane!$F41="TA",OR($F41="oryginał",$F41="kopia")),Dane!R41,"")</f>
        <v/>
      </c>
      <c r="T41" s="36" t="str">
        <f aca="false">IF(AND(Dane!$F41="TA",OR($F41="oryginał",$F41="kopia")),Dane!S41,"")</f>
        <v/>
      </c>
      <c r="U41" s="36" t="str">
        <f aca="false">IF(AND(Dane!$F41="TA",OR($F41="oryginał",$F41="kopia")),Dane!T41,"")</f>
        <v/>
      </c>
      <c r="V41" s="36" t="str">
        <f aca="false">IF(AND(Dane!$F41="TA",OR($F41="oryginał",$F41="kopia")),Dane!U41,"")</f>
        <v/>
      </c>
      <c r="W41" s="36" t="str">
        <f aca="false">IF(AND(Dane!$F41="TA",OR($F41="oryginał",$F41="kopia")),#REF!,"")</f>
        <v/>
      </c>
    </row>
    <row r="42" customFormat="false" ht="15.75" hidden="false" customHeight="true" outlineLevel="0" collapsed="false">
      <c r="A42" s="36" t="str">
        <f aca="false">IF(AND(Dane!$F42="TA",OR(Dane!$G42="kopia",Dane!$G42="oryginał")),Dane!A42,"")</f>
        <v/>
      </c>
      <c r="B42" s="36" t="str">
        <f aca="false">IF(AND(Dane!$F42="TA",OR(Dane!$G42="kopia",Dane!$G42="oryginał")),Dane!B42,"")</f>
        <v/>
      </c>
      <c r="C42" s="36" t="str">
        <f aca="false">IF(AND(Dane!$F42="TA",OR(Dane!$G42="kopia",Dane!$G42="oryginał")),Dane!C42,"")</f>
        <v/>
      </c>
      <c r="D42" s="36" t="str">
        <f aca="false">IF(AND(Dane!$F42="TA",OR(Dane!$G42="kopia",Dane!$G42="oryginał")),Dane!D42,"")</f>
        <v/>
      </c>
      <c r="E42" s="36" t="str">
        <f aca="false">IF(AND(Dane!$F42="TA",OR(Dane!$G42="kopia",Dane!$G42="oryginał")),Dane!E42,"")</f>
        <v/>
      </c>
      <c r="F42" s="36" t="str">
        <f aca="false">IF(AND(Dane!$F42="TA",OR(Dane!$G42="kopia",Dane!$G42="oryginał")),Dane!G42,"")</f>
        <v/>
      </c>
      <c r="G42" s="36" t="str">
        <f aca="false">IF(AND(Dane!$F42="TA",OR($F42="oryginał",$F42="kopia")),Dane!I42,"")</f>
        <v/>
      </c>
      <c r="H42" s="36" t="str">
        <f aca="false">IF(AND(Dane!$F42="TA",OR($F42="oryginał",$F42="kopia")),#REF!,"")</f>
        <v/>
      </c>
      <c r="I42" s="36" t="str">
        <f aca="false">IF(AND(Dane!$F42="TA",OR($F42="oryginał",$F42="kopia")),Dane!J42,"")</f>
        <v/>
      </c>
      <c r="J42" s="36" t="str">
        <f aca="false">IF(AND(Dane!$F42="TA",OR($F42="oryginał",$F42="kopia")),#REF!,"")</f>
        <v/>
      </c>
      <c r="K42" s="36" t="str">
        <f aca="false">IF(AND(Dane!$F42="TA",OR($F42="oryginał",$F42="kopia")),Dane!K42,"")</f>
        <v/>
      </c>
      <c r="L42" s="36" t="str">
        <f aca="false">IF(AND(Dane!$F42="TA",OR($F42="oryginał",$F42="kopia")),#REF!,"")</f>
        <v/>
      </c>
      <c r="M42" s="36" t="str">
        <f aca="false">IF(AND(Dane!$F42="TA",OR($F42="oryginał",$F42="kopia")),Dane!L42,"")</f>
        <v/>
      </c>
      <c r="N42" s="36" t="str">
        <f aca="false">IF(AND(Dane!$F42="TA",OR($F42="oryginał",$F42="kopia")),Dane!M42,"")</f>
        <v/>
      </c>
      <c r="O42" s="36" t="str">
        <f aca="false">IF(AND(Dane!$F42="TA",OR($F42="oryginał",$F42="kopia")),Dane!N42,"")</f>
        <v/>
      </c>
      <c r="P42" s="36" t="str">
        <f aca="false">IF(AND(Dane!$F42="TA",OR($F42="oryginał",$F42="kopia")),Dane!O42,"")</f>
        <v/>
      </c>
      <c r="Q42" s="36" t="str">
        <f aca="false">IF(AND(Dane!$F42="TA",OR($F42="oryginał",$F42="kopia")),Dane!P42,"")</f>
        <v/>
      </c>
      <c r="R42" s="36" t="str">
        <f aca="false">IF(AND(Dane!$F42="TA",OR($F42="oryginał",$F42="kopia")),Dane!Q42,"")</f>
        <v/>
      </c>
      <c r="S42" s="36" t="str">
        <f aca="false">IF(AND(Dane!$F42="TA",OR($F42="oryginał",$F42="kopia")),Dane!R42,"")</f>
        <v/>
      </c>
      <c r="T42" s="36" t="str">
        <f aca="false">IF(AND(Dane!$F42="TA",OR($F42="oryginał",$F42="kopia")),Dane!S42,"")</f>
        <v/>
      </c>
      <c r="U42" s="36" t="str">
        <f aca="false">IF(AND(Dane!$F42="TA",OR($F42="oryginał",$F42="kopia")),Dane!T42,"")</f>
        <v/>
      </c>
      <c r="V42" s="36" t="str">
        <f aca="false">IF(AND(Dane!$F42="TA",OR($F42="oryginał",$F42="kopia")),Dane!U42,"")</f>
        <v/>
      </c>
      <c r="W42" s="36" t="str">
        <f aca="false">IF(AND(Dane!$F42="TA",OR($F42="oryginał",$F42="kopia")),#REF!,"")</f>
        <v/>
      </c>
    </row>
    <row r="43" customFormat="false" ht="15.75" hidden="false" customHeight="true" outlineLevel="0" collapsed="false">
      <c r="A43" s="36" t="str">
        <f aca="false">IF(AND(Dane!$F43="TA",OR(Dane!$G43="kopia",Dane!$G43="oryginał")),Dane!A43,"")</f>
        <v/>
      </c>
      <c r="B43" s="36" t="str">
        <f aca="false">IF(AND(Dane!$F43="TA",OR(Dane!$G43="kopia",Dane!$G43="oryginał")),Dane!B43,"")</f>
        <v/>
      </c>
      <c r="C43" s="36" t="str">
        <f aca="false">IF(AND(Dane!$F43="TA",OR(Dane!$G43="kopia",Dane!$G43="oryginał")),Dane!C43,"")</f>
        <v/>
      </c>
      <c r="D43" s="36" t="str">
        <f aca="false">IF(AND(Dane!$F43="TA",OR(Dane!$G43="kopia",Dane!$G43="oryginał")),#REF!,"")</f>
        <v/>
      </c>
      <c r="E43" s="36" t="str">
        <f aca="false">IF(AND(Dane!$F43="TA",OR(Dane!$G43="kopia",Dane!$G43="oryginał")),Dane!D43,"")</f>
        <v/>
      </c>
      <c r="F43" s="36" t="str">
        <f aca="false">IF(AND(Dane!$F43="TA",OR(Dane!$G43="kopia",Dane!$G43="oryginał")),Dane!G43,"")</f>
        <v/>
      </c>
      <c r="G43" s="36" t="str">
        <f aca="false">IF(AND(Dane!$F43="TA",OR($F43="oryginał",$F43="kopia")),Dane!I43,"")</f>
        <v/>
      </c>
      <c r="H43" s="36" t="str">
        <f aca="false">IF(AND(Dane!$F43="TA",OR($F43="oryginał",$F43="kopia")),#REF!,"")</f>
        <v/>
      </c>
      <c r="I43" s="36" t="str">
        <f aca="false">IF(AND(Dane!$F43="TA",OR($F43="oryginał",$F43="kopia")),Dane!J43,"")</f>
        <v/>
      </c>
      <c r="J43" s="36" t="str">
        <f aca="false">IF(AND(Dane!$F43="TA",OR($F43="oryginał",$F43="kopia")),#REF!,"")</f>
        <v/>
      </c>
      <c r="K43" s="36" t="str">
        <f aca="false">IF(AND(Dane!$F43="TA",OR($F43="oryginał",$F43="kopia")),Dane!K43,"")</f>
        <v/>
      </c>
      <c r="L43" s="36" t="str">
        <f aca="false">IF(AND(Dane!$F43="TA",OR($F43="oryginał",$F43="kopia")),#REF!,"")</f>
        <v/>
      </c>
      <c r="M43" s="36" t="str">
        <f aca="false">IF(AND(Dane!$F43="TA",OR($F43="oryginał",$F43="kopia")),Dane!L43,"")</f>
        <v/>
      </c>
      <c r="N43" s="36" t="str">
        <f aca="false">IF(AND(Dane!$F43="TA",OR($F43="oryginał",$F43="kopia")),Dane!M43,"")</f>
        <v/>
      </c>
      <c r="O43" s="36" t="str">
        <f aca="false">IF(AND(Dane!$F43="TA",OR($F43="oryginał",$F43="kopia")),Dane!N43,"")</f>
        <v/>
      </c>
      <c r="P43" s="36" t="str">
        <f aca="false">IF(AND(Dane!$F43="TA",OR($F43="oryginał",$F43="kopia")),Dane!O43,"")</f>
        <v/>
      </c>
      <c r="Q43" s="36" t="str">
        <f aca="false">IF(AND(Dane!$F43="TA",OR($F43="oryginał",$F43="kopia")),Dane!P43,"")</f>
        <v/>
      </c>
      <c r="R43" s="36" t="str">
        <f aca="false">IF(AND(Dane!$F43="TA",OR($F43="oryginał",$F43="kopia")),Dane!Q43,"")</f>
        <v/>
      </c>
      <c r="S43" s="36" t="str">
        <f aca="false">IF(AND(Dane!$F43="TA",OR($F43="oryginał",$F43="kopia")),Dane!R43,"")</f>
        <v/>
      </c>
      <c r="T43" s="36" t="str">
        <f aca="false">IF(AND(Dane!$F43="TA",OR($F43="oryginał",$F43="kopia")),Dane!S43,"")</f>
        <v/>
      </c>
      <c r="U43" s="36" t="str">
        <f aca="false">IF(AND(Dane!$F43="TA",OR($F43="oryginał",$F43="kopia")),Dane!T43,"")</f>
        <v/>
      </c>
      <c r="V43" s="36" t="str">
        <f aca="false">IF(AND(Dane!$F43="TA",OR($F43="oryginał",$F43="kopia")),Dane!U43,"")</f>
        <v/>
      </c>
      <c r="W43" s="36" t="str">
        <f aca="false">IF(AND(Dane!$F43="TA",OR($F43="oryginał",$F43="kopia")),#REF!,"")</f>
        <v/>
      </c>
    </row>
    <row r="44" customFormat="false" ht="15.75" hidden="false" customHeight="true" outlineLevel="0" collapsed="false">
      <c r="A44" s="36" t="str">
        <f aca="false">IF(AND(Dane!$F44="TA",OR(Dane!$G44="kopia",Dane!$G44="oryginał")),Dane!A44,"")</f>
        <v/>
      </c>
      <c r="B44" s="36" t="str">
        <f aca="false">IF(AND(Dane!$F44="TA",OR(Dane!$G44="kopia",Dane!$G44="oryginał")),Dane!B44,"")</f>
        <v/>
      </c>
      <c r="C44" s="36" t="str">
        <f aca="false">IF(AND(Dane!$F44="TA",OR(Dane!$G44="kopia",Dane!$G44="oryginał")),Dane!C44,"")</f>
        <v/>
      </c>
      <c r="D44" s="36" t="str">
        <f aca="false">IF(AND(Dane!$F44="TA",OR(Dane!$G44="kopia",Dane!$G44="oryginał")),Dane!D44,"")</f>
        <v/>
      </c>
      <c r="E44" s="36" t="str">
        <f aca="false">IF(AND(Dane!$F44="TA",OR(Dane!$G44="kopia",Dane!$G44="oryginał")),Dane!E44,"")</f>
        <v/>
      </c>
      <c r="F44" s="36" t="str">
        <f aca="false">IF(AND(Dane!$F44="TA",OR(Dane!$G44="kopia",Dane!$G44="oryginał")),Dane!G44,"")</f>
        <v/>
      </c>
      <c r="G44" s="36" t="str">
        <f aca="false">IF(AND(Dane!$F44="TA",OR($F44="oryginał",$F44="kopia")),Dane!I44,"")</f>
        <v/>
      </c>
      <c r="H44" s="36" t="str">
        <f aca="false">IF(AND(Dane!$F44="TA",OR($F44="oryginał",$F44="kopia")),#REF!,"")</f>
        <v/>
      </c>
      <c r="I44" s="36" t="str">
        <f aca="false">IF(AND(Dane!$F44="TA",OR($F44="oryginał",$F44="kopia")),Dane!J44,"")</f>
        <v/>
      </c>
      <c r="J44" s="36" t="str">
        <f aca="false">IF(AND(Dane!$F44="TA",OR($F44="oryginał",$F44="kopia")),#REF!,"")</f>
        <v/>
      </c>
      <c r="K44" s="36" t="str">
        <f aca="false">IF(AND(Dane!$F44="TA",OR($F44="oryginał",$F44="kopia")),Dane!K44,"")</f>
        <v/>
      </c>
      <c r="L44" s="36" t="str">
        <f aca="false">IF(AND(Dane!$F44="TA",OR($F44="oryginał",$F44="kopia")),#REF!,"")</f>
        <v/>
      </c>
      <c r="M44" s="36" t="str">
        <f aca="false">IF(AND(Dane!$F44="TA",OR($F44="oryginał",$F44="kopia")),Dane!L44,"")</f>
        <v/>
      </c>
      <c r="N44" s="36" t="str">
        <f aca="false">IF(AND(Dane!$F44="TA",OR($F44="oryginał",$F44="kopia")),Dane!M44,"")</f>
        <v/>
      </c>
      <c r="O44" s="36" t="str">
        <f aca="false">IF(AND(Dane!$F44="TA",OR($F44="oryginał",$F44="kopia")),Dane!N44,"")</f>
        <v/>
      </c>
      <c r="P44" s="36" t="str">
        <f aca="false">IF(AND(Dane!$F44="TA",OR($F44="oryginał",$F44="kopia")),Dane!O44,"")</f>
        <v/>
      </c>
      <c r="Q44" s="36" t="str">
        <f aca="false">IF(AND(Dane!$F44="TA",OR($F44="oryginał",$F44="kopia")),Dane!P44,"")</f>
        <v/>
      </c>
      <c r="R44" s="36" t="str">
        <f aca="false">IF(AND(Dane!$F44="TA",OR($F44="oryginał",$F44="kopia")),Dane!Q44,"")</f>
        <v/>
      </c>
      <c r="S44" s="36" t="str">
        <f aca="false">IF(AND(Dane!$F44="TA",OR($F44="oryginał",$F44="kopia")),Dane!R44,"")</f>
        <v/>
      </c>
      <c r="T44" s="36" t="str">
        <f aca="false">IF(AND(Dane!$F44="TA",OR($F44="oryginał",$F44="kopia")),Dane!S44,"")</f>
        <v/>
      </c>
      <c r="U44" s="36" t="str">
        <f aca="false">IF(AND(Dane!$F44="TA",OR($F44="oryginał",$F44="kopia")),Dane!T44,"")</f>
        <v/>
      </c>
      <c r="V44" s="36" t="str">
        <f aca="false">IF(AND(Dane!$F44="TA",OR($F44="oryginał",$F44="kopia")),Dane!U44,"")</f>
        <v/>
      </c>
      <c r="W44" s="36" t="str">
        <f aca="false">IF(AND(Dane!$F44="TA",OR($F44="oryginał",$F44="kopia")),#REF!,"")</f>
        <v/>
      </c>
    </row>
    <row r="45" customFormat="false" ht="15.75" hidden="false" customHeight="true" outlineLevel="0" collapsed="false">
      <c r="A45" s="36" t="str">
        <f aca="false">IF(AND(Dane!$F45="TA",OR(Dane!$G45="kopia",Dane!$G45="oryginał")),Dane!A45,"")</f>
        <v/>
      </c>
      <c r="B45" s="36" t="str">
        <f aca="false">IF(AND(Dane!$F45="TA",OR(Dane!$G45="kopia",Dane!$G45="oryginał")),Dane!B45,"")</f>
        <v/>
      </c>
      <c r="C45" s="36" t="str">
        <f aca="false">IF(AND(Dane!$F45="TA",OR(Dane!$G45="kopia",Dane!$G45="oryginał")),Dane!C45,"")</f>
        <v/>
      </c>
      <c r="D45" s="36" t="str">
        <f aca="false">IF(AND(Dane!$F45="TA",OR(Dane!$G45="kopia",Dane!$G45="oryginał")),Dane!D45,"")</f>
        <v/>
      </c>
      <c r="E45" s="36" t="str">
        <f aca="false">IF(AND(Dane!$F45="TA",OR(Dane!$G45="kopia",Dane!$G45="oryginał")),Dane!E45,"")</f>
        <v/>
      </c>
      <c r="F45" s="36" t="str">
        <f aca="false">IF(AND(Dane!$F45="TA",OR(Dane!$G45="kopia",Dane!$G45="oryginał")),Dane!G45,"")</f>
        <v/>
      </c>
      <c r="G45" s="36" t="str">
        <f aca="false">IF(AND(Dane!$F45="TA",OR($F45="oryginał",$F45="kopia")),Dane!I45,"")</f>
        <v/>
      </c>
      <c r="H45" s="36" t="str">
        <f aca="false">IF(AND(Dane!$F45="TA",OR($F45="oryginał",$F45="kopia")),#REF!,"")</f>
        <v/>
      </c>
      <c r="I45" s="36" t="str">
        <f aca="false">IF(AND(Dane!$F45="TA",OR($F45="oryginał",$F45="kopia")),Dane!J45,"")</f>
        <v/>
      </c>
      <c r="J45" s="36" t="str">
        <f aca="false">IF(AND(Dane!$F45="TA",OR($F45="oryginał",$F45="kopia")),#REF!,"")</f>
        <v/>
      </c>
      <c r="K45" s="36" t="str">
        <f aca="false">IF(AND(Dane!$F45="TA",OR($F45="oryginał",$F45="kopia")),Dane!K45,"")</f>
        <v/>
      </c>
      <c r="L45" s="36" t="str">
        <f aca="false">IF(AND(Dane!$F45="TA",OR($F45="oryginał",$F45="kopia")),#REF!,"")</f>
        <v/>
      </c>
      <c r="M45" s="36" t="str">
        <f aca="false">IF(AND(Dane!$F45="TA",OR($F45="oryginał",$F45="kopia")),Dane!L45,"")</f>
        <v/>
      </c>
      <c r="N45" s="36" t="str">
        <f aca="false">IF(AND(Dane!$F45="TA",OR($F45="oryginał",$F45="kopia")),Dane!M45,"")</f>
        <v/>
      </c>
      <c r="O45" s="36" t="str">
        <f aca="false">IF(AND(Dane!$F45="TA",OR($F45="oryginał",$F45="kopia")),Dane!N45,"")</f>
        <v/>
      </c>
      <c r="P45" s="36" t="str">
        <f aca="false">IF(AND(Dane!$F45="TA",OR($F45="oryginał",$F45="kopia")),Dane!O45,"")</f>
        <v/>
      </c>
      <c r="Q45" s="36" t="str">
        <f aca="false">IF(AND(Dane!$F45="TA",OR($F45="oryginał",$F45="kopia")),Dane!P45,"")</f>
        <v/>
      </c>
      <c r="R45" s="36" t="str">
        <f aca="false">IF(AND(Dane!$F45="TA",OR($F45="oryginał",$F45="kopia")),Dane!Q45,"")</f>
        <v/>
      </c>
      <c r="S45" s="36" t="str">
        <f aca="false">IF(AND(Dane!$F45="TA",OR($F45="oryginał",$F45="kopia")),Dane!R45,"")</f>
        <v/>
      </c>
      <c r="T45" s="36" t="str">
        <f aca="false">IF(AND(Dane!$F45="TA",OR($F45="oryginał",$F45="kopia")),Dane!S45,"")</f>
        <v/>
      </c>
      <c r="U45" s="36" t="str">
        <f aca="false">IF(AND(Dane!$F45="TA",OR($F45="oryginał",$F45="kopia")),Dane!T45,"")</f>
        <v/>
      </c>
      <c r="V45" s="36" t="str">
        <f aca="false">IF(AND(Dane!$F45="TA",OR($F45="oryginał",$F45="kopia")),Dane!U45,"")</f>
        <v/>
      </c>
      <c r="W45" s="36" t="str">
        <f aca="false">IF(AND(Dane!$F45="TA",OR($F45="oryginał",$F45="kopia")),#REF!,"")</f>
        <v/>
      </c>
    </row>
    <row r="46" customFormat="false" ht="15.75" hidden="false" customHeight="true" outlineLevel="0" collapsed="false">
      <c r="A46" s="36" t="str">
        <f aca="false">IF(AND(Dane!$F46="TA",OR(Dane!$G46="kopia",Dane!$G46="oryginał")),Dane!A46,"")</f>
        <v/>
      </c>
      <c r="B46" s="36" t="str">
        <f aca="false">IF(AND(Dane!$F46="TA",OR(Dane!$G46="kopia",Dane!$G46="oryginał")),Dane!B46,"")</f>
        <v/>
      </c>
      <c r="C46" s="36" t="str">
        <f aca="false">IF(AND(Dane!$F46="TA",OR(Dane!$G46="kopia",Dane!$G46="oryginał")),Dane!C46,"")</f>
        <v/>
      </c>
      <c r="D46" s="36" t="str">
        <f aca="false">IF(AND(Dane!$F46="TA",OR(Dane!$G46="kopia",Dane!$G46="oryginał")),Dane!D46,"")</f>
        <v/>
      </c>
      <c r="E46" s="36" t="str">
        <f aca="false">IF(AND(Dane!$F46="TA",OR(Dane!$G46="kopia",Dane!$G46="oryginał")),Dane!E46,"")</f>
        <v/>
      </c>
      <c r="F46" s="36" t="str">
        <f aca="false">IF(AND(Dane!$F46="TA",OR(Dane!$G46="kopia",Dane!$G46="oryginał")),Dane!G46,"")</f>
        <v/>
      </c>
      <c r="G46" s="36" t="str">
        <f aca="false">IF(AND(Dane!$F46="TA",OR($F46="oryginał",$F46="kopia")),Dane!I46,"")</f>
        <v/>
      </c>
      <c r="H46" s="36" t="str">
        <f aca="false">IF(AND(Dane!$F46="TA",OR($F46="oryginał",$F46="kopia")),#REF!,"")</f>
        <v/>
      </c>
      <c r="I46" s="36" t="str">
        <f aca="false">IF(AND(Dane!$F46="TA",OR($F46="oryginał",$F46="kopia")),Dane!J46,"")</f>
        <v/>
      </c>
      <c r="J46" s="36" t="str">
        <f aca="false">IF(AND(Dane!$F46="TA",OR($F46="oryginał",$F46="kopia")),#REF!,"")</f>
        <v/>
      </c>
      <c r="K46" s="36" t="str">
        <f aca="false">IF(AND(Dane!$F46="TA",OR($F46="oryginał",$F46="kopia")),Dane!K46,"")</f>
        <v/>
      </c>
      <c r="L46" s="36" t="str">
        <f aca="false">IF(AND(Dane!$F46="TA",OR($F46="oryginał",$F46="kopia")),#REF!,"")</f>
        <v/>
      </c>
      <c r="M46" s="36" t="str">
        <f aca="false">IF(AND(Dane!$F46="TA",OR($F46="oryginał",$F46="kopia")),Dane!L46,"")</f>
        <v/>
      </c>
      <c r="N46" s="36" t="str">
        <f aca="false">IF(AND(Dane!$F46="TA",OR($F46="oryginał",$F46="kopia")),Dane!M46,"")</f>
        <v/>
      </c>
      <c r="O46" s="36" t="str">
        <f aca="false">IF(AND(Dane!$F46="TA",OR($F46="oryginał",$F46="kopia")),Dane!N46,"")</f>
        <v/>
      </c>
      <c r="P46" s="36" t="str">
        <f aca="false">IF(AND(Dane!$F46="TA",OR($F46="oryginał",$F46="kopia")),Dane!O46,"")</f>
        <v/>
      </c>
      <c r="Q46" s="36" t="str">
        <f aca="false">IF(AND(Dane!$F46="TA",OR($F46="oryginał",$F46="kopia")),Dane!P46,"")</f>
        <v/>
      </c>
      <c r="R46" s="36" t="str">
        <f aca="false">IF(AND(Dane!$F46="TA",OR($F46="oryginał",$F46="kopia")),Dane!Q46,"")</f>
        <v/>
      </c>
      <c r="S46" s="36" t="str">
        <f aca="false">IF(AND(Dane!$F46="TA",OR($F46="oryginał",$F46="kopia")),Dane!R46,"")</f>
        <v/>
      </c>
      <c r="T46" s="36" t="str">
        <f aca="false">IF(AND(Dane!$F46="TA",OR($F46="oryginał",$F46="kopia")),Dane!S46,"")</f>
        <v/>
      </c>
      <c r="U46" s="36" t="str">
        <f aca="false">IF(AND(Dane!$F46="TA",OR($F46="oryginał",$F46="kopia")),Dane!T46,"")</f>
        <v/>
      </c>
      <c r="V46" s="36" t="str">
        <f aca="false">IF(AND(Dane!$F46="TA",OR($F46="oryginał",$F46="kopia")),Dane!U46,"")</f>
        <v/>
      </c>
      <c r="W46" s="36" t="str">
        <f aca="false">IF(AND(Dane!$F46="TA",OR($F46="oryginał",$F46="kopia")),#REF!,"")</f>
        <v/>
      </c>
    </row>
    <row r="47" customFormat="false" ht="15.75" hidden="false" customHeight="true" outlineLevel="0" collapsed="false">
      <c r="A47" s="36" t="str">
        <f aca="false">IF(AND(Dane!$F47="TA",OR(Dane!$G47="kopia",Dane!$G47="oryginał")),Dane!A47,"")</f>
        <v/>
      </c>
      <c r="B47" s="36" t="str">
        <f aca="false">IF(AND(Dane!$F47="TA",OR(Dane!$G47="kopia",Dane!$G47="oryginał")),Dane!B47,"")</f>
        <v/>
      </c>
      <c r="C47" s="36" t="str">
        <f aca="false">IF(AND(Dane!$F47="TA",OR(Dane!$G47="kopia",Dane!$G47="oryginał")),Dane!C47,"")</f>
        <v/>
      </c>
      <c r="D47" s="36" t="str">
        <f aca="false">IF(AND(Dane!$F47="TA",OR(Dane!$G47="kopia",Dane!$G47="oryginał")),Dane!D47,"")</f>
        <v/>
      </c>
      <c r="E47" s="36" t="str">
        <f aca="false">IF(AND(Dane!$F47="TA",OR(Dane!$G47="kopia",Dane!$G47="oryginał")),Dane!E47,"")</f>
        <v/>
      </c>
      <c r="F47" s="36" t="str">
        <f aca="false">IF(AND(Dane!$F47="TA",OR(Dane!$G47="kopia",Dane!$G47="oryginał")),Dane!G47,"")</f>
        <v/>
      </c>
      <c r="G47" s="36" t="str">
        <f aca="false">IF(AND(Dane!$F47="TA",OR($F47="oryginał",$F47="kopia")),Dane!I47,"")</f>
        <v/>
      </c>
      <c r="H47" s="36" t="str">
        <f aca="false">IF(AND(Dane!$F47="TA",OR($F47="oryginał",$F47="kopia")),#REF!,"")</f>
        <v/>
      </c>
      <c r="I47" s="36" t="str">
        <f aca="false">IF(AND(Dane!$F47="TA",OR($F47="oryginał",$F47="kopia")),Dane!J47,"")</f>
        <v/>
      </c>
      <c r="J47" s="36" t="str">
        <f aca="false">IF(AND(Dane!$F47="TA",OR($F47="oryginał",$F47="kopia")),#REF!,"")</f>
        <v/>
      </c>
      <c r="K47" s="36" t="str">
        <f aca="false">IF(AND(Dane!$F47="TA",OR($F47="oryginał",$F47="kopia")),Dane!K47,"")</f>
        <v/>
      </c>
      <c r="L47" s="36" t="str">
        <f aca="false">IF(AND(Dane!$F47="TA",OR($F47="oryginał",$F47="kopia")),#REF!,"")</f>
        <v/>
      </c>
      <c r="M47" s="36" t="str">
        <f aca="false">IF(AND(Dane!$F47="TA",OR($F47="oryginał",$F47="kopia")),Dane!L47,"")</f>
        <v/>
      </c>
      <c r="N47" s="36" t="str">
        <f aca="false">IF(AND(Dane!$F47="TA",OR($F47="oryginał",$F47="kopia")),Dane!M47,"")</f>
        <v/>
      </c>
      <c r="O47" s="36" t="str">
        <f aca="false">IF(AND(Dane!$F47="TA",OR($F47="oryginał",$F47="kopia")),Dane!N47,"")</f>
        <v/>
      </c>
      <c r="P47" s="36" t="str">
        <f aca="false">IF(AND(Dane!$F47="TA",OR($F47="oryginał",$F47="kopia")),Dane!O47,"")</f>
        <v/>
      </c>
      <c r="Q47" s="36" t="str">
        <f aca="false">IF(AND(Dane!$F47="TA",OR($F47="oryginał",$F47="kopia")),Dane!P47,"")</f>
        <v/>
      </c>
      <c r="R47" s="36" t="str">
        <f aca="false">IF(AND(Dane!$F47="TA",OR($F47="oryginał",$F47="kopia")),Dane!Q47,"")</f>
        <v/>
      </c>
      <c r="S47" s="36" t="str">
        <f aca="false">IF(AND(Dane!$F47="TA",OR($F47="oryginał",$F47="kopia")),Dane!R47,"")</f>
        <v/>
      </c>
      <c r="T47" s="36" t="str">
        <f aca="false">IF(AND(Dane!$F47="TA",OR($F47="oryginał",$F47="kopia")),Dane!S47,"")</f>
        <v/>
      </c>
      <c r="U47" s="36" t="str">
        <f aca="false">IF(AND(Dane!$F47="TA",OR($F47="oryginał",$F47="kopia")),Dane!T47,"")</f>
        <v/>
      </c>
      <c r="V47" s="36" t="str">
        <f aca="false">IF(AND(Dane!$F47="TA",OR($F47="oryginał",$F47="kopia")),Dane!U47,"")</f>
        <v/>
      </c>
      <c r="W47" s="36" t="str">
        <f aca="false">IF(AND(Dane!$F47="TA",OR($F47="oryginał",$F47="kopia")),#REF!,"")</f>
        <v/>
      </c>
    </row>
    <row r="48" customFormat="false" ht="15.75" hidden="false" customHeight="true" outlineLevel="0" collapsed="false">
      <c r="A48" s="36" t="str">
        <f aca="false">IF(AND(Dane!$F48="TA",OR(Dane!$G48="kopia",Dane!$G48="oryginał")),Dane!A48,"")</f>
        <v/>
      </c>
      <c r="B48" s="36" t="str">
        <f aca="false">IF(AND(Dane!$F48="TA",OR(Dane!$G48="kopia",Dane!$G48="oryginał")),Dane!B48,"")</f>
        <v/>
      </c>
      <c r="C48" s="36" t="str">
        <f aca="false">IF(AND(Dane!$F48="TA",OR(Dane!$G48="kopia",Dane!$G48="oryginał")),Dane!C48,"")</f>
        <v/>
      </c>
      <c r="D48" s="36" t="str">
        <f aca="false">IF(AND(Dane!$F48="TA",OR(Dane!$G48="kopia",Dane!$G48="oryginał")),Dane!D48,"")</f>
        <v/>
      </c>
      <c r="E48" s="36" t="str">
        <f aca="false">IF(AND(Dane!$F48="TA",OR(Dane!$G48="kopia",Dane!$G48="oryginał")),Dane!E48,"")</f>
        <v/>
      </c>
      <c r="F48" s="36" t="str">
        <f aca="false">IF(AND(Dane!$F48="TA",OR(Dane!$G48="kopia",Dane!$G48="oryginał")),Dane!G48,"")</f>
        <v/>
      </c>
      <c r="G48" s="36" t="str">
        <f aca="false">IF(AND(Dane!$F48="TA",OR($F48="oryginał",$F48="kopia")),Dane!I48,"")</f>
        <v/>
      </c>
      <c r="H48" s="36" t="str">
        <f aca="false">IF(AND(Dane!$F48="TA",OR($F48="oryginał",$F48="kopia")),#REF!,"")</f>
        <v/>
      </c>
      <c r="I48" s="36" t="str">
        <f aca="false">IF(AND(Dane!$F48="TA",OR($F48="oryginał",$F48="kopia")),Dane!J48,"")</f>
        <v/>
      </c>
      <c r="J48" s="36" t="str">
        <f aca="false">IF(AND(Dane!$F48="TA",OR($F48="oryginał",$F48="kopia")),#REF!,"")</f>
        <v/>
      </c>
      <c r="K48" s="36" t="str">
        <f aca="false">IF(AND(Dane!$F48="TA",OR($F48="oryginał",$F48="kopia")),Dane!K48,"")</f>
        <v/>
      </c>
      <c r="L48" s="36" t="str">
        <f aca="false">IF(AND(Dane!$F48="TA",OR($F48="oryginał",$F48="kopia")),#REF!,"")</f>
        <v/>
      </c>
      <c r="M48" s="36" t="str">
        <f aca="false">IF(AND(Dane!$F48="TA",OR($F48="oryginał",$F48="kopia")),Dane!L48,"")</f>
        <v/>
      </c>
      <c r="N48" s="36" t="str">
        <f aca="false">IF(AND(Dane!$F48="TA",OR($F48="oryginał",$F48="kopia")),Dane!M48,"")</f>
        <v/>
      </c>
      <c r="O48" s="36" t="str">
        <f aca="false">IF(AND(Dane!$F48="TA",OR($F48="oryginał",$F48="kopia")),Dane!N48,"")</f>
        <v/>
      </c>
      <c r="P48" s="36" t="str">
        <f aca="false">IF(AND(Dane!$F48="TA",OR($F48="oryginał",$F48="kopia")),Dane!O48,"")</f>
        <v/>
      </c>
      <c r="Q48" s="36" t="str">
        <f aca="false">IF(AND(Dane!$F48="TA",OR($F48="oryginał",$F48="kopia")),Dane!P48,"")</f>
        <v/>
      </c>
      <c r="R48" s="36" t="str">
        <f aca="false">IF(AND(Dane!$F48="TA",OR($F48="oryginał",$F48="kopia")),Dane!Q48,"")</f>
        <v/>
      </c>
      <c r="S48" s="36" t="str">
        <f aca="false">IF(AND(Dane!$F48="TA",OR($F48="oryginał",$F48="kopia")),Dane!R48,"")</f>
        <v/>
      </c>
      <c r="T48" s="36" t="str">
        <f aca="false">IF(AND(Dane!$F48="TA",OR($F48="oryginał",$F48="kopia")),Dane!S48,"")</f>
        <v/>
      </c>
      <c r="U48" s="36" t="str">
        <f aca="false">IF(AND(Dane!$F48="TA",OR($F48="oryginał",$F48="kopia")),Dane!T48,"")</f>
        <v/>
      </c>
      <c r="V48" s="36" t="str">
        <f aca="false">IF(AND(Dane!$F48="TA",OR($F48="oryginał",$F48="kopia")),Dane!U48,"")</f>
        <v/>
      </c>
      <c r="W48" s="36" t="str">
        <f aca="false">IF(AND(Dane!$F48="TA",OR($F48="oryginał",$F48="kopia")),#REF!,"")</f>
        <v/>
      </c>
    </row>
    <row r="49" customFormat="false" ht="15.75" hidden="false" customHeight="true" outlineLevel="0" collapsed="false">
      <c r="A49" s="36" t="str">
        <f aca="false">IF(AND(Dane!$F49="TA",OR(Dane!$G49="kopia",Dane!$G49="oryginał")),Dane!A49,"")</f>
        <v/>
      </c>
      <c r="B49" s="36" t="str">
        <f aca="false">IF(AND(Dane!$F49="TA",OR(Dane!$G49="kopia",Dane!$G49="oryginał")),Dane!B49,"")</f>
        <v/>
      </c>
      <c r="C49" s="36" t="str">
        <f aca="false">IF(AND(Dane!$F49="TA",OR(Dane!$G49="kopia",Dane!$G49="oryginał")),Dane!C49,"")</f>
        <v/>
      </c>
      <c r="D49" s="36" t="str">
        <f aca="false">IF(AND(Dane!$F49="TA",OR(Dane!$G49="kopia",Dane!$G49="oryginał")),Dane!D49,"")</f>
        <v/>
      </c>
      <c r="E49" s="36" t="str">
        <f aca="false">IF(AND(Dane!$F49="TA",OR(Dane!$G49="kopia",Dane!$G49="oryginał")),Dane!E49,"")</f>
        <v/>
      </c>
      <c r="F49" s="36" t="str">
        <f aca="false">IF(AND(Dane!$F49="TA",OR(Dane!$G49="kopia",Dane!$G49="oryginał")),Dane!G49,"")</f>
        <v/>
      </c>
      <c r="G49" s="36" t="str">
        <f aca="false">IF(AND(Dane!$F49="TA",OR($F49="oryginał",$F49="kopia")),Dane!I49,"")</f>
        <v/>
      </c>
      <c r="H49" s="36" t="str">
        <f aca="false">IF(AND(Dane!$F49="TA",OR($F49="oryginał",$F49="kopia")),#REF!,"")</f>
        <v/>
      </c>
      <c r="I49" s="36" t="str">
        <f aca="false">IF(AND(Dane!$F49="TA",OR($F49="oryginał",$F49="kopia")),Dane!J49,"")</f>
        <v/>
      </c>
      <c r="J49" s="36" t="str">
        <f aca="false">IF(AND(Dane!$F49="TA",OR($F49="oryginał",$F49="kopia")),#REF!,"")</f>
        <v/>
      </c>
      <c r="K49" s="36" t="str">
        <f aca="false">IF(AND(Dane!$F49="TA",OR($F49="oryginał",$F49="kopia")),Dane!K49,"")</f>
        <v/>
      </c>
      <c r="L49" s="36" t="str">
        <f aca="false">IF(AND(Dane!$F49="TA",OR($F49="oryginał",$F49="kopia")),#REF!,"")</f>
        <v/>
      </c>
      <c r="M49" s="36" t="str">
        <f aca="false">IF(AND(Dane!$F49="TA",OR($F49="oryginał",$F49="kopia")),Dane!L49,"")</f>
        <v/>
      </c>
      <c r="N49" s="36" t="str">
        <f aca="false">IF(AND(Dane!$F49="TA",OR($F49="oryginał",$F49="kopia")),Dane!M49,"")</f>
        <v/>
      </c>
      <c r="O49" s="36" t="str">
        <f aca="false">IF(AND(Dane!$F49="TA",OR($F49="oryginał",$F49="kopia")),Dane!N49,"")</f>
        <v/>
      </c>
      <c r="P49" s="36" t="str">
        <f aca="false">IF(AND(Dane!$F49="TA",OR($F49="oryginał",$F49="kopia")),Dane!O49,"")</f>
        <v/>
      </c>
      <c r="Q49" s="36" t="str">
        <f aca="false">IF(AND(Dane!$F49="TA",OR($F49="oryginał",$F49="kopia")),Dane!P49,"")</f>
        <v/>
      </c>
      <c r="R49" s="36" t="str">
        <f aca="false">IF(AND(Dane!$F49="TA",OR($F49="oryginał",$F49="kopia")),Dane!Q49,"")</f>
        <v/>
      </c>
      <c r="S49" s="36" t="str">
        <f aca="false">IF(AND(Dane!$F49="TA",OR($F49="oryginał",$F49="kopia")),Dane!R49,"")</f>
        <v/>
      </c>
      <c r="T49" s="36" t="str">
        <f aca="false">IF(AND(Dane!$F49="TA",OR($F49="oryginał",$F49="kopia")),Dane!S49,"")</f>
        <v/>
      </c>
      <c r="U49" s="36" t="str">
        <f aca="false">IF(AND(Dane!$F49="TA",OR($F49="oryginał",$F49="kopia")),Dane!T49,"")</f>
        <v/>
      </c>
      <c r="V49" s="36" t="str">
        <f aca="false">IF(AND(Dane!$F49="TA",OR($F49="oryginał",$F49="kopia")),Dane!U49,"")</f>
        <v/>
      </c>
      <c r="W49" s="36" t="str">
        <f aca="false">IF(AND(Dane!$F49="TA",OR($F49="oryginał",$F49="kopia")),#REF!,"")</f>
        <v/>
      </c>
    </row>
    <row r="50" customFormat="false" ht="15.75" hidden="false" customHeight="true" outlineLevel="0" collapsed="false">
      <c r="A50" s="36" t="str">
        <f aca="false">IF(AND(Dane!$F50="TA",OR(Dane!$G50="kopia",Dane!$G50="oryginał")),Dane!A50,"")</f>
        <v/>
      </c>
      <c r="B50" s="36" t="str">
        <f aca="false">IF(AND(Dane!$F50="TA",OR(Dane!$G50="kopia",Dane!$G50="oryginał")),Dane!B50,"")</f>
        <v/>
      </c>
      <c r="C50" s="36" t="str">
        <f aca="false">IF(AND(Dane!$F50="TA",OR(Dane!$G50="kopia",Dane!$G50="oryginał")),Dane!C50,"")</f>
        <v/>
      </c>
      <c r="D50" s="36" t="str">
        <f aca="false">IF(AND(Dane!$F50="TA",OR(Dane!$G50="kopia",Dane!$G50="oryginał")),Dane!D50,"")</f>
        <v/>
      </c>
      <c r="E50" s="36" t="str">
        <f aca="false">IF(AND(Dane!$F50="TA",OR(Dane!$G50="kopia",Dane!$G50="oryginał")),Dane!E50,"")</f>
        <v/>
      </c>
      <c r="F50" s="36" t="str">
        <f aca="false">IF(AND(Dane!$F50="TA",OR(Dane!$G50="kopia",Dane!$G50="oryginał")),Dane!G50,"")</f>
        <v/>
      </c>
      <c r="G50" s="36" t="str">
        <f aca="false">IF(AND(Dane!$F50="TA",OR($F50="oryginał",$F50="kopia")),Dane!I50,"")</f>
        <v/>
      </c>
      <c r="H50" s="36" t="str">
        <f aca="false">IF(AND(Dane!$F50="TA",OR($F50="oryginał",$F50="kopia")),#REF!,"")</f>
        <v/>
      </c>
      <c r="I50" s="36" t="str">
        <f aca="false">IF(AND(Dane!$F50="TA",OR($F50="oryginał",$F50="kopia")),Dane!J50,"")</f>
        <v/>
      </c>
      <c r="J50" s="36" t="str">
        <f aca="false">IF(AND(Dane!$F50="TA",OR($F50="oryginał",$F50="kopia")),#REF!,"")</f>
        <v/>
      </c>
      <c r="K50" s="36" t="str">
        <f aca="false">IF(AND(Dane!$F50="TA",OR($F50="oryginał",$F50="kopia")),Dane!K50,"")</f>
        <v/>
      </c>
      <c r="L50" s="36" t="str">
        <f aca="false">IF(AND(Dane!$F50="TA",OR($F50="oryginał",$F50="kopia")),#REF!,"")</f>
        <v/>
      </c>
      <c r="M50" s="36" t="str">
        <f aca="false">IF(AND(Dane!$F50="TA",OR($F50="oryginał",$F50="kopia")),Dane!L50,"")</f>
        <v/>
      </c>
      <c r="N50" s="36" t="str">
        <f aca="false">IF(AND(Dane!$F50="TA",OR($F50="oryginał",$F50="kopia")),Dane!M50,"")</f>
        <v/>
      </c>
      <c r="O50" s="36" t="str">
        <f aca="false">IF(AND(Dane!$F50="TA",OR($F50="oryginał",$F50="kopia")),Dane!N50,"")</f>
        <v/>
      </c>
      <c r="P50" s="36" t="str">
        <f aca="false">IF(AND(Dane!$F50="TA",OR($F50="oryginał",$F50="kopia")),Dane!O50,"")</f>
        <v/>
      </c>
      <c r="Q50" s="36" t="str">
        <f aca="false">IF(AND(Dane!$F50="TA",OR($F50="oryginał",$F50="kopia")),Dane!P50,"")</f>
        <v/>
      </c>
      <c r="R50" s="36" t="str">
        <f aca="false">IF(AND(Dane!$F50="TA",OR($F50="oryginał",$F50="kopia")),Dane!Q50,"")</f>
        <v/>
      </c>
      <c r="S50" s="36" t="str">
        <f aca="false">IF(AND(Dane!$F50="TA",OR($F50="oryginał",$F50="kopia")),Dane!R50,"")</f>
        <v/>
      </c>
      <c r="T50" s="36" t="str">
        <f aca="false">IF(AND(Dane!$F50="TA",OR($F50="oryginał",$F50="kopia")),Dane!S50,"")</f>
        <v/>
      </c>
      <c r="U50" s="36" t="str">
        <f aca="false">IF(AND(Dane!$F50="TA",OR($F50="oryginał",$F50="kopia")),Dane!T50,"")</f>
        <v/>
      </c>
      <c r="V50" s="36" t="str">
        <f aca="false">IF(AND(Dane!$F50="TA",OR($F50="oryginał",$F50="kopia")),Dane!U50,"")</f>
        <v/>
      </c>
      <c r="W50" s="36" t="str">
        <f aca="false">IF(AND(Dane!$F50="TA",OR($F50="oryginał",$F50="kopia")),#REF!,"")</f>
        <v/>
      </c>
    </row>
    <row r="51" customFormat="false" ht="15.75" hidden="false" customHeight="true" outlineLevel="0" collapsed="false">
      <c r="A51" s="36" t="str">
        <f aca="false">IF(AND(Dane!$F51="TA",OR(Dane!$G51="kopia",Dane!$G51="oryginał")),Dane!A51,"")</f>
        <v/>
      </c>
      <c r="B51" s="36" t="str">
        <f aca="false">IF(AND(Dane!$F51="TA",OR(Dane!$G51="kopia",Dane!$G51="oryginał")),Dane!B51,"")</f>
        <v/>
      </c>
      <c r="C51" s="36" t="str">
        <f aca="false">IF(AND(Dane!$F51="TA",OR(Dane!$G51="kopia",Dane!$G51="oryginał")),Dane!C51,"")</f>
        <v/>
      </c>
      <c r="D51" s="36" t="str">
        <f aca="false">IF(AND(Dane!$F51="TA",OR(Dane!$G51="kopia",Dane!$G51="oryginał")),Dane!D51,"")</f>
        <v/>
      </c>
      <c r="E51" s="36" t="str">
        <f aca="false">IF(AND(Dane!$F51="TA",OR(Dane!$G51="kopia",Dane!$G51="oryginał")),Dane!E51,"")</f>
        <v/>
      </c>
      <c r="F51" s="36" t="str">
        <f aca="false">IF(AND(Dane!$F51="TA",OR(Dane!$G51="kopia",Dane!$G51="oryginał")),Dane!G51,"")</f>
        <v/>
      </c>
      <c r="G51" s="36" t="str">
        <f aca="false">IF(AND(Dane!$F51="TA",OR($F51="oryginał",$F51="kopia")),Dane!I51,"")</f>
        <v/>
      </c>
      <c r="H51" s="36" t="str">
        <f aca="false">IF(AND(Dane!$F51="TA",OR($F51="oryginał",$F51="kopia")),#REF!,"")</f>
        <v/>
      </c>
      <c r="I51" s="36" t="str">
        <f aca="false">IF(AND(Dane!$F51="TA",OR($F51="oryginał",$F51="kopia")),Dane!J51,"")</f>
        <v/>
      </c>
      <c r="J51" s="36" t="str">
        <f aca="false">IF(AND(Dane!$F51="TA",OR($F51="oryginał",$F51="kopia")),#REF!,"")</f>
        <v/>
      </c>
      <c r="K51" s="36" t="str">
        <f aca="false">IF(AND(Dane!$F51="TA",OR($F51="oryginał",$F51="kopia")),Dane!K51,"")</f>
        <v/>
      </c>
      <c r="L51" s="36" t="str">
        <f aca="false">IF(AND(Dane!$F51="TA",OR($F51="oryginał",$F51="kopia")),#REF!,"")</f>
        <v/>
      </c>
      <c r="M51" s="36" t="str">
        <f aca="false">IF(AND(Dane!$F51="TA",OR($F51="oryginał",$F51="kopia")),Dane!L51,"")</f>
        <v/>
      </c>
      <c r="N51" s="36" t="str">
        <f aca="false">IF(AND(Dane!$F51="TA",OR($F51="oryginał",$F51="kopia")),Dane!M51,"")</f>
        <v/>
      </c>
      <c r="O51" s="36" t="str">
        <f aca="false">IF(AND(Dane!$F51="TA",OR($F51="oryginał",$F51="kopia")),Dane!N51,"")</f>
        <v/>
      </c>
      <c r="P51" s="36" t="str">
        <f aca="false">IF(AND(Dane!$F51="TA",OR($F51="oryginał",$F51="kopia")),Dane!O51,"")</f>
        <v/>
      </c>
      <c r="Q51" s="36" t="str">
        <f aca="false">IF(AND(Dane!$F51="TA",OR($F51="oryginał",$F51="kopia")),Dane!P51,"")</f>
        <v/>
      </c>
      <c r="R51" s="36" t="str">
        <f aca="false">IF(AND(Dane!$F51="TA",OR($F51="oryginał",$F51="kopia")),Dane!Q51,"")</f>
        <v/>
      </c>
      <c r="S51" s="36" t="str">
        <f aca="false">IF(AND(Dane!$F51="TA",OR($F51="oryginał",$F51="kopia")),Dane!R51,"")</f>
        <v/>
      </c>
      <c r="T51" s="36" t="str">
        <f aca="false">IF(AND(Dane!$F51="TA",OR($F51="oryginał",$F51="kopia")),Dane!S51,"")</f>
        <v/>
      </c>
      <c r="U51" s="36" t="str">
        <f aca="false">IF(AND(Dane!$F51="TA",OR($F51="oryginał",$F51="kopia")),Dane!T51,"")</f>
        <v/>
      </c>
      <c r="V51" s="36" t="str">
        <f aca="false">IF(AND(Dane!$F51="TA",OR($F51="oryginał",$F51="kopia")),Dane!U51,"")</f>
        <v/>
      </c>
      <c r="W51" s="36" t="str">
        <f aca="false">IF(AND(Dane!$F51="TA",OR($F51="oryginał",$F51="kopia")),#REF!,"")</f>
        <v/>
      </c>
    </row>
    <row r="52" customFormat="false" ht="15.75" hidden="false" customHeight="true" outlineLevel="0" collapsed="false">
      <c r="A52" s="36" t="str">
        <f aca="false">IF(AND(Dane!$F52="TA",OR(Dane!$G52="kopia",Dane!$G52="oryginał")),Dane!A52,"")</f>
        <v/>
      </c>
      <c r="B52" s="36" t="str">
        <f aca="false">IF(AND(Dane!$F52="TA",OR(Dane!$G52="kopia",Dane!$G52="oryginał")),Dane!B52,"")</f>
        <v/>
      </c>
      <c r="C52" s="36" t="str">
        <f aca="false">IF(AND(Dane!$F52="TA",OR(Dane!$G52="kopia",Dane!$G52="oryginał")),Dane!C52,"")</f>
        <v/>
      </c>
      <c r="D52" s="36" t="str">
        <f aca="false">IF(AND(Dane!$F52="TA",OR(Dane!$G52="kopia",Dane!$G52="oryginał")),Dane!D52,"")</f>
        <v/>
      </c>
      <c r="E52" s="36" t="str">
        <f aca="false">IF(AND(Dane!$F52="TA",OR(Dane!$G52="kopia",Dane!$G52="oryginał")),Dane!E52,"")</f>
        <v/>
      </c>
      <c r="F52" s="36" t="str">
        <f aca="false">IF(AND(Dane!$F52="TA",OR(Dane!$G52="kopia",Dane!$G52="oryginał")),Dane!G52,"")</f>
        <v/>
      </c>
      <c r="G52" s="36" t="str">
        <f aca="false">IF(AND(Dane!$F52="TA",OR($F52="oryginał",$F52="kopia")),Dane!I52,"")</f>
        <v/>
      </c>
      <c r="H52" s="36" t="str">
        <f aca="false">IF(AND(Dane!$F52="TA",OR($F52="oryginał",$F52="kopia")),#REF!,"")</f>
        <v/>
      </c>
      <c r="I52" s="36" t="str">
        <f aca="false">IF(AND(Dane!$F52="TA",OR($F52="oryginał",$F52="kopia")),Dane!J52,"")</f>
        <v/>
      </c>
      <c r="J52" s="36" t="str">
        <f aca="false">IF(AND(Dane!$F52="TA",OR($F52="oryginał",$F52="kopia")),#REF!,"")</f>
        <v/>
      </c>
      <c r="K52" s="36" t="str">
        <f aca="false">IF(AND(Dane!$F52="TA",OR($F52="oryginał",$F52="kopia")),Dane!K52,"")</f>
        <v/>
      </c>
      <c r="L52" s="36" t="str">
        <f aca="false">IF(AND(Dane!$F52="TA",OR($F52="oryginał",$F52="kopia")),#REF!,"")</f>
        <v/>
      </c>
      <c r="M52" s="36" t="str">
        <f aca="false">IF(AND(Dane!$F52="TA",OR($F52="oryginał",$F52="kopia")),Dane!L52,"")</f>
        <v/>
      </c>
      <c r="N52" s="36" t="str">
        <f aca="false">IF(AND(Dane!$F52="TA",OR($F52="oryginał",$F52="kopia")),Dane!M52,"")</f>
        <v/>
      </c>
      <c r="O52" s="36" t="str">
        <f aca="false">IF(AND(Dane!$F52="TA",OR($F52="oryginał",$F52="kopia")),Dane!N52,"")</f>
        <v/>
      </c>
      <c r="P52" s="36" t="str">
        <f aca="false">IF(AND(Dane!$F52="TA",OR($F52="oryginał",$F52="kopia")),Dane!O52,"")</f>
        <v/>
      </c>
      <c r="Q52" s="36" t="str">
        <f aca="false">IF(AND(Dane!$F52="TA",OR($F52="oryginał",$F52="kopia")),Dane!P52,"")</f>
        <v/>
      </c>
      <c r="R52" s="36" t="str">
        <f aca="false">IF(AND(Dane!$F52="TA",OR($F52="oryginał",$F52="kopia")),Dane!Q52,"")</f>
        <v/>
      </c>
      <c r="S52" s="36" t="str">
        <f aca="false">IF(AND(Dane!$F52="TA",OR($F52="oryginał",$F52="kopia")),Dane!R52,"")</f>
        <v/>
      </c>
      <c r="T52" s="36" t="str">
        <f aca="false">IF(AND(Dane!$F52="TA",OR($F52="oryginał",$F52="kopia")),Dane!S52,"")</f>
        <v/>
      </c>
      <c r="U52" s="36" t="str">
        <f aca="false">IF(AND(Dane!$F52="TA",OR($F52="oryginał",$F52="kopia")),Dane!T52,"")</f>
        <v/>
      </c>
      <c r="V52" s="36" t="str">
        <f aca="false">IF(AND(Dane!$F52="TA",OR($F52="oryginał",$F52="kopia")),Dane!U52,"")</f>
        <v/>
      </c>
      <c r="W52" s="36" t="str">
        <f aca="false">IF(AND(Dane!$F52="TA",OR($F52="oryginał",$F52="kopia")),#REF!,"")</f>
        <v/>
      </c>
    </row>
    <row r="53" customFormat="false" ht="15.75" hidden="false" customHeight="true" outlineLevel="0" collapsed="false">
      <c r="A53" s="36" t="str">
        <f aca="false">IF(AND(Dane!$F53="TA",OR(Dane!$G53="kopia",Dane!$G53="oryginał")),Dane!A53,"")</f>
        <v/>
      </c>
      <c r="B53" s="36" t="str">
        <f aca="false">IF(AND(Dane!$F53="TA",OR(Dane!$G53="kopia",Dane!$G53="oryginał")),Dane!B53,"")</f>
        <v/>
      </c>
      <c r="C53" s="36" t="str">
        <f aca="false">IF(AND(Dane!$F53="TA",OR(Dane!$G53="kopia",Dane!$G53="oryginał")),Dane!C53,"")</f>
        <v/>
      </c>
      <c r="D53" s="36" t="str">
        <f aca="false">IF(AND(Dane!$F53="TA",OR(Dane!$G53="kopia",Dane!$G53="oryginał")),Dane!D53,"")</f>
        <v/>
      </c>
      <c r="E53" s="36" t="str">
        <f aca="false">IF(AND(Dane!$F53="TA",OR(Dane!$G53="kopia",Dane!$G53="oryginał")),Dane!E53,"")</f>
        <v/>
      </c>
      <c r="F53" s="36" t="str">
        <f aca="false">IF(AND(Dane!$F53="TA",OR(Dane!$G53="kopia",Dane!$G53="oryginał")),Dane!G53,"")</f>
        <v/>
      </c>
      <c r="G53" s="36" t="str">
        <f aca="false">IF(AND(Dane!$F53="TA",OR($F53="oryginał",$F53="kopia")),Dane!I53,"")</f>
        <v/>
      </c>
      <c r="H53" s="36" t="str">
        <f aca="false">IF(AND(Dane!$F53="TA",OR($F53="oryginał",$F53="kopia")),#REF!,"")</f>
        <v/>
      </c>
      <c r="I53" s="36" t="str">
        <f aca="false">IF(AND(Dane!$F53="TA",OR($F53="oryginał",$F53="kopia")),Dane!J53,"")</f>
        <v/>
      </c>
      <c r="J53" s="36" t="str">
        <f aca="false">IF(AND(Dane!$F53="TA",OR($F53="oryginał",$F53="kopia")),#REF!,"")</f>
        <v/>
      </c>
      <c r="K53" s="36" t="str">
        <f aca="false">IF(AND(Dane!$F53="TA",OR($F53="oryginał",$F53="kopia")),Dane!K53,"")</f>
        <v/>
      </c>
      <c r="L53" s="36" t="str">
        <f aca="false">IF(AND(Dane!$F53="TA",OR($F53="oryginał",$F53="kopia")),#REF!,"")</f>
        <v/>
      </c>
      <c r="M53" s="36" t="str">
        <f aca="false">IF(AND(Dane!$F53="TA",OR($F53="oryginał",$F53="kopia")),Dane!L53,"")</f>
        <v/>
      </c>
      <c r="N53" s="36" t="str">
        <f aca="false">IF(AND(Dane!$F53="TA",OR($F53="oryginał",$F53="kopia")),Dane!M53,"")</f>
        <v/>
      </c>
      <c r="O53" s="36" t="str">
        <f aca="false">IF(AND(Dane!$F53="TA",OR($F53="oryginał",$F53="kopia")),Dane!N53,"")</f>
        <v/>
      </c>
      <c r="P53" s="36" t="str">
        <f aca="false">IF(AND(Dane!$F53="TA",OR($F53="oryginał",$F53="kopia")),Dane!O53,"")</f>
        <v/>
      </c>
      <c r="Q53" s="36" t="str">
        <f aca="false">IF(AND(Dane!$F53="TA",OR($F53="oryginał",$F53="kopia")),Dane!P53,"")</f>
        <v/>
      </c>
      <c r="R53" s="36" t="str">
        <f aca="false">IF(AND(Dane!$F53="TA",OR($F53="oryginał",$F53="kopia")),Dane!Q53,"")</f>
        <v/>
      </c>
      <c r="S53" s="36" t="str">
        <f aca="false">IF(AND(Dane!$F53="TA",OR($F53="oryginał",$F53="kopia")),Dane!R53,"")</f>
        <v/>
      </c>
      <c r="T53" s="36" t="str">
        <f aca="false">IF(AND(Dane!$F53="TA",OR($F53="oryginał",$F53="kopia")),Dane!S53,"")</f>
        <v/>
      </c>
      <c r="U53" s="36" t="str">
        <f aca="false">IF(AND(Dane!$F53="TA",OR($F53="oryginał",$F53="kopia")),Dane!T53,"")</f>
        <v/>
      </c>
      <c r="V53" s="36" t="str">
        <f aca="false">IF(AND(Dane!$F53="TA",OR($F53="oryginał",$F53="kopia")),Dane!U53,"")</f>
        <v/>
      </c>
      <c r="W53" s="36" t="str">
        <f aca="false">IF(AND(Dane!$F53="TA",OR($F53="oryginał",$F53="kopia")),#REF!,"")</f>
        <v/>
      </c>
    </row>
    <row r="54" customFormat="false" ht="15.75" hidden="false" customHeight="true" outlineLevel="0" collapsed="false">
      <c r="A54" s="36" t="str">
        <f aca="false">IF(AND(Dane!$F54="TA",OR(Dane!$G54="kopia",Dane!$G54="oryginał")),Dane!A54,"")</f>
        <v/>
      </c>
      <c r="B54" s="36" t="str">
        <f aca="false">IF(AND(Dane!$F54="TA",OR(Dane!$G54="kopia",Dane!$G54="oryginał")),Dane!B54,"")</f>
        <v/>
      </c>
      <c r="C54" s="36" t="str">
        <f aca="false">IF(AND(Dane!$F54="TA",OR(Dane!$G54="kopia",Dane!$G54="oryginał")),Dane!C54,"")</f>
        <v/>
      </c>
      <c r="D54" s="36" t="str">
        <f aca="false">IF(AND(Dane!$F54="TA",OR(Dane!$G54="kopia",Dane!$G54="oryginał")),Dane!D54,"")</f>
        <v/>
      </c>
      <c r="E54" s="36" t="str">
        <f aca="false">IF(AND(Dane!$F54="TA",OR(Dane!$G54="kopia",Dane!$G54="oryginał")),Dane!E54,"")</f>
        <v/>
      </c>
      <c r="F54" s="36" t="str">
        <f aca="false">IF(AND(Dane!$F54="TA",OR(Dane!$G54="kopia",Dane!$G54="oryginał")),Dane!G54,"")</f>
        <v/>
      </c>
      <c r="G54" s="36" t="str">
        <f aca="false">IF(AND(Dane!$F54="TA",OR($F54="oryginał",$F54="kopia")),Dane!I54,"")</f>
        <v/>
      </c>
      <c r="H54" s="36" t="str">
        <f aca="false">IF(AND(Dane!$F54="TA",OR($F54="oryginał",$F54="kopia")),#REF!,"")</f>
        <v/>
      </c>
      <c r="I54" s="36" t="str">
        <f aca="false">IF(AND(Dane!$F54="TA",OR($F54="oryginał",$F54="kopia")),Dane!J54,"")</f>
        <v/>
      </c>
      <c r="J54" s="36" t="str">
        <f aca="false">IF(AND(Dane!$F54="TA",OR($F54="oryginał",$F54="kopia")),#REF!,"")</f>
        <v/>
      </c>
      <c r="K54" s="36" t="str">
        <f aca="false">IF(AND(Dane!$F54="TA",OR($F54="oryginał",$F54="kopia")),Dane!K54,"")</f>
        <v/>
      </c>
      <c r="L54" s="36" t="str">
        <f aca="false">IF(AND(Dane!$F54="TA",OR($F54="oryginał",$F54="kopia")),#REF!,"")</f>
        <v/>
      </c>
      <c r="M54" s="36" t="str">
        <f aca="false">IF(AND(Dane!$F54="TA",OR($F54="oryginał",$F54="kopia")),Dane!L54,"")</f>
        <v/>
      </c>
      <c r="N54" s="36" t="str">
        <f aca="false">IF(AND(Dane!$F54="TA",OR($F54="oryginał",$F54="kopia")),Dane!M54,"")</f>
        <v/>
      </c>
      <c r="O54" s="36" t="str">
        <f aca="false">IF(AND(Dane!$F54="TA",OR($F54="oryginał",$F54="kopia")),Dane!N54,"")</f>
        <v/>
      </c>
      <c r="P54" s="36" t="str">
        <f aca="false">IF(AND(Dane!$F54="TA",OR($F54="oryginał",$F54="kopia")),Dane!O54,"")</f>
        <v/>
      </c>
      <c r="Q54" s="36" t="str">
        <f aca="false">IF(AND(Dane!$F54="TA",OR($F54="oryginał",$F54="kopia")),Dane!P54,"")</f>
        <v/>
      </c>
      <c r="R54" s="36" t="str">
        <f aca="false">IF(AND(Dane!$F54="TA",OR($F54="oryginał",$F54="kopia")),Dane!Q54,"")</f>
        <v/>
      </c>
      <c r="S54" s="36" t="str">
        <f aca="false">IF(AND(Dane!$F54="TA",OR($F54="oryginał",$F54="kopia")),Dane!R54,"")</f>
        <v/>
      </c>
      <c r="T54" s="36" t="str">
        <f aca="false">IF(AND(Dane!$F54="TA",OR($F54="oryginał",$F54="kopia")),Dane!S54,"")</f>
        <v/>
      </c>
      <c r="U54" s="36" t="str">
        <f aca="false">IF(AND(Dane!$F54="TA",OR($F54="oryginał",$F54="kopia")),Dane!T54,"")</f>
        <v/>
      </c>
      <c r="V54" s="36" t="str">
        <f aca="false">IF(AND(Dane!$F54="TA",OR($F54="oryginał",$F54="kopia")),Dane!U54,"")</f>
        <v/>
      </c>
      <c r="W54" s="36" t="str">
        <f aca="false">IF(AND(Dane!$F54="TA",OR($F54="oryginał",$F54="kopia")),#REF!,"")</f>
        <v/>
      </c>
    </row>
    <row r="55" customFormat="false" ht="15.75" hidden="false" customHeight="true" outlineLevel="0" collapsed="false">
      <c r="A55" s="36" t="str">
        <f aca="false">IF(AND(Dane!$F55="TA",OR(Dane!$G55="kopia",Dane!$G55="oryginał")),Dane!A55,"")</f>
        <v/>
      </c>
      <c r="B55" s="36" t="str">
        <f aca="false">IF(AND(Dane!$F55="TA",OR(Dane!$G55="kopia",Dane!$G55="oryginał")),Dane!B55,"")</f>
        <v/>
      </c>
      <c r="C55" s="36" t="str">
        <f aca="false">IF(AND(Dane!$F55="TA",OR(Dane!$G55="kopia",Dane!$G55="oryginał")),Dane!C55,"")</f>
        <v/>
      </c>
      <c r="D55" s="36" t="str">
        <f aca="false">IF(AND(Dane!$F55="TA",OR(Dane!$G55="kopia",Dane!$G55="oryginał")),Dane!D55,"")</f>
        <v/>
      </c>
      <c r="E55" s="36" t="str">
        <f aca="false">IF(AND(Dane!$F55="TA",OR(Dane!$G55="kopia",Dane!$G55="oryginał")),Dane!E55,"")</f>
        <v/>
      </c>
      <c r="F55" s="36" t="str">
        <f aca="false">IF(AND(Dane!$F55="TA",OR(Dane!$G55="kopia",Dane!$G55="oryginał")),Dane!G55,"")</f>
        <v/>
      </c>
      <c r="G55" s="36" t="str">
        <f aca="false">IF(AND(Dane!$F55="TA",OR($F55="oryginał",$F55="kopia")),Dane!I55,"")</f>
        <v/>
      </c>
      <c r="H55" s="36" t="str">
        <f aca="false">IF(AND(Dane!$F55="TA",OR($F55="oryginał",$F55="kopia")),#REF!,"")</f>
        <v/>
      </c>
      <c r="I55" s="36" t="str">
        <f aca="false">IF(AND(Dane!$F55="TA",OR($F55="oryginał",$F55="kopia")),Dane!J55,"")</f>
        <v/>
      </c>
      <c r="J55" s="36" t="str">
        <f aca="false">IF(AND(Dane!$F55="TA",OR($F55="oryginał",$F55="kopia")),#REF!,"")</f>
        <v/>
      </c>
      <c r="K55" s="36" t="str">
        <f aca="false">IF(AND(Dane!$F55="TA",OR($F55="oryginał",$F55="kopia")),Dane!K55,"")</f>
        <v/>
      </c>
      <c r="L55" s="36" t="str">
        <f aca="false">IF(AND(Dane!$F55="TA",OR($F55="oryginał",$F55="kopia")),#REF!,"")</f>
        <v/>
      </c>
      <c r="M55" s="36" t="str">
        <f aca="false">IF(AND(Dane!$F55="TA",OR($F55="oryginał",$F55="kopia")),Dane!L55,"")</f>
        <v/>
      </c>
      <c r="N55" s="36" t="str">
        <f aca="false">IF(AND(Dane!$F55="TA",OR($F55="oryginał",$F55="kopia")),Dane!M55,"")</f>
        <v/>
      </c>
      <c r="O55" s="36" t="str">
        <f aca="false">IF(AND(Dane!$F55="TA",OR($F55="oryginał",$F55="kopia")),Dane!N55,"")</f>
        <v/>
      </c>
      <c r="P55" s="36" t="str">
        <f aca="false">IF(AND(Dane!$F55="TA",OR($F55="oryginał",$F55="kopia")),Dane!O55,"")</f>
        <v/>
      </c>
      <c r="Q55" s="36" t="str">
        <f aca="false">IF(AND(Dane!$F55="TA",OR($F55="oryginał",$F55="kopia")),Dane!P55,"")</f>
        <v/>
      </c>
      <c r="R55" s="36" t="str">
        <f aca="false">IF(AND(Dane!$F55="TA",OR($F55="oryginał",$F55="kopia")),Dane!Q55,"")</f>
        <v/>
      </c>
      <c r="S55" s="36" t="str">
        <f aca="false">IF(AND(Dane!$F55="TA",OR($F55="oryginał",$F55="kopia")),Dane!R55,"")</f>
        <v/>
      </c>
      <c r="T55" s="36" t="str">
        <f aca="false">IF(AND(Dane!$F55="TA",OR($F55="oryginał",$F55="kopia")),Dane!S55,"")</f>
        <v/>
      </c>
      <c r="U55" s="36" t="str">
        <f aca="false">IF(AND(Dane!$F55="TA",OR($F55="oryginał",$F55="kopia")),Dane!T55,"")</f>
        <v/>
      </c>
      <c r="V55" s="36" t="str">
        <f aca="false">IF(AND(Dane!$F55="TA",OR($F55="oryginał",$F55="kopia")),Dane!U55,"")</f>
        <v/>
      </c>
      <c r="W55" s="36" t="str">
        <f aca="false">IF(AND(Dane!$F55="TA",OR($F55="oryginał",$F55="kopia")),#REF!,"")</f>
        <v/>
      </c>
    </row>
    <row r="56" customFormat="false" ht="15.75" hidden="false" customHeight="true" outlineLevel="0" collapsed="false">
      <c r="A56" s="36" t="str">
        <f aca="false">IF(AND(Dane!$F56="TA",OR(Dane!$G56="kopia",Dane!$G56="oryginał")),Dane!A56,"")</f>
        <v/>
      </c>
      <c r="B56" s="36" t="str">
        <f aca="false">IF(AND(Dane!$F56="TA",OR(Dane!$G56="kopia",Dane!$G56="oryginał")),Dane!B56,"")</f>
        <v/>
      </c>
      <c r="C56" s="36" t="str">
        <f aca="false">IF(AND(Dane!$F56="TA",OR(Dane!$G56="kopia",Dane!$G56="oryginał")),Dane!C56,"")</f>
        <v/>
      </c>
      <c r="D56" s="36" t="str">
        <f aca="false">IF(AND(Dane!$F56="TA",OR(Dane!$G56="kopia",Dane!$G56="oryginał")),Dane!D56,"")</f>
        <v/>
      </c>
      <c r="E56" s="36" t="str">
        <f aca="false">IF(AND(Dane!$F56="TA",OR(Dane!$G56="kopia",Dane!$G56="oryginał")),Dane!E56,"")</f>
        <v/>
      </c>
      <c r="F56" s="36" t="str">
        <f aca="false">IF(AND(Dane!$F56="TA",OR(Dane!$G56="kopia",Dane!$G56="oryginał")),Dane!G56,"")</f>
        <v/>
      </c>
      <c r="G56" s="36" t="str">
        <f aca="false">IF(AND(Dane!$F56="TA",OR($F56="oryginał",$F56="kopia")),Dane!I56,"")</f>
        <v/>
      </c>
      <c r="H56" s="36" t="str">
        <f aca="false">IF(AND(Dane!$F56="TA",OR($F56="oryginał",$F56="kopia")),#REF!,"")</f>
        <v/>
      </c>
      <c r="I56" s="36" t="str">
        <f aca="false">IF(AND(Dane!$F56="TA",OR($F56="oryginał",$F56="kopia")),Dane!J56,"")</f>
        <v/>
      </c>
      <c r="J56" s="36" t="str">
        <f aca="false">IF(AND(Dane!$F56="TA",OR($F56="oryginał",$F56="kopia")),#REF!,"")</f>
        <v/>
      </c>
      <c r="K56" s="36" t="str">
        <f aca="false">IF(AND(Dane!$F56="TA",OR($F56="oryginał",$F56="kopia")),Dane!K56,"")</f>
        <v/>
      </c>
      <c r="L56" s="36" t="str">
        <f aca="false">IF(AND(Dane!$F56="TA",OR($F56="oryginał",$F56="kopia")),#REF!,"")</f>
        <v/>
      </c>
      <c r="M56" s="36" t="str">
        <f aca="false">IF(AND(Dane!$F56="TA",OR($F56="oryginał",$F56="kopia")),Dane!L56,"")</f>
        <v/>
      </c>
      <c r="N56" s="36" t="str">
        <f aca="false">IF(AND(Dane!$F56="TA",OR($F56="oryginał",$F56="kopia")),Dane!M56,"")</f>
        <v/>
      </c>
      <c r="O56" s="36" t="str">
        <f aca="false">IF(AND(Dane!$F56="TA",OR($F56="oryginał",$F56="kopia")),Dane!N56,"")</f>
        <v/>
      </c>
      <c r="P56" s="36" t="str">
        <f aca="false">IF(AND(Dane!$F56="TA",OR($F56="oryginał",$F56="kopia")),Dane!O56,"")</f>
        <v/>
      </c>
      <c r="Q56" s="36" t="str">
        <f aca="false">IF(AND(Dane!$F56="TA",OR($F56="oryginał",$F56="kopia")),Dane!P56,"")</f>
        <v/>
      </c>
      <c r="R56" s="36" t="str">
        <f aca="false">IF(AND(Dane!$F56="TA",OR($F56="oryginał",$F56="kopia")),Dane!Q56,"")</f>
        <v/>
      </c>
      <c r="S56" s="36" t="str">
        <f aca="false">IF(AND(Dane!$F56="TA",OR($F56="oryginał",$F56="kopia")),Dane!R56,"")</f>
        <v/>
      </c>
      <c r="T56" s="36" t="str">
        <f aca="false">IF(AND(Dane!$F56="TA",OR($F56="oryginał",$F56="kopia")),Dane!S56,"")</f>
        <v/>
      </c>
      <c r="U56" s="36" t="str">
        <f aca="false">IF(AND(Dane!$F56="TA",OR($F56="oryginał",$F56="kopia")),Dane!T56,"")</f>
        <v/>
      </c>
      <c r="V56" s="36" t="str">
        <f aca="false">IF(AND(Dane!$F56="TA",OR($F56="oryginał",$F56="kopia")),Dane!U56,"")</f>
        <v/>
      </c>
      <c r="W56" s="36" t="str">
        <f aca="false">IF(AND(Dane!$F56="TA",OR($F56="oryginał",$F56="kopia")),#REF!,"")</f>
        <v/>
      </c>
    </row>
    <row r="57" customFormat="false" ht="15.75" hidden="false" customHeight="true" outlineLevel="0" collapsed="false">
      <c r="A57" s="36" t="str">
        <f aca="false">IF(AND(Dane!$F57="TA",OR(Dane!$G57="kopia",Dane!$G57="oryginał")),Dane!A57,"")</f>
        <v/>
      </c>
      <c r="B57" s="36" t="str">
        <f aca="false">IF(AND(Dane!$F57="TA",OR(Dane!$G57="kopia",Dane!$G57="oryginał")),Dane!B57,"")</f>
        <v/>
      </c>
      <c r="C57" s="36" t="str">
        <f aca="false">IF(AND(Dane!$F57="TA",OR(Dane!$G57="kopia",Dane!$G57="oryginał")),Dane!C57,"")</f>
        <v/>
      </c>
      <c r="D57" s="36" t="str">
        <f aca="false">IF(AND(Dane!$F57="TA",OR(Dane!$G57="kopia",Dane!$G57="oryginał")),Dane!D57,"")</f>
        <v/>
      </c>
      <c r="E57" s="36" t="str">
        <f aca="false">IF(AND(Dane!$F57="TA",OR(Dane!$G57="kopia",Dane!$G57="oryginał")),Dane!E57,"")</f>
        <v/>
      </c>
      <c r="F57" s="36" t="str">
        <f aca="false">IF(AND(Dane!$F57="TA",OR(Dane!$G57="kopia",Dane!$G57="oryginał")),Dane!G57,"")</f>
        <v/>
      </c>
      <c r="G57" s="36" t="str">
        <f aca="false">IF(AND(Dane!$F57="TA",OR($F57="oryginał",$F57="kopia")),Dane!I57,"")</f>
        <v/>
      </c>
      <c r="H57" s="36" t="str">
        <f aca="false">IF(AND(Dane!$F57="TA",OR($F57="oryginał",$F57="kopia")),#REF!,"")</f>
        <v/>
      </c>
      <c r="I57" s="36" t="str">
        <f aca="false">IF(AND(Dane!$F57="TA",OR($F57="oryginał",$F57="kopia")),Dane!J57,"")</f>
        <v/>
      </c>
      <c r="J57" s="36" t="str">
        <f aca="false">IF(AND(Dane!$F57="TA",OR($F57="oryginał",$F57="kopia")),#REF!,"")</f>
        <v/>
      </c>
      <c r="K57" s="36" t="str">
        <f aca="false">IF(AND(Dane!$F57="TA",OR($F57="oryginał",$F57="kopia")),Dane!K57,"")</f>
        <v/>
      </c>
      <c r="L57" s="36" t="str">
        <f aca="false">IF(AND(Dane!$F57="TA",OR($F57="oryginał",$F57="kopia")),#REF!,"")</f>
        <v/>
      </c>
      <c r="M57" s="36" t="str">
        <f aca="false">IF(AND(Dane!$F57="TA",OR($F57="oryginał",$F57="kopia")),Dane!L57,"")</f>
        <v/>
      </c>
      <c r="N57" s="36" t="str">
        <f aca="false">IF(AND(Dane!$F57="TA",OR($F57="oryginał",$F57="kopia")),Dane!M57,"")</f>
        <v/>
      </c>
      <c r="O57" s="36" t="str">
        <f aca="false">IF(AND(Dane!$F57="TA",OR($F57="oryginał",$F57="kopia")),Dane!N57,"")</f>
        <v/>
      </c>
      <c r="P57" s="36" t="str">
        <f aca="false">IF(AND(Dane!$F57="TA",OR($F57="oryginał",$F57="kopia")),Dane!O57,"")</f>
        <v/>
      </c>
      <c r="Q57" s="36" t="str">
        <f aca="false">IF(AND(Dane!$F57="TA",OR($F57="oryginał",$F57="kopia")),Dane!P57,"")</f>
        <v/>
      </c>
      <c r="R57" s="36" t="str">
        <f aca="false">IF(AND(Dane!$F57="TA",OR($F57="oryginał",$F57="kopia")),Dane!Q57,"")</f>
        <v/>
      </c>
      <c r="S57" s="36" t="str">
        <f aca="false">IF(AND(Dane!$F57="TA",OR($F57="oryginał",$F57="kopia")),Dane!R57,"")</f>
        <v/>
      </c>
      <c r="T57" s="36" t="str">
        <f aca="false">IF(AND(Dane!$F57="TA",OR($F57="oryginał",$F57="kopia")),Dane!S57,"")</f>
        <v/>
      </c>
      <c r="U57" s="36" t="str">
        <f aca="false">IF(AND(Dane!$F57="TA",OR($F57="oryginał",$F57="kopia")),Dane!T57,"")</f>
        <v/>
      </c>
      <c r="V57" s="36" t="str">
        <f aca="false">IF(AND(Dane!$F57="TA",OR($F57="oryginał",$F57="kopia")),Dane!U57,"")</f>
        <v/>
      </c>
      <c r="W57" s="36" t="str">
        <f aca="false">IF(AND(Dane!$F57="TA",OR($F57="oryginał",$F57="kopia")),#REF!,"")</f>
        <v/>
      </c>
    </row>
    <row r="58" customFormat="false" ht="15.75" hidden="false" customHeight="true" outlineLevel="0" collapsed="false">
      <c r="A58" s="36" t="str">
        <f aca="false">IF(AND(Dane!$F58="TA",OR(Dane!$G58="kopia",Dane!$G58="oryginał")),Dane!A58,"")</f>
        <v/>
      </c>
      <c r="B58" s="36" t="str">
        <f aca="false">IF(AND(Dane!$F58="TA",OR(Dane!$G58="kopia",Dane!$G58="oryginał")),Dane!B58,"")</f>
        <v/>
      </c>
      <c r="C58" s="36" t="str">
        <f aca="false">IF(AND(Dane!$F58="TA",OR(Dane!$G58="kopia",Dane!$G58="oryginał")),Dane!C58,"")</f>
        <v/>
      </c>
      <c r="D58" s="36" t="str">
        <f aca="false">IF(AND(Dane!$F58="TA",OR(Dane!$G58="kopia",Dane!$G58="oryginał")),Dane!D58,"")</f>
        <v/>
      </c>
      <c r="E58" s="36" t="str">
        <f aca="false">IF(AND(Dane!$F58="TA",OR(Dane!$G58="kopia",Dane!$G58="oryginał")),Dane!E58,"")</f>
        <v/>
      </c>
      <c r="F58" s="36" t="str">
        <f aca="false">IF(AND(Dane!$F58="TA",OR(Dane!$G58="kopia",Dane!$G58="oryginał")),Dane!G58,"")</f>
        <v/>
      </c>
      <c r="G58" s="36" t="str">
        <f aca="false">IF(AND(Dane!$F58="TA",OR($F58="oryginał",$F58="kopia")),Dane!I58,"")</f>
        <v/>
      </c>
      <c r="H58" s="36" t="str">
        <f aca="false">IF(AND(Dane!$F58="TA",OR($F58="oryginał",$F58="kopia")),#REF!,"")</f>
        <v/>
      </c>
      <c r="I58" s="36" t="str">
        <f aca="false">IF(AND(Dane!$F58="TA",OR($F58="oryginał",$F58="kopia")),Dane!J58,"")</f>
        <v/>
      </c>
      <c r="J58" s="36" t="str">
        <f aca="false">IF(AND(Dane!$F58="TA",OR($F58="oryginał",$F58="kopia")),#REF!,"")</f>
        <v/>
      </c>
      <c r="K58" s="36" t="str">
        <f aca="false">IF(AND(Dane!$F58="TA",OR($F58="oryginał",$F58="kopia")),Dane!K58,"")</f>
        <v/>
      </c>
      <c r="L58" s="36" t="str">
        <f aca="false">IF(AND(Dane!$F58="TA",OR($F58="oryginał",$F58="kopia")),#REF!,"")</f>
        <v/>
      </c>
      <c r="M58" s="36" t="str">
        <f aca="false">IF(AND(Dane!$F58="TA",OR($F58="oryginał",$F58="kopia")),Dane!L58,"")</f>
        <v/>
      </c>
      <c r="N58" s="36" t="str">
        <f aca="false">IF(AND(Dane!$F58="TA",OR($F58="oryginał",$F58="kopia")),Dane!M58,"")</f>
        <v/>
      </c>
      <c r="O58" s="36" t="str">
        <f aca="false">IF(AND(Dane!$F58="TA",OR($F58="oryginał",$F58="kopia")),Dane!N58,"")</f>
        <v/>
      </c>
      <c r="P58" s="36" t="str">
        <f aca="false">IF(AND(Dane!$F58="TA",OR($F58="oryginał",$F58="kopia")),Dane!O58,"")</f>
        <v/>
      </c>
      <c r="Q58" s="36" t="str">
        <f aca="false">IF(AND(Dane!$F58="TA",OR($F58="oryginał",$F58="kopia")),Dane!P58,"")</f>
        <v/>
      </c>
      <c r="R58" s="36" t="str">
        <f aca="false">IF(AND(Dane!$F58="TA",OR($F58="oryginał",$F58="kopia")),Dane!Q58,"")</f>
        <v/>
      </c>
      <c r="S58" s="36" t="str">
        <f aca="false">IF(AND(Dane!$F58="TA",OR($F58="oryginał",$F58="kopia")),Dane!R58,"")</f>
        <v/>
      </c>
      <c r="T58" s="36" t="str">
        <f aca="false">IF(AND(Dane!$F58="TA",OR($F58="oryginał",$F58="kopia")),Dane!S58,"")</f>
        <v/>
      </c>
      <c r="U58" s="36" t="str">
        <f aca="false">IF(AND(Dane!$F58="TA",OR($F58="oryginał",$F58="kopia")),Dane!T58,"")</f>
        <v/>
      </c>
      <c r="V58" s="36" t="str">
        <f aca="false">IF(AND(Dane!$F58="TA",OR($F58="oryginał",$F58="kopia")),Dane!U58,"")</f>
        <v/>
      </c>
      <c r="W58" s="36" t="str">
        <f aca="false">IF(AND(Dane!$F58="TA",OR($F58="oryginał",$F58="kopia")),#REF!,"")</f>
        <v/>
      </c>
    </row>
    <row r="59" customFormat="false" ht="15.75" hidden="false" customHeight="true" outlineLevel="0" collapsed="false">
      <c r="A59" s="36" t="str">
        <f aca="false">IF(AND(Dane!$F59="TA",OR(Dane!$G59="kopia",Dane!$G59="oryginał")),Dane!A59,"")</f>
        <v/>
      </c>
      <c r="B59" s="36" t="str">
        <f aca="false">IF(AND(Dane!$F59="TA",OR(Dane!$G59="kopia",Dane!$G59="oryginał")),Dane!B59,"")</f>
        <v/>
      </c>
      <c r="C59" s="36" t="str">
        <f aca="false">IF(AND(Dane!$F59="TA",OR(Dane!$G59="kopia",Dane!$G59="oryginał")),Dane!C59,"")</f>
        <v/>
      </c>
      <c r="D59" s="36" t="str">
        <f aca="false">IF(AND(Dane!$F59="TA",OR(Dane!$G59="kopia",Dane!$G59="oryginał")),Dane!D59,"")</f>
        <v/>
      </c>
      <c r="E59" s="36" t="str">
        <f aca="false">IF(AND(Dane!$F59="TA",OR(Dane!$G59="kopia",Dane!$G59="oryginał")),Dane!E59,"")</f>
        <v/>
      </c>
      <c r="F59" s="36" t="str">
        <f aca="false">IF(AND(Dane!$F59="TA",OR(Dane!$G59="kopia",Dane!$G59="oryginał")),Dane!G59,"")</f>
        <v/>
      </c>
      <c r="G59" s="36" t="str">
        <f aca="false">IF(AND(Dane!$F59="TA",OR($F59="oryginał",$F59="kopia")),Dane!I59,"")</f>
        <v/>
      </c>
      <c r="H59" s="36" t="str">
        <f aca="false">IF(AND(Dane!$F59="TA",OR($F59="oryginał",$F59="kopia")),#REF!,"")</f>
        <v/>
      </c>
      <c r="I59" s="36" t="str">
        <f aca="false">IF(AND(Dane!$F59="TA",OR($F59="oryginał",$F59="kopia")),Dane!J59,"")</f>
        <v/>
      </c>
      <c r="J59" s="36" t="str">
        <f aca="false">IF(AND(Dane!$F59="TA",OR($F59="oryginał",$F59="kopia")),#REF!,"")</f>
        <v/>
      </c>
      <c r="K59" s="36" t="str">
        <f aca="false">IF(AND(Dane!$F59="TA",OR($F59="oryginał",$F59="kopia")),Dane!K59,"")</f>
        <v/>
      </c>
      <c r="L59" s="36" t="str">
        <f aca="false">IF(AND(Dane!$F59="TA",OR($F59="oryginał",$F59="kopia")),#REF!,"")</f>
        <v/>
      </c>
      <c r="M59" s="36" t="str">
        <f aca="false">IF(AND(Dane!$F59="TA",OR($F59="oryginał",$F59="kopia")),Dane!L59,"")</f>
        <v/>
      </c>
      <c r="N59" s="36" t="str">
        <f aca="false">IF(AND(Dane!$F59="TA",OR($F59="oryginał",$F59="kopia")),Dane!M59,"")</f>
        <v/>
      </c>
      <c r="O59" s="36" t="str">
        <f aca="false">IF(AND(Dane!$F59="TA",OR($F59="oryginał",$F59="kopia")),Dane!N59,"")</f>
        <v/>
      </c>
      <c r="P59" s="36" t="str">
        <f aca="false">IF(AND(Dane!$F59="TA",OR($F59="oryginał",$F59="kopia")),Dane!O59,"")</f>
        <v/>
      </c>
      <c r="Q59" s="36" t="str">
        <f aca="false">IF(AND(Dane!$F59="TA",OR($F59="oryginał",$F59="kopia")),Dane!P59,"")</f>
        <v/>
      </c>
      <c r="R59" s="36" t="str">
        <f aca="false">IF(AND(Dane!$F59="TA",OR($F59="oryginał",$F59="kopia")),Dane!Q59,"")</f>
        <v/>
      </c>
      <c r="S59" s="36" t="str">
        <f aca="false">IF(AND(Dane!$F59="TA",OR($F59="oryginał",$F59="kopia")),Dane!R59,"")</f>
        <v/>
      </c>
      <c r="T59" s="36" t="str">
        <f aca="false">IF(AND(Dane!$F59="TA",OR($F59="oryginał",$F59="kopia")),Dane!S59,"")</f>
        <v/>
      </c>
      <c r="U59" s="36" t="str">
        <f aca="false">IF(AND(Dane!$F59="TA",OR($F59="oryginał",$F59="kopia")),Dane!T59,"")</f>
        <v/>
      </c>
      <c r="V59" s="36" t="str">
        <f aca="false">IF(AND(Dane!$F59="TA",OR($F59="oryginał",$F59="kopia")),Dane!U59,"")</f>
        <v/>
      </c>
      <c r="W59" s="36" t="str">
        <f aca="false">IF(AND(Dane!$F59="TA",OR($F59="oryginał",$F59="kopia")),#REF!,"")</f>
        <v/>
      </c>
    </row>
    <row r="60" customFormat="false" ht="15.75" hidden="false" customHeight="true" outlineLevel="0" collapsed="false">
      <c r="A60" s="36" t="str">
        <f aca="false">IF(AND(Dane!$F60="TA",OR(Dane!$G60="kopia",Dane!$G60="oryginał")),Dane!A60,"")</f>
        <v/>
      </c>
      <c r="B60" s="36" t="str">
        <f aca="false">IF(AND(Dane!$F60="TA",OR(Dane!$G60="kopia",Dane!$G60="oryginał")),Dane!B60,"")</f>
        <v/>
      </c>
      <c r="C60" s="36" t="str">
        <f aca="false">IF(AND(Dane!$F60="TA",OR(Dane!$G60="kopia",Dane!$G60="oryginał")),Dane!C60,"")</f>
        <v/>
      </c>
      <c r="D60" s="36" t="str">
        <f aca="false">IF(AND(Dane!$F60="TA",OR(Dane!$G60="kopia",Dane!$G60="oryginał")),Dane!D60,"")</f>
        <v/>
      </c>
      <c r="E60" s="36" t="str">
        <f aca="false">IF(AND(Dane!$F60="TA",OR(Dane!$G60="kopia",Dane!$G60="oryginał")),Dane!E60,"")</f>
        <v/>
      </c>
      <c r="F60" s="36" t="str">
        <f aca="false">IF(AND(Dane!$F60="TA",OR(Dane!$G60="kopia",Dane!$G60="oryginał")),Dane!G60,"")</f>
        <v/>
      </c>
      <c r="G60" s="36" t="str">
        <f aca="false">IF(AND(Dane!$F60="TA",OR($F60="oryginał",$F60="kopia")),Dane!I60,"")</f>
        <v/>
      </c>
      <c r="H60" s="36" t="str">
        <f aca="false">IF(AND(Dane!$F60="TA",OR($F60="oryginał",$F60="kopia")),#REF!,"")</f>
        <v/>
      </c>
      <c r="I60" s="36" t="str">
        <f aca="false">IF(AND(Dane!$F60="TA",OR($F60="oryginał",$F60="kopia")),Dane!J60,"")</f>
        <v/>
      </c>
      <c r="J60" s="36" t="str">
        <f aca="false">IF(AND(Dane!$F60="TA",OR($F60="oryginał",$F60="kopia")),#REF!,"")</f>
        <v/>
      </c>
      <c r="K60" s="36" t="str">
        <f aca="false">IF(AND(Dane!$F60="TA",OR($F60="oryginał",$F60="kopia")),Dane!K60,"")</f>
        <v/>
      </c>
      <c r="L60" s="36" t="str">
        <f aca="false">IF(AND(Dane!$F60="TA",OR($F60="oryginał",$F60="kopia")),#REF!,"")</f>
        <v/>
      </c>
      <c r="M60" s="36" t="str">
        <f aca="false">IF(AND(Dane!$F60="TA",OR($F60="oryginał",$F60="kopia")),Dane!L60,"")</f>
        <v/>
      </c>
      <c r="N60" s="36" t="str">
        <f aca="false">IF(AND(Dane!$F60="TA",OR($F60="oryginał",$F60="kopia")),Dane!M60,"")</f>
        <v/>
      </c>
      <c r="O60" s="36" t="str">
        <f aca="false">IF(AND(Dane!$F60="TA",OR($F60="oryginał",$F60="kopia")),Dane!N60,"")</f>
        <v/>
      </c>
      <c r="P60" s="36" t="str">
        <f aca="false">IF(AND(Dane!$F60="TA",OR($F60="oryginał",$F60="kopia")),Dane!O60,"")</f>
        <v/>
      </c>
      <c r="Q60" s="36" t="str">
        <f aca="false">IF(AND(Dane!$F60="TA",OR($F60="oryginał",$F60="kopia")),Dane!P60,"")</f>
        <v/>
      </c>
      <c r="R60" s="36" t="str">
        <f aca="false">IF(AND(Dane!$F60="TA",OR($F60="oryginał",$F60="kopia")),Dane!Q60,"")</f>
        <v/>
      </c>
      <c r="S60" s="36" t="str">
        <f aca="false">IF(AND(Dane!$F60="TA",OR($F60="oryginał",$F60="kopia")),Dane!R60,"")</f>
        <v/>
      </c>
      <c r="T60" s="36" t="str">
        <f aca="false">IF(AND(Dane!$F60="TA",OR($F60="oryginał",$F60="kopia")),Dane!S60,"")</f>
        <v/>
      </c>
      <c r="U60" s="36" t="str">
        <f aca="false">IF(AND(Dane!$F60="TA",OR($F60="oryginał",$F60="kopia")),Dane!T60,"")</f>
        <v/>
      </c>
      <c r="V60" s="36" t="str">
        <f aca="false">IF(AND(Dane!$F60="TA",OR($F60="oryginał",$F60="kopia")),Dane!U60,"")</f>
        <v/>
      </c>
      <c r="W60" s="36" t="str">
        <f aca="false">IF(AND(Dane!$F60="TA",OR($F60="oryginał",$F60="kopia")),#REF!,"")</f>
        <v/>
      </c>
    </row>
    <row r="61" customFormat="false" ht="15.75" hidden="false" customHeight="true" outlineLevel="0" collapsed="false">
      <c r="A61" s="36" t="str">
        <f aca="false">IF(AND(Dane!$F61="TA",OR(Dane!$G61="kopia",Dane!$G61="oryginał")),Dane!A61,"")</f>
        <v/>
      </c>
      <c r="B61" s="36" t="str">
        <f aca="false">IF(AND(Dane!$F61="TA",OR(Dane!$G61="kopia",Dane!$G61="oryginał")),Dane!B61,"")</f>
        <v/>
      </c>
      <c r="C61" s="36" t="str">
        <f aca="false">IF(AND(Dane!$F61="TA",OR(Dane!$G61="kopia",Dane!$G61="oryginał")),Dane!C61,"")</f>
        <v/>
      </c>
      <c r="D61" s="36" t="str">
        <f aca="false">IF(AND(Dane!$F61="TA",OR(Dane!$G61="kopia",Dane!$G61="oryginał")),Dane!D61,"")</f>
        <v/>
      </c>
      <c r="E61" s="36" t="str">
        <f aca="false">IF(AND(Dane!$F61="TA",OR(Dane!$G61="kopia",Dane!$G61="oryginał")),Dane!E61,"")</f>
        <v/>
      </c>
      <c r="F61" s="36" t="str">
        <f aca="false">IF(AND(Dane!$F61="TA",OR(Dane!$G61="kopia",Dane!$G61="oryginał")),Dane!G61,"")</f>
        <v/>
      </c>
      <c r="G61" s="36" t="str">
        <f aca="false">IF(AND(Dane!$F61="TA",OR($F61="oryginał",$F61="kopia")),Dane!I61,"")</f>
        <v/>
      </c>
      <c r="H61" s="36" t="str">
        <f aca="false">IF(AND(Dane!$F61="TA",OR($F61="oryginał",$F61="kopia")),#REF!,"")</f>
        <v/>
      </c>
      <c r="I61" s="36" t="str">
        <f aca="false">IF(AND(Dane!$F61="TA",OR($F61="oryginał",$F61="kopia")),Dane!J61,"")</f>
        <v/>
      </c>
      <c r="J61" s="36" t="str">
        <f aca="false">IF(AND(Dane!$F61="TA",OR($F61="oryginał",$F61="kopia")),#REF!,"")</f>
        <v/>
      </c>
      <c r="K61" s="36" t="str">
        <f aca="false">IF(AND(Dane!$F61="TA",OR($F61="oryginał",$F61="kopia")),Dane!K61,"")</f>
        <v/>
      </c>
      <c r="L61" s="36" t="str">
        <f aca="false">IF(AND(Dane!$F61="TA",OR($F61="oryginał",$F61="kopia")),#REF!,"")</f>
        <v/>
      </c>
      <c r="M61" s="36" t="str">
        <f aca="false">IF(AND(Dane!$F61="TA",OR($F61="oryginał",$F61="kopia")),Dane!L61,"")</f>
        <v/>
      </c>
      <c r="N61" s="36" t="str">
        <f aca="false">IF(AND(Dane!$F61="TA",OR($F61="oryginał",$F61="kopia")),Dane!M61,"")</f>
        <v/>
      </c>
      <c r="O61" s="36" t="str">
        <f aca="false">IF(AND(Dane!$F61="TA",OR($F61="oryginał",$F61="kopia")),Dane!N61,"")</f>
        <v/>
      </c>
      <c r="P61" s="36" t="str">
        <f aca="false">IF(AND(Dane!$F61="TA",OR($F61="oryginał",$F61="kopia")),Dane!O61,"")</f>
        <v/>
      </c>
      <c r="Q61" s="36" t="str">
        <f aca="false">IF(AND(Dane!$F61="TA",OR($F61="oryginał",$F61="kopia")),Dane!P61,"")</f>
        <v/>
      </c>
      <c r="R61" s="36" t="str">
        <f aca="false">IF(AND(Dane!$F61="TA",OR($F61="oryginał",$F61="kopia")),Dane!Q61,"")</f>
        <v/>
      </c>
      <c r="S61" s="36" t="str">
        <f aca="false">IF(AND(Dane!$F61="TA",OR($F61="oryginał",$F61="kopia")),Dane!R61,"")</f>
        <v/>
      </c>
      <c r="T61" s="36" t="str">
        <f aca="false">IF(AND(Dane!$F61="TA",OR($F61="oryginał",$F61="kopia")),Dane!S61,"")</f>
        <v/>
      </c>
      <c r="U61" s="36" t="str">
        <f aca="false">IF(AND(Dane!$F61="TA",OR($F61="oryginał",$F61="kopia")),Dane!T61,"")</f>
        <v/>
      </c>
      <c r="V61" s="36" t="str">
        <f aca="false">IF(AND(Dane!$F61="TA",OR($F61="oryginał",$F61="kopia")),Dane!U61,"")</f>
        <v/>
      </c>
      <c r="W61" s="36" t="str">
        <f aca="false">IF(AND(Dane!$F61="TA",OR($F61="oryginał",$F61="kopia")),#REF!,"")</f>
        <v/>
      </c>
    </row>
    <row r="62" customFormat="false" ht="15.75" hidden="false" customHeight="true" outlineLevel="0" collapsed="false">
      <c r="A62" s="36" t="str">
        <f aca="false">IF(AND(Dane!$F62="TA",OR(Dane!$G62="kopia",Dane!$G62="oryginał")),Dane!A62,"")</f>
        <v/>
      </c>
      <c r="B62" s="36" t="str">
        <f aca="false">IF(AND(Dane!$F62="TA",OR(Dane!$G62="kopia",Dane!$G62="oryginał")),Dane!B62,"")</f>
        <v/>
      </c>
      <c r="C62" s="36" t="str">
        <f aca="false">IF(AND(Dane!$F62="TA",OR(Dane!$G62="kopia",Dane!$G62="oryginał")),Dane!C62,"")</f>
        <v/>
      </c>
      <c r="D62" s="36" t="str">
        <f aca="false">IF(AND(Dane!$F62="TA",OR(Dane!$G62="kopia",Dane!$G62="oryginał")),Dane!D62,"")</f>
        <v/>
      </c>
      <c r="E62" s="36" t="str">
        <f aca="false">IF(AND(Dane!$F62="TA",OR(Dane!$G62="kopia",Dane!$G62="oryginał")),Dane!E62,"")</f>
        <v/>
      </c>
      <c r="F62" s="36" t="str">
        <f aca="false">IF(AND(Dane!$F62="TA",OR(Dane!$G62="kopia",Dane!$G62="oryginał")),Dane!G62,"")</f>
        <v/>
      </c>
      <c r="G62" s="36" t="str">
        <f aca="false">IF(AND(Dane!$F62="TA",OR($F62="oryginał",$F62="kopia")),Dane!I62,"")</f>
        <v/>
      </c>
      <c r="H62" s="36" t="str">
        <f aca="false">IF(AND(Dane!$F62="TA",OR($F62="oryginał",$F62="kopia")),#REF!,"")</f>
        <v/>
      </c>
      <c r="I62" s="36" t="str">
        <f aca="false">IF(AND(Dane!$F62="TA",OR($F62="oryginał",$F62="kopia")),Dane!J62,"")</f>
        <v/>
      </c>
      <c r="J62" s="36" t="str">
        <f aca="false">IF(AND(Dane!$F62="TA",OR($F62="oryginał",$F62="kopia")),#REF!,"")</f>
        <v/>
      </c>
      <c r="K62" s="36" t="str">
        <f aca="false">IF(AND(Dane!$F62="TA",OR($F62="oryginał",$F62="kopia")),Dane!K62,"")</f>
        <v/>
      </c>
      <c r="L62" s="36" t="str">
        <f aca="false">IF(AND(Dane!$F62="TA",OR($F62="oryginał",$F62="kopia")),#REF!,"")</f>
        <v/>
      </c>
      <c r="M62" s="36" t="str">
        <f aca="false">IF(AND(Dane!$F62="TA",OR($F62="oryginał",$F62="kopia")),Dane!L62,"")</f>
        <v/>
      </c>
      <c r="N62" s="36" t="str">
        <f aca="false">IF(AND(Dane!$F62="TA",OR($F62="oryginał",$F62="kopia")),Dane!M62,"")</f>
        <v/>
      </c>
      <c r="O62" s="36" t="str">
        <f aca="false">IF(AND(Dane!$F62="TA",OR($F62="oryginał",$F62="kopia")),Dane!N62,"")</f>
        <v/>
      </c>
      <c r="P62" s="36" t="str">
        <f aca="false">IF(AND(Dane!$F62="TA",OR($F62="oryginał",$F62="kopia")),Dane!O62,"")</f>
        <v/>
      </c>
      <c r="Q62" s="36" t="str">
        <f aca="false">IF(AND(Dane!$F62="TA",OR($F62="oryginał",$F62="kopia")),Dane!P62,"")</f>
        <v/>
      </c>
      <c r="R62" s="36" t="str">
        <f aca="false">IF(AND(Dane!$F62="TA",OR($F62="oryginał",$F62="kopia")),Dane!Q62,"")</f>
        <v/>
      </c>
      <c r="S62" s="36" t="str">
        <f aca="false">IF(AND(Dane!$F62="TA",OR($F62="oryginał",$F62="kopia")),Dane!R62,"")</f>
        <v/>
      </c>
      <c r="T62" s="36" t="str">
        <f aca="false">IF(AND(Dane!$F62="TA",OR($F62="oryginał",$F62="kopia")),Dane!S62,"")</f>
        <v/>
      </c>
      <c r="U62" s="36" t="str">
        <f aca="false">IF(AND(Dane!$F62="TA",OR($F62="oryginał",$F62="kopia")),Dane!T62,"")</f>
        <v/>
      </c>
      <c r="V62" s="36" t="str">
        <f aca="false">IF(AND(Dane!$F62="TA",OR($F62="oryginał",$F62="kopia")),Dane!U62,"")</f>
        <v/>
      </c>
      <c r="W62" s="36" t="str">
        <f aca="false">IF(AND(Dane!$F62="TA",OR($F62="oryginał",$F62="kopia")),#REF!,"")</f>
        <v/>
      </c>
    </row>
    <row r="63" customFormat="false" ht="15.75" hidden="false" customHeight="true" outlineLevel="0" collapsed="false">
      <c r="A63" s="36" t="str">
        <f aca="false">IF(AND(Dane!$F63="TA",OR(Dane!$G63="kopia",Dane!$G63="oryginał")),Dane!A63,"")</f>
        <v/>
      </c>
      <c r="B63" s="36" t="str">
        <f aca="false">IF(AND(Dane!$F63="TA",OR(Dane!$G63="kopia",Dane!$G63="oryginał")),Dane!B63,"")</f>
        <v/>
      </c>
      <c r="C63" s="36" t="str">
        <f aca="false">IF(AND(Dane!$F63="TA",OR(Dane!$G63="kopia",Dane!$G63="oryginał")),Dane!C63,"")</f>
        <v/>
      </c>
      <c r="D63" s="36" t="str">
        <f aca="false">IF(AND(Dane!$F63="TA",OR(Dane!$G63="kopia",Dane!$G63="oryginał")),Dane!D63,"")</f>
        <v/>
      </c>
      <c r="E63" s="36" t="str">
        <f aca="false">IF(AND(Dane!$F63="TA",OR(Dane!$G63="kopia",Dane!$G63="oryginał")),Dane!E63,"")</f>
        <v/>
      </c>
      <c r="F63" s="36" t="str">
        <f aca="false">IF(AND(Dane!$F63="TA",OR(Dane!$G63="kopia",Dane!$G63="oryginał")),Dane!G63,"")</f>
        <v/>
      </c>
      <c r="G63" s="36" t="str">
        <f aca="false">IF(AND(Dane!$F63="TA",OR($F63="oryginał",$F63="kopia")),Dane!I63,"")</f>
        <v/>
      </c>
      <c r="H63" s="36" t="str">
        <f aca="false">IF(AND(Dane!$F63="TA",OR($F63="oryginał",$F63="kopia")),#REF!,"")</f>
        <v/>
      </c>
      <c r="I63" s="36" t="str">
        <f aca="false">IF(AND(Dane!$F63="TA",OR($F63="oryginał",$F63="kopia")),Dane!J63,"")</f>
        <v/>
      </c>
      <c r="J63" s="36" t="str">
        <f aca="false">IF(AND(Dane!$F63="TA",OR($F63="oryginał",$F63="kopia")),#REF!,"")</f>
        <v/>
      </c>
      <c r="K63" s="36" t="str">
        <f aca="false">IF(AND(Dane!$F63="TA",OR($F63="oryginał",$F63="kopia")),Dane!K63,"")</f>
        <v/>
      </c>
      <c r="L63" s="36" t="str">
        <f aca="false">IF(AND(Dane!$F63="TA",OR($F63="oryginał",$F63="kopia")),#REF!,"")</f>
        <v/>
      </c>
      <c r="M63" s="36" t="str">
        <f aca="false">IF(AND(Dane!$F63="TA",OR($F63="oryginał",$F63="kopia")),Dane!L63,"")</f>
        <v/>
      </c>
      <c r="N63" s="36" t="str">
        <f aca="false">IF(AND(Dane!$F63="TA",OR($F63="oryginał",$F63="kopia")),Dane!M63,"")</f>
        <v/>
      </c>
      <c r="O63" s="36" t="str">
        <f aca="false">IF(AND(Dane!$F63="TA",OR($F63="oryginał",$F63="kopia")),Dane!N63,"")</f>
        <v/>
      </c>
      <c r="P63" s="36" t="str">
        <f aca="false">IF(AND(Dane!$F63="TA",OR($F63="oryginał",$F63="kopia")),Dane!O63,"")</f>
        <v/>
      </c>
      <c r="Q63" s="36" t="str">
        <f aca="false">IF(AND(Dane!$F63="TA",OR($F63="oryginał",$F63="kopia")),Dane!P63,"")</f>
        <v/>
      </c>
      <c r="R63" s="36" t="str">
        <f aca="false">IF(AND(Dane!$F63="TA",OR($F63="oryginał",$F63="kopia")),Dane!Q63,"")</f>
        <v/>
      </c>
      <c r="S63" s="36" t="str">
        <f aca="false">IF(AND(Dane!$F63="TA",OR($F63="oryginał",$F63="kopia")),Dane!R63,"")</f>
        <v/>
      </c>
      <c r="T63" s="36" t="str">
        <f aca="false">IF(AND(Dane!$F63="TA",OR($F63="oryginał",$F63="kopia")),Dane!S63,"")</f>
        <v/>
      </c>
      <c r="U63" s="36" t="str">
        <f aca="false">IF(AND(Dane!$F63="TA",OR($F63="oryginał",$F63="kopia")),Dane!T63,"")</f>
        <v/>
      </c>
      <c r="V63" s="36" t="str">
        <f aca="false">IF(AND(Dane!$F63="TA",OR($F63="oryginał",$F63="kopia")),Dane!U63,"")</f>
        <v/>
      </c>
      <c r="W63" s="36" t="str">
        <f aca="false">IF(AND(Dane!$F63="TA",OR($F63="oryginał",$F63="kopia")),#REF!,"")</f>
        <v/>
      </c>
    </row>
    <row r="64" customFormat="false" ht="15.75" hidden="false" customHeight="true" outlineLevel="0" collapsed="false">
      <c r="A64" s="36" t="str">
        <f aca="false">IF(AND(Dane!$F64="TA",OR(Dane!$G64="kopia",Dane!$G64="oryginał")),Dane!A64,"")</f>
        <v/>
      </c>
      <c r="B64" s="36" t="str">
        <f aca="false">IF(AND(Dane!$F64="TA",OR(Dane!$G64="kopia",Dane!$G64="oryginał")),Dane!B64,"")</f>
        <v/>
      </c>
      <c r="C64" s="36" t="str">
        <f aca="false">IF(AND(Dane!$F64="TA",OR(Dane!$G64="kopia",Dane!$G64="oryginał")),Dane!C64,"")</f>
        <v/>
      </c>
      <c r="D64" s="36" t="str">
        <f aca="false">IF(AND(Dane!$F64="TA",OR(Dane!$G64="kopia",Dane!$G64="oryginał")),Dane!D64,"")</f>
        <v/>
      </c>
      <c r="E64" s="36" t="str">
        <f aca="false">IF(AND(Dane!$F64="TA",OR(Dane!$G64="kopia",Dane!$G64="oryginał")),Dane!E64,"")</f>
        <v/>
      </c>
      <c r="F64" s="36" t="str">
        <f aca="false">IF(AND(Dane!$F64="TA",OR(Dane!$G64="kopia",Dane!$G64="oryginał")),Dane!G64,"")</f>
        <v/>
      </c>
      <c r="G64" s="36" t="str">
        <f aca="false">IF(AND(Dane!$F64="TA",OR($F64="oryginał",$F64="kopia")),Dane!I64,"")</f>
        <v/>
      </c>
      <c r="H64" s="36" t="str">
        <f aca="false">IF(AND(Dane!$F64="TA",OR($F64="oryginał",$F64="kopia")),#REF!,"")</f>
        <v/>
      </c>
      <c r="I64" s="36" t="str">
        <f aca="false">IF(AND(Dane!$F64="TA",OR($F64="oryginał",$F64="kopia")),Dane!J64,"")</f>
        <v/>
      </c>
      <c r="J64" s="36" t="str">
        <f aca="false">IF(AND(Dane!$F64="TA",OR($F64="oryginał",$F64="kopia")),#REF!,"")</f>
        <v/>
      </c>
      <c r="K64" s="36" t="str">
        <f aca="false">IF(AND(Dane!$F64="TA",OR($F64="oryginał",$F64="kopia")),Dane!K64,"")</f>
        <v/>
      </c>
      <c r="L64" s="36" t="str">
        <f aca="false">IF(AND(Dane!$F64="TA",OR($F64="oryginał",$F64="kopia")),#REF!,"")</f>
        <v/>
      </c>
      <c r="M64" s="36" t="str">
        <f aca="false">IF(AND(Dane!$F64="TA",OR($F64="oryginał",$F64="kopia")),Dane!L64,"")</f>
        <v/>
      </c>
      <c r="N64" s="36" t="str">
        <f aca="false">IF(AND(Dane!$F64="TA",OR($F64="oryginał",$F64="kopia")),Dane!M64,"")</f>
        <v/>
      </c>
      <c r="O64" s="36" t="str">
        <f aca="false">IF(AND(Dane!$F64="TA",OR($F64="oryginał",$F64="kopia")),Dane!N64,"")</f>
        <v/>
      </c>
      <c r="P64" s="36" t="str">
        <f aca="false">IF(AND(Dane!$F64="TA",OR($F64="oryginał",$F64="kopia")),Dane!O64,"")</f>
        <v/>
      </c>
      <c r="Q64" s="36" t="str">
        <f aca="false">IF(AND(Dane!$F64="TA",OR($F64="oryginał",$F64="kopia")),Dane!P64,"")</f>
        <v/>
      </c>
      <c r="R64" s="36" t="str">
        <f aca="false">IF(AND(Dane!$F64="TA",OR($F64="oryginał",$F64="kopia")),Dane!Q64,"")</f>
        <v/>
      </c>
      <c r="S64" s="36" t="str">
        <f aca="false">IF(AND(Dane!$F64="TA",OR($F64="oryginał",$F64="kopia")),Dane!R64,"")</f>
        <v/>
      </c>
      <c r="T64" s="36" t="str">
        <f aca="false">IF(AND(Dane!$F64="TA",OR($F64="oryginał",$F64="kopia")),Dane!S64,"")</f>
        <v/>
      </c>
      <c r="U64" s="36" t="str">
        <f aca="false">IF(AND(Dane!$F64="TA",OR($F64="oryginał",$F64="kopia")),Dane!T64,"")</f>
        <v/>
      </c>
      <c r="V64" s="36" t="str">
        <f aca="false">IF(AND(Dane!$F64="TA",OR($F64="oryginał",$F64="kopia")),Dane!U64,"")</f>
        <v/>
      </c>
      <c r="W64" s="36" t="str">
        <f aca="false">IF(AND(Dane!$F64="TA",OR($F64="oryginał",$F64="kopia")),#REF!,"")</f>
        <v/>
      </c>
    </row>
    <row r="65" customFormat="false" ht="15.75" hidden="false" customHeight="true" outlineLevel="0" collapsed="false">
      <c r="A65" s="36" t="str">
        <f aca="false">IF(AND(Dane!$F65="TA",OR(Dane!$G65="kopia",Dane!$G65="oryginał")),Dane!A65,"")</f>
        <v/>
      </c>
      <c r="B65" s="36" t="str">
        <f aca="false">IF(AND(Dane!$F65="TA",OR(Dane!$G65="kopia",Dane!$G65="oryginał")),Dane!B65,"")</f>
        <v/>
      </c>
      <c r="C65" s="36" t="str">
        <f aca="false">IF(AND(Dane!$F65="TA",OR(Dane!$G65="kopia",Dane!$G65="oryginał")),Dane!C65,"")</f>
        <v/>
      </c>
      <c r="D65" s="36" t="str">
        <f aca="false">IF(AND(Dane!$F65="TA",OR(Dane!$G65="kopia",Dane!$G65="oryginał")),Dane!D65,"")</f>
        <v/>
      </c>
      <c r="E65" s="36" t="str">
        <f aca="false">IF(AND(Dane!$F65="TA",OR(Dane!$G65="kopia",Dane!$G65="oryginał")),Dane!E65,"")</f>
        <v/>
      </c>
      <c r="F65" s="36" t="str">
        <f aca="false">IF(AND(Dane!$F65="TA",OR(Dane!$G65="kopia",Dane!$G65="oryginał")),Dane!G65,"")</f>
        <v/>
      </c>
      <c r="G65" s="36" t="str">
        <f aca="false">IF(AND(Dane!$F65="TA",OR($F65="oryginał",$F65="kopia")),Dane!I65,"")</f>
        <v/>
      </c>
      <c r="H65" s="36" t="str">
        <f aca="false">IF(AND(Dane!$F65="TA",OR($F65="oryginał",$F65="kopia")),#REF!,"")</f>
        <v/>
      </c>
      <c r="I65" s="36" t="str">
        <f aca="false">IF(AND(Dane!$F65="TA",OR($F65="oryginał",$F65="kopia")),Dane!J65,"")</f>
        <v/>
      </c>
      <c r="J65" s="36" t="str">
        <f aca="false">IF(AND(Dane!$F65="TA",OR($F65="oryginał",$F65="kopia")),#REF!,"")</f>
        <v/>
      </c>
      <c r="K65" s="36" t="str">
        <f aca="false">IF(AND(Dane!$F65="TA",OR($F65="oryginał",$F65="kopia")),Dane!K65,"")</f>
        <v/>
      </c>
      <c r="L65" s="36" t="str">
        <f aca="false">IF(AND(Dane!$F65="TA",OR($F65="oryginał",$F65="kopia")),#REF!,"")</f>
        <v/>
      </c>
      <c r="M65" s="36" t="str">
        <f aca="false">IF(AND(Dane!$F65="TA",OR($F65="oryginał",$F65="kopia")),Dane!L65,"")</f>
        <v/>
      </c>
      <c r="N65" s="36" t="str">
        <f aca="false">IF(AND(Dane!$F65="TA",OR($F65="oryginał",$F65="kopia")),Dane!M65,"")</f>
        <v/>
      </c>
      <c r="O65" s="36" t="str">
        <f aca="false">IF(AND(Dane!$F65="TA",OR($F65="oryginał",$F65="kopia")),Dane!N65,"")</f>
        <v/>
      </c>
      <c r="P65" s="36" t="str">
        <f aca="false">IF(AND(Dane!$F65="TA",OR($F65="oryginał",$F65="kopia")),Dane!O65,"")</f>
        <v/>
      </c>
      <c r="Q65" s="36" t="str">
        <f aca="false">IF(AND(Dane!$F65="TA",OR($F65="oryginał",$F65="kopia")),Dane!P65,"")</f>
        <v/>
      </c>
      <c r="R65" s="36" t="str">
        <f aca="false">IF(AND(Dane!$F65="TA",OR($F65="oryginał",$F65="kopia")),Dane!Q65,"")</f>
        <v/>
      </c>
      <c r="S65" s="36" t="str">
        <f aca="false">IF(AND(Dane!$F65="TA",OR($F65="oryginał",$F65="kopia")),Dane!R65,"")</f>
        <v/>
      </c>
      <c r="T65" s="36" t="str">
        <f aca="false">IF(AND(Dane!$F65="TA",OR($F65="oryginał",$F65="kopia")),Dane!S65,"")</f>
        <v/>
      </c>
      <c r="U65" s="36" t="str">
        <f aca="false">IF(AND(Dane!$F65="TA",OR($F65="oryginał",$F65="kopia")),Dane!T65,"")</f>
        <v/>
      </c>
      <c r="V65" s="36" t="str">
        <f aca="false">IF(AND(Dane!$F65="TA",OR($F65="oryginał",$F65="kopia")),Dane!U65,"")</f>
        <v/>
      </c>
      <c r="W65" s="36" t="str">
        <f aca="false">IF(AND(Dane!$F65="TA",OR($F65="oryginał",$F65="kopia")),#REF!,"")</f>
        <v/>
      </c>
    </row>
    <row r="66" customFormat="false" ht="15.75" hidden="false" customHeight="true" outlineLevel="0" collapsed="false">
      <c r="A66" s="36" t="str">
        <f aca="false">IF(AND(Dane!$F66="TA",OR(Dane!$G66="kopia",Dane!$G66="oryginał")),Dane!A66,"")</f>
        <v/>
      </c>
      <c r="B66" s="36" t="str">
        <f aca="false">IF(AND(Dane!$F66="TA",OR(Dane!$G66="kopia",Dane!$G66="oryginał")),Dane!B66,"")</f>
        <v/>
      </c>
      <c r="C66" s="36" t="str">
        <f aca="false">IF(AND(Dane!$F66="TA",OR(Dane!$G66="kopia",Dane!$G66="oryginał")),Dane!C66,"")</f>
        <v/>
      </c>
      <c r="D66" s="36" t="str">
        <f aca="false">IF(AND(Dane!$F66="TA",OR(Dane!$G66="kopia",Dane!$G66="oryginał")),Dane!D66,"")</f>
        <v/>
      </c>
      <c r="E66" s="36" t="str">
        <f aca="false">IF(AND(Dane!$F66="TA",OR(Dane!$G66="kopia",Dane!$G66="oryginał")),Dane!E66,"")</f>
        <v/>
      </c>
      <c r="F66" s="36" t="str">
        <f aca="false">IF(AND(Dane!$F66="TA",OR(Dane!$G66="kopia",Dane!$G66="oryginał")),Dane!G66,"")</f>
        <v/>
      </c>
      <c r="G66" s="36" t="str">
        <f aca="false">IF(AND(Dane!$F66="TA",OR($F66="oryginał",$F66="kopia")),Dane!I66,"")</f>
        <v/>
      </c>
      <c r="H66" s="36" t="str">
        <f aca="false">IF(AND(Dane!$F66="TA",OR($F66="oryginał",$F66="kopia")),#REF!,"")</f>
        <v/>
      </c>
      <c r="I66" s="36" t="str">
        <f aca="false">IF(AND(Dane!$F66="TA",OR($F66="oryginał",$F66="kopia")),Dane!J66,"")</f>
        <v/>
      </c>
      <c r="J66" s="36" t="str">
        <f aca="false">IF(AND(Dane!$F66="TA",OR($F66="oryginał",$F66="kopia")),#REF!,"")</f>
        <v/>
      </c>
      <c r="K66" s="36" t="str">
        <f aca="false">IF(AND(Dane!$F66="TA",OR($F66="oryginał",$F66="kopia")),Dane!K66,"")</f>
        <v/>
      </c>
      <c r="L66" s="36" t="str">
        <f aca="false">IF(AND(Dane!$F66="TA",OR($F66="oryginał",$F66="kopia")),#REF!,"")</f>
        <v/>
      </c>
      <c r="M66" s="36" t="str">
        <f aca="false">IF(AND(Dane!$F66="TA",OR($F66="oryginał",$F66="kopia")),Dane!L66,"")</f>
        <v/>
      </c>
      <c r="N66" s="36" t="str">
        <f aca="false">IF(AND(Dane!$F66="TA",OR($F66="oryginał",$F66="kopia")),Dane!M66,"")</f>
        <v/>
      </c>
      <c r="O66" s="36" t="str">
        <f aca="false">IF(AND(Dane!$F66="TA",OR($F66="oryginał",$F66="kopia")),Dane!N66,"")</f>
        <v/>
      </c>
      <c r="P66" s="36" t="str">
        <f aca="false">IF(AND(Dane!$F66="TA",OR($F66="oryginał",$F66="kopia")),Dane!O66,"")</f>
        <v/>
      </c>
      <c r="Q66" s="36" t="str">
        <f aca="false">IF(AND(Dane!$F66="TA",OR($F66="oryginał",$F66="kopia")),Dane!P66,"")</f>
        <v/>
      </c>
      <c r="R66" s="36" t="str">
        <f aca="false">IF(AND(Dane!$F66="TA",OR($F66="oryginał",$F66="kopia")),Dane!Q66,"")</f>
        <v/>
      </c>
      <c r="S66" s="36" t="str">
        <f aca="false">IF(AND(Dane!$F66="TA",OR($F66="oryginał",$F66="kopia")),Dane!R66,"")</f>
        <v/>
      </c>
      <c r="T66" s="36" t="str">
        <f aca="false">IF(AND(Dane!$F66="TA",OR($F66="oryginał",$F66="kopia")),Dane!S66,"")</f>
        <v/>
      </c>
      <c r="U66" s="36" t="str">
        <f aca="false">IF(AND(Dane!$F66="TA",OR($F66="oryginał",$F66="kopia")),Dane!T66,"")</f>
        <v/>
      </c>
      <c r="V66" s="36" t="str">
        <f aca="false">IF(AND(Dane!$F66="TA",OR($F66="oryginał",$F66="kopia")),Dane!U66,"")</f>
        <v/>
      </c>
      <c r="W66" s="36" t="str">
        <f aca="false">IF(AND(Dane!$F66="TA",OR($F66="oryginał",$F66="kopia")),#REF!,"")</f>
        <v/>
      </c>
    </row>
    <row r="67" customFormat="false" ht="15.75" hidden="false" customHeight="true" outlineLevel="0" collapsed="false">
      <c r="A67" s="36" t="str">
        <f aca="false">IF(AND(Dane!$F67="TA",OR(Dane!$G67="kopia",Dane!$G67="oryginał")),Dane!A67,"")</f>
        <v/>
      </c>
      <c r="B67" s="36" t="str">
        <f aca="false">IF(AND(Dane!$F67="TA",OR(Dane!$G67="kopia",Dane!$G67="oryginał")),Dane!B67,"")</f>
        <v/>
      </c>
      <c r="C67" s="36" t="str">
        <f aca="false">IF(AND(Dane!$F67="TA",OR(Dane!$G67="kopia",Dane!$G67="oryginał")),Dane!C67,"")</f>
        <v/>
      </c>
      <c r="D67" s="36" t="str">
        <f aca="false">IF(AND(Dane!$F67="TA",OR(Dane!$G67="kopia",Dane!$G67="oryginał")),Dane!D67,"")</f>
        <v/>
      </c>
      <c r="E67" s="36" t="str">
        <f aca="false">IF(AND(Dane!$F67="TA",OR(Dane!$G67="kopia",Dane!$G67="oryginał")),Dane!E67,"")</f>
        <v/>
      </c>
      <c r="F67" s="36" t="str">
        <f aca="false">IF(AND(Dane!$F67="TA",OR(Dane!$G67="kopia",Dane!$G67="oryginał")),Dane!G67,"")</f>
        <v/>
      </c>
      <c r="G67" s="36" t="str">
        <f aca="false">IF(AND(Dane!$F67="TA",OR($F67="oryginał",$F67="kopia")),Dane!I67,"")</f>
        <v/>
      </c>
      <c r="H67" s="36" t="str">
        <f aca="false">IF(AND(Dane!$F67="TA",OR($F67="oryginał",$F67="kopia")),#REF!,"")</f>
        <v/>
      </c>
      <c r="I67" s="36" t="str">
        <f aca="false">IF(AND(Dane!$F67="TA",OR($F67="oryginał",$F67="kopia")),Dane!J67,"")</f>
        <v/>
      </c>
      <c r="J67" s="36" t="str">
        <f aca="false">IF(AND(Dane!$F67="TA",OR($F67="oryginał",$F67="kopia")),#REF!,"")</f>
        <v/>
      </c>
      <c r="K67" s="36" t="str">
        <f aca="false">IF(AND(Dane!$F67="TA",OR($F67="oryginał",$F67="kopia")),Dane!K67,"")</f>
        <v/>
      </c>
      <c r="L67" s="36" t="str">
        <f aca="false">IF(AND(Dane!$F67="TA",OR($F67="oryginał",$F67="kopia")),#REF!,"")</f>
        <v/>
      </c>
      <c r="M67" s="36" t="str">
        <f aca="false">IF(AND(Dane!$F67="TA",OR($F67="oryginał",$F67="kopia")),Dane!L67,"")</f>
        <v/>
      </c>
      <c r="N67" s="36" t="str">
        <f aca="false">IF(AND(Dane!$F67="TA",OR($F67="oryginał",$F67="kopia")),Dane!M67,"")</f>
        <v/>
      </c>
      <c r="O67" s="36" t="str">
        <f aca="false">IF(AND(Dane!$F67="TA",OR($F67="oryginał",$F67="kopia")),Dane!N67,"")</f>
        <v/>
      </c>
      <c r="P67" s="36" t="str">
        <f aca="false">IF(AND(Dane!$F67="TA",OR($F67="oryginał",$F67="kopia")),Dane!O67,"")</f>
        <v/>
      </c>
      <c r="Q67" s="36" t="str">
        <f aca="false">IF(AND(Dane!$F67="TA",OR($F67="oryginał",$F67="kopia")),Dane!P67,"")</f>
        <v/>
      </c>
      <c r="R67" s="36" t="str">
        <f aca="false">IF(AND(Dane!$F67="TA",OR($F67="oryginał",$F67="kopia")),Dane!Q67,"")</f>
        <v/>
      </c>
      <c r="S67" s="36" t="str">
        <f aca="false">IF(AND(Dane!$F67="TA",OR($F67="oryginał",$F67="kopia")),Dane!R67,"")</f>
        <v/>
      </c>
      <c r="T67" s="36" t="str">
        <f aca="false">IF(AND(Dane!$F67="TA",OR($F67="oryginał",$F67="kopia")),Dane!S67,"")</f>
        <v/>
      </c>
      <c r="U67" s="36" t="str">
        <f aca="false">IF(AND(Dane!$F67="TA",OR($F67="oryginał",$F67="kopia")),Dane!T67,"")</f>
        <v/>
      </c>
      <c r="V67" s="36" t="str">
        <f aca="false">IF(AND(Dane!$F67="TA",OR($F67="oryginał",$F67="kopia")),Dane!U67,"")</f>
        <v/>
      </c>
      <c r="W67" s="36" t="str">
        <f aca="false">IF(AND(Dane!$F67="TA",OR($F67="oryginał",$F67="kopia")),#REF!,"")</f>
        <v/>
      </c>
    </row>
    <row r="68" customFormat="false" ht="15.75" hidden="false" customHeight="true" outlineLevel="0" collapsed="false">
      <c r="A68" s="36" t="str">
        <f aca="false">IF(AND(Dane!$F68="TA",OR(Dane!$G68="kopia",Dane!$G68="oryginał")),Dane!A68,"")</f>
        <v/>
      </c>
      <c r="B68" s="36" t="str">
        <f aca="false">IF(AND(Dane!$F68="TA",OR(Dane!$G68="kopia",Dane!$G68="oryginał")),Dane!B68,"")</f>
        <v/>
      </c>
      <c r="C68" s="36" t="str">
        <f aca="false">IF(AND(Dane!$F68="TA",OR(Dane!$G68="kopia",Dane!$G68="oryginał")),Dane!C68,"")</f>
        <v/>
      </c>
      <c r="D68" s="36" t="str">
        <f aca="false">IF(AND(Dane!$F68="TA",OR(Dane!$G68="kopia",Dane!$G68="oryginał")),Dane!D68,"")</f>
        <v/>
      </c>
      <c r="E68" s="36" t="str">
        <f aca="false">IF(AND(Dane!$F68="TA",OR(Dane!$G68="kopia",Dane!$G68="oryginał")),Dane!E68,"")</f>
        <v/>
      </c>
      <c r="F68" s="36" t="str">
        <f aca="false">IF(AND(Dane!$F68="TA",OR(Dane!$G68="kopia",Dane!$G68="oryginał")),Dane!G68,"")</f>
        <v/>
      </c>
      <c r="G68" s="36" t="str">
        <f aca="false">IF(AND(Dane!$F68="TA",OR($F68="oryginał",$F68="kopia")),Dane!I68,"")</f>
        <v/>
      </c>
      <c r="H68" s="36" t="str">
        <f aca="false">IF(AND(Dane!$F68="TA",OR($F68="oryginał",$F68="kopia")),#REF!,"")</f>
        <v/>
      </c>
      <c r="I68" s="36" t="str">
        <f aca="false">IF(AND(Dane!$F68="TA",OR($F68="oryginał",$F68="kopia")),Dane!J68,"")</f>
        <v/>
      </c>
      <c r="J68" s="36" t="str">
        <f aca="false">IF(AND(Dane!$F68="TA",OR($F68="oryginał",$F68="kopia")),#REF!,"")</f>
        <v/>
      </c>
      <c r="K68" s="36" t="str">
        <f aca="false">IF(AND(Dane!$F68="TA",OR($F68="oryginał",$F68="kopia")),Dane!K68,"")</f>
        <v/>
      </c>
      <c r="L68" s="36" t="str">
        <f aca="false">IF(AND(Dane!$F68="TA",OR($F68="oryginał",$F68="kopia")),#REF!,"")</f>
        <v/>
      </c>
      <c r="M68" s="36" t="str">
        <f aca="false">IF(AND(Dane!$F68="TA",OR($F68="oryginał",$F68="kopia")),Dane!L68,"")</f>
        <v/>
      </c>
      <c r="N68" s="36" t="str">
        <f aca="false">IF(AND(Dane!$F68="TA",OR($F68="oryginał",$F68="kopia")),Dane!M68,"")</f>
        <v/>
      </c>
      <c r="O68" s="36" t="str">
        <f aca="false">IF(AND(Dane!$F68="TA",OR($F68="oryginał",$F68="kopia")),Dane!N68,"")</f>
        <v/>
      </c>
      <c r="P68" s="36" t="str">
        <f aca="false">IF(AND(Dane!$F68="TA",OR($F68="oryginał",$F68="kopia")),Dane!O68,"")</f>
        <v/>
      </c>
      <c r="Q68" s="36" t="str">
        <f aca="false">IF(AND(Dane!$F68="TA",OR($F68="oryginał",$F68="kopia")),Dane!P68,"")</f>
        <v/>
      </c>
      <c r="R68" s="36" t="str">
        <f aca="false">IF(AND(Dane!$F68="TA",OR($F68="oryginał",$F68="kopia")),Dane!Q68,"")</f>
        <v/>
      </c>
      <c r="S68" s="36" t="str">
        <f aca="false">IF(AND(Dane!$F68="TA",OR($F68="oryginał",$F68="kopia")),Dane!R68,"")</f>
        <v/>
      </c>
      <c r="T68" s="36" t="str">
        <f aca="false">IF(AND(Dane!$F68="TA",OR($F68="oryginał",$F68="kopia")),Dane!S68,"")</f>
        <v/>
      </c>
      <c r="U68" s="36" t="str">
        <f aca="false">IF(AND(Dane!$F68="TA",OR($F68="oryginał",$F68="kopia")),Dane!T68,"")</f>
        <v/>
      </c>
      <c r="V68" s="36" t="str">
        <f aca="false">IF(AND(Dane!$F68="TA",OR($F68="oryginał",$F68="kopia")),Dane!U68,"")</f>
        <v/>
      </c>
      <c r="W68" s="36" t="str">
        <f aca="false">IF(AND(Dane!$F68="TA",OR($F68="oryginał",$F68="kopia")),#REF!,"")</f>
        <v/>
      </c>
    </row>
    <row r="69" customFormat="false" ht="15.75" hidden="false" customHeight="true" outlineLevel="0" collapsed="false">
      <c r="A69" s="36" t="str">
        <f aca="false">IF(AND(Dane!$F69="TA",OR(Dane!$G69="kopia",Dane!$G69="oryginał")),Dane!A69,"")</f>
        <v/>
      </c>
      <c r="B69" s="36" t="str">
        <f aca="false">IF(AND(Dane!$F69="TA",OR(Dane!$G69="kopia",Dane!$G69="oryginał")),Dane!B69,"")</f>
        <v/>
      </c>
      <c r="C69" s="36" t="str">
        <f aca="false">IF(AND(Dane!$F69="TA",OR(Dane!$G69="kopia",Dane!$G69="oryginał")),Dane!C69,"")</f>
        <v/>
      </c>
      <c r="D69" s="36" t="str">
        <f aca="false">IF(AND(Dane!$F69="TA",OR(Dane!$G69="kopia",Dane!$G69="oryginał")),Dane!D69,"")</f>
        <v/>
      </c>
      <c r="E69" s="36" t="str">
        <f aca="false">IF(AND(Dane!$F69="TA",OR(Dane!$G69="kopia",Dane!$G69="oryginał")),Dane!E69,"")</f>
        <v/>
      </c>
      <c r="F69" s="36" t="str">
        <f aca="false">IF(AND(Dane!$F69="TA",OR(Dane!$G69="kopia",Dane!$G69="oryginał")),Dane!G69,"")</f>
        <v/>
      </c>
      <c r="G69" s="36" t="str">
        <f aca="false">IF(AND(Dane!$F69="TA",OR($F69="oryginał",$F69="kopia")),Dane!I69,"")</f>
        <v/>
      </c>
      <c r="H69" s="36" t="str">
        <f aca="false">IF(AND(Dane!$F69="TA",OR($F69="oryginał",$F69="kopia")),#REF!,"")</f>
        <v/>
      </c>
      <c r="I69" s="36" t="str">
        <f aca="false">IF(AND(Dane!$F69="TA",OR($F69="oryginał",$F69="kopia")),Dane!J69,"")</f>
        <v/>
      </c>
      <c r="J69" s="36" t="str">
        <f aca="false">IF(AND(Dane!$F69="TA",OR($F69="oryginał",$F69="kopia")),#REF!,"")</f>
        <v/>
      </c>
      <c r="K69" s="36" t="str">
        <f aca="false">IF(AND(Dane!$F69="TA",OR($F69="oryginał",$F69="kopia")),Dane!K69,"")</f>
        <v/>
      </c>
      <c r="L69" s="36" t="str">
        <f aca="false">IF(AND(Dane!$F69="TA",OR($F69="oryginał",$F69="kopia")),#REF!,"")</f>
        <v/>
      </c>
      <c r="M69" s="36" t="str">
        <f aca="false">IF(AND(Dane!$F69="TA",OR($F69="oryginał",$F69="kopia")),Dane!L69,"")</f>
        <v/>
      </c>
      <c r="N69" s="36" t="str">
        <f aca="false">IF(AND(Dane!$F69="TA",OR($F69="oryginał",$F69="kopia")),Dane!M69,"")</f>
        <v/>
      </c>
      <c r="O69" s="36" t="str">
        <f aca="false">IF(AND(Dane!$F69="TA",OR($F69="oryginał",$F69="kopia")),Dane!N69,"")</f>
        <v/>
      </c>
      <c r="P69" s="36" t="str">
        <f aca="false">IF(AND(Dane!$F69="TA",OR($F69="oryginał",$F69="kopia")),Dane!O69,"")</f>
        <v/>
      </c>
      <c r="Q69" s="36" t="str">
        <f aca="false">IF(AND(Dane!$F69="TA",OR($F69="oryginał",$F69="kopia")),Dane!P69,"")</f>
        <v/>
      </c>
      <c r="R69" s="36" t="str">
        <f aca="false">IF(AND(Dane!$F69="TA",OR($F69="oryginał",$F69="kopia")),Dane!Q69,"")</f>
        <v/>
      </c>
      <c r="S69" s="36" t="str">
        <f aca="false">IF(AND(Dane!$F69="TA",OR($F69="oryginał",$F69="kopia")),Dane!R69,"")</f>
        <v/>
      </c>
      <c r="T69" s="36" t="str">
        <f aca="false">IF(AND(Dane!$F69="TA",OR($F69="oryginał",$F69="kopia")),Dane!S69,"")</f>
        <v/>
      </c>
      <c r="U69" s="36" t="str">
        <f aca="false">IF(AND(Dane!$F69="TA",OR($F69="oryginał",$F69="kopia")),Dane!T69,"")</f>
        <v/>
      </c>
      <c r="V69" s="36" t="str">
        <f aca="false">IF(AND(Dane!$F69="TA",OR($F69="oryginał",$F69="kopia")),Dane!U69,"")</f>
        <v/>
      </c>
      <c r="W69" s="36" t="str">
        <f aca="false">IF(AND(Dane!$F69="TA",OR($F69="oryginał",$F69="kopia")),#REF!,"")</f>
        <v/>
      </c>
    </row>
    <row r="70" customFormat="false" ht="15.75" hidden="false" customHeight="true" outlineLevel="0" collapsed="false">
      <c r="A70" s="36" t="str">
        <f aca="false">IF(AND(Dane!$F70="TA",OR(Dane!$G70="kopia",Dane!$G70="oryginał")),Dane!A70,"")</f>
        <v/>
      </c>
      <c r="B70" s="36" t="str">
        <f aca="false">IF(AND(Dane!$F70="TA",OR(Dane!$G70="kopia",Dane!$G70="oryginał")),Dane!B70,"")</f>
        <v/>
      </c>
      <c r="C70" s="36" t="str">
        <f aca="false">IF(AND(Dane!$F70="TA",OR(Dane!$G70="kopia",Dane!$G70="oryginał")),Dane!C70,"")</f>
        <v/>
      </c>
      <c r="D70" s="36" t="str">
        <f aca="false">IF(AND(Dane!$F70="TA",OR(Dane!$G70="kopia",Dane!$G70="oryginał")),Dane!D70,"")</f>
        <v/>
      </c>
      <c r="E70" s="36" t="str">
        <f aca="false">IF(AND(Dane!$F70="TA",OR(Dane!$G70="kopia",Dane!$G70="oryginał")),Dane!E70,"")</f>
        <v/>
      </c>
      <c r="F70" s="36" t="str">
        <f aca="false">IF(AND(Dane!$F70="TA",OR(Dane!$G70="kopia",Dane!$G70="oryginał")),Dane!G70,"")</f>
        <v/>
      </c>
      <c r="G70" s="36" t="str">
        <f aca="false">IF(AND(Dane!$F70="TA",OR($F70="oryginał",$F70="kopia")),Dane!I70,"")</f>
        <v/>
      </c>
      <c r="H70" s="36" t="str">
        <f aca="false">IF(AND(Dane!$F70="TA",OR($F70="oryginał",$F70="kopia")),#REF!,"")</f>
        <v/>
      </c>
      <c r="I70" s="36" t="str">
        <f aca="false">IF(AND(Dane!$F70="TA",OR($F70="oryginał",$F70="kopia")),Dane!J70,"")</f>
        <v/>
      </c>
      <c r="J70" s="36" t="str">
        <f aca="false">IF(AND(Dane!$F70="TA",OR($F70="oryginał",$F70="kopia")),#REF!,"")</f>
        <v/>
      </c>
      <c r="K70" s="36" t="str">
        <f aca="false">IF(AND(Dane!$F70="TA",OR($F70="oryginał",$F70="kopia")),Dane!K70,"")</f>
        <v/>
      </c>
      <c r="L70" s="36" t="str">
        <f aca="false">IF(AND(Dane!$F70="TA",OR($F70="oryginał",$F70="kopia")),#REF!,"")</f>
        <v/>
      </c>
      <c r="M70" s="36" t="str">
        <f aca="false">IF(AND(Dane!$F70="TA",OR($F70="oryginał",$F70="kopia")),Dane!L70,"")</f>
        <v/>
      </c>
      <c r="N70" s="36" t="str">
        <f aca="false">IF(AND(Dane!$F70="TA",OR($F70="oryginał",$F70="kopia")),Dane!M70,"")</f>
        <v/>
      </c>
      <c r="O70" s="36" t="str">
        <f aca="false">IF(AND(Dane!$F70="TA",OR($F70="oryginał",$F70="kopia")),Dane!N70,"")</f>
        <v/>
      </c>
      <c r="P70" s="36" t="str">
        <f aca="false">IF(AND(Dane!$F70="TA",OR($F70="oryginał",$F70="kopia")),Dane!O70,"")</f>
        <v/>
      </c>
      <c r="Q70" s="36" t="str">
        <f aca="false">IF(AND(Dane!$F70="TA",OR($F70="oryginał",$F70="kopia")),Dane!P70,"")</f>
        <v/>
      </c>
      <c r="R70" s="36" t="str">
        <f aca="false">IF(AND(Dane!$F70="TA",OR($F70="oryginał",$F70="kopia")),Dane!Q70,"")</f>
        <v/>
      </c>
      <c r="S70" s="36" t="str">
        <f aca="false">IF(AND(Dane!$F70="TA",OR($F70="oryginał",$F70="kopia")),Dane!R70,"")</f>
        <v/>
      </c>
      <c r="T70" s="36" t="str">
        <f aca="false">IF(AND(Dane!$F70="TA",OR($F70="oryginał",$F70="kopia")),Dane!S70,"")</f>
        <v/>
      </c>
      <c r="U70" s="36" t="str">
        <f aca="false">IF(AND(Dane!$F70="TA",OR($F70="oryginał",$F70="kopia")),Dane!T70,"")</f>
        <v/>
      </c>
      <c r="V70" s="36" t="str">
        <f aca="false">IF(AND(Dane!$F70="TA",OR($F70="oryginał",$F70="kopia")),Dane!U70,"")</f>
        <v/>
      </c>
      <c r="W70" s="36" t="str">
        <f aca="false">IF(AND(Dane!$F70="TA",OR($F70="oryginał",$F70="kopia")),#REF!,"")</f>
        <v/>
      </c>
    </row>
    <row r="71" customFormat="false" ht="15.75" hidden="false" customHeight="true" outlineLevel="0" collapsed="false">
      <c r="A71" s="36" t="str">
        <f aca="false">IF(AND(Dane!$F71="TA",OR(Dane!$G71="kopia",Dane!$G71="oryginał")),Dane!A71,"")</f>
        <v/>
      </c>
      <c r="B71" s="36" t="str">
        <f aca="false">IF(AND(Dane!$F71="TA",OR(Dane!$G71="kopia",Dane!$G71="oryginał")),Dane!B71,"")</f>
        <v/>
      </c>
      <c r="C71" s="36" t="str">
        <f aca="false">IF(AND(Dane!$F71="TA",OR(Dane!$G71="kopia",Dane!$G71="oryginał")),Dane!C71,"")</f>
        <v/>
      </c>
      <c r="D71" s="36" t="str">
        <f aca="false">IF(AND(Dane!$F71="TA",OR(Dane!$G71="kopia",Dane!$G71="oryginał")),Dane!D71,"")</f>
        <v/>
      </c>
      <c r="E71" s="36" t="str">
        <f aca="false">IF(AND(Dane!$F71="TA",OR(Dane!$G71="kopia",Dane!$G71="oryginał")),Dane!E71,"")</f>
        <v/>
      </c>
      <c r="F71" s="36" t="str">
        <f aca="false">IF(AND(Dane!$F71="TA",OR(Dane!$G71="kopia",Dane!$G71="oryginał")),Dane!G71,"")</f>
        <v/>
      </c>
      <c r="G71" s="36" t="str">
        <f aca="false">IF(AND(Dane!$F71="TA",OR($F71="oryginał",$F71="kopia")),Dane!I71,"")</f>
        <v/>
      </c>
      <c r="H71" s="36" t="str">
        <f aca="false">IF(AND(Dane!$F71="TA",OR($F71="oryginał",$F71="kopia")),#REF!,"")</f>
        <v/>
      </c>
      <c r="I71" s="36" t="str">
        <f aca="false">IF(AND(Dane!$F71="TA",OR($F71="oryginał",$F71="kopia")),Dane!J71,"")</f>
        <v/>
      </c>
      <c r="J71" s="36" t="str">
        <f aca="false">IF(AND(Dane!$F71="TA",OR($F71="oryginał",$F71="kopia")),#REF!,"")</f>
        <v/>
      </c>
      <c r="K71" s="36" t="str">
        <f aca="false">IF(AND(Dane!$F71="TA",OR($F71="oryginał",$F71="kopia")),Dane!K71,"")</f>
        <v/>
      </c>
      <c r="L71" s="36" t="str">
        <f aca="false">IF(AND(Dane!$F71="TA",OR($F71="oryginał",$F71="kopia")),#REF!,"")</f>
        <v/>
      </c>
      <c r="M71" s="36" t="str">
        <f aca="false">IF(AND(Dane!$F71="TA",OR($F71="oryginał",$F71="kopia")),Dane!L71,"")</f>
        <v/>
      </c>
      <c r="N71" s="36" t="str">
        <f aca="false">IF(AND(Dane!$F71="TA",OR($F71="oryginał",$F71="kopia")),Dane!M71,"")</f>
        <v/>
      </c>
      <c r="O71" s="36" t="str">
        <f aca="false">IF(AND(Dane!$F71="TA",OR($F71="oryginał",$F71="kopia")),Dane!N71,"")</f>
        <v/>
      </c>
      <c r="P71" s="36" t="str">
        <f aca="false">IF(AND(Dane!$F71="TA",OR($F71="oryginał",$F71="kopia")),Dane!O71,"")</f>
        <v/>
      </c>
      <c r="Q71" s="36" t="str">
        <f aca="false">IF(AND(Dane!$F71="TA",OR($F71="oryginał",$F71="kopia")),Dane!P71,"")</f>
        <v/>
      </c>
      <c r="R71" s="36" t="str">
        <f aca="false">IF(AND(Dane!$F71="TA",OR($F71="oryginał",$F71="kopia")),Dane!Q71,"")</f>
        <v/>
      </c>
      <c r="S71" s="36" t="str">
        <f aca="false">IF(AND(Dane!$F71="TA",OR($F71="oryginał",$F71="kopia")),Dane!R71,"")</f>
        <v/>
      </c>
      <c r="T71" s="36" t="str">
        <f aca="false">IF(AND(Dane!$F71="TA",OR($F71="oryginał",$F71="kopia")),Dane!S71,"")</f>
        <v/>
      </c>
      <c r="U71" s="36" t="str">
        <f aca="false">IF(AND(Dane!$F71="TA",OR($F71="oryginał",$F71="kopia")),Dane!T71,"")</f>
        <v/>
      </c>
      <c r="V71" s="36" t="str">
        <f aca="false">IF(AND(Dane!$F71="TA",OR($F71="oryginał",$F71="kopia")),Dane!U71,"")</f>
        <v/>
      </c>
      <c r="W71" s="36" t="str">
        <f aca="false">IF(AND(Dane!$F71="TA",OR($F71="oryginał",$F71="kopia")),#REF!,"")</f>
        <v/>
      </c>
    </row>
    <row r="72" customFormat="false" ht="15.75" hidden="false" customHeight="true" outlineLevel="0" collapsed="false">
      <c r="A72" s="36" t="str">
        <f aca="false">IF(AND(Dane!$F72="TA",OR(Dane!$G72="kopia",Dane!$G72="oryginał")),Dane!A72,"")</f>
        <v/>
      </c>
      <c r="B72" s="36" t="str">
        <f aca="false">IF(AND(Dane!$F72="TA",OR(Dane!$G72="kopia",Dane!$G72="oryginał")),Dane!B72,"")</f>
        <v/>
      </c>
      <c r="C72" s="36" t="str">
        <f aca="false">IF(AND(Dane!$F72="TA",OR(Dane!$G72="kopia",Dane!$G72="oryginał")),Dane!C72,"")</f>
        <v/>
      </c>
      <c r="D72" s="36" t="str">
        <f aca="false">IF(AND(Dane!$F72="TA",OR(Dane!$G72="kopia",Dane!$G72="oryginał")),Dane!D72,"")</f>
        <v/>
      </c>
      <c r="E72" s="36" t="str">
        <f aca="false">IF(AND(Dane!$F72="TA",OR(Dane!$G72="kopia",Dane!$G72="oryginał")),Dane!E72,"")</f>
        <v/>
      </c>
      <c r="F72" s="36" t="str">
        <f aca="false">IF(AND(Dane!$F72="TA",OR(Dane!$G72="kopia",Dane!$G72="oryginał")),Dane!G72,"")</f>
        <v/>
      </c>
      <c r="G72" s="36" t="str">
        <f aca="false">IF(AND(Dane!$F72="TA",OR($F72="oryginał",$F72="kopia")),Dane!I72,"")</f>
        <v/>
      </c>
      <c r="H72" s="36" t="str">
        <f aca="false">IF(AND(Dane!$F72="TA",OR($F72="oryginał",$F72="kopia")),#REF!,"")</f>
        <v/>
      </c>
      <c r="I72" s="36" t="str">
        <f aca="false">IF(AND(Dane!$F72="TA",OR($F72="oryginał",$F72="kopia")),Dane!J72,"")</f>
        <v/>
      </c>
      <c r="J72" s="36" t="str">
        <f aca="false">IF(AND(Dane!$F72="TA",OR($F72="oryginał",$F72="kopia")),#REF!,"")</f>
        <v/>
      </c>
      <c r="K72" s="36" t="str">
        <f aca="false">IF(AND(Dane!$F72="TA",OR($F72="oryginał",$F72="kopia")),Dane!K72,"")</f>
        <v/>
      </c>
      <c r="L72" s="36" t="str">
        <f aca="false">IF(AND(Dane!$F72="TA",OR($F72="oryginał",$F72="kopia")),#REF!,"")</f>
        <v/>
      </c>
      <c r="M72" s="36" t="str">
        <f aca="false">IF(AND(Dane!$F72="TA",OR($F72="oryginał",$F72="kopia")),Dane!L72,"")</f>
        <v/>
      </c>
      <c r="N72" s="36" t="str">
        <f aca="false">IF(AND(Dane!$F72="TA",OR($F72="oryginał",$F72="kopia")),Dane!M72,"")</f>
        <v/>
      </c>
      <c r="O72" s="36" t="str">
        <f aca="false">IF(AND(Dane!$F72="TA",OR($F72="oryginał",$F72="kopia")),Dane!N72,"")</f>
        <v/>
      </c>
      <c r="P72" s="36" t="str">
        <f aca="false">IF(AND(Dane!$F72="TA",OR($F72="oryginał",$F72="kopia")),Dane!O72,"")</f>
        <v/>
      </c>
      <c r="Q72" s="36" t="str">
        <f aca="false">IF(AND(Dane!$F72="TA",OR($F72="oryginał",$F72="kopia")),Dane!P72,"")</f>
        <v/>
      </c>
      <c r="R72" s="36" t="str">
        <f aca="false">IF(AND(Dane!$F72="TA",OR($F72="oryginał",$F72="kopia")),Dane!Q72,"")</f>
        <v/>
      </c>
      <c r="S72" s="36" t="str">
        <f aca="false">IF(AND(Dane!$F72="TA",OR($F72="oryginał",$F72="kopia")),Dane!R72,"")</f>
        <v/>
      </c>
      <c r="T72" s="36" t="str">
        <f aca="false">IF(AND(Dane!$F72="TA",OR($F72="oryginał",$F72="kopia")),Dane!S72,"")</f>
        <v/>
      </c>
      <c r="U72" s="36" t="str">
        <f aca="false">IF(AND(Dane!$F72="TA",OR($F72="oryginał",$F72="kopia")),Dane!T72,"")</f>
        <v/>
      </c>
      <c r="V72" s="36" t="str">
        <f aca="false">IF(AND(Dane!$F72="TA",OR($F72="oryginał",$F72="kopia")),Dane!U72,"")</f>
        <v/>
      </c>
      <c r="W72" s="36" t="str">
        <f aca="false">IF(AND(Dane!$F72="TA",OR($F72="oryginał",$F72="kopia")),#REF!,"")</f>
        <v/>
      </c>
    </row>
    <row r="73" customFormat="false" ht="15.75" hidden="false" customHeight="true" outlineLevel="0" collapsed="false">
      <c r="A73" s="36" t="str">
        <f aca="false">IF(AND(Dane!$F73="TA",OR(Dane!$G73="kopia",Dane!$G73="oryginał")),Dane!A73,"")</f>
        <v/>
      </c>
      <c r="B73" s="36" t="str">
        <f aca="false">IF(AND(Dane!$F73="TA",OR(Dane!$G73="kopia",Dane!$G73="oryginał")),Dane!B73,"")</f>
        <v/>
      </c>
      <c r="C73" s="36" t="str">
        <f aca="false">IF(AND(Dane!$F73="TA",OR(Dane!$G73="kopia",Dane!$G73="oryginał")),Dane!C73,"")</f>
        <v/>
      </c>
      <c r="D73" s="36" t="str">
        <f aca="false">IF(AND(Dane!$F73="TA",OR(Dane!$G73="kopia",Dane!$G73="oryginał")),Dane!D73,"")</f>
        <v/>
      </c>
      <c r="E73" s="36" t="str">
        <f aca="false">IF(AND(Dane!$F73="TA",OR(Dane!$G73="kopia",Dane!$G73="oryginał")),Dane!E73,"")</f>
        <v/>
      </c>
      <c r="F73" s="36" t="str">
        <f aca="false">IF(AND(Dane!$F73="TA",OR(Dane!$G73="kopia",Dane!$G73="oryginał")),Dane!G73,"")</f>
        <v/>
      </c>
      <c r="G73" s="36" t="str">
        <f aca="false">IF(AND(Dane!$F73="TA",OR($F73="oryginał",$F73="kopia")),Dane!I73,"")</f>
        <v/>
      </c>
      <c r="H73" s="36" t="str">
        <f aca="false">IF(AND(Dane!$F73="TA",OR($F73="oryginał",$F73="kopia")),#REF!,"")</f>
        <v/>
      </c>
      <c r="I73" s="36" t="str">
        <f aca="false">IF(AND(Dane!$F73="TA",OR($F73="oryginał",$F73="kopia")),Dane!J73,"")</f>
        <v/>
      </c>
      <c r="J73" s="36" t="str">
        <f aca="false">IF(AND(Dane!$F73="TA",OR($F73="oryginał",$F73="kopia")),#REF!,"")</f>
        <v/>
      </c>
      <c r="K73" s="36" t="str">
        <f aca="false">IF(AND(Dane!$F73="TA",OR($F73="oryginał",$F73="kopia")),Dane!K73,"")</f>
        <v/>
      </c>
      <c r="L73" s="36" t="str">
        <f aca="false">IF(AND(Dane!$F73="TA",OR($F73="oryginał",$F73="kopia")),#REF!,"")</f>
        <v/>
      </c>
      <c r="M73" s="36" t="str">
        <f aca="false">IF(AND(Dane!$F73="TA",OR($F73="oryginał",$F73="kopia")),Dane!L73,"")</f>
        <v/>
      </c>
      <c r="N73" s="36" t="str">
        <f aca="false">IF(AND(Dane!$F73="TA",OR($F73="oryginał",$F73="kopia")),Dane!M73,"")</f>
        <v/>
      </c>
      <c r="O73" s="36" t="str">
        <f aca="false">IF(AND(Dane!$F73="TA",OR($F73="oryginał",$F73="kopia")),Dane!N73,"")</f>
        <v/>
      </c>
      <c r="P73" s="36" t="str">
        <f aca="false">IF(AND(Dane!$F73="TA",OR($F73="oryginał",$F73="kopia")),Dane!O73,"")</f>
        <v/>
      </c>
      <c r="Q73" s="36" t="str">
        <f aca="false">IF(AND(Dane!$F73="TA",OR($F73="oryginał",$F73="kopia")),Dane!P73,"")</f>
        <v/>
      </c>
      <c r="R73" s="36" t="str">
        <f aca="false">IF(AND(Dane!$F73="TA",OR($F73="oryginał",$F73="kopia")),Dane!Q73,"")</f>
        <v/>
      </c>
      <c r="S73" s="36" t="str">
        <f aca="false">IF(AND(Dane!$F73="TA",OR($F73="oryginał",$F73="kopia")),Dane!R73,"")</f>
        <v/>
      </c>
      <c r="T73" s="36" t="str">
        <f aca="false">IF(AND(Dane!$F73="TA",OR($F73="oryginał",$F73="kopia")),Dane!S73,"")</f>
        <v/>
      </c>
      <c r="U73" s="36" t="str">
        <f aca="false">IF(AND(Dane!$F73="TA",OR($F73="oryginał",$F73="kopia")),Dane!T73,"")</f>
        <v/>
      </c>
      <c r="V73" s="36" t="str">
        <f aca="false">IF(AND(Dane!$F73="TA",OR($F73="oryginał",$F73="kopia")),Dane!U73,"")</f>
        <v/>
      </c>
      <c r="W73" s="36" t="str">
        <f aca="false">IF(AND(Dane!$F73="TA",OR($F73="oryginał",$F73="kopia")),#REF!,"")</f>
        <v/>
      </c>
    </row>
    <row r="74" customFormat="false" ht="15.75" hidden="false" customHeight="true" outlineLevel="0" collapsed="false">
      <c r="A74" s="36" t="str">
        <f aca="false">IF(AND(Dane!$F74="TA",OR(Dane!$G74="kopia",Dane!$G74="oryginał")),Dane!A74,"")</f>
        <v/>
      </c>
      <c r="B74" s="36" t="str">
        <f aca="false">IF(AND(Dane!$F74="TA",OR(Dane!$G74="kopia",Dane!$G74="oryginał")),Dane!B74,"")</f>
        <v/>
      </c>
      <c r="C74" s="36" t="str">
        <f aca="false">IF(AND(Dane!$F74="TA",OR(Dane!$G74="kopia",Dane!$G74="oryginał")),Dane!C74,"")</f>
        <v/>
      </c>
      <c r="D74" s="36" t="str">
        <f aca="false">IF(AND(Dane!$F74="TA",OR(Dane!$G74="kopia",Dane!$G74="oryginał")),Dane!D74,"")</f>
        <v/>
      </c>
      <c r="E74" s="36" t="str">
        <f aca="false">IF(AND(Dane!$F74="TA",OR(Dane!$G74="kopia",Dane!$G74="oryginał")),Dane!E74,"")</f>
        <v/>
      </c>
      <c r="F74" s="36" t="str">
        <f aca="false">IF(AND(Dane!$F74="TA",OR(Dane!$G74="kopia",Dane!$G74="oryginał")),Dane!G74,"")</f>
        <v/>
      </c>
      <c r="G74" s="36" t="str">
        <f aca="false">IF(AND(Dane!$F74="TA",OR($F74="oryginał",$F74="kopia")),Dane!I74,"")</f>
        <v/>
      </c>
      <c r="H74" s="36" t="str">
        <f aca="false">IF(AND(Dane!$F74="TA",OR($F74="oryginał",$F74="kopia")),#REF!,"")</f>
        <v/>
      </c>
      <c r="I74" s="36" t="str">
        <f aca="false">IF(AND(Dane!$F74="TA",OR($F74="oryginał",$F74="kopia")),Dane!J74,"")</f>
        <v/>
      </c>
      <c r="J74" s="36" t="str">
        <f aca="false">IF(AND(Dane!$F74="TA",OR($F74="oryginał",$F74="kopia")),#REF!,"")</f>
        <v/>
      </c>
      <c r="K74" s="36" t="str">
        <f aca="false">IF(AND(Dane!$F74="TA",OR($F74="oryginał",$F74="kopia")),Dane!K74,"")</f>
        <v/>
      </c>
      <c r="L74" s="36" t="str">
        <f aca="false">IF(AND(Dane!$F74="TA",OR($F74="oryginał",$F74="kopia")),#REF!,"")</f>
        <v/>
      </c>
      <c r="M74" s="36" t="str">
        <f aca="false">IF(AND(Dane!$F74="TA",OR($F74="oryginał",$F74="kopia")),Dane!L74,"")</f>
        <v/>
      </c>
      <c r="N74" s="36" t="str">
        <f aca="false">IF(AND(Dane!$F74="TA",OR($F74="oryginał",$F74="kopia")),Dane!M74,"")</f>
        <v/>
      </c>
      <c r="O74" s="36" t="str">
        <f aca="false">IF(AND(Dane!$F74="TA",OR($F74="oryginał",$F74="kopia")),Dane!N74,"")</f>
        <v/>
      </c>
      <c r="P74" s="36" t="str">
        <f aca="false">IF(AND(Dane!$F74="TA",OR($F74="oryginał",$F74="kopia")),Dane!O74,"")</f>
        <v/>
      </c>
      <c r="Q74" s="36" t="str">
        <f aca="false">IF(AND(Dane!$F74="TA",OR($F74="oryginał",$F74="kopia")),Dane!P74,"")</f>
        <v/>
      </c>
      <c r="R74" s="36" t="str">
        <f aca="false">IF(AND(Dane!$F74="TA",OR($F74="oryginał",$F74="kopia")),Dane!Q74,"")</f>
        <v/>
      </c>
      <c r="S74" s="36" t="str">
        <f aca="false">IF(AND(Dane!$F74="TA",OR($F74="oryginał",$F74="kopia")),Dane!R74,"")</f>
        <v/>
      </c>
      <c r="T74" s="36" t="str">
        <f aca="false">IF(AND(Dane!$F74="TA",OR($F74="oryginał",$F74="kopia")),Dane!S74,"")</f>
        <v/>
      </c>
      <c r="U74" s="36" t="str">
        <f aca="false">IF(AND(Dane!$F74="TA",OR($F74="oryginał",$F74="kopia")),Dane!T74,"")</f>
        <v/>
      </c>
      <c r="V74" s="36" t="str">
        <f aca="false">IF(AND(Dane!$F74="TA",OR($F74="oryginał",$F74="kopia")),Dane!U74,"")</f>
        <v/>
      </c>
      <c r="W74" s="36" t="str">
        <f aca="false">IF(AND(Dane!$F74="TA",OR($F74="oryginał",$F74="kopia")),#REF!,"")</f>
        <v/>
      </c>
    </row>
    <row r="75" customFormat="false" ht="15.75" hidden="false" customHeight="true" outlineLevel="0" collapsed="false">
      <c r="A75" s="36" t="str">
        <f aca="false">IF(AND(Dane!$F75="TA",OR(Dane!$G75="kopia",Dane!$G75="oryginał")),Dane!A75,"")</f>
        <v/>
      </c>
      <c r="B75" s="36" t="str">
        <f aca="false">IF(AND(Dane!$F75="TA",OR(Dane!$G75="kopia",Dane!$G75="oryginał")),Dane!B75,"")</f>
        <v/>
      </c>
      <c r="C75" s="36" t="str">
        <f aca="false">IF(AND(Dane!$F75="TA",OR(Dane!$G75="kopia",Dane!$G75="oryginał")),Dane!C75,"")</f>
        <v/>
      </c>
      <c r="D75" s="36" t="str">
        <f aca="false">IF(AND(Dane!$F75="TA",OR(Dane!$G75="kopia",Dane!$G75="oryginał")),Dane!D75,"")</f>
        <v/>
      </c>
      <c r="E75" s="36" t="str">
        <f aca="false">IF(AND(Dane!$F75="TA",OR(Dane!$G75="kopia",Dane!$G75="oryginał")),Dane!E75,"")</f>
        <v/>
      </c>
      <c r="F75" s="36" t="str">
        <f aca="false">IF(AND(Dane!$F75="TA",OR(Dane!$G75="kopia",Dane!$G75="oryginał")),Dane!G75,"")</f>
        <v/>
      </c>
      <c r="G75" s="36" t="str">
        <f aca="false">IF(AND(Dane!$F75="TA",OR($F75="oryginał",$F75="kopia")),Dane!I75,"")</f>
        <v/>
      </c>
      <c r="H75" s="36" t="str">
        <f aca="false">IF(AND(Dane!$F75="TA",OR($F75="oryginał",$F75="kopia")),#REF!,"")</f>
        <v/>
      </c>
      <c r="I75" s="36" t="str">
        <f aca="false">IF(AND(Dane!$F75="TA",OR($F75="oryginał",$F75="kopia")),Dane!J75,"")</f>
        <v/>
      </c>
      <c r="J75" s="36" t="str">
        <f aca="false">IF(AND(Dane!$F75="TA",OR($F75="oryginał",$F75="kopia")),#REF!,"")</f>
        <v/>
      </c>
      <c r="K75" s="36" t="str">
        <f aca="false">IF(AND(Dane!$F75="TA",OR($F75="oryginał",$F75="kopia")),Dane!K75,"")</f>
        <v/>
      </c>
      <c r="L75" s="36" t="str">
        <f aca="false">IF(AND(Dane!$F75="TA",OR($F75="oryginał",$F75="kopia")),#REF!,"")</f>
        <v/>
      </c>
      <c r="M75" s="36" t="str">
        <f aca="false">IF(AND(Dane!$F75="TA",OR($F75="oryginał",$F75="kopia")),Dane!L75,"")</f>
        <v/>
      </c>
      <c r="N75" s="36" t="str">
        <f aca="false">IF(AND(Dane!$F75="TA",OR($F75="oryginał",$F75="kopia")),Dane!M75,"")</f>
        <v/>
      </c>
      <c r="O75" s="36" t="str">
        <f aca="false">IF(AND(Dane!$F75="TA",OR($F75="oryginał",$F75="kopia")),Dane!N75,"")</f>
        <v/>
      </c>
      <c r="P75" s="36" t="str">
        <f aca="false">IF(AND(Dane!$F75="TA",OR($F75="oryginał",$F75="kopia")),Dane!O75,"")</f>
        <v/>
      </c>
      <c r="Q75" s="36" t="str">
        <f aca="false">IF(AND(Dane!$F75="TA",OR($F75="oryginał",$F75="kopia")),Dane!P75,"")</f>
        <v/>
      </c>
      <c r="R75" s="36" t="str">
        <f aca="false">IF(AND(Dane!$F75="TA",OR($F75="oryginał",$F75="kopia")),Dane!Q75,"")</f>
        <v/>
      </c>
      <c r="S75" s="36" t="str">
        <f aca="false">IF(AND(Dane!$F75="TA",OR($F75="oryginał",$F75="kopia")),Dane!R75,"")</f>
        <v/>
      </c>
      <c r="T75" s="36" t="str">
        <f aca="false">IF(AND(Dane!$F75="TA",OR($F75="oryginał",$F75="kopia")),Dane!S75,"")</f>
        <v/>
      </c>
      <c r="U75" s="36" t="str">
        <f aca="false">IF(AND(Dane!$F75="TA",OR($F75="oryginał",$F75="kopia")),Dane!T75,"")</f>
        <v/>
      </c>
      <c r="V75" s="36" t="str">
        <f aca="false">IF(AND(Dane!$F75="TA",OR($F75="oryginał",$F75="kopia")),Dane!U75,"")</f>
        <v/>
      </c>
      <c r="W75" s="36" t="str">
        <f aca="false">IF(AND(Dane!$F75="TA",OR($F75="oryginał",$F75="kopia")),#REF!,"")</f>
        <v/>
      </c>
    </row>
    <row r="76" customFormat="false" ht="15.75" hidden="false" customHeight="true" outlineLevel="0" collapsed="false">
      <c r="A76" s="36" t="str">
        <f aca="false">IF(AND(Dane!$F76="TA",OR(Dane!$G76="kopia",Dane!$G76="oryginał")),Dane!A76,"")</f>
        <v/>
      </c>
      <c r="B76" s="36" t="str">
        <f aca="false">IF(AND(Dane!$F76="TA",OR(Dane!$G76="kopia",Dane!$G76="oryginał")),Dane!B76,"")</f>
        <v/>
      </c>
      <c r="C76" s="36" t="str">
        <f aca="false">IF(AND(Dane!$F76="TA",OR(Dane!$G76="kopia",Dane!$G76="oryginał")),Dane!C76,"")</f>
        <v/>
      </c>
      <c r="D76" s="36" t="str">
        <f aca="false">IF(AND(Dane!$F76="TA",OR(Dane!$G76="kopia",Dane!$G76="oryginał")),Dane!D76,"")</f>
        <v/>
      </c>
      <c r="E76" s="36" t="str">
        <f aca="false">IF(AND(Dane!$F76="TA",OR(Dane!$G76="kopia",Dane!$G76="oryginał")),Dane!E76,"")</f>
        <v/>
      </c>
      <c r="F76" s="36" t="str">
        <f aca="false">IF(AND(Dane!$F76="TA",OR(Dane!$G76="kopia",Dane!$G76="oryginał")),Dane!G76,"")</f>
        <v/>
      </c>
      <c r="G76" s="36" t="str">
        <f aca="false">IF(AND(Dane!$F76="TA",OR($F76="oryginał",$F76="kopia")),Dane!I76,"")</f>
        <v/>
      </c>
      <c r="H76" s="36" t="str">
        <f aca="false">IF(AND(Dane!$F76="TA",OR($F76="oryginał",$F76="kopia")),#REF!,"")</f>
        <v/>
      </c>
      <c r="I76" s="36" t="str">
        <f aca="false">IF(AND(Dane!$F76="TA",OR($F76="oryginał",$F76="kopia")),Dane!J76,"")</f>
        <v/>
      </c>
      <c r="J76" s="36" t="str">
        <f aca="false">IF(AND(Dane!$F76="TA",OR($F76="oryginał",$F76="kopia")),#REF!,"")</f>
        <v/>
      </c>
      <c r="K76" s="36" t="str">
        <f aca="false">IF(AND(Dane!$F76="TA",OR($F76="oryginał",$F76="kopia")),Dane!K76,"")</f>
        <v/>
      </c>
      <c r="L76" s="36" t="str">
        <f aca="false">IF(AND(Dane!$F76="TA",OR($F76="oryginał",$F76="kopia")),#REF!,"")</f>
        <v/>
      </c>
      <c r="M76" s="36" t="str">
        <f aca="false">IF(AND(Dane!$F76="TA",OR($F76="oryginał",$F76="kopia")),Dane!L76,"")</f>
        <v/>
      </c>
      <c r="N76" s="36" t="str">
        <f aca="false">IF(AND(Dane!$F76="TA",OR($F76="oryginał",$F76="kopia")),Dane!M76,"")</f>
        <v/>
      </c>
      <c r="O76" s="36" t="str">
        <f aca="false">IF(AND(Dane!$F76="TA",OR($F76="oryginał",$F76="kopia")),Dane!N76,"")</f>
        <v/>
      </c>
      <c r="P76" s="36" t="str">
        <f aca="false">IF(AND(Dane!$F76="TA",OR($F76="oryginał",$F76="kopia")),Dane!O76,"")</f>
        <v/>
      </c>
      <c r="Q76" s="36" t="str">
        <f aca="false">IF(AND(Dane!$F76="TA",OR($F76="oryginał",$F76="kopia")),Dane!P76,"")</f>
        <v/>
      </c>
      <c r="R76" s="36" t="str">
        <f aca="false">IF(AND(Dane!$F76="TA",OR($F76="oryginał",$F76="kopia")),Dane!Q76,"")</f>
        <v/>
      </c>
      <c r="S76" s="36" t="str">
        <f aca="false">IF(AND(Dane!$F76="TA",OR($F76="oryginał",$F76="kopia")),Dane!R76,"")</f>
        <v/>
      </c>
      <c r="T76" s="36" t="str">
        <f aca="false">IF(AND(Dane!$F76="TA",OR($F76="oryginał",$F76="kopia")),Dane!S76,"")</f>
        <v/>
      </c>
      <c r="U76" s="36" t="str">
        <f aca="false">IF(AND(Dane!$F76="TA",OR($F76="oryginał",$F76="kopia")),Dane!T76,"")</f>
        <v/>
      </c>
      <c r="V76" s="36" t="str">
        <f aca="false">IF(AND(Dane!$F76="TA",OR($F76="oryginał",$F76="kopia")),Dane!U76,"")</f>
        <v/>
      </c>
      <c r="W76" s="36" t="str">
        <f aca="false">IF(AND(Dane!$F76="TA",OR($F76="oryginał",$F76="kopia")),#REF!,"")</f>
        <v/>
      </c>
    </row>
    <row r="77" customFormat="false" ht="15.75" hidden="false" customHeight="true" outlineLevel="0" collapsed="false">
      <c r="A77" s="36" t="str">
        <f aca="false">IF(AND(Dane!$F77="TA",OR(Dane!$G77="kopia",Dane!$G77="oryginał")),Dane!A77,"")</f>
        <v/>
      </c>
      <c r="B77" s="36" t="str">
        <f aca="false">IF(AND(Dane!$F77="TA",OR(Dane!$G77="kopia",Dane!$G77="oryginał")),Dane!B77,"")</f>
        <v/>
      </c>
      <c r="C77" s="36" t="str">
        <f aca="false">IF(AND(Dane!$F77="TA",OR(Dane!$G77="kopia",Dane!$G77="oryginał")),Dane!C77,"")</f>
        <v/>
      </c>
      <c r="D77" s="36" t="str">
        <f aca="false">IF(AND(Dane!$F77="TA",OR(Dane!$G77="kopia",Dane!$G77="oryginał")),Dane!D77,"")</f>
        <v/>
      </c>
      <c r="E77" s="36" t="str">
        <f aca="false">IF(AND(Dane!$F77="TA",OR(Dane!$G77="kopia",Dane!$G77="oryginał")),Dane!E77,"")</f>
        <v/>
      </c>
      <c r="F77" s="36" t="str">
        <f aca="false">IF(AND(Dane!$F77="TA",OR(Dane!$G77="kopia",Dane!$G77="oryginał")),Dane!G77,"")</f>
        <v/>
      </c>
      <c r="G77" s="36" t="str">
        <f aca="false">IF(AND(Dane!$F77="TA",OR($F77="oryginał",$F77="kopia")),Dane!I77,"")</f>
        <v/>
      </c>
      <c r="H77" s="36" t="str">
        <f aca="false">IF(AND(Dane!$F77="TA",OR($F77="oryginał",$F77="kopia")),#REF!,"")</f>
        <v/>
      </c>
      <c r="I77" s="36" t="str">
        <f aca="false">IF(AND(Dane!$F77="TA",OR($F77="oryginał",$F77="kopia")),Dane!J77,"")</f>
        <v/>
      </c>
      <c r="J77" s="36" t="str">
        <f aca="false">IF(AND(Dane!$F77="TA",OR($F77="oryginał",$F77="kopia")),#REF!,"")</f>
        <v/>
      </c>
      <c r="K77" s="36" t="str">
        <f aca="false">IF(AND(Dane!$F77="TA",OR($F77="oryginał",$F77="kopia")),Dane!K77,"")</f>
        <v/>
      </c>
      <c r="L77" s="36" t="str">
        <f aca="false">IF(AND(Dane!$F77="TA",OR($F77="oryginał",$F77="kopia")),#REF!,"")</f>
        <v/>
      </c>
      <c r="M77" s="36" t="str">
        <f aca="false">IF(AND(Dane!$F77="TA",OR($F77="oryginał",$F77="kopia")),Dane!L77,"")</f>
        <v/>
      </c>
      <c r="N77" s="36" t="str">
        <f aca="false">IF(AND(Dane!$F77="TA",OR($F77="oryginał",$F77="kopia")),Dane!M77,"")</f>
        <v/>
      </c>
      <c r="O77" s="36" t="str">
        <f aca="false">IF(AND(Dane!$F77="TA",OR($F77="oryginał",$F77="kopia")),Dane!N77,"")</f>
        <v/>
      </c>
      <c r="P77" s="36" t="str">
        <f aca="false">IF(AND(Dane!$F77="TA",OR($F77="oryginał",$F77="kopia")),Dane!O77,"")</f>
        <v/>
      </c>
      <c r="Q77" s="36" t="str">
        <f aca="false">IF(AND(Dane!$F77="TA",OR($F77="oryginał",$F77="kopia")),Dane!P77,"")</f>
        <v/>
      </c>
      <c r="R77" s="36" t="str">
        <f aca="false">IF(AND(Dane!$F77="TA",OR($F77="oryginał",$F77="kopia")),Dane!Q77,"")</f>
        <v/>
      </c>
      <c r="S77" s="36" t="str">
        <f aca="false">IF(AND(Dane!$F77="TA",OR($F77="oryginał",$F77="kopia")),Dane!R77,"")</f>
        <v/>
      </c>
      <c r="T77" s="36" t="str">
        <f aca="false">IF(AND(Dane!$F77="TA",OR($F77="oryginał",$F77="kopia")),Dane!S77,"")</f>
        <v/>
      </c>
      <c r="U77" s="36" t="str">
        <f aca="false">IF(AND(Dane!$F77="TA",OR($F77="oryginał",$F77="kopia")),Dane!T77,"")</f>
        <v/>
      </c>
      <c r="V77" s="36" t="str">
        <f aca="false">IF(AND(Dane!$F77="TA",OR($F77="oryginał",$F77="kopia")),Dane!U77,"")</f>
        <v/>
      </c>
      <c r="W77" s="36" t="str">
        <f aca="false">IF(AND(Dane!$F77="TA",OR($F77="oryginał",$F77="kopia")),#REF!,"")</f>
        <v/>
      </c>
    </row>
    <row r="78" customFormat="false" ht="15.75" hidden="false" customHeight="true" outlineLevel="0" collapsed="false">
      <c r="A78" s="36" t="str">
        <f aca="false">IF(AND(Dane!$F78="TA",OR(Dane!$G78="kopia",Dane!$G78="oryginał")),Dane!A78,"")</f>
        <v/>
      </c>
      <c r="B78" s="36" t="str">
        <f aca="false">IF(AND(Dane!$F78="TA",OR(Dane!$G78="kopia",Dane!$G78="oryginał")),Dane!B78,"")</f>
        <v/>
      </c>
      <c r="C78" s="36" t="str">
        <f aca="false">IF(AND(Dane!$F78="TA",OR(Dane!$G78="kopia",Dane!$G78="oryginał")),Dane!C78,"")</f>
        <v/>
      </c>
      <c r="D78" s="36" t="str">
        <f aca="false">IF(AND(Dane!$F78="TA",OR(Dane!$G78="kopia",Dane!$G78="oryginał")),Dane!D78,"")</f>
        <v/>
      </c>
      <c r="E78" s="36" t="str">
        <f aca="false">IF(AND(Dane!$F78="TA",OR(Dane!$G78="kopia",Dane!$G78="oryginał")),Dane!E78,"")</f>
        <v/>
      </c>
      <c r="F78" s="36" t="str">
        <f aca="false">IF(AND(Dane!$F78="TA",OR(Dane!$G78="kopia",Dane!$G78="oryginał")),Dane!G78,"")</f>
        <v/>
      </c>
      <c r="G78" s="36" t="str">
        <f aca="false">IF(AND(Dane!$F78="TA",OR($F78="oryginał",$F78="kopia")),Dane!I78,"")</f>
        <v/>
      </c>
      <c r="H78" s="36" t="str">
        <f aca="false">IF(AND(Dane!$F78="TA",OR($F78="oryginał",$F78="kopia")),#REF!,"")</f>
        <v/>
      </c>
      <c r="I78" s="36" t="str">
        <f aca="false">IF(AND(Dane!$F78="TA",OR($F78="oryginał",$F78="kopia")),Dane!J78,"")</f>
        <v/>
      </c>
      <c r="J78" s="36" t="str">
        <f aca="false">IF(AND(Dane!$F78="TA",OR($F78="oryginał",$F78="kopia")),#REF!,"")</f>
        <v/>
      </c>
      <c r="K78" s="36" t="str">
        <f aca="false">IF(AND(Dane!$F78="TA",OR($F78="oryginał",$F78="kopia")),Dane!K78,"")</f>
        <v/>
      </c>
      <c r="L78" s="36" t="str">
        <f aca="false">IF(AND(Dane!$F78="TA",OR($F78="oryginał",$F78="kopia")),#REF!,"")</f>
        <v/>
      </c>
      <c r="M78" s="36" t="str">
        <f aca="false">IF(AND(Dane!$F78="TA",OR($F78="oryginał",$F78="kopia")),Dane!L78,"")</f>
        <v/>
      </c>
      <c r="N78" s="36" t="str">
        <f aca="false">IF(AND(Dane!$F78="TA",OR($F78="oryginał",$F78="kopia")),Dane!M78,"")</f>
        <v/>
      </c>
      <c r="O78" s="36" t="str">
        <f aca="false">IF(AND(Dane!$F78="TA",OR($F78="oryginał",$F78="kopia")),Dane!N78,"")</f>
        <v/>
      </c>
      <c r="P78" s="36" t="str">
        <f aca="false">IF(AND(Dane!$F78="TA",OR($F78="oryginał",$F78="kopia")),Dane!O78,"")</f>
        <v/>
      </c>
      <c r="Q78" s="36" t="str">
        <f aca="false">IF(AND(Dane!$F78="TA",OR($F78="oryginał",$F78="kopia")),Dane!P78,"")</f>
        <v/>
      </c>
      <c r="R78" s="36" t="str">
        <f aca="false">IF(AND(Dane!$F78="TA",OR($F78="oryginał",$F78="kopia")),Dane!Q78,"")</f>
        <v/>
      </c>
      <c r="S78" s="36" t="str">
        <f aca="false">IF(AND(Dane!$F78="TA",OR($F78="oryginał",$F78="kopia")),Dane!R78,"")</f>
        <v/>
      </c>
      <c r="T78" s="36" t="str">
        <f aca="false">IF(AND(Dane!$F78="TA",OR($F78="oryginał",$F78="kopia")),Dane!S78,"")</f>
        <v/>
      </c>
      <c r="U78" s="36" t="str">
        <f aca="false">IF(AND(Dane!$F78="TA",OR($F78="oryginał",$F78="kopia")),Dane!T78,"")</f>
        <v/>
      </c>
      <c r="V78" s="36" t="str">
        <f aca="false">IF(AND(Dane!$F78="TA",OR($F78="oryginał",$F78="kopia")),Dane!U78,"")</f>
        <v/>
      </c>
      <c r="W78" s="36" t="str">
        <f aca="false">IF(AND(Dane!$F78="TA",OR($F78="oryginał",$F78="kopia")),#REF!,"")</f>
        <v/>
      </c>
    </row>
    <row r="79" customFormat="false" ht="15.75" hidden="false" customHeight="true" outlineLevel="0" collapsed="false">
      <c r="A79" s="36" t="str">
        <f aca="false">IF(AND(Dane!$F79="TA",OR(Dane!$G79="kopia",Dane!$G79="oryginał")),Dane!A79,"")</f>
        <v/>
      </c>
      <c r="B79" s="36" t="str">
        <f aca="false">IF(AND(Dane!$F79="TA",OR(Dane!$G79="kopia",Dane!$G79="oryginał")),Dane!B79,"")</f>
        <v/>
      </c>
      <c r="C79" s="36" t="str">
        <f aca="false">IF(AND(Dane!$F79="TA",OR(Dane!$G79="kopia",Dane!$G79="oryginał")),Dane!C79,"")</f>
        <v/>
      </c>
      <c r="D79" s="36" t="str">
        <f aca="false">IF(AND(Dane!$F79="TA",OR(Dane!$G79="kopia",Dane!$G79="oryginał")),Dane!D79,"")</f>
        <v/>
      </c>
      <c r="E79" s="36" t="str">
        <f aca="false">IF(AND(Dane!$F79="TA",OR(Dane!$G79="kopia",Dane!$G79="oryginał")),Dane!E79,"")</f>
        <v/>
      </c>
      <c r="F79" s="36" t="str">
        <f aca="false">IF(AND(Dane!$F79="TA",OR(Dane!$G79="kopia",Dane!$G79="oryginał")),Dane!G79,"")</f>
        <v/>
      </c>
      <c r="G79" s="36" t="str">
        <f aca="false">IF(AND(Dane!$F79="TA",OR($F79="oryginał",$F79="kopia")),Dane!I79,"")</f>
        <v/>
      </c>
      <c r="H79" s="36" t="str">
        <f aca="false">IF(AND(Dane!$F79="TA",OR($F79="oryginał",$F79="kopia")),#REF!,"")</f>
        <v/>
      </c>
      <c r="I79" s="36" t="str">
        <f aca="false">IF(AND(Dane!$F79="TA",OR($F79="oryginał",$F79="kopia")),Dane!J79,"")</f>
        <v/>
      </c>
      <c r="J79" s="36" t="str">
        <f aca="false">IF(AND(Dane!$F79="TA",OR($F79="oryginał",$F79="kopia")),#REF!,"")</f>
        <v/>
      </c>
      <c r="K79" s="36" t="str">
        <f aca="false">IF(AND(Dane!$F79="TA",OR($F79="oryginał",$F79="kopia")),Dane!K79,"")</f>
        <v/>
      </c>
      <c r="L79" s="36" t="str">
        <f aca="false">IF(AND(Dane!$F79="TA",OR($F79="oryginał",$F79="kopia")),#REF!,"")</f>
        <v/>
      </c>
      <c r="M79" s="36" t="str">
        <f aca="false">IF(AND(Dane!$F79="TA",OR($F79="oryginał",$F79="kopia")),Dane!L79,"")</f>
        <v/>
      </c>
      <c r="N79" s="36" t="str">
        <f aca="false">IF(AND(Dane!$F79="TA",OR($F79="oryginał",$F79="kopia")),Dane!M79,"")</f>
        <v/>
      </c>
      <c r="O79" s="36" t="str">
        <f aca="false">IF(AND(Dane!$F79="TA",OR($F79="oryginał",$F79="kopia")),Dane!N79,"")</f>
        <v/>
      </c>
      <c r="P79" s="36" t="str">
        <f aca="false">IF(AND(Dane!$F79="TA",OR($F79="oryginał",$F79="kopia")),Dane!O79,"")</f>
        <v/>
      </c>
      <c r="Q79" s="36" t="str">
        <f aca="false">IF(AND(Dane!$F79="TA",OR($F79="oryginał",$F79="kopia")),Dane!P79,"")</f>
        <v/>
      </c>
      <c r="R79" s="36" t="str">
        <f aca="false">IF(AND(Dane!$F79="TA",OR($F79="oryginał",$F79="kopia")),Dane!Q79,"")</f>
        <v/>
      </c>
      <c r="S79" s="36" t="str">
        <f aca="false">IF(AND(Dane!$F79="TA",OR($F79="oryginał",$F79="kopia")),Dane!R79,"")</f>
        <v/>
      </c>
      <c r="T79" s="36" t="str">
        <f aca="false">IF(AND(Dane!$F79="TA",OR($F79="oryginał",$F79="kopia")),Dane!S79,"")</f>
        <v/>
      </c>
      <c r="U79" s="36" t="str">
        <f aca="false">IF(AND(Dane!$F79="TA",OR($F79="oryginał",$F79="kopia")),Dane!T79,"")</f>
        <v/>
      </c>
      <c r="V79" s="36" t="str">
        <f aca="false">IF(AND(Dane!$F79="TA",OR($F79="oryginał",$F79="kopia")),Dane!U79,"")</f>
        <v/>
      </c>
      <c r="W79" s="36" t="str">
        <f aca="false">IF(AND(Dane!$F79="TA",OR($F79="oryginał",$F79="kopia")),#REF!,"")</f>
        <v/>
      </c>
    </row>
    <row r="80" customFormat="false" ht="15.75" hidden="false" customHeight="true" outlineLevel="0" collapsed="false">
      <c r="A80" s="36" t="str">
        <f aca="false">IF(AND(Dane!$F80="TA",OR(Dane!$G80="kopia",Dane!$G80="oryginał")),Dane!A80,"")</f>
        <v/>
      </c>
      <c r="B80" s="36" t="str">
        <f aca="false">IF(AND(Dane!$F80="TA",OR(Dane!$G80="kopia",Dane!$G80="oryginał")),Dane!B80,"")</f>
        <v/>
      </c>
      <c r="C80" s="36" t="str">
        <f aca="false">IF(AND(Dane!$F80="TA",OR(Dane!$G80="kopia",Dane!$G80="oryginał")),Dane!C80,"")</f>
        <v/>
      </c>
      <c r="D80" s="36" t="str">
        <f aca="false">IF(AND(Dane!$F80="TA",OR(Dane!$G80="kopia",Dane!$G80="oryginał")),Dane!D80,"")</f>
        <v/>
      </c>
      <c r="E80" s="36" t="str">
        <f aca="false">IF(AND(Dane!$F80="TA",OR(Dane!$G80="kopia",Dane!$G80="oryginał")),Dane!E80,"")</f>
        <v/>
      </c>
      <c r="F80" s="36" t="str">
        <f aca="false">IF(AND(Dane!$F80="TA",OR(Dane!$G80="kopia",Dane!$G80="oryginał")),Dane!G80,"")</f>
        <v/>
      </c>
      <c r="G80" s="36" t="str">
        <f aca="false">IF(AND(Dane!$F80="TA",OR($F80="oryginał",$F80="kopia")),Dane!I80,"")</f>
        <v/>
      </c>
      <c r="H80" s="36" t="str">
        <f aca="false">IF(AND(Dane!$F80="TA",OR($F80="oryginał",$F80="kopia")),#REF!,"")</f>
        <v/>
      </c>
      <c r="I80" s="36" t="str">
        <f aca="false">IF(AND(Dane!$F80="TA",OR($F80="oryginał",$F80="kopia")),Dane!J80,"")</f>
        <v/>
      </c>
      <c r="J80" s="36" t="str">
        <f aca="false">IF(AND(Dane!$F80="TA",OR($F80="oryginał",$F80="kopia")),#REF!,"")</f>
        <v/>
      </c>
      <c r="K80" s="36" t="str">
        <f aca="false">IF(AND(Dane!$F80="TA",OR($F80="oryginał",$F80="kopia")),Dane!K80,"")</f>
        <v/>
      </c>
      <c r="L80" s="36" t="str">
        <f aca="false">IF(AND(Dane!$F80="TA",OR($F80="oryginał",$F80="kopia")),#REF!,"")</f>
        <v/>
      </c>
      <c r="M80" s="36" t="str">
        <f aca="false">IF(AND(Dane!$F80="TA",OR($F80="oryginał",$F80="kopia")),Dane!L80,"")</f>
        <v/>
      </c>
      <c r="N80" s="36" t="str">
        <f aca="false">IF(AND(Dane!$F80="TA",OR($F80="oryginał",$F80="kopia")),Dane!M80,"")</f>
        <v/>
      </c>
      <c r="O80" s="36" t="str">
        <f aca="false">IF(AND(Dane!$F80="TA",OR($F80="oryginał",$F80="kopia")),Dane!N80,"")</f>
        <v/>
      </c>
      <c r="P80" s="36" t="str">
        <f aca="false">IF(AND(Dane!$F80="TA",OR($F80="oryginał",$F80="kopia")),Dane!O80,"")</f>
        <v/>
      </c>
      <c r="Q80" s="36" t="str">
        <f aca="false">IF(AND(Dane!$F80="TA",OR($F80="oryginał",$F80="kopia")),Dane!P80,"")</f>
        <v/>
      </c>
      <c r="R80" s="36" t="str">
        <f aca="false">IF(AND(Dane!$F80="TA",OR($F80="oryginał",$F80="kopia")),Dane!Q80,"")</f>
        <v/>
      </c>
      <c r="S80" s="36" t="str">
        <f aca="false">IF(AND(Dane!$F80="TA",OR($F80="oryginał",$F80="kopia")),Dane!R80,"")</f>
        <v/>
      </c>
      <c r="T80" s="36" t="str">
        <f aca="false">IF(AND(Dane!$F80="TA",OR($F80="oryginał",$F80="kopia")),Dane!S80,"")</f>
        <v/>
      </c>
      <c r="U80" s="36" t="str">
        <f aca="false">IF(AND(Dane!$F80="TA",OR($F80="oryginał",$F80="kopia")),Dane!T80,"")</f>
        <v/>
      </c>
      <c r="V80" s="36" t="str">
        <f aca="false">IF(AND(Dane!$F80="TA",OR($F80="oryginał",$F80="kopia")),Dane!U80,"")</f>
        <v/>
      </c>
      <c r="W80" s="36" t="str">
        <f aca="false">IF(AND(Dane!$F80="TA",OR($F80="oryginał",$F80="kopia")),#REF!,"")</f>
        <v/>
      </c>
    </row>
    <row r="81" customFormat="false" ht="15.75" hidden="false" customHeight="true" outlineLevel="0" collapsed="false">
      <c r="A81" s="36" t="str">
        <f aca="false">IF(AND(Dane!$F81="TA",OR(Dane!$G81="kopia",Dane!$G81="oryginał")),Dane!A81,"")</f>
        <v/>
      </c>
      <c r="B81" s="36" t="str">
        <f aca="false">IF(AND(Dane!$F81="TA",OR(Dane!$G81="kopia",Dane!$G81="oryginał")),Dane!B81,"")</f>
        <v/>
      </c>
      <c r="C81" s="36" t="str">
        <f aca="false">IF(AND(Dane!$F81="TA",OR(Dane!$G81="kopia",Dane!$G81="oryginał")),Dane!C81,"")</f>
        <v/>
      </c>
      <c r="D81" s="36" t="str">
        <f aca="false">IF(AND(Dane!$F81="TA",OR(Dane!$G81="kopia",Dane!$G81="oryginał")),Dane!D81,"")</f>
        <v/>
      </c>
      <c r="E81" s="36" t="str">
        <f aca="false">IF(AND(Dane!$F81="TA",OR(Dane!$G81="kopia",Dane!$G81="oryginał")),Dane!E81,"")</f>
        <v/>
      </c>
      <c r="F81" s="36" t="str">
        <f aca="false">IF(AND(Dane!$F81="TA",OR(Dane!$G81="kopia",Dane!$G81="oryginał")),Dane!G81,"")</f>
        <v/>
      </c>
      <c r="G81" s="36" t="str">
        <f aca="false">IF(AND(Dane!$F81="TA",OR($F81="oryginał",$F81="kopia")),Dane!I81,"")</f>
        <v/>
      </c>
      <c r="H81" s="36" t="str">
        <f aca="false">IF(AND(Dane!$F81="TA",OR($F81="oryginał",$F81="kopia")),#REF!,"")</f>
        <v/>
      </c>
      <c r="I81" s="36" t="str">
        <f aca="false">IF(AND(Dane!$F81="TA",OR($F81="oryginał",$F81="kopia")),Dane!J81,"")</f>
        <v/>
      </c>
      <c r="J81" s="36" t="str">
        <f aca="false">IF(AND(Dane!$F81="TA",OR($F81="oryginał",$F81="kopia")),#REF!,"")</f>
        <v/>
      </c>
      <c r="K81" s="36" t="str">
        <f aca="false">IF(AND(Dane!$F81="TA",OR($F81="oryginał",$F81="kopia")),Dane!K81,"")</f>
        <v/>
      </c>
      <c r="L81" s="36" t="str">
        <f aca="false">IF(AND(Dane!$F81="TA",OR($F81="oryginał",$F81="kopia")),#REF!,"")</f>
        <v/>
      </c>
      <c r="M81" s="36" t="str">
        <f aca="false">IF(AND(Dane!$F81="TA",OR($F81="oryginał",$F81="kopia")),Dane!L81,"")</f>
        <v/>
      </c>
      <c r="N81" s="36" t="str">
        <f aca="false">IF(AND(Dane!$F81="TA",OR($F81="oryginał",$F81="kopia")),Dane!M81,"")</f>
        <v/>
      </c>
      <c r="O81" s="36" t="str">
        <f aca="false">IF(AND(Dane!$F81="TA",OR($F81="oryginał",$F81="kopia")),Dane!N81,"")</f>
        <v/>
      </c>
      <c r="P81" s="36" t="str">
        <f aca="false">IF(AND(Dane!$F81="TA",OR($F81="oryginał",$F81="kopia")),Dane!O81,"")</f>
        <v/>
      </c>
      <c r="Q81" s="36" t="str">
        <f aca="false">IF(AND(Dane!$F81="TA",OR($F81="oryginał",$F81="kopia")),Dane!P81,"")</f>
        <v/>
      </c>
      <c r="R81" s="36" t="str">
        <f aca="false">IF(AND(Dane!$F81="TA",OR($F81="oryginał",$F81="kopia")),Dane!Q81,"")</f>
        <v/>
      </c>
      <c r="S81" s="36" t="str">
        <f aca="false">IF(AND(Dane!$F81="TA",OR($F81="oryginał",$F81="kopia")),Dane!R81,"")</f>
        <v/>
      </c>
      <c r="T81" s="36" t="str">
        <f aca="false">IF(AND(Dane!$F81="TA",OR($F81="oryginał",$F81="kopia")),Dane!S81,"")</f>
        <v/>
      </c>
      <c r="U81" s="36" t="str">
        <f aca="false">IF(AND(Dane!$F81="TA",OR($F81="oryginał",$F81="kopia")),Dane!T81,"")</f>
        <v/>
      </c>
      <c r="V81" s="36" t="str">
        <f aca="false">IF(AND(Dane!$F81="TA",OR($F81="oryginał",$F81="kopia")),Dane!U81,"")</f>
        <v/>
      </c>
      <c r="W81" s="36" t="str">
        <f aca="false">IF(AND(Dane!$F81="TA",OR($F81="oryginał",$F81="kopia")),#REF!,"")</f>
        <v/>
      </c>
    </row>
    <row r="82" customFormat="false" ht="15.75" hidden="false" customHeight="true" outlineLevel="0" collapsed="false">
      <c r="A82" s="36" t="str">
        <f aca="false">IF(AND(Dane!$F82="TA",OR(Dane!$G82="kopia",Dane!$G82="oryginał")),Dane!A82,"")</f>
        <v/>
      </c>
      <c r="B82" s="36" t="str">
        <f aca="false">IF(AND(Dane!$F82="TA",OR(Dane!$G82="kopia",Dane!$G82="oryginał")),Dane!B82,"")</f>
        <v/>
      </c>
      <c r="C82" s="36" t="str">
        <f aca="false">IF(AND(Dane!$F82="TA",OR(Dane!$G82="kopia",Dane!$G82="oryginał")),Dane!C82,"")</f>
        <v/>
      </c>
      <c r="D82" s="36" t="str">
        <f aca="false">IF(AND(Dane!$F82="TA",OR(Dane!$G82="kopia",Dane!$G82="oryginał")),Dane!D82,"")</f>
        <v/>
      </c>
      <c r="E82" s="36" t="str">
        <f aca="false">IF(AND(Dane!$F82="TA",OR(Dane!$G82="kopia",Dane!$G82="oryginał")),Dane!E82,"")</f>
        <v/>
      </c>
      <c r="F82" s="36" t="str">
        <f aca="false">IF(AND(Dane!$F82="TA",OR(Dane!$G82="kopia",Dane!$G82="oryginał")),Dane!G82,"")</f>
        <v/>
      </c>
      <c r="G82" s="36" t="str">
        <f aca="false">IF(AND(Dane!$F82="TA",OR($F82="oryginał",$F82="kopia")),Dane!I82,"")</f>
        <v/>
      </c>
      <c r="H82" s="36" t="str">
        <f aca="false">IF(AND(Dane!$F82="TA",OR($F82="oryginał",$F82="kopia")),#REF!,"")</f>
        <v/>
      </c>
      <c r="I82" s="36" t="str">
        <f aca="false">IF(AND(Dane!$F82="TA",OR($F82="oryginał",$F82="kopia")),Dane!J82,"")</f>
        <v/>
      </c>
      <c r="J82" s="36" t="str">
        <f aca="false">IF(AND(Dane!$F82="TA",OR($F82="oryginał",$F82="kopia")),#REF!,"")</f>
        <v/>
      </c>
      <c r="K82" s="36" t="str">
        <f aca="false">IF(AND(Dane!$F82="TA",OR($F82="oryginał",$F82="kopia")),Dane!K82,"")</f>
        <v/>
      </c>
      <c r="L82" s="36" t="str">
        <f aca="false">IF(AND(Dane!$F82="TA",OR($F82="oryginał",$F82="kopia")),#REF!,"")</f>
        <v/>
      </c>
      <c r="M82" s="36" t="str">
        <f aca="false">IF(AND(Dane!$F82="TA",OR($F82="oryginał",$F82="kopia")),Dane!L82,"")</f>
        <v/>
      </c>
      <c r="N82" s="36" t="str">
        <f aca="false">IF(AND(Dane!$F82="TA",OR($F82="oryginał",$F82="kopia")),Dane!M82,"")</f>
        <v/>
      </c>
      <c r="O82" s="36" t="str">
        <f aca="false">IF(AND(Dane!$F82="TA",OR($F82="oryginał",$F82="kopia")),Dane!N82,"")</f>
        <v/>
      </c>
      <c r="P82" s="36" t="str">
        <f aca="false">IF(AND(Dane!$F82="TA",OR($F82="oryginał",$F82="kopia")),Dane!O82,"")</f>
        <v/>
      </c>
      <c r="Q82" s="36" t="str">
        <f aca="false">IF(AND(Dane!$F82="TA",OR($F82="oryginał",$F82="kopia")),Dane!P82,"")</f>
        <v/>
      </c>
      <c r="R82" s="36" t="str">
        <f aca="false">IF(AND(Dane!$F82="TA",OR($F82="oryginał",$F82="kopia")),Dane!Q82,"")</f>
        <v/>
      </c>
      <c r="S82" s="36" t="str">
        <f aca="false">IF(AND(Dane!$F82="TA",OR($F82="oryginał",$F82="kopia")),Dane!R82,"")</f>
        <v/>
      </c>
      <c r="T82" s="36" t="str">
        <f aca="false">IF(AND(Dane!$F82="TA",OR($F82="oryginał",$F82="kopia")),Dane!S82,"")</f>
        <v/>
      </c>
      <c r="U82" s="36" t="str">
        <f aca="false">IF(AND(Dane!$F82="TA",OR($F82="oryginał",$F82="kopia")),Dane!T82,"")</f>
        <v/>
      </c>
      <c r="V82" s="36" t="str">
        <f aca="false">IF(AND(Dane!$F82="TA",OR($F82="oryginał",$F82="kopia")),Dane!U82,"")</f>
        <v/>
      </c>
      <c r="W82" s="36" t="str">
        <f aca="false">IF(AND(Dane!$F82="TA",OR($F82="oryginał",$F82="kopia")),#REF!,"")</f>
        <v/>
      </c>
    </row>
    <row r="83" customFormat="false" ht="15.75" hidden="false" customHeight="true" outlineLevel="0" collapsed="false">
      <c r="A83" s="36" t="str">
        <f aca="false">IF(AND(Dane!$F83="TA",OR(Dane!$G83="kopia",Dane!$G83="oryginał")),Dane!A83,"")</f>
        <v/>
      </c>
      <c r="B83" s="36" t="str">
        <f aca="false">IF(AND(Dane!$F83="TA",OR(Dane!$G83="kopia",Dane!$G83="oryginał")),Dane!B83,"")</f>
        <v/>
      </c>
      <c r="C83" s="36" t="str">
        <f aca="false">IF(AND(Dane!$F83="TA",OR(Dane!$G83="kopia",Dane!$G83="oryginał")),Dane!C83,"")</f>
        <v/>
      </c>
      <c r="D83" s="36" t="str">
        <f aca="false">IF(AND(Dane!$F83="TA",OR(Dane!$G83="kopia",Dane!$G83="oryginał")),Dane!D83,"")</f>
        <v/>
      </c>
      <c r="E83" s="36" t="str">
        <f aca="false">IF(AND(Dane!$F83="TA",OR(Dane!$G83="kopia",Dane!$G83="oryginał")),Dane!E83,"")</f>
        <v/>
      </c>
      <c r="F83" s="36" t="str">
        <f aca="false">IF(AND(Dane!$F83="TA",OR(Dane!$G83="kopia",Dane!$G83="oryginał")),Dane!G83,"")</f>
        <v/>
      </c>
      <c r="G83" s="36" t="str">
        <f aca="false">IF(AND(Dane!$F83="TA",OR($F83="oryginał",$F83="kopia")),Dane!I83,"")</f>
        <v/>
      </c>
      <c r="H83" s="36" t="str">
        <f aca="false">IF(AND(Dane!$F83="TA",OR($F83="oryginał",$F83="kopia")),#REF!,"")</f>
        <v/>
      </c>
      <c r="I83" s="36" t="str">
        <f aca="false">IF(AND(Dane!$F83="TA",OR($F83="oryginał",$F83="kopia")),Dane!J83,"")</f>
        <v/>
      </c>
      <c r="J83" s="36" t="str">
        <f aca="false">IF(AND(Dane!$F83="TA",OR($F83="oryginał",$F83="kopia")),#REF!,"")</f>
        <v/>
      </c>
      <c r="K83" s="36" t="str">
        <f aca="false">IF(AND(Dane!$F83="TA",OR($F83="oryginał",$F83="kopia")),Dane!K83,"")</f>
        <v/>
      </c>
      <c r="L83" s="36" t="str">
        <f aca="false">IF(AND(Dane!$F83="TA",OR($F83="oryginał",$F83="kopia")),#REF!,"")</f>
        <v/>
      </c>
      <c r="M83" s="36" t="str">
        <f aca="false">IF(AND(Dane!$F83="TA",OR($F83="oryginał",$F83="kopia")),Dane!L83,"")</f>
        <v/>
      </c>
      <c r="N83" s="36" t="str">
        <f aca="false">IF(AND(Dane!$F83="TA",OR($F83="oryginał",$F83="kopia")),Dane!M83,"")</f>
        <v/>
      </c>
      <c r="O83" s="36" t="str">
        <f aca="false">IF(AND(Dane!$F83="TA",OR($F83="oryginał",$F83="kopia")),Dane!N83,"")</f>
        <v/>
      </c>
      <c r="P83" s="36" t="str">
        <f aca="false">IF(AND(Dane!$F83="TA",OR($F83="oryginał",$F83="kopia")),Dane!O83,"")</f>
        <v/>
      </c>
      <c r="Q83" s="36" t="str">
        <f aca="false">IF(AND(Dane!$F83="TA",OR($F83="oryginał",$F83="kopia")),Dane!P83,"")</f>
        <v/>
      </c>
      <c r="R83" s="36" t="str">
        <f aca="false">IF(AND(Dane!$F83="TA",OR($F83="oryginał",$F83="kopia")),Dane!Q83,"")</f>
        <v/>
      </c>
      <c r="S83" s="36" t="str">
        <f aca="false">IF(AND(Dane!$F83="TA",OR($F83="oryginał",$F83="kopia")),Dane!R83,"")</f>
        <v/>
      </c>
      <c r="T83" s="36" t="str">
        <f aca="false">IF(AND(Dane!$F83="TA",OR($F83="oryginał",$F83="kopia")),Dane!S83,"")</f>
        <v/>
      </c>
      <c r="U83" s="36" t="str">
        <f aca="false">IF(AND(Dane!$F83="TA",OR($F83="oryginał",$F83="kopia")),Dane!T83,"")</f>
        <v/>
      </c>
      <c r="V83" s="36" t="str">
        <f aca="false">IF(AND(Dane!$F83="TA",OR($F83="oryginał",$F83="kopia")),Dane!U83,"")</f>
        <v/>
      </c>
      <c r="W83" s="36" t="str">
        <f aca="false">IF(AND(Dane!$F83="TA",OR($F83="oryginał",$F83="kopia")),#REF!,"")</f>
        <v/>
      </c>
    </row>
    <row r="84" customFormat="false" ht="15.75" hidden="false" customHeight="true" outlineLevel="0" collapsed="false">
      <c r="A84" s="36" t="str">
        <f aca="false">IF(AND(Dane!$F84="TA",OR(Dane!$G84="kopia",Dane!$G84="oryginał")),Dane!A84,"")</f>
        <v/>
      </c>
      <c r="B84" s="36" t="str">
        <f aca="false">IF(AND(Dane!$F84="TA",OR(Dane!$G84="kopia",Dane!$G84="oryginał")),Dane!B84,"")</f>
        <v/>
      </c>
      <c r="C84" s="36" t="str">
        <f aca="false">IF(AND(Dane!$F84="TA",OR(Dane!$G84="kopia",Dane!$G84="oryginał")),Dane!C84,"")</f>
        <v/>
      </c>
      <c r="D84" s="36" t="str">
        <f aca="false">IF(AND(Dane!$F84="TA",OR(Dane!$G84="kopia",Dane!$G84="oryginał")),Dane!D84,"")</f>
        <v/>
      </c>
      <c r="E84" s="36" t="str">
        <f aca="false">IF(AND(Dane!$F84="TA",OR(Dane!$G84="kopia",Dane!$G84="oryginał")),Dane!E84,"")</f>
        <v/>
      </c>
      <c r="F84" s="36" t="str">
        <f aca="false">IF(AND(Dane!$F84="TA",OR(Dane!$G84="kopia",Dane!$G84="oryginał")),Dane!G84,"")</f>
        <v/>
      </c>
      <c r="G84" s="36" t="str">
        <f aca="false">IF(AND(Dane!$F84="TA",OR($F84="oryginał",$F84="kopia")),Dane!I84,"")</f>
        <v/>
      </c>
      <c r="H84" s="36" t="str">
        <f aca="false">IF(AND(Dane!$F84="TA",OR($F84="oryginał",$F84="kopia")),#REF!,"")</f>
        <v/>
      </c>
      <c r="I84" s="36" t="str">
        <f aca="false">IF(AND(Dane!$F84="TA",OR($F84="oryginał",$F84="kopia")),Dane!J84,"")</f>
        <v/>
      </c>
      <c r="J84" s="36" t="str">
        <f aca="false">IF(AND(Dane!$F84="TA",OR($F84="oryginał",$F84="kopia")),#REF!,"")</f>
        <v/>
      </c>
      <c r="K84" s="36" t="str">
        <f aca="false">IF(AND(Dane!$F84="TA",OR($F84="oryginał",$F84="kopia")),Dane!K84,"")</f>
        <v/>
      </c>
      <c r="L84" s="36" t="str">
        <f aca="false">IF(AND(Dane!$F84="TA",OR($F84="oryginał",$F84="kopia")),#REF!,"")</f>
        <v/>
      </c>
      <c r="M84" s="36" t="str">
        <f aca="false">IF(AND(Dane!$F84="TA",OR($F84="oryginał",$F84="kopia")),Dane!L84,"")</f>
        <v/>
      </c>
      <c r="N84" s="36" t="str">
        <f aca="false">IF(AND(Dane!$F84="TA",OR($F84="oryginał",$F84="kopia")),Dane!M84,"")</f>
        <v/>
      </c>
      <c r="O84" s="36" t="str">
        <f aca="false">IF(AND(Dane!$F84="TA",OR($F84="oryginał",$F84="kopia")),Dane!N84,"")</f>
        <v/>
      </c>
      <c r="P84" s="36" t="str">
        <f aca="false">IF(AND(Dane!$F84="TA",OR($F84="oryginał",$F84="kopia")),Dane!O84,"")</f>
        <v/>
      </c>
      <c r="Q84" s="36" t="str">
        <f aca="false">IF(AND(Dane!$F84="TA",OR($F84="oryginał",$F84="kopia")),Dane!P84,"")</f>
        <v/>
      </c>
      <c r="R84" s="36" t="str">
        <f aca="false">IF(AND(Dane!$F84="TA",OR($F84="oryginał",$F84="kopia")),Dane!Q84,"")</f>
        <v/>
      </c>
      <c r="S84" s="36" t="str">
        <f aca="false">IF(AND(Dane!$F84="TA",OR($F84="oryginał",$F84="kopia")),Dane!R84,"")</f>
        <v/>
      </c>
      <c r="T84" s="36" t="str">
        <f aca="false">IF(AND(Dane!$F84="TA",OR($F84="oryginał",$F84="kopia")),Dane!S84,"")</f>
        <v/>
      </c>
      <c r="U84" s="36" t="str">
        <f aca="false">IF(AND(Dane!$F84="TA",OR($F84="oryginał",$F84="kopia")),Dane!T84,"")</f>
        <v/>
      </c>
      <c r="V84" s="36" t="str">
        <f aca="false">IF(AND(Dane!$F84="TA",OR($F84="oryginał",$F84="kopia")),Dane!U84,"")</f>
        <v/>
      </c>
      <c r="W84" s="36" t="str">
        <f aca="false">IF(AND(Dane!$F84="TA",OR($F84="oryginał",$F84="kopia")),#REF!,"")</f>
        <v/>
      </c>
    </row>
    <row r="85" customFormat="false" ht="15.75" hidden="false" customHeight="true" outlineLevel="0" collapsed="false">
      <c r="A85" s="36" t="str">
        <f aca="false">IF(AND(Dane!$F85="TA",OR(Dane!$G85="kopia",Dane!$G85="oryginał")),Dane!A85,"")</f>
        <v/>
      </c>
      <c r="B85" s="36" t="str">
        <f aca="false">IF(AND(Dane!$F85="TA",OR(Dane!$G85="kopia",Dane!$G85="oryginał")),Dane!B85,"")</f>
        <v/>
      </c>
      <c r="C85" s="36" t="str">
        <f aca="false">IF(AND(Dane!$F85="TA",OR(Dane!$G85="kopia",Dane!$G85="oryginał")),Dane!C85,"")</f>
        <v/>
      </c>
      <c r="D85" s="36" t="str">
        <f aca="false">IF(AND(Dane!$F85="TA",OR(Dane!$G85="kopia",Dane!$G85="oryginał")),Dane!D85,"")</f>
        <v/>
      </c>
      <c r="E85" s="36" t="str">
        <f aca="false">IF(AND(Dane!$F85="TA",OR(Dane!$G85="kopia",Dane!$G85="oryginał")),Dane!E85,"")</f>
        <v/>
      </c>
      <c r="F85" s="36" t="str">
        <f aca="false">IF(AND(Dane!$F85="TA",OR(Dane!$G85="kopia",Dane!$G85="oryginał")),Dane!G85,"")</f>
        <v/>
      </c>
      <c r="G85" s="36" t="str">
        <f aca="false">IF(AND(Dane!$F85="TA",OR($F85="oryginał",$F85="kopia")),Dane!I85,"")</f>
        <v/>
      </c>
      <c r="H85" s="36" t="str">
        <f aca="false">IF(AND(Dane!$F85="TA",OR($F85="oryginał",$F85="kopia")),#REF!,"")</f>
        <v/>
      </c>
      <c r="I85" s="36" t="str">
        <f aca="false">IF(AND(Dane!$F85="TA",OR($F85="oryginał",$F85="kopia")),Dane!J85,"")</f>
        <v/>
      </c>
      <c r="J85" s="36" t="str">
        <f aca="false">IF(AND(Dane!$F85="TA",OR($F85="oryginał",$F85="kopia")),#REF!,"")</f>
        <v/>
      </c>
      <c r="K85" s="36" t="str">
        <f aca="false">IF(AND(Dane!$F85="TA",OR($F85="oryginał",$F85="kopia")),Dane!K85,"")</f>
        <v/>
      </c>
      <c r="L85" s="36" t="str">
        <f aca="false">IF(AND(Dane!$F85="TA",OR($F85="oryginał",$F85="kopia")),#REF!,"")</f>
        <v/>
      </c>
      <c r="M85" s="36" t="str">
        <f aca="false">IF(AND(Dane!$F85="TA",OR($F85="oryginał",$F85="kopia")),Dane!L85,"")</f>
        <v/>
      </c>
      <c r="N85" s="36" t="str">
        <f aca="false">IF(AND(Dane!$F85="TA",OR($F85="oryginał",$F85="kopia")),Dane!M85,"")</f>
        <v/>
      </c>
      <c r="O85" s="36" t="str">
        <f aca="false">IF(AND(Dane!$F85="TA",OR($F85="oryginał",$F85="kopia")),Dane!N85,"")</f>
        <v/>
      </c>
      <c r="P85" s="36" t="str">
        <f aca="false">IF(AND(Dane!$F85="TA",OR($F85="oryginał",$F85="kopia")),Dane!O85,"")</f>
        <v/>
      </c>
      <c r="Q85" s="36" t="str">
        <f aca="false">IF(AND(Dane!$F85="TA",OR($F85="oryginał",$F85="kopia")),Dane!P85,"")</f>
        <v/>
      </c>
      <c r="R85" s="36" t="str">
        <f aca="false">IF(AND(Dane!$F85="TA",OR($F85="oryginał",$F85="kopia")),Dane!Q85,"")</f>
        <v/>
      </c>
      <c r="S85" s="36" t="str">
        <f aca="false">IF(AND(Dane!$F85="TA",OR($F85="oryginał",$F85="kopia")),Dane!R85,"")</f>
        <v/>
      </c>
      <c r="T85" s="36" t="str">
        <f aca="false">IF(AND(Dane!$F85="TA",OR($F85="oryginał",$F85="kopia")),Dane!S85,"")</f>
        <v/>
      </c>
      <c r="U85" s="36" t="str">
        <f aca="false">IF(AND(Dane!$F85="TA",OR($F85="oryginał",$F85="kopia")),Dane!T85,"")</f>
        <v/>
      </c>
      <c r="V85" s="36" t="str">
        <f aca="false">IF(AND(Dane!$F85="TA",OR($F85="oryginał",$F85="kopia")),Dane!U85,"")</f>
        <v/>
      </c>
      <c r="W85" s="36" t="str">
        <f aca="false">IF(AND(Dane!$F85="TA",OR($F85="oryginał",$F85="kopia")),#REF!,"")</f>
        <v/>
      </c>
    </row>
    <row r="86" customFormat="false" ht="15.75" hidden="false" customHeight="true" outlineLevel="0" collapsed="false">
      <c r="A86" s="36" t="str">
        <f aca="false">IF(AND(Dane!$F86="TA",OR(Dane!$G86="kopia",Dane!$G86="oryginał")),Dane!A86,"")</f>
        <v/>
      </c>
      <c r="B86" s="36" t="str">
        <f aca="false">IF(AND(Dane!$F86="TA",OR(Dane!$G86="kopia",Dane!$G86="oryginał")),Dane!B86,"")</f>
        <v/>
      </c>
      <c r="C86" s="36" t="str">
        <f aca="false">IF(AND(Dane!$F86="TA",OR(Dane!$G86="kopia",Dane!$G86="oryginał")),Dane!C86,"")</f>
        <v/>
      </c>
      <c r="D86" s="36" t="str">
        <f aca="false">IF(AND(Dane!$F86="TA",OR(Dane!$G86="kopia",Dane!$G86="oryginał")),Dane!D86,"")</f>
        <v/>
      </c>
      <c r="E86" s="36" t="str">
        <f aca="false">IF(AND(Dane!$F86="TA",OR(Dane!$G86="kopia",Dane!$G86="oryginał")),Dane!E86,"")</f>
        <v/>
      </c>
      <c r="F86" s="36" t="str">
        <f aca="false">IF(AND(Dane!$F86="TA",OR(Dane!$G86="kopia",Dane!$G86="oryginał")),Dane!G86,"")</f>
        <v/>
      </c>
      <c r="G86" s="36" t="str">
        <f aca="false">IF(AND(Dane!$F86="TA",OR($F86="oryginał",$F86="kopia")),Dane!I86,"")</f>
        <v/>
      </c>
      <c r="H86" s="36" t="str">
        <f aca="false">IF(AND(Dane!$F86="TA",OR($F86="oryginał",$F86="kopia")),#REF!,"")</f>
        <v/>
      </c>
      <c r="I86" s="36" t="str">
        <f aca="false">IF(AND(Dane!$F86="TA",OR($F86="oryginał",$F86="kopia")),Dane!J86,"")</f>
        <v/>
      </c>
      <c r="J86" s="36" t="str">
        <f aca="false">IF(AND(Dane!$F86="TA",OR($F86="oryginał",$F86="kopia")),#REF!,"")</f>
        <v/>
      </c>
      <c r="K86" s="36" t="str">
        <f aca="false">IF(AND(Dane!$F86="TA",OR($F86="oryginał",$F86="kopia")),Dane!K86,"")</f>
        <v/>
      </c>
      <c r="L86" s="36" t="str">
        <f aca="false">IF(AND(Dane!$F86="TA",OR($F86="oryginał",$F86="kopia")),#REF!,"")</f>
        <v/>
      </c>
      <c r="M86" s="36" t="str">
        <f aca="false">IF(AND(Dane!$F86="TA",OR($F86="oryginał",$F86="kopia")),Dane!L86,"")</f>
        <v/>
      </c>
      <c r="N86" s="36" t="str">
        <f aca="false">IF(AND(Dane!$F86="TA",OR($F86="oryginał",$F86="kopia")),Dane!M86,"")</f>
        <v/>
      </c>
      <c r="O86" s="36" t="str">
        <f aca="false">IF(AND(Dane!$F86="TA",OR($F86="oryginał",$F86="kopia")),Dane!N86,"")</f>
        <v/>
      </c>
      <c r="P86" s="36" t="str">
        <f aca="false">IF(AND(Dane!$F86="TA",OR($F86="oryginał",$F86="kopia")),Dane!O86,"")</f>
        <v/>
      </c>
      <c r="Q86" s="36" t="str">
        <f aca="false">IF(AND(Dane!$F86="TA",OR($F86="oryginał",$F86="kopia")),Dane!P86,"")</f>
        <v/>
      </c>
      <c r="R86" s="36" t="str">
        <f aca="false">IF(AND(Dane!$F86="TA",OR($F86="oryginał",$F86="kopia")),Dane!Q86,"")</f>
        <v/>
      </c>
      <c r="S86" s="36" t="str">
        <f aca="false">IF(AND(Dane!$F86="TA",OR($F86="oryginał",$F86="kopia")),Dane!R86,"")</f>
        <v/>
      </c>
      <c r="T86" s="36" t="str">
        <f aca="false">IF(AND(Dane!$F86="TA",OR($F86="oryginał",$F86="kopia")),Dane!S86,"")</f>
        <v/>
      </c>
      <c r="U86" s="36" t="str">
        <f aca="false">IF(AND(Dane!$F86="TA",OR($F86="oryginał",$F86="kopia")),Dane!T86,"")</f>
        <v/>
      </c>
      <c r="V86" s="36" t="str">
        <f aca="false">IF(AND(Dane!$F86="TA",OR($F86="oryginał",$F86="kopia")),Dane!U86,"")</f>
        <v/>
      </c>
      <c r="W86" s="36" t="str">
        <f aca="false">IF(AND(Dane!$F86="TA",OR($F86="oryginał",$F86="kopia")),#REF!,"")</f>
        <v/>
      </c>
    </row>
    <row r="87" customFormat="false" ht="15.75" hidden="false" customHeight="true" outlineLevel="0" collapsed="false">
      <c r="A87" s="36" t="str">
        <f aca="false">IF(AND(Dane!$F87="TA",OR(Dane!$G87="kopia",Dane!$G87="oryginał")),Dane!A87,"")</f>
        <v/>
      </c>
      <c r="B87" s="36" t="str">
        <f aca="false">IF(AND(Dane!$F87="TA",OR(Dane!$G87="kopia",Dane!$G87="oryginał")),Dane!B87,"")</f>
        <v/>
      </c>
      <c r="C87" s="36" t="str">
        <f aca="false">IF(AND(Dane!$F87="TA",OR(Dane!$G87="kopia",Dane!$G87="oryginał")),Dane!C87,"")</f>
        <v/>
      </c>
      <c r="D87" s="36" t="str">
        <f aca="false">IF(AND(Dane!$F87="TA",OR(Dane!$G87="kopia",Dane!$G87="oryginał")),Dane!D87,"")</f>
        <v/>
      </c>
      <c r="E87" s="36" t="str">
        <f aca="false">IF(AND(Dane!$F87="TA",OR(Dane!$G87="kopia",Dane!$G87="oryginał")),Dane!E87,"")</f>
        <v/>
      </c>
      <c r="F87" s="36" t="str">
        <f aca="false">IF(AND(Dane!$F87="TA",OR(Dane!$G87="kopia",Dane!$G87="oryginał")),Dane!G87,"")</f>
        <v/>
      </c>
      <c r="G87" s="36" t="str">
        <f aca="false">IF(AND(Dane!$F87="TA",OR($F87="oryginał",$F87="kopia")),Dane!I87,"")</f>
        <v/>
      </c>
      <c r="H87" s="36" t="str">
        <f aca="false">IF(AND(Dane!$F87="TA",OR($F87="oryginał",$F87="kopia")),#REF!,"")</f>
        <v/>
      </c>
      <c r="I87" s="36" t="str">
        <f aca="false">IF(AND(Dane!$F87="TA",OR($F87="oryginał",$F87="kopia")),Dane!J87,"")</f>
        <v/>
      </c>
      <c r="J87" s="36" t="str">
        <f aca="false">IF(AND(Dane!$F87="TA",OR($F87="oryginał",$F87="kopia")),#REF!,"")</f>
        <v/>
      </c>
      <c r="K87" s="36" t="str">
        <f aca="false">IF(AND(Dane!$F87="TA",OR($F87="oryginał",$F87="kopia")),Dane!K87,"")</f>
        <v/>
      </c>
      <c r="L87" s="36" t="str">
        <f aca="false">IF(AND(Dane!$F87="TA",OR($F87="oryginał",$F87="kopia")),#REF!,"")</f>
        <v/>
      </c>
      <c r="M87" s="36" t="str">
        <f aca="false">IF(AND(Dane!$F87="TA",OR($F87="oryginał",$F87="kopia")),Dane!L87,"")</f>
        <v/>
      </c>
      <c r="N87" s="36" t="str">
        <f aca="false">IF(AND(Dane!$F87="TA",OR($F87="oryginał",$F87="kopia")),Dane!M87,"")</f>
        <v/>
      </c>
      <c r="O87" s="36" t="str">
        <f aca="false">IF(AND(Dane!$F87="TA",OR($F87="oryginał",$F87="kopia")),Dane!N87,"")</f>
        <v/>
      </c>
      <c r="P87" s="36" t="str">
        <f aca="false">IF(AND(Dane!$F87="TA",OR($F87="oryginał",$F87="kopia")),Dane!O87,"")</f>
        <v/>
      </c>
      <c r="Q87" s="36" t="str">
        <f aca="false">IF(AND(Dane!$F87="TA",OR($F87="oryginał",$F87="kopia")),Dane!P87,"")</f>
        <v/>
      </c>
      <c r="R87" s="36" t="str">
        <f aca="false">IF(AND(Dane!$F87="TA",OR($F87="oryginał",$F87="kopia")),Dane!Q87,"")</f>
        <v/>
      </c>
      <c r="S87" s="36" t="str">
        <f aca="false">IF(AND(Dane!$F87="TA",OR($F87="oryginał",$F87="kopia")),Dane!R87,"")</f>
        <v/>
      </c>
      <c r="T87" s="36" t="str">
        <f aca="false">IF(AND(Dane!$F87="TA",OR($F87="oryginał",$F87="kopia")),Dane!S87,"")</f>
        <v/>
      </c>
      <c r="U87" s="36" t="str">
        <f aca="false">IF(AND(Dane!$F87="TA",OR($F87="oryginał",$F87="kopia")),Dane!T87,"")</f>
        <v/>
      </c>
      <c r="V87" s="36" t="str">
        <f aca="false">IF(AND(Dane!$F87="TA",OR($F87="oryginał",$F87="kopia")),Dane!U87,"")</f>
        <v/>
      </c>
      <c r="W87" s="36" t="str">
        <f aca="false">IF(AND(Dane!$F87="TA",OR($F87="oryginał",$F87="kopia")),#REF!,"")</f>
        <v/>
      </c>
    </row>
    <row r="88" customFormat="false" ht="15.75" hidden="false" customHeight="true" outlineLevel="0" collapsed="false">
      <c r="A88" s="36" t="str">
        <f aca="false">IF(AND(Dane!$F88="TA",OR(Dane!$G88="kopia",Dane!$G88="oryginał")),Dane!A88,"")</f>
        <v/>
      </c>
      <c r="B88" s="36" t="str">
        <f aca="false">IF(AND(Dane!$F88="TA",OR(Dane!$G88="kopia",Dane!$G88="oryginał")),Dane!B88,"")</f>
        <v/>
      </c>
      <c r="C88" s="36" t="str">
        <f aca="false">IF(AND(Dane!$F88="TA",OR(Dane!$G88="kopia",Dane!$G88="oryginał")),Dane!C88,"")</f>
        <v/>
      </c>
      <c r="D88" s="36" t="str">
        <f aca="false">IF(AND(Dane!$F88="TA",OR(Dane!$G88="kopia",Dane!$G88="oryginał")),Dane!D88,"")</f>
        <v/>
      </c>
      <c r="E88" s="36" t="str">
        <f aca="false">IF(AND(Dane!$F88="TA",OR(Dane!$G88="kopia",Dane!$G88="oryginał")),Dane!E88,"")</f>
        <v/>
      </c>
      <c r="F88" s="36" t="str">
        <f aca="false">IF(AND(Dane!$F88="TA",OR(Dane!$G88="kopia",Dane!$G88="oryginał")),Dane!G88,"")</f>
        <v/>
      </c>
      <c r="G88" s="36" t="str">
        <f aca="false">IF(AND(Dane!$F88="TA",OR($F88="oryginał",$F88="kopia")),Dane!I88,"")</f>
        <v/>
      </c>
      <c r="H88" s="36" t="str">
        <f aca="false">IF(AND(Dane!$F88="TA",OR($F88="oryginał",$F88="kopia")),#REF!,"")</f>
        <v/>
      </c>
      <c r="I88" s="36" t="str">
        <f aca="false">IF(AND(Dane!$F88="TA",OR($F88="oryginał",$F88="kopia")),Dane!J88,"")</f>
        <v/>
      </c>
      <c r="J88" s="36" t="str">
        <f aca="false">IF(AND(Dane!$F88="TA",OR($F88="oryginał",$F88="kopia")),#REF!,"")</f>
        <v/>
      </c>
      <c r="K88" s="36" t="str">
        <f aca="false">IF(AND(Dane!$F88="TA",OR($F88="oryginał",$F88="kopia")),Dane!K88,"")</f>
        <v/>
      </c>
      <c r="L88" s="36" t="str">
        <f aca="false">IF(AND(Dane!$F88="TA",OR($F88="oryginał",$F88="kopia")),#REF!,"")</f>
        <v/>
      </c>
      <c r="M88" s="36" t="str">
        <f aca="false">IF(AND(Dane!$F88="TA",OR($F88="oryginał",$F88="kopia")),Dane!L88,"")</f>
        <v/>
      </c>
      <c r="N88" s="36" t="str">
        <f aca="false">IF(AND(Dane!$F88="TA",OR($F88="oryginał",$F88="kopia")),Dane!M88,"")</f>
        <v/>
      </c>
      <c r="O88" s="36" t="str">
        <f aca="false">IF(AND(Dane!$F88="TA",OR($F88="oryginał",$F88="kopia")),Dane!N88,"")</f>
        <v/>
      </c>
      <c r="P88" s="36" t="str">
        <f aca="false">IF(AND(Dane!$F88="TA",OR($F88="oryginał",$F88="kopia")),Dane!O88,"")</f>
        <v/>
      </c>
      <c r="Q88" s="36" t="str">
        <f aca="false">IF(AND(Dane!$F88="TA",OR($F88="oryginał",$F88="kopia")),Dane!P88,"")</f>
        <v/>
      </c>
      <c r="R88" s="36" t="str">
        <f aca="false">IF(AND(Dane!$F88="TA",OR($F88="oryginał",$F88="kopia")),Dane!Q88,"")</f>
        <v/>
      </c>
      <c r="S88" s="36" t="str">
        <f aca="false">IF(AND(Dane!$F88="TA",OR($F88="oryginał",$F88="kopia")),Dane!R88,"")</f>
        <v/>
      </c>
      <c r="T88" s="36" t="str">
        <f aca="false">IF(AND(Dane!$F88="TA",OR($F88="oryginał",$F88="kopia")),Dane!S88,"")</f>
        <v/>
      </c>
      <c r="U88" s="36" t="str">
        <f aca="false">IF(AND(Dane!$F88="TA",OR($F88="oryginał",$F88="kopia")),Dane!T88,"")</f>
        <v/>
      </c>
      <c r="V88" s="36" t="str">
        <f aca="false">IF(AND(Dane!$F88="TA",OR($F88="oryginał",$F88="kopia")),Dane!U88,"")</f>
        <v/>
      </c>
      <c r="W88" s="36" t="str">
        <f aca="false">IF(AND(Dane!$F88="TA",OR($F88="oryginał",$F88="kopia")),#REF!,"")</f>
        <v/>
      </c>
    </row>
    <row r="89" customFormat="false" ht="15.75" hidden="false" customHeight="true" outlineLevel="0" collapsed="false">
      <c r="A89" s="36" t="str">
        <f aca="false">IF(AND(Dane!$F89="TA",OR(Dane!$G89="kopia",Dane!$G89="oryginał")),Dane!A89,"")</f>
        <v/>
      </c>
      <c r="B89" s="36" t="str">
        <f aca="false">IF(AND(Dane!$F89="TA",OR(Dane!$G89="kopia",Dane!$G89="oryginał")),Dane!B89,"")</f>
        <v/>
      </c>
      <c r="C89" s="36" t="str">
        <f aca="false">IF(AND(Dane!$F89="TA",OR(Dane!$G89="kopia",Dane!$G89="oryginał")),Dane!C89,"")</f>
        <v/>
      </c>
      <c r="D89" s="36" t="str">
        <f aca="false">IF(AND(Dane!$F89="TA",OR(Dane!$G89="kopia",Dane!$G89="oryginał")),Dane!D89,"")</f>
        <v/>
      </c>
      <c r="E89" s="36" t="str">
        <f aca="false">IF(AND(Dane!$F89="TA",OR(Dane!$G89="kopia",Dane!$G89="oryginał")),Dane!E89,"")</f>
        <v/>
      </c>
      <c r="F89" s="36" t="str">
        <f aca="false">IF(AND(Dane!$F89="TA",OR(Dane!$G89="kopia",Dane!$G89="oryginał")),Dane!G89,"")</f>
        <v/>
      </c>
      <c r="G89" s="36" t="str">
        <f aca="false">IF(AND(Dane!$F89="TA",OR($F89="oryginał",$F89="kopia")),Dane!I89,"")</f>
        <v/>
      </c>
      <c r="H89" s="36" t="str">
        <f aca="false">IF(AND(Dane!$F89="TA",OR($F89="oryginał",$F89="kopia")),#REF!,"")</f>
        <v/>
      </c>
      <c r="I89" s="36" t="str">
        <f aca="false">IF(AND(Dane!$F89="TA",OR($F89="oryginał",$F89="kopia")),Dane!J89,"")</f>
        <v/>
      </c>
      <c r="J89" s="36" t="str">
        <f aca="false">IF(AND(Dane!$F89="TA",OR($F89="oryginał",$F89="kopia")),#REF!,"")</f>
        <v/>
      </c>
      <c r="K89" s="36" t="str">
        <f aca="false">IF(AND(Dane!$F89="TA",OR($F89="oryginał",$F89="kopia")),Dane!K89,"")</f>
        <v/>
      </c>
      <c r="L89" s="36" t="str">
        <f aca="false">IF(AND(Dane!$F89="TA",OR($F89="oryginał",$F89="kopia")),#REF!,"")</f>
        <v/>
      </c>
      <c r="M89" s="36" t="str">
        <f aca="false">IF(AND(Dane!$F89="TA",OR($F89="oryginał",$F89="kopia")),Dane!L89,"")</f>
        <v/>
      </c>
      <c r="N89" s="36" t="str">
        <f aca="false">IF(AND(Dane!$F89="TA",OR($F89="oryginał",$F89="kopia")),Dane!M89,"")</f>
        <v/>
      </c>
      <c r="O89" s="36" t="str">
        <f aca="false">IF(AND(Dane!$F89="TA",OR($F89="oryginał",$F89="kopia")),Dane!N89,"")</f>
        <v/>
      </c>
      <c r="P89" s="36" t="str">
        <f aca="false">IF(AND(Dane!$F89="TA",OR($F89="oryginał",$F89="kopia")),Dane!O89,"")</f>
        <v/>
      </c>
      <c r="Q89" s="36" t="str">
        <f aca="false">IF(AND(Dane!$F89="TA",OR($F89="oryginał",$F89="kopia")),Dane!P89,"")</f>
        <v/>
      </c>
      <c r="R89" s="36" t="str">
        <f aca="false">IF(AND(Dane!$F89="TA",OR($F89="oryginał",$F89="kopia")),Dane!Q89,"")</f>
        <v/>
      </c>
      <c r="S89" s="36" t="str">
        <f aca="false">IF(AND(Dane!$F89="TA",OR($F89="oryginał",$F89="kopia")),Dane!R89,"")</f>
        <v/>
      </c>
      <c r="T89" s="36" t="str">
        <f aca="false">IF(AND(Dane!$F89="TA",OR($F89="oryginał",$F89="kopia")),Dane!S89,"")</f>
        <v/>
      </c>
      <c r="U89" s="36" t="str">
        <f aca="false">IF(AND(Dane!$F89="TA",OR($F89="oryginał",$F89="kopia")),Dane!T89,"")</f>
        <v/>
      </c>
      <c r="V89" s="36" t="str">
        <f aca="false">IF(AND(Dane!$F89="TA",OR($F89="oryginał",$F89="kopia")),Dane!U89,"")</f>
        <v/>
      </c>
      <c r="W89" s="36" t="str">
        <f aca="false">IF(AND(Dane!$F89="TA",OR($F89="oryginał",$F89="kopia")),#REF!,"")</f>
        <v/>
      </c>
    </row>
    <row r="90" customFormat="false" ht="15.75" hidden="false" customHeight="true" outlineLevel="0" collapsed="false">
      <c r="A90" s="36" t="str">
        <f aca="false">IF(AND(Dane!$F90="TA",OR(Dane!$G90="kopia",Dane!$G90="oryginał")),Dane!A90,"")</f>
        <v/>
      </c>
      <c r="B90" s="36" t="str">
        <f aca="false">IF(AND(Dane!$F90="TA",OR(Dane!$G90="kopia",Dane!$G90="oryginał")),Dane!B90,"")</f>
        <v/>
      </c>
      <c r="C90" s="36" t="str">
        <f aca="false">IF(AND(Dane!$F90="TA",OR(Dane!$G90="kopia",Dane!$G90="oryginał")),Dane!C90,"")</f>
        <v/>
      </c>
      <c r="D90" s="36" t="str">
        <f aca="false">IF(AND(Dane!$F90="TA",OR(Dane!$G90="kopia",Dane!$G90="oryginał")),Dane!D90,"")</f>
        <v/>
      </c>
      <c r="E90" s="36" t="str">
        <f aca="false">IF(AND(Dane!$F90="TA",OR(Dane!$G90="kopia",Dane!$G90="oryginał")),Dane!E90,"")</f>
        <v/>
      </c>
      <c r="F90" s="36" t="str">
        <f aca="false">IF(AND(Dane!$F90="TA",OR(Dane!$G90="kopia",Dane!$G90="oryginał")),Dane!G90,"")</f>
        <v/>
      </c>
      <c r="G90" s="36" t="str">
        <f aca="false">IF(AND(Dane!$F90="TA",OR($F90="oryginał",$F90="kopia")),Dane!I90,"")</f>
        <v/>
      </c>
      <c r="H90" s="36" t="str">
        <f aca="false">IF(AND(Dane!$F90="TA",OR($F90="oryginał",$F90="kopia")),#REF!,"")</f>
        <v/>
      </c>
      <c r="I90" s="36" t="str">
        <f aca="false">IF(AND(Dane!$F90="TA",OR($F90="oryginał",$F90="kopia")),Dane!J90,"")</f>
        <v/>
      </c>
      <c r="J90" s="36" t="str">
        <f aca="false">IF(AND(Dane!$F90="TA",OR($F90="oryginał",$F90="kopia")),#REF!,"")</f>
        <v/>
      </c>
      <c r="K90" s="36" t="str">
        <f aca="false">IF(AND(Dane!$F90="TA",OR($F90="oryginał",$F90="kopia")),Dane!K90,"")</f>
        <v/>
      </c>
      <c r="L90" s="36" t="str">
        <f aca="false">IF(AND(Dane!$F90="TA",OR($F90="oryginał",$F90="kopia")),#REF!,"")</f>
        <v/>
      </c>
      <c r="M90" s="36" t="str">
        <f aca="false">IF(AND(Dane!$F90="TA",OR($F90="oryginał",$F90="kopia")),Dane!L90,"")</f>
        <v/>
      </c>
      <c r="N90" s="36" t="str">
        <f aca="false">IF(AND(Dane!$F90="TA",OR($F90="oryginał",$F90="kopia")),Dane!M90,"")</f>
        <v/>
      </c>
      <c r="O90" s="36" t="str">
        <f aca="false">IF(AND(Dane!$F90="TA",OR($F90="oryginał",$F90="kopia")),Dane!N90,"")</f>
        <v/>
      </c>
      <c r="P90" s="36" t="str">
        <f aca="false">IF(AND(Dane!$F90="TA",OR($F90="oryginał",$F90="kopia")),Dane!O90,"")</f>
        <v/>
      </c>
      <c r="Q90" s="36" t="str">
        <f aca="false">IF(AND(Dane!$F90="TA",OR($F90="oryginał",$F90="kopia")),Dane!P90,"")</f>
        <v/>
      </c>
      <c r="R90" s="36" t="str">
        <f aca="false">IF(AND(Dane!$F90="TA",OR($F90="oryginał",$F90="kopia")),Dane!Q90,"")</f>
        <v/>
      </c>
      <c r="S90" s="36" t="str">
        <f aca="false">IF(AND(Dane!$F90="TA",OR($F90="oryginał",$F90="kopia")),Dane!R90,"")</f>
        <v/>
      </c>
      <c r="T90" s="36" t="str">
        <f aca="false">IF(AND(Dane!$F90="TA",OR($F90="oryginał",$F90="kopia")),Dane!S90,"")</f>
        <v/>
      </c>
      <c r="U90" s="36" t="str">
        <f aca="false">IF(AND(Dane!$F90="TA",OR($F90="oryginał",$F90="kopia")),Dane!T90,"")</f>
        <v/>
      </c>
      <c r="V90" s="36" t="str">
        <f aca="false">IF(AND(Dane!$F90="TA",OR($F90="oryginał",$F90="kopia")),Dane!U90,"")</f>
        <v/>
      </c>
      <c r="W90" s="36" t="str">
        <f aca="false">IF(AND(Dane!$F90="TA",OR($F90="oryginał",$F90="kopia")),#REF!,"")</f>
        <v/>
      </c>
    </row>
    <row r="91" customFormat="false" ht="15.75" hidden="false" customHeight="true" outlineLevel="0" collapsed="false">
      <c r="A91" s="36" t="str">
        <f aca="false">IF(AND(Dane!$F91="TA",OR(Dane!$G91="kopia",Dane!$G91="oryginał")),Dane!A91,"")</f>
        <v/>
      </c>
      <c r="B91" s="36" t="str">
        <f aca="false">IF(AND(Dane!$F91="TA",OR(Dane!$G91="kopia",Dane!$G91="oryginał")),Dane!B91,"")</f>
        <v/>
      </c>
      <c r="C91" s="36" t="str">
        <f aca="false">IF(AND(Dane!$F91="TA",OR(Dane!$G91="kopia",Dane!$G91="oryginał")),Dane!C91,"")</f>
        <v/>
      </c>
      <c r="D91" s="36" t="str">
        <f aca="false">IF(AND(Dane!$F91="TA",OR(Dane!$G91="kopia",Dane!$G91="oryginał")),Dane!D91,"")</f>
        <v/>
      </c>
      <c r="E91" s="36" t="str">
        <f aca="false">IF(AND(Dane!$F91="TA",OR(Dane!$G91="kopia",Dane!$G91="oryginał")),Dane!E91,"")</f>
        <v/>
      </c>
      <c r="F91" s="36" t="str">
        <f aca="false">IF(AND(Dane!$F91="TA",OR(Dane!$G91="kopia",Dane!$G91="oryginał")),Dane!G91,"")</f>
        <v/>
      </c>
      <c r="G91" s="36" t="str">
        <f aca="false">IF(AND(Dane!$F91="TA",OR($F91="oryginał",$F91="kopia")),Dane!I91,"")</f>
        <v/>
      </c>
      <c r="H91" s="36" t="str">
        <f aca="false">IF(AND(Dane!$F91="TA",OR($F91="oryginał",$F91="kopia")),#REF!,"")</f>
        <v/>
      </c>
      <c r="I91" s="36" t="str">
        <f aca="false">IF(AND(Dane!$F91="TA",OR($F91="oryginał",$F91="kopia")),Dane!J91,"")</f>
        <v/>
      </c>
      <c r="J91" s="36" t="str">
        <f aca="false">IF(AND(Dane!$F91="TA",OR($F91="oryginał",$F91="kopia")),#REF!,"")</f>
        <v/>
      </c>
      <c r="K91" s="36" t="str">
        <f aca="false">IF(AND(Dane!$F91="TA",OR($F91="oryginał",$F91="kopia")),Dane!K91,"")</f>
        <v/>
      </c>
      <c r="L91" s="36" t="str">
        <f aca="false">IF(AND(Dane!$F91="TA",OR($F91="oryginał",$F91="kopia")),#REF!,"")</f>
        <v/>
      </c>
      <c r="M91" s="36" t="str">
        <f aca="false">IF(AND(Dane!$F91="TA",OR($F91="oryginał",$F91="kopia")),Dane!L91,"")</f>
        <v/>
      </c>
      <c r="N91" s="36" t="str">
        <f aca="false">IF(AND(Dane!$F91="TA",OR($F91="oryginał",$F91="kopia")),Dane!M91,"")</f>
        <v/>
      </c>
      <c r="O91" s="36" t="str">
        <f aca="false">IF(AND(Dane!$F91="TA",OR($F91="oryginał",$F91="kopia")),Dane!N91,"")</f>
        <v/>
      </c>
      <c r="P91" s="36" t="str">
        <f aca="false">IF(AND(Dane!$F91="TA",OR($F91="oryginał",$F91="kopia")),Dane!O91,"")</f>
        <v/>
      </c>
      <c r="Q91" s="36" t="str">
        <f aca="false">IF(AND(Dane!$F91="TA",OR($F91="oryginał",$F91="kopia")),Dane!P91,"")</f>
        <v/>
      </c>
      <c r="R91" s="36" t="str">
        <f aca="false">IF(AND(Dane!$F91="TA",OR($F91="oryginał",$F91="kopia")),Dane!Q91,"")</f>
        <v/>
      </c>
      <c r="S91" s="36" t="str">
        <f aca="false">IF(AND(Dane!$F91="TA",OR($F91="oryginał",$F91="kopia")),Dane!R91,"")</f>
        <v/>
      </c>
      <c r="T91" s="36" t="str">
        <f aca="false">IF(AND(Dane!$F91="TA",OR($F91="oryginał",$F91="kopia")),Dane!S91,"")</f>
        <v/>
      </c>
      <c r="U91" s="36" t="str">
        <f aca="false">IF(AND(Dane!$F91="TA",OR($F91="oryginał",$F91="kopia")),Dane!T91,"")</f>
        <v/>
      </c>
      <c r="V91" s="36" t="str">
        <f aca="false">IF(AND(Dane!$F91="TA",OR($F91="oryginał",$F91="kopia")),Dane!U91,"")</f>
        <v/>
      </c>
      <c r="W91" s="36" t="str">
        <f aca="false">IF(AND(Dane!$F91="TA",OR($F91="oryginał",$F91="kopia")),#REF!,"")</f>
        <v/>
      </c>
    </row>
    <row r="92" customFormat="false" ht="15.75" hidden="false" customHeight="true" outlineLevel="0" collapsed="false">
      <c r="A92" s="36" t="str">
        <f aca="false">IF(AND(Dane!$F92="TA",OR(Dane!$G92="kopia",Dane!$G92="oryginał")),Dane!A92,"")</f>
        <v/>
      </c>
      <c r="B92" s="36" t="str">
        <f aca="false">IF(AND(Dane!$F92="TA",OR(Dane!$G92="kopia",Dane!$G92="oryginał")),Dane!B92,"")</f>
        <v/>
      </c>
      <c r="C92" s="36" t="str">
        <f aca="false">IF(AND(Dane!$F92="TA",OR(Dane!$G92="kopia",Dane!$G92="oryginał")),Dane!C92,"")</f>
        <v/>
      </c>
      <c r="D92" s="36" t="str">
        <f aca="false">IF(AND(Dane!$F92="TA",OR(Dane!$G92="kopia",Dane!$G92="oryginał")),Dane!D92,"")</f>
        <v/>
      </c>
      <c r="E92" s="36" t="str">
        <f aca="false">IF(AND(Dane!$F92="TA",OR(Dane!$G92="kopia",Dane!$G92="oryginał")),Dane!E92,"")</f>
        <v/>
      </c>
      <c r="F92" s="36" t="str">
        <f aca="false">IF(AND(Dane!$F92="TA",OR(Dane!$G92="kopia",Dane!$G92="oryginał")),Dane!G92,"")</f>
        <v/>
      </c>
      <c r="G92" s="36" t="str">
        <f aca="false">IF(AND(Dane!$F92="TA",OR($F92="oryginał",$F92="kopia")),Dane!I92,"")</f>
        <v/>
      </c>
      <c r="H92" s="36" t="str">
        <f aca="false">IF(AND(Dane!$F92="TA",OR($F92="oryginał",$F92="kopia")),#REF!,"")</f>
        <v/>
      </c>
      <c r="I92" s="36" t="str">
        <f aca="false">IF(AND(Dane!$F92="TA",OR($F92="oryginał",$F92="kopia")),Dane!J92,"")</f>
        <v/>
      </c>
      <c r="J92" s="36" t="str">
        <f aca="false">IF(AND(Dane!$F92="TA",OR($F92="oryginał",$F92="kopia")),#REF!,"")</f>
        <v/>
      </c>
      <c r="K92" s="36" t="str">
        <f aca="false">IF(AND(Dane!$F92="TA",OR($F92="oryginał",$F92="kopia")),Dane!K92,"")</f>
        <v/>
      </c>
      <c r="L92" s="36" t="str">
        <f aca="false">IF(AND(Dane!$F92="TA",OR($F92="oryginał",$F92="kopia")),#REF!,"")</f>
        <v/>
      </c>
      <c r="M92" s="36" t="str">
        <f aca="false">IF(AND(Dane!$F92="TA",OR($F92="oryginał",$F92="kopia")),Dane!L92,"")</f>
        <v/>
      </c>
      <c r="N92" s="36" t="str">
        <f aca="false">IF(AND(Dane!$F92="TA",OR($F92="oryginał",$F92="kopia")),Dane!M92,"")</f>
        <v/>
      </c>
      <c r="O92" s="36" t="str">
        <f aca="false">IF(AND(Dane!$F92="TA",OR($F92="oryginał",$F92="kopia")),Dane!N92,"")</f>
        <v/>
      </c>
      <c r="P92" s="36" t="str">
        <f aca="false">IF(AND(Dane!$F92="TA",OR($F92="oryginał",$F92="kopia")),Dane!O92,"")</f>
        <v/>
      </c>
      <c r="Q92" s="36" t="str">
        <f aca="false">IF(AND(Dane!$F92="TA",OR($F92="oryginał",$F92="kopia")),Dane!P92,"")</f>
        <v/>
      </c>
      <c r="R92" s="36" t="str">
        <f aca="false">IF(AND(Dane!$F92="TA",OR($F92="oryginał",$F92="kopia")),Dane!Q92,"")</f>
        <v/>
      </c>
      <c r="S92" s="36" t="str">
        <f aca="false">IF(AND(Dane!$F92="TA",OR($F92="oryginał",$F92="kopia")),Dane!R92,"")</f>
        <v/>
      </c>
      <c r="T92" s="36" t="str">
        <f aca="false">IF(AND(Dane!$F92="TA",OR($F92="oryginał",$F92="kopia")),Dane!S92,"")</f>
        <v/>
      </c>
      <c r="U92" s="36" t="str">
        <f aca="false">IF(AND(Dane!$F92="TA",OR($F92="oryginał",$F92="kopia")),Dane!T92,"")</f>
        <v/>
      </c>
      <c r="V92" s="36" t="str">
        <f aca="false">IF(AND(Dane!$F92="TA",OR($F92="oryginał",$F92="kopia")),Dane!U92,"")</f>
        <v/>
      </c>
      <c r="W92" s="36" t="str">
        <f aca="false">IF(AND(Dane!$F92="TA",OR($F92="oryginał",$F92="kopia")),#REF!,"")</f>
        <v/>
      </c>
    </row>
    <row r="93" customFormat="false" ht="15.75" hidden="false" customHeight="true" outlineLevel="0" collapsed="false">
      <c r="A93" s="36" t="str">
        <f aca="false">IF(AND(Dane!$F93="TA",OR(Dane!$G93="kopia",Dane!$G93="oryginał")),Dane!A93,"")</f>
        <v/>
      </c>
      <c r="B93" s="36" t="str">
        <f aca="false">IF(AND(Dane!$F93="TA",OR(Dane!$G93="kopia",Dane!$G93="oryginał")),Dane!B93,"")</f>
        <v/>
      </c>
      <c r="C93" s="36" t="str">
        <f aca="false">IF(AND(Dane!$F93="TA",OR(Dane!$G93="kopia",Dane!$G93="oryginał")),Dane!C93,"")</f>
        <v/>
      </c>
      <c r="D93" s="36" t="str">
        <f aca="false">IF(AND(Dane!$F93="TA",OR(Dane!$G93="kopia",Dane!$G93="oryginał")),Dane!D93,"")</f>
        <v/>
      </c>
      <c r="E93" s="36" t="str">
        <f aca="false">IF(AND(Dane!$F93="TA",OR(Dane!$G93="kopia",Dane!$G93="oryginał")),Dane!E93,"")</f>
        <v/>
      </c>
      <c r="F93" s="36" t="str">
        <f aca="false">IF(AND(Dane!$F93="TA",OR(Dane!$G93="kopia",Dane!$G93="oryginał")),Dane!G93,"")</f>
        <v/>
      </c>
      <c r="G93" s="36" t="str">
        <f aca="false">IF(AND(Dane!$F93="TA",OR($F93="oryginał",$F93="kopia")),Dane!I93,"")</f>
        <v/>
      </c>
      <c r="H93" s="36" t="str">
        <f aca="false">IF(AND(Dane!$F93="TA",OR($F93="oryginał",$F93="kopia")),#REF!,"")</f>
        <v/>
      </c>
      <c r="I93" s="36" t="str">
        <f aca="false">IF(AND(Dane!$F93="TA",OR($F93="oryginał",$F93="kopia")),Dane!J93,"")</f>
        <v/>
      </c>
      <c r="J93" s="36" t="str">
        <f aca="false">IF(AND(Dane!$F93="TA",OR($F93="oryginał",$F93="kopia")),#REF!,"")</f>
        <v/>
      </c>
      <c r="K93" s="36" t="str">
        <f aca="false">IF(AND(Dane!$F93="TA",OR($F93="oryginał",$F93="kopia")),Dane!K93,"")</f>
        <v/>
      </c>
      <c r="L93" s="36" t="str">
        <f aca="false">IF(AND(Dane!$F93="TA",OR($F93="oryginał",$F93="kopia")),#REF!,"")</f>
        <v/>
      </c>
      <c r="M93" s="36" t="str">
        <f aca="false">IF(AND(Dane!$F93="TA",OR($F93="oryginał",$F93="kopia")),Dane!L93,"")</f>
        <v/>
      </c>
      <c r="N93" s="36" t="str">
        <f aca="false">IF(AND(Dane!$F93="TA",OR($F93="oryginał",$F93="kopia")),Dane!M93,"")</f>
        <v/>
      </c>
      <c r="O93" s="36" t="str">
        <f aca="false">IF(AND(Dane!$F93="TA",OR($F93="oryginał",$F93="kopia")),Dane!N93,"")</f>
        <v/>
      </c>
      <c r="P93" s="36" t="str">
        <f aca="false">IF(AND(Dane!$F93="TA",OR($F93="oryginał",$F93="kopia")),Dane!O93,"")</f>
        <v/>
      </c>
      <c r="Q93" s="36" t="str">
        <f aca="false">IF(AND(Dane!$F93="TA",OR($F93="oryginał",$F93="kopia")),Dane!P93,"")</f>
        <v/>
      </c>
      <c r="R93" s="36" t="str">
        <f aca="false">IF(AND(Dane!$F93="TA",OR($F93="oryginał",$F93="kopia")),Dane!Q93,"")</f>
        <v/>
      </c>
      <c r="S93" s="36" t="str">
        <f aca="false">IF(AND(Dane!$F93="TA",OR($F93="oryginał",$F93="kopia")),Dane!R93,"")</f>
        <v/>
      </c>
      <c r="T93" s="36" t="str">
        <f aca="false">IF(AND(Dane!$F93="TA",OR($F93="oryginał",$F93="kopia")),Dane!S93,"")</f>
        <v/>
      </c>
      <c r="U93" s="36" t="str">
        <f aca="false">IF(AND(Dane!$F93="TA",OR($F93="oryginał",$F93="kopia")),Dane!T93,"")</f>
        <v/>
      </c>
      <c r="V93" s="36" t="str">
        <f aca="false">IF(AND(Dane!$F93="TA",OR($F93="oryginał",$F93="kopia")),Dane!U93,"")</f>
        <v/>
      </c>
      <c r="W93" s="36" t="str">
        <f aca="false">IF(AND(Dane!$F93="TA",OR($F93="oryginał",$F93="kopia")),#REF!,"")</f>
        <v/>
      </c>
    </row>
    <row r="94" customFormat="false" ht="15.75" hidden="false" customHeight="true" outlineLevel="0" collapsed="false">
      <c r="A94" s="36" t="str">
        <f aca="false">IF(AND(Dane!$F94="TA",OR(Dane!$G94="kopia",Dane!$G94="oryginał")),Dane!A94,"")</f>
        <v/>
      </c>
      <c r="B94" s="36" t="str">
        <f aca="false">IF(AND(Dane!$F94="TA",OR(Dane!$G94="kopia",Dane!$G94="oryginał")),Dane!B94,"")</f>
        <v/>
      </c>
      <c r="C94" s="36" t="str">
        <f aca="false">IF(AND(Dane!$F94="TA",OR(Dane!$G94="kopia",Dane!$G94="oryginał")),Dane!C94,"")</f>
        <v/>
      </c>
      <c r="D94" s="36" t="str">
        <f aca="false">IF(AND(Dane!$F94="TA",OR(Dane!$G94="kopia",Dane!$G94="oryginał")),Dane!D94,"")</f>
        <v/>
      </c>
      <c r="E94" s="36" t="str">
        <f aca="false">IF(AND(Dane!$F94="TA",OR(Dane!$G94="kopia",Dane!$G94="oryginał")),Dane!E94,"")</f>
        <v/>
      </c>
      <c r="F94" s="36" t="str">
        <f aca="false">IF(AND(Dane!$F94="TA",OR(Dane!$G94="kopia",Dane!$G94="oryginał")),Dane!G94,"")</f>
        <v/>
      </c>
      <c r="G94" s="36" t="str">
        <f aca="false">IF(AND(Dane!$F94="TA",OR($F94="oryginał",$F94="kopia")),Dane!I94,"")</f>
        <v/>
      </c>
      <c r="H94" s="36" t="str">
        <f aca="false">IF(AND(Dane!$F94="TA",OR($F94="oryginał",$F94="kopia")),#REF!,"")</f>
        <v/>
      </c>
      <c r="I94" s="36" t="str">
        <f aca="false">IF(AND(Dane!$F94="TA",OR($F94="oryginał",$F94="kopia")),Dane!J94,"")</f>
        <v/>
      </c>
      <c r="J94" s="36" t="str">
        <f aca="false">IF(AND(Dane!$F94="TA",OR($F94="oryginał",$F94="kopia")),#REF!,"")</f>
        <v/>
      </c>
      <c r="K94" s="36" t="str">
        <f aca="false">IF(AND(Dane!$F94="TA",OR($F94="oryginał",$F94="kopia")),Dane!K94,"")</f>
        <v/>
      </c>
      <c r="L94" s="36" t="str">
        <f aca="false">IF(AND(Dane!$F94="TA",OR($F94="oryginał",$F94="kopia")),#REF!,"")</f>
        <v/>
      </c>
      <c r="M94" s="36" t="str">
        <f aca="false">IF(AND(Dane!$F94="TA",OR($F94="oryginał",$F94="kopia")),Dane!L94,"")</f>
        <v/>
      </c>
      <c r="N94" s="36" t="str">
        <f aca="false">IF(AND(Dane!$F94="TA",OR($F94="oryginał",$F94="kopia")),Dane!M94,"")</f>
        <v/>
      </c>
      <c r="O94" s="36" t="str">
        <f aca="false">IF(AND(Dane!$F94="TA",OR($F94="oryginał",$F94="kopia")),Dane!N94,"")</f>
        <v/>
      </c>
      <c r="P94" s="36" t="str">
        <f aca="false">IF(AND(Dane!$F94="TA",OR($F94="oryginał",$F94="kopia")),Dane!O94,"")</f>
        <v/>
      </c>
      <c r="Q94" s="36" t="str">
        <f aca="false">IF(AND(Dane!$F94="TA",OR($F94="oryginał",$F94="kopia")),Dane!P94,"")</f>
        <v/>
      </c>
      <c r="R94" s="36" t="str">
        <f aca="false">IF(AND(Dane!$F94="TA",OR($F94="oryginał",$F94="kopia")),Dane!Q94,"")</f>
        <v/>
      </c>
      <c r="S94" s="36" t="str">
        <f aca="false">IF(AND(Dane!$F94="TA",OR($F94="oryginał",$F94="kopia")),Dane!R94,"")</f>
        <v/>
      </c>
      <c r="T94" s="36" t="str">
        <f aca="false">IF(AND(Dane!$F94="TA",OR($F94="oryginał",$F94="kopia")),Dane!S94,"")</f>
        <v/>
      </c>
      <c r="U94" s="36" t="str">
        <f aca="false">IF(AND(Dane!$F94="TA",OR($F94="oryginał",$F94="kopia")),Dane!T94,"")</f>
        <v/>
      </c>
      <c r="V94" s="36" t="str">
        <f aca="false">IF(AND(Dane!$F94="TA",OR($F94="oryginał",$F94="kopia")),Dane!U94,"")</f>
        <v/>
      </c>
      <c r="W94" s="36" t="str">
        <f aca="false">IF(AND(Dane!$F94="TA",OR($F94="oryginał",$F94="kopia")),#REF!,"")</f>
        <v/>
      </c>
    </row>
    <row r="95" customFormat="false" ht="15.75" hidden="false" customHeight="true" outlineLevel="0" collapsed="false">
      <c r="A95" s="36" t="str">
        <f aca="false">IF(AND(Dane!$F95="TA",OR(Dane!$G95="kopia",Dane!$G95="oryginał")),Dane!A95,"")</f>
        <v/>
      </c>
      <c r="B95" s="36" t="str">
        <f aca="false">IF(AND(Dane!$F95="TA",OR(Dane!$G95="kopia",Dane!$G95="oryginał")),Dane!B95,"")</f>
        <v/>
      </c>
      <c r="C95" s="36" t="str">
        <f aca="false">IF(AND(Dane!$F95="TA",OR(Dane!$G95="kopia",Dane!$G95="oryginał")),Dane!C95,"")</f>
        <v/>
      </c>
      <c r="D95" s="36" t="str">
        <f aca="false">IF(AND(Dane!$F95="TA",OR(Dane!$G95="kopia",Dane!$G95="oryginał")),Dane!D95,"")</f>
        <v/>
      </c>
      <c r="E95" s="36" t="str">
        <f aca="false">IF(AND(Dane!$F95="TA",OR(Dane!$G95="kopia",Dane!$G95="oryginał")),Dane!E95,"")</f>
        <v/>
      </c>
      <c r="F95" s="36" t="str">
        <f aca="false">IF(AND(Dane!$F95="TA",OR(Dane!$G95="kopia",Dane!$G95="oryginał")),Dane!G95,"")</f>
        <v/>
      </c>
      <c r="G95" s="36" t="str">
        <f aca="false">IF(AND(Dane!$F95="TA",OR($F95="oryginał",$F95="kopia")),Dane!I95,"")</f>
        <v/>
      </c>
      <c r="H95" s="36" t="str">
        <f aca="false">IF(AND(Dane!$F95="TA",OR($F95="oryginał",$F95="kopia")),#REF!,"")</f>
        <v/>
      </c>
      <c r="I95" s="36" t="str">
        <f aca="false">IF(AND(Dane!$F95="TA",OR($F95="oryginał",$F95="kopia")),Dane!J95,"")</f>
        <v/>
      </c>
      <c r="J95" s="36" t="str">
        <f aca="false">IF(AND(Dane!$F95="TA",OR($F95="oryginał",$F95="kopia")),#REF!,"")</f>
        <v/>
      </c>
      <c r="K95" s="36" t="str">
        <f aca="false">IF(AND(Dane!$F95="TA",OR($F95="oryginał",$F95="kopia")),Dane!K95,"")</f>
        <v/>
      </c>
      <c r="L95" s="36" t="str">
        <f aca="false">IF(AND(Dane!$F95="TA",OR($F95="oryginał",$F95="kopia")),#REF!,"")</f>
        <v/>
      </c>
      <c r="M95" s="36" t="str">
        <f aca="false">IF(AND(Dane!$F95="TA",OR($F95="oryginał",$F95="kopia")),Dane!L95,"")</f>
        <v/>
      </c>
      <c r="N95" s="36" t="str">
        <f aca="false">IF(AND(Dane!$F95="TA",OR($F95="oryginał",$F95="kopia")),Dane!M95,"")</f>
        <v/>
      </c>
      <c r="O95" s="36" t="str">
        <f aca="false">IF(AND(Dane!$F95="TA",OR($F95="oryginał",$F95="kopia")),Dane!N95,"")</f>
        <v/>
      </c>
      <c r="P95" s="36" t="str">
        <f aca="false">IF(AND(Dane!$F95="TA",OR($F95="oryginał",$F95="kopia")),Dane!O95,"")</f>
        <v/>
      </c>
      <c r="Q95" s="36" t="str">
        <f aca="false">IF(AND(Dane!$F95="TA",OR($F95="oryginał",$F95="kopia")),Dane!P95,"")</f>
        <v/>
      </c>
      <c r="R95" s="36" t="str">
        <f aca="false">IF(AND(Dane!$F95="TA",OR($F95="oryginał",$F95="kopia")),Dane!Q95,"")</f>
        <v/>
      </c>
      <c r="S95" s="36" t="str">
        <f aca="false">IF(AND(Dane!$F95="TA",OR($F95="oryginał",$F95="kopia")),Dane!R95,"")</f>
        <v/>
      </c>
      <c r="T95" s="36" t="str">
        <f aca="false">IF(AND(Dane!$F95="TA",OR($F95="oryginał",$F95="kopia")),Dane!S95,"")</f>
        <v/>
      </c>
      <c r="U95" s="36" t="str">
        <f aca="false">IF(AND(Dane!$F95="TA",OR($F95="oryginał",$F95="kopia")),Dane!T95,"")</f>
        <v/>
      </c>
      <c r="V95" s="36" t="str">
        <f aca="false">IF(AND(Dane!$F95="TA",OR($F95="oryginał",$F95="kopia")),Dane!U95,"")</f>
        <v/>
      </c>
      <c r="W95" s="36" t="str">
        <f aca="false">IF(AND(Dane!$F95="TA",OR($F95="oryginał",$F95="kopia")),#REF!,"")</f>
        <v/>
      </c>
    </row>
    <row r="96" customFormat="false" ht="15.75" hidden="false" customHeight="true" outlineLevel="0" collapsed="false">
      <c r="A96" s="36" t="str">
        <f aca="false">IF(AND(Dane!$F96="TA",OR(Dane!$G96="kopia",Dane!$G96="oryginał")),Dane!A96,"")</f>
        <v/>
      </c>
      <c r="B96" s="36" t="str">
        <f aca="false">IF(AND(Dane!$F96="TA",OR(Dane!$G96="kopia",Dane!$G96="oryginał")),Dane!B96,"")</f>
        <v/>
      </c>
      <c r="C96" s="36" t="str">
        <f aca="false">IF(AND(Dane!$F96="TA",OR(Dane!$G96="kopia",Dane!$G96="oryginał")),Dane!C96,"")</f>
        <v/>
      </c>
      <c r="D96" s="36" t="str">
        <f aca="false">IF(AND(Dane!$F96="TA",OR(Dane!$G96="kopia",Dane!$G96="oryginał")),Dane!D96,"")</f>
        <v/>
      </c>
      <c r="E96" s="36" t="str">
        <f aca="false">IF(AND(Dane!$F96="TA",OR(Dane!$G96="kopia",Dane!$G96="oryginał")),Dane!E96,"")</f>
        <v/>
      </c>
      <c r="F96" s="36" t="str">
        <f aca="false">IF(AND(Dane!$F96="TA",OR(Dane!$G96="kopia",Dane!$G96="oryginał")),Dane!G96,"")</f>
        <v/>
      </c>
      <c r="G96" s="36" t="str">
        <f aca="false">IF(AND(Dane!$F96="TA",OR($F96="oryginał",$F96="kopia")),Dane!I96,"")</f>
        <v/>
      </c>
      <c r="H96" s="36" t="str">
        <f aca="false">IF(AND(Dane!$F96="TA",OR($F96="oryginał",$F96="kopia")),#REF!,"")</f>
        <v/>
      </c>
      <c r="I96" s="36" t="str">
        <f aca="false">IF(AND(Dane!$F96="TA",OR($F96="oryginał",$F96="kopia")),Dane!J96,"")</f>
        <v/>
      </c>
      <c r="J96" s="36" t="str">
        <f aca="false">IF(AND(Dane!$F96="TA",OR($F96="oryginał",$F96="kopia")),#REF!,"")</f>
        <v/>
      </c>
      <c r="K96" s="36" t="str">
        <f aca="false">IF(AND(Dane!$F96="TA",OR($F96="oryginał",$F96="kopia")),Dane!K96,"")</f>
        <v/>
      </c>
      <c r="L96" s="36" t="str">
        <f aca="false">IF(AND(Dane!$F96="TA",OR($F96="oryginał",$F96="kopia")),#REF!,"")</f>
        <v/>
      </c>
      <c r="M96" s="36" t="str">
        <f aca="false">IF(AND(Dane!$F96="TA",OR($F96="oryginał",$F96="kopia")),Dane!L96,"")</f>
        <v/>
      </c>
      <c r="N96" s="36" t="str">
        <f aca="false">IF(AND(Dane!$F96="TA",OR($F96="oryginał",$F96="kopia")),Dane!M96,"")</f>
        <v/>
      </c>
      <c r="O96" s="36" t="str">
        <f aca="false">IF(AND(Dane!$F96="TA",OR($F96="oryginał",$F96="kopia")),Dane!N96,"")</f>
        <v/>
      </c>
      <c r="P96" s="36" t="str">
        <f aca="false">IF(AND(Dane!$F96="TA",OR($F96="oryginał",$F96="kopia")),Dane!O96,"")</f>
        <v/>
      </c>
      <c r="Q96" s="36" t="str">
        <f aca="false">IF(AND(Dane!$F96="TA",OR($F96="oryginał",$F96="kopia")),Dane!P96,"")</f>
        <v/>
      </c>
      <c r="R96" s="36" t="str">
        <f aca="false">IF(AND(Dane!$F96="TA",OR($F96="oryginał",$F96="kopia")),Dane!Q96,"")</f>
        <v/>
      </c>
      <c r="S96" s="36" t="str">
        <f aca="false">IF(AND(Dane!$F96="TA",OR($F96="oryginał",$F96="kopia")),Dane!R96,"")</f>
        <v/>
      </c>
      <c r="T96" s="36" t="str">
        <f aca="false">IF(AND(Dane!$F96="TA",OR($F96="oryginał",$F96="kopia")),Dane!S96,"")</f>
        <v/>
      </c>
      <c r="U96" s="36" t="str">
        <f aca="false">IF(AND(Dane!$F96="TA",OR($F96="oryginał",$F96="kopia")),Dane!T96,"")</f>
        <v/>
      </c>
      <c r="V96" s="36" t="str">
        <f aca="false">IF(AND(Dane!$F96="TA",OR($F96="oryginał",$F96="kopia")),Dane!U96,"")</f>
        <v/>
      </c>
      <c r="W96" s="36" t="str">
        <f aca="false">IF(AND(Dane!$F96="TA",OR($F96="oryginał",$F96="kopia")),#REF!,"")</f>
        <v/>
      </c>
    </row>
    <row r="97" customFormat="false" ht="15.75" hidden="false" customHeight="true" outlineLevel="0" collapsed="false">
      <c r="A97" s="36" t="str">
        <f aca="false">IF(AND(Dane!$F97="TA",OR(Dane!$G97="kopia",Dane!$G97="oryginał")),Dane!A97,"")</f>
        <v/>
      </c>
      <c r="B97" s="36" t="str">
        <f aca="false">IF(AND(Dane!$F97="TA",OR(Dane!$G97="kopia",Dane!$G97="oryginał")),Dane!B97,"")</f>
        <v/>
      </c>
      <c r="C97" s="36" t="str">
        <f aca="false">IF(AND(Dane!$F97="TA",OR(Dane!$G97="kopia",Dane!$G97="oryginał")),Dane!C97,"")</f>
        <v/>
      </c>
      <c r="D97" s="36" t="str">
        <f aca="false">IF(AND(Dane!$F97="TA",OR(Dane!$G97="kopia",Dane!$G97="oryginał")),Dane!D97,"")</f>
        <v/>
      </c>
      <c r="E97" s="36" t="str">
        <f aca="false">IF(AND(Dane!$F97="TA",OR(Dane!$G97="kopia",Dane!$G97="oryginał")),Dane!E97,"")</f>
        <v/>
      </c>
      <c r="F97" s="36" t="str">
        <f aca="false">IF(AND(Dane!$F97="TA",OR(Dane!$G97="kopia",Dane!$G97="oryginał")),Dane!G97,"")</f>
        <v/>
      </c>
      <c r="G97" s="36" t="str">
        <f aca="false">IF(AND(Dane!$F97="TA",OR($F97="oryginał",$F97="kopia")),Dane!I97,"")</f>
        <v/>
      </c>
      <c r="H97" s="36" t="str">
        <f aca="false">IF(AND(Dane!$F97="TA",OR($F97="oryginał",$F97="kopia")),#REF!,"")</f>
        <v/>
      </c>
      <c r="I97" s="36" t="str">
        <f aca="false">IF(AND(Dane!$F97="TA",OR($F97="oryginał",$F97="kopia")),Dane!J97,"")</f>
        <v/>
      </c>
      <c r="J97" s="36" t="str">
        <f aca="false">IF(AND(Dane!$F97="TA",OR($F97="oryginał",$F97="kopia")),#REF!,"")</f>
        <v/>
      </c>
      <c r="K97" s="36" t="str">
        <f aca="false">IF(AND(Dane!$F97="TA",OR($F97="oryginał",$F97="kopia")),Dane!K97,"")</f>
        <v/>
      </c>
      <c r="L97" s="36" t="str">
        <f aca="false">IF(AND(Dane!$F97="TA",OR($F97="oryginał",$F97="kopia")),#REF!,"")</f>
        <v/>
      </c>
      <c r="M97" s="36" t="str">
        <f aca="false">IF(AND(Dane!$F97="TA",OR($F97="oryginał",$F97="kopia")),Dane!L97,"")</f>
        <v/>
      </c>
      <c r="N97" s="36" t="str">
        <f aca="false">IF(AND(Dane!$F97="TA",OR($F97="oryginał",$F97="kopia")),Dane!M97,"")</f>
        <v/>
      </c>
      <c r="O97" s="36" t="str">
        <f aca="false">IF(AND(Dane!$F97="TA",OR($F97="oryginał",$F97="kopia")),Dane!N97,"")</f>
        <v/>
      </c>
      <c r="P97" s="36" t="str">
        <f aca="false">IF(AND(Dane!$F97="TA",OR($F97="oryginał",$F97="kopia")),Dane!O97,"")</f>
        <v/>
      </c>
      <c r="Q97" s="36" t="str">
        <f aca="false">IF(AND(Dane!$F97="TA",OR($F97="oryginał",$F97="kopia")),Dane!P97,"")</f>
        <v/>
      </c>
      <c r="R97" s="36" t="str">
        <f aca="false">IF(AND(Dane!$F97="TA",OR($F97="oryginał",$F97="kopia")),Dane!Q97,"")</f>
        <v/>
      </c>
      <c r="S97" s="36" t="str">
        <f aca="false">IF(AND(Dane!$F97="TA",OR($F97="oryginał",$F97="kopia")),Dane!R97,"")</f>
        <v/>
      </c>
      <c r="T97" s="36" t="str">
        <f aca="false">IF(AND(Dane!$F97="TA",OR($F97="oryginał",$F97="kopia")),Dane!S97,"")</f>
        <v/>
      </c>
      <c r="U97" s="36" t="str">
        <f aca="false">IF(AND(Dane!$F97="TA",OR($F97="oryginał",$F97="kopia")),Dane!T97,"")</f>
        <v/>
      </c>
      <c r="V97" s="36" t="str">
        <f aca="false">IF(AND(Dane!$F97="TA",OR($F97="oryginał",$F97="kopia")),Dane!U97,"")</f>
        <v/>
      </c>
      <c r="W97" s="36" t="str">
        <f aca="false">IF(AND(Dane!$F97="TA",OR($F97="oryginał",$F97="kopia")),#REF!,"")</f>
        <v/>
      </c>
    </row>
    <row r="98" customFormat="false" ht="15.75" hidden="false" customHeight="true" outlineLevel="0" collapsed="false">
      <c r="A98" s="36" t="str">
        <f aca="false">IF(AND(Dane!$F98="TA",OR(Dane!$G98="kopia",Dane!$G98="oryginał")),Dane!A98,"")</f>
        <v/>
      </c>
      <c r="B98" s="36" t="str">
        <f aca="false">IF(AND(Dane!$F98="TA",OR(Dane!$G98="kopia",Dane!$G98="oryginał")),Dane!B98,"")</f>
        <v/>
      </c>
      <c r="C98" s="36" t="str">
        <f aca="false">IF(AND(Dane!$F98="TA",OR(Dane!$G98="kopia",Dane!$G98="oryginał")),Dane!C98,"")</f>
        <v/>
      </c>
      <c r="D98" s="36" t="str">
        <f aca="false">IF(AND(Dane!$F98="TA",OR(Dane!$G98="kopia",Dane!$G98="oryginał")),Dane!D98,"")</f>
        <v/>
      </c>
      <c r="E98" s="36" t="str">
        <f aca="false">IF(AND(Dane!$F98="TA",OR(Dane!$G98="kopia",Dane!$G98="oryginał")),Dane!E98,"")</f>
        <v/>
      </c>
      <c r="F98" s="36" t="str">
        <f aca="false">IF(AND(Dane!$F98="TA",OR(Dane!$G98="kopia",Dane!$G98="oryginał")),Dane!G98,"")</f>
        <v/>
      </c>
      <c r="G98" s="36" t="str">
        <f aca="false">IF(AND(Dane!$F98="TA",OR($F98="oryginał",$F98="kopia")),Dane!I98,"")</f>
        <v/>
      </c>
      <c r="H98" s="36" t="str">
        <f aca="false">IF(AND(Dane!$F98="TA",OR($F98="oryginał",$F98="kopia")),#REF!,"")</f>
        <v/>
      </c>
      <c r="I98" s="36" t="str">
        <f aca="false">IF(AND(Dane!$F98="TA",OR($F98="oryginał",$F98="kopia")),Dane!J98,"")</f>
        <v/>
      </c>
      <c r="J98" s="36" t="str">
        <f aca="false">IF(AND(Dane!$F98="TA",OR($F98="oryginał",$F98="kopia")),#REF!,"")</f>
        <v/>
      </c>
      <c r="K98" s="36" t="str">
        <f aca="false">IF(AND(Dane!$F98="TA",OR($F98="oryginał",$F98="kopia")),Dane!K98,"")</f>
        <v/>
      </c>
      <c r="L98" s="36" t="str">
        <f aca="false">IF(AND(Dane!$F98="TA",OR($F98="oryginał",$F98="kopia")),#REF!,"")</f>
        <v/>
      </c>
      <c r="M98" s="36" t="str">
        <f aca="false">IF(AND(Dane!$F98="TA",OR($F98="oryginał",$F98="kopia")),Dane!L98,"")</f>
        <v/>
      </c>
      <c r="N98" s="36" t="str">
        <f aca="false">IF(AND(Dane!$F98="TA",OR($F98="oryginał",$F98="kopia")),Dane!M98,"")</f>
        <v/>
      </c>
      <c r="O98" s="36" t="str">
        <f aca="false">IF(AND(Dane!$F98="TA",OR($F98="oryginał",$F98="kopia")),Dane!N98,"")</f>
        <v/>
      </c>
      <c r="P98" s="36" t="str">
        <f aca="false">IF(AND(Dane!$F98="TA",OR($F98="oryginał",$F98="kopia")),Dane!O98,"")</f>
        <v/>
      </c>
      <c r="Q98" s="36" t="str">
        <f aca="false">IF(AND(Dane!$F98="TA",OR($F98="oryginał",$F98="kopia")),Dane!P98,"")</f>
        <v/>
      </c>
      <c r="R98" s="36" t="str">
        <f aca="false">IF(AND(Dane!$F98="TA",OR($F98="oryginał",$F98="kopia")),Dane!Q98,"")</f>
        <v/>
      </c>
      <c r="S98" s="36" t="str">
        <f aca="false">IF(AND(Dane!$F98="TA",OR($F98="oryginał",$F98="kopia")),Dane!R98,"")</f>
        <v/>
      </c>
      <c r="T98" s="36" t="str">
        <f aca="false">IF(AND(Dane!$F98="TA",OR($F98="oryginał",$F98="kopia")),Dane!S98,"")</f>
        <v/>
      </c>
      <c r="U98" s="36" t="str">
        <f aca="false">IF(AND(Dane!$F98="TA",OR($F98="oryginał",$F98="kopia")),Dane!T98,"")</f>
        <v/>
      </c>
      <c r="V98" s="36" t="str">
        <f aca="false">IF(AND(Dane!$F98="TA",OR($F98="oryginał",$F98="kopia")),Dane!U98,"")</f>
        <v/>
      </c>
      <c r="W98" s="36" t="str">
        <f aca="false">IF(AND(Dane!$F98="TA",OR($F98="oryginał",$F98="kopia")),#REF!,"")</f>
        <v/>
      </c>
    </row>
    <row r="99" customFormat="false" ht="15.75" hidden="false" customHeight="true" outlineLevel="0" collapsed="false">
      <c r="A99" s="36" t="str">
        <f aca="false">IF(AND(Dane!$F99="TA",OR(Dane!$G99="kopia",Dane!$G99="oryginał")),Dane!A99,"")</f>
        <v/>
      </c>
      <c r="B99" s="36" t="str">
        <f aca="false">IF(AND(Dane!$F99="TA",OR(Dane!$G99="kopia",Dane!$G99="oryginał")),Dane!B99,"")</f>
        <v/>
      </c>
      <c r="C99" s="36" t="str">
        <f aca="false">IF(AND(Dane!$F99="TA",OR(Dane!$G99="kopia",Dane!$G99="oryginał")),Dane!C99,"")</f>
        <v/>
      </c>
      <c r="D99" s="36" t="str">
        <f aca="false">IF(AND(Dane!$F99="TA",OR(Dane!$G99="kopia",Dane!$G99="oryginał")),Dane!D99,"")</f>
        <v/>
      </c>
      <c r="E99" s="36" t="str">
        <f aca="false">IF(AND(Dane!$F99="TA",OR(Dane!$G99="kopia",Dane!$G99="oryginał")),Dane!E99,"")</f>
        <v/>
      </c>
      <c r="F99" s="36" t="str">
        <f aca="false">IF(AND(Dane!$F99="TA",OR(Dane!$G99="kopia",Dane!$G99="oryginał")),Dane!G99,"")</f>
        <v/>
      </c>
      <c r="G99" s="36" t="str">
        <f aca="false">IF(AND(Dane!$F99="TA",OR($F99="oryginał",$F99="kopia")),Dane!I99,"")</f>
        <v/>
      </c>
      <c r="H99" s="36" t="str">
        <f aca="false">IF(AND(Dane!$F99="TA",OR($F99="oryginał",$F99="kopia")),#REF!,"")</f>
        <v/>
      </c>
      <c r="I99" s="36" t="str">
        <f aca="false">IF(AND(Dane!$F99="TA",OR($F99="oryginał",$F99="kopia")),Dane!J99,"")</f>
        <v/>
      </c>
      <c r="J99" s="36" t="str">
        <f aca="false">IF(AND(Dane!$F99="TA",OR($F99="oryginał",$F99="kopia")),#REF!,"")</f>
        <v/>
      </c>
      <c r="K99" s="36" t="str">
        <f aca="false">IF(AND(Dane!$F99="TA",OR($F99="oryginał",$F99="kopia")),Dane!K99,"")</f>
        <v/>
      </c>
      <c r="L99" s="36" t="str">
        <f aca="false">IF(AND(Dane!$F99="TA",OR($F99="oryginał",$F99="kopia")),#REF!,"")</f>
        <v/>
      </c>
      <c r="M99" s="36" t="str">
        <f aca="false">IF(AND(Dane!$F99="TA",OR($F99="oryginał",$F99="kopia")),Dane!L99,"")</f>
        <v/>
      </c>
      <c r="N99" s="36" t="str">
        <f aca="false">IF(AND(Dane!$F99="TA",OR($F99="oryginał",$F99="kopia")),Dane!M99,"")</f>
        <v/>
      </c>
      <c r="O99" s="36" t="str">
        <f aca="false">IF(AND(Dane!$F99="TA",OR($F99="oryginał",$F99="kopia")),Dane!N99,"")</f>
        <v/>
      </c>
      <c r="P99" s="36" t="str">
        <f aca="false">IF(AND(Dane!$F99="TA",OR($F99="oryginał",$F99="kopia")),Dane!O99,"")</f>
        <v/>
      </c>
      <c r="Q99" s="36" t="str">
        <f aca="false">IF(AND(Dane!$F99="TA",OR($F99="oryginał",$F99="kopia")),Dane!P99,"")</f>
        <v/>
      </c>
      <c r="R99" s="36" t="str">
        <f aca="false">IF(AND(Dane!$F99="TA",OR($F99="oryginał",$F99="kopia")),Dane!Q99,"")</f>
        <v/>
      </c>
      <c r="S99" s="36" t="str">
        <f aca="false">IF(AND(Dane!$F99="TA",OR($F99="oryginał",$F99="kopia")),Dane!R99,"")</f>
        <v/>
      </c>
      <c r="T99" s="36" t="str">
        <f aca="false">IF(AND(Dane!$F99="TA",OR($F99="oryginał",$F99="kopia")),Dane!S99,"")</f>
        <v/>
      </c>
      <c r="U99" s="36" t="str">
        <f aca="false">IF(AND(Dane!$F99="TA",OR($F99="oryginał",$F99="kopia")),Dane!T99,"")</f>
        <v/>
      </c>
      <c r="V99" s="36" t="str">
        <f aca="false">IF(AND(Dane!$F99="TA",OR($F99="oryginał",$F99="kopia")),Dane!U99,"")</f>
        <v/>
      </c>
      <c r="W99" s="36" t="str">
        <f aca="false">IF(AND(Dane!$F99="TA",OR($F99="oryginał",$F99="kopia")),#REF!,"")</f>
        <v/>
      </c>
    </row>
    <row r="100" customFormat="false" ht="15.75" hidden="false" customHeight="true" outlineLevel="0" collapsed="false">
      <c r="A100" s="36" t="str">
        <f aca="false">IF(AND(Dane!$F100="TA",OR(Dane!$G100="kopia",Dane!$G100="oryginał")),Dane!A100,"")</f>
        <v/>
      </c>
      <c r="B100" s="36" t="str">
        <f aca="false">IF(AND(Dane!$F100="TA",OR(Dane!$G100="kopia",Dane!$G100="oryginał")),Dane!B100,"")</f>
        <v/>
      </c>
      <c r="C100" s="36" t="str">
        <f aca="false">IF(AND(Dane!$F100="TA",OR(Dane!$G100="kopia",Dane!$G100="oryginał")),Dane!C100,"")</f>
        <v/>
      </c>
      <c r="D100" s="36" t="str">
        <f aca="false">IF(AND(Dane!$F100="TA",OR(Dane!$G100="kopia",Dane!$G100="oryginał")),Dane!D100,"")</f>
        <v/>
      </c>
      <c r="E100" s="36" t="str">
        <f aca="false">IF(AND(Dane!$F100="TA",OR(Dane!$G100="kopia",Dane!$G100="oryginał")),Dane!E100,"")</f>
        <v/>
      </c>
      <c r="F100" s="36" t="str">
        <f aca="false">IF(AND(Dane!$F100="TA",OR(Dane!$G100="kopia",Dane!$G100="oryginał")),Dane!G100,"")</f>
        <v/>
      </c>
      <c r="G100" s="36" t="str">
        <f aca="false">IF(AND(Dane!$F100="TA",OR($F100="oryginał",$F100="kopia")),Dane!I100,"")</f>
        <v/>
      </c>
      <c r="H100" s="36" t="str">
        <f aca="false">IF(AND(Dane!$F100="TA",OR($F100="oryginał",$F100="kopia")),#REF!,"")</f>
        <v/>
      </c>
      <c r="I100" s="36" t="str">
        <f aca="false">IF(AND(Dane!$F100="TA",OR($F100="oryginał",$F100="kopia")),Dane!J100,"")</f>
        <v/>
      </c>
      <c r="J100" s="36" t="str">
        <f aca="false">IF(AND(Dane!$F100="TA",OR($F100="oryginał",$F100="kopia")),#REF!,"")</f>
        <v/>
      </c>
      <c r="K100" s="36" t="str">
        <f aca="false">IF(AND(Dane!$F100="TA",OR($F100="oryginał",$F100="kopia")),Dane!K100,"")</f>
        <v/>
      </c>
      <c r="L100" s="36" t="str">
        <f aca="false">IF(AND(Dane!$F100="TA",OR($F100="oryginał",$F100="kopia")),#REF!,"")</f>
        <v/>
      </c>
      <c r="M100" s="36" t="str">
        <f aca="false">IF(AND(Dane!$F100="TA",OR($F100="oryginał",$F100="kopia")),Dane!L100,"")</f>
        <v/>
      </c>
      <c r="N100" s="36" t="str">
        <f aca="false">IF(AND(Dane!$F100="TA",OR($F100="oryginał",$F100="kopia")),Dane!M100,"")</f>
        <v/>
      </c>
      <c r="O100" s="36" t="str">
        <f aca="false">IF(AND(Dane!$F100="TA",OR($F100="oryginał",$F100="kopia")),Dane!N100,"")</f>
        <v/>
      </c>
      <c r="P100" s="36" t="str">
        <f aca="false">IF(AND(Dane!$F100="TA",OR($F100="oryginał",$F100="kopia")),Dane!O100,"")</f>
        <v/>
      </c>
      <c r="Q100" s="36" t="str">
        <f aca="false">IF(AND(Dane!$F100="TA",OR($F100="oryginał",$F100="kopia")),Dane!P100,"")</f>
        <v/>
      </c>
      <c r="R100" s="36" t="str">
        <f aca="false">IF(AND(Dane!$F100="TA",OR($F100="oryginał",$F100="kopia")),Dane!Q100,"")</f>
        <v/>
      </c>
      <c r="S100" s="36" t="str">
        <f aca="false">IF(AND(Dane!$F100="TA",OR($F100="oryginał",$F100="kopia")),Dane!R100,"")</f>
        <v/>
      </c>
      <c r="T100" s="36" t="str">
        <f aca="false">IF(AND(Dane!$F100="TA",OR($F100="oryginał",$F100="kopia")),Dane!S100,"")</f>
        <v/>
      </c>
      <c r="U100" s="36" t="str">
        <f aca="false">IF(AND(Dane!$F100="TA",OR($F100="oryginał",$F100="kopia")),Dane!T100,"")</f>
        <v/>
      </c>
      <c r="V100" s="36" t="str">
        <f aca="false">IF(AND(Dane!$F100="TA",OR($F100="oryginał",$F100="kopia")),Dane!U100,"")</f>
        <v/>
      </c>
      <c r="W100" s="36" t="str">
        <f aca="false">IF(AND(Dane!$F100="TA",OR($F100="oryginał",$F100="kopia")),#REF!,"")</f>
        <v/>
      </c>
    </row>
    <row r="101" customFormat="false" ht="15.75" hidden="false" customHeight="true" outlineLevel="0" collapsed="false">
      <c r="A101" s="36" t="str">
        <f aca="false">IF(AND(Dane!$F101="TA",OR(Dane!$G101="kopia",Dane!$G101="oryginał")),Dane!A101,"")</f>
        <v/>
      </c>
      <c r="B101" s="36" t="str">
        <f aca="false">IF(AND(Dane!$F101="TA",OR(Dane!$G101="kopia",Dane!$G101="oryginał")),Dane!B101,"")</f>
        <v/>
      </c>
      <c r="C101" s="36" t="str">
        <f aca="false">IF(AND(Dane!$F101="TA",OR(Dane!$G101="kopia",Dane!$G101="oryginał")),Dane!C101,"")</f>
        <v/>
      </c>
      <c r="D101" s="36" t="str">
        <f aca="false">IF(AND(Dane!$F101="TA",OR(Dane!$G101="kopia",Dane!$G101="oryginał")),Dane!D101,"")</f>
        <v/>
      </c>
      <c r="E101" s="36" t="str">
        <f aca="false">IF(AND(Dane!$F101="TA",OR(Dane!$G101="kopia",Dane!$G101="oryginał")),Dane!E101,"")</f>
        <v/>
      </c>
      <c r="F101" s="36" t="str">
        <f aca="false">IF(AND(Dane!$F101="TA",OR(Dane!$G101="kopia",Dane!$G101="oryginał")),Dane!G101,"")</f>
        <v/>
      </c>
      <c r="G101" s="36" t="str">
        <f aca="false">IF(AND(Dane!$F101="TA",OR($F101="oryginał",$F101="kopia")),Dane!I101,"")</f>
        <v/>
      </c>
      <c r="H101" s="36" t="str">
        <f aca="false">IF(AND(Dane!$F101="TA",OR($F101="oryginał",$F101="kopia")),#REF!,"")</f>
        <v/>
      </c>
      <c r="I101" s="36" t="str">
        <f aca="false">IF(AND(Dane!$F101="TA",OR($F101="oryginał",$F101="kopia")),Dane!J101,"")</f>
        <v/>
      </c>
      <c r="J101" s="36" t="str">
        <f aca="false">IF(AND(Dane!$F101="TA",OR($F101="oryginał",$F101="kopia")),#REF!,"")</f>
        <v/>
      </c>
      <c r="K101" s="36" t="str">
        <f aca="false">IF(AND(Dane!$F101="TA",OR($F101="oryginał",$F101="kopia")),Dane!K101,"")</f>
        <v/>
      </c>
      <c r="L101" s="36" t="str">
        <f aca="false">IF(AND(Dane!$F101="TA",OR($F101="oryginał",$F101="kopia")),#REF!,"")</f>
        <v/>
      </c>
      <c r="M101" s="36" t="str">
        <f aca="false">IF(AND(Dane!$F101="TA",OR($F101="oryginał",$F101="kopia")),Dane!L101,"")</f>
        <v/>
      </c>
      <c r="N101" s="36" t="str">
        <f aca="false">IF(AND(Dane!$F101="TA",OR($F101="oryginał",$F101="kopia")),Dane!M101,"")</f>
        <v/>
      </c>
      <c r="O101" s="36" t="str">
        <f aca="false">IF(AND(Dane!$F101="TA",OR($F101="oryginał",$F101="kopia")),Dane!N101,"")</f>
        <v/>
      </c>
      <c r="P101" s="36" t="str">
        <f aca="false">IF(AND(Dane!$F101="TA",OR($F101="oryginał",$F101="kopia")),Dane!O101,"")</f>
        <v/>
      </c>
      <c r="Q101" s="36" t="str">
        <f aca="false">IF(AND(Dane!$F101="TA",OR($F101="oryginał",$F101="kopia")),Dane!P101,"")</f>
        <v/>
      </c>
      <c r="R101" s="36" t="str">
        <f aca="false">IF(AND(Dane!$F101="TA",OR($F101="oryginał",$F101="kopia")),Dane!Q101,"")</f>
        <v/>
      </c>
      <c r="S101" s="36" t="str">
        <f aca="false">IF(AND(Dane!$F101="TA",OR($F101="oryginał",$F101="kopia")),Dane!R101,"")</f>
        <v/>
      </c>
      <c r="T101" s="36" t="str">
        <f aca="false">IF(AND(Dane!$F101="TA",OR($F101="oryginał",$F101="kopia")),Dane!S101,"")</f>
        <v/>
      </c>
      <c r="U101" s="36" t="str">
        <f aca="false">IF(AND(Dane!$F101="TA",OR($F101="oryginał",$F101="kopia")),Dane!T101,"")</f>
        <v/>
      </c>
      <c r="V101" s="36" t="str">
        <f aca="false">IF(AND(Dane!$F101="TA",OR($F101="oryginał",$F101="kopia")),Dane!U101,"")</f>
        <v/>
      </c>
      <c r="W101" s="36" t="str">
        <f aca="false">IF(AND(Dane!$F101="TA",OR($F101="oryginał",$F101="kopia")),#REF!,"")</f>
        <v/>
      </c>
    </row>
    <row r="102" customFormat="false" ht="15.75" hidden="false" customHeight="true" outlineLevel="0" collapsed="false">
      <c r="A102" s="36" t="str">
        <f aca="false">IF(AND(Dane!$F102="TA",OR(Dane!$G102="kopia",Dane!$G102="oryginał")),Dane!A102,"")</f>
        <v/>
      </c>
      <c r="B102" s="36" t="str">
        <f aca="false">IF(AND(Dane!$F102="TA",OR(Dane!$G102="kopia",Dane!$G102="oryginał")),Dane!B102,"")</f>
        <v/>
      </c>
      <c r="C102" s="36" t="str">
        <f aca="false">IF(AND(Dane!$F102="TA",OR(Dane!$G102="kopia",Dane!$G102="oryginał")),Dane!C102,"")</f>
        <v/>
      </c>
      <c r="D102" s="36" t="str">
        <f aca="false">IF(AND(Dane!$F102="TA",OR(Dane!$G102="kopia",Dane!$G102="oryginał")),Dane!D102,"")</f>
        <v/>
      </c>
      <c r="E102" s="36" t="str">
        <f aca="false">IF(AND(Dane!$F102="TA",OR(Dane!$G102="kopia",Dane!$G102="oryginał")),Dane!E102,"")</f>
        <v/>
      </c>
      <c r="F102" s="36" t="str">
        <f aca="false">IF(AND(Dane!$F102="TA",OR(Dane!$G102="kopia",Dane!$G102="oryginał")),Dane!G102,"")</f>
        <v/>
      </c>
      <c r="G102" s="36" t="str">
        <f aca="false">IF(AND(Dane!$F102="TA",OR($F102="oryginał",$F102="kopia")),Dane!I102,"")</f>
        <v/>
      </c>
      <c r="H102" s="36" t="str">
        <f aca="false">IF(AND(Dane!$F102="TA",OR($F102="oryginał",$F102="kopia")),#REF!,"")</f>
        <v/>
      </c>
      <c r="I102" s="36" t="str">
        <f aca="false">IF(AND(Dane!$F102="TA",OR($F102="oryginał",$F102="kopia")),Dane!J102,"")</f>
        <v/>
      </c>
      <c r="J102" s="36" t="str">
        <f aca="false">IF(AND(Dane!$F102="TA",OR($F102="oryginał",$F102="kopia")),#REF!,"")</f>
        <v/>
      </c>
      <c r="K102" s="36" t="str">
        <f aca="false">IF(AND(Dane!$F102="TA",OR($F102="oryginał",$F102="kopia")),Dane!K102,"")</f>
        <v/>
      </c>
      <c r="L102" s="36" t="str">
        <f aca="false">IF(AND(Dane!$F102="TA",OR($F102="oryginał",$F102="kopia")),#REF!,"")</f>
        <v/>
      </c>
      <c r="M102" s="36" t="str">
        <f aca="false">IF(AND(Dane!$F102="TA",OR($F102="oryginał",$F102="kopia")),Dane!L102,"")</f>
        <v/>
      </c>
      <c r="N102" s="36" t="str">
        <f aca="false">IF(AND(Dane!$F102="TA",OR($F102="oryginał",$F102="kopia")),Dane!M102,"")</f>
        <v/>
      </c>
      <c r="O102" s="36" t="str">
        <f aca="false">IF(AND(Dane!$F102="TA",OR($F102="oryginał",$F102="kopia")),Dane!N102,"")</f>
        <v/>
      </c>
      <c r="P102" s="36" t="str">
        <f aca="false">IF(AND(Dane!$F102="TA",OR($F102="oryginał",$F102="kopia")),Dane!O102,"")</f>
        <v/>
      </c>
      <c r="Q102" s="36" t="str">
        <f aca="false">IF(AND(Dane!$F102="TA",OR($F102="oryginał",$F102="kopia")),Dane!P102,"")</f>
        <v/>
      </c>
      <c r="R102" s="36" t="str">
        <f aca="false">IF(AND(Dane!$F102="TA",OR($F102="oryginał",$F102="kopia")),Dane!Q102,"")</f>
        <v/>
      </c>
      <c r="S102" s="36" t="str">
        <f aca="false">IF(AND(Dane!$F102="TA",OR($F102="oryginał",$F102="kopia")),Dane!R102,"")</f>
        <v/>
      </c>
      <c r="T102" s="36" t="str">
        <f aca="false">IF(AND(Dane!$F102="TA",OR($F102="oryginał",$F102="kopia")),Dane!S102,"")</f>
        <v/>
      </c>
      <c r="U102" s="36" t="str">
        <f aca="false">IF(AND(Dane!$F102="TA",OR($F102="oryginał",$F102="kopia")),Dane!T102,"")</f>
        <v/>
      </c>
      <c r="V102" s="36" t="str">
        <f aca="false">IF(AND(Dane!$F102="TA",OR($F102="oryginał",$F102="kopia")),Dane!U102,"")</f>
        <v/>
      </c>
      <c r="W102" s="36" t="str">
        <f aca="false">IF(AND(Dane!$F102="TA",OR($F102="oryginał",$F102="kopia")),#REF!,"")</f>
        <v/>
      </c>
    </row>
    <row r="103" customFormat="false" ht="15.75" hidden="false" customHeight="true" outlineLevel="0" collapsed="false">
      <c r="A103" s="36" t="str">
        <f aca="false">IF(AND(Dane!$F103="TA",OR(Dane!$G103="kopia",Dane!$G103="oryginał")),Dane!A103,"")</f>
        <v/>
      </c>
      <c r="B103" s="36" t="str">
        <f aca="false">IF(AND(Dane!$F103="TA",OR(Dane!$G103="kopia",Dane!$G103="oryginał")),Dane!B103,"")</f>
        <v/>
      </c>
      <c r="C103" s="36" t="str">
        <f aca="false">IF(AND(Dane!$F103="TA",OR(Dane!$G103="kopia",Dane!$G103="oryginał")),Dane!C103,"")</f>
        <v/>
      </c>
      <c r="D103" s="36" t="str">
        <f aca="false">IF(AND(Dane!$F103="TA",OR(Dane!$G103="kopia",Dane!$G103="oryginał")),Dane!D103,"")</f>
        <v/>
      </c>
      <c r="E103" s="36" t="str">
        <f aca="false">IF(AND(Dane!$F103="TA",OR(Dane!$G103="kopia",Dane!$G103="oryginał")),Dane!E103,"")</f>
        <v/>
      </c>
      <c r="F103" s="36" t="str">
        <f aca="false">IF(AND(Dane!$F103="TA",OR(Dane!$G103="kopia",Dane!$G103="oryginał")),Dane!G103,"")</f>
        <v/>
      </c>
      <c r="G103" s="36" t="str">
        <f aca="false">IF(AND(Dane!$F103="TA",OR($F103="oryginał",$F103="kopia")),Dane!I103,"")</f>
        <v/>
      </c>
      <c r="H103" s="36" t="str">
        <f aca="false">IF(AND(Dane!$F103="TA",OR($F103="oryginał",$F103="kopia")),#REF!,"")</f>
        <v/>
      </c>
      <c r="I103" s="36" t="str">
        <f aca="false">IF(AND(Dane!$F103="TA",OR($F103="oryginał",$F103="kopia")),Dane!J103,"")</f>
        <v/>
      </c>
      <c r="J103" s="36" t="str">
        <f aca="false">IF(AND(Dane!$F103="TA",OR($F103="oryginał",$F103="kopia")),#REF!,"")</f>
        <v/>
      </c>
      <c r="K103" s="36" t="str">
        <f aca="false">IF(AND(Dane!$F103="TA",OR($F103="oryginał",$F103="kopia")),Dane!K103,"")</f>
        <v/>
      </c>
      <c r="L103" s="36" t="str">
        <f aca="false">IF(AND(Dane!$F103="TA",OR($F103="oryginał",$F103="kopia")),#REF!,"")</f>
        <v/>
      </c>
      <c r="M103" s="36" t="str">
        <f aca="false">IF(AND(Dane!$F103="TA",OR($F103="oryginał",$F103="kopia")),Dane!L103,"")</f>
        <v/>
      </c>
      <c r="N103" s="36" t="str">
        <f aca="false">IF(AND(Dane!$F103="TA",OR($F103="oryginał",$F103="kopia")),Dane!M103,"")</f>
        <v/>
      </c>
      <c r="O103" s="36" t="str">
        <f aca="false">IF(AND(Dane!$F103="TA",OR($F103="oryginał",$F103="kopia")),Dane!N103,"")</f>
        <v/>
      </c>
      <c r="P103" s="36" t="str">
        <f aca="false">IF(AND(Dane!$F103="TA",OR($F103="oryginał",$F103="kopia")),Dane!O103,"")</f>
        <v/>
      </c>
      <c r="Q103" s="36" t="str">
        <f aca="false">IF(AND(Dane!$F103="TA",OR($F103="oryginał",$F103="kopia")),Dane!P103,"")</f>
        <v/>
      </c>
      <c r="R103" s="36" t="str">
        <f aca="false">IF(AND(Dane!$F103="TA",OR($F103="oryginał",$F103="kopia")),Dane!Q103,"")</f>
        <v/>
      </c>
      <c r="S103" s="36" t="str">
        <f aca="false">IF(AND(Dane!$F103="TA",OR($F103="oryginał",$F103="kopia")),Dane!R103,"")</f>
        <v/>
      </c>
      <c r="T103" s="36" t="str">
        <f aca="false">IF(AND(Dane!$F103="TA",OR($F103="oryginał",$F103="kopia")),Dane!S103,"")</f>
        <v/>
      </c>
      <c r="U103" s="36" t="str">
        <f aca="false">IF(AND(Dane!$F103="TA",OR($F103="oryginał",$F103="kopia")),Dane!T103,"")</f>
        <v/>
      </c>
      <c r="V103" s="36" t="str">
        <f aca="false">IF(AND(Dane!$F103="TA",OR($F103="oryginał",$F103="kopia")),Dane!U103,"")</f>
        <v/>
      </c>
      <c r="W103" s="36" t="str">
        <f aca="false">IF(AND(Dane!$F103="TA",OR($F103="oryginał",$F103="kopia")),#REF!,"")</f>
        <v/>
      </c>
    </row>
    <row r="104" customFormat="false" ht="15.75" hidden="false" customHeight="true" outlineLevel="0" collapsed="false">
      <c r="A104" s="36" t="str">
        <f aca="false">IF(AND(Dane!$F104="TA",OR(Dane!$G104="kopia",Dane!$G104="oryginał")),Dane!A104,"")</f>
        <v/>
      </c>
      <c r="B104" s="36" t="str">
        <f aca="false">IF(AND(Dane!$F104="TA",OR(Dane!$G104="kopia",Dane!$G104="oryginał")),Dane!B104,"")</f>
        <v/>
      </c>
      <c r="C104" s="36" t="str">
        <f aca="false">IF(AND(Dane!$F104="TA",OR(Dane!$G104="kopia",Dane!$G104="oryginał")),Dane!C104,"")</f>
        <v/>
      </c>
      <c r="D104" s="36" t="str">
        <f aca="false">IF(AND(Dane!$F104="TA",OR(Dane!$G104="kopia",Dane!$G104="oryginał")),Dane!D104,"")</f>
        <v/>
      </c>
      <c r="E104" s="36" t="str">
        <f aca="false">IF(AND(Dane!$F104="TA",OR(Dane!$G104="kopia",Dane!$G104="oryginał")),Dane!E104,"")</f>
        <v/>
      </c>
      <c r="F104" s="36" t="str">
        <f aca="false">IF(AND(Dane!$F104="TA",OR(Dane!$G104="kopia",Dane!$G104="oryginał")),Dane!G104,"")</f>
        <v/>
      </c>
      <c r="G104" s="36" t="str">
        <f aca="false">IF(AND(Dane!$F104="TA",OR($F104="oryginał",$F104="kopia")),Dane!I104,"")</f>
        <v/>
      </c>
      <c r="H104" s="36" t="str">
        <f aca="false">IF(AND(Dane!$F104="TA",OR($F104="oryginał",$F104="kopia")),#REF!,"")</f>
        <v/>
      </c>
      <c r="I104" s="36" t="str">
        <f aca="false">IF(AND(Dane!$F104="TA",OR($F104="oryginał",$F104="kopia")),Dane!J104,"")</f>
        <v/>
      </c>
      <c r="J104" s="36" t="str">
        <f aca="false">IF(AND(Dane!$F104="TA",OR($F104="oryginał",$F104="kopia")),#REF!,"")</f>
        <v/>
      </c>
      <c r="K104" s="36" t="str">
        <f aca="false">IF(AND(Dane!$F104="TA",OR($F104="oryginał",$F104="kopia")),Dane!K104,"")</f>
        <v/>
      </c>
      <c r="L104" s="36" t="str">
        <f aca="false">IF(AND(Dane!$F104="TA",OR($F104="oryginał",$F104="kopia")),#REF!,"")</f>
        <v/>
      </c>
      <c r="M104" s="36" t="str">
        <f aca="false">IF(AND(Dane!$F104="TA",OR($F104="oryginał",$F104="kopia")),Dane!L104,"")</f>
        <v/>
      </c>
      <c r="N104" s="36" t="str">
        <f aca="false">IF(AND(Dane!$F104="TA",OR($F104="oryginał",$F104="kopia")),Dane!M104,"")</f>
        <v/>
      </c>
      <c r="O104" s="36" t="str">
        <f aca="false">IF(AND(Dane!$F104="TA",OR($F104="oryginał",$F104="kopia")),Dane!N104,"")</f>
        <v/>
      </c>
      <c r="P104" s="36" t="str">
        <f aca="false">IF(AND(Dane!$F104="TA",OR($F104="oryginał",$F104="kopia")),Dane!O104,"")</f>
        <v/>
      </c>
      <c r="Q104" s="36" t="str">
        <f aca="false">IF(AND(Dane!$F104="TA",OR($F104="oryginał",$F104="kopia")),Dane!P104,"")</f>
        <v/>
      </c>
      <c r="R104" s="36" t="str">
        <f aca="false">IF(AND(Dane!$F104="TA",OR($F104="oryginał",$F104="kopia")),Dane!Q104,"")</f>
        <v/>
      </c>
      <c r="S104" s="36" t="str">
        <f aca="false">IF(AND(Dane!$F104="TA",OR($F104="oryginał",$F104="kopia")),Dane!R104,"")</f>
        <v/>
      </c>
      <c r="T104" s="36" t="str">
        <f aca="false">IF(AND(Dane!$F104="TA",OR($F104="oryginał",$F104="kopia")),Dane!S104,"")</f>
        <v/>
      </c>
      <c r="U104" s="36" t="str">
        <f aca="false">IF(AND(Dane!$F104="TA",OR($F104="oryginał",$F104="kopia")),Dane!T104,"")</f>
        <v/>
      </c>
      <c r="V104" s="36" t="str">
        <f aca="false">IF(AND(Dane!$F104="TA",OR($F104="oryginał",$F104="kopia")),Dane!U104,"")</f>
        <v/>
      </c>
      <c r="W104" s="36" t="str">
        <f aca="false">IF(AND(Dane!$F104="TA",OR($F104="oryginał",$F104="kopia")),#REF!,"")</f>
        <v/>
      </c>
    </row>
    <row r="105" customFormat="false" ht="15.75" hidden="false" customHeight="true" outlineLevel="0" collapsed="false">
      <c r="A105" s="36" t="str">
        <f aca="false">IF(AND(Dane!$F105="TA",OR(Dane!$G105="kopia",Dane!$G105="oryginał")),Dane!A105,"")</f>
        <v/>
      </c>
      <c r="B105" s="36" t="str">
        <f aca="false">IF(AND(Dane!$F105="TA",OR(Dane!$G105="kopia",Dane!$G105="oryginał")),Dane!B105,"")</f>
        <v/>
      </c>
      <c r="C105" s="36" t="str">
        <f aca="false">IF(AND(Dane!$F105="TA",OR(Dane!$G105="kopia",Dane!$G105="oryginał")),Dane!C105,"")</f>
        <v/>
      </c>
      <c r="D105" s="36" t="str">
        <f aca="false">IF(AND(Dane!$F105="TA",OR(Dane!$G105="kopia",Dane!$G105="oryginał")),Dane!D105,"")</f>
        <v/>
      </c>
      <c r="E105" s="36" t="str">
        <f aca="false">IF(AND(Dane!$F105="TA",OR(Dane!$G105="kopia",Dane!$G105="oryginał")),Dane!E105,"")</f>
        <v/>
      </c>
      <c r="F105" s="36" t="str">
        <f aca="false">IF(AND(Dane!$F105="TA",OR(Dane!$G105="kopia",Dane!$G105="oryginał")),Dane!G105,"")</f>
        <v/>
      </c>
      <c r="G105" s="36" t="str">
        <f aca="false">IF(AND(Dane!$F105="TA",OR($F105="oryginał",$F105="kopia")),Dane!I105,"")</f>
        <v/>
      </c>
      <c r="H105" s="36" t="str">
        <f aca="false">IF(AND(Dane!$F105="TA",OR($F105="oryginał",$F105="kopia")),#REF!,"")</f>
        <v/>
      </c>
      <c r="I105" s="36" t="str">
        <f aca="false">IF(AND(Dane!$F105="TA",OR($F105="oryginał",$F105="kopia")),Dane!J105,"")</f>
        <v/>
      </c>
      <c r="J105" s="36" t="str">
        <f aca="false">IF(AND(Dane!$F105="TA",OR($F105="oryginał",$F105="kopia")),#REF!,"")</f>
        <v/>
      </c>
      <c r="K105" s="36" t="str">
        <f aca="false">IF(AND(Dane!$F105="TA",OR($F105="oryginał",$F105="kopia")),Dane!K105,"")</f>
        <v/>
      </c>
      <c r="L105" s="36" t="str">
        <f aca="false">IF(AND(Dane!$F105="TA",OR($F105="oryginał",$F105="kopia")),#REF!,"")</f>
        <v/>
      </c>
      <c r="M105" s="36" t="str">
        <f aca="false">IF(AND(Dane!$F105="TA",OR($F105="oryginał",$F105="kopia")),Dane!L105,"")</f>
        <v/>
      </c>
      <c r="N105" s="36" t="str">
        <f aca="false">IF(AND(Dane!$F105="TA",OR($F105="oryginał",$F105="kopia")),Dane!M105,"")</f>
        <v/>
      </c>
      <c r="O105" s="36" t="str">
        <f aca="false">IF(AND(Dane!$F105="TA",OR($F105="oryginał",$F105="kopia")),Dane!N105,"")</f>
        <v/>
      </c>
      <c r="P105" s="36" t="str">
        <f aca="false">IF(AND(Dane!$F105="TA",OR($F105="oryginał",$F105="kopia")),Dane!O105,"")</f>
        <v/>
      </c>
      <c r="Q105" s="36" t="str">
        <f aca="false">IF(AND(Dane!$F105="TA",OR($F105="oryginał",$F105="kopia")),Dane!P105,"")</f>
        <v/>
      </c>
      <c r="R105" s="36" t="str">
        <f aca="false">IF(AND(Dane!$F105="TA",OR($F105="oryginał",$F105="kopia")),Dane!Q105,"")</f>
        <v/>
      </c>
      <c r="S105" s="36" t="str">
        <f aca="false">IF(AND(Dane!$F105="TA",OR($F105="oryginał",$F105="kopia")),Dane!R105,"")</f>
        <v/>
      </c>
      <c r="T105" s="36" t="str">
        <f aca="false">IF(AND(Dane!$F105="TA",OR($F105="oryginał",$F105="kopia")),Dane!S105,"")</f>
        <v/>
      </c>
      <c r="U105" s="36" t="str">
        <f aca="false">IF(AND(Dane!$F105="TA",OR($F105="oryginał",$F105="kopia")),Dane!T105,"")</f>
        <v/>
      </c>
      <c r="V105" s="36" t="str">
        <f aca="false">IF(AND(Dane!$F105="TA",OR($F105="oryginał",$F105="kopia")),Dane!U105,"")</f>
        <v/>
      </c>
      <c r="W105" s="36" t="str">
        <f aca="false">IF(AND(Dane!$F105="TA",OR($F105="oryginał",$F105="kopia")),#REF!,"")</f>
        <v/>
      </c>
    </row>
    <row r="106" customFormat="false" ht="15.75" hidden="false" customHeight="true" outlineLevel="0" collapsed="false">
      <c r="A106" s="36" t="str">
        <f aca="false">IF(AND(Dane!$F106="TA",OR(Dane!$G106="kopia",Dane!$G106="oryginał")),Dane!A106,"")</f>
        <v/>
      </c>
      <c r="B106" s="36" t="str">
        <f aca="false">IF(AND(Dane!$F106="TA",OR(Dane!$G106="kopia",Dane!$G106="oryginał")),Dane!B106,"")</f>
        <v/>
      </c>
      <c r="C106" s="36" t="str">
        <f aca="false">IF(AND(Dane!$F106="TA",OR(Dane!$G106="kopia",Dane!$G106="oryginał")),Dane!C106,"")</f>
        <v/>
      </c>
      <c r="D106" s="36" t="str">
        <f aca="false">IF(AND(Dane!$F106="TA",OR(Dane!$G106="kopia",Dane!$G106="oryginał")),Dane!D106,"")</f>
        <v/>
      </c>
      <c r="E106" s="36" t="str">
        <f aca="false">IF(AND(Dane!$F106="TA",OR(Dane!$G106="kopia",Dane!$G106="oryginał")),Dane!E106,"")</f>
        <v/>
      </c>
      <c r="F106" s="36" t="str">
        <f aca="false">IF(AND(Dane!$F106="TA",OR(Dane!$G106="kopia",Dane!$G106="oryginał")),Dane!G106,"")</f>
        <v/>
      </c>
      <c r="G106" s="36" t="str">
        <f aca="false">IF(AND(Dane!$F106="TA",OR($F106="oryginał",$F106="kopia")),Dane!I106,"")</f>
        <v/>
      </c>
      <c r="H106" s="36" t="str">
        <f aca="false">IF(AND(Dane!$F106="TA",OR($F106="oryginał",$F106="kopia")),#REF!,"")</f>
        <v/>
      </c>
      <c r="I106" s="36" t="str">
        <f aca="false">IF(AND(Dane!$F106="TA",OR($F106="oryginał",$F106="kopia")),Dane!J106,"")</f>
        <v/>
      </c>
      <c r="J106" s="36" t="str">
        <f aca="false">IF(AND(Dane!$F106="TA",OR($F106="oryginał",$F106="kopia")),#REF!,"")</f>
        <v/>
      </c>
      <c r="K106" s="36" t="str">
        <f aca="false">IF(AND(Dane!$F106="TA",OR($F106="oryginał",$F106="kopia")),Dane!K106,"")</f>
        <v/>
      </c>
      <c r="L106" s="36" t="str">
        <f aca="false">IF(AND(Dane!$F106="TA",OR($F106="oryginał",$F106="kopia")),#REF!,"")</f>
        <v/>
      </c>
      <c r="M106" s="36" t="str">
        <f aca="false">IF(AND(Dane!$F106="TA",OR($F106="oryginał",$F106="kopia")),Dane!L106,"")</f>
        <v/>
      </c>
      <c r="N106" s="36" t="str">
        <f aca="false">IF(AND(Dane!$F106="TA",OR($F106="oryginał",$F106="kopia")),Dane!M106,"")</f>
        <v/>
      </c>
      <c r="O106" s="36" t="str">
        <f aca="false">IF(AND(Dane!$F106="TA",OR($F106="oryginał",$F106="kopia")),Dane!N106,"")</f>
        <v/>
      </c>
      <c r="P106" s="36" t="str">
        <f aca="false">IF(AND(Dane!$F106="TA",OR($F106="oryginał",$F106="kopia")),Dane!O106,"")</f>
        <v/>
      </c>
      <c r="Q106" s="36" t="str">
        <f aca="false">IF(AND(Dane!$F106="TA",OR($F106="oryginał",$F106="kopia")),Dane!P106,"")</f>
        <v/>
      </c>
      <c r="R106" s="36" t="str">
        <f aca="false">IF(AND(Dane!$F106="TA",OR($F106="oryginał",$F106="kopia")),Dane!Q106,"")</f>
        <v/>
      </c>
      <c r="S106" s="36" t="str">
        <f aca="false">IF(AND(Dane!$F106="TA",OR($F106="oryginał",$F106="kopia")),Dane!R106,"")</f>
        <v/>
      </c>
      <c r="T106" s="36" t="str">
        <f aca="false">IF(AND(Dane!$F106="TA",OR($F106="oryginał",$F106="kopia")),Dane!S106,"")</f>
        <v/>
      </c>
      <c r="U106" s="36" t="str">
        <f aca="false">IF(AND(Dane!$F106="TA",OR($F106="oryginał",$F106="kopia")),Dane!T106,"")</f>
        <v/>
      </c>
      <c r="V106" s="36" t="str">
        <f aca="false">IF(AND(Dane!$F106="TA",OR($F106="oryginał",$F106="kopia")),Dane!U106,"")</f>
        <v/>
      </c>
      <c r="W106" s="36" t="str">
        <f aca="false">IF(AND(Dane!$F106="TA",OR($F106="oryginał",$F106="kopia")),#REF!,"")</f>
        <v/>
      </c>
    </row>
    <row r="107" customFormat="false" ht="15.75" hidden="false" customHeight="true" outlineLevel="0" collapsed="false">
      <c r="A107" s="36" t="str">
        <f aca="false">IF(AND(Dane!$F107="TA",OR(Dane!$G107="kopia",Dane!$G107="oryginał")),Dane!A107,"")</f>
        <v/>
      </c>
      <c r="B107" s="36" t="str">
        <f aca="false">IF(AND(Dane!$F107="TA",OR(Dane!$G107="kopia",Dane!$G107="oryginał")),Dane!B107,"")</f>
        <v/>
      </c>
      <c r="C107" s="36" t="str">
        <f aca="false">IF(AND(Dane!$F107="TA",OR(Dane!$G107="kopia",Dane!$G107="oryginał")),Dane!C107,"")</f>
        <v/>
      </c>
      <c r="D107" s="36" t="str">
        <f aca="false">IF(AND(Dane!$F107="TA",OR(Dane!$G107="kopia",Dane!$G107="oryginał")),Dane!D107,"")</f>
        <v/>
      </c>
      <c r="E107" s="36" t="str">
        <f aca="false">IF(AND(Dane!$F107="TA",OR(Dane!$G107="kopia",Dane!$G107="oryginał")),Dane!E107,"")</f>
        <v/>
      </c>
      <c r="F107" s="36" t="str">
        <f aca="false">IF(AND(Dane!$F107="TA",OR(Dane!$G107="kopia",Dane!$G107="oryginał")),Dane!G107,"")</f>
        <v/>
      </c>
      <c r="G107" s="36" t="str">
        <f aca="false">IF(AND(Dane!$F107="TA",OR($F107="oryginał",$F107="kopia")),Dane!I107,"")</f>
        <v/>
      </c>
      <c r="H107" s="36" t="str">
        <f aca="false">IF(AND(Dane!$F107="TA",OR($F107="oryginał",$F107="kopia")),#REF!,"")</f>
        <v/>
      </c>
      <c r="I107" s="36" t="str">
        <f aca="false">IF(AND(Dane!$F107="TA",OR($F107="oryginał",$F107="kopia")),Dane!J107,"")</f>
        <v/>
      </c>
      <c r="J107" s="36" t="str">
        <f aca="false">IF(AND(Dane!$F107="TA",OR($F107="oryginał",$F107="kopia")),#REF!,"")</f>
        <v/>
      </c>
      <c r="K107" s="36" t="str">
        <f aca="false">IF(AND(Dane!$F107="TA",OR($F107="oryginał",$F107="kopia")),Dane!K107,"")</f>
        <v/>
      </c>
      <c r="L107" s="36" t="str">
        <f aca="false">IF(AND(Dane!$F107="TA",OR($F107="oryginał",$F107="kopia")),#REF!,"")</f>
        <v/>
      </c>
      <c r="M107" s="36" t="str">
        <f aca="false">IF(AND(Dane!$F107="TA",OR($F107="oryginał",$F107="kopia")),Dane!L107,"")</f>
        <v/>
      </c>
      <c r="N107" s="36" t="str">
        <f aca="false">IF(AND(Dane!$F107="TA",OR($F107="oryginał",$F107="kopia")),Dane!M107,"")</f>
        <v/>
      </c>
      <c r="O107" s="36" t="str">
        <f aca="false">IF(AND(Dane!$F107="TA",OR($F107="oryginał",$F107="kopia")),Dane!N107,"")</f>
        <v/>
      </c>
      <c r="P107" s="36" t="str">
        <f aca="false">IF(AND(Dane!$F107="TA",OR($F107="oryginał",$F107="kopia")),Dane!O107,"")</f>
        <v/>
      </c>
      <c r="Q107" s="36" t="str">
        <f aca="false">IF(AND(Dane!$F107="TA",OR($F107="oryginał",$F107="kopia")),Dane!P107,"")</f>
        <v/>
      </c>
      <c r="R107" s="36" t="str">
        <f aca="false">IF(AND(Dane!$F107="TA",OR($F107="oryginał",$F107="kopia")),Dane!Q107,"")</f>
        <v/>
      </c>
      <c r="S107" s="36" t="str">
        <f aca="false">IF(AND(Dane!$F107="TA",OR($F107="oryginał",$F107="kopia")),Dane!R107,"")</f>
        <v/>
      </c>
      <c r="T107" s="36" t="str">
        <f aca="false">IF(AND(Dane!$F107="TA",OR($F107="oryginał",$F107="kopia")),Dane!S107,"")</f>
        <v/>
      </c>
      <c r="U107" s="36" t="str">
        <f aca="false">IF(AND(Dane!$F107="TA",OR($F107="oryginał",$F107="kopia")),Dane!T107,"")</f>
        <v/>
      </c>
      <c r="V107" s="36" t="str">
        <f aca="false">IF(AND(Dane!$F107="TA",OR($F107="oryginał",$F107="kopia")),Dane!U107,"")</f>
        <v/>
      </c>
      <c r="W107" s="36" t="str">
        <f aca="false">IF(AND(Dane!$F107="TA",OR($F107="oryginał",$F107="kopia")),#REF!,"")</f>
        <v/>
      </c>
    </row>
    <row r="108" customFormat="false" ht="15.75" hidden="false" customHeight="true" outlineLevel="0" collapsed="false">
      <c r="A108" s="36" t="str">
        <f aca="false">IF(AND(Dane!$F108="TA",OR(Dane!$G108="kopia",Dane!$G108="oryginał")),Dane!A108,"")</f>
        <v/>
      </c>
      <c r="B108" s="36" t="str">
        <f aca="false">IF(AND(Dane!$F108="TA",OR(Dane!$G108="kopia",Dane!$G108="oryginał")),Dane!B108,"")</f>
        <v/>
      </c>
      <c r="C108" s="36" t="str">
        <f aca="false">IF(AND(Dane!$F108="TA",OR(Dane!$G108="kopia",Dane!$G108="oryginał")),Dane!C108,"")</f>
        <v/>
      </c>
      <c r="D108" s="36" t="str">
        <f aca="false">IF(AND(Dane!$F108="TA",OR(Dane!$G108="kopia",Dane!$G108="oryginał")),Dane!D108,"")</f>
        <v/>
      </c>
      <c r="E108" s="36" t="str">
        <f aca="false">IF(AND(Dane!$F108="TA",OR(Dane!$G108="kopia",Dane!$G108="oryginał")),Dane!E108,"")</f>
        <v/>
      </c>
      <c r="F108" s="36" t="str">
        <f aca="false">IF(AND(Dane!$F108="TA",OR(Dane!$G108="kopia",Dane!$G108="oryginał")),Dane!G108,"")</f>
        <v/>
      </c>
      <c r="G108" s="36" t="str">
        <f aca="false">IF(AND(Dane!$F108="TA",OR($F108="oryginał",$F108="kopia")),Dane!I108,"")</f>
        <v/>
      </c>
      <c r="H108" s="36" t="str">
        <f aca="false">IF(AND(Dane!$F108="TA",OR($F108="oryginał",$F108="kopia")),#REF!,"")</f>
        <v/>
      </c>
      <c r="I108" s="36" t="str">
        <f aca="false">IF(AND(Dane!$F108="TA",OR($F108="oryginał",$F108="kopia")),Dane!J108,"")</f>
        <v/>
      </c>
      <c r="J108" s="36" t="str">
        <f aca="false">IF(AND(Dane!$F108="TA",OR($F108="oryginał",$F108="kopia")),#REF!,"")</f>
        <v/>
      </c>
      <c r="K108" s="36" t="str">
        <f aca="false">IF(AND(Dane!$F108="TA",OR($F108="oryginał",$F108="kopia")),Dane!K108,"")</f>
        <v/>
      </c>
      <c r="L108" s="36" t="str">
        <f aca="false">IF(AND(Dane!$F108="TA",OR($F108="oryginał",$F108="kopia")),#REF!,"")</f>
        <v/>
      </c>
      <c r="M108" s="36" t="str">
        <f aca="false">IF(AND(Dane!$F108="TA",OR($F108="oryginał",$F108="kopia")),Dane!L108,"")</f>
        <v/>
      </c>
      <c r="N108" s="36" t="str">
        <f aca="false">IF(AND(Dane!$F108="TA",OR($F108="oryginał",$F108="kopia")),Dane!M108,"")</f>
        <v/>
      </c>
      <c r="O108" s="36" t="str">
        <f aca="false">IF(AND(Dane!$F108="TA",OR($F108="oryginał",$F108="kopia")),Dane!N108,"")</f>
        <v/>
      </c>
      <c r="P108" s="36" t="str">
        <f aca="false">IF(AND(Dane!$F108="TA",OR($F108="oryginał",$F108="kopia")),Dane!O108,"")</f>
        <v/>
      </c>
      <c r="Q108" s="36" t="str">
        <f aca="false">IF(AND(Dane!$F108="TA",OR($F108="oryginał",$F108="kopia")),Dane!P108,"")</f>
        <v/>
      </c>
      <c r="R108" s="36" t="str">
        <f aca="false">IF(AND(Dane!$F108="TA",OR($F108="oryginał",$F108="kopia")),Dane!Q108,"")</f>
        <v/>
      </c>
      <c r="S108" s="36" t="str">
        <f aca="false">IF(AND(Dane!$F108="TA",OR($F108="oryginał",$F108="kopia")),Dane!R108,"")</f>
        <v/>
      </c>
      <c r="T108" s="36" t="str">
        <f aca="false">IF(AND(Dane!$F108="TA",OR($F108="oryginał",$F108="kopia")),Dane!S108,"")</f>
        <v/>
      </c>
      <c r="U108" s="36" t="str">
        <f aca="false">IF(AND(Dane!$F108="TA",OR($F108="oryginał",$F108="kopia")),Dane!T108,"")</f>
        <v/>
      </c>
      <c r="V108" s="36" t="str">
        <f aca="false">IF(AND(Dane!$F108="TA",OR($F108="oryginał",$F108="kopia")),Dane!U108,"")</f>
        <v/>
      </c>
      <c r="W108" s="36" t="str">
        <f aca="false">IF(AND(Dane!$F108="TA",OR($F108="oryginał",$F108="kopia")),#REF!,"")</f>
        <v/>
      </c>
    </row>
    <row r="109" customFormat="false" ht="15.75" hidden="false" customHeight="true" outlineLevel="0" collapsed="false">
      <c r="A109" s="36" t="str">
        <f aca="false">IF(AND(Dane!$F109="TA",OR(Dane!$G109="kopia",Dane!$G109="oryginał")),Dane!A109,"")</f>
        <v/>
      </c>
      <c r="B109" s="36" t="str">
        <f aca="false">IF(AND(Dane!$F109="TA",OR(Dane!$G109="kopia",Dane!$G109="oryginał")),Dane!B109,"")</f>
        <v/>
      </c>
      <c r="C109" s="36" t="str">
        <f aca="false">IF(AND(Dane!$F109="TA",OR(Dane!$G109="kopia",Dane!$G109="oryginał")),Dane!C109,"")</f>
        <v/>
      </c>
      <c r="D109" s="36" t="str">
        <f aca="false">IF(AND(Dane!$F109="TA",OR(Dane!$G109="kopia",Dane!$G109="oryginał")),Dane!D109,"")</f>
        <v/>
      </c>
      <c r="E109" s="36" t="str">
        <f aca="false">IF(AND(Dane!$F109="TA",OR(Dane!$G109="kopia",Dane!$G109="oryginał")),Dane!E109,"")</f>
        <v/>
      </c>
      <c r="F109" s="36" t="str">
        <f aca="false">IF(AND(Dane!$F109="TA",OR(Dane!$G109="kopia",Dane!$G109="oryginał")),Dane!G109,"")</f>
        <v/>
      </c>
      <c r="G109" s="36" t="str">
        <f aca="false">IF(AND(Dane!$F109="TA",OR($F109="oryginał",$F109="kopia")),Dane!I109,"")</f>
        <v/>
      </c>
      <c r="H109" s="36" t="str">
        <f aca="false">IF(AND(Dane!$F109="TA",OR($F109="oryginał",$F109="kopia")),#REF!,"")</f>
        <v/>
      </c>
      <c r="I109" s="36" t="str">
        <f aca="false">IF(AND(Dane!$F109="TA",OR($F109="oryginał",$F109="kopia")),Dane!J109,"")</f>
        <v/>
      </c>
      <c r="J109" s="36" t="str">
        <f aca="false">IF(AND(Dane!$F109="TA",OR($F109="oryginał",$F109="kopia")),#REF!,"")</f>
        <v/>
      </c>
      <c r="K109" s="36" t="str">
        <f aca="false">IF(AND(Dane!$F109="TA",OR($F109="oryginał",$F109="kopia")),Dane!K109,"")</f>
        <v/>
      </c>
      <c r="L109" s="36" t="str">
        <f aca="false">IF(AND(Dane!$F109="TA",OR($F109="oryginał",$F109="kopia")),#REF!,"")</f>
        <v/>
      </c>
      <c r="M109" s="36" t="str">
        <f aca="false">IF(AND(Dane!$F109="TA",OR($F109="oryginał",$F109="kopia")),Dane!L109,"")</f>
        <v/>
      </c>
      <c r="N109" s="36" t="str">
        <f aca="false">IF(AND(Dane!$F109="TA",OR($F109="oryginał",$F109="kopia")),Dane!M109,"")</f>
        <v/>
      </c>
      <c r="O109" s="36" t="str">
        <f aca="false">IF(AND(Dane!$F109="TA",OR($F109="oryginał",$F109="kopia")),Dane!N109,"")</f>
        <v/>
      </c>
      <c r="P109" s="36" t="str">
        <f aca="false">IF(AND(Dane!$F109="TA",OR($F109="oryginał",$F109="kopia")),Dane!O109,"")</f>
        <v/>
      </c>
      <c r="Q109" s="36" t="str">
        <f aca="false">IF(AND(Dane!$F109="TA",OR($F109="oryginał",$F109="kopia")),Dane!P109,"")</f>
        <v/>
      </c>
      <c r="R109" s="36" t="str">
        <f aca="false">IF(AND(Dane!$F109="TA",OR($F109="oryginał",$F109="kopia")),Dane!Q109,"")</f>
        <v/>
      </c>
      <c r="S109" s="36" t="str">
        <f aca="false">IF(AND(Dane!$F109="TA",OR($F109="oryginał",$F109="kopia")),Dane!R109,"")</f>
        <v/>
      </c>
      <c r="T109" s="36" t="str">
        <f aca="false">IF(AND(Dane!$F109="TA",OR($F109="oryginał",$F109="kopia")),Dane!S109,"")</f>
        <v/>
      </c>
      <c r="U109" s="36" t="str">
        <f aca="false">IF(AND(Dane!$F109="TA",OR($F109="oryginał",$F109="kopia")),Dane!T109,"")</f>
        <v/>
      </c>
      <c r="V109" s="36" t="str">
        <f aca="false">IF(AND(Dane!$F109="TA",OR($F109="oryginał",$F109="kopia")),Dane!U109,"")</f>
        <v/>
      </c>
      <c r="W109" s="36" t="str">
        <f aca="false">IF(AND(Dane!$F109="TA",OR($F109="oryginał",$F109="kopia")),#REF!,"")</f>
        <v/>
      </c>
    </row>
    <row r="110" customFormat="false" ht="15.75" hidden="false" customHeight="true" outlineLevel="0" collapsed="false">
      <c r="A110" s="36" t="str">
        <f aca="false">IF(AND(Dane!$F110="TA",OR(Dane!$G110="kopia",Dane!$G110="oryginał")),Dane!A110,"")</f>
        <v/>
      </c>
      <c r="B110" s="36" t="str">
        <f aca="false">IF(AND(Dane!$F110="TA",OR(Dane!$G110="kopia",Dane!$G110="oryginał")),Dane!B110,"")</f>
        <v/>
      </c>
      <c r="C110" s="36" t="str">
        <f aca="false">IF(AND(Dane!$F110="TA",OR(Dane!$G110="kopia",Dane!$G110="oryginał")),Dane!C110,"")</f>
        <v/>
      </c>
      <c r="D110" s="36" t="str">
        <f aca="false">IF(AND(Dane!$F110="TA",OR(Dane!$G110="kopia",Dane!$G110="oryginał")),Dane!D110,"")</f>
        <v/>
      </c>
      <c r="E110" s="36" t="str">
        <f aca="false">IF(AND(Dane!$F110="TA",OR(Dane!$G110="kopia",Dane!$G110="oryginał")),Dane!E110,"")</f>
        <v/>
      </c>
      <c r="F110" s="36" t="str">
        <f aca="false">IF(AND(Dane!$F110="TA",OR(Dane!$G110="kopia",Dane!$G110="oryginał")),Dane!G110,"")</f>
        <v/>
      </c>
      <c r="G110" s="36" t="str">
        <f aca="false">IF(AND(Dane!$F110="TA",OR($F110="oryginał",$F110="kopia")),Dane!I110,"")</f>
        <v/>
      </c>
      <c r="H110" s="36" t="str">
        <f aca="false">IF(AND(Dane!$F110="TA",OR($F110="oryginał",$F110="kopia")),#REF!,"")</f>
        <v/>
      </c>
      <c r="I110" s="36" t="str">
        <f aca="false">IF(AND(Dane!$F110="TA",OR($F110="oryginał",$F110="kopia")),Dane!J110,"")</f>
        <v/>
      </c>
      <c r="J110" s="36" t="str">
        <f aca="false">IF(AND(Dane!$F110="TA",OR($F110="oryginał",$F110="kopia")),#REF!,"")</f>
        <v/>
      </c>
      <c r="K110" s="36" t="str">
        <f aca="false">IF(AND(Dane!$F110="TA",OR($F110="oryginał",$F110="kopia")),Dane!K110,"")</f>
        <v/>
      </c>
      <c r="L110" s="36" t="str">
        <f aca="false">IF(AND(Dane!$F110="TA",OR($F110="oryginał",$F110="kopia")),#REF!,"")</f>
        <v/>
      </c>
      <c r="M110" s="36" t="str">
        <f aca="false">IF(AND(Dane!$F110="TA",OR($F110="oryginał",$F110="kopia")),Dane!L110,"")</f>
        <v/>
      </c>
      <c r="N110" s="36" t="str">
        <f aca="false">IF(AND(Dane!$F110="TA",OR($F110="oryginał",$F110="kopia")),Dane!M110,"")</f>
        <v/>
      </c>
      <c r="O110" s="36" t="str">
        <f aca="false">IF(AND(Dane!$F110="TA",OR($F110="oryginał",$F110="kopia")),Dane!N110,"")</f>
        <v/>
      </c>
      <c r="P110" s="36" t="str">
        <f aca="false">IF(AND(Dane!$F110="TA",OR($F110="oryginał",$F110="kopia")),Dane!O110,"")</f>
        <v/>
      </c>
      <c r="Q110" s="36" t="str">
        <f aca="false">IF(AND(Dane!$F110="TA",OR($F110="oryginał",$F110="kopia")),Dane!P110,"")</f>
        <v/>
      </c>
      <c r="R110" s="36" t="str">
        <f aca="false">IF(AND(Dane!$F110="TA",OR($F110="oryginał",$F110="kopia")),Dane!Q110,"")</f>
        <v/>
      </c>
      <c r="S110" s="36" t="str">
        <f aca="false">IF(AND(Dane!$F110="TA",OR($F110="oryginał",$F110="kopia")),Dane!R110,"")</f>
        <v/>
      </c>
      <c r="T110" s="36" t="str">
        <f aca="false">IF(AND(Dane!$F110="TA",OR($F110="oryginał",$F110="kopia")),Dane!S110,"")</f>
        <v/>
      </c>
      <c r="U110" s="36" t="str">
        <f aca="false">IF(AND(Dane!$F110="TA",OR($F110="oryginał",$F110="kopia")),Dane!T110,"")</f>
        <v/>
      </c>
      <c r="V110" s="36" t="str">
        <f aca="false">IF(AND(Dane!$F110="TA",OR($F110="oryginał",$F110="kopia")),Dane!U110,"")</f>
        <v/>
      </c>
      <c r="W110" s="36" t="str">
        <f aca="false">IF(AND(Dane!$F110="TA",OR($F110="oryginał",$F110="kopia")),#REF!,"")</f>
        <v/>
      </c>
    </row>
    <row r="111" customFormat="false" ht="15.75" hidden="false" customHeight="true" outlineLevel="0" collapsed="false">
      <c r="A111" s="36" t="str">
        <f aca="false">IF(AND(Dane!$F111="TA",OR(Dane!$G111="kopia",Dane!$G111="oryginał")),Dane!A111,"")</f>
        <v/>
      </c>
      <c r="B111" s="36" t="str">
        <f aca="false">IF(AND(Dane!$F111="TA",OR(Dane!$G111="kopia",Dane!$G111="oryginał")),Dane!B111,"")</f>
        <v/>
      </c>
      <c r="C111" s="36" t="str">
        <f aca="false">IF(AND(Dane!$F111="TA",OR(Dane!$G111="kopia",Dane!$G111="oryginał")),Dane!C111,"")</f>
        <v/>
      </c>
      <c r="D111" s="36" t="str">
        <f aca="false">IF(AND(Dane!$F111="TA",OR(Dane!$G111="kopia",Dane!$G111="oryginał")),Dane!D111,"")</f>
        <v/>
      </c>
      <c r="E111" s="36" t="str">
        <f aca="false">IF(AND(Dane!$F111="TA",OR(Dane!$G111="kopia",Dane!$G111="oryginał")),Dane!E111,"")</f>
        <v/>
      </c>
      <c r="F111" s="36" t="str">
        <f aca="false">IF(AND(Dane!$F111="TA",OR(Dane!$G111="kopia",Dane!$G111="oryginał")),Dane!G111,"")</f>
        <v/>
      </c>
      <c r="G111" s="36" t="str">
        <f aca="false">IF(AND(Dane!$F111="TA",OR($F111="oryginał",$F111="kopia")),Dane!I111,"")</f>
        <v/>
      </c>
      <c r="H111" s="36" t="str">
        <f aca="false">IF(AND(Dane!$F111="TA",OR($F111="oryginał",$F111="kopia")),#REF!,"")</f>
        <v/>
      </c>
      <c r="I111" s="36" t="str">
        <f aca="false">IF(AND(Dane!$F111="TA",OR($F111="oryginał",$F111="kopia")),Dane!J111,"")</f>
        <v/>
      </c>
      <c r="J111" s="36" t="str">
        <f aca="false">IF(AND(Dane!$F111="TA",OR($F111="oryginał",$F111="kopia")),#REF!,"")</f>
        <v/>
      </c>
      <c r="K111" s="36" t="str">
        <f aca="false">IF(AND(Dane!$F111="TA",OR($F111="oryginał",$F111="kopia")),Dane!K111,"")</f>
        <v/>
      </c>
      <c r="L111" s="36" t="str">
        <f aca="false">IF(AND(Dane!$F111="TA",OR($F111="oryginał",$F111="kopia")),#REF!,"")</f>
        <v/>
      </c>
      <c r="M111" s="36" t="str">
        <f aca="false">IF(AND(Dane!$F111="TA",OR($F111="oryginał",$F111="kopia")),Dane!L111,"")</f>
        <v/>
      </c>
      <c r="N111" s="36" t="str">
        <f aca="false">IF(AND(Dane!$F111="TA",OR($F111="oryginał",$F111="kopia")),Dane!M111,"")</f>
        <v/>
      </c>
      <c r="O111" s="36" t="str">
        <f aca="false">IF(AND(Dane!$F111="TA",OR($F111="oryginał",$F111="kopia")),Dane!N111,"")</f>
        <v/>
      </c>
      <c r="P111" s="36" t="str">
        <f aca="false">IF(AND(Dane!$F111="TA",OR($F111="oryginał",$F111="kopia")),Dane!O111,"")</f>
        <v/>
      </c>
      <c r="Q111" s="36" t="str">
        <f aca="false">IF(AND(Dane!$F111="TA",OR($F111="oryginał",$F111="kopia")),Dane!P111,"")</f>
        <v/>
      </c>
      <c r="R111" s="36" t="str">
        <f aca="false">IF(AND(Dane!$F111="TA",OR($F111="oryginał",$F111="kopia")),Dane!Q111,"")</f>
        <v/>
      </c>
      <c r="S111" s="36" t="str">
        <f aca="false">IF(AND(Dane!$F111="TA",OR($F111="oryginał",$F111="kopia")),Dane!R111,"")</f>
        <v/>
      </c>
      <c r="T111" s="36" t="str">
        <f aca="false">IF(AND(Dane!$F111="TA",OR($F111="oryginał",$F111="kopia")),Dane!S111,"")</f>
        <v/>
      </c>
      <c r="U111" s="36" t="str">
        <f aca="false">IF(AND(Dane!$F111="TA",OR($F111="oryginał",$F111="kopia")),Dane!T111,"")</f>
        <v/>
      </c>
      <c r="V111" s="36" t="str">
        <f aca="false">IF(AND(Dane!$F111="TA",OR($F111="oryginał",$F111="kopia")),Dane!U111,"")</f>
        <v/>
      </c>
      <c r="W111" s="36" t="str">
        <f aca="false">IF(AND(Dane!$F111="TA",OR($F111="oryginał",$F111="kopia")),#REF!,"")</f>
        <v/>
      </c>
    </row>
    <row r="112" customFormat="false" ht="15.75" hidden="false" customHeight="true" outlineLevel="0" collapsed="false">
      <c r="A112" s="36" t="str">
        <f aca="false">IF(AND(Dane!$F112="TA",OR(Dane!$G112="kopia",Dane!$G112="oryginał")),Dane!A112,"")</f>
        <v/>
      </c>
      <c r="B112" s="36" t="str">
        <f aca="false">IF(AND(Dane!$F112="TA",OR(Dane!$G112="kopia",Dane!$G112="oryginał")),Dane!B112,"")</f>
        <v/>
      </c>
      <c r="C112" s="36" t="str">
        <f aca="false">IF(AND(Dane!$F112="TA",OR(Dane!$G112="kopia",Dane!$G112="oryginał")),Dane!C112,"")</f>
        <v/>
      </c>
      <c r="D112" s="36" t="str">
        <f aca="false">IF(AND(Dane!$F112="TA",OR(Dane!$G112="kopia",Dane!$G112="oryginał")),Dane!D112,"")</f>
        <v/>
      </c>
      <c r="E112" s="36" t="str">
        <f aca="false">IF(AND(Dane!$F112="TA",OR(Dane!$G112="kopia",Dane!$G112="oryginał")),Dane!E112,"")</f>
        <v/>
      </c>
      <c r="F112" s="36" t="str">
        <f aca="false">IF(AND(Dane!$F112="TA",OR(Dane!$G112="kopia",Dane!$G112="oryginał")),Dane!G112,"")</f>
        <v/>
      </c>
      <c r="G112" s="36" t="str">
        <f aca="false">IF(AND(Dane!$F112="TA",OR($F112="oryginał",$F112="kopia")),Dane!I112,"")</f>
        <v/>
      </c>
      <c r="H112" s="36" t="str">
        <f aca="false">IF(AND(Dane!$F112="TA",OR($F112="oryginał",$F112="kopia")),#REF!,"")</f>
        <v/>
      </c>
      <c r="I112" s="36" t="str">
        <f aca="false">IF(AND(Dane!$F112="TA",OR($F112="oryginał",$F112="kopia")),Dane!J112,"")</f>
        <v/>
      </c>
      <c r="J112" s="36" t="str">
        <f aca="false">IF(AND(Dane!$F112="TA",OR($F112="oryginał",$F112="kopia")),#REF!,"")</f>
        <v/>
      </c>
      <c r="K112" s="36" t="str">
        <f aca="false">IF(AND(Dane!$F112="TA",OR($F112="oryginał",$F112="kopia")),Dane!K112,"")</f>
        <v/>
      </c>
      <c r="L112" s="36" t="str">
        <f aca="false">IF(AND(Dane!$F112="TA",OR($F112="oryginał",$F112="kopia")),#REF!,"")</f>
        <v/>
      </c>
      <c r="M112" s="36" t="str">
        <f aca="false">IF(AND(Dane!$F112="TA",OR($F112="oryginał",$F112="kopia")),Dane!L112,"")</f>
        <v/>
      </c>
      <c r="N112" s="36" t="str">
        <f aca="false">IF(AND(Dane!$F112="TA",OR($F112="oryginał",$F112="kopia")),Dane!M112,"")</f>
        <v/>
      </c>
      <c r="O112" s="36" t="str">
        <f aca="false">IF(AND(Dane!$F112="TA",OR($F112="oryginał",$F112="kopia")),Dane!N112,"")</f>
        <v/>
      </c>
      <c r="P112" s="36" t="str">
        <f aca="false">IF(AND(Dane!$F112="TA",OR($F112="oryginał",$F112="kopia")),Dane!O112,"")</f>
        <v/>
      </c>
      <c r="Q112" s="36" t="str">
        <f aca="false">IF(AND(Dane!$F112="TA",OR($F112="oryginał",$F112="kopia")),Dane!P112,"")</f>
        <v/>
      </c>
      <c r="R112" s="36" t="str">
        <f aca="false">IF(AND(Dane!$F112="TA",OR($F112="oryginał",$F112="kopia")),Dane!Q112,"")</f>
        <v/>
      </c>
      <c r="S112" s="36" t="str">
        <f aca="false">IF(AND(Dane!$F112="TA",OR($F112="oryginał",$F112="kopia")),Dane!R112,"")</f>
        <v/>
      </c>
      <c r="T112" s="36" t="str">
        <f aca="false">IF(AND(Dane!$F112="TA",OR($F112="oryginał",$F112="kopia")),Dane!S112,"")</f>
        <v/>
      </c>
      <c r="U112" s="36" t="str">
        <f aca="false">IF(AND(Dane!$F112="TA",OR($F112="oryginał",$F112="kopia")),Dane!T112,"")</f>
        <v/>
      </c>
      <c r="V112" s="36" t="str">
        <f aca="false">IF(AND(Dane!$F112="TA",OR($F112="oryginał",$F112="kopia")),Dane!U112,"")</f>
        <v/>
      </c>
      <c r="W112" s="36" t="str">
        <f aca="false">IF(AND(Dane!$F112="TA",OR($F112="oryginał",$F112="kopia")),#REF!,"")</f>
        <v/>
      </c>
    </row>
    <row r="113" customFormat="false" ht="15.75" hidden="false" customHeight="true" outlineLevel="0" collapsed="false">
      <c r="A113" s="36" t="str">
        <f aca="false">IF(AND(Dane!$F113="TA",OR(Dane!$G113="kopia",Dane!$G113="oryginał")),Dane!A113,"")</f>
        <v/>
      </c>
      <c r="B113" s="36" t="str">
        <f aca="false">IF(AND(Dane!$F113="TA",OR(Dane!$G113="kopia",Dane!$G113="oryginał")),Dane!B113,"")</f>
        <v/>
      </c>
      <c r="C113" s="36" t="str">
        <f aca="false">IF(AND(Dane!$F113="TA",OR(Dane!$G113="kopia",Dane!$G113="oryginał")),Dane!C113,"")</f>
        <v/>
      </c>
      <c r="D113" s="36" t="str">
        <f aca="false">IF(AND(Dane!$F113="TA",OR(Dane!$G113="kopia",Dane!$G113="oryginał")),Dane!D113,"")</f>
        <v/>
      </c>
      <c r="E113" s="36" t="str">
        <f aca="false">IF(AND(Dane!$F113="TA",OR(Dane!$G113="kopia",Dane!$G113="oryginał")),Dane!E113,"")</f>
        <v/>
      </c>
      <c r="F113" s="36" t="str">
        <f aca="false">IF(AND(Dane!$F113="TA",OR(Dane!$G113="kopia",Dane!$G113="oryginał")),Dane!G113,"")</f>
        <v/>
      </c>
      <c r="G113" s="36" t="str">
        <f aca="false">IF(AND(Dane!$F113="TA",OR($F113="oryginał",$F113="kopia")),Dane!I113,"")</f>
        <v/>
      </c>
      <c r="H113" s="36" t="str">
        <f aca="false">IF(AND(Dane!$F113="TA",OR($F113="oryginał",$F113="kopia")),#REF!,"")</f>
        <v/>
      </c>
      <c r="I113" s="36" t="str">
        <f aca="false">IF(AND(Dane!$F113="TA",OR($F113="oryginał",$F113="kopia")),Dane!J113,"")</f>
        <v/>
      </c>
      <c r="J113" s="36" t="str">
        <f aca="false">IF(AND(Dane!$F113="TA",OR($F113="oryginał",$F113="kopia")),#REF!,"")</f>
        <v/>
      </c>
      <c r="K113" s="36" t="str">
        <f aca="false">IF(AND(Dane!$F113="TA",OR($F113="oryginał",$F113="kopia")),Dane!K113,"")</f>
        <v/>
      </c>
      <c r="L113" s="36" t="str">
        <f aca="false">IF(AND(Dane!$F113="TA",OR($F113="oryginał",$F113="kopia")),#REF!,"")</f>
        <v/>
      </c>
      <c r="M113" s="36" t="str">
        <f aca="false">IF(AND(Dane!$F113="TA",OR($F113="oryginał",$F113="kopia")),Dane!L113,"")</f>
        <v/>
      </c>
      <c r="N113" s="36" t="str">
        <f aca="false">IF(AND(Dane!$F113="TA",OR($F113="oryginał",$F113="kopia")),Dane!M113,"")</f>
        <v/>
      </c>
      <c r="O113" s="36" t="str">
        <f aca="false">IF(AND(Dane!$F113="TA",OR($F113="oryginał",$F113="kopia")),Dane!N113,"")</f>
        <v/>
      </c>
      <c r="P113" s="36" t="str">
        <f aca="false">IF(AND(Dane!$F113="TA",OR($F113="oryginał",$F113="kopia")),Dane!O113,"")</f>
        <v/>
      </c>
      <c r="Q113" s="36" t="str">
        <f aca="false">IF(AND(Dane!$F113="TA",OR($F113="oryginał",$F113="kopia")),Dane!P113,"")</f>
        <v/>
      </c>
      <c r="R113" s="36" t="str">
        <f aca="false">IF(AND(Dane!$F113="TA",OR($F113="oryginał",$F113="kopia")),Dane!Q113,"")</f>
        <v/>
      </c>
      <c r="S113" s="36" t="str">
        <f aca="false">IF(AND(Dane!$F113="TA",OR($F113="oryginał",$F113="kopia")),Dane!R113,"")</f>
        <v/>
      </c>
      <c r="T113" s="36" t="str">
        <f aca="false">IF(AND(Dane!$F113="TA",OR($F113="oryginał",$F113="kopia")),Dane!S113,"")</f>
        <v/>
      </c>
      <c r="U113" s="36" t="str">
        <f aca="false">IF(AND(Dane!$F113="TA",OR($F113="oryginał",$F113="kopia")),Dane!T113,"")</f>
        <v/>
      </c>
      <c r="V113" s="36" t="str">
        <f aca="false">IF(AND(Dane!$F113="TA",OR($F113="oryginał",$F113="kopia")),Dane!U113,"")</f>
        <v/>
      </c>
      <c r="W113" s="36" t="str">
        <f aca="false">IF(AND(Dane!$F113="TA",OR($F113="oryginał",$F113="kopia")),#REF!,"")</f>
        <v/>
      </c>
    </row>
    <row r="114" customFormat="false" ht="15.75" hidden="false" customHeight="true" outlineLevel="0" collapsed="false">
      <c r="A114" s="36" t="str">
        <f aca="false">IF(AND(Dane!$F114="TA",OR(Dane!$G114="kopia",Dane!$G114="oryginał")),Dane!A114,"")</f>
        <v/>
      </c>
      <c r="B114" s="36" t="str">
        <f aca="false">IF(AND(Dane!$F114="TA",OR(Dane!$G114="kopia",Dane!$G114="oryginał")),Dane!B114,"")</f>
        <v/>
      </c>
      <c r="C114" s="36" t="str">
        <f aca="false">IF(AND(Dane!$F114="TA",OR(Dane!$G114="kopia",Dane!$G114="oryginał")),Dane!C114,"")</f>
        <v/>
      </c>
      <c r="D114" s="36" t="str">
        <f aca="false">IF(AND(Dane!$F114="TA",OR(Dane!$G114="kopia",Dane!$G114="oryginał")),Dane!D114,"")</f>
        <v/>
      </c>
      <c r="E114" s="36" t="str">
        <f aca="false">IF(AND(Dane!$F114="TA",OR(Dane!$G114="kopia",Dane!$G114="oryginał")),Dane!E114,"")</f>
        <v/>
      </c>
      <c r="F114" s="36" t="str">
        <f aca="false">IF(AND(Dane!$F114="TA",OR(Dane!$G114="kopia",Dane!$G114="oryginał")),Dane!G114,"")</f>
        <v/>
      </c>
      <c r="G114" s="36" t="str">
        <f aca="false">IF(AND(Dane!$F114="TA",OR($F114="oryginał",$F114="kopia")),Dane!I114,"")</f>
        <v/>
      </c>
      <c r="H114" s="36" t="str">
        <f aca="false">IF(AND(Dane!$F114="TA",OR($F114="oryginał",$F114="kopia")),#REF!,"")</f>
        <v/>
      </c>
      <c r="I114" s="36" t="str">
        <f aca="false">IF(AND(Dane!$F114="TA",OR($F114="oryginał",$F114="kopia")),Dane!J114,"")</f>
        <v/>
      </c>
      <c r="J114" s="36" t="str">
        <f aca="false">IF(AND(Dane!$F114="TA",OR($F114="oryginał",$F114="kopia")),#REF!,"")</f>
        <v/>
      </c>
      <c r="K114" s="36" t="str">
        <f aca="false">IF(AND(Dane!$F114="TA",OR($F114="oryginał",$F114="kopia")),Dane!K114,"")</f>
        <v/>
      </c>
      <c r="L114" s="36" t="str">
        <f aca="false">IF(AND(Dane!$F114="TA",OR($F114="oryginał",$F114="kopia")),#REF!,"")</f>
        <v/>
      </c>
      <c r="M114" s="36" t="str">
        <f aca="false">IF(AND(Dane!$F114="TA",OR($F114="oryginał",$F114="kopia")),Dane!L114,"")</f>
        <v/>
      </c>
      <c r="N114" s="36" t="str">
        <f aca="false">IF(AND(Dane!$F114="TA",OR($F114="oryginał",$F114="kopia")),Dane!M114,"")</f>
        <v/>
      </c>
      <c r="O114" s="36" t="str">
        <f aca="false">IF(AND(Dane!$F114="TA",OR($F114="oryginał",$F114="kopia")),Dane!N114,"")</f>
        <v/>
      </c>
      <c r="P114" s="36" t="str">
        <f aca="false">IF(AND(Dane!$F114="TA",OR($F114="oryginał",$F114="kopia")),Dane!O114,"")</f>
        <v/>
      </c>
      <c r="Q114" s="36" t="str">
        <f aca="false">IF(AND(Dane!$F114="TA",OR($F114="oryginał",$F114="kopia")),Dane!P114,"")</f>
        <v/>
      </c>
      <c r="R114" s="36" t="str">
        <f aca="false">IF(AND(Dane!$F114="TA",OR($F114="oryginał",$F114="kopia")),Dane!Q114,"")</f>
        <v/>
      </c>
      <c r="S114" s="36" t="str">
        <f aca="false">IF(AND(Dane!$F114="TA",OR($F114="oryginał",$F114="kopia")),Dane!R114,"")</f>
        <v/>
      </c>
      <c r="T114" s="36" t="str">
        <f aca="false">IF(AND(Dane!$F114="TA",OR($F114="oryginał",$F114="kopia")),Dane!S114,"")</f>
        <v/>
      </c>
      <c r="U114" s="36" t="str">
        <f aca="false">IF(AND(Dane!$F114="TA",OR($F114="oryginał",$F114="kopia")),Dane!T114,"")</f>
        <v/>
      </c>
      <c r="V114" s="36" t="str">
        <f aca="false">IF(AND(Dane!$F114="TA",OR($F114="oryginał",$F114="kopia")),Dane!U114,"")</f>
        <v/>
      </c>
      <c r="W114" s="36" t="str">
        <f aca="false">IF(AND(Dane!$F114="TA",OR($F114="oryginał",$F114="kopia")),#REF!,"")</f>
        <v/>
      </c>
    </row>
    <row r="115" customFormat="false" ht="15.75" hidden="false" customHeight="true" outlineLevel="0" collapsed="false">
      <c r="A115" s="36" t="str">
        <f aca="false">IF(AND(Dane!$F115="TA",OR(Dane!$G115="kopia",Dane!$G115="oryginał")),Dane!A115,"")</f>
        <v/>
      </c>
      <c r="B115" s="36" t="str">
        <f aca="false">IF(AND(Dane!$F115="TA",OR(Dane!$G115="kopia",Dane!$G115="oryginał")),Dane!B115,"")</f>
        <v/>
      </c>
      <c r="C115" s="36" t="str">
        <f aca="false">IF(AND(Dane!$F115="TA",OR(Dane!$G115="kopia",Dane!$G115="oryginał")),Dane!C115,"")</f>
        <v/>
      </c>
      <c r="D115" s="36" t="str">
        <f aca="false">IF(AND(Dane!$F115="TA",OR(Dane!$G115="kopia",Dane!$G115="oryginał")),Dane!D115,"")</f>
        <v/>
      </c>
      <c r="E115" s="36" t="str">
        <f aca="false">IF(AND(Dane!$F115="TA",OR(Dane!$G115="kopia",Dane!$G115="oryginał")),Dane!E115,"")</f>
        <v/>
      </c>
      <c r="F115" s="36" t="str">
        <f aca="false">IF(AND(Dane!$F115="TA",OR(Dane!$G115="kopia",Dane!$G115="oryginał")),Dane!G115,"")</f>
        <v/>
      </c>
      <c r="G115" s="36" t="str">
        <f aca="false">IF(AND(Dane!$F115="TA",OR($F115="oryginał",$F115="kopia")),Dane!I115,"")</f>
        <v/>
      </c>
      <c r="H115" s="36" t="str">
        <f aca="false">IF(AND(Dane!$F115="TA",OR($F115="oryginał",$F115="kopia")),#REF!,"")</f>
        <v/>
      </c>
      <c r="I115" s="36" t="str">
        <f aca="false">IF(AND(Dane!$F115="TA",OR($F115="oryginał",$F115="kopia")),Dane!J115,"")</f>
        <v/>
      </c>
      <c r="J115" s="36" t="str">
        <f aca="false">IF(AND(Dane!$F115="TA",OR($F115="oryginał",$F115="kopia")),#REF!,"")</f>
        <v/>
      </c>
      <c r="K115" s="36" t="str">
        <f aca="false">IF(AND(Dane!$F115="TA",OR($F115="oryginał",$F115="kopia")),Dane!K115,"")</f>
        <v/>
      </c>
      <c r="L115" s="36" t="str">
        <f aca="false">IF(AND(Dane!$F115="TA",OR($F115="oryginał",$F115="kopia")),#REF!,"")</f>
        <v/>
      </c>
      <c r="M115" s="36" t="str">
        <f aca="false">IF(AND(Dane!$F115="TA",OR($F115="oryginał",$F115="kopia")),Dane!L115,"")</f>
        <v/>
      </c>
      <c r="N115" s="36" t="str">
        <f aca="false">IF(AND(Dane!$F115="TA",OR($F115="oryginał",$F115="kopia")),Dane!M115,"")</f>
        <v/>
      </c>
      <c r="O115" s="36" t="str">
        <f aca="false">IF(AND(Dane!$F115="TA",OR($F115="oryginał",$F115="kopia")),Dane!N115,"")</f>
        <v/>
      </c>
      <c r="P115" s="36" t="str">
        <f aca="false">IF(AND(Dane!$F115="TA",OR($F115="oryginał",$F115="kopia")),Dane!O115,"")</f>
        <v/>
      </c>
      <c r="Q115" s="36" t="str">
        <f aca="false">IF(AND(Dane!$F115="TA",OR($F115="oryginał",$F115="kopia")),Dane!P115,"")</f>
        <v/>
      </c>
      <c r="R115" s="36" t="str">
        <f aca="false">IF(AND(Dane!$F115="TA",OR($F115="oryginał",$F115="kopia")),Dane!Q115,"")</f>
        <v/>
      </c>
      <c r="S115" s="36" t="str">
        <f aca="false">IF(AND(Dane!$F115="TA",OR($F115="oryginał",$F115="kopia")),Dane!R115,"")</f>
        <v/>
      </c>
      <c r="T115" s="36" t="str">
        <f aca="false">IF(AND(Dane!$F115="TA",OR($F115="oryginał",$F115="kopia")),Dane!S115,"")</f>
        <v/>
      </c>
      <c r="U115" s="36" t="str">
        <f aca="false">IF(AND(Dane!$F115="TA",OR($F115="oryginał",$F115="kopia")),Dane!T115,"")</f>
        <v/>
      </c>
      <c r="V115" s="36" t="str">
        <f aca="false">IF(AND(Dane!$F115="TA",OR($F115="oryginał",$F115="kopia")),Dane!U115,"")</f>
        <v/>
      </c>
      <c r="W115" s="36" t="str">
        <f aca="false">IF(AND(Dane!$F115="TA",OR($F115="oryginał",$F115="kopia")),#REF!,"")</f>
        <v/>
      </c>
    </row>
    <row r="116" customFormat="false" ht="15.75" hidden="false" customHeight="true" outlineLevel="0" collapsed="false">
      <c r="A116" s="36" t="str">
        <f aca="false">IF(AND(Dane!$F116="TA",OR(Dane!$G116="kopia",Dane!$G116="oryginał")),Dane!A116,"")</f>
        <v/>
      </c>
      <c r="B116" s="36" t="str">
        <f aca="false">IF(AND(Dane!$F116="TA",OR(Dane!$G116="kopia",Dane!$G116="oryginał")),Dane!B116,"")</f>
        <v/>
      </c>
      <c r="C116" s="36" t="str">
        <f aca="false">IF(AND(Dane!$F116="TA",OR(Dane!$G116="kopia",Dane!$G116="oryginał")),Dane!C116,"")</f>
        <v/>
      </c>
      <c r="D116" s="36" t="str">
        <f aca="false">IF(AND(Dane!$F116="TA",OR(Dane!$G116="kopia",Dane!$G116="oryginał")),Dane!D116,"")</f>
        <v/>
      </c>
      <c r="E116" s="36" t="str">
        <f aca="false">IF(AND(Dane!$F116="TA",OR(Dane!$G116="kopia",Dane!$G116="oryginał")),Dane!E116,"")</f>
        <v/>
      </c>
      <c r="F116" s="36" t="str">
        <f aca="false">IF(AND(Dane!$F116="TA",OR(Dane!$G116="kopia",Dane!$G116="oryginał")),Dane!G116,"")</f>
        <v/>
      </c>
      <c r="G116" s="36" t="str">
        <f aca="false">IF(AND(Dane!$F116="TA",OR($F116="oryginał",$F116="kopia")),Dane!I116,"")</f>
        <v/>
      </c>
      <c r="H116" s="36" t="str">
        <f aca="false">IF(AND(Dane!$F116="TA",OR($F116="oryginał",$F116="kopia")),#REF!,"")</f>
        <v/>
      </c>
      <c r="I116" s="36" t="str">
        <f aca="false">IF(AND(Dane!$F116="TA",OR($F116="oryginał",$F116="kopia")),Dane!J116,"")</f>
        <v/>
      </c>
      <c r="J116" s="36" t="str">
        <f aca="false">IF(AND(Dane!$F116="TA",OR($F116="oryginał",$F116="kopia")),#REF!,"")</f>
        <v/>
      </c>
      <c r="K116" s="36" t="str">
        <f aca="false">IF(AND(Dane!$F116="TA",OR($F116="oryginał",$F116="kopia")),Dane!K116,"")</f>
        <v/>
      </c>
      <c r="L116" s="36" t="str">
        <f aca="false">IF(AND(Dane!$F116="TA",OR($F116="oryginał",$F116="kopia")),#REF!,"")</f>
        <v/>
      </c>
      <c r="M116" s="36" t="str">
        <f aca="false">IF(AND(Dane!$F116="TA",OR($F116="oryginał",$F116="kopia")),Dane!L116,"")</f>
        <v/>
      </c>
      <c r="N116" s="36" t="str">
        <f aca="false">IF(AND(Dane!$F116="TA",OR($F116="oryginał",$F116="kopia")),Dane!M116,"")</f>
        <v/>
      </c>
      <c r="O116" s="36" t="str">
        <f aca="false">IF(AND(Dane!$F116="TA",OR($F116="oryginał",$F116="kopia")),Dane!N116,"")</f>
        <v/>
      </c>
      <c r="P116" s="36" t="str">
        <f aca="false">IF(AND(Dane!$F116="TA",OR($F116="oryginał",$F116="kopia")),Dane!O116,"")</f>
        <v/>
      </c>
      <c r="Q116" s="36" t="str">
        <f aca="false">IF(AND(Dane!$F116="TA",OR($F116="oryginał",$F116="kopia")),Dane!P116,"")</f>
        <v/>
      </c>
      <c r="R116" s="36" t="str">
        <f aca="false">IF(AND(Dane!$F116="TA",OR($F116="oryginał",$F116="kopia")),Dane!Q116,"")</f>
        <v/>
      </c>
      <c r="S116" s="36" t="str">
        <f aca="false">IF(AND(Dane!$F116="TA",OR($F116="oryginał",$F116="kopia")),Dane!R116,"")</f>
        <v/>
      </c>
      <c r="T116" s="36" t="str">
        <f aca="false">IF(AND(Dane!$F116="TA",OR($F116="oryginał",$F116="kopia")),Dane!S116,"")</f>
        <v/>
      </c>
      <c r="U116" s="36" t="str">
        <f aca="false">IF(AND(Dane!$F116="TA",OR($F116="oryginał",$F116="kopia")),Dane!T116,"")</f>
        <v/>
      </c>
      <c r="V116" s="36" t="str">
        <f aca="false">IF(AND(Dane!$F116="TA",OR($F116="oryginał",$F116="kopia")),Dane!U116,"")</f>
        <v/>
      </c>
      <c r="W116" s="36" t="str">
        <f aca="false">IF(AND(Dane!$F116="TA",OR($F116="oryginał",$F116="kopia")),#REF!,"")</f>
        <v/>
      </c>
    </row>
    <row r="117" customFormat="false" ht="15.75" hidden="false" customHeight="true" outlineLevel="0" collapsed="false">
      <c r="A117" s="36" t="str">
        <f aca="false">IF(AND(Dane!$F117="TA",OR(Dane!$G117="kopia",Dane!$G117="oryginał")),Dane!A117,"")</f>
        <v/>
      </c>
      <c r="B117" s="36" t="str">
        <f aca="false">IF(AND(Dane!$F117="TA",OR(Dane!$G117="kopia",Dane!$G117="oryginał")),Dane!B117,"")</f>
        <v/>
      </c>
      <c r="C117" s="36" t="str">
        <f aca="false">IF(AND(Dane!$F117="TA",OR(Dane!$G117="kopia",Dane!$G117="oryginał")),Dane!C117,"")</f>
        <v/>
      </c>
      <c r="D117" s="36" t="str">
        <f aca="false">IF(AND(Dane!$F117="TA",OR(Dane!$G117="kopia",Dane!$G117="oryginał")),Dane!D117,"")</f>
        <v/>
      </c>
      <c r="E117" s="36" t="str">
        <f aca="false">IF(AND(Dane!$F117="TA",OR(Dane!$G117="kopia",Dane!$G117="oryginał")),Dane!E117,"")</f>
        <v/>
      </c>
      <c r="F117" s="36" t="str">
        <f aca="false">IF(AND(Dane!$F117="TA",OR(Dane!$G117="kopia",Dane!$G117="oryginał")),Dane!G117,"")</f>
        <v/>
      </c>
      <c r="G117" s="36" t="str">
        <f aca="false">IF(AND(Dane!$F117="TA",OR($F117="oryginał",$F117="kopia")),Dane!I117,"")</f>
        <v/>
      </c>
      <c r="H117" s="36" t="str">
        <f aca="false">IF(AND(Dane!$F117="TA",OR($F117="oryginał",$F117="kopia")),#REF!,"")</f>
        <v/>
      </c>
      <c r="I117" s="36" t="str">
        <f aca="false">IF(AND(Dane!$F117="TA",OR($F117="oryginał",$F117="kopia")),Dane!J117,"")</f>
        <v/>
      </c>
      <c r="J117" s="36" t="str">
        <f aca="false">IF(AND(Dane!$F117="TA",OR($F117="oryginał",$F117="kopia")),#REF!,"")</f>
        <v/>
      </c>
      <c r="K117" s="36" t="str">
        <f aca="false">IF(AND(Dane!$F117="TA",OR($F117="oryginał",$F117="kopia")),Dane!K117,"")</f>
        <v/>
      </c>
      <c r="L117" s="36" t="str">
        <f aca="false">IF(AND(Dane!$F117="TA",OR($F117="oryginał",$F117="kopia")),#REF!,"")</f>
        <v/>
      </c>
      <c r="M117" s="36" t="str">
        <f aca="false">IF(AND(Dane!$F117="TA",OR($F117="oryginał",$F117="kopia")),Dane!L117,"")</f>
        <v/>
      </c>
      <c r="N117" s="36" t="str">
        <f aca="false">IF(AND(Dane!$F117="TA",OR($F117="oryginał",$F117="kopia")),Dane!M117,"")</f>
        <v/>
      </c>
      <c r="O117" s="36" t="str">
        <f aca="false">IF(AND(Dane!$F117="TA",OR($F117="oryginał",$F117="kopia")),Dane!N117,"")</f>
        <v/>
      </c>
      <c r="P117" s="36" t="str">
        <f aca="false">IF(AND(Dane!$F117="TA",OR($F117="oryginał",$F117="kopia")),Dane!O117,"")</f>
        <v/>
      </c>
      <c r="Q117" s="36" t="str">
        <f aca="false">IF(AND(Dane!$F117="TA",OR($F117="oryginał",$F117="kopia")),Dane!P117,"")</f>
        <v/>
      </c>
      <c r="R117" s="36" t="str">
        <f aca="false">IF(AND(Dane!$F117="TA",OR($F117="oryginał",$F117="kopia")),Dane!Q117,"")</f>
        <v/>
      </c>
      <c r="S117" s="36" t="str">
        <f aca="false">IF(AND(Dane!$F117="TA",OR($F117="oryginał",$F117="kopia")),Dane!R117,"")</f>
        <v/>
      </c>
      <c r="T117" s="36" t="str">
        <f aca="false">IF(AND(Dane!$F117="TA",OR($F117="oryginał",$F117="kopia")),Dane!S117,"")</f>
        <v/>
      </c>
      <c r="U117" s="36" t="str">
        <f aca="false">IF(AND(Dane!$F117="TA",OR($F117="oryginał",$F117="kopia")),Dane!T117,"")</f>
        <v/>
      </c>
      <c r="V117" s="36" t="str">
        <f aca="false">IF(AND(Dane!$F117="TA",OR($F117="oryginał",$F117="kopia")),Dane!U117,"")</f>
        <v/>
      </c>
      <c r="W117" s="36" t="str">
        <f aca="false">IF(AND(Dane!$F117="TA",OR($F117="oryginał",$F117="kopia")),#REF!,"")</f>
        <v/>
      </c>
    </row>
    <row r="118" customFormat="false" ht="15.75" hidden="false" customHeight="true" outlineLevel="0" collapsed="false">
      <c r="A118" s="36" t="str">
        <f aca="false">IF(AND(Dane!$F118="TA",OR(Dane!$G118="kopia",Dane!$G118="oryginał")),Dane!A118,"")</f>
        <v/>
      </c>
      <c r="B118" s="36" t="str">
        <f aca="false">IF(AND(Dane!$F118="TA",OR(Dane!$G118="kopia",Dane!$G118="oryginał")),Dane!B118,"")</f>
        <v/>
      </c>
      <c r="C118" s="36" t="str">
        <f aca="false">IF(AND(Dane!$F118="TA",OR(Dane!$G118="kopia",Dane!$G118="oryginał")),Dane!C118,"")</f>
        <v/>
      </c>
      <c r="D118" s="36" t="str">
        <f aca="false">IF(AND(Dane!$F118="TA",OR(Dane!$G118="kopia",Dane!$G118="oryginał")),Dane!D118,"")</f>
        <v/>
      </c>
      <c r="E118" s="36" t="str">
        <f aca="false">IF(AND(Dane!$F118="TA",OR(Dane!$G118="kopia",Dane!$G118="oryginał")),Dane!E118,"")</f>
        <v/>
      </c>
      <c r="F118" s="36" t="str">
        <f aca="false">IF(AND(Dane!$F118="TA",OR(Dane!$G118="kopia",Dane!$G118="oryginał")),Dane!G118,"")</f>
        <v/>
      </c>
      <c r="G118" s="36" t="str">
        <f aca="false">IF(AND(Dane!$F118="TA",OR($F118="oryginał",$F118="kopia")),Dane!I118,"")</f>
        <v/>
      </c>
      <c r="H118" s="36" t="str">
        <f aca="false">IF(AND(Dane!$F118="TA",OR($F118="oryginał",$F118="kopia")),#REF!,"")</f>
        <v/>
      </c>
      <c r="I118" s="36" t="str">
        <f aca="false">IF(AND(Dane!$F118="TA",OR($F118="oryginał",$F118="kopia")),Dane!J118,"")</f>
        <v/>
      </c>
      <c r="J118" s="36" t="str">
        <f aca="false">IF(AND(Dane!$F118="TA",OR($F118="oryginał",$F118="kopia")),#REF!,"")</f>
        <v/>
      </c>
      <c r="K118" s="36" t="str">
        <f aca="false">IF(AND(Dane!$F118="TA",OR($F118="oryginał",$F118="kopia")),Dane!K118,"")</f>
        <v/>
      </c>
      <c r="L118" s="36" t="str">
        <f aca="false">IF(AND(Dane!$F118="TA",OR($F118="oryginał",$F118="kopia")),#REF!,"")</f>
        <v/>
      </c>
      <c r="M118" s="36" t="str">
        <f aca="false">IF(AND(Dane!$F118="TA",OR($F118="oryginał",$F118="kopia")),Dane!L118,"")</f>
        <v/>
      </c>
      <c r="N118" s="36" t="str">
        <f aca="false">IF(AND(Dane!$F118="TA",OR($F118="oryginał",$F118="kopia")),Dane!M118,"")</f>
        <v/>
      </c>
      <c r="O118" s="36" t="str">
        <f aca="false">IF(AND(Dane!$F118="TA",OR($F118="oryginał",$F118="kopia")),Dane!N118,"")</f>
        <v/>
      </c>
      <c r="P118" s="36" t="str">
        <f aca="false">IF(AND(Dane!$F118="TA",OR($F118="oryginał",$F118="kopia")),Dane!O118,"")</f>
        <v/>
      </c>
      <c r="Q118" s="36" t="str">
        <f aca="false">IF(AND(Dane!$F118="TA",OR($F118="oryginał",$F118="kopia")),Dane!P118,"")</f>
        <v/>
      </c>
      <c r="R118" s="36" t="str">
        <f aca="false">IF(AND(Dane!$F118="TA",OR($F118="oryginał",$F118="kopia")),Dane!Q118,"")</f>
        <v/>
      </c>
      <c r="S118" s="36" t="str">
        <f aca="false">IF(AND(Dane!$F118="TA",OR($F118="oryginał",$F118="kopia")),Dane!R118,"")</f>
        <v/>
      </c>
      <c r="T118" s="36" t="str">
        <f aca="false">IF(AND(Dane!$F118="TA",OR($F118="oryginał",$F118="kopia")),Dane!S118,"")</f>
        <v/>
      </c>
      <c r="U118" s="36" t="str">
        <f aca="false">IF(AND(Dane!$F118="TA",OR($F118="oryginał",$F118="kopia")),Dane!T118,"")</f>
        <v/>
      </c>
      <c r="V118" s="36" t="str">
        <f aca="false">IF(AND(Dane!$F118="TA",OR($F118="oryginał",$F118="kopia")),Dane!U118,"")</f>
        <v/>
      </c>
      <c r="W118" s="36" t="str">
        <f aca="false">IF(AND(Dane!$F118="TA",OR($F118="oryginał",$F118="kopia")),#REF!,"")</f>
        <v/>
      </c>
    </row>
    <row r="119" customFormat="false" ht="15.75" hidden="false" customHeight="true" outlineLevel="0" collapsed="false">
      <c r="A119" s="36" t="e">
        <f aca="false">IF(AND(#REF!="TA",OR(#REF!="kopia",#REF!="oryginał")),#REF!,"")</f>
        <v>#REF!</v>
      </c>
      <c r="B119" s="36" t="e">
        <f aca="false">IF(AND(#REF!="TA",OR(#REF!="kopia",#REF!="oryginał")),#REF!,"")</f>
        <v>#REF!</v>
      </c>
      <c r="C119" s="36" t="e">
        <f aca="false">IF(AND(#REF!="TA",OR(#REF!="kopia",#REF!="oryginał")),#REF!,"")</f>
        <v>#REF!</v>
      </c>
      <c r="D119" s="36" t="e">
        <f aca="false">IF(AND(#REF!="TA",OR(#REF!="kopia",#REF!="oryginał")),#REF!,"")</f>
        <v>#REF!</v>
      </c>
      <c r="E119" s="36" t="e">
        <f aca="false">IF(AND(#REF!="TA",OR(#REF!="kopia",#REF!="oryginał")),#REF!,"")</f>
        <v>#REF!</v>
      </c>
      <c r="F119" s="36" t="e">
        <f aca="false">IF(AND(#REF!="TA",OR(#REF!="kopia",#REF!="oryginał")),#REF!,"")</f>
        <v>#REF!</v>
      </c>
      <c r="G119" s="36" t="e">
        <f aca="false">IF(AND(#REF!="TA",OR($F119="oryginał",$F119="kopia")),#REF!,"")</f>
        <v>#REF!</v>
      </c>
      <c r="H119" s="36" t="e">
        <f aca="false">IF(AND(#REF!="TA",OR($F119="oryginał",$F119="kopia")),#REF!,"")</f>
        <v>#REF!</v>
      </c>
      <c r="I119" s="36" t="e">
        <f aca="false">IF(AND(#REF!="TA",OR($F119="oryginał",$F119="kopia")),#REF!,"")</f>
        <v>#REF!</v>
      </c>
      <c r="J119" s="36" t="e">
        <f aca="false">IF(AND(#REF!="TA",OR($F119="oryginał",$F119="kopia")),#REF!,"")</f>
        <v>#REF!</v>
      </c>
      <c r="K119" s="36" t="e">
        <f aca="false">IF(AND(#REF!="TA",OR($F119="oryginał",$F119="kopia")),#REF!,"")</f>
        <v>#REF!</v>
      </c>
      <c r="L119" s="36" t="e">
        <f aca="false">IF(AND(#REF!="TA",OR($F119="oryginał",$F119="kopia")),#REF!,"")</f>
        <v>#REF!</v>
      </c>
      <c r="M119" s="36" t="e">
        <f aca="false">IF(AND(#REF!="TA",OR($F119="oryginał",$F119="kopia")),#REF!,"")</f>
        <v>#REF!</v>
      </c>
      <c r="N119" s="36" t="e">
        <f aca="false">IF(AND(#REF!="TA",OR($F119="oryginał",$F119="kopia")),#REF!,"")</f>
        <v>#REF!</v>
      </c>
      <c r="O119" s="36" t="e">
        <f aca="false">IF(AND(#REF!="TA",OR($F119="oryginał",$F119="kopia")),#REF!,"")</f>
        <v>#REF!</v>
      </c>
      <c r="P119" s="36" t="e">
        <f aca="false">IF(AND(#REF!="TA",OR($F119="oryginał",$F119="kopia")),#REF!,"")</f>
        <v>#REF!</v>
      </c>
      <c r="Q119" s="36" t="e">
        <f aca="false">IF(AND(#REF!="TA",OR($F119="oryginał",$F119="kopia")),#REF!,"")</f>
        <v>#REF!</v>
      </c>
      <c r="R119" s="36" t="e">
        <f aca="false">IF(AND(#REF!="TA",OR($F119="oryginał",$F119="kopia")),#REF!,"")</f>
        <v>#REF!</v>
      </c>
      <c r="S119" s="36" t="e">
        <f aca="false">IF(AND(#REF!="TA",OR($F119="oryginał",$F119="kopia")),#REF!,"")</f>
        <v>#REF!</v>
      </c>
      <c r="T119" s="36" t="e">
        <f aca="false">IF(AND(#REF!="TA",OR($F119="oryginał",$F119="kopia")),#REF!,"")</f>
        <v>#REF!</v>
      </c>
      <c r="U119" s="36" t="e">
        <f aca="false">IF(AND(#REF!="TA",OR($F119="oryginał",$F119="kopia")),#REF!,"")</f>
        <v>#REF!</v>
      </c>
      <c r="V119" s="36" t="e">
        <f aca="false">IF(AND(#REF!="TA",OR($F119="oryginał",$F119="kopia")),#REF!,"")</f>
        <v>#REF!</v>
      </c>
      <c r="W119" s="36" t="e">
        <f aca="false">IF(AND(#REF!="TA",OR($F119="oryginał",$F119="kopia")),#REF!,"")</f>
        <v>#REF!</v>
      </c>
    </row>
    <row r="120" customFormat="false" ht="15.75" hidden="false" customHeight="true" outlineLevel="0" collapsed="false">
      <c r="A120" s="36" t="str">
        <f aca="false">IF(AND(Dane!$F119="TA",OR(Dane!$G119="kopia",Dane!$G119="oryginał")),Dane!A119,"")</f>
        <v/>
      </c>
      <c r="B120" s="36" t="str">
        <f aca="false">IF(AND(Dane!$F119="TA",OR(Dane!$G119="kopia",Dane!$G119="oryginał")),Dane!B119,"")</f>
        <v/>
      </c>
      <c r="C120" s="36" t="str">
        <f aca="false">IF(AND(Dane!$F119="TA",OR(Dane!$G119="kopia",Dane!$G119="oryginał")),Dane!C119,"")</f>
        <v/>
      </c>
      <c r="D120" s="36" t="str">
        <f aca="false">IF(AND(Dane!$F119="TA",OR(Dane!$G119="kopia",Dane!$G119="oryginał")),Dane!D119,"")</f>
        <v/>
      </c>
      <c r="E120" s="36" t="str">
        <f aca="false">IF(AND(Dane!$F119="TA",OR(Dane!$G119="kopia",Dane!$G119="oryginał")),Dane!E119,"")</f>
        <v/>
      </c>
      <c r="F120" s="36" t="str">
        <f aca="false">IF(AND(Dane!$F119="TA",OR(Dane!$G119="kopia",Dane!$G119="oryginał")),Dane!G119,"")</f>
        <v/>
      </c>
      <c r="G120" s="36" t="str">
        <f aca="false">IF(AND(Dane!$F119="TA",OR($F120="oryginał",$F120="kopia")),Dane!I119,"")</f>
        <v/>
      </c>
      <c r="H120" s="36" t="str">
        <f aca="false">IF(AND(Dane!$F119="TA",OR($F120="oryginał",$F120="kopia")),#REF!,"")</f>
        <v/>
      </c>
      <c r="I120" s="36" t="str">
        <f aca="false">IF(AND(Dane!$F119="TA",OR($F120="oryginał",$F120="kopia")),Dane!J119,"")</f>
        <v/>
      </c>
      <c r="J120" s="36" t="str">
        <f aca="false">IF(AND(Dane!$F119="TA",OR($F120="oryginał",$F120="kopia")),#REF!,"")</f>
        <v/>
      </c>
      <c r="K120" s="36" t="str">
        <f aca="false">IF(AND(Dane!$F119="TA",OR($F120="oryginał",$F120="kopia")),Dane!K119,"")</f>
        <v/>
      </c>
      <c r="L120" s="36" t="str">
        <f aca="false">IF(AND(Dane!$F119="TA",OR($F120="oryginał",$F120="kopia")),#REF!,"")</f>
        <v/>
      </c>
      <c r="M120" s="36" t="str">
        <f aca="false">IF(AND(Dane!$F119="TA",OR($F120="oryginał",$F120="kopia")),Dane!L119,"")</f>
        <v/>
      </c>
      <c r="N120" s="36" t="str">
        <f aca="false">IF(AND(Dane!$F119="TA",OR($F120="oryginał",$F120="kopia")),Dane!M119,"")</f>
        <v/>
      </c>
      <c r="O120" s="36" t="str">
        <f aca="false">IF(AND(Dane!$F119="TA",OR($F120="oryginał",$F120="kopia")),Dane!N119,"")</f>
        <v/>
      </c>
      <c r="P120" s="36" t="str">
        <f aca="false">IF(AND(Dane!$F119="TA",OR($F120="oryginał",$F120="kopia")),Dane!O119,"")</f>
        <v/>
      </c>
      <c r="Q120" s="36" t="str">
        <f aca="false">IF(AND(Dane!$F119="TA",OR($F120="oryginał",$F120="kopia")),Dane!P119,"")</f>
        <v/>
      </c>
      <c r="R120" s="36" t="str">
        <f aca="false">IF(AND(Dane!$F119="TA",OR($F120="oryginał",$F120="kopia")),Dane!Q119,"")</f>
        <v/>
      </c>
      <c r="S120" s="36" t="str">
        <f aca="false">IF(AND(Dane!$F119="TA",OR($F120="oryginał",$F120="kopia")),Dane!R119,"")</f>
        <v/>
      </c>
      <c r="T120" s="36" t="str">
        <f aca="false">IF(AND(Dane!$F119="TA",OR($F120="oryginał",$F120="kopia")),Dane!S119,"")</f>
        <v/>
      </c>
      <c r="U120" s="36" t="str">
        <f aca="false">IF(AND(Dane!$F119="TA",OR($F120="oryginał",$F120="kopia")),Dane!T119,"")</f>
        <v/>
      </c>
      <c r="V120" s="36" t="str">
        <f aca="false">IF(AND(Dane!$F119="TA",OR($F120="oryginał",$F120="kopia")),Dane!U119,"")</f>
        <v/>
      </c>
      <c r="W120" s="36" t="str">
        <f aca="false">IF(AND(Dane!$F119="TA",OR($F120="oryginał",$F120="kopia")),#REF!,"")</f>
        <v/>
      </c>
    </row>
    <row r="121" customFormat="false" ht="15.75" hidden="false" customHeight="true" outlineLevel="0" collapsed="false">
      <c r="A121" s="36" t="str">
        <f aca="false">IF(AND(Dane!$F120="TA",OR(Dane!$G120="kopia",Dane!$G120="oryginał")),Dane!A120,"")</f>
        <v/>
      </c>
      <c r="B121" s="36" t="str">
        <f aca="false">IF(AND(Dane!$F120="TA",OR(Dane!$G120="kopia",Dane!$G120="oryginał")),Dane!B120,"")</f>
        <v/>
      </c>
      <c r="C121" s="36" t="str">
        <f aca="false">IF(AND(Dane!$F120="TA",OR(Dane!$G120="kopia",Dane!$G120="oryginał")),Dane!C120,"")</f>
        <v/>
      </c>
      <c r="D121" s="36" t="str">
        <f aca="false">IF(AND(Dane!$F120="TA",OR(Dane!$G120="kopia",Dane!$G120="oryginał")),Dane!D120,"")</f>
        <v/>
      </c>
      <c r="E121" s="36" t="str">
        <f aca="false">IF(AND(Dane!$F120="TA",OR(Dane!$G120="kopia",Dane!$G120="oryginał")),Dane!E120,"")</f>
        <v/>
      </c>
      <c r="F121" s="36" t="str">
        <f aca="false">IF(AND(Dane!$F120="TA",OR(Dane!$G120="kopia",Dane!$G120="oryginał")),Dane!G120,"")</f>
        <v/>
      </c>
      <c r="G121" s="36" t="str">
        <f aca="false">IF(AND(Dane!$F120="TA",OR($F121="oryginał",$F121="kopia")),Dane!I120,"")</f>
        <v/>
      </c>
      <c r="H121" s="36" t="str">
        <f aca="false">IF(AND(Dane!$F120="TA",OR($F121="oryginał",$F121="kopia")),#REF!,"")</f>
        <v/>
      </c>
      <c r="I121" s="36" t="str">
        <f aca="false">IF(AND(Dane!$F120="TA",OR($F121="oryginał",$F121="kopia")),Dane!J120,"")</f>
        <v/>
      </c>
      <c r="J121" s="36" t="str">
        <f aca="false">IF(AND(Dane!$F120="TA",OR($F121="oryginał",$F121="kopia")),#REF!,"")</f>
        <v/>
      </c>
      <c r="K121" s="36" t="str">
        <f aca="false">IF(AND(Dane!$F120="TA",OR($F121="oryginał",$F121="kopia")),Dane!K120,"")</f>
        <v/>
      </c>
      <c r="L121" s="36" t="str">
        <f aca="false">IF(AND(Dane!$F120="TA",OR($F121="oryginał",$F121="kopia")),#REF!,"")</f>
        <v/>
      </c>
      <c r="M121" s="36" t="str">
        <f aca="false">IF(AND(Dane!$F120="TA",OR($F121="oryginał",$F121="kopia")),Dane!L120,"")</f>
        <v/>
      </c>
      <c r="N121" s="36" t="str">
        <f aca="false">IF(AND(Dane!$F120="TA",OR($F121="oryginał",$F121="kopia")),Dane!M120,"")</f>
        <v/>
      </c>
      <c r="O121" s="36" t="str">
        <f aca="false">IF(AND(Dane!$F120="TA",OR($F121="oryginał",$F121="kopia")),Dane!N120,"")</f>
        <v/>
      </c>
      <c r="P121" s="36" t="str">
        <f aca="false">IF(AND(Dane!$F120="TA",OR($F121="oryginał",$F121="kopia")),Dane!O120,"")</f>
        <v/>
      </c>
      <c r="Q121" s="36" t="str">
        <f aca="false">IF(AND(Dane!$F120="TA",OR($F121="oryginał",$F121="kopia")),Dane!P120,"")</f>
        <v/>
      </c>
      <c r="R121" s="36" t="str">
        <f aca="false">IF(AND(Dane!$F120="TA",OR($F121="oryginał",$F121="kopia")),Dane!Q120,"")</f>
        <v/>
      </c>
      <c r="S121" s="36" t="str">
        <f aca="false">IF(AND(Dane!$F120="TA",OR($F121="oryginał",$F121="kopia")),Dane!R120,"")</f>
        <v/>
      </c>
      <c r="T121" s="36" t="str">
        <f aca="false">IF(AND(Dane!$F120="TA",OR($F121="oryginał",$F121="kopia")),Dane!S120,"")</f>
        <v/>
      </c>
      <c r="U121" s="36" t="str">
        <f aca="false">IF(AND(Dane!$F120="TA",OR($F121="oryginał",$F121="kopia")),Dane!T120,"")</f>
        <v/>
      </c>
      <c r="V121" s="36" t="str">
        <f aca="false">IF(AND(Dane!$F120="TA",OR($F121="oryginał",$F121="kopia")),Dane!U120,"")</f>
        <v/>
      </c>
      <c r="W121" s="36" t="str">
        <f aca="false">IF(AND(Dane!$F120="TA",OR($F121="oryginał",$F121="kopia")),#REF!,"")</f>
        <v/>
      </c>
    </row>
    <row r="122" customFormat="false" ht="15.75" hidden="false" customHeight="true" outlineLevel="0" collapsed="false">
      <c r="A122" s="36" t="str">
        <f aca="false">IF(AND(Dane!$F121="TA",OR(Dane!$G121="kopia",Dane!$G121="oryginał")),Dane!A121,"")</f>
        <v/>
      </c>
      <c r="B122" s="36" t="str">
        <f aca="false">IF(AND(Dane!$F121="TA",OR(Dane!$G121="kopia",Dane!$G121="oryginał")),Dane!B121,"")</f>
        <v/>
      </c>
      <c r="C122" s="36" t="str">
        <f aca="false">IF(AND(Dane!$F121="TA",OR(Dane!$G121="kopia",Dane!$G121="oryginał")),Dane!C121,"")</f>
        <v/>
      </c>
      <c r="D122" s="36" t="str">
        <f aca="false">IF(AND(Dane!$F121="TA",OR(Dane!$G121="kopia",Dane!$G121="oryginał")),Dane!D121,"")</f>
        <v/>
      </c>
      <c r="E122" s="36" t="str">
        <f aca="false">IF(AND(Dane!$F121="TA",OR(Dane!$G121="kopia",Dane!$G121="oryginał")),Dane!E121,"")</f>
        <v/>
      </c>
      <c r="F122" s="36" t="str">
        <f aca="false">IF(AND(Dane!$F121="TA",OR(Dane!$G121="kopia",Dane!$G121="oryginał")),Dane!G121,"")</f>
        <v/>
      </c>
      <c r="G122" s="36" t="str">
        <f aca="false">IF(AND(Dane!$F121="TA",OR($F122="oryginał",$F122="kopia")),Dane!I121,"")</f>
        <v/>
      </c>
      <c r="H122" s="36" t="str">
        <f aca="false">IF(AND(Dane!$F121="TA",OR($F122="oryginał",$F122="kopia")),#REF!,"")</f>
        <v/>
      </c>
      <c r="I122" s="36" t="str">
        <f aca="false">IF(AND(Dane!$F121="TA",OR($F122="oryginał",$F122="kopia")),Dane!J121,"")</f>
        <v/>
      </c>
      <c r="J122" s="36" t="str">
        <f aca="false">IF(AND(Dane!$F121="TA",OR($F122="oryginał",$F122="kopia")),#REF!,"")</f>
        <v/>
      </c>
      <c r="K122" s="36" t="str">
        <f aca="false">IF(AND(Dane!$F121="TA",OR($F122="oryginał",$F122="kopia")),Dane!K121,"")</f>
        <v/>
      </c>
      <c r="L122" s="36" t="str">
        <f aca="false">IF(AND(Dane!$F121="TA",OR($F122="oryginał",$F122="kopia")),#REF!,"")</f>
        <v/>
      </c>
      <c r="M122" s="36" t="str">
        <f aca="false">IF(AND(Dane!$F121="TA",OR($F122="oryginał",$F122="kopia")),Dane!L121,"")</f>
        <v/>
      </c>
      <c r="N122" s="36" t="str">
        <f aca="false">IF(AND(Dane!$F121="TA",OR($F122="oryginał",$F122="kopia")),Dane!M121,"")</f>
        <v/>
      </c>
      <c r="O122" s="36" t="str">
        <f aca="false">IF(AND(Dane!$F121="TA",OR($F122="oryginał",$F122="kopia")),Dane!N121,"")</f>
        <v/>
      </c>
      <c r="P122" s="36" t="str">
        <f aca="false">IF(AND(Dane!$F121="TA",OR($F122="oryginał",$F122="kopia")),Dane!O121,"")</f>
        <v/>
      </c>
      <c r="Q122" s="36" t="str">
        <f aca="false">IF(AND(Dane!$F121="TA",OR($F122="oryginał",$F122="kopia")),Dane!P121,"")</f>
        <v/>
      </c>
      <c r="R122" s="36" t="str">
        <f aca="false">IF(AND(Dane!$F121="TA",OR($F122="oryginał",$F122="kopia")),Dane!Q121,"")</f>
        <v/>
      </c>
      <c r="S122" s="36" t="str">
        <f aca="false">IF(AND(Dane!$F121="TA",OR($F122="oryginał",$F122="kopia")),Dane!R121,"")</f>
        <v/>
      </c>
      <c r="T122" s="36" t="str">
        <f aca="false">IF(AND(Dane!$F121="TA",OR($F122="oryginał",$F122="kopia")),Dane!S121,"")</f>
        <v/>
      </c>
      <c r="U122" s="36" t="str">
        <f aca="false">IF(AND(Dane!$F121="TA",OR($F122="oryginał",$F122="kopia")),Dane!T121,"")</f>
        <v/>
      </c>
      <c r="V122" s="36" t="str">
        <f aca="false">IF(AND(Dane!$F121="TA",OR($F122="oryginał",$F122="kopia")),Dane!U121,"")</f>
        <v/>
      </c>
      <c r="W122" s="36" t="str">
        <f aca="false">IF(AND(Dane!$F121="TA",OR($F122="oryginał",$F122="kopia")),#REF!,"")</f>
        <v/>
      </c>
    </row>
    <row r="123" customFormat="false" ht="15.75" hidden="false" customHeight="true" outlineLevel="0" collapsed="false">
      <c r="A123" s="36" t="str">
        <f aca="false">IF(AND(Dane!$F122="TA",OR(Dane!$G122="kopia",Dane!$G122="oryginał")),Dane!A122,"")</f>
        <v/>
      </c>
      <c r="B123" s="36" t="str">
        <f aca="false">IF(AND(Dane!$F122="TA",OR(Dane!$G122="kopia",Dane!$G122="oryginał")),Dane!B122,"")</f>
        <v/>
      </c>
      <c r="C123" s="36" t="str">
        <f aca="false">IF(AND(Dane!$F122="TA",OR(Dane!$G122="kopia",Dane!$G122="oryginał")),Dane!C122,"")</f>
        <v/>
      </c>
      <c r="D123" s="36" t="str">
        <f aca="false">IF(AND(Dane!$F122="TA",OR(Dane!$G122="kopia",Dane!$G122="oryginał")),Dane!D122,"")</f>
        <v/>
      </c>
      <c r="E123" s="36" t="str">
        <f aca="false">IF(AND(Dane!$F122="TA",OR(Dane!$G122="kopia",Dane!$G122="oryginał")),Dane!E122,"")</f>
        <v/>
      </c>
      <c r="F123" s="36" t="str">
        <f aca="false">IF(AND(Dane!$F122="TA",OR(Dane!$G122="kopia",Dane!$G122="oryginał")),Dane!G122,"")</f>
        <v/>
      </c>
      <c r="G123" s="36" t="str">
        <f aca="false">IF(AND(Dane!$F122="TA",OR($F123="oryginał",$F123="kopia")),Dane!I122,"")</f>
        <v/>
      </c>
      <c r="H123" s="36" t="str">
        <f aca="false">IF(AND(Dane!$F122="TA",OR($F123="oryginał",$F123="kopia")),#REF!,"")</f>
        <v/>
      </c>
      <c r="I123" s="36" t="str">
        <f aca="false">IF(AND(Dane!$F122="TA",OR($F123="oryginał",$F123="kopia")),Dane!J122,"")</f>
        <v/>
      </c>
      <c r="J123" s="36" t="str">
        <f aca="false">IF(AND(Dane!$F122="TA",OR($F123="oryginał",$F123="kopia")),#REF!,"")</f>
        <v/>
      </c>
      <c r="K123" s="36" t="str">
        <f aca="false">IF(AND(Dane!$F122="TA",OR($F123="oryginał",$F123="kopia")),Dane!K122,"")</f>
        <v/>
      </c>
      <c r="L123" s="36" t="str">
        <f aca="false">IF(AND(Dane!$F122="TA",OR($F123="oryginał",$F123="kopia")),#REF!,"")</f>
        <v/>
      </c>
      <c r="M123" s="36" t="str">
        <f aca="false">IF(AND(Dane!$F122="TA",OR($F123="oryginał",$F123="kopia")),Dane!L122,"")</f>
        <v/>
      </c>
      <c r="N123" s="36" t="str">
        <f aca="false">IF(AND(Dane!$F122="TA",OR($F123="oryginał",$F123="kopia")),Dane!M122,"")</f>
        <v/>
      </c>
      <c r="O123" s="36" t="str">
        <f aca="false">IF(AND(Dane!$F122="TA",OR($F123="oryginał",$F123="kopia")),Dane!N122,"")</f>
        <v/>
      </c>
      <c r="P123" s="36" t="str">
        <f aca="false">IF(AND(Dane!$F122="TA",OR($F123="oryginał",$F123="kopia")),Dane!O122,"")</f>
        <v/>
      </c>
      <c r="Q123" s="36" t="str">
        <f aca="false">IF(AND(Dane!$F122="TA",OR($F123="oryginał",$F123="kopia")),Dane!P122,"")</f>
        <v/>
      </c>
      <c r="R123" s="36" t="str">
        <f aca="false">IF(AND(Dane!$F122="TA",OR($F123="oryginał",$F123="kopia")),Dane!Q122,"")</f>
        <v/>
      </c>
      <c r="S123" s="36" t="str">
        <f aca="false">IF(AND(Dane!$F122="TA",OR($F123="oryginał",$F123="kopia")),Dane!R122,"")</f>
        <v/>
      </c>
      <c r="T123" s="36" t="str">
        <f aca="false">IF(AND(Dane!$F122="TA",OR($F123="oryginał",$F123="kopia")),Dane!S122,"")</f>
        <v/>
      </c>
      <c r="U123" s="36" t="str">
        <f aca="false">IF(AND(Dane!$F122="TA",OR($F123="oryginał",$F123="kopia")),Dane!T122,"")</f>
        <v/>
      </c>
      <c r="V123" s="36" t="str">
        <f aca="false">IF(AND(Dane!$F122="TA",OR($F123="oryginał",$F123="kopia")),Dane!U122,"")</f>
        <v/>
      </c>
      <c r="W123" s="36" t="str">
        <f aca="false">IF(AND(Dane!$F122="TA",OR($F123="oryginał",$F123="kopia")),#REF!,"")</f>
        <v/>
      </c>
    </row>
    <row r="124" customFormat="false" ht="15.75" hidden="false" customHeight="true" outlineLevel="0" collapsed="false">
      <c r="A124" s="36" t="str">
        <f aca="false">IF(AND(Dane!$F123="TA",OR(Dane!$G123="kopia",Dane!$G123="oryginał")),Dane!A123,"")</f>
        <v/>
      </c>
      <c r="B124" s="36" t="str">
        <f aca="false">IF(AND(Dane!$F123="TA",OR(Dane!$G123="kopia",Dane!$G123="oryginał")),Dane!B123,"")</f>
        <v/>
      </c>
      <c r="C124" s="36" t="str">
        <f aca="false">IF(AND(Dane!$F123="TA",OR(Dane!$G123="kopia",Dane!$G123="oryginał")),Dane!C123,"")</f>
        <v/>
      </c>
      <c r="D124" s="36" t="str">
        <f aca="false">IF(AND(Dane!$F123="TA",OR(Dane!$G123="kopia",Dane!$G123="oryginał")),Dane!D123,"")</f>
        <v/>
      </c>
      <c r="E124" s="36" t="str">
        <f aca="false">IF(AND(Dane!$F123="TA",OR(Dane!$G123="kopia",Dane!$G123="oryginał")),Dane!E123,"")</f>
        <v/>
      </c>
      <c r="F124" s="36" t="str">
        <f aca="false">IF(AND(Dane!$F123="TA",OR(Dane!$G123="kopia",Dane!$G123="oryginał")),Dane!G123,"")</f>
        <v/>
      </c>
      <c r="G124" s="36" t="str">
        <f aca="false">IF(AND(Dane!$F123="TA",OR($F124="oryginał",$F124="kopia")),Dane!I123,"")</f>
        <v/>
      </c>
      <c r="H124" s="36" t="str">
        <f aca="false">IF(AND(Dane!$F123="TA",OR($F124="oryginał",$F124="kopia")),#REF!,"")</f>
        <v/>
      </c>
      <c r="I124" s="36" t="str">
        <f aca="false">IF(AND(Dane!$F123="TA",OR($F124="oryginał",$F124="kopia")),Dane!J123,"")</f>
        <v/>
      </c>
      <c r="J124" s="36" t="str">
        <f aca="false">IF(AND(Dane!$F123="TA",OR($F124="oryginał",$F124="kopia")),#REF!,"")</f>
        <v/>
      </c>
      <c r="K124" s="36" t="str">
        <f aca="false">IF(AND(Dane!$F123="TA",OR($F124="oryginał",$F124="kopia")),Dane!K123,"")</f>
        <v/>
      </c>
      <c r="L124" s="36" t="str">
        <f aca="false">IF(AND(Dane!$F123="TA",OR($F124="oryginał",$F124="kopia")),#REF!,"")</f>
        <v/>
      </c>
      <c r="M124" s="36" t="str">
        <f aca="false">IF(AND(Dane!$F123="TA",OR($F124="oryginał",$F124="kopia")),Dane!L123,"")</f>
        <v/>
      </c>
      <c r="N124" s="36" t="str">
        <f aca="false">IF(AND(Dane!$F123="TA",OR($F124="oryginał",$F124="kopia")),Dane!M123,"")</f>
        <v/>
      </c>
      <c r="O124" s="36" t="str">
        <f aca="false">IF(AND(Dane!$F123="TA",OR($F124="oryginał",$F124="kopia")),Dane!N123,"")</f>
        <v/>
      </c>
      <c r="P124" s="36" t="str">
        <f aca="false">IF(AND(Dane!$F123="TA",OR($F124="oryginał",$F124="kopia")),Dane!O123,"")</f>
        <v/>
      </c>
      <c r="Q124" s="36" t="str">
        <f aca="false">IF(AND(Dane!$F123="TA",OR($F124="oryginał",$F124="kopia")),Dane!P123,"")</f>
        <v/>
      </c>
      <c r="R124" s="36" t="str">
        <f aca="false">IF(AND(Dane!$F123="TA",OR($F124="oryginał",$F124="kopia")),Dane!Q123,"")</f>
        <v/>
      </c>
      <c r="S124" s="36" t="str">
        <f aca="false">IF(AND(Dane!$F123="TA",OR($F124="oryginał",$F124="kopia")),Dane!R123,"")</f>
        <v/>
      </c>
      <c r="T124" s="36" t="str">
        <f aca="false">IF(AND(Dane!$F123="TA",OR($F124="oryginał",$F124="kopia")),Dane!S123,"")</f>
        <v/>
      </c>
      <c r="U124" s="36" t="str">
        <f aca="false">IF(AND(Dane!$F123="TA",OR($F124="oryginał",$F124="kopia")),Dane!T123,"")</f>
        <v/>
      </c>
      <c r="V124" s="36" t="str">
        <f aca="false">IF(AND(Dane!$F123="TA",OR($F124="oryginał",$F124="kopia")),Dane!U123,"")</f>
        <v/>
      </c>
      <c r="W124" s="36" t="str">
        <f aca="false">IF(AND(Dane!$F123="TA",OR($F124="oryginał",$F124="kopia")),#REF!,"")</f>
        <v/>
      </c>
    </row>
    <row r="125" customFormat="false" ht="15.75" hidden="false" customHeight="true" outlineLevel="0" collapsed="false">
      <c r="A125" s="36" t="str">
        <f aca="false">IF(AND(Dane!$F124="TA",OR(Dane!$G124="kopia",Dane!$G124="oryginał")),Dane!A124,"")</f>
        <v/>
      </c>
      <c r="B125" s="36" t="str">
        <f aca="false">IF(AND(Dane!$F124="TA",OR(Dane!$G124="kopia",Dane!$G124="oryginał")),Dane!B124,"")</f>
        <v/>
      </c>
      <c r="C125" s="36" t="str">
        <f aca="false">IF(AND(Dane!$F124="TA",OR(Dane!$G124="kopia",Dane!$G124="oryginał")),Dane!C124,"")</f>
        <v/>
      </c>
      <c r="D125" s="36" t="str">
        <f aca="false">IF(AND(Dane!$F124="TA",OR(Dane!$G124="kopia",Dane!$G124="oryginał")),Dane!D124,"")</f>
        <v/>
      </c>
      <c r="E125" s="36" t="str">
        <f aca="false">IF(AND(Dane!$F124="TA",OR(Dane!$G124="kopia",Dane!$G124="oryginał")),Dane!E124,"")</f>
        <v/>
      </c>
      <c r="F125" s="36" t="str">
        <f aca="false">IF(AND(Dane!$F124="TA",OR(Dane!$G124="kopia",Dane!$G124="oryginał")),Dane!G124,"")</f>
        <v/>
      </c>
      <c r="G125" s="36" t="str">
        <f aca="false">IF(AND(Dane!$F124="TA",OR($F125="oryginał",$F125="kopia")),Dane!I124,"")</f>
        <v/>
      </c>
      <c r="H125" s="36" t="str">
        <f aca="false">IF(AND(Dane!$F124="TA",OR($F125="oryginał",$F125="kopia")),#REF!,"")</f>
        <v/>
      </c>
      <c r="I125" s="36" t="str">
        <f aca="false">IF(AND(Dane!$F124="TA",OR($F125="oryginał",$F125="kopia")),Dane!J124,"")</f>
        <v/>
      </c>
      <c r="J125" s="36" t="str">
        <f aca="false">IF(AND(Dane!$F124="TA",OR($F125="oryginał",$F125="kopia")),#REF!,"")</f>
        <v/>
      </c>
      <c r="K125" s="36" t="str">
        <f aca="false">IF(AND(Dane!$F124="TA",OR($F125="oryginał",$F125="kopia")),Dane!K124,"")</f>
        <v/>
      </c>
      <c r="L125" s="36" t="str">
        <f aca="false">IF(AND(Dane!$F124="TA",OR($F125="oryginał",$F125="kopia")),#REF!,"")</f>
        <v/>
      </c>
      <c r="M125" s="36" t="str">
        <f aca="false">IF(AND(Dane!$F124="TA",OR($F125="oryginał",$F125="kopia")),Dane!L124,"")</f>
        <v/>
      </c>
      <c r="N125" s="36" t="str">
        <f aca="false">IF(AND(Dane!$F124="TA",OR($F125="oryginał",$F125="kopia")),Dane!M124,"")</f>
        <v/>
      </c>
      <c r="O125" s="36" t="str">
        <f aca="false">IF(AND(Dane!$F124="TA",OR($F125="oryginał",$F125="kopia")),Dane!N124,"")</f>
        <v/>
      </c>
      <c r="P125" s="36" t="str">
        <f aca="false">IF(AND(Dane!$F124="TA",OR($F125="oryginał",$F125="kopia")),Dane!O124,"")</f>
        <v/>
      </c>
      <c r="Q125" s="36" t="str">
        <f aca="false">IF(AND(Dane!$F124="TA",OR($F125="oryginał",$F125="kopia")),Dane!P124,"")</f>
        <v/>
      </c>
      <c r="R125" s="36" t="str">
        <f aca="false">IF(AND(Dane!$F124="TA",OR($F125="oryginał",$F125="kopia")),Dane!Q124,"")</f>
        <v/>
      </c>
      <c r="S125" s="36" t="str">
        <f aca="false">IF(AND(Dane!$F124="TA",OR($F125="oryginał",$F125="kopia")),Dane!R124,"")</f>
        <v/>
      </c>
      <c r="T125" s="36" t="str">
        <f aca="false">IF(AND(Dane!$F124="TA",OR($F125="oryginał",$F125="kopia")),Dane!S124,"")</f>
        <v/>
      </c>
      <c r="U125" s="36" t="str">
        <f aca="false">IF(AND(Dane!$F124="TA",OR($F125="oryginał",$F125="kopia")),Dane!T124,"")</f>
        <v/>
      </c>
      <c r="V125" s="36" t="str">
        <f aca="false">IF(AND(Dane!$F124="TA",OR($F125="oryginał",$F125="kopia")),Dane!U124,"")</f>
        <v/>
      </c>
      <c r="W125" s="36" t="str">
        <f aca="false">IF(AND(Dane!$F124="TA",OR($F125="oryginał",$F125="kopia")),#REF!,"")</f>
        <v/>
      </c>
    </row>
    <row r="126" customFormat="false" ht="15.75" hidden="false" customHeight="true" outlineLevel="0" collapsed="false">
      <c r="A126" s="36" t="str">
        <f aca="false">IF(AND(Dane!$F125="TA",OR(Dane!$G125="kopia",Dane!$G125="oryginał")),Dane!A125,"")</f>
        <v/>
      </c>
      <c r="B126" s="36" t="str">
        <f aca="false">IF(AND(Dane!$F125="TA",OR(Dane!$G125="kopia",Dane!$G125="oryginał")),Dane!B125,"")</f>
        <v/>
      </c>
      <c r="C126" s="36" t="str">
        <f aca="false">IF(AND(Dane!$F125="TA",OR(Dane!$G125="kopia",Dane!$G125="oryginał")),Dane!C125,"")</f>
        <v/>
      </c>
      <c r="D126" s="36" t="str">
        <f aca="false">IF(AND(Dane!$F125="TA",OR(Dane!$G125="kopia",Dane!$G125="oryginał")),Dane!D125,"")</f>
        <v/>
      </c>
      <c r="E126" s="36" t="str">
        <f aca="false">IF(AND(Dane!$F125="TA",OR(Dane!$G125="kopia",Dane!$G125="oryginał")),Dane!E125,"")</f>
        <v/>
      </c>
      <c r="F126" s="36" t="str">
        <f aca="false">IF(AND(Dane!$F125="TA",OR(Dane!$G125="kopia",Dane!$G125="oryginał")),Dane!G125,"")</f>
        <v/>
      </c>
      <c r="G126" s="36" t="str">
        <f aca="false">IF(AND(Dane!$F125="TA",OR($F126="oryginał",$F126="kopia")),Dane!I125,"")</f>
        <v/>
      </c>
      <c r="H126" s="36" t="str">
        <f aca="false">IF(AND(Dane!$F125="TA",OR($F126="oryginał",$F126="kopia")),#REF!,"")</f>
        <v/>
      </c>
      <c r="I126" s="36" t="str">
        <f aca="false">IF(AND(Dane!$F125="TA",OR($F126="oryginał",$F126="kopia")),Dane!J125,"")</f>
        <v/>
      </c>
      <c r="J126" s="36" t="str">
        <f aca="false">IF(AND(Dane!$F125="TA",OR($F126="oryginał",$F126="kopia")),#REF!,"")</f>
        <v/>
      </c>
      <c r="K126" s="36" t="str">
        <f aca="false">IF(AND(Dane!$F125="TA",OR($F126="oryginał",$F126="kopia")),Dane!K125,"")</f>
        <v/>
      </c>
      <c r="L126" s="36" t="str">
        <f aca="false">IF(AND(Dane!$F125="TA",OR($F126="oryginał",$F126="kopia")),#REF!,"")</f>
        <v/>
      </c>
      <c r="M126" s="36" t="str">
        <f aca="false">IF(AND(Dane!$F125="TA",OR($F126="oryginał",$F126="kopia")),Dane!L125,"")</f>
        <v/>
      </c>
      <c r="N126" s="36" t="str">
        <f aca="false">IF(AND(Dane!$F125="TA",OR($F126="oryginał",$F126="kopia")),Dane!M125,"")</f>
        <v/>
      </c>
      <c r="O126" s="36" t="str">
        <f aca="false">IF(AND(Dane!$F125="TA",OR($F126="oryginał",$F126="kopia")),Dane!N125,"")</f>
        <v/>
      </c>
      <c r="P126" s="36" t="str">
        <f aca="false">IF(AND(Dane!$F125="TA",OR($F126="oryginał",$F126="kopia")),Dane!O125,"")</f>
        <v/>
      </c>
      <c r="Q126" s="36" t="str">
        <f aca="false">IF(AND(Dane!$F125="TA",OR($F126="oryginał",$F126="kopia")),Dane!P125,"")</f>
        <v/>
      </c>
      <c r="R126" s="36" t="str">
        <f aca="false">IF(AND(Dane!$F125="TA",OR($F126="oryginał",$F126="kopia")),Dane!Q125,"")</f>
        <v/>
      </c>
      <c r="S126" s="36" t="str">
        <f aca="false">IF(AND(Dane!$F125="TA",OR($F126="oryginał",$F126="kopia")),Dane!R125,"")</f>
        <v/>
      </c>
      <c r="T126" s="36" t="str">
        <f aca="false">IF(AND(Dane!$F125="TA",OR($F126="oryginał",$F126="kopia")),Dane!S125,"")</f>
        <v/>
      </c>
      <c r="U126" s="36" t="str">
        <f aca="false">IF(AND(Dane!$F125="TA",OR($F126="oryginał",$F126="kopia")),Dane!T125,"")</f>
        <v/>
      </c>
      <c r="V126" s="36" t="str">
        <f aca="false">IF(AND(Dane!$F125="TA",OR($F126="oryginał",$F126="kopia")),Dane!U125,"")</f>
        <v/>
      </c>
      <c r="W126" s="36" t="str">
        <f aca="false">IF(AND(Dane!$F125="TA",OR($F126="oryginał",$F126="kopia")),#REF!,"")</f>
        <v/>
      </c>
    </row>
    <row r="127" customFormat="false" ht="15.75" hidden="false" customHeight="true" outlineLevel="0" collapsed="false">
      <c r="A127" s="36" t="str">
        <f aca="false">IF(AND(Dane!$F126="TA",OR(Dane!$G126="kopia",Dane!$G126="oryginał")),Dane!A126,"")</f>
        <v/>
      </c>
      <c r="B127" s="36" t="str">
        <f aca="false">IF(AND(Dane!$F126="TA",OR(Dane!$G126="kopia",Dane!$G126="oryginał")),Dane!B126,"")</f>
        <v/>
      </c>
      <c r="C127" s="36" t="str">
        <f aca="false">IF(AND(Dane!$F126="TA",OR(Dane!$G126="kopia",Dane!$G126="oryginał")),Dane!C126,"")</f>
        <v/>
      </c>
      <c r="D127" s="36" t="str">
        <f aca="false">IF(AND(Dane!$F126="TA",OR(Dane!$G126="kopia",Dane!$G126="oryginał")),Dane!D126,"")</f>
        <v/>
      </c>
      <c r="E127" s="36" t="str">
        <f aca="false">IF(AND(Dane!$F126="TA",OR(Dane!$G126="kopia",Dane!$G126="oryginał")),Dane!E126,"")</f>
        <v/>
      </c>
      <c r="F127" s="36" t="str">
        <f aca="false">IF(AND(Dane!$F126="TA",OR(Dane!$G126="kopia",Dane!$G126="oryginał")),Dane!G126,"")</f>
        <v/>
      </c>
      <c r="G127" s="36" t="str">
        <f aca="false">IF(AND(Dane!$F126="TA",OR($F127="oryginał",$F127="kopia")),Dane!I126,"")</f>
        <v/>
      </c>
      <c r="H127" s="36" t="str">
        <f aca="false">IF(AND(Dane!$F126="TA",OR($F127="oryginał",$F127="kopia")),#REF!,"")</f>
        <v/>
      </c>
      <c r="I127" s="36" t="str">
        <f aca="false">IF(AND(Dane!$F126="TA",OR($F127="oryginał",$F127="kopia")),Dane!J126,"")</f>
        <v/>
      </c>
      <c r="J127" s="36" t="str">
        <f aca="false">IF(AND(Dane!$F126="TA",OR($F127="oryginał",$F127="kopia")),#REF!,"")</f>
        <v/>
      </c>
      <c r="K127" s="36" t="str">
        <f aca="false">IF(AND(Dane!$F126="TA",OR($F127="oryginał",$F127="kopia")),Dane!K126,"")</f>
        <v/>
      </c>
      <c r="L127" s="36" t="str">
        <f aca="false">IF(AND(Dane!$F126="TA",OR($F127="oryginał",$F127="kopia")),#REF!,"")</f>
        <v/>
      </c>
      <c r="M127" s="36" t="str">
        <f aca="false">IF(AND(Dane!$F126="TA",OR($F127="oryginał",$F127="kopia")),Dane!L126,"")</f>
        <v/>
      </c>
      <c r="N127" s="36" t="str">
        <f aca="false">IF(AND(Dane!$F126="TA",OR($F127="oryginał",$F127="kopia")),Dane!M126,"")</f>
        <v/>
      </c>
      <c r="O127" s="36" t="str">
        <f aca="false">IF(AND(Dane!$F126="TA",OR($F127="oryginał",$F127="kopia")),Dane!N126,"")</f>
        <v/>
      </c>
      <c r="P127" s="36" t="str">
        <f aca="false">IF(AND(Dane!$F126="TA",OR($F127="oryginał",$F127="kopia")),Dane!O126,"")</f>
        <v/>
      </c>
      <c r="Q127" s="36" t="str">
        <f aca="false">IF(AND(Dane!$F126="TA",OR($F127="oryginał",$F127="kopia")),Dane!P126,"")</f>
        <v/>
      </c>
      <c r="R127" s="36" t="str">
        <f aca="false">IF(AND(Dane!$F126="TA",OR($F127="oryginał",$F127="kopia")),Dane!Q126,"")</f>
        <v/>
      </c>
      <c r="S127" s="36" t="str">
        <f aca="false">IF(AND(Dane!$F126="TA",OR($F127="oryginał",$F127="kopia")),Dane!R126,"")</f>
        <v/>
      </c>
      <c r="T127" s="36" t="str">
        <f aca="false">IF(AND(Dane!$F126="TA",OR($F127="oryginał",$F127="kopia")),Dane!S126,"")</f>
        <v/>
      </c>
      <c r="U127" s="36" t="str">
        <f aca="false">IF(AND(Dane!$F126="TA",OR($F127="oryginał",$F127="kopia")),Dane!T126,"")</f>
        <v/>
      </c>
      <c r="V127" s="36" t="str">
        <f aca="false">IF(AND(Dane!$F126="TA",OR($F127="oryginał",$F127="kopia")),Dane!U126,"")</f>
        <v/>
      </c>
      <c r="W127" s="36" t="str">
        <f aca="false">IF(AND(Dane!$F126="TA",OR($F127="oryginał",$F127="kopia")),#REF!,"")</f>
        <v/>
      </c>
    </row>
    <row r="128" customFormat="false" ht="15.75" hidden="false" customHeight="true" outlineLevel="0" collapsed="false">
      <c r="A128" s="36" t="str">
        <f aca="false">IF(AND(Dane!$F127="TA",OR(Dane!$G127="kopia",Dane!$G127="oryginał")),Dane!A127,"")</f>
        <v/>
      </c>
      <c r="B128" s="36" t="str">
        <f aca="false">IF(AND(Dane!$F127="TA",OR(Dane!$G127="kopia",Dane!$G127="oryginał")),Dane!B127,"")</f>
        <v/>
      </c>
      <c r="C128" s="36" t="str">
        <f aca="false">IF(AND(Dane!$F127="TA",OR(Dane!$G127="kopia",Dane!$G127="oryginał")),Dane!C127,"")</f>
        <v/>
      </c>
      <c r="D128" s="36" t="str">
        <f aca="false">IF(AND(Dane!$F127="TA",OR(Dane!$G127="kopia",Dane!$G127="oryginał")),Dane!D127,"")</f>
        <v/>
      </c>
      <c r="E128" s="36" t="str">
        <f aca="false">IF(AND(Dane!$F127="TA",OR(Dane!$G127="kopia",Dane!$G127="oryginał")),Dane!E127,"")</f>
        <v/>
      </c>
      <c r="F128" s="36" t="str">
        <f aca="false">IF(AND(Dane!$F127="TA",OR(Dane!$G127="kopia",Dane!$G127="oryginał")),Dane!G127,"")</f>
        <v/>
      </c>
      <c r="G128" s="36" t="str">
        <f aca="false">IF(AND(Dane!$F127="TA",OR($F128="oryginał",$F128="kopia")),Dane!I127,"")</f>
        <v/>
      </c>
      <c r="H128" s="36" t="str">
        <f aca="false">IF(AND(Dane!$F127="TA",OR($F128="oryginał",$F128="kopia")),#REF!,"")</f>
        <v/>
      </c>
      <c r="I128" s="36" t="str">
        <f aca="false">IF(AND(Dane!$F127="TA",OR($F128="oryginał",$F128="kopia")),Dane!J127,"")</f>
        <v/>
      </c>
      <c r="J128" s="36" t="str">
        <f aca="false">IF(AND(Dane!$F127="TA",OR($F128="oryginał",$F128="kopia")),#REF!,"")</f>
        <v/>
      </c>
      <c r="K128" s="36" t="str">
        <f aca="false">IF(AND(Dane!$F127="TA",OR($F128="oryginał",$F128="kopia")),Dane!K127,"")</f>
        <v/>
      </c>
      <c r="L128" s="36" t="str">
        <f aca="false">IF(AND(Dane!$F127="TA",OR($F128="oryginał",$F128="kopia")),#REF!,"")</f>
        <v/>
      </c>
      <c r="M128" s="36" t="str">
        <f aca="false">IF(AND(Dane!$F127="TA",OR($F128="oryginał",$F128="kopia")),Dane!L127,"")</f>
        <v/>
      </c>
      <c r="N128" s="36" t="str">
        <f aca="false">IF(AND(Dane!$F127="TA",OR($F128="oryginał",$F128="kopia")),Dane!M127,"")</f>
        <v/>
      </c>
      <c r="O128" s="36" t="str">
        <f aca="false">IF(AND(Dane!$F127="TA",OR($F128="oryginał",$F128="kopia")),Dane!N127,"")</f>
        <v/>
      </c>
      <c r="P128" s="36" t="str">
        <f aca="false">IF(AND(Dane!$F127="TA",OR($F128="oryginał",$F128="kopia")),Dane!O127,"")</f>
        <v/>
      </c>
      <c r="Q128" s="36" t="str">
        <f aca="false">IF(AND(Dane!$F127="TA",OR($F128="oryginał",$F128="kopia")),Dane!P127,"")</f>
        <v/>
      </c>
      <c r="R128" s="36" t="str">
        <f aca="false">IF(AND(Dane!$F127="TA",OR($F128="oryginał",$F128="kopia")),Dane!Q127,"")</f>
        <v/>
      </c>
      <c r="S128" s="36" t="str">
        <f aca="false">IF(AND(Dane!$F127="TA",OR($F128="oryginał",$F128="kopia")),Dane!R127,"")</f>
        <v/>
      </c>
      <c r="T128" s="36" t="str">
        <f aca="false">IF(AND(Dane!$F127="TA",OR($F128="oryginał",$F128="kopia")),Dane!S127,"")</f>
        <v/>
      </c>
      <c r="U128" s="36" t="str">
        <f aca="false">IF(AND(Dane!$F127="TA",OR($F128="oryginał",$F128="kopia")),Dane!T127,"")</f>
        <v/>
      </c>
      <c r="V128" s="36" t="str">
        <f aca="false">IF(AND(Dane!$F127="TA",OR($F128="oryginał",$F128="kopia")),Dane!U127,"")</f>
        <v/>
      </c>
      <c r="W128" s="36" t="str">
        <f aca="false">IF(AND(Dane!$F127="TA",OR($F128="oryginał",$F128="kopia")),#REF!,"")</f>
        <v/>
      </c>
    </row>
    <row r="129" customFormat="false" ht="15.75" hidden="false" customHeight="true" outlineLevel="0" collapsed="false">
      <c r="A129" s="36" t="str">
        <f aca="false">IF(AND(Dane!$F128="TA",OR(Dane!$G128="kopia",Dane!$G128="oryginał")),Dane!A128,"")</f>
        <v/>
      </c>
      <c r="B129" s="36" t="str">
        <f aca="false">IF(AND(Dane!$F128="TA",OR(Dane!$G128="kopia",Dane!$G128="oryginał")),Dane!B128,"")</f>
        <v/>
      </c>
      <c r="C129" s="36" t="str">
        <f aca="false">IF(AND(Dane!$F128="TA",OR(Dane!$G128="kopia",Dane!$G128="oryginał")),Dane!C128,"")</f>
        <v/>
      </c>
      <c r="D129" s="36" t="str">
        <f aca="false">IF(AND(Dane!$F128="TA",OR(Dane!$G128="kopia",Dane!$G128="oryginał")),Dane!D128,"")</f>
        <v/>
      </c>
      <c r="E129" s="36" t="str">
        <f aca="false">IF(AND(Dane!$F128="TA",OR(Dane!$G128="kopia",Dane!$G128="oryginał")),Dane!E128,"")</f>
        <v/>
      </c>
      <c r="F129" s="36" t="str">
        <f aca="false">IF(AND(Dane!$F128="TA",OR(Dane!$G128="kopia",Dane!$G128="oryginał")),Dane!G128,"")</f>
        <v/>
      </c>
      <c r="G129" s="36" t="str">
        <f aca="false">IF(AND(Dane!$F128="TA",OR($F129="oryginał",$F129="kopia")),Dane!I128,"")</f>
        <v/>
      </c>
      <c r="H129" s="36" t="str">
        <f aca="false">IF(AND(Dane!$F128="TA",OR($F129="oryginał",$F129="kopia")),#REF!,"")</f>
        <v/>
      </c>
      <c r="I129" s="36" t="str">
        <f aca="false">IF(AND(Dane!$F128="TA",OR($F129="oryginał",$F129="kopia")),Dane!J128,"")</f>
        <v/>
      </c>
      <c r="J129" s="36" t="str">
        <f aca="false">IF(AND(Dane!$F128="TA",OR($F129="oryginał",$F129="kopia")),#REF!,"")</f>
        <v/>
      </c>
      <c r="K129" s="36" t="str">
        <f aca="false">IF(AND(Dane!$F128="TA",OR($F129="oryginał",$F129="kopia")),Dane!K128,"")</f>
        <v/>
      </c>
      <c r="L129" s="36" t="str">
        <f aca="false">IF(AND(Dane!$F128="TA",OR($F129="oryginał",$F129="kopia")),#REF!,"")</f>
        <v/>
      </c>
      <c r="M129" s="36" t="str">
        <f aca="false">IF(AND(Dane!$F128="TA",OR($F129="oryginał",$F129="kopia")),Dane!L128,"")</f>
        <v/>
      </c>
      <c r="N129" s="36" t="str">
        <f aca="false">IF(AND(Dane!$F128="TA",OR($F129="oryginał",$F129="kopia")),Dane!M128,"")</f>
        <v/>
      </c>
      <c r="O129" s="36" t="str">
        <f aca="false">IF(AND(Dane!$F128="TA",OR($F129="oryginał",$F129="kopia")),Dane!N128,"")</f>
        <v/>
      </c>
      <c r="P129" s="36" t="str">
        <f aca="false">IF(AND(Dane!$F128="TA",OR($F129="oryginał",$F129="kopia")),Dane!O128,"")</f>
        <v/>
      </c>
      <c r="Q129" s="36" t="str">
        <f aca="false">IF(AND(Dane!$F128="TA",OR($F129="oryginał",$F129="kopia")),Dane!P128,"")</f>
        <v/>
      </c>
      <c r="R129" s="36" t="str">
        <f aca="false">IF(AND(Dane!$F128="TA",OR($F129="oryginał",$F129="kopia")),Dane!Q128,"")</f>
        <v/>
      </c>
      <c r="S129" s="36" t="str">
        <f aca="false">IF(AND(Dane!$F128="TA",OR($F129="oryginał",$F129="kopia")),Dane!R128,"")</f>
        <v/>
      </c>
      <c r="T129" s="36" t="str">
        <f aca="false">IF(AND(Dane!$F128="TA",OR($F129="oryginał",$F129="kopia")),Dane!S128,"")</f>
        <v/>
      </c>
      <c r="U129" s="36" t="str">
        <f aca="false">IF(AND(Dane!$F128="TA",OR($F129="oryginał",$F129="kopia")),Dane!T128,"")</f>
        <v/>
      </c>
      <c r="V129" s="36" t="str">
        <f aca="false">IF(AND(Dane!$F128="TA",OR($F129="oryginał",$F129="kopia")),Dane!U128,"")</f>
        <v/>
      </c>
      <c r="W129" s="36" t="str">
        <f aca="false">IF(AND(Dane!$F128="TA",OR($F129="oryginał",$F129="kopia")),#REF!,"")</f>
        <v/>
      </c>
    </row>
    <row r="130" customFormat="false" ht="15.75" hidden="false" customHeight="true" outlineLevel="0" collapsed="false">
      <c r="A130" s="36" t="str">
        <f aca="false">IF(AND(Dane!$F129="TA",OR(Dane!$G129="kopia",Dane!$G129="oryginał")),Dane!A129,"")</f>
        <v/>
      </c>
      <c r="B130" s="36" t="str">
        <f aca="false">IF(AND(Dane!$F129="TA",OR(Dane!$G129="kopia",Dane!$G129="oryginał")),Dane!B129,"")</f>
        <v/>
      </c>
      <c r="C130" s="36" t="str">
        <f aca="false">IF(AND(Dane!$F129="TA",OR(Dane!$G129="kopia",Dane!$G129="oryginał")),Dane!C129,"")</f>
        <v/>
      </c>
      <c r="D130" s="36" t="str">
        <f aca="false">IF(AND(Dane!$F129="TA",OR(Dane!$G129="kopia",Dane!$G129="oryginał")),Dane!D129,"")</f>
        <v/>
      </c>
      <c r="E130" s="36" t="str">
        <f aca="false">IF(AND(Dane!$F129="TA",OR(Dane!$G129="kopia",Dane!$G129="oryginał")),Dane!E129,"")</f>
        <v/>
      </c>
      <c r="F130" s="36" t="str">
        <f aca="false">IF(AND(Dane!$F129="TA",OR(Dane!$G129="kopia",Dane!$G129="oryginał")),Dane!G129,"")</f>
        <v/>
      </c>
      <c r="G130" s="36" t="str">
        <f aca="false">IF(AND(Dane!$F129="TA",OR($F130="oryginał",$F130="kopia")),Dane!I129,"")</f>
        <v/>
      </c>
      <c r="H130" s="36" t="str">
        <f aca="false">IF(AND(Dane!$F129="TA",OR($F130="oryginał",$F130="kopia")),#REF!,"")</f>
        <v/>
      </c>
      <c r="I130" s="36" t="str">
        <f aca="false">IF(AND(Dane!$F129="TA",OR($F130="oryginał",$F130="kopia")),Dane!J129,"")</f>
        <v/>
      </c>
      <c r="J130" s="36" t="str">
        <f aca="false">IF(AND(Dane!$F129="TA",OR($F130="oryginał",$F130="kopia")),#REF!,"")</f>
        <v/>
      </c>
      <c r="K130" s="36" t="str">
        <f aca="false">IF(AND(Dane!$F129="TA",OR($F130="oryginał",$F130="kopia")),Dane!K129,"")</f>
        <v/>
      </c>
      <c r="L130" s="36" t="str">
        <f aca="false">IF(AND(Dane!$F129="TA",OR($F130="oryginał",$F130="kopia")),#REF!,"")</f>
        <v/>
      </c>
      <c r="M130" s="36" t="str">
        <f aca="false">IF(AND(Dane!$F129="TA",OR($F130="oryginał",$F130="kopia")),Dane!L129,"")</f>
        <v/>
      </c>
      <c r="N130" s="36" t="str">
        <f aca="false">IF(AND(Dane!$F129="TA",OR($F130="oryginał",$F130="kopia")),Dane!M129,"")</f>
        <v/>
      </c>
      <c r="O130" s="36" t="str">
        <f aca="false">IF(AND(Dane!$F129="TA",OR($F130="oryginał",$F130="kopia")),Dane!N129,"")</f>
        <v/>
      </c>
      <c r="P130" s="36" t="str">
        <f aca="false">IF(AND(Dane!$F129="TA",OR($F130="oryginał",$F130="kopia")),Dane!O129,"")</f>
        <v/>
      </c>
      <c r="Q130" s="36" t="str">
        <f aca="false">IF(AND(Dane!$F129="TA",OR($F130="oryginał",$F130="kopia")),Dane!P129,"")</f>
        <v/>
      </c>
      <c r="R130" s="36" t="str">
        <f aca="false">IF(AND(Dane!$F129="TA",OR($F130="oryginał",$F130="kopia")),Dane!Q129,"")</f>
        <v/>
      </c>
      <c r="S130" s="36" t="str">
        <f aca="false">IF(AND(Dane!$F129="TA",OR($F130="oryginał",$F130="kopia")),Dane!R129,"")</f>
        <v/>
      </c>
      <c r="T130" s="36" t="str">
        <f aca="false">IF(AND(Dane!$F129="TA",OR($F130="oryginał",$F130="kopia")),Dane!S129,"")</f>
        <v/>
      </c>
      <c r="U130" s="36" t="str">
        <f aca="false">IF(AND(Dane!$F129="TA",OR($F130="oryginał",$F130="kopia")),Dane!T129,"")</f>
        <v/>
      </c>
      <c r="V130" s="36" t="str">
        <f aca="false">IF(AND(Dane!$F129="TA",OR($F130="oryginał",$F130="kopia")),Dane!U129,"")</f>
        <v/>
      </c>
      <c r="W130" s="36" t="str">
        <f aca="false">IF(AND(Dane!$F129="TA",OR($F130="oryginał",$F130="kopia")),#REF!,"")</f>
        <v/>
      </c>
    </row>
    <row r="131" customFormat="false" ht="15.75" hidden="false" customHeight="true" outlineLevel="0" collapsed="false">
      <c r="A131" s="36" t="str">
        <f aca="false">IF(AND(Dane!$F130="TA",OR(Dane!$G130="kopia",Dane!$G130="oryginał")),Dane!A130,"")</f>
        <v/>
      </c>
      <c r="B131" s="36" t="str">
        <f aca="false">IF(AND(Dane!$F130="TA",OR(Dane!$G130="kopia",Dane!$G130="oryginał")),Dane!B130,"")</f>
        <v/>
      </c>
      <c r="C131" s="36" t="str">
        <f aca="false">IF(AND(Dane!$F130="TA",OR(Dane!$G130="kopia",Dane!$G130="oryginał")),Dane!C130,"")</f>
        <v/>
      </c>
      <c r="D131" s="36" t="str">
        <f aca="false">IF(AND(Dane!$F130="TA",OR(Dane!$G130="kopia",Dane!$G130="oryginał")),Dane!D130,"")</f>
        <v/>
      </c>
      <c r="E131" s="36" t="str">
        <f aca="false">IF(AND(Dane!$F130="TA",OR(Dane!$G130="kopia",Dane!$G130="oryginał")),Dane!E130,"")</f>
        <v/>
      </c>
      <c r="F131" s="36" t="str">
        <f aca="false">IF(AND(Dane!$F130="TA",OR(Dane!$G130="kopia",Dane!$G130="oryginał")),Dane!G130,"")</f>
        <v/>
      </c>
      <c r="G131" s="36" t="str">
        <f aca="false">IF(AND(Dane!$F130="TA",OR($F131="oryginał",$F131="kopia")),Dane!I130,"")</f>
        <v/>
      </c>
      <c r="H131" s="36" t="str">
        <f aca="false">IF(AND(Dane!$F130="TA",OR($F131="oryginał",$F131="kopia")),#REF!,"")</f>
        <v/>
      </c>
      <c r="I131" s="36" t="str">
        <f aca="false">IF(AND(Dane!$F130="TA",OR($F131="oryginał",$F131="kopia")),Dane!J130,"")</f>
        <v/>
      </c>
      <c r="J131" s="36" t="str">
        <f aca="false">IF(AND(Dane!$F130="TA",OR($F131="oryginał",$F131="kopia")),#REF!,"")</f>
        <v/>
      </c>
      <c r="K131" s="36" t="str">
        <f aca="false">IF(AND(Dane!$F130="TA",OR($F131="oryginał",$F131="kopia")),Dane!K130,"")</f>
        <v/>
      </c>
      <c r="L131" s="36" t="str">
        <f aca="false">IF(AND(Dane!$F130="TA",OR($F131="oryginał",$F131="kopia")),#REF!,"")</f>
        <v/>
      </c>
      <c r="M131" s="36" t="str">
        <f aca="false">IF(AND(Dane!$F130="TA",OR($F131="oryginał",$F131="kopia")),Dane!L130,"")</f>
        <v/>
      </c>
      <c r="N131" s="36" t="str">
        <f aca="false">IF(AND(Dane!$F130="TA",OR($F131="oryginał",$F131="kopia")),Dane!M130,"")</f>
        <v/>
      </c>
      <c r="O131" s="36" t="str">
        <f aca="false">IF(AND(Dane!$F130="TA",OR($F131="oryginał",$F131="kopia")),Dane!N130,"")</f>
        <v/>
      </c>
      <c r="P131" s="36" t="str">
        <f aca="false">IF(AND(Dane!$F130="TA",OR($F131="oryginał",$F131="kopia")),Dane!O130,"")</f>
        <v/>
      </c>
      <c r="Q131" s="36" t="str">
        <f aca="false">IF(AND(Dane!$F130="TA",OR($F131="oryginał",$F131="kopia")),Dane!P130,"")</f>
        <v/>
      </c>
      <c r="R131" s="36" t="str">
        <f aca="false">IF(AND(Dane!$F130="TA",OR($F131="oryginał",$F131="kopia")),Dane!Q130,"")</f>
        <v/>
      </c>
      <c r="S131" s="36" t="str">
        <f aca="false">IF(AND(Dane!$F130="TA",OR($F131="oryginał",$F131="kopia")),Dane!R130,"")</f>
        <v/>
      </c>
      <c r="T131" s="36" t="str">
        <f aca="false">IF(AND(Dane!$F130="TA",OR($F131="oryginał",$F131="kopia")),Dane!S130,"")</f>
        <v/>
      </c>
      <c r="U131" s="36" t="str">
        <f aca="false">IF(AND(Dane!$F130="TA",OR($F131="oryginał",$F131="kopia")),Dane!T130,"")</f>
        <v/>
      </c>
      <c r="V131" s="36" t="str">
        <f aca="false">IF(AND(Dane!$F130="TA",OR($F131="oryginał",$F131="kopia")),Dane!U130,"")</f>
        <v/>
      </c>
      <c r="W131" s="36" t="str">
        <f aca="false">IF(AND(Dane!$F130="TA",OR($F131="oryginał",$F131="kopia")),#REF!,"")</f>
        <v/>
      </c>
    </row>
    <row r="132" customFormat="false" ht="15.75" hidden="false" customHeight="true" outlineLevel="0" collapsed="false">
      <c r="A132" s="36" t="str">
        <f aca="false">IF(AND(Dane!$F131="TA",OR(Dane!$G131="kopia",Dane!$G131="oryginał")),Dane!A131,"")</f>
        <v/>
      </c>
      <c r="B132" s="36" t="str">
        <f aca="false">IF(AND(Dane!$F131="TA",OR(Dane!$G131="kopia",Dane!$G131="oryginał")),Dane!B131,"")</f>
        <v/>
      </c>
      <c r="C132" s="36" t="str">
        <f aca="false">IF(AND(Dane!$F131="TA",OR(Dane!$G131="kopia",Dane!$G131="oryginał")),Dane!C131,"")</f>
        <v/>
      </c>
      <c r="D132" s="36" t="str">
        <f aca="false">IF(AND(Dane!$F131="TA",OR(Dane!$G131="kopia",Dane!$G131="oryginał")),Dane!D131,"")</f>
        <v/>
      </c>
      <c r="E132" s="36" t="str">
        <f aca="false">IF(AND(Dane!$F131="TA",OR(Dane!$G131="kopia",Dane!$G131="oryginał")),Dane!E131,"")</f>
        <v/>
      </c>
      <c r="F132" s="36" t="str">
        <f aca="false">IF(AND(Dane!$F131="TA",OR(Dane!$G131="kopia",Dane!$G131="oryginał")),Dane!G131,"")</f>
        <v/>
      </c>
      <c r="G132" s="36" t="str">
        <f aca="false">IF(AND(Dane!$F131="TA",OR($F132="oryginał",$F132="kopia")),Dane!I131,"")</f>
        <v/>
      </c>
      <c r="H132" s="36" t="str">
        <f aca="false">IF(AND(Dane!$F131="TA",OR($F132="oryginał",$F132="kopia")),#REF!,"")</f>
        <v/>
      </c>
      <c r="I132" s="36" t="str">
        <f aca="false">IF(AND(Dane!$F131="TA",OR($F132="oryginał",$F132="kopia")),Dane!J131,"")</f>
        <v/>
      </c>
      <c r="J132" s="36" t="str">
        <f aca="false">IF(AND(Dane!$F131="TA",OR($F132="oryginał",$F132="kopia")),#REF!,"")</f>
        <v/>
      </c>
      <c r="K132" s="36" t="str">
        <f aca="false">IF(AND(Dane!$F131="TA",OR($F132="oryginał",$F132="kopia")),Dane!K131,"")</f>
        <v/>
      </c>
      <c r="L132" s="36" t="str">
        <f aca="false">IF(AND(Dane!$F131="TA",OR($F132="oryginał",$F132="kopia")),#REF!,"")</f>
        <v/>
      </c>
      <c r="M132" s="36" t="str">
        <f aca="false">IF(AND(Dane!$F131="TA",OR($F132="oryginał",$F132="kopia")),Dane!L131,"")</f>
        <v/>
      </c>
      <c r="N132" s="36" t="str">
        <f aca="false">IF(AND(Dane!$F131="TA",OR($F132="oryginał",$F132="kopia")),Dane!M131,"")</f>
        <v/>
      </c>
      <c r="O132" s="36" t="str">
        <f aca="false">IF(AND(Dane!$F131="TA",OR($F132="oryginał",$F132="kopia")),Dane!N131,"")</f>
        <v/>
      </c>
      <c r="P132" s="36" t="str">
        <f aca="false">IF(AND(Dane!$F131="TA",OR($F132="oryginał",$F132="kopia")),Dane!O131,"")</f>
        <v/>
      </c>
      <c r="Q132" s="36" t="str">
        <f aca="false">IF(AND(Dane!$F131="TA",OR($F132="oryginał",$F132="kopia")),Dane!P131,"")</f>
        <v/>
      </c>
      <c r="R132" s="36" t="str">
        <f aca="false">IF(AND(Dane!$F131="TA",OR($F132="oryginał",$F132="kopia")),Dane!Q131,"")</f>
        <v/>
      </c>
      <c r="S132" s="36" t="str">
        <f aca="false">IF(AND(Dane!$F131="TA",OR($F132="oryginał",$F132="kopia")),Dane!R131,"")</f>
        <v/>
      </c>
      <c r="T132" s="36" t="str">
        <f aca="false">IF(AND(Dane!$F131="TA",OR($F132="oryginał",$F132="kopia")),Dane!S131,"")</f>
        <v/>
      </c>
      <c r="U132" s="36" t="str">
        <f aca="false">IF(AND(Dane!$F131="TA",OR($F132="oryginał",$F132="kopia")),Dane!T131,"")</f>
        <v/>
      </c>
      <c r="V132" s="36" t="str">
        <f aca="false">IF(AND(Dane!$F131="TA",OR($F132="oryginał",$F132="kopia")),Dane!U131,"")</f>
        <v/>
      </c>
      <c r="W132" s="36" t="str">
        <f aca="false">IF(AND(Dane!$F131="TA",OR($F132="oryginał",$F132="kopia")),#REF!,"")</f>
        <v/>
      </c>
    </row>
    <row r="133" customFormat="false" ht="15.75" hidden="false" customHeight="true" outlineLevel="0" collapsed="false">
      <c r="A133" s="36" t="str">
        <f aca="false">IF(AND(Dane!$F132="TA",OR(Dane!$G132="kopia",Dane!$G132="oryginał")),Dane!A132,"")</f>
        <v/>
      </c>
      <c r="B133" s="36" t="str">
        <f aca="false">IF(AND(Dane!$F132="TA",OR(Dane!$G132="kopia",Dane!$G132="oryginał")),Dane!B132,"")</f>
        <v/>
      </c>
      <c r="C133" s="36" t="str">
        <f aca="false">IF(AND(Dane!$F132="TA",OR(Dane!$G132="kopia",Dane!$G132="oryginał")),Dane!C132,"")</f>
        <v/>
      </c>
      <c r="D133" s="36" t="str">
        <f aca="false">IF(AND(Dane!$F132="TA",OR(Dane!$G132="kopia",Dane!$G132="oryginał")),Dane!D132,"")</f>
        <v/>
      </c>
      <c r="E133" s="36" t="str">
        <f aca="false">IF(AND(Dane!$F132="TA",OR(Dane!$G132="kopia",Dane!$G132="oryginał")),Dane!E132,"")</f>
        <v/>
      </c>
      <c r="F133" s="36" t="str">
        <f aca="false">IF(AND(Dane!$F132="TA",OR(Dane!$G132="kopia",Dane!$G132="oryginał")),Dane!G132,"")</f>
        <v/>
      </c>
      <c r="G133" s="36" t="str">
        <f aca="false">IF(AND(Dane!$F132="TA",OR($F133="oryginał",$F133="kopia")),Dane!I132,"")</f>
        <v/>
      </c>
      <c r="H133" s="36" t="str">
        <f aca="false">IF(AND(Dane!$F132="TA",OR($F133="oryginał",$F133="kopia")),#REF!,"")</f>
        <v/>
      </c>
      <c r="I133" s="36" t="str">
        <f aca="false">IF(AND(Dane!$F132="TA",OR($F133="oryginał",$F133="kopia")),Dane!J132,"")</f>
        <v/>
      </c>
      <c r="J133" s="36" t="str">
        <f aca="false">IF(AND(Dane!$F132="TA",OR($F133="oryginał",$F133="kopia")),#REF!,"")</f>
        <v/>
      </c>
      <c r="K133" s="36" t="str">
        <f aca="false">IF(AND(Dane!$F132="TA",OR($F133="oryginał",$F133="kopia")),Dane!K132,"")</f>
        <v/>
      </c>
      <c r="L133" s="36" t="str">
        <f aca="false">IF(AND(Dane!$F132="TA",OR($F133="oryginał",$F133="kopia")),#REF!,"")</f>
        <v/>
      </c>
      <c r="M133" s="36" t="str">
        <f aca="false">IF(AND(Dane!$F132="TA",OR($F133="oryginał",$F133="kopia")),Dane!L132,"")</f>
        <v/>
      </c>
      <c r="N133" s="36" t="str">
        <f aca="false">IF(AND(Dane!$F132="TA",OR($F133="oryginał",$F133="kopia")),Dane!M132,"")</f>
        <v/>
      </c>
      <c r="O133" s="36" t="str">
        <f aca="false">IF(AND(Dane!$F132="TA",OR($F133="oryginał",$F133="kopia")),Dane!N132,"")</f>
        <v/>
      </c>
      <c r="P133" s="36" t="str">
        <f aca="false">IF(AND(Dane!$F132="TA",OR($F133="oryginał",$F133="kopia")),Dane!O132,"")</f>
        <v/>
      </c>
      <c r="Q133" s="36" t="str">
        <f aca="false">IF(AND(Dane!$F132="TA",OR($F133="oryginał",$F133="kopia")),Dane!P132,"")</f>
        <v/>
      </c>
      <c r="R133" s="36" t="str">
        <f aca="false">IF(AND(Dane!$F132="TA",OR($F133="oryginał",$F133="kopia")),Dane!Q132,"")</f>
        <v/>
      </c>
      <c r="S133" s="36" t="str">
        <f aca="false">IF(AND(Dane!$F132="TA",OR($F133="oryginał",$F133="kopia")),Dane!R132,"")</f>
        <v/>
      </c>
      <c r="T133" s="36" t="str">
        <f aca="false">IF(AND(Dane!$F132="TA",OR($F133="oryginał",$F133="kopia")),Dane!S132,"")</f>
        <v/>
      </c>
      <c r="U133" s="36" t="str">
        <f aca="false">IF(AND(Dane!$F132="TA",OR($F133="oryginał",$F133="kopia")),Dane!T132,"")</f>
        <v/>
      </c>
      <c r="V133" s="36" t="str">
        <f aca="false">IF(AND(Dane!$F132="TA",OR($F133="oryginał",$F133="kopia")),Dane!U132,"")</f>
        <v/>
      </c>
      <c r="W133" s="36" t="str">
        <f aca="false">IF(AND(Dane!$F132="TA",OR($F133="oryginał",$F133="kopia")),#REF!,"")</f>
        <v/>
      </c>
    </row>
    <row r="134" customFormat="false" ht="15.75" hidden="false" customHeight="true" outlineLevel="0" collapsed="false">
      <c r="A134" s="36" t="str">
        <f aca="false">IF(AND(Dane!$F133="TA",OR(Dane!$G133="kopia",Dane!$G133="oryginał")),Dane!A133,"")</f>
        <v/>
      </c>
      <c r="B134" s="36" t="str">
        <f aca="false">IF(AND(Dane!$F133="TA",OR(Dane!$G133="kopia",Dane!$G133="oryginał")),Dane!B133,"")</f>
        <v/>
      </c>
      <c r="C134" s="36" t="str">
        <f aca="false">IF(AND(Dane!$F133="TA",OR(Dane!$G133="kopia",Dane!$G133="oryginał")),Dane!C133,"")</f>
        <v/>
      </c>
      <c r="D134" s="36" t="str">
        <f aca="false">IF(AND(Dane!$F133="TA",OR(Dane!$G133="kopia",Dane!$G133="oryginał")),Dane!D133,"")</f>
        <v/>
      </c>
      <c r="E134" s="36" t="str">
        <f aca="false">IF(AND(Dane!$F133="TA",OR(Dane!$G133="kopia",Dane!$G133="oryginał")),Dane!E133,"")</f>
        <v/>
      </c>
      <c r="F134" s="36" t="str">
        <f aca="false">IF(AND(Dane!$F133="TA",OR(Dane!$G133="kopia",Dane!$G133="oryginał")),Dane!G133,"")</f>
        <v/>
      </c>
      <c r="G134" s="36" t="str">
        <f aca="false">IF(AND(Dane!$F133="TA",OR($F134="oryginał",$F134="kopia")),Dane!I133,"")</f>
        <v/>
      </c>
      <c r="H134" s="36" t="str">
        <f aca="false">IF(AND(Dane!$F133="TA",OR($F134="oryginał",$F134="kopia")),#REF!,"")</f>
        <v/>
      </c>
      <c r="I134" s="36" t="str">
        <f aca="false">IF(AND(Dane!$F133="TA",OR($F134="oryginał",$F134="kopia")),Dane!J133,"")</f>
        <v/>
      </c>
      <c r="J134" s="36" t="str">
        <f aca="false">IF(AND(Dane!$F133="TA",OR($F134="oryginał",$F134="kopia")),#REF!,"")</f>
        <v/>
      </c>
      <c r="K134" s="36" t="str">
        <f aca="false">IF(AND(Dane!$F133="TA",OR($F134="oryginał",$F134="kopia")),Dane!K133,"")</f>
        <v/>
      </c>
      <c r="L134" s="36" t="str">
        <f aca="false">IF(AND(Dane!$F133="TA",OR($F134="oryginał",$F134="kopia")),#REF!,"")</f>
        <v/>
      </c>
      <c r="M134" s="36" t="str">
        <f aca="false">IF(AND(Dane!$F133="TA",OR($F134="oryginał",$F134="kopia")),Dane!L133,"")</f>
        <v/>
      </c>
      <c r="N134" s="36" t="str">
        <f aca="false">IF(AND(Dane!$F133="TA",OR($F134="oryginał",$F134="kopia")),Dane!M133,"")</f>
        <v/>
      </c>
      <c r="O134" s="36" t="str">
        <f aca="false">IF(AND(Dane!$F133="TA",OR($F134="oryginał",$F134="kopia")),Dane!N133,"")</f>
        <v/>
      </c>
      <c r="P134" s="36" t="str">
        <f aca="false">IF(AND(Dane!$F133="TA",OR($F134="oryginał",$F134="kopia")),Dane!O133,"")</f>
        <v/>
      </c>
      <c r="Q134" s="36" t="str">
        <f aca="false">IF(AND(Dane!$F133="TA",OR($F134="oryginał",$F134="kopia")),Dane!P133,"")</f>
        <v/>
      </c>
      <c r="R134" s="36" t="str">
        <f aca="false">IF(AND(Dane!$F133="TA",OR($F134="oryginał",$F134="kopia")),Dane!Q133,"")</f>
        <v/>
      </c>
      <c r="S134" s="36" t="str">
        <f aca="false">IF(AND(Dane!$F133="TA",OR($F134="oryginał",$F134="kopia")),Dane!R133,"")</f>
        <v/>
      </c>
      <c r="T134" s="36" t="str">
        <f aca="false">IF(AND(Dane!$F133="TA",OR($F134="oryginał",$F134="kopia")),Dane!S133,"")</f>
        <v/>
      </c>
      <c r="U134" s="36" t="str">
        <f aca="false">IF(AND(Dane!$F133="TA",OR($F134="oryginał",$F134="kopia")),Dane!T133,"")</f>
        <v/>
      </c>
      <c r="V134" s="36" t="str">
        <f aca="false">IF(AND(Dane!$F133="TA",OR($F134="oryginał",$F134="kopia")),Dane!U133,"")</f>
        <v/>
      </c>
      <c r="W134" s="36" t="str">
        <f aca="false">IF(AND(Dane!$F133="TA",OR($F134="oryginał",$F134="kopia")),#REF!,"")</f>
        <v/>
      </c>
    </row>
    <row r="135" customFormat="false" ht="15.75" hidden="false" customHeight="true" outlineLevel="0" collapsed="false">
      <c r="A135" s="36" t="str">
        <f aca="false">IF(AND(Dane!$F134="TA",OR(Dane!$G134="kopia",Dane!$G134="oryginał")),Dane!A134,"")</f>
        <v/>
      </c>
      <c r="B135" s="36" t="str">
        <f aca="false">IF(AND(Dane!$F134="TA",OR(Dane!$G134="kopia",Dane!$G134="oryginał")),Dane!B134,"")</f>
        <v/>
      </c>
      <c r="C135" s="36" t="str">
        <f aca="false">IF(AND(Dane!$F134="TA",OR(Dane!$G134="kopia",Dane!$G134="oryginał")),Dane!C134,"")</f>
        <v/>
      </c>
      <c r="D135" s="36" t="str">
        <f aca="false">IF(AND(Dane!$F134="TA",OR(Dane!$G134="kopia",Dane!$G134="oryginał")),Dane!D134,"")</f>
        <v/>
      </c>
      <c r="E135" s="36" t="str">
        <f aca="false">IF(AND(Dane!$F134="TA",OR(Dane!$G134="kopia",Dane!$G134="oryginał")),Dane!E134,"")</f>
        <v/>
      </c>
      <c r="F135" s="36" t="str">
        <f aca="false">IF(AND(Dane!$F134="TA",OR(Dane!$G134="kopia",Dane!$G134="oryginał")),Dane!G134,"")</f>
        <v/>
      </c>
      <c r="G135" s="36" t="str">
        <f aca="false">IF(AND(Dane!$F134="TA",OR($F135="oryginał",$F135="kopia")),Dane!I134,"")</f>
        <v/>
      </c>
      <c r="H135" s="36" t="str">
        <f aca="false">IF(AND(Dane!$F134="TA",OR($F135="oryginał",$F135="kopia")),#REF!,"")</f>
        <v/>
      </c>
      <c r="I135" s="36" t="str">
        <f aca="false">IF(AND(Dane!$F134="TA",OR($F135="oryginał",$F135="kopia")),Dane!J134,"")</f>
        <v/>
      </c>
      <c r="J135" s="36" t="str">
        <f aca="false">IF(AND(Dane!$F134="TA",OR($F135="oryginał",$F135="kopia")),#REF!,"")</f>
        <v/>
      </c>
      <c r="K135" s="36" t="str">
        <f aca="false">IF(AND(Dane!$F134="TA",OR($F135="oryginał",$F135="kopia")),Dane!K134,"")</f>
        <v/>
      </c>
      <c r="L135" s="36" t="str">
        <f aca="false">IF(AND(Dane!$F134="TA",OR($F135="oryginał",$F135="kopia")),#REF!,"")</f>
        <v/>
      </c>
      <c r="M135" s="36" t="str">
        <f aca="false">IF(AND(Dane!$F134="TA",OR($F135="oryginał",$F135="kopia")),Dane!L134,"")</f>
        <v/>
      </c>
      <c r="N135" s="36" t="str">
        <f aca="false">IF(AND(Dane!$F134="TA",OR($F135="oryginał",$F135="kopia")),Dane!M134,"")</f>
        <v/>
      </c>
      <c r="O135" s="36" t="str">
        <f aca="false">IF(AND(Dane!$F134="TA",OR($F135="oryginał",$F135="kopia")),Dane!N134,"")</f>
        <v/>
      </c>
      <c r="P135" s="36" t="str">
        <f aca="false">IF(AND(Dane!$F134="TA",OR($F135="oryginał",$F135="kopia")),Dane!O134,"")</f>
        <v/>
      </c>
      <c r="Q135" s="36" t="str">
        <f aca="false">IF(AND(Dane!$F134="TA",OR($F135="oryginał",$F135="kopia")),Dane!P134,"")</f>
        <v/>
      </c>
      <c r="R135" s="36" t="str">
        <f aca="false">IF(AND(Dane!$F134="TA",OR($F135="oryginał",$F135="kopia")),Dane!Q134,"")</f>
        <v/>
      </c>
      <c r="S135" s="36" t="str">
        <f aca="false">IF(AND(Dane!$F134="TA",OR($F135="oryginał",$F135="kopia")),Dane!R134,"")</f>
        <v/>
      </c>
      <c r="T135" s="36" t="str">
        <f aca="false">IF(AND(Dane!$F134="TA",OR($F135="oryginał",$F135="kopia")),Dane!S134,"")</f>
        <v/>
      </c>
      <c r="U135" s="36" t="str">
        <f aca="false">IF(AND(Dane!$F134="TA",OR($F135="oryginał",$F135="kopia")),Dane!T134,"")</f>
        <v/>
      </c>
      <c r="V135" s="36" t="str">
        <f aca="false">IF(AND(Dane!$F134="TA",OR($F135="oryginał",$F135="kopia")),Dane!U134,"")</f>
        <v/>
      </c>
      <c r="W135" s="36" t="str">
        <f aca="false">IF(AND(Dane!$F134="TA",OR($F135="oryginał",$F135="kopia")),#REF!,"")</f>
        <v/>
      </c>
    </row>
    <row r="136" customFormat="false" ht="15.75" hidden="false" customHeight="true" outlineLevel="0" collapsed="false">
      <c r="A136" s="36" t="str">
        <f aca="false">IF(AND(Dane!$F135="TA",OR(Dane!$G135="kopia",Dane!$G135="oryginał")),Dane!A135,"")</f>
        <v/>
      </c>
      <c r="B136" s="36" t="str">
        <f aca="false">IF(AND(Dane!$F135="TA",OR(Dane!$G135="kopia",Dane!$G135="oryginał")),Dane!B135,"")</f>
        <v/>
      </c>
      <c r="C136" s="36" t="str">
        <f aca="false">IF(AND(Dane!$F135="TA",OR(Dane!$G135="kopia",Dane!$G135="oryginał")),Dane!C135,"")</f>
        <v/>
      </c>
      <c r="D136" s="36" t="str">
        <f aca="false">IF(AND(Dane!$F135="TA",OR(Dane!$G135="kopia",Dane!$G135="oryginał")),Dane!D135,"")</f>
        <v/>
      </c>
      <c r="E136" s="36" t="str">
        <f aca="false">IF(AND(Dane!$F135="TA",OR(Dane!$G135="kopia",Dane!$G135="oryginał")),Dane!E135,"")</f>
        <v/>
      </c>
      <c r="F136" s="36" t="str">
        <f aca="false">IF(AND(Dane!$F135="TA",OR(Dane!$G135="kopia",Dane!$G135="oryginał")),Dane!G135,"")</f>
        <v/>
      </c>
      <c r="G136" s="36" t="str">
        <f aca="false">IF(AND(Dane!$F135="TA",OR($F136="oryginał",$F136="kopia")),Dane!I135,"")</f>
        <v/>
      </c>
      <c r="H136" s="36" t="str">
        <f aca="false">IF(AND(Dane!$F135="TA",OR($F136="oryginał",$F136="kopia")),#REF!,"")</f>
        <v/>
      </c>
      <c r="I136" s="36" t="str">
        <f aca="false">IF(AND(Dane!$F135="TA",OR($F136="oryginał",$F136="kopia")),Dane!J135,"")</f>
        <v/>
      </c>
      <c r="J136" s="36" t="str">
        <f aca="false">IF(AND(Dane!$F135="TA",OR($F136="oryginał",$F136="kopia")),#REF!,"")</f>
        <v/>
      </c>
      <c r="K136" s="36" t="str">
        <f aca="false">IF(AND(Dane!$F135="TA",OR($F136="oryginał",$F136="kopia")),Dane!K135,"")</f>
        <v/>
      </c>
      <c r="L136" s="36" t="str">
        <f aca="false">IF(AND(Dane!$F135="TA",OR($F136="oryginał",$F136="kopia")),#REF!,"")</f>
        <v/>
      </c>
      <c r="M136" s="36" t="str">
        <f aca="false">IF(AND(Dane!$F135="TA",OR($F136="oryginał",$F136="kopia")),Dane!L135,"")</f>
        <v/>
      </c>
      <c r="N136" s="36" t="str">
        <f aca="false">IF(AND(Dane!$F135="TA",OR($F136="oryginał",$F136="kopia")),Dane!M135,"")</f>
        <v/>
      </c>
      <c r="O136" s="36" t="str">
        <f aca="false">IF(AND(Dane!$F135="TA",OR($F136="oryginał",$F136="kopia")),Dane!N135,"")</f>
        <v/>
      </c>
      <c r="P136" s="36" t="str">
        <f aca="false">IF(AND(Dane!$F135="TA",OR($F136="oryginał",$F136="kopia")),Dane!O135,"")</f>
        <v/>
      </c>
      <c r="Q136" s="36" t="str">
        <f aca="false">IF(AND(Dane!$F135="TA",OR($F136="oryginał",$F136="kopia")),Dane!P135,"")</f>
        <v/>
      </c>
      <c r="R136" s="36" t="str">
        <f aca="false">IF(AND(Dane!$F135="TA",OR($F136="oryginał",$F136="kopia")),Dane!Q135,"")</f>
        <v/>
      </c>
      <c r="S136" s="36" t="str">
        <f aca="false">IF(AND(Dane!$F135="TA",OR($F136="oryginał",$F136="kopia")),Dane!R135,"")</f>
        <v/>
      </c>
      <c r="T136" s="36" t="str">
        <f aca="false">IF(AND(Dane!$F135="TA",OR($F136="oryginał",$F136="kopia")),Dane!S135,"")</f>
        <v/>
      </c>
      <c r="U136" s="36" t="str">
        <f aca="false">IF(AND(Dane!$F135="TA",OR($F136="oryginał",$F136="kopia")),Dane!T135,"")</f>
        <v/>
      </c>
      <c r="V136" s="36" t="str">
        <f aca="false">IF(AND(Dane!$F135="TA",OR($F136="oryginał",$F136="kopia")),Dane!U135,"")</f>
        <v/>
      </c>
      <c r="W136" s="36" t="str">
        <f aca="false">IF(AND(Dane!$F135="TA",OR($F136="oryginał",$F136="kopia")),#REF!,"")</f>
        <v/>
      </c>
    </row>
    <row r="137" customFormat="false" ht="15.75" hidden="false" customHeight="true" outlineLevel="0" collapsed="false">
      <c r="A137" s="36" t="str">
        <f aca="false">IF(AND(Dane!$F136="TA",OR(Dane!$G136="kopia",Dane!$G136="oryginał")),Dane!A136,"")</f>
        <v/>
      </c>
      <c r="B137" s="36" t="str">
        <f aca="false">IF(AND(Dane!$F136="TA",OR(Dane!$G136="kopia",Dane!$G136="oryginał")),Dane!B136,"")</f>
        <v/>
      </c>
      <c r="C137" s="36" t="str">
        <f aca="false">IF(AND(Dane!$F136="TA",OR(Dane!$G136="kopia",Dane!$G136="oryginał")),Dane!C136,"")</f>
        <v/>
      </c>
      <c r="D137" s="36" t="str">
        <f aca="false">IF(AND(Dane!$F136="TA",OR(Dane!$G136="kopia",Dane!$G136="oryginał")),Dane!D136,"")</f>
        <v/>
      </c>
      <c r="E137" s="36" t="str">
        <f aca="false">IF(AND(Dane!$F136="TA",OR(Dane!$G136="kopia",Dane!$G136="oryginał")),Dane!E136,"")</f>
        <v/>
      </c>
      <c r="F137" s="36" t="str">
        <f aca="false">IF(AND(Dane!$F136="TA",OR(Dane!$G136="kopia",Dane!$G136="oryginał")),Dane!G136,"")</f>
        <v/>
      </c>
      <c r="G137" s="36" t="str">
        <f aca="false">IF(AND(Dane!$F136="TA",OR($F137="oryginał",$F137="kopia")),Dane!I136,"")</f>
        <v/>
      </c>
      <c r="H137" s="36" t="str">
        <f aca="false">IF(AND(Dane!$F136="TA",OR($F137="oryginał",$F137="kopia")),#REF!,"")</f>
        <v/>
      </c>
      <c r="I137" s="36" t="str">
        <f aca="false">IF(AND(Dane!$F136="TA",OR($F137="oryginał",$F137="kopia")),Dane!J136,"")</f>
        <v/>
      </c>
      <c r="J137" s="36" t="str">
        <f aca="false">IF(AND(Dane!$F136="TA",OR($F137="oryginał",$F137="kopia")),#REF!,"")</f>
        <v/>
      </c>
      <c r="K137" s="36" t="str">
        <f aca="false">IF(AND(Dane!$F136="TA",OR($F137="oryginał",$F137="kopia")),Dane!K136,"")</f>
        <v/>
      </c>
      <c r="L137" s="36" t="str">
        <f aca="false">IF(AND(Dane!$F136="TA",OR($F137="oryginał",$F137="kopia")),#REF!,"")</f>
        <v/>
      </c>
      <c r="M137" s="36" t="str">
        <f aca="false">IF(AND(Dane!$F136="TA",OR($F137="oryginał",$F137="kopia")),Dane!L136,"")</f>
        <v/>
      </c>
      <c r="N137" s="36" t="str">
        <f aca="false">IF(AND(Dane!$F136="TA",OR($F137="oryginał",$F137="kopia")),Dane!M136,"")</f>
        <v/>
      </c>
      <c r="O137" s="36" t="str">
        <f aca="false">IF(AND(Dane!$F136="TA",OR($F137="oryginał",$F137="kopia")),Dane!N136,"")</f>
        <v/>
      </c>
      <c r="P137" s="36" t="str">
        <f aca="false">IF(AND(Dane!$F136="TA",OR($F137="oryginał",$F137="kopia")),Dane!O136,"")</f>
        <v/>
      </c>
      <c r="Q137" s="36" t="str">
        <f aca="false">IF(AND(Dane!$F136="TA",OR($F137="oryginał",$F137="kopia")),Dane!P136,"")</f>
        <v/>
      </c>
      <c r="R137" s="36" t="str">
        <f aca="false">IF(AND(Dane!$F136="TA",OR($F137="oryginał",$F137="kopia")),Dane!Q136,"")</f>
        <v/>
      </c>
      <c r="S137" s="36" t="str">
        <f aca="false">IF(AND(Dane!$F136="TA",OR($F137="oryginał",$F137="kopia")),Dane!R136,"")</f>
        <v/>
      </c>
      <c r="T137" s="36" t="str">
        <f aca="false">IF(AND(Dane!$F136="TA",OR($F137="oryginał",$F137="kopia")),Dane!S136,"")</f>
        <v/>
      </c>
      <c r="U137" s="36" t="str">
        <f aca="false">IF(AND(Dane!$F136="TA",OR($F137="oryginał",$F137="kopia")),Dane!T136,"")</f>
        <v/>
      </c>
      <c r="V137" s="36" t="str">
        <f aca="false">IF(AND(Dane!$F136="TA",OR($F137="oryginał",$F137="kopia")),Dane!U136,"")</f>
        <v/>
      </c>
      <c r="W137" s="36" t="str">
        <f aca="false">IF(AND(Dane!$F136="TA",OR($F137="oryginał",$F137="kopia")),#REF!,"")</f>
        <v/>
      </c>
    </row>
    <row r="138" customFormat="false" ht="15.75" hidden="false" customHeight="true" outlineLevel="0" collapsed="false">
      <c r="A138" s="36" t="str">
        <f aca="false">IF(AND(Dane!$F137="TA",OR(Dane!$G137="kopia",Dane!$G137="oryginał")),Dane!A137,"")</f>
        <v/>
      </c>
      <c r="B138" s="36" t="str">
        <f aca="false">IF(AND(Dane!$F137="TA",OR(Dane!$G137="kopia",Dane!$G137="oryginał")),Dane!B137,"")</f>
        <v/>
      </c>
      <c r="C138" s="36" t="str">
        <f aca="false">IF(AND(Dane!$F137="TA",OR(Dane!$G137="kopia",Dane!$G137="oryginał")),Dane!C137,"")</f>
        <v/>
      </c>
      <c r="D138" s="36" t="str">
        <f aca="false">IF(AND(Dane!$F137="TA",OR(Dane!$G137="kopia",Dane!$G137="oryginał")),Dane!D137,"")</f>
        <v/>
      </c>
      <c r="E138" s="36" t="str">
        <f aca="false">IF(AND(Dane!$F137="TA",OR(Dane!$G137="kopia",Dane!$G137="oryginał")),Dane!E137,"")</f>
        <v/>
      </c>
      <c r="F138" s="36" t="str">
        <f aca="false">IF(AND(Dane!$F137="TA",OR(Dane!$G137="kopia",Dane!$G137="oryginał")),Dane!G137,"")</f>
        <v/>
      </c>
      <c r="G138" s="36" t="str">
        <f aca="false">IF(AND(Dane!$F137="TA",OR($F138="oryginał",$F138="kopia")),Dane!I137,"")</f>
        <v/>
      </c>
      <c r="H138" s="36" t="str">
        <f aca="false">IF(AND(Dane!$F137="TA",OR($F138="oryginał",$F138="kopia")),#REF!,"")</f>
        <v/>
      </c>
      <c r="I138" s="36" t="str">
        <f aca="false">IF(AND(Dane!$F137="TA",OR($F138="oryginał",$F138="kopia")),Dane!J137,"")</f>
        <v/>
      </c>
      <c r="J138" s="36" t="str">
        <f aca="false">IF(AND(Dane!$F137="TA",OR($F138="oryginał",$F138="kopia")),#REF!,"")</f>
        <v/>
      </c>
      <c r="K138" s="36" t="str">
        <f aca="false">IF(AND(Dane!$F137="TA",OR($F138="oryginał",$F138="kopia")),Dane!K137,"")</f>
        <v/>
      </c>
      <c r="L138" s="36" t="str">
        <f aca="false">IF(AND(Dane!$F137="TA",OR($F138="oryginał",$F138="kopia")),#REF!,"")</f>
        <v/>
      </c>
      <c r="M138" s="36" t="str">
        <f aca="false">IF(AND(Dane!$F137="TA",OR($F138="oryginał",$F138="kopia")),Dane!L137,"")</f>
        <v/>
      </c>
      <c r="N138" s="36" t="str">
        <f aca="false">IF(AND(Dane!$F137="TA",OR($F138="oryginał",$F138="kopia")),Dane!M137,"")</f>
        <v/>
      </c>
      <c r="O138" s="36" t="str">
        <f aca="false">IF(AND(Dane!$F137="TA",OR($F138="oryginał",$F138="kopia")),Dane!N137,"")</f>
        <v/>
      </c>
      <c r="P138" s="36" t="str">
        <f aca="false">IF(AND(Dane!$F137="TA",OR($F138="oryginał",$F138="kopia")),Dane!O137,"")</f>
        <v/>
      </c>
      <c r="Q138" s="36" t="str">
        <f aca="false">IF(AND(Dane!$F137="TA",OR($F138="oryginał",$F138="kopia")),Dane!P137,"")</f>
        <v/>
      </c>
      <c r="R138" s="36" t="str">
        <f aca="false">IF(AND(Dane!$F137="TA",OR($F138="oryginał",$F138="kopia")),Dane!Q137,"")</f>
        <v/>
      </c>
      <c r="S138" s="36" t="str">
        <f aca="false">IF(AND(Dane!$F137="TA",OR($F138="oryginał",$F138="kopia")),Dane!R137,"")</f>
        <v/>
      </c>
      <c r="T138" s="36" t="str">
        <f aca="false">IF(AND(Dane!$F137="TA",OR($F138="oryginał",$F138="kopia")),Dane!S137,"")</f>
        <v/>
      </c>
      <c r="U138" s="36" t="str">
        <f aca="false">IF(AND(Dane!$F137="TA",OR($F138="oryginał",$F138="kopia")),Dane!T137,"")</f>
        <v/>
      </c>
      <c r="V138" s="36" t="str">
        <f aca="false">IF(AND(Dane!$F137="TA",OR($F138="oryginał",$F138="kopia")),Dane!U137,"")</f>
        <v/>
      </c>
      <c r="W138" s="36" t="str">
        <f aca="false">IF(AND(Dane!$F137="TA",OR($F138="oryginał",$F138="kopia")),#REF!,"")</f>
        <v/>
      </c>
    </row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autoFilter ref="A2:W138"/>
  <mergeCells count="2">
    <mergeCell ref="G1:K1"/>
    <mergeCell ref="L1:P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6" activeCellId="0" sqref="J6"/>
    </sheetView>
  </sheetViews>
  <sheetFormatPr defaultColWidth="12.7421875" defaultRowHeight="12.8" zeroHeight="false" outlineLevelRow="0" outlineLevelCol="0"/>
  <cols>
    <col collapsed="false" customWidth="true" hidden="false" outlineLevel="0" max="5" min="5" style="0" width="25.87"/>
    <col collapsed="false" customWidth="true" hidden="false" outlineLevel="0" max="6" min="6" style="0" width="21.85"/>
    <col collapsed="false" customWidth="true" hidden="false" outlineLevel="0" max="7" min="7" style="0" width="15.13"/>
    <col collapsed="false" customWidth="true" hidden="false" outlineLevel="0" max="8" min="8" style="0" width="19.08"/>
    <col collapsed="false" customWidth="true" hidden="false" outlineLevel="0" max="10" min="9" style="0" width="13.37"/>
  </cols>
  <sheetData>
    <row r="1" customFormat="false" ht="15.75" hidden="false" customHeight="true" outlineLevel="0" collapsed="false">
      <c r="A1" s="22"/>
      <c r="B1" s="22"/>
    </row>
    <row r="2" customFormat="false" ht="15.75" hidden="false" customHeight="true" outlineLevel="0" collapsed="false">
      <c r="A2" s="22" t="s">
        <v>8</v>
      </c>
      <c r="B2" s="70" t="n">
        <v>0.35</v>
      </c>
    </row>
    <row r="3" customFormat="false" ht="15.75" hidden="false" customHeight="true" outlineLevel="0" collapsed="false">
      <c r="A3" s="22"/>
      <c r="B3" s="70"/>
    </row>
    <row r="4" customFormat="false" ht="15.75" hidden="false" customHeight="true" outlineLevel="0" collapsed="false">
      <c r="A4" s="22" t="s">
        <v>9</v>
      </c>
      <c r="B4" s="70" t="n">
        <v>0.35</v>
      </c>
    </row>
    <row r="5" customFormat="false" ht="15.75" hidden="false" customHeight="true" outlineLevel="0" collapsed="false">
      <c r="A5" s="22"/>
      <c r="B5" s="70"/>
      <c r="E5" s="4" t="s">
        <v>16</v>
      </c>
      <c r="F5" s="4" t="s">
        <v>17</v>
      </c>
      <c r="G5" s="4" t="s">
        <v>18</v>
      </c>
      <c r="H5" s="4" t="s">
        <v>19</v>
      </c>
      <c r="I5" s="4" t="s">
        <v>20</v>
      </c>
      <c r="J5" s="4" t="s">
        <v>339</v>
      </c>
    </row>
    <row r="6" customFormat="false" ht="15.75" hidden="false" customHeight="true" outlineLevel="0" collapsed="false">
      <c r="A6" s="22" t="s">
        <v>349</v>
      </c>
      <c r="B6" s="70" t="n">
        <v>0.3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  <row r="7" customFormat="false" ht="15.75" hidden="false" customHeight="true" outlineLevel="0" collapsed="false">
      <c r="A7" s="22"/>
      <c r="B7" s="70"/>
      <c r="E7" s="0" t="n">
        <v>5</v>
      </c>
      <c r="F7" s="0" t="n">
        <v>5</v>
      </c>
      <c r="G7" s="0" t="n">
        <v>3</v>
      </c>
      <c r="H7" s="0" t="n">
        <v>5</v>
      </c>
      <c r="I7" s="0" t="n">
        <v>1</v>
      </c>
      <c r="J7" s="0" t="n">
        <v>3</v>
      </c>
    </row>
    <row r="8" customFormat="false" ht="15.75" hidden="false" customHeight="true" outlineLevel="0" collapsed="false">
      <c r="A8" s="70" t="n">
        <v>2</v>
      </c>
      <c r="B8" s="70" t="n">
        <v>2</v>
      </c>
      <c r="E8" s="0" t="n">
        <v>7</v>
      </c>
      <c r="F8" s="0" t="n">
        <v>7</v>
      </c>
      <c r="G8" s="0" t="n">
        <v>5</v>
      </c>
      <c r="H8" s="0" t="n">
        <v>7</v>
      </c>
      <c r="I8" s="0" t="n">
        <v>2</v>
      </c>
    </row>
    <row r="9" customFormat="false" ht="15.75" hidden="false" customHeight="true" outlineLevel="0" collapsed="false">
      <c r="A9" s="70" t="n">
        <v>3</v>
      </c>
      <c r="B9" s="70" t="n">
        <v>8</v>
      </c>
      <c r="E9" s="0" t="n">
        <v>10</v>
      </c>
      <c r="F9" s="0" t="n">
        <v>10</v>
      </c>
      <c r="G9" s="0" t="n">
        <v>7</v>
      </c>
      <c r="H9" s="0" t="n">
        <v>10</v>
      </c>
      <c r="I9" s="0" t="n">
        <v>3</v>
      </c>
    </row>
    <row r="10" customFormat="false" ht="15.75" hidden="false" customHeight="true" outlineLevel="0" collapsed="false">
      <c r="A10" s="70" t="n">
        <v>4</v>
      </c>
      <c r="B10" s="70" t="n">
        <v>14</v>
      </c>
      <c r="G10" s="0" t="n">
        <v>10</v>
      </c>
      <c r="I10" s="0" t="n">
        <v>4</v>
      </c>
    </row>
    <row r="11" customFormat="false" ht="15.75" hidden="false" customHeight="true" outlineLevel="0" collapsed="false">
      <c r="A11" s="70" t="n">
        <v>5</v>
      </c>
      <c r="B11" s="70" t="n">
        <v>17</v>
      </c>
    </row>
    <row r="12" customFormat="false" ht="15.75" hidden="false" customHeight="true" outlineLevel="0" collapsed="false">
      <c r="A12" s="70" t="n">
        <v>6</v>
      </c>
      <c r="B12" s="70" t="n">
        <v>18</v>
      </c>
    </row>
    <row r="13" customFormat="false" ht="15.75" hidden="false" customHeight="true" outlineLevel="0" collapsed="false">
      <c r="A13" s="22" t="s">
        <v>358</v>
      </c>
      <c r="B13" s="70" t="n">
        <v>7</v>
      </c>
    </row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7421875" defaultRowHeight="15" zeroHeight="false" outlineLevelRow="0" outlineLevelCol="0"/>
  <sheetData>
    <row r="1" customFormat="false" ht="15.75" hidden="false" customHeight="true" outlineLevel="0" collapsed="false">
      <c r="A1" s="0" t="s">
        <v>318</v>
      </c>
    </row>
    <row r="2" customFormat="false" ht="15.75" hidden="false" customHeight="true" outlineLevel="0" collapsed="false">
      <c r="A2" s="0" t="s">
        <v>26</v>
      </c>
    </row>
    <row r="3" customFormat="false" ht="15.75" hidden="false" customHeight="true" outlineLevel="0" collapsed="false">
      <c r="A3" s="0" t="s">
        <v>32</v>
      </c>
    </row>
    <row r="4" customFormat="false" ht="15.75" hidden="false" customHeight="true" outlineLevel="0" collapsed="false">
      <c r="A4" s="0" t="s">
        <v>43</v>
      </c>
    </row>
    <row r="5" customFormat="false" ht="15.75" hidden="false" customHeight="true" outlineLevel="0" collapsed="false">
      <c r="A5" s="0" t="s">
        <v>57</v>
      </c>
    </row>
    <row r="6" customFormat="false" ht="15.75" hidden="false" customHeight="true" outlineLevel="0" collapsed="false">
      <c r="A6" s="0" t="s">
        <v>307</v>
      </c>
    </row>
    <row r="7" customFormat="false" ht="15.75" hidden="false" customHeight="true" outlineLevel="0" collapsed="false">
      <c r="A7" s="0" t="s">
        <v>302</v>
      </c>
    </row>
    <row r="8" customFormat="false" ht="15.75" hidden="false" customHeight="true" outlineLevel="0" collapsed="false">
      <c r="A8" s="0" t="s">
        <v>47</v>
      </c>
    </row>
    <row r="9" customFormat="false" ht="15.75" hidden="false" customHeight="true" outlineLevel="0" collapsed="false">
      <c r="A9" s="0" t="s">
        <v>320</v>
      </c>
    </row>
    <row r="10" customFormat="false" ht="15.75" hidden="false" customHeight="true" outlineLevel="0" collapsed="false">
      <c r="A10" s="0" t="s">
        <v>359</v>
      </c>
    </row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dcterms:modified xsi:type="dcterms:W3CDTF">2023-05-20T15:51:51Z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